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lageman\Downloads\GitHub\Studienarbeit\statistics\"/>
    </mc:Choice>
  </mc:AlternateContent>
  <xr:revisionPtr revIDLastSave="0" documentId="13_ncr:1_{F2E5E5D9-2225-4A4D-BC2C-B3A87AD3103E}" xr6:coauthVersionLast="47" xr6:coauthVersionMax="47" xr10:uidLastSave="{00000000-0000-0000-0000-000000000000}"/>
  <bookViews>
    <workbookView xWindow="14430" yWindow="-16320" windowWidth="29040" windowHeight="15840" xr2:uid="{00000000-000D-0000-FFFF-FFFF00000000}"/>
  </bookViews>
  <sheets>
    <sheet name="data" sheetId="14" r:id="rId1"/>
    <sheet name="test" sheetId="27" state="hidden" r:id="rId2"/>
    <sheet name="results" sheetId="22" r:id="rId3"/>
    <sheet name="duration" sheetId="25" r:id="rId4"/>
    <sheet name="results_white" sheetId="20" r:id="rId5"/>
    <sheet name="results_black" sheetId="21" r:id="rId6"/>
    <sheet name="data_full" sheetId="29" r:id="rId7"/>
  </sheet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21" l="1"/>
  <c r="B19" i="20"/>
  <c r="Q7" i="27" l="1"/>
  <c r="Q328" i="27"/>
  <c r="Q329" i="27"/>
  <c r="Q330" i="27"/>
  <c r="Q331" i="27"/>
  <c r="Q332" i="27"/>
  <c r="Q427" i="27"/>
  <c r="Q428" i="27"/>
  <c r="Q124" i="27"/>
  <c r="Q526" i="27"/>
  <c r="Q429" i="27"/>
  <c r="Q430" i="27"/>
  <c r="Q433" i="27"/>
  <c r="Q431" i="27"/>
  <c r="Q527" i="27"/>
  <c r="Q528" i="27"/>
  <c r="Q529" i="27"/>
  <c r="Q530" i="27"/>
  <c r="Q213" i="27"/>
  <c r="Q214" i="27"/>
  <c r="Q215" i="27"/>
  <c r="Q532" i="27"/>
  <c r="Q126" i="27"/>
  <c r="Q10" i="27"/>
  <c r="Q219" i="27"/>
  <c r="Q335" i="27"/>
  <c r="Q533" i="27"/>
  <c r="Q220" i="27"/>
  <c r="Q127" i="27"/>
  <c r="Q434" i="27"/>
  <c r="Q336" i="27"/>
  <c r="Q11" i="27"/>
  <c r="Q221" i="27"/>
  <c r="Q534" i="27"/>
  <c r="Q128" i="27"/>
  <c r="Q337" i="27"/>
  <c r="Q535" i="27"/>
  <c r="Q14" i="27"/>
  <c r="Q435" i="27"/>
  <c r="Q131" i="27"/>
  <c r="Q341" i="27"/>
  <c r="Q129" i="27"/>
  <c r="Q338" i="27"/>
  <c r="Q224" i="27"/>
  <c r="Q538" i="27"/>
  <c r="Q15" i="27"/>
  <c r="Q437" i="27"/>
  <c r="Q132" i="27"/>
  <c r="Q225" i="27"/>
  <c r="Q539" i="27"/>
  <c r="Q342" i="27"/>
  <c r="Q16" i="27"/>
  <c r="Q438" i="27"/>
  <c r="Q226" i="27"/>
  <c r="Q229" i="27"/>
  <c r="Q343" i="27"/>
  <c r="Q540" i="27"/>
  <c r="Q543" i="27"/>
  <c r="Q347" i="27"/>
  <c r="Q439" i="27"/>
  <c r="Q344" i="27"/>
  <c r="Q135" i="27"/>
  <c r="Q348" i="27"/>
  <c r="Q349" i="27"/>
  <c r="Q227" i="27"/>
  <c r="Q350" i="27"/>
  <c r="Q20" i="27"/>
  <c r="Q351" i="27"/>
  <c r="Q352" i="27"/>
  <c r="Q442" i="27"/>
  <c r="Q234" i="27"/>
  <c r="Q235" i="27"/>
  <c r="Q236" i="27"/>
  <c r="Q17" i="27"/>
  <c r="Q237" i="27"/>
  <c r="Q441" i="27"/>
  <c r="Q230" i="27"/>
  <c r="Q544" i="27"/>
  <c r="Q443" i="27"/>
  <c r="Q444" i="27"/>
  <c r="Q138" i="27"/>
  <c r="Q21" i="27"/>
  <c r="Q139" i="27"/>
  <c r="Q140" i="27"/>
  <c r="Q22" i="27"/>
  <c r="Q23" i="27"/>
  <c r="Q141" i="27"/>
  <c r="Q142" i="27"/>
  <c r="Q143" i="27"/>
  <c r="Q445" i="27"/>
  <c r="Q446" i="27"/>
  <c r="Q136" i="27"/>
  <c r="Q24" i="27"/>
  <c r="Q25" i="27"/>
  <c r="Q26" i="27"/>
  <c r="Q447" i="27"/>
  <c r="Q448" i="27"/>
  <c r="Q449" i="27"/>
  <c r="Q450" i="27"/>
  <c r="Q451" i="27"/>
  <c r="Q240" i="27"/>
  <c r="Q356" i="27"/>
  <c r="Q241" i="27"/>
  <c r="Q554" i="27"/>
  <c r="Q357" i="27"/>
  <c r="Q29" i="27"/>
  <c r="Q242" i="27"/>
  <c r="Q144" i="27"/>
  <c r="Q555" i="27"/>
  <c r="Q30" i="27"/>
  <c r="Q145" i="27"/>
  <c r="Q31" i="27"/>
  <c r="Q146" i="27"/>
  <c r="Q147" i="27"/>
  <c r="Q358" i="27"/>
  <c r="Q452" i="27"/>
  <c r="Q148" i="27"/>
  <c r="Q556" i="27"/>
  <c r="Q245" i="27"/>
  <c r="Q243" i="27"/>
  <c r="Q453" i="27"/>
  <c r="Q35" i="27"/>
  <c r="Q557" i="27"/>
  <c r="Q150" i="27"/>
  <c r="Q457" i="27"/>
  <c r="Q361" i="27"/>
  <c r="Q36" i="27"/>
  <c r="Q151" i="27"/>
  <c r="Q558" i="27"/>
  <c r="Q37" i="27"/>
  <c r="Q458" i="27"/>
  <c r="Q152" i="27"/>
  <c r="Q246" i="27"/>
  <c r="Q250" i="27"/>
  <c r="Q362" i="27"/>
  <c r="Q156" i="27"/>
  <c r="Q559" i="27"/>
  <c r="Q153" i="27"/>
  <c r="Q42" i="27"/>
  <c r="Q562" i="27"/>
  <c r="Q461" i="27"/>
  <c r="Q364" i="27"/>
  <c r="Q251" i="27"/>
  <c r="Q157" i="27"/>
  <c r="Q465" i="27"/>
  <c r="Q43" i="27"/>
  <c r="Q365" i="27"/>
  <c r="Q255" i="27"/>
  <c r="Q566" i="27"/>
  <c r="Q49" i="27"/>
  <c r="Q563" i="27"/>
  <c r="Q256" i="27"/>
  <c r="Q374" i="27"/>
  <c r="Q462" i="27"/>
  <c r="Q470" i="27"/>
  <c r="Q44" i="27"/>
  <c r="Q570" i="27"/>
  <c r="Q167" i="27"/>
  <c r="Q375" i="27"/>
  <c r="Q252" i="27"/>
  <c r="Q161" i="27"/>
  <c r="Q463" i="27"/>
  <c r="Q466" i="27"/>
  <c r="Q567" i="27"/>
  <c r="Q50" i="27"/>
  <c r="Q162" i="27"/>
  <c r="Q369" i="27"/>
  <c r="Q262" i="27"/>
  <c r="Q571" i="27"/>
  <c r="Q376" i="27"/>
  <c r="Q168" i="27"/>
  <c r="Q257" i="27"/>
  <c r="Q572" i="27"/>
  <c r="Q51" i="27"/>
  <c r="Q467" i="27"/>
  <c r="Q568" i="27"/>
  <c r="Q377" i="27"/>
  <c r="Q471" i="27"/>
  <c r="Q472" i="27"/>
  <c r="Q573" i="27"/>
  <c r="Q473" i="27"/>
  <c r="Q38" i="27"/>
  <c r="Q363" i="27"/>
  <c r="Q247" i="27"/>
  <c r="Q39" i="27"/>
  <c r="Q366" i="27"/>
  <c r="Q158" i="27"/>
  <c r="Q45" i="27"/>
  <c r="Q367" i="27"/>
  <c r="Q253" i="27"/>
  <c r="Q370" i="27"/>
  <c r="Q468" i="27"/>
  <c r="Q258" i="27"/>
  <c r="Q163" i="27"/>
  <c r="Q259" i="27"/>
  <c r="Q574" i="27"/>
  <c r="Q474" i="27"/>
  <c r="Q575" i="27"/>
  <c r="Q475" i="27"/>
  <c r="Q476" i="27"/>
  <c r="Q59" i="27"/>
  <c r="Q170" i="27"/>
  <c r="Q378" i="27"/>
  <c r="Q171" i="27"/>
  <c r="Q379" i="27"/>
  <c r="Q580" i="27"/>
  <c r="Q270" i="27"/>
  <c r="Q385" i="27"/>
  <c r="Q581" i="27"/>
  <c r="Q478" i="27"/>
  <c r="Q172" i="27"/>
  <c r="Q275" i="27"/>
  <c r="Q265" i="27"/>
  <c r="Q60" i="27"/>
  <c r="Q380" i="27"/>
  <c r="Q173" i="27"/>
  <c r="Q483" i="27"/>
  <c r="Q65" i="27"/>
  <c r="Q177" i="27"/>
  <c r="Q390" i="27"/>
  <c r="Q276" i="27"/>
  <c r="Q586" i="27"/>
  <c r="Q74" i="27"/>
  <c r="Q271" i="27"/>
  <c r="Q582" i="27"/>
  <c r="Q386" i="27"/>
  <c r="Q184" i="27"/>
  <c r="Q484" i="27"/>
  <c r="Q485" i="27"/>
  <c r="Q488" i="27"/>
  <c r="Q590" i="27"/>
  <c r="Q395" i="27"/>
  <c r="Q277" i="27"/>
  <c r="Q266" i="27"/>
  <c r="Q189" i="27"/>
  <c r="Q381" i="27"/>
  <c r="Q382" i="27"/>
  <c r="Q61" i="27"/>
  <c r="Q267" i="27"/>
  <c r="Q595" i="27"/>
  <c r="Q70" i="27"/>
  <c r="Q493" i="27"/>
  <c r="Q278" i="27"/>
  <c r="Q479" i="27"/>
  <c r="Q480" i="27"/>
  <c r="Q185" i="27"/>
  <c r="Q190" i="27"/>
  <c r="Q284" i="27"/>
  <c r="Q387" i="27"/>
  <c r="Q481" i="27"/>
  <c r="Q596" i="27"/>
  <c r="Q388" i="27"/>
  <c r="Q75" i="27"/>
  <c r="Q181" i="27"/>
  <c r="Q591" i="27"/>
  <c r="Q587" i="27"/>
  <c r="Q489" i="27"/>
  <c r="Q191" i="27"/>
  <c r="Q391" i="27"/>
  <c r="Q597" i="27"/>
  <c r="Q279" i="27"/>
  <c r="Q494" i="27"/>
  <c r="Q392" i="27"/>
  <c r="Q192" i="27"/>
  <c r="Q598" i="27"/>
  <c r="Q76" i="27"/>
  <c r="Q396" i="27"/>
  <c r="Q285" i="27"/>
  <c r="Q186" i="27"/>
  <c r="Q397" i="27"/>
  <c r="Q495" i="27"/>
  <c r="Q193" i="27"/>
  <c r="Q599" i="27"/>
  <c r="Q496" i="27"/>
  <c r="Q600" i="27"/>
  <c r="Q174" i="27"/>
  <c r="Q62" i="27"/>
  <c r="Q175" i="27"/>
  <c r="Q268" i="27"/>
  <c r="Q383" i="27"/>
  <c r="Q66" i="27"/>
  <c r="Q583" i="27"/>
  <c r="Q272" i="27"/>
  <c r="Q67" i="27"/>
  <c r="Q178" i="27"/>
  <c r="Q71" i="27"/>
  <c r="Q486" i="27"/>
  <c r="Q588" i="27"/>
  <c r="Q393" i="27"/>
  <c r="Q280" i="27"/>
  <c r="Q592" i="27"/>
  <c r="Q398" i="27"/>
  <c r="Q286" i="27"/>
  <c r="Q490" i="27"/>
  <c r="Q399" i="27"/>
  <c r="Q497" i="27"/>
  <c r="Q498" i="27"/>
  <c r="Q499" i="27"/>
  <c r="Q500" i="27"/>
  <c r="Q501" i="27"/>
  <c r="Q291" i="27"/>
  <c r="Q403" i="27"/>
  <c r="Q404" i="27"/>
  <c r="Q292" i="27"/>
  <c r="Q405" i="27"/>
  <c r="Q199" i="27"/>
  <c r="Q603" i="27"/>
  <c r="Q413" i="27"/>
  <c r="Q406" i="27"/>
  <c r="Q298" i="27"/>
  <c r="Q407" i="27"/>
  <c r="Q84" i="27"/>
  <c r="Q293" i="27"/>
  <c r="Q294" i="27"/>
  <c r="Q604" i="27"/>
  <c r="Q307" i="27"/>
  <c r="Q605" i="27"/>
  <c r="Q90" i="27"/>
  <c r="Q299" i="27"/>
  <c r="Q609" i="27"/>
  <c r="Q200" i="27"/>
  <c r="Q606" i="27"/>
  <c r="Q308" i="27"/>
  <c r="Q202" i="27"/>
  <c r="Q610" i="27"/>
  <c r="Q416" i="27"/>
  <c r="Q502" i="27"/>
  <c r="Q509" i="27"/>
  <c r="Q510" i="27"/>
  <c r="Q423" i="27"/>
  <c r="Q310" i="27"/>
  <c r="Q511" i="27"/>
  <c r="Q517" i="27"/>
  <c r="Q417" i="27"/>
  <c r="Q518" i="27"/>
  <c r="Q85" i="27"/>
  <c r="Q408" i="27"/>
  <c r="Q409" i="27"/>
  <c r="Q86" i="27"/>
  <c r="Q418" i="27"/>
  <c r="Q87" i="27"/>
  <c r="Q419" i="27"/>
  <c r="Q311" i="27"/>
  <c r="Q424" i="27"/>
  <c r="Q312" i="27"/>
  <c r="Q519" i="27"/>
  <c r="Q520" i="27"/>
  <c r="Q607" i="27"/>
  <c r="Q206" i="27"/>
  <c r="Q414" i="27"/>
  <c r="Q425" i="27"/>
  <c r="Q521" i="27"/>
  <c r="Q212" i="27"/>
  <c r="Q300" i="27"/>
  <c r="Q201" i="27"/>
  <c r="Q522" i="27"/>
  <c r="Q91" i="27"/>
  <c r="Q523" i="27"/>
  <c r="Q524" i="27"/>
  <c r="Q420" i="27"/>
  <c r="Q525" i="27"/>
  <c r="Q421" i="27"/>
  <c r="Q422" i="27"/>
  <c r="Q309" i="27"/>
  <c r="Q611" i="27"/>
  <c r="Q512" i="27"/>
  <c r="Q615" i="27"/>
  <c r="Q616" i="27"/>
  <c r="Q617" i="27"/>
  <c r="Q618" i="27"/>
  <c r="Q102" i="27"/>
  <c r="Q103" i="27"/>
  <c r="Q104" i="27"/>
  <c r="Q105" i="27"/>
  <c r="Q106" i="27"/>
  <c r="Q295" i="27"/>
  <c r="Q194" i="27"/>
  <c r="Q296" i="27"/>
  <c r="Q88" i="27"/>
  <c r="Q195" i="27"/>
  <c r="Q92" i="27"/>
  <c r="Q93" i="27"/>
  <c r="Q94" i="27"/>
  <c r="Q95" i="27"/>
  <c r="Q96" i="27"/>
  <c r="Q503" i="27"/>
  <c r="Q203" i="27"/>
  <c r="Q504" i="27"/>
  <c r="Q505" i="27"/>
  <c r="Q612" i="27"/>
  <c r="Q619" i="27"/>
  <c r="Q620" i="27"/>
  <c r="Q426" i="27"/>
  <c r="Q513" i="27"/>
  <c r="Q621" i="27"/>
  <c r="Q107" i="27"/>
  <c r="Q108" i="27"/>
  <c r="Q109" i="27"/>
  <c r="Q110" i="27"/>
  <c r="Q111" i="27"/>
  <c r="Q317" i="27"/>
  <c r="Q318" i="27"/>
  <c r="Q319" i="27"/>
  <c r="Q118" i="27"/>
  <c r="Q320" i="27"/>
  <c r="Q321" i="27"/>
  <c r="Q322" i="27"/>
  <c r="Q323" i="27"/>
  <c r="Q324" i="27"/>
  <c r="Q325" i="27"/>
  <c r="Q326" i="27"/>
  <c r="Q327" i="27"/>
  <c r="T7" i="27"/>
  <c r="T328" i="27"/>
  <c r="T329" i="27"/>
  <c r="T330" i="27"/>
  <c r="T331" i="27"/>
  <c r="T332" i="27"/>
  <c r="T427" i="27"/>
  <c r="T124" i="27"/>
  <c r="T526" i="27"/>
  <c r="T429" i="27"/>
  <c r="T430" i="27"/>
  <c r="T433" i="27"/>
  <c r="T527" i="27"/>
  <c r="T529" i="27"/>
  <c r="T530" i="27"/>
  <c r="T213" i="27"/>
  <c r="T214" i="27"/>
  <c r="T215" i="27"/>
  <c r="T532" i="27"/>
  <c r="T126" i="27"/>
  <c r="T219" i="27"/>
  <c r="T335" i="27"/>
  <c r="T533" i="27"/>
  <c r="T220" i="27"/>
  <c r="T127" i="27"/>
  <c r="T434" i="27"/>
  <c r="T336" i="27"/>
  <c r="T221" i="27"/>
  <c r="T534" i="27"/>
  <c r="T128" i="27"/>
  <c r="T337" i="27"/>
  <c r="T535" i="27"/>
  <c r="T14" i="27"/>
  <c r="T435" i="27"/>
  <c r="T341" i="27"/>
  <c r="T129" i="27"/>
  <c r="T338" i="27"/>
  <c r="T224" i="27"/>
  <c r="T538" i="27"/>
  <c r="T15" i="27"/>
  <c r="T437" i="27"/>
  <c r="T225" i="27"/>
  <c r="T539" i="27"/>
  <c r="T342" i="27"/>
  <c r="T16" i="27"/>
  <c r="T438" i="27"/>
  <c r="T226" i="27"/>
  <c r="T229" i="27"/>
  <c r="T540" i="27"/>
  <c r="T543" i="27"/>
  <c r="T347" i="27"/>
  <c r="T439" i="27"/>
  <c r="T344" i="27"/>
  <c r="T135" i="27"/>
  <c r="T348" i="27"/>
  <c r="T227" i="27"/>
  <c r="T350" i="27"/>
  <c r="T20" i="27"/>
  <c r="T351" i="27"/>
  <c r="T352" i="27"/>
  <c r="T442" i="27"/>
  <c r="T234" i="27"/>
  <c r="T236" i="27"/>
  <c r="T17" i="27"/>
  <c r="T237" i="27"/>
  <c r="T441" i="27"/>
  <c r="T230" i="27"/>
  <c r="T544" i="27"/>
  <c r="T443" i="27"/>
  <c r="T138" i="27"/>
  <c r="T21" i="27"/>
  <c r="T139" i="27"/>
  <c r="T140" i="27"/>
  <c r="T22" i="27"/>
  <c r="T23" i="27"/>
  <c r="T141" i="27"/>
  <c r="T143" i="27"/>
  <c r="T445" i="27"/>
  <c r="T446" i="27"/>
  <c r="T136" i="27"/>
  <c r="T24" i="27"/>
  <c r="T25" i="27"/>
  <c r="T26" i="27"/>
  <c r="T448" i="27"/>
  <c r="T449" i="27"/>
  <c r="T450" i="27"/>
  <c r="T451" i="27"/>
  <c r="T240" i="27"/>
  <c r="T356" i="27"/>
  <c r="T241" i="27"/>
  <c r="T357" i="27"/>
  <c r="T29" i="27"/>
  <c r="T242" i="27"/>
  <c r="T144" i="27"/>
  <c r="T555" i="27"/>
  <c r="T30" i="27"/>
  <c r="T145" i="27"/>
  <c r="T146" i="27"/>
  <c r="T147" i="27"/>
  <c r="T358" i="27"/>
  <c r="T452" i="27"/>
  <c r="T148" i="27"/>
  <c r="T556" i="27"/>
  <c r="T245" i="27"/>
  <c r="T453" i="27"/>
  <c r="T35" i="27"/>
  <c r="T557" i="27"/>
  <c r="T150" i="27"/>
  <c r="T457" i="27"/>
  <c r="T361" i="27"/>
  <c r="T36" i="27"/>
  <c r="T558" i="27"/>
  <c r="T37" i="27"/>
  <c r="T458" i="27"/>
  <c r="T152" i="27"/>
  <c r="T246" i="27"/>
  <c r="T250" i="27"/>
  <c r="T362" i="27"/>
  <c r="T559" i="27"/>
  <c r="T153" i="27"/>
  <c r="T42" i="27"/>
  <c r="T562" i="27"/>
  <c r="T461" i="27"/>
  <c r="T364" i="27"/>
  <c r="T251" i="27"/>
  <c r="T465" i="27"/>
  <c r="T43" i="27"/>
  <c r="T365" i="27"/>
  <c r="T255" i="27"/>
  <c r="T566" i="27"/>
  <c r="T49" i="27"/>
  <c r="T563" i="27"/>
  <c r="T374" i="27"/>
  <c r="T462" i="27"/>
  <c r="T470" i="27"/>
  <c r="T44" i="27"/>
  <c r="T570" i="27"/>
  <c r="T167" i="27"/>
  <c r="T375" i="27"/>
  <c r="T161" i="27"/>
  <c r="T463" i="27"/>
  <c r="T466" i="27"/>
  <c r="T567" i="27"/>
  <c r="T50" i="27"/>
  <c r="T162" i="27"/>
  <c r="T369" i="27"/>
  <c r="T571" i="27"/>
  <c r="T376" i="27"/>
  <c r="T168" i="27"/>
  <c r="T257" i="27"/>
  <c r="T572" i="27"/>
  <c r="T51" i="27"/>
  <c r="T467" i="27"/>
  <c r="T377" i="27"/>
  <c r="T471" i="27"/>
  <c r="T472" i="27"/>
  <c r="T573" i="27"/>
  <c r="T473" i="27"/>
  <c r="T38" i="27"/>
  <c r="T363" i="27"/>
  <c r="T39" i="27"/>
  <c r="T366" i="27"/>
  <c r="T158" i="27"/>
  <c r="T45" i="27"/>
  <c r="T367" i="27"/>
  <c r="T253" i="27"/>
  <c r="T370" i="27"/>
  <c r="T258" i="27"/>
  <c r="T163" i="27"/>
  <c r="T259" i="27"/>
  <c r="T574" i="27"/>
  <c r="T474" i="27"/>
  <c r="T575" i="27"/>
  <c r="T475" i="27"/>
  <c r="T59" i="27"/>
  <c r="T170" i="27"/>
  <c r="T378" i="27"/>
  <c r="T171" i="27"/>
  <c r="T379" i="27"/>
  <c r="T580" i="27"/>
  <c r="T270" i="27"/>
  <c r="T581" i="27"/>
  <c r="T478" i="27"/>
  <c r="T172" i="27"/>
  <c r="T275" i="27"/>
  <c r="T265" i="27"/>
  <c r="T60" i="27"/>
  <c r="T380" i="27"/>
  <c r="T173" i="27"/>
  <c r="T483" i="27"/>
  <c r="T65" i="27"/>
  <c r="T177" i="27"/>
  <c r="T390" i="27"/>
  <c r="T276" i="27"/>
  <c r="T586" i="27"/>
  <c r="T74" i="27"/>
  <c r="T271" i="27"/>
  <c r="T582" i="27"/>
  <c r="T386" i="27"/>
  <c r="T184" i="27"/>
  <c r="T484" i="27"/>
  <c r="T485" i="27"/>
  <c r="T488" i="27"/>
  <c r="T590" i="27"/>
  <c r="T395" i="27"/>
  <c r="T277" i="27"/>
  <c r="T266" i="27"/>
  <c r="T189" i="27"/>
  <c r="T381" i="27"/>
  <c r="T382" i="27"/>
  <c r="T61" i="27"/>
  <c r="T267" i="27"/>
  <c r="T595" i="27"/>
  <c r="T70" i="27"/>
  <c r="T493" i="27"/>
  <c r="T278" i="27"/>
  <c r="T479" i="27"/>
  <c r="T480" i="27"/>
  <c r="T185" i="27"/>
  <c r="T190" i="27"/>
  <c r="T284" i="27"/>
  <c r="T387" i="27"/>
  <c r="T481" i="27"/>
  <c r="T596" i="27"/>
  <c r="T388" i="27"/>
  <c r="T75" i="27"/>
  <c r="T181" i="27"/>
  <c r="T591" i="27"/>
  <c r="T587" i="27"/>
  <c r="T489" i="27"/>
  <c r="T191" i="27"/>
  <c r="T391" i="27"/>
  <c r="T597" i="27"/>
  <c r="T279" i="27"/>
  <c r="T494" i="27"/>
  <c r="T392" i="27"/>
  <c r="T192" i="27"/>
  <c r="T598" i="27"/>
  <c r="T76" i="27"/>
  <c r="T396" i="27"/>
  <c r="T285" i="27"/>
  <c r="T186" i="27"/>
  <c r="T397" i="27"/>
  <c r="T495" i="27"/>
  <c r="T193" i="27"/>
  <c r="T599" i="27"/>
  <c r="T496" i="27"/>
  <c r="T600" i="27"/>
  <c r="T174" i="27"/>
  <c r="T62" i="27"/>
  <c r="T175" i="27"/>
  <c r="T268" i="27"/>
  <c r="T383" i="27"/>
  <c r="T66" i="27"/>
  <c r="T583" i="27"/>
  <c r="T272" i="27"/>
  <c r="T67" i="27"/>
  <c r="T178" i="27"/>
  <c r="T71" i="27"/>
  <c r="T486" i="27"/>
  <c r="T588" i="27"/>
  <c r="T393" i="27"/>
  <c r="T280" i="27"/>
  <c r="T592" i="27"/>
  <c r="T398" i="27"/>
  <c r="T286" i="27"/>
  <c r="T490" i="27"/>
  <c r="T399" i="27"/>
  <c r="T497" i="27"/>
  <c r="T498" i="27"/>
  <c r="T499" i="27"/>
  <c r="T500" i="27"/>
  <c r="T501" i="27"/>
  <c r="T291" i="27"/>
  <c r="T403" i="27"/>
  <c r="T404" i="27"/>
  <c r="T292" i="27"/>
  <c r="T405" i="27"/>
  <c r="T199" i="27"/>
  <c r="T603" i="27"/>
  <c r="T413" i="27"/>
  <c r="T406" i="27"/>
  <c r="T298" i="27"/>
  <c r="T407" i="27"/>
  <c r="T84" i="27"/>
  <c r="T293" i="27"/>
  <c r="T294" i="27"/>
  <c r="T604" i="27"/>
  <c r="T307" i="27"/>
  <c r="T605" i="27"/>
  <c r="T90" i="27"/>
  <c r="T299" i="27"/>
  <c r="T609" i="27"/>
  <c r="T200" i="27"/>
  <c r="T606" i="27"/>
  <c r="T308" i="27"/>
  <c r="T202" i="27"/>
  <c r="T610" i="27"/>
  <c r="T416" i="27"/>
  <c r="T502" i="27"/>
  <c r="T509" i="27"/>
  <c r="T510" i="27"/>
  <c r="T423" i="27"/>
  <c r="T310" i="27"/>
  <c r="T511" i="27"/>
  <c r="T517" i="27"/>
  <c r="T417" i="27"/>
  <c r="T518" i="27"/>
  <c r="T85" i="27"/>
  <c r="T408" i="27"/>
  <c r="T409" i="27"/>
  <c r="T86" i="27"/>
  <c r="T418" i="27"/>
  <c r="T87" i="27"/>
  <c r="T419" i="27"/>
  <c r="T311" i="27"/>
  <c r="T424" i="27"/>
  <c r="T312" i="27"/>
  <c r="T519" i="27"/>
  <c r="T520" i="27"/>
  <c r="T607" i="27"/>
  <c r="T206" i="27"/>
  <c r="T414" i="27"/>
  <c r="T425" i="27"/>
  <c r="T521" i="27"/>
  <c r="T212" i="27"/>
  <c r="T300" i="27"/>
  <c r="T201" i="27"/>
  <c r="T522" i="27"/>
  <c r="T91" i="27"/>
  <c r="T523" i="27"/>
  <c r="T524" i="27"/>
  <c r="T420" i="27"/>
  <c r="T525" i="27"/>
  <c r="T421" i="27"/>
  <c r="T422" i="27"/>
  <c r="T309" i="27"/>
  <c r="T611" i="27"/>
  <c r="T512" i="27"/>
  <c r="T615" i="27"/>
  <c r="T616" i="27"/>
  <c r="T617" i="27"/>
  <c r="T618" i="27"/>
  <c r="T102" i="27"/>
  <c r="T103" i="27"/>
  <c r="T104" i="27"/>
  <c r="T105" i="27"/>
  <c r="T106" i="27"/>
  <c r="T295" i="27"/>
  <c r="T194" i="27"/>
  <c r="T296" i="27"/>
  <c r="T88" i="27"/>
  <c r="T195" i="27"/>
  <c r="T92" i="27"/>
  <c r="T93" i="27"/>
  <c r="T94" i="27"/>
  <c r="T95" i="27"/>
  <c r="T96" i="27"/>
  <c r="T503" i="27"/>
  <c r="T203" i="27"/>
  <c r="T504" i="27"/>
  <c r="T505" i="27"/>
  <c r="T612" i="27"/>
  <c r="T619" i="27"/>
  <c r="T620" i="27"/>
  <c r="T426" i="27"/>
  <c r="T513" i="27"/>
  <c r="T621" i="27"/>
  <c r="T107" i="27"/>
  <c r="T108" i="27"/>
  <c r="T109" i="27"/>
  <c r="T110" i="27"/>
  <c r="T111" i="27"/>
  <c r="T317" i="27"/>
  <c r="T318" i="27"/>
  <c r="T319" i="27"/>
  <c r="T118" i="27"/>
  <c r="T320" i="27"/>
  <c r="T321" i="27"/>
  <c r="T322" i="27"/>
  <c r="T323" i="27"/>
  <c r="T324" i="27"/>
  <c r="T325" i="27"/>
  <c r="T326" i="27"/>
  <c r="T327" i="27"/>
  <c r="Q119" i="27"/>
  <c r="Q120" i="27"/>
  <c r="Q121" i="27"/>
  <c r="Q122" i="27"/>
  <c r="Q123" i="27"/>
  <c r="Q432" i="27"/>
  <c r="T432" i="27" s="1"/>
  <c r="Q218" i="27"/>
  <c r="T218" i="27" s="1"/>
  <c r="Q125" i="27"/>
  <c r="Q9" i="27"/>
  <c r="T9" i="27" s="1"/>
  <c r="Q334" i="27"/>
  <c r="T334" i="27" s="1"/>
  <c r="Q436" i="27"/>
  <c r="Q13" i="27"/>
  <c r="Q537" i="27"/>
  <c r="Q130" i="27"/>
  <c r="T130" i="27" s="1"/>
  <c r="Q340" i="27"/>
  <c r="Q18" i="27"/>
  <c r="Q542" i="27"/>
  <c r="T542" i="27" s="1"/>
  <c r="Q346" i="27"/>
  <c r="Q134" i="27"/>
  <c r="Q19" i="27"/>
  <c r="Q137" i="27"/>
  <c r="Q549" i="27"/>
  <c r="T549" i="27" s="1"/>
  <c r="Q550" i="27"/>
  <c r="T550" i="27" s="1"/>
  <c r="Q232" i="27"/>
  <c r="Q233" i="27"/>
  <c r="Q355" i="27"/>
  <c r="T355" i="27" s="1"/>
  <c r="Q28" i="27"/>
  <c r="T28" i="27" s="1"/>
  <c r="Q552" i="27"/>
  <c r="Q239" i="27"/>
  <c r="Q553" i="27"/>
  <c r="Q456" i="27"/>
  <c r="T456" i="27" s="1"/>
  <c r="Q149" i="27"/>
  <c r="Q244" i="27"/>
  <c r="T244" i="27" s="1"/>
  <c r="Q34" i="27"/>
  <c r="Q360" i="27"/>
  <c r="T360" i="27" s="1"/>
  <c r="Q155" i="27"/>
  <c r="Q249" i="27"/>
  <c r="T249" i="27" s="1"/>
  <c r="Q41" i="27"/>
  <c r="Q561" i="27"/>
  <c r="T561" i="27" s="1"/>
  <c r="Q460" i="27"/>
  <c r="Q368" i="27"/>
  <c r="Q565" i="27"/>
  <c r="Q47" i="27"/>
  <c r="T47" i="27" s="1"/>
  <c r="Q160" i="27"/>
  <c r="Q48" i="27"/>
  <c r="Q260" i="27"/>
  <c r="Q165" i="27"/>
  <c r="T165" i="27" s="1"/>
  <c r="Q373" i="27"/>
  <c r="Q261" i="27"/>
  <c r="Q166" i="27"/>
  <c r="Q57" i="27"/>
  <c r="Q58" i="27"/>
  <c r="Q263" i="27"/>
  <c r="T263" i="27" s="1"/>
  <c r="Q169" i="27"/>
  <c r="T169" i="27" s="1"/>
  <c r="Q264" i="27"/>
  <c r="Q64" i="27"/>
  <c r="Q577" i="27"/>
  <c r="Q578" i="27"/>
  <c r="Q477" i="27"/>
  <c r="Q579" i="27"/>
  <c r="Q68" i="27"/>
  <c r="T68" i="27" s="1"/>
  <c r="Q179" i="27"/>
  <c r="T179" i="27" s="1"/>
  <c r="Q585" i="27"/>
  <c r="Q69" i="27"/>
  <c r="Q180" i="27"/>
  <c r="Q589" i="27"/>
  <c r="Q183" i="27"/>
  <c r="Q282" i="27"/>
  <c r="Q487" i="27"/>
  <c r="Q283" i="27"/>
  <c r="T283" i="27" s="1"/>
  <c r="Q401" i="27"/>
  <c r="Q594" i="27"/>
  <c r="Q402" i="27"/>
  <c r="T402" i="27" s="1"/>
  <c r="Q188" i="27"/>
  <c r="T188" i="27" s="1"/>
  <c r="Q492" i="27"/>
  <c r="Q288" i="27"/>
  <c r="Q289" i="27"/>
  <c r="Q82" i="27"/>
  <c r="Q290" i="27"/>
  <c r="Q83" i="27"/>
  <c r="Q198" i="27"/>
  <c r="T198" i="27" s="1"/>
  <c r="Q411" i="27"/>
  <c r="Q602" i="27"/>
  <c r="Q297" i="27"/>
  <c r="Q412" i="27"/>
  <c r="Q302" i="27"/>
  <c r="Q303" i="27"/>
  <c r="T303" i="27" s="1"/>
  <c r="Q304" i="27"/>
  <c r="Q305" i="27"/>
  <c r="T305" i="27" s="1"/>
  <c r="Q306" i="27"/>
  <c r="T306" i="27" s="1"/>
  <c r="Q99" i="27"/>
  <c r="Q614" i="27"/>
  <c r="Q100" i="27"/>
  <c r="Q508" i="27"/>
  <c r="Q101" i="27"/>
  <c r="T101" i="27" s="1"/>
  <c r="Q210" i="27"/>
  <c r="Q623" i="27"/>
  <c r="Q211" i="27"/>
  <c r="Q515" i="27"/>
  <c r="T515" i="27" s="1"/>
  <c r="Q516" i="27"/>
  <c r="T516" i="27" s="1"/>
  <c r="Q117" i="27"/>
  <c r="T117" i="27" s="1"/>
  <c r="Q313" i="27"/>
  <c r="Q314" i="27"/>
  <c r="Q315" i="27"/>
  <c r="Q316" i="27"/>
  <c r="Q205" i="27"/>
  <c r="Q613" i="27"/>
  <c r="T613" i="27" s="1"/>
  <c r="Q507" i="27"/>
  <c r="Q207" i="27"/>
  <c r="Q622" i="27"/>
  <c r="Q514" i="27"/>
  <c r="T514" i="27" s="1"/>
  <c r="Q208" i="27"/>
  <c r="T208" i="27" s="1"/>
  <c r="Q209" i="27"/>
  <c r="Q112" i="27"/>
  <c r="Q113" i="27"/>
  <c r="T113" i="27" s="1"/>
  <c r="Q114" i="27"/>
  <c r="T114" i="27" s="1"/>
  <c r="Q115" i="27"/>
  <c r="Q116" i="27"/>
  <c r="Q531" i="27"/>
  <c r="T531" i="27" s="1"/>
  <c r="Q333" i="27"/>
  <c r="T333" i="27" s="1"/>
  <c r="Q217" i="27"/>
  <c r="T217" i="27" s="1"/>
  <c r="Q8" i="27"/>
  <c r="T8" i="27" s="1"/>
  <c r="Q12" i="27"/>
  <c r="T12" i="27" s="1"/>
  <c r="Q222" i="27"/>
  <c r="T222" i="27" s="1"/>
  <c r="Q2" i="27"/>
  <c r="T2" i="27" s="1"/>
  <c r="Q3" i="27"/>
  <c r="T3" i="27" s="1"/>
  <c r="Q4" i="27"/>
  <c r="T4" i="27" s="1"/>
  <c r="Q5" i="27"/>
  <c r="T5" i="27" s="1"/>
  <c r="Q6" i="27"/>
  <c r="T6" i="27" s="1"/>
  <c r="Q216" i="27"/>
  <c r="T216" i="27" s="1"/>
  <c r="Q536" i="27"/>
  <c r="T536" i="27" s="1"/>
  <c r="Q339" i="27"/>
  <c r="T339" i="27" s="1"/>
  <c r="Q223" i="27"/>
  <c r="T223" i="27" s="1"/>
  <c r="Q133" i="27"/>
  <c r="T133" i="27" s="1"/>
  <c r="Q345" i="27"/>
  <c r="T345" i="27" s="1"/>
  <c r="Q541" i="27"/>
  <c r="T541" i="27" s="1"/>
  <c r="Q228" i="27"/>
  <c r="T228" i="27" s="1"/>
  <c r="Q440" i="27"/>
  <c r="T440" i="27" s="1"/>
  <c r="Q231" i="27"/>
  <c r="T231" i="27" s="1"/>
  <c r="Q27" i="27"/>
  <c r="T27" i="27" s="1"/>
  <c r="Q454" i="27"/>
  <c r="Q551" i="27"/>
  <c r="T551" i="27" s="1"/>
  <c r="Q238" i="27"/>
  <c r="T238" i="27" s="1"/>
  <c r="Q32" i="27"/>
  <c r="T32" i="27" s="1"/>
  <c r="Q455" i="27"/>
  <c r="T455" i="27" s="1"/>
  <c r="Q545" i="27"/>
  <c r="T545" i="27" s="1"/>
  <c r="Q546" i="27"/>
  <c r="T546" i="27" s="1"/>
  <c r="Q547" i="27"/>
  <c r="T547" i="27" s="1"/>
  <c r="Q548" i="27"/>
  <c r="T548" i="27" s="1"/>
  <c r="Q353" i="27"/>
  <c r="T353" i="27" s="1"/>
  <c r="Q354" i="27"/>
  <c r="T354" i="27" s="1"/>
  <c r="Q33" i="27"/>
  <c r="T33" i="27" s="1"/>
  <c r="Q359" i="27"/>
  <c r="T359" i="27" s="1"/>
  <c r="Q154" i="27"/>
  <c r="T154" i="27" s="1"/>
  <c r="Q560" i="27"/>
  <c r="T560" i="27" s="1"/>
  <c r="Q459" i="27"/>
  <c r="T459" i="27" s="1"/>
  <c r="Q248" i="27"/>
  <c r="Q40" i="27"/>
  <c r="T40" i="27" s="1"/>
  <c r="Q564" i="27"/>
  <c r="T564" i="27" s="1"/>
  <c r="Q159" i="27"/>
  <c r="T159" i="27" s="1"/>
  <c r="Q254" i="27"/>
  <c r="T254" i="27" s="1"/>
  <c r="Q53" i="27"/>
  <c r="T53" i="27" s="1"/>
  <c r="Q371" i="27"/>
  <c r="T371" i="27" s="1"/>
  <c r="Q54" i="27"/>
  <c r="T54" i="27" s="1"/>
  <c r="Q576" i="27"/>
  <c r="T576" i="27" s="1"/>
  <c r="Q273" i="27"/>
  <c r="T273" i="27" s="1"/>
  <c r="Q593" i="27"/>
  <c r="T593" i="27" s="1"/>
  <c r="Q287" i="27"/>
  <c r="T287" i="27" s="1"/>
  <c r="Q464" i="27"/>
  <c r="T464" i="27" s="1"/>
  <c r="Q46" i="27"/>
  <c r="T46" i="27" s="1"/>
  <c r="Q52" i="27"/>
  <c r="T52" i="27" s="1"/>
  <c r="Q79" i="27"/>
  <c r="T79" i="27" s="1"/>
  <c r="Q569" i="27"/>
  <c r="Q80" i="27"/>
  <c r="Q176" i="27"/>
  <c r="T176" i="27" s="1"/>
  <c r="Q73" i="27"/>
  <c r="T73" i="27" s="1"/>
  <c r="Q56" i="27"/>
  <c r="T56" i="27" s="1"/>
  <c r="Q55" i="27"/>
  <c r="T55" i="27" s="1"/>
  <c r="Q389" i="27"/>
  <c r="T389" i="27" s="1"/>
  <c r="Q584" i="27"/>
  <c r="T584" i="27" s="1"/>
  <c r="Q400" i="27"/>
  <c r="T400" i="27" s="1"/>
  <c r="Q491" i="27"/>
  <c r="Q469" i="27"/>
  <c r="T469" i="27" s="1"/>
  <c r="Q164" i="27"/>
  <c r="T164" i="27" s="1"/>
  <c r="Q372" i="27"/>
  <c r="T372" i="27" s="1"/>
  <c r="Q63" i="27"/>
  <c r="T63" i="27" s="1"/>
  <c r="Q269" i="27"/>
  <c r="T269" i="27" s="1"/>
  <c r="Q384" i="27"/>
  <c r="T384" i="27" s="1"/>
  <c r="Q482" i="27"/>
  <c r="T482" i="27" s="1"/>
  <c r="Q274" i="27"/>
  <c r="T274" i="27" s="1"/>
  <c r="Q72" i="27"/>
  <c r="T72" i="27" s="1"/>
  <c r="Q182" i="27"/>
  <c r="T182" i="27" s="1"/>
  <c r="Q281" i="27"/>
  <c r="T281" i="27" s="1"/>
  <c r="Q394" i="27"/>
  <c r="T394" i="27" s="1"/>
  <c r="Q187" i="27"/>
  <c r="T187" i="27" s="1"/>
  <c r="Q77" i="27"/>
  <c r="T77" i="27" s="1"/>
  <c r="Q78" i="27"/>
  <c r="T78" i="27" s="1"/>
  <c r="Q81" i="27"/>
  <c r="T81" i="27" s="1"/>
  <c r="Q196" i="27"/>
  <c r="T196" i="27" s="1"/>
  <c r="Q410" i="27"/>
  <c r="T410" i="27" s="1"/>
  <c r="Q89" i="27"/>
  <c r="T89" i="27" s="1"/>
  <c r="Q197" i="27"/>
  <c r="T197" i="27" s="1"/>
  <c r="Q601" i="27"/>
  <c r="T601" i="27" s="1"/>
  <c r="Q97" i="27"/>
  <c r="T97" i="27" s="1"/>
  <c r="Q301" i="27"/>
  <c r="T301" i="27" s="1"/>
  <c r="Q98" i="27"/>
  <c r="Q415" i="27"/>
  <c r="T415" i="27" s="1"/>
  <c r="Q608" i="27"/>
  <c r="T608" i="27" s="1"/>
  <c r="Q506" i="27"/>
  <c r="T506" i="27" s="1"/>
  <c r="Q204" i="27"/>
  <c r="T204" i="27" s="1"/>
  <c r="D2" i="25"/>
  <c r="A24" i="21"/>
  <c r="A20" i="20"/>
  <c r="R221" i="27" l="1"/>
  <c r="R112" i="27"/>
  <c r="R205" i="27"/>
  <c r="R7" i="27"/>
  <c r="R543" i="27"/>
  <c r="R35" i="27"/>
  <c r="R366" i="27"/>
  <c r="R481" i="27"/>
  <c r="R294" i="27"/>
  <c r="R296" i="27"/>
  <c r="R115" i="27"/>
  <c r="R100" i="27"/>
  <c r="R412" i="27"/>
  <c r="R289" i="27"/>
  <c r="R487" i="27"/>
  <c r="R621" i="27"/>
  <c r="R511" i="27"/>
  <c r="R285" i="27"/>
  <c r="R171" i="27"/>
  <c r="R562" i="27"/>
  <c r="R441" i="27"/>
  <c r="R213" i="27"/>
  <c r="R513" i="27"/>
  <c r="R423" i="27"/>
  <c r="R76" i="27"/>
  <c r="R170" i="27"/>
  <c r="R153" i="27"/>
  <c r="R17" i="27"/>
  <c r="R529" i="27"/>
  <c r="R322" i="27"/>
  <c r="R110" i="27"/>
  <c r="R619" i="27"/>
  <c r="R94" i="27"/>
  <c r="R106" i="27"/>
  <c r="R615" i="27"/>
  <c r="R524" i="27"/>
  <c r="R425" i="27"/>
  <c r="R311" i="27"/>
  <c r="R518" i="27"/>
  <c r="R502" i="27"/>
  <c r="R299" i="27"/>
  <c r="R407" i="27"/>
  <c r="R404" i="27"/>
  <c r="R399" i="27"/>
  <c r="R486" i="27"/>
  <c r="R268" i="27"/>
  <c r="R495" i="27"/>
  <c r="R392" i="27"/>
  <c r="R591" i="27"/>
  <c r="R190" i="27"/>
  <c r="R267" i="27"/>
  <c r="R590" i="27"/>
  <c r="R74" i="27"/>
  <c r="R380" i="27"/>
  <c r="R270" i="27"/>
  <c r="R475" i="27"/>
  <c r="R370" i="27"/>
  <c r="R363" i="27"/>
  <c r="R467" i="27"/>
  <c r="R369" i="27"/>
  <c r="R375" i="27"/>
  <c r="R563" i="27"/>
  <c r="R251" i="27"/>
  <c r="R362" i="27"/>
  <c r="R36" i="27"/>
  <c r="R245" i="27"/>
  <c r="R145" i="27"/>
  <c r="R241" i="27"/>
  <c r="R26" i="27"/>
  <c r="R141" i="27"/>
  <c r="R443" i="27"/>
  <c r="R234" i="27"/>
  <c r="R195" i="27"/>
  <c r="R307" i="27"/>
  <c r="R388" i="27"/>
  <c r="R45" i="27"/>
  <c r="R150" i="27"/>
  <c r="R439" i="27"/>
  <c r="R329" i="27"/>
  <c r="R411" i="27"/>
  <c r="R578" i="27"/>
  <c r="R565" i="27"/>
  <c r="R320" i="27"/>
  <c r="R108" i="27"/>
  <c r="R505" i="27"/>
  <c r="R92" i="27"/>
  <c r="R104" i="27"/>
  <c r="R611" i="27"/>
  <c r="R91" i="27"/>
  <c r="R206" i="27"/>
  <c r="R87" i="27"/>
  <c r="R517" i="27"/>
  <c r="R610" i="27"/>
  <c r="R605" i="27"/>
  <c r="R406" i="27"/>
  <c r="R291" i="27"/>
  <c r="R286" i="27"/>
  <c r="R178" i="27"/>
  <c r="R62" i="27"/>
  <c r="R186" i="27"/>
  <c r="R279" i="27"/>
  <c r="R75" i="27"/>
  <c r="R480" i="27"/>
  <c r="R382" i="27"/>
  <c r="R485" i="27"/>
  <c r="R276" i="27"/>
  <c r="R265" i="27"/>
  <c r="R379" i="27"/>
  <c r="R474" i="27"/>
  <c r="R367" i="27"/>
  <c r="R473" i="27"/>
  <c r="R572" i="27"/>
  <c r="R50" i="27"/>
  <c r="R570" i="27"/>
  <c r="R566" i="27"/>
  <c r="R461" i="27"/>
  <c r="R246" i="27"/>
  <c r="R457" i="27"/>
  <c r="R148" i="27"/>
  <c r="R555" i="27"/>
  <c r="R240" i="27"/>
  <c r="R24" i="27"/>
  <c r="R22" i="27"/>
  <c r="R230" i="27"/>
  <c r="R352" i="27"/>
  <c r="R344" i="27"/>
  <c r="R438" i="27"/>
  <c r="R209" i="27"/>
  <c r="R316" i="27"/>
  <c r="R623" i="27"/>
  <c r="R180" i="27"/>
  <c r="R577" i="27"/>
  <c r="R261" i="27"/>
  <c r="R368" i="27"/>
  <c r="R233" i="27"/>
  <c r="R119" i="27"/>
  <c r="R309" i="27"/>
  <c r="R501" i="27"/>
  <c r="R381" i="27"/>
  <c r="R257" i="27"/>
  <c r="R144" i="27"/>
  <c r="R538" i="27"/>
  <c r="R315" i="27"/>
  <c r="R210" i="27"/>
  <c r="R304" i="27"/>
  <c r="R83" i="27"/>
  <c r="R594" i="27"/>
  <c r="R69" i="27"/>
  <c r="R64" i="27"/>
  <c r="R373" i="27"/>
  <c r="R460" i="27"/>
  <c r="R149" i="27"/>
  <c r="R232" i="27"/>
  <c r="R18" i="27"/>
  <c r="R125" i="27"/>
  <c r="R421" i="27"/>
  <c r="R499" i="27"/>
  <c r="R266" i="27"/>
  <c r="R376" i="27"/>
  <c r="R29" i="27"/>
  <c r="R338" i="27"/>
  <c r="R314" i="27"/>
  <c r="R290" i="27"/>
  <c r="R401" i="27"/>
  <c r="R585" i="27"/>
  <c r="R264" i="27"/>
  <c r="R340" i="27"/>
  <c r="R327" i="27"/>
  <c r="R607" i="27"/>
  <c r="R67" i="27"/>
  <c r="R390" i="27"/>
  <c r="R44" i="27"/>
  <c r="R136" i="27"/>
  <c r="S435" i="27"/>
  <c r="R124" i="27"/>
  <c r="R219" i="27"/>
  <c r="R128" i="27"/>
  <c r="R539" i="27"/>
  <c r="R350" i="27"/>
  <c r="R21" i="27"/>
  <c r="R449" i="27"/>
  <c r="R147" i="27"/>
  <c r="R37" i="27"/>
  <c r="R43" i="27"/>
  <c r="R463" i="27"/>
  <c r="R471" i="27"/>
  <c r="R163" i="27"/>
  <c r="R478" i="27"/>
  <c r="R386" i="27"/>
  <c r="R493" i="27"/>
  <c r="R191" i="27"/>
  <c r="R496" i="27"/>
  <c r="R280" i="27"/>
  <c r="R199" i="27"/>
  <c r="R606" i="27"/>
  <c r="R409" i="27"/>
  <c r="R300" i="27"/>
  <c r="R618" i="27"/>
  <c r="R503" i="27"/>
  <c r="R318" i="27"/>
  <c r="R526" i="27"/>
  <c r="R335" i="27"/>
  <c r="R337" i="27"/>
  <c r="R342" i="27"/>
  <c r="R20" i="27"/>
  <c r="R139" i="27"/>
  <c r="R450" i="27"/>
  <c r="R358" i="27"/>
  <c r="R458" i="27"/>
  <c r="R365" i="27"/>
  <c r="R466" i="27"/>
  <c r="R472" i="27"/>
  <c r="R259" i="27"/>
  <c r="R172" i="27"/>
  <c r="R184" i="27"/>
  <c r="R278" i="27"/>
  <c r="R391" i="27"/>
  <c r="R600" i="27"/>
  <c r="R592" i="27"/>
  <c r="R603" i="27"/>
  <c r="R308" i="27"/>
  <c r="R86" i="27"/>
  <c r="R201" i="27"/>
  <c r="R102" i="27"/>
  <c r="R203" i="27"/>
  <c r="R319" i="27"/>
  <c r="R429" i="27"/>
  <c r="R533" i="27"/>
  <c r="R341" i="27"/>
  <c r="R16" i="27"/>
  <c r="R351" i="27"/>
  <c r="R140" i="27"/>
  <c r="R451" i="27"/>
  <c r="R452" i="27"/>
  <c r="R152" i="27"/>
  <c r="R255" i="27"/>
  <c r="R567" i="27"/>
  <c r="R573" i="27"/>
  <c r="R574" i="27"/>
  <c r="R275" i="27"/>
  <c r="R484" i="27"/>
  <c r="R479" i="27"/>
  <c r="R597" i="27"/>
  <c r="R174" i="27"/>
  <c r="R398" i="27"/>
  <c r="R413" i="27"/>
  <c r="R202" i="27"/>
  <c r="R418" i="27"/>
  <c r="R522" i="27"/>
  <c r="R103" i="27"/>
  <c r="R504" i="27"/>
  <c r="R118" i="27"/>
  <c r="R430" i="27"/>
  <c r="R220" i="27"/>
  <c r="R129" i="27"/>
  <c r="R540" i="27"/>
  <c r="R236" i="27"/>
  <c r="R143" i="27"/>
  <c r="R357" i="27"/>
  <c r="R453" i="27"/>
  <c r="R559" i="27"/>
  <c r="R374" i="27"/>
  <c r="R571" i="27"/>
  <c r="R39" i="27"/>
  <c r="R59" i="27"/>
  <c r="R483" i="27"/>
  <c r="R277" i="27"/>
  <c r="R387" i="27"/>
  <c r="R598" i="27"/>
  <c r="R66" i="27"/>
  <c r="R498" i="27"/>
  <c r="R293" i="27"/>
  <c r="R510" i="27"/>
  <c r="R312" i="27"/>
  <c r="R525" i="27"/>
  <c r="R194" i="27"/>
  <c r="R426" i="27"/>
  <c r="R325" i="27"/>
  <c r="R328" i="27"/>
  <c r="R530" i="27"/>
  <c r="R434" i="27"/>
  <c r="R224" i="27"/>
  <c r="R347" i="27"/>
  <c r="R237" i="27"/>
  <c r="R446" i="27"/>
  <c r="R242" i="27"/>
  <c r="R557" i="27"/>
  <c r="R42" i="27"/>
  <c r="R470" i="27"/>
  <c r="R168" i="27"/>
  <c r="R158" i="27"/>
  <c r="R378" i="27"/>
  <c r="R177" i="27"/>
  <c r="R189" i="27"/>
  <c r="R596" i="27"/>
  <c r="R396" i="27"/>
  <c r="R272" i="27"/>
  <c r="R500" i="27"/>
  <c r="R604" i="27"/>
  <c r="R310" i="27"/>
  <c r="R520" i="27"/>
  <c r="R422" i="27"/>
  <c r="R88" i="27"/>
  <c r="R330" i="27"/>
  <c r="R214" i="27"/>
  <c r="R534" i="27"/>
  <c r="R225" i="27"/>
  <c r="R227" i="27"/>
  <c r="R138" i="27"/>
  <c r="R448" i="27"/>
  <c r="R146" i="27"/>
  <c r="R558" i="27"/>
  <c r="R465" i="27"/>
  <c r="R161" i="27"/>
  <c r="R377" i="27"/>
  <c r="R258" i="27"/>
  <c r="R581" i="27"/>
  <c r="R582" i="27"/>
  <c r="R70" i="27"/>
  <c r="R489" i="27"/>
  <c r="R599" i="27"/>
  <c r="R393" i="27"/>
  <c r="R405" i="27"/>
  <c r="R200" i="27"/>
  <c r="R408" i="27"/>
  <c r="R212" i="27"/>
  <c r="R617" i="27"/>
  <c r="R96" i="27"/>
  <c r="R317" i="27"/>
  <c r="R116" i="27"/>
  <c r="R622" i="27"/>
  <c r="R313" i="27"/>
  <c r="R508" i="27"/>
  <c r="R107" i="27"/>
  <c r="R519" i="27"/>
  <c r="R583" i="27"/>
  <c r="R65" i="27"/>
  <c r="R462" i="27"/>
  <c r="R445" i="27"/>
  <c r="R127" i="27"/>
  <c r="R323" i="27"/>
  <c r="R111" i="27"/>
  <c r="R620" i="27"/>
  <c r="R95" i="27"/>
  <c r="R295" i="27"/>
  <c r="R616" i="27"/>
  <c r="R420" i="27"/>
  <c r="R521" i="27"/>
  <c r="R424" i="27"/>
  <c r="R85" i="27"/>
  <c r="R509" i="27"/>
  <c r="R609" i="27"/>
  <c r="R84" i="27"/>
  <c r="R292" i="27"/>
  <c r="R497" i="27"/>
  <c r="R588" i="27"/>
  <c r="R383" i="27"/>
  <c r="R193" i="27"/>
  <c r="R192" i="27"/>
  <c r="R587" i="27"/>
  <c r="R284" i="27"/>
  <c r="R595" i="27"/>
  <c r="R395" i="27"/>
  <c r="R271" i="27"/>
  <c r="R173" i="27"/>
  <c r="R348" i="27"/>
  <c r="R229" i="27"/>
  <c r="R437" i="27"/>
  <c r="R435" i="27"/>
  <c r="R336" i="27"/>
  <c r="R126" i="27"/>
  <c r="R527" i="27"/>
  <c r="R427" i="27"/>
  <c r="R321" i="27"/>
  <c r="R109" i="27"/>
  <c r="R612" i="27"/>
  <c r="R93" i="27"/>
  <c r="R105" i="27"/>
  <c r="R512" i="27"/>
  <c r="R523" i="27"/>
  <c r="R414" i="27"/>
  <c r="R419" i="27"/>
  <c r="R417" i="27"/>
  <c r="R416" i="27"/>
  <c r="R90" i="27"/>
  <c r="R298" i="27"/>
  <c r="R403" i="27"/>
  <c r="R490" i="27"/>
  <c r="R71" i="27"/>
  <c r="R175" i="27"/>
  <c r="R397" i="27"/>
  <c r="R494" i="27"/>
  <c r="R181" i="27"/>
  <c r="R185" i="27"/>
  <c r="R61" i="27"/>
  <c r="R488" i="27"/>
  <c r="R586" i="27"/>
  <c r="R60" i="27"/>
  <c r="R580" i="27"/>
  <c r="R575" i="27"/>
  <c r="R253" i="27"/>
  <c r="R38" i="27"/>
  <c r="R51" i="27"/>
  <c r="R162" i="27"/>
  <c r="R167" i="27"/>
  <c r="R49" i="27"/>
  <c r="R364" i="27"/>
  <c r="R250" i="27"/>
  <c r="R361" i="27"/>
  <c r="R556" i="27"/>
  <c r="R30" i="27"/>
  <c r="R356" i="27"/>
  <c r="R25" i="27"/>
  <c r="R23" i="27"/>
  <c r="R544" i="27"/>
  <c r="R442" i="27"/>
  <c r="R135" i="27"/>
  <c r="R226" i="27"/>
  <c r="R15" i="27"/>
  <c r="R14" i="27"/>
  <c r="R532" i="27"/>
  <c r="R431" i="27"/>
  <c r="R332" i="27"/>
  <c r="R535" i="27"/>
  <c r="R215" i="27"/>
  <c r="R433" i="27"/>
  <c r="R331" i="27"/>
  <c r="R302" i="27"/>
  <c r="R82" i="27"/>
  <c r="R260" i="27"/>
  <c r="R41" i="27"/>
  <c r="R553" i="27"/>
  <c r="R48" i="27"/>
  <c r="R239" i="27"/>
  <c r="R137" i="27"/>
  <c r="R537" i="27"/>
  <c r="R123" i="27"/>
  <c r="R326" i="27"/>
  <c r="R507" i="27"/>
  <c r="R297" i="27"/>
  <c r="R579" i="27"/>
  <c r="R155" i="27"/>
  <c r="R122" i="27"/>
  <c r="R477" i="27"/>
  <c r="R121" i="27"/>
  <c r="R324" i="27"/>
  <c r="T431" i="27"/>
  <c r="R303" i="27"/>
  <c r="R561" i="27"/>
  <c r="R114" i="27"/>
  <c r="R101" i="27"/>
  <c r="R613" i="27"/>
  <c r="R550" i="27"/>
  <c r="R218" i="27"/>
  <c r="T290" i="27"/>
  <c r="T401" i="27"/>
  <c r="T264" i="27"/>
  <c r="T340" i="27"/>
  <c r="R305" i="27"/>
  <c r="T577" i="27"/>
  <c r="T233" i="27"/>
  <c r="R165" i="27"/>
  <c r="T302" i="27"/>
  <c r="T537" i="27"/>
  <c r="T123" i="27"/>
  <c r="T121" i="27"/>
  <c r="T260" i="27"/>
  <c r="T623" i="27"/>
  <c r="T48" i="27"/>
  <c r="R283" i="27"/>
  <c r="T82" i="27"/>
  <c r="T289" i="27"/>
  <c r="T41" i="27"/>
  <c r="R169" i="27"/>
  <c r="T239" i="27"/>
  <c r="T205" i="27"/>
  <c r="R549" i="27"/>
  <c r="T115" i="27"/>
  <c r="T565" i="27"/>
  <c r="R117" i="27"/>
  <c r="R188" i="27"/>
  <c r="T508" i="27"/>
  <c r="T487" i="27"/>
  <c r="T368" i="27"/>
  <c r="R516" i="27"/>
  <c r="R402" i="27"/>
  <c r="R47" i="27"/>
  <c r="R130" i="27"/>
  <c r="T507" i="27"/>
  <c r="T100" i="27"/>
  <c r="T578" i="27"/>
  <c r="R515" i="27"/>
  <c r="R9" i="27"/>
  <c r="T553" i="27"/>
  <c r="R179" i="27"/>
  <c r="R432" i="27"/>
  <c r="R334" i="27"/>
  <c r="R282" i="27"/>
  <c r="T282" i="27"/>
  <c r="T58" i="27"/>
  <c r="R58" i="27"/>
  <c r="R19" i="27"/>
  <c r="T19" i="27"/>
  <c r="T614" i="27"/>
  <c r="R614" i="27"/>
  <c r="R288" i="27"/>
  <c r="T288" i="27"/>
  <c r="R99" i="27"/>
  <c r="T99" i="27"/>
  <c r="T602" i="27"/>
  <c r="R602" i="27"/>
  <c r="R492" i="27"/>
  <c r="T492" i="27"/>
  <c r="R183" i="27"/>
  <c r="T183" i="27"/>
  <c r="R57" i="27"/>
  <c r="T57" i="27"/>
  <c r="T134" i="27"/>
  <c r="R134" i="27"/>
  <c r="R436" i="27"/>
  <c r="T436" i="27"/>
  <c r="T211" i="27"/>
  <c r="R211" i="27"/>
  <c r="R589" i="27"/>
  <c r="T589" i="27"/>
  <c r="T166" i="27"/>
  <c r="R166" i="27"/>
  <c r="T34" i="27"/>
  <c r="R34" i="27"/>
  <c r="T346" i="27"/>
  <c r="R346" i="27"/>
  <c r="R120" i="27"/>
  <c r="T120" i="27"/>
  <c r="T411" i="27"/>
  <c r="R306" i="27"/>
  <c r="T116" i="27"/>
  <c r="R28" i="27"/>
  <c r="T122" i="27"/>
  <c r="R355" i="27"/>
  <c r="T160" i="27"/>
  <c r="R160" i="27"/>
  <c r="T552" i="27"/>
  <c r="R552" i="27"/>
  <c r="R13" i="27"/>
  <c r="T13" i="27"/>
  <c r="T119" i="27"/>
  <c r="T316" i="27"/>
  <c r="R244" i="27"/>
  <c r="T314" i="27"/>
  <c r="T180" i="27"/>
  <c r="T261" i="27"/>
  <c r="R198" i="27"/>
  <c r="R456" i="27"/>
  <c r="T313" i="27"/>
  <c r="T585" i="27"/>
  <c r="R542" i="27"/>
  <c r="R263" i="27"/>
  <c r="R113" i="27"/>
  <c r="R208" i="27"/>
  <c r="T412" i="27"/>
  <c r="R249" i="27"/>
  <c r="R514" i="27"/>
  <c r="T207" i="27"/>
  <c r="R207" i="27"/>
  <c r="T297" i="27"/>
  <c r="T579" i="27"/>
  <c r="T155" i="27"/>
  <c r="R68" i="27"/>
  <c r="T622" i="27"/>
  <c r="T477" i="27"/>
  <c r="T137" i="27"/>
  <c r="R360" i="27"/>
  <c r="R385" i="27"/>
  <c r="T385" i="27"/>
  <c r="R476" i="27"/>
  <c r="T476" i="27"/>
  <c r="R468" i="27"/>
  <c r="T468" i="27"/>
  <c r="R247" i="27"/>
  <c r="T247" i="27"/>
  <c r="R568" i="27"/>
  <c r="T568" i="27"/>
  <c r="R262" i="27"/>
  <c r="T262" i="27"/>
  <c r="R252" i="27"/>
  <c r="T252" i="27"/>
  <c r="R256" i="27"/>
  <c r="T256" i="27"/>
  <c r="R157" i="27"/>
  <c r="T157" i="27"/>
  <c r="R156" i="27"/>
  <c r="T156" i="27"/>
  <c r="R151" i="27"/>
  <c r="T151" i="27"/>
  <c r="R243" i="27"/>
  <c r="T243" i="27"/>
  <c r="R31" i="27"/>
  <c r="T31" i="27"/>
  <c r="R554" i="27"/>
  <c r="T554" i="27"/>
  <c r="R447" i="27"/>
  <c r="T447" i="27"/>
  <c r="R142" i="27"/>
  <c r="T142" i="27"/>
  <c r="R444" i="27"/>
  <c r="T444" i="27"/>
  <c r="R235" i="27"/>
  <c r="T235" i="27"/>
  <c r="R349" i="27"/>
  <c r="T349" i="27"/>
  <c r="R343" i="27"/>
  <c r="T343" i="27"/>
  <c r="R132" i="27"/>
  <c r="T132" i="27"/>
  <c r="R131" i="27"/>
  <c r="T131" i="27"/>
  <c r="R11" i="27"/>
  <c r="T11" i="27"/>
  <c r="R10" i="27"/>
  <c r="T10" i="27"/>
  <c r="R528" i="27"/>
  <c r="T528" i="27"/>
  <c r="R428" i="27"/>
  <c r="T428" i="27"/>
  <c r="T112" i="27"/>
  <c r="T315" i="27"/>
  <c r="T210" i="27"/>
  <c r="T304" i="27"/>
  <c r="T83" i="27"/>
  <c r="T594" i="27"/>
  <c r="T69" i="27"/>
  <c r="T64" i="27"/>
  <c r="T373" i="27"/>
  <c r="T460" i="27"/>
  <c r="T149" i="27"/>
  <c r="T232" i="27"/>
  <c r="T18" i="27"/>
  <c r="T125" i="27"/>
  <c r="T209" i="27"/>
  <c r="R384" i="27"/>
  <c r="R176" i="27"/>
  <c r="R269" i="27"/>
  <c r="R564" i="27"/>
  <c r="R345" i="27"/>
  <c r="R223" i="27"/>
  <c r="R197" i="27"/>
  <c r="R410" i="27"/>
  <c r="R196" i="27"/>
  <c r="R63" i="27"/>
  <c r="R52" i="27"/>
  <c r="R33" i="27"/>
  <c r="R228" i="27"/>
  <c r="R79" i="27"/>
  <c r="R204" i="27"/>
  <c r="R77" i="27"/>
  <c r="R164" i="27"/>
  <c r="R287" i="27"/>
  <c r="R354" i="27"/>
  <c r="R12" i="27"/>
  <c r="R608" i="27"/>
  <c r="R187" i="27"/>
  <c r="R469" i="27"/>
  <c r="R593" i="27"/>
  <c r="R32" i="27"/>
  <c r="R560" i="27"/>
  <c r="R415" i="27"/>
  <c r="R394" i="27"/>
  <c r="R389" i="27"/>
  <c r="R371" i="27"/>
  <c r="R238" i="27"/>
  <c r="R97" i="27"/>
  <c r="R182" i="27"/>
  <c r="R55" i="27"/>
  <c r="R53" i="27"/>
  <c r="R541" i="27"/>
  <c r="R98" i="27"/>
  <c r="R491" i="27"/>
  <c r="R80" i="27"/>
  <c r="R601" i="27"/>
  <c r="R72" i="27"/>
  <c r="R73" i="27"/>
  <c r="R159" i="27"/>
  <c r="R569" i="27"/>
  <c r="R248" i="27"/>
  <c r="R454" i="27"/>
  <c r="R545" i="27"/>
  <c r="T454" i="27"/>
  <c r="R78" i="27"/>
  <c r="R89" i="27"/>
  <c r="R301" i="27"/>
  <c r="R482" i="27"/>
  <c r="R400" i="27"/>
  <c r="T248" i="27"/>
  <c r="R576" i="27"/>
  <c r="T569" i="27"/>
  <c r="R548" i="27"/>
  <c r="R216" i="27"/>
  <c r="R584" i="27"/>
  <c r="R46" i="27"/>
  <c r="R154" i="27"/>
  <c r="R440" i="27"/>
  <c r="T98" i="27"/>
  <c r="R372" i="27"/>
  <c r="R4" i="27"/>
  <c r="R56" i="27"/>
  <c r="R2" i="27"/>
  <c r="R359" i="27"/>
  <c r="R333" i="27"/>
  <c r="R6" i="27"/>
  <c r="R339" i="27"/>
  <c r="R531" i="27"/>
  <c r="R536" i="27"/>
  <c r="R506" i="27"/>
  <c r="R5" i="27"/>
  <c r="R353" i="27"/>
  <c r="T80" i="27"/>
  <c r="R274" i="27"/>
  <c r="R133" i="27"/>
  <c r="T491" i="27"/>
  <c r="R8" i="27"/>
  <c r="R3" i="27"/>
  <c r="R27" i="27"/>
  <c r="R54" i="27"/>
  <c r="R231" i="27"/>
  <c r="R547" i="27"/>
  <c r="R546" i="27"/>
  <c r="R459" i="27"/>
  <c r="R222" i="27"/>
  <c r="R217" i="27"/>
  <c r="R455" i="27"/>
  <c r="R551" i="27"/>
  <c r="R464" i="27"/>
  <c r="R81" i="27"/>
  <c r="R273" i="27"/>
  <c r="R281" i="27"/>
  <c r="R254" i="27"/>
  <c r="R40" i="27"/>
  <c r="S371" i="27" l="1"/>
  <c r="S49" i="27"/>
  <c r="S389" i="27"/>
  <c r="S375" i="27"/>
  <c r="S527" i="27"/>
  <c r="S538" i="27"/>
  <c r="S521" i="27"/>
  <c r="S529" i="27"/>
  <c r="S478" i="27"/>
  <c r="S420" i="27"/>
  <c r="S426" i="27"/>
  <c r="S274" i="27"/>
  <c r="S29" i="27"/>
  <c r="S238" i="27"/>
  <c r="S358" i="27"/>
  <c r="S124" i="27"/>
  <c r="S257" i="27"/>
  <c r="S199" i="27"/>
  <c r="S201" i="27"/>
  <c r="S92" i="27"/>
  <c r="S592" i="27"/>
  <c r="S357" i="27"/>
  <c r="S513" i="27"/>
  <c r="S59" i="27"/>
  <c r="S200" i="27"/>
  <c r="S144" i="27"/>
  <c r="S516" i="27"/>
  <c r="S509" i="27"/>
  <c r="S463" i="27"/>
  <c r="S267" i="27"/>
  <c r="S141" i="27"/>
  <c r="S353" i="27"/>
  <c r="S372" i="27"/>
  <c r="S73" i="27"/>
  <c r="S12" i="27"/>
  <c r="S62" i="27"/>
  <c r="S307" i="27"/>
  <c r="S184" i="27"/>
  <c r="S230" i="27"/>
  <c r="S503" i="27"/>
  <c r="S370" i="27"/>
  <c r="S293" i="27"/>
  <c r="S445" i="27"/>
  <c r="S497" i="27"/>
  <c r="S374" i="27"/>
  <c r="S619" i="27"/>
  <c r="S590" i="27"/>
  <c r="S221" i="27"/>
  <c r="S301" i="27"/>
  <c r="S176" i="27"/>
  <c r="S204" i="27"/>
  <c r="S576" i="27"/>
  <c r="S259" i="27"/>
  <c r="S413" i="27"/>
  <c r="S165" i="27"/>
  <c r="S258" i="27"/>
  <c r="S430" i="27"/>
  <c r="S423" i="27"/>
  <c r="S567" i="27"/>
  <c r="S489" i="27"/>
  <c r="S138" i="27"/>
  <c r="S588" i="27"/>
  <c r="S443" i="27"/>
  <c r="S94" i="27"/>
  <c r="S74" i="27"/>
  <c r="S330" i="27"/>
  <c r="S216" i="27"/>
  <c r="S222" i="27"/>
  <c r="S564" i="27"/>
  <c r="S548" i="27"/>
  <c r="S366" i="27"/>
  <c r="S479" i="27"/>
  <c r="S365" i="27"/>
  <c r="S329" i="27"/>
  <c r="S606" i="27"/>
  <c r="S559" i="27"/>
  <c r="S277" i="27"/>
  <c r="S438" i="27"/>
  <c r="S192" i="27"/>
  <c r="S16" i="27"/>
  <c r="S524" i="27"/>
  <c r="S474" i="27"/>
  <c r="S223" i="27"/>
  <c r="S254" i="27"/>
  <c r="S354" i="27"/>
  <c r="S464" i="27"/>
  <c r="S543" i="27"/>
  <c r="S381" i="27"/>
  <c r="S621" i="27"/>
  <c r="S153" i="27"/>
  <c r="S471" i="27"/>
  <c r="S294" i="27"/>
  <c r="S226" i="27"/>
  <c r="S582" i="27"/>
  <c r="S558" i="27"/>
  <c r="S437" i="27"/>
  <c r="S164" i="27"/>
  <c r="S33" i="27"/>
  <c r="S460" i="27"/>
  <c r="S315" i="27"/>
  <c r="S11" i="27"/>
  <c r="S349" i="27"/>
  <c r="S447" i="27"/>
  <c r="S151" i="27"/>
  <c r="S252" i="27"/>
  <c r="S468" i="27"/>
  <c r="S477" i="27"/>
  <c r="S313" i="27"/>
  <c r="S119" i="27"/>
  <c r="S122" i="27"/>
  <c r="S346" i="27"/>
  <c r="S211" i="27"/>
  <c r="S100" i="27"/>
  <c r="S508" i="27"/>
  <c r="S121" i="27"/>
  <c r="S340" i="27"/>
  <c r="S150" i="27"/>
  <c r="S219" i="27"/>
  <c r="S95" i="27"/>
  <c r="S224" i="27"/>
  <c r="S266" i="27"/>
  <c r="S571" i="27"/>
  <c r="S310" i="27"/>
  <c r="S484" i="27"/>
  <c r="S182" i="27"/>
  <c r="S591" i="27"/>
  <c r="S338" i="27"/>
  <c r="S2" i="27"/>
  <c r="S608" i="27"/>
  <c r="S399" i="27"/>
  <c r="S168" i="27"/>
  <c r="S473" i="27"/>
  <c r="S203" i="27"/>
  <c r="S228" i="27"/>
  <c r="S133" i="27"/>
  <c r="S299" i="27"/>
  <c r="S573" i="27"/>
  <c r="S475" i="27"/>
  <c r="S551" i="27"/>
  <c r="S545" i="27"/>
  <c r="S425" i="27"/>
  <c r="S367" i="27"/>
  <c r="S510" i="27"/>
  <c r="S533" i="27"/>
  <c r="S5" i="27"/>
  <c r="S415" i="27"/>
  <c r="S448" i="27"/>
  <c r="S595" i="27"/>
  <c r="S96" i="27"/>
  <c r="S337" i="27"/>
  <c r="S248" i="27"/>
  <c r="S18" i="27"/>
  <c r="S83" i="27"/>
  <c r="S297" i="27"/>
  <c r="S314" i="27"/>
  <c r="S120" i="27"/>
  <c r="S589" i="27"/>
  <c r="S57" i="27"/>
  <c r="S99" i="27"/>
  <c r="S48" i="27"/>
  <c r="S233" i="27"/>
  <c r="S15" i="27"/>
  <c r="S189" i="27"/>
  <c r="S319" i="27"/>
  <c r="S237" i="27"/>
  <c r="S406" i="27"/>
  <c r="S345" i="27"/>
  <c r="S469" i="27"/>
  <c r="S197" i="27"/>
  <c r="S410" i="27"/>
  <c r="S8" i="27"/>
  <c r="S80" i="27"/>
  <c r="S232" i="27"/>
  <c r="S304" i="27"/>
  <c r="S10" i="27"/>
  <c r="S343" i="27"/>
  <c r="S142" i="27"/>
  <c r="S243" i="27"/>
  <c r="S256" i="27"/>
  <c r="S247" i="27"/>
  <c r="S160" i="27"/>
  <c r="S58" i="27"/>
  <c r="S368" i="27"/>
  <c r="S205" i="27"/>
  <c r="S623" i="27"/>
  <c r="S577" i="27"/>
  <c r="S433" i="27"/>
  <c r="S563" i="27"/>
  <c r="S404" i="27"/>
  <c r="S360" i="27"/>
  <c r="S143" i="27"/>
  <c r="S284" i="27"/>
  <c r="S616" i="27"/>
  <c r="S148" i="27"/>
  <c r="S498" i="27"/>
  <c r="S451" i="27"/>
  <c r="S496" i="27"/>
  <c r="S318" i="27"/>
  <c r="S341" i="27"/>
  <c r="S158" i="27"/>
  <c r="S136" i="27"/>
  <c r="S600" i="27"/>
  <c r="S140" i="27"/>
  <c r="S517" i="27"/>
  <c r="S3" i="27"/>
  <c r="S32" i="27"/>
  <c r="S196" i="27"/>
  <c r="S359" i="27"/>
  <c r="S231" i="27"/>
  <c r="S52" i="27"/>
  <c r="S149" i="27"/>
  <c r="S210" i="27"/>
  <c r="S137" i="27"/>
  <c r="S207" i="27"/>
  <c r="S585" i="27"/>
  <c r="S316" i="27"/>
  <c r="S183" i="27"/>
  <c r="S288" i="27"/>
  <c r="S282" i="27"/>
  <c r="S578" i="27"/>
  <c r="S487" i="27"/>
  <c r="S239" i="27"/>
  <c r="S260" i="27"/>
  <c r="S126" i="27"/>
  <c r="S45" i="27"/>
  <c r="S407" i="27"/>
  <c r="S47" i="27"/>
  <c r="S452" i="27"/>
  <c r="S587" i="27"/>
  <c r="S295" i="27"/>
  <c r="S466" i="27"/>
  <c r="S405" i="27"/>
  <c r="S555" i="27"/>
  <c r="S499" i="27"/>
  <c r="S130" i="27"/>
  <c r="S351" i="27"/>
  <c r="S245" i="27"/>
  <c r="S272" i="27"/>
  <c r="S561" i="27"/>
  <c r="S145" i="27"/>
  <c r="S453" i="27"/>
  <c r="S202" i="27"/>
  <c r="S458" i="27"/>
  <c r="S104" i="27"/>
  <c r="S467" i="27"/>
  <c r="S607" i="27"/>
  <c r="S566" i="27"/>
  <c r="S186" i="27"/>
  <c r="S241" i="27"/>
  <c r="S327" i="27"/>
  <c r="S501" i="27"/>
  <c r="S162" i="27"/>
  <c r="S14" i="27"/>
  <c r="S308" i="27"/>
  <c r="S172" i="27"/>
  <c r="S139" i="27"/>
  <c r="S26" i="27"/>
  <c r="S169" i="27"/>
  <c r="S296" i="27"/>
  <c r="S481" i="27"/>
  <c r="S36" i="27"/>
  <c r="S530" i="27"/>
  <c r="S194" i="27"/>
  <c r="S387" i="27"/>
  <c r="S462" i="27"/>
  <c r="S128" i="27"/>
  <c r="S609" i="27"/>
  <c r="S271" i="27"/>
  <c r="S242" i="27"/>
  <c r="S331" i="27"/>
  <c r="S106" i="27"/>
  <c r="S486" i="27"/>
  <c r="S472" i="27"/>
  <c r="S544" i="27"/>
  <c r="S187" i="27"/>
  <c r="S55" i="27"/>
  <c r="S53" i="27"/>
  <c r="S546" i="27"/>
  <c r="S339" i="27"/>
  <c r="S79" i="27"/>
  <c r="S97" i="27"/>
  <c r="S108" i="27"/>
  <c r="S279" i="27"/>
  <c r="S441" i="27"/>
  <c r="S504" i="27"/>
  <c r="S597" i="27"/>
  <c r="S570" i="27"/>
  <c r="S127" i="27"/>
  <c r="S326" i="27"/>
  <c r="S500" i="27"/>
  <c r="S170" i="27"/>
  <c r="S229" i="27"/>
  <c r="S23" i="27"/>
  <c r="S618" i="27"/>
  <c r="S493" i="27"/>
  <c r="S556" i="27"/>
  <c r="S212" i="27"/>
  <c r="S70" i="27"/>
  <c r="S361" i="27"/>
  <c r="S335" i="27"/>
  <c r="S292" i="27"/>
  <c r="S575" i="27"/>
  <c r="S449" i="27"/>
  <c r="S515" i="27"/>
  <c r="S615" i="27"/>
  <c r="S392" i="27"/>
  <c r="S376" i="27"/>
  <c r="S129" i="27"/>
  <c r="S560" i="27"/>
  <c r="S154" i="27"/>
  <c r="S531" i="27"/>
  <c r="S56" i="27"/>
  <c r="S46" i="27"/>
  <c r="S482" i="27"/>
  <c r="S54" i="27"/>
  <c r="S505" i="27"/>
  <c r="S480" i="27"/>
  <c r="S20" i="27"/>
  <c r="S195" i="27"/>
  <c r="S388" i="27"/>
  <c r="S255" i="27"/>
  <c r="S214" i="27"/>
  <c r="S213" i="27"/>
  <c r="S177" i="27"/>
  <c r="S422" i="27"/>
  <c r="S390" i="27"/>
  <c r="S522" i="27"/>
  <c r="S377" i="27"/>
  <c r="S373" i="27"/>
  <c r="S112" i="27"/>
  <c r="S622" i="27"/>
  <c r="S13" i="27"/>
  <c r="S436" i="27"/>
  <c r="S492" i="27"/>
  <c r="S507" i="27"/>
  <c r="S41" i="27"/>
  <c r="S123" i="27"/>
  <c r="S264" i="27"/>
  <c r="S612" i="27"/>
  <c r="S244" i="27"/>
  <c r="S87" i="27"/>
  <c r="S75" i="27"/>
  <c r="S562" i="27"/>
  <c r="S225" i="27"/>
  <c r="S416" i="27"/>
  <c r="S494" i="27"/>
  <c r="S610" i="27"/>
  <c r="S265" i="27"/>
  <c r="S35" i="27"/>
  <c r="S434" i="27"/>
  <c r="S103" i="27"/>
  <c r="S398" i="27"/>
  <c r="S163" i="27"/>
  <c r="S356" i="27"/>
  <c r="S526" i="27"/>
  <c r="S514" i="27"/>
  <c r="S520" i="27"/>
  <c r="S396" i="27"/>
  <c r="S50" i="27"/>
  <c r="S17" i="27"/>
  <c r="S461" i="27"/>
  <c r="S336" i="27"/>
  <c r="S421" i="27"/>
  <c r="S76" i="27"/>
  <c r="S38" i="27"/>
  <c r="S446" i="27"/>
  <c r="S249" i="27"/>
  <c r="S617" i="27"/>
  <c r="S393" i="27"/>
  <c r="S253" i="27"/>
  <c r="S450" i="27"/>
  <c r="S332" i="27"/>
  <c r="S620" i="27"/>
  <c r="S84" i="27"/>
  <c r="S395" i="27"/>
  <c r="S457" i="27"/>
  <c r="S534" i="27"/>
  <c r="S28" i="27"/>
  <c r="S502" i="27"/>
  <c r="S190" i="27"/>
  <c r="S161" i="27"/>
  <c r="S342" i="27"/>
  <c r="S455" i="27"/>
  <c r="S536" i="27"/>
  <c r="S281" i="27"/>
  <c r="S217" i="27"/>
  <c r="S72" i="27"/>
  <c r="S40" i="27"/>
  <c r="S400" i="27"/>
  <c r="S384" i="27"/>
  <c r="S305" i="27"/>
  <c r="S320" i="27"/>
  <c r="S605" i="27"/>
  <c r="S171" i="27"/>
  <c r="S146" i="27"/>
  <c r="S328" i="27"/>
  <c r="S309" i="27"/>
  <c r="S67" i="27"/>
  <c r="S39" i="27"/>
  <c r="S24" i="27"/>
  <c r="S7" i="27"/>
  <c r="S218" i="27"/>
  <c r="S86" i="27"/>
  <c r="S391" i="27"/>
  <c r="S44" i="27"/>
  <c r="S227" i="27"/>
  <c r="S147" i="27"/>
  <c r="S532" i="27"/>
  <c r="S549" i="27"/>
  <c r="S409" i="27"/>
  <c r="S191" i="27"/>
  <c r="S572" i="27"/>
  <c r="S348" i="27"/>
  <c r="S525" i="27"/>
  <c r="S598" i="27"/>
  <c r="S64" i="27"/>
  <c r="S428" i="27"/>
  <c r="S131" i="27"/>
  <c r="S235" i="27"/>
  <c r="S554" i="27"/>
  <c r="S156" i="27"/>
  <c r="S262" i="27"/>
  <c r="S476" i="27"/>
  <c r="S412" i="27"/>
  <c r="S116" i="27"/>
  <c r="S34" i="27"/>
  <c r="S614" i="27"/>
  <c r="S289" i="27"/>
  <c r="S537" i="27"/>
  <c r="S401" i="27"/>
  <c r="S68" i="27"/>
  <c r="S321" i="27"/>
  <c r="S419" i="27"/>
  <c r="S175" i="27"/>
  <c r="S60" i="27"/>
  <c r="S306" i="27"/>
  <c r="S109" i="27"/>
  <c r="S417" i="27"/>
  <c r="S397" i="27"/>
  <c r="S379" i="27"/>
  <c r="S117" i="27"/>
  <c r="S188" i="27"/>
  <c r="S93" i="27"/>
  <c r="S90" i="27"/>
  <c r="S181" i="27"/>
  <c r="S198" i="27"/>
  <c r="S542" i="27"/>
  <c r="S611" i="27"/>
  <c r="S291" i="27"/>
  <c r="S382" i="27"/>
  <c r="S369" i="27"/>
  <c r="S25" i="27"/>
  <c r="S215" i="27"/>
  <c r="S118" i="27"/>
  <c r="S418" i="27"/>
  <c r="S174" i="27"/>
  <c r="S275" i="27"/>
  <c r="S42" i="27"/>
  <c r="S350" i="27"/>
  <c r="S101" i="27"/>
  <c r="S456" i="27"/>
  <c r="S88" i="27"/>
  <c r="S604" i="27"/>
  <c r="S596" i="27"/>
  <c r="S363" i="27"/>
  <c r="S30" i="27"/>
  <c r="S535" i="27"/>
  <c r="S152" i="27"/>
  <c r="S347" i="27"/>
  <c r="S283" i="27"/>
  <c r="S432" i="27"/>
  <c r="S300" i="27"/>
  <c r="S280" i="27"/>
  <c r="S386" i="27"/>
  <c r="S470" i="27"/>
  <c r="S21" i="27"/>
  <c r="S427" i="27"/>
  <c r="S324" i="27"/>
  <c r="S312" i="27"/>
  <c r="S66" i="27"/>
  <c r="S483" i="27"/>
  <c r="S465" i="27"/>
  <c r="S234" i="27"/>
  <c r="S323" i="27"/>
  <c r="S424" i="27"/>
  <c r="S383" i="27"/>
  <c r="S173" i="27"/>
  <c r="S251" i="27"/>
  <c r="S442" i="27"/>
  <c r="S113" i="27"/>
  <c r="S322" i="27"/>
  <c r="S311" i="27"/>
  <c r="S268" i="27"/>
  <c r="S380" i="27"/>
  <c r="S364" i="27"/>
  <c r="S352" i="27"/>
  <c r="S547" i="27"/>
  <c r="S6" i="27"/>
  <c r="S81" i="27"/>
  <c r="S506" i="27"/>
  <c r="S4" i="27"/>
  <c r="S287" i="27"/>
  <c r="S333" i="27"/>
  <c r="S78" i="27"/>
  <c r="S541" i="27"/>
  <c r="S440" i="27"/>
  <c r="S459" i="27"/>
  <c r="S402" i="27"/>
  <c r="S9" i="27"/>
  <c r="S91" i="27"/>
  <c r="S286" i="27"/>
  <c r="S485" i="27"/>
  <c r="S167" i="27"/>
  <c r="S22" i="27"/>
  <c r="S429" i="27"/>
  <c r="S208" i="27"/>
  <c r="S107" i="27"/>
  <c r="S511" i="27"/>
  <c r="S285" i="27"/>
  <c r="S378" i="27"/>
  <c r="S37" i="27"/>
  <c r="S540" i="27"/>
  <c r="S303" i="27"/>
  <c r="S550" i="27"/>
  <c r="S102" i="27"/>
  <c r="S603" i="27"/>
  <c r="S278" i="27"/>
  <c r="S51" i="27"/>
  <c r="S240" i="27"/>
  <c r="S220" i="27"/>
  <c r="S574" i="27"/>
  <c r="S557" i="27"/>
  <c r="S539" i="27"/>
  <c r="S179" i="27"/>
  <c r="S325" i="27"/>
  <c r="S519" i="27"/>
  <c r="S583" i="27"/>
  <c r="S65" i="27"/>
  <c r="S43" i="27"/>
  <c r="S236" i="27"/>
  <c r="S263" i="27"/>
  <c r="S317" i="27"/>
  <c r="S408" i="27"/>
  <c r="S599" i="27"/>
  <c r="S581" i="27"/>
  <c r="S362" i="27"/>
  <c r="S135" i="27"/>
  <c r="S114" i="27"/>
  <c r="S111" i="27"/>
  <c r="S85" i="27"/>
  <c r="S193" i="27"/>
  <c r="S270" i="27"/>
  <c r="S250" i="27"/>
  <c r="S344" i="27"/>
  <c r="S613" i="27"/>
  <c r="S110" i="27"/>
  <c r="S518" i="27"/>
  <c r="S495" i="27"/>
  <c r="S580" i="27"/>
  <c r="S246" i="27"/>
  <c r="S439" i="27"/>
  <c r="S159" i="27"/>
  <c r="S601" i="27"/>
  <c r="S63" i="27"/>
  <c r="S89" i="27"/>
  <c r="S394" i="27"/>
  <c r="S77" i="27"/>
  <c r="S593" i="27"/>
  <c r="S273" i="27"/>
  <c r="S584" i="27"/>
  <c r="S269" i="27"/>
  <c r="S27" i="27"/>
  <c r="S512" i="27"/>
  <c r="S403" i="27"/>
  <c r="S61" i="27"/>
  <c r="S206" i="27"/>
  <c r="S178" i="27"/>
  <c r="S276" i="27"/>
  <c r="S105" i="27"/>
  <c r="S298" i="27"/>
  <c r="S185" i="27"/>
  <c r="S355" i="27"/>
  <c r="S523" i="27"/>
  <c r="S490" i="27"/>
  <c r="S488" i="27"/>
  <c r="S334" i="27"/>
  <c r="S414" i="27"/>
  <c r="S71" i="27"/>
  <c r="S586" i="27"/>
  <c r="S491" i="27"/>
  <c r="S569" i="27"/>
  <c r="S454" i="27"/>
  <c r="S209" i="27"/>
  <c r="S69" i="27"/>
  <c r="S155" i="27"/>
  <c r="S261" i="27"/>
  <c r="S19" i="27"/>
  <c r="S565" i="27"/>
  <c r="S82" i="27"/>
  <c r="S302" i="27"/>
  <c r="S290" i="27"/>
  <c r="S431" i="27"/>
  <c r="S98" i="27"/>
  <c r="S125" i="27"/>
  <c r="S594" i="27"/>
  <c r="S528" i="27"/>
  <c r="S132" i="27"/>
  <c r="S444" i="27"/>
  <c r="S31" i="27"/>
  <c r="S157" i="27"/>
  <c r="S568" i="27"/>
  <c r="S385" i="27"/>
  <c r="S579" i="27"/>
  <c r="S180" i="27"/>
  <c r="S552" i="27"/>
  <c r="S411" i="27"/>
  <c r="S166" i="27"/>
  <c r="S134" i="27"/>
  <c r="S602" i="27"/>
  <c r="S553" i="27"/>
  <c r="S115" i="27"/>
</calcChain>
</file>

<file path=xl/sharedStrings.xml><?xml version="1.0" encoding="utf-8"?>
<sst xmlns="http://schemas.openxmlformats.org/spreadsheetml/2006/main" count="67622" uniqueCount="5100">
  <si>
    <t>Player</t>
  </si>
  <si>
    <t>Opponent</t>
  </si>
  <si>
    <t>Outcome</t>
  </si>
  <si>
    <t>Moves</t>
  </si>
  <si>
    <t>Duration</t>
  </si>
  <si>
    <t>Moves to middle game</t>
  </si>
  <si>
    <t>Moves to end game</t>
  </si>
  <si>
    <t>Round</t>
  </si>
  <si>
    <t>Seed</t>
  </si>
  <si>
    <t>File</t>
  </si>
  <si>
    <t>Exercise01AI - White</t>
  </si>
  <si>
    <t>Exercise01AI - Black</t>
  </si>
  <si>
    <t>Won</t>
  </si>
  <si>
    <t>CHECKMATE</t>
  </si>
  <si>
    <t>Remis</t>
  </si>
  <si>
    <t>FIVEFOLD_REPETITION</t>
  </si>
  <si>
    <t>Exercise02AI - Black</t>
  </si>
  <si>
    <t>-</t>
  </si>
  <si>
    <t>FIFTY_MOVES</t>
  </si>
  <si>
    <t>Exercise03AI - Black</t>
  </si>
  <si>
    <t>Exercise04AI - Black</t>
  </si>
  <si>
    <t>StockfishPlayer - Black</t>
  </si>
  <si>
    <t>Lost</t>
  </si>
  <si>
    <t>Exercise02AI - White</t>
  </si>
  <si>
    <t>Exercise03AI - White</t>
  </si>
  <si>
    <t>Exercise04AI - White</t>
  </si>
  <si>
    <t>5 of 5</t>
  </si>
  <si>
    <t>4 of 5</t>
  </si>
  <si>
    <t>3 of 5</t>
  </si>
  <si>
    <t>2 of 5</t>
  </si>
  <si>
    <t>1 of 5</t>
  </si>
  <si>
    <t>Comment</t>
  </si>
  <si>
    <t>Game Result</t>
  </si>
  <si>
    <t>https://colorpalettes.net/color-palette-2446/</t>
  </si>
  <si>
    <t>Total Games</t>
  </si>
  <si>
    <t>STALEMATE</t>
  </si>
  <si>
    <t>StockfishPlayer - White</t>
  </si>
  <si>
    <t>x</t>
  </si>
  <si>
    <t>Depth white</t>
  </si>
  <si>
    <t>Depth black</t>
  </si>
  <si>
    <t>Cache hits white</t>
  </si>
  <si>
    <t>Cache hits black</t>
  </si>
  <si>
    <t>Result white</t>
  </si>
  <si>
    <t>Result black</t>
  </si>
  <si>
    <t>Grand Total</t>
  </si>
  <si>
    <t>Spieldauer</t>
  </si>
  <si>
    <t>(All)</t>
  </si>
  <si>
    <t>INSUFFICIENT_MATERIAL</t>
  </si>
  <si>
    <t>Key</t>
  </si>
  <si>
    <t>Diff</t>
  </si>
  <si>
    <t>dkey</t>
  </si>
  <si>
    <t>Match</t>
  </si>
  <si>
    <t>2022-02-17_07-35-30-779205.pgn</t>
  </si>
  <si>
    <t>2022-02-17_07-35-30-920460.pgn</t>
  </si>
  <si>
    <t>2022-02-17_07-35-30-994610.pgn</t>
  </si>
  <si>
    <t>2022-02-17_07-35-31-104629.pgn</t>
  </si>
  <si>
    <t>2022-02-17_07-35-31-158419.pgn</t>
  </si>
  <si>
    <t>2022-02-17_07-35-35-719764.pgn</t>
  </si>
  <si>
    <t>2022-02-17_07-35-36-320670.pgn</t>
  </si>
  <si>
    <t>2022-02-17_07-35-37-185391.pgn</t>
  </si>
  <si>
    <t>2022-02-17_07-35-38-642632.pgn</t>
  </si>
  <si>
    <t>2022-02-17_07-35-38-944581.pgn</t>
  </si>
  <si>
    <t>2022-02-17_07-35-54-951588.pgn</t>
  </si>
  <si>
    <t>2022-02-17_07-35-56-982288.pgn</t>
  </si>
  <si>
    <t>2022-02-17_07-35-57-104400.pgn</t>
  </si>
  <si>
    <t>2022-02-17_07-35-57-296183.pgn</t>
  </si>
  <si>
    <t>2022-02-17_07-35-57-547946.pgn</t>
  </si>
  <si>
    <t>2022-02-17_07-35-57-643809.pgn</t>
  </si>
  <si>
    <t>2022-02-17_07-36-03-530594.pgn</t>
  </si>
  <si>
    <t>2022-02-17_07-36-03-629723.pgn</t>
  </si>
  <si>
    <t>2022-02-17_07-36-03-763827.pgn</t>
  </si>
  <si>
    <t>2022-02-17_07-36-04-736502.pgn</t>
  </si>
  <si>
    <t>2022-02-17_07-36-05-032929.pgn</t>
  </si>
  <si>
    <t>2022-02-17_07-36-05-133628.pgn</t>
  </si>
  <si>
    <t>2022-02-17_07-36-05-516024.pgn</t>
  </si>
  <si>
    <t>2022-02-17_07-36-05-534653.pgn</t>
  </si>
  <si>
    <t>2022-02-17_07-36-07-643577.pgn</t>
  </si>
  <si>
    <t>2022-02-17_07-36-09-921754.pgn</t>
  </si>
  <si>
    <t>2022-02-17_07-36-10-673253.pgn</t>
  </si>
  <si>
    <t>2022-02-17_07-36-17-329396.pgn</t>
  </si>
  <si>
    <t>2022-02-17_07-36-18-017737.pgn</t>
  </si>
  <si>
    <t>2022-02-17_07-36-19-978904.pgn</t>
  </si>
  <si>
    <t>2022-02-17_07-36-20-059852.pgn</t>
  </si>
  <si>
    <t>2022-02-17_07-36-21-162072.pgn</t>
  </si>
  <si>
    <t>2022-02-17_07-36-21-791730.pgn</t>
  </si>
  <si>
    <t>2022-02-17_07-36-22-679684.pgn</t>
  </si>
  <si>
    <t>2022-02-17_07-36-39-351897.pgn</t>
  </si>
  <si>
    <t>2022-02-17_07-36-41-647843.pgn</t>
  </si>
  <si>
    <t>2022-02-17_07-36-44-186343.pgn</t>
  </si>
  <si>
    <t>2022-02-17_07-36-46-838396.pgn</t>
  </si>
  <si>
    <t>2022-02-17_07-36-49-876494.pgn</t>
  </si>
  <si>
    <t>2022-02-17_07-36-51-265165.pgn</t>
  </si>
  <si>
    <t>2022-02-17_07-37-06-165191.pgn</t>
  </si>
  <si>
    <t>2022-02-17_07-37-08-164589.pgn</t>
  </si>
  <si>
    <t>2022-02-17_07-37-09-201041.pgn</t>
  </si>
  <si>
    <t>2022-02-17_07-37-10-625499.pgn</t>
  </si>
  <si>
    <t>2022-02-17_07-37-12-806584.pgn</t>
  </si>
  <si>
    <t>2022-02-17_07-37-20-521860.pgn</t>
  </si>
  <si>
    <t>2022-02-17_07-37-21-777193.pgn</t>
  </si>
  <si>
    <t>2022-02-17_07-37-23-892182.pgn</t>
  </si>
  <si>
    <t>2022-02-17_07-37-33-731973.pgn</t>
  </si>
  <si>
    <t>2022-02-17_07-37-38-064754.pgn</t>
  </si>
  <si>
    <t>2022-02-17_07-37-39-386507.pgn</t>
  </si>
  <si>
    <t>2022-02-17_07-37-41-288484.pgn</t>
  </si>
  <si>
    <t>2022-02-17_07-37-45-584554.pgn</t>
  </si>
  <si>
    <t>2022-02-17_07-37-45-668359.pgn</t>
  </si>
  <si>
    <t>2022-02-17_07-37-55-010834.pgn</t>
  </si>
  <si>
    <t>2022-02-17_07-38-02-776815.pgn</t>
  </si>
  <si>
    <t>2022-02-17_07-38-03-352187.pgn</t>
  </si>
  <si>
    <t>2022-02-17_07-38-17-782468.pgn</t>
  </si>
  <si>
    <t>2022-02-17_07-38-22-707406.pgn</t>
  </si>
  <si>
    <t>2022-02-17_07-38-25-112270.pgn</t>
  </si>
  <si>
    <t>2022-02-17_07-38-25-245670.pgn</t>
  </si>
  <si>
    <t>2022-02-17_07-38-29-009615.pgn</t>
  </si>
  <si>
    <t>2022-02-17_07-38-34-726884.pgn</t>
  </si>
  <si>
    <t>2022-02-17_07-38-39-619016.pgn</t>
  </si>
  <si>
    <t>2022-02-17_07-38-48-424274.pgn</t>
  </si>
  <si>
    <t>2022-02-17_07-38-48-890334.pgn</t>
  </si>
  <si>
    <t>2022-02-17_07-38-52-136482.pgn</t>
  </si>
  <si>
    <t>2022-02-17_07-38-52-994210.pgn</t>
  </si>
  <si>
    <t>2022-02-17_07-38-53-899183.pgn</t>
  </si>
  <si>
    <t>2022-02-17_07-38-57-494326.pgn</t>
  </si>
  <si>
    <t>2022-02-17_07-39-16-775405.pgn</t>
  </si>
  <si>
    <t>2022-02-17_07-39-21-272728.pgn</t>
  </si>
  <si>
    <t>2022-02-17_07-39-23-658438.pgn</t>
  </si>
  <si>
    <t>2022-02-17_07-39-25-466366.pgn</t>
  </si>
  <si>
    <t>2022-02-17_07-39-27-978620.pgn</t>
  </si>
  <si>
    <t>2022-02-17_07-39-38-540221.pgn</t>
  </si>
  <si>
    <t>2022-02-17_07-39-39-633728.pgn</t>
  </si>
  <si>
    <t>2022-02-17_07-39-48-714805.pgn</t>
  </si>
  <si>
    <t>2022-02-17_07-39-51-198965.pgn</t>
  </si>
  <si>
    <t>2022-02-17_07-39-53-335900.pgn</t>
  </si>
  <si>
    <t>2022-02-17_07-39-54-875197.pgn</t>
  </si>
  <si>
    <t>2022-02-17_07-39-57-067201.pgn</t>
  </si>
  <si>
    <t>2022-02-17_07-40-08-531164.pgn</t>
  </si>
  <si>
    <t>2022-02-17_07-40-11-647592.pgn</t>
  </si>
  <si>
    <t>2022-02-17_07-40-19-581736.pgn</t>
  </si>
  <si>
    <t>2022-02-17_07-40-21-201105.pgn</t>
  </si>
  <si>
    <t>2022-02-17_07-40-29-598719.pgn</t>
  </si>
  <si>
    <t>2022-02-17_07-40-34-218744.pgn</t>
  </si>
  <si>
    <t>2022-02-17_07-40-37-841484.pgn</t>
  </si>
  <si>
    <t>2022-02-17_07-40-41-374222.pgn</t>
  </si>
  <si>
    <t>2022-02-17_07-40-50-566479.pgn</t>
  </si>
  <si>
    <t>2022-02-17_07-40-52-189217.pgn</t>
  </si>
  <si>
    <t>2022-02-17_07-40-53-715040.pgn</t>
  </si>
  <si>
    <t>2022-02-17_07-40-57-853718.pgn</t>
  </si>
  <si>
    <t>2022-02-17_07-41-02-998385.pgn</t>
  </si>
  <si>
    <t>2022-02-17_07-41-08-223472.pgn</t>
  </si>
  <si>
    <t>2022-02-17_07-41-12-118894.pgn</t>
  </si>
  <si>
    <t>2022-02-17_07-41-18-615495.pgn</t>
  </si>
  <si>
    <t>2022-02-17_07-41-19-399365.pgn</t>
  </si>
  <si>
    <t>2022-02-17_07-41-32-563231.pgn</t>
  </si>
  <si>
    <t>2022-02-17_07-41-35-301584.pgn</t>
  </si>
  <si>
    <t>2022-02-17_07-41-47-288113.pgn</t>
  </si>
  <si>
    <t>2022-02-17_07-41-49-921334.pgn</t>
  </si>
  <si>
    <t>2022-02-17_07-41-50-572627.pgn</t>
  </si>
  <si>
    <t>2022-02-17_07-41-51-276164.pgn</t>
  </si>
  <si>
    <t>2022-02-17_07-41-52-351972.pgn</t>
  </si>
  <si>
    <t>2022-02-17_07-41-53-198497.pgn</t>
  </si>
  <si>
    <t>2022-02-17_07-41-54-563567.pgn</t>
  </si>
  <si>
    <t>2022-02-17_07-41-55-117305.pgn</t>
  </si>
  <si>
    <t>2022-02-17_07-41-58-001918.pgn</t>
  </si>
  <si>
    <t>2022-02-17_07-41-58-689374.pgn</t>
  </si>
  <si>
    <t>2022-02-17_07-42-01-236609.pgn</t>
  </si>
  <si>
    <t>2022-02-17_07-42-12-609227.pgn</t>
  </si>
  <si>
    <t>2022-02-17_07-42-13-160903.pgn</t>
  </si>
  <si>
    <t>2022-02-17_07-42-14-744223.pgn</t>
  </si>
  <si>
    <t>2022-02-17_07-42-15-582493.pgn</t>
  </si>
  <si>
    <t>2022-02-17_07-42-17-055615.pgn</t>
  </si>
  <si>
    <t>2022-02-17_07-42-17-281864.pgn</t>
  </si>
  <si>
    <t>2022-02-17_07-42-18-328710.pgn</t>
  </si>
  <si>
    <t>2022-02-17_07-42-19-890297.pgn</t>
  </si>
  <si>
    <t>2022-02-17_07-42-22-036512.pgn</t>
  </si>
  <si>
    <t>2022-02-17_07-42-40-545520.pgn</t>
  </si>
  <si>
    <t>2022-02-17_07-42-41-906672.pgn</t>
  </si>
  <si>
    <t>2022-02-17_07-42-43-256318.pgn</t>
  </si>
  <si>
    <t>2022-02-17_07-42-44-096308.pgn</t>
  </si>
  <si>
    <t>2022-02-17_07-42-45-007258.pgn</t>
  </si>
  <si>
    <t>2022-02-17_07-42-45-583014.pgn</t>
  </si>
  <si>
    <t>2022-02-17_07-42-47-348351.pgn</t>
  </si>
  <si>
    <t>2022-02-17_07-42-49-099791.pgn</t>
  </si>
  <si>
    <t>2022-02-17_07-42-49-648264.pgn</t>
  </si>
  <si>
    <t>2022-02-17_07-42-50-507490.pgn</t>
  </si>
  <si>
    <t>2022-02-17_07-42-50-901470.pgn</t>
  </si>
  <si>
    <t>2022-02-17_07-42-52-779245.pgn</t>
  </si>
  <si>
    <t>2022-02-17_07-42-54-460568.pgn</t>
  </si>
  <si>
    <t>2022-02-17_07-42-55-914013.pgn</t>
  </si>
  <si>
    <t>2022-02-17_07-43-19-465851.pgn</t>
  </si>
  <si>
    <t>2022-02-17_07-43-40-905117.pgn</t>
  </si>
  <si>
    <t>2022-02-17_07-43-48-583951.pgn</t>
  </si>
  <si>
    <t>2022-02-17_07-43-50-185893.pgn</t>
  </si>
  <si>
    <t>2022-02-17_07-43-52-202256.pgn</t>
  </si>
  <si>
    <t>2022-02-17_07-43-54-069629.pgn</t>
  </si>
  <si>
    <t>2022-02-17_07-43-55-636338.pgn</t>
  </si>
  <si>
    <t>2022-02-17_07-43-58-148857.pgn</t>
  </si>
  <si>
    <t>2022-02-17_07-44-14-928737.pgn</t>
  </si>
  <si>
    <t>2022-02-17_07-45-11-211468.pgn</t>
  </si>
  <si>
    <t>2022-02-17_07-45-14-286723.pgn</t>
  </si>
  <si>
    <t>2022-02-17_07-45-15-539861.pgn</t>
  </si>
  <si>
    <t>2022-02-17_07-45-16-865846.pgn</t>
  </si>
  <si>
    <t>2022-02-17_07-45-17-617431.pgn</t>
  </si>
  <si>
    <t>2022-02-17_07-45-18-776824.pgn</t>
  </si>
  <si>
    <t>2022-02-17_07-42-25-521149.pgn</t>
  </si>
  <si>
    <t>2022-02-17_07-42-50-783450.pgn</t>
  </si>
  <si>
    <t>2022-02-17_07-43-08-369909.pgn</t>
  </si>
  <si>
    <t>2022-02-17_07-43-09-986816.pgn</t>
  </si>
  <si>
    <t>2022-02-17_07-43-11-700965.pgn</t>
  </si>
  <si>
    <t>2022-02-17_07-43-14-531637.pgn</t>
  </si>
  <si>
    <t>2022-02-17_07-43-36-311531.pgn</t>
  </si>
  <si>
    <t>2022-02-17_07-43-36-890899.pgn</t>
  </si>
  <si>
    <t>2022-02-17_07-43-41-660742.pgn</t>
  </si>
  <si>
    <t>2022-02-17_07-43-43-885190.pgn</t>
  </si>
  <si>
    <t>2022-02-17_07-43-48-322343.pgn</t>
  </si>
  <si>
    <t>2022-02-17_07-43-49-247661.pgn</t>
  </si>
  <si>
    <t>2022-02-17_07-43-55-481046.pgn</t>
  </si>
  <si>
    <t>2022-02-17_07-44-06-535632.pgn</t>
  </si>
  <si>
    <t>2022-02-17_07-44-10-118240.pgn</t>
  </si>
  <si>
    <t>2022-02-17_07-44-16-989580.pgn</t>
  </si>
  <si>
    <t>2022-02-17_07-44-17-028680.pgn</t>
  </si>
  <si>
    <t>2022-02-17_07-44-19-981291.pgn</t>
  </si>
  <si>
    <t>2022-02-17_07-44-27-934224.pgn</t>
  </si>
  <si>
    <t>2022-02-17_07-44-28-247572.pgn</t>
  </si>
  <si>
    <t>2022-02-17_07-44-33-955511.pgn</t>
  </si>
  <si>
    <t>2022-02-17_07-44-50-570870.pgn</t>
  </si>
  <si>
    <t>2022-02-17_07-44-52-661367.pgn</t>
  </si>
  <si>
    <t>2022-02-17_07-45-12-306139.pgn</t>
  </si>
  <si>
    <t>2022-02-17_07-45-18-143223.pgn</t>
  </si>
  <si>
    <t>2022-02-17_07-45-46-392018.pgn</t>
  </si>
  <si>
    <t>2022-02-17_07-45-52-888804.pgn</t>
  </si>
  <si>
    <t>2022-02-17_07-45-55-688411.pgn</t>
  </si>
  <si>
    <t>2022-02-17_07-46-14-480801.pgn</t>
  </si>
  <si>
    <t>2022-02-17_07-46-17-239249.pgn</t>
  </si>
  <si>
    <t>2022-02-17_07-46-25-805909.pgn</t>
  </si>
  <si>
    <t>2022-02-17_07-46-50-343019.pgn</t>
  </si>
  <si>
    <t>2022-02-17_07-46-59-350296.pgn</t>
  </si>
  <si>
    <t>2022-02-17_07-47-06-968292.pgn</t>
  </si>
  <si>
    <t>2022-02-17_07-47-20-079437.pgn</t>
  </si>
  <si>
    <t>2022-02-17_07-47-29-709703.pgn</t>
  </si>
  <si>
    <t>2022-02-17_07-47-58-415275.pgn</t>
  </si>
  <si>
    <t>2022-02-17_07-48-10-517739.pgn</t>
  </si>
  <si>
    <t>2022-02-17_07-48-27-026125.pgn</t>
  </si>
  <si>
    <t>2022-02-17_07-49-09-080018.pgn</t>
  </si>
  <si>
    <t>2022-02-17_07-49-21-335401.pgn</t>
  </si>
  <si>
    <t>2022-02-17_07-49-28-146646.pgn</t>
  </si>
  <si>
    <t>2022-02-17_07-49-35-144154.pgn</t>
  </si>
  <si>
    <t>2022-02-17_07-49-57-802762.pgn</t>
  </si>
  <si>
    <t>2022-02-17_07-50-25-868055.pgn</t>
  </si>
  <si>
    <t>2022-02-17_07-50-43-826399.pgn</t>
  </si>
  <si>
    <t>2022-02-17_07-50-57-042313.pgn</t>
  </si>
  <si>
    <t>2022-02-17_07-50-57-900809.pgn</t>
  </si>
  <si>
    <t>2022-02-17_07-52-17-722895.pgn</t>
  </si>
  <si>
    <t>2022-02-17_07-52-52-924615.pgn</t>
  </si>
  <si>
    <t>2022-02-17_07-53-04-769514.pgn</t>
  </si>
  <si>
    <t>2022-02-17_07-53-19-667443.pgn</t>
  </si>
  <si>
    <t>2022-02-17_07-53-29-405350.pgn</t>
  </si>
  <si>
    <t>2022-02-17_07-53-54-104680.pgn</t>
  </si>
  <si>
    <t>2022-02-17_07-53-56-587592.pgn</t>
  </si>
  <si>
    <t>2022-02-17_07-54-14-976511.pgn</t>
  </si>
  <si>
    <t>2022-02-17_07-54-38-723316.pgn</t>
  </si>
  <si>
    <t>2022-02-17_07-55-17-215156.pgn</t>
  </si>
  <si>
    <t>2022-02-17_07-55-23-107049.pgn</t>
  </si>
  <si>
    <t>2022-02-17_07-55-39-809036.pgn</t>
  </si>
  <si>
    <t>2022-02-17_07-55-57-528206.pgn</t>
  </si>
  <si>
    <t>2022-02-17_07-57-02-066525.pgn</t>
  </si>
  <si>
    <t>2022-02-17_07-57-05-364533.pgn</t>
  </si>
  <si>
    <t>2022-02-17_07-57-18-391163.pgn</t>
  </si>
  <si>
    <t>2022-02-17_07-57-22-314338.pgn</t>
  </si>
  <si>
    <t>2022-02-17_07-57-37-666137.pgn</t>
  </si>
  <si>
    <t>2022-02-17_07-57-58-365729.pgn</t>
  </si>
  <si>
    <t>2022-02-17_07-58-30-840913.pgn</t>
  </si>
  <si>
    <t>2022-02-17_07-59-12-568812.pgn</t>
  </si>
  <si>
    <t>2022-02-17_08-00-01-562643.pgn</t>
  </si>
  <si>
    <t>2022-02-17_08-00-11-759497.pgn</t>
  </si>
  <si>
    <t>2022-02-17_08-00-20-419303.pgn</t>
  </si>
  <si>
    <t>2022-02-17_08-00-24-349037.pgn</t>
  </si>
  <si>
    <t>2022-02-17_08-00-45-176758.pgn</t>
  </si>
  <si>
    <t>2022-02-17_08-01-07-193938.pgn</t>
  </si>
  <si>
    <t>2022-02-17_08-01-18-852512.pgn</t>
  </si>
  <si>
    <t>2022-02-17_08-01-45-339830.pgn</t>
  </si>
  <si>
    <t>2022-02-17_08-01-50-501154.pgn</t>
  </si>
  <si>
    <t>2022-02-17_08-02-08-112876.pgn</t>
  </si>
  <si>
    <t>2022-02-17_08-02-09-430880.pgn</t>
  </si>
  <si>
    <t>2022-02-17_08-02-15-467534.pgn</t>
  </si>
  <si>
    <t>2022-02-17_08-02-53-095527.pgn</t>
  </si>
  <si>
    <t>2022-02-17_08-03-09-164053.pgn</t>
  </si>
  <si>
    <t>2022-02-17_08-03-35-281367.pgn</t>
  </si>
  <si>
    <t>2022-02-17_08-03-53-493330.pgn</t>
  </si>
  <si>
    <t>2022-02-17_08-04-12-184287.pgn</t>
  </si>
  <si>
    <t>2022-02-17_08-04-12-417371.pgn</t>
  </si>
  <si>
    <t>2022-02-17_08-04-52-961887.pgn</t>
  </si>
  <si>
    <t>2022-02-17_08-05-07-793214.pgn</t>
  </si>
  <si>
    <t>2022-02-17_08-05-27-856473.pgn</t>
  </si>
  <si>
    <t>2022-02-17_08-05-31-890524.pgn</t>
  </si>
  <si>
    <t>2022-02-17_08-05-51-098229.pgn</t>
  </si>
  <si>
    <t>2022-02-17_08-05-51-467477.pgn</t>
  </si>
  <si>
    <t>2022-02-17_08-06-01-806414.pgn</t>
  </si>
  <si>
    <t>2022-02-17_08-06-07-345036.pgn</t>
  </si>
  <si>
    <t>2022-02-17_08-06-17-711155.pgn</t>
  </si>
  <si>
    <t>2022-02-17_08-07-06-348898.pgn</t>
  </si>
  <si>
    <t>2022-02-17_08-07-16-139726.pgn</t>
  </si>
  <si>
    <t>2022-02-17_08-07-30-182364.pgn</t>
  </si>
  <si>
    <t>2022-02-17_08-07-45-015629.pgn</t>
  </si>
  <si>
    <t>2022-02-17_08-07-48-021922.pgn</t>
  </si>
  <si>
    <t>2022-02-17_08-08-17-967974.pgn</t>
  </si>
  <si>
    <t>2022-02-17_08-09-15-633886.pgn</t>
  </si>
  <si>
    <t>2022-02-17_08-09-26-007771.pgn</t>
  </si>
  <si>
    <t>2022-02-17_08-09-50-864937.pgn</t>
  </si>
  <si>
    <t>2022-02-17_08-09-58-059577.pgn</t>
  </si>
  <si>
    <t>2022-02-17_08-10-08-124265.pgn</t>
  </si>
  <si>
    <t>2022-02-17_08-10-47-406110.pgn</t>
  </si>
  <si>
    <t>2022-02-17_08-10-49-565338.pgn</t>
  </si>
  <si>
    <t>2022-02-17_08-11-23-115512.pgn</t>
  </si>
  <si>
    <t>2022-02-17_08-11-38-121311.pgn</t>
  </si>
  <si>
    <t>2022-02-17_08-11-41-476790.pgn</t>
  </si>
  <si>
    <t>2022-02-17_08-11-48-410571.pgn</t>
  </si>
  <si>
    <t>2022-02-17_08-11-51-632061.pgn</t>
  </si>
  <si>
    <t>2022-02-17_08-12-18-062011.pgn</t>
  </si>
  <si>
    <t>2022-02-17_08-12-28-716188.pgn</t>
  </si>
  <si>
    <t>2022-02-17_08-12-51-075847.pgn</t>
  </si>
  <si>
    <t>2022-02-17_08-13-14-565906.pgn</t>
  </si>
  <si>
    <t>2022-02-17_08-13-41-669748.pgn</t>
  </si>
  <si>
    <t>2022-02-17_08-14-01-617962.pgn</t>
  </si>
  <si>
    <t>2022-02-17_08-14-29-351446.pgn</t>
  </si>
  <si>
    <t>2022-02-17_08-14-47-144617.pgn</t>
  </si>
  <si>
    <t>2022-02-17_08-15-10-472678.pgn</t>
  </si>
  <si>
    <t>2022-02-17_08-15-26-336336.pgn</t>
  </si>
  <si>
    <t>2022-02-17_08-15-32-229286.pgn</t>
  </si>
  <si>
    <t>2022-02-17_08-15-48-152992.pgn</t>
  </si>
  <si>
    <t>2022-02-17_08-16-01-631439.pgn</t>
  </si>
  <si>
    <t>2022-02-17_08-16-03-503677.pgn</t>
  </si>
  <si>
    <t>2022-02-17_08-16-24-187955.pgn</t>
  </si>
  <si>
    <t>2022-02-17_08-16-33-840715.pgn</t>
  </si>
  <si>
    <t>2022-02-17_08-16-38-008620.pgn</t>
  </si>
  <si>
    <t>2022-02-17_08-16-42-406699.pgn</t>
  </si>
  <si>
    <t>2022-02-17_08-16-55-201816.pgn</t>
  </si>
  <si>
    <t>2022-02-17_08-17-13-405436.pgn</t>
  </si>
  <si>
    <t>2022-02-17_08-17-16-892382.pgn</t>
  </si>
  <si>
    <t>2022-02-17_08-17-56-520707.pgn</t>
  </si>
  <si>
    <t>2022-02-17_08-17-58-571288.pgn</t>
  </si>
  <si>
    <t>2022-02-17_08-18-04-932655.pgn</t>
  </si>
  <si>
    <t>2022-02-17_08-18-10-346083.pgn</t>
  </si>
  <si>
    <t>2022-02-17_08-18-24-674846.pgn</t>
  </si>
  <si>
    <t>2022-02-17_08-18-49-392344.pgn</t>
  </si>
  <si>
    <t>2022-02-17_08-19-03-967391.pgn</t>
  </si>
  <si>
    <t>2022-02-17_08-19-48-496362.pgn</t>
  </si>
  <si>
    <t>2022-02-17_08-19-55-860533.pgn</t>
  </si>
  <si>
    <t>2022-02-17_08-21-16-997313.pgn</t>
  </si>
  <si>
    <t>2022-02-17_08-22-12-797400.pgn</t>
  </si>
  <si>
    <t>2022-02-17_08-22-40-470399.pgn</t>
  </si>
  <si>
    <t>2022-02-17_08-23-27-703619.pgn</t>
  </si>
  <si>
    <t>2022-02-17_08-23-34-851671.pgn</t>
  </si>
  <si>
    <t>2022-02-17_08-25-08-513720.pgn</t>
  </si>
  <si>
    <t>2022-02-17_08-12-21-016525.pgn</t>
  </si>
  <si>
    <t>2022-02-17_08-12-27-994881.pgn</t>
  </si>
  <si>
    <t>2022-02-17_08-13-02-959100.pgn</t>
  </si>
  <si>
    <t>2022-02-17_08-13-10-904732.pgn</t>
  </si>
  <si>
    <t>2022-02-17_08-13-52-709760.pgn</t>
  </si>
  <si>
    <t>2022-02-17_08-15-19-084872.pgn</t>
  </si>
  <si>
    <t>2022-02-17_08-16-05-123731.pgn</t>
  </si>
  <si>
    <t>2022-02-17_08-18-12-439703.pgn</t>
  </si>
  <si>
    <t>2022-02-17_08-18-30-757373.pgn</t>
  </si>
  <si>
    <t>2022-02-17_08-18-40-320241.pgn</t>
  </si>
  <si>
    <t>2022-02-17_08-18-42-952598.pgn</t>
  </si>
  <si>
    <t>2022-02-17_08-18-55-771448.pgn</t>
  </si>
  <si>
    <t>2022-02-17_08-19-18-230840.pgn</t>
  </si>
  <si>
    <t>2022-02-17_08-19-19-084571.pgn</t>
  </si>
  <si>
    <t>2022-02-17_08-19-39-545161.pgn</t>
  </si>
  <si>
    <t>2022-02-17_08-19-41-977768.pgn</t>
  </si>
  <si>
    <t>2022-02-17_08-19-43-421962.pgn</t>
  </si>
  <si>
    <t>2022-02-17_08-19-54-554742.pgn</t>
  </si>
  <si>
    <t>2022-02-17_08-19-57-717720.pgn</t>
  </si>
  <si>
    <t>2022-02-17_08-20-16-867588.pgn</t>
  </si>
  <si>
    <t>2022-02-17_08-20-27-061574.pgn</t>
  </si>
  <si>
    <t>2022-02-17_08-20-31-334896.pgn</t>
  </si>
  <si>
    <t>2022-02-17_08-20-38-985203.pgn</t>
  </si>
  <si>
    <t>2022-02-17_08-20-44-414810.pgn</t>
  </si>
  <si>
    <t>2022-02-17_08-20-58-107015.pgn</t>
  </si>
  <si>
    <t>2022-02-17_08-21-11-836286.pgn</t>
  </si>
  <si>
    <t>2022-02-17_08-21-44-403650.pgn</t>
  </si>
  <si>
    <t>2022-02-17_08-22-41-950328.pgn</t>
  </si>
  <si>
    <t>2022-02-17_08-22-52-271566.pgn</t>
  </si>
  <si>
    <t>2022-02-17_08-22-54-548189.pgn</t>
  </si>
  <si>
    <t>2022-02-17_08-23-10-237084.pgn</t>
  </si>
  <si>
    <t>2022-02-17_08-23-14-700749.pgn</t>
  </si>
  <si>
    <t>2022-02-17_08-23-16-548854.pgn</t>
  </si>
  <si>
    <t>2022-02-17_08-23-45-344133.pgn</t>
  </si>
  <si>
    <t>2022-02-17_08-23-49-553796.pgn</t>
  </si>
  <si>
    <t>2022-02-17_08-23-59-367065.pgn</t>
  </si>
  <si>
    <t>2022-02-17_08-24-40-262579.pgn</t>
  </si>
  <si>
    <t>2022-02-17_08-25-14-829984.pgn</t>
  </si>
  <si>
    <t>2022-02-17_08-25-30-962740.pgn</t>
  </si>
  <si>
    <t>2022-02-17_08-25-52-963525.pgn</t>
  </si>
  <si>
    <t>2022-02-17_08-25-57-161027.pgn</t>
  </si>
  <si>
    <t>2022-02-17_08-26-01-391155.pgn</t>
  </si>
  <si>
    <t>2022-02-17_08-26-17-458757.pgn</t>
  </si>
  <si>
    <t>2022-02-17_08-26-42-831991.pgn</t>
  </si>
  <si>
    <t>2022-02-17_08-26-44-914734.pgn</t>
  </si>
  <si>
    <t>2022-02-17_08-26-45-352164.pgn</t>
  </si>
  <si>
    <t>2022-02-17_08-26-49-534818.pgn</t>
  </si>
  <si>
    <t>2022-02-17_08-26-54-177673.pgn</t>
  </si>
  <si>
    <t>2022-02-17_08-27-05-573869.pgn</t>
  </si>
  <si>
    <t>2022-02-17_08-27-25-627984.pgn</t>
  </si>
  <si>
    <t>2022-02-17_08-27-28-087462.pgn</t>
  </si>
  <si>
    <t>2022-02-17_08-27-38-429911.pgn</t>
  </si>
  <si>
    <t>2022-02-17_08-27-43-511495.pgn</t>
  </si>
  <si>
    <t>2022-02-17_08-27-59-633295.pgn</t>
  </si>
  <si>
    <t>2022-02-17_08-28-26-635097.pgn</t>
  </si>
  <si>
    <t>2022-02-17_08-28-34-107096.pgn</t>
  </si>
  <si>
    <t>2022-02-17_08-28-35-769984.pgn</t>
  </si>
  <si>
    <t>2022-02-17_08-29-05-061149.pgn</t>
  </si>
  <si>
    <t>2022-02-17_08-29-28-396425.pgn</t>
  </si>
  <si>
    <t>2022-02-17_08-29-51-650453.pgn</t>
  </si>
  <si>
    <t>2022-02-17_08-29-56-209290.pgn</t>
  </si>
  <si>
    <t>2022-02-17_08-29-58-589203.pgn</t>
  </si>
  <si>
    <t>2022-02-17_08-30-09-177016.pgn</t>
  </si>
  <si>
    <t>2022-02-17_08-30-27-033801.pgn</t>
  </si>
  <si>
    <t>2022-02-17_08-30-44-501996.pgn</t>
  </si>
  <si>
    <t>2022-02-17_08-30-53-430028.pgn</t>
  </si>
  <si>
    <t>2022-02-17_08-31-01-405092.pgn</t>
  </si>
  <si>
    <t>2022-02-17_08-31-10-007227.pgn</t>
  </si>
  <si>
    <t>2022-02-17_08-31-42-283712.pgn</t>
  </si>
  <si>
    <t>2022-02-17_08-31-43-566353.pgn</t>
  </si>
  <si>
    <t>2022-02-17_08-31-49-654477.pgn</t>
  </si>
  <si>
    <t>2022-02-17_08-31-53-736221.pgn</t>
  </si>
  <si>
    <t>2022-02-17_08-32-03-399532.pgn</t>
  </si>
  <si>
    <t>2022-02-17_08-32-48-810418.pgn</t>
  </si>
  <si>
    <t>2022-02-17_08-32-51-224622.pgn</t>
  </si>
  <si>
    <t>2022-02-17_08-33-04-212904.pgn</t>
  </si>
  <si>
    <t>2022-02-17_08-33-30-510129.pgn</t>
  </si>
  <si>
    <t>2022-02-17_08-33-43-925110.pgn</t>
  </si>
  <si>
    <t>2022-02-17_08-34-08-853392.pgn</t>
  </si>
  <si>
    <t>2022-02-17_08-34-32-416531.pgn</t>
  </si>
  <si>
    <t>2022-02-17_08-34-41-006817.pgn</t>
  </si>
  <si>
    <t>2022-02-17_08-34-45-151737.pgn</t>
  </si>
  <si>
    <t>2022-02-17_08-34-45-859493.pgn</t>
  </si>
  <si>
    <t>2022-02-17_08-35-21-051788.pgn</t>
  </si>
  <si>
    <t>2022-02-17_08-35-32-071193.pgn</t>
  </si>
  <si>
    <t>2022-02-17_08-35-59-487089.pgn</t>
  </si>
  <si>
    <t>2022-02-17_08-36-02-509651.pgn</t>
  </si>
  <si>
    <t>2022-02-17_08-36-09-394773.pgn</t>
  </si>
  <si>
    <t>2022-02-17_08-36-10-935199.pgn</t>
  </si>
  <si>
    <t>2022-02-17_08-36-26-488097.pgn</t>
  </si>
  <si>
    <t>2022-02-17_08-36-55-236721.pgn</t>
  </si>
  <si>
    <t>2022-02-17_08-36-57-686947.pgn</t>
  </si>
  <si>
    <t>2022-02-17_08-37-26-798677.pgn</t>
  </si>
  <si>
    <t>2022-02-17_08-38-06-424387.pgn</t>
  </si>
  <si>
    <t>2022-02-17_08-38-12-527468.pgn</t>
  </si>
  <si>
    <t>2022-02-17_08-38-14-461891.pgn</t>
  </si>
  <si>
    <t>2022-02-17_08-38-17-527503.pgn</t>
  </si>
  <si>
    <t>2022-02-17_08-38-22-102098.pgn</t>
  </si>
  <si>
    <t>2022-02-17_08-38-40-583474.pgn</t>
  </si>
  <si>
    <t>2022-02-17_08-39-14-114460.pgn</t>
  </si>
  <si>
    <t>2022-02-17_08-39-23-336629.pgn</t>
  </si>
  <si>
    <t>2022-02-17_08-39-31-745651.pgn</t>
  </si>
  <si>
    <t>2022-02-17_08-39-57-424026.pgn</t>
  </si>
  <si>
    <t>2022-02-17_08-39-58-670411.pgn</t>
  </si>
  <si>
    <t>2022-02-17_08-40-02-068971.pgn</t>
  </si>
  <si>
    <t>2022-02-17_08-40-19-903713.pgn</t>
  </si>
  <si>
    <t>2022-02-17_08-40-59-247219.pgn</t>
  </si>
  <si>
    <t>2022-02-17_08-41-15-680901.pgn</t>
  </si>
  <si>
    <t>2022-02-17_08-41-29-597431.pgn</t>
  </si>
  <si>
    <t>2022-02-17_08-42-05-067768.pgn</t>
  </si>
  <si>
    <t>2022-02-17_08-42-29-142803.pgn</t>
  </si>
  <si>
    <t>2022-02-17_08-42-34-455506.pgn</t>
  </si>
  <si>
    <t>2022-02-17_08-42-43-430943.pgn</t>
  </si>
  <si>
    <t>2022-02-17_08-43-10-193910.pgn</t>
  </si>
  <si>
    <t>2022-02-17_08-43-22-345391.pgn</t>
  </si>
  <si>
    <t>2022-02-17_08-43-24-236981.pgn</t>
  </si>
  <si>
    <t>2022-02-17_08-44-01-023295.pgn</t>
  </si>
  <si>
    <t>2022-02-17_08-44-01-707079.pgn</t>
  </si>
  <si>
    <t>2022-02-17_08-44-05-650595.pgn</t>
  </si>
  <si>
    <t>2022-02-17_08-44-38-853070.pgn</t>
  </si>
  <si>
    <t>2022-02-17_08-44-45-162164.pgn</t>
  </si>
  <si>
    <t>2022-02-17_08-44-57-286947.pgn</t>
  </si>
  <si>
    <t>2022-02-17_08-45-02-400677.pgn</t>
  </si>
  <si>
    <t>2022-02-17_08-45-36-441744.pgn</t>
  </si>
  <si>
    <t>2022-02-17_08-45-44-272727.pgn</t>
  </si>
  <si>
    <t>2022-02-17_08-46-10-315388.pgn</t>
  </si>
  <si>
    <t>2022-02-17_08-46-50-285500.pgn</t>
  </si>
  <si>
    <t>2022-02-17_08-46-57-736227.pgn</t>
  </si>
  <si>
    <t>2022-02-17_08-47-11-811579.pgn</t>
  </si>
  <si>
    <t>2022-02-17_08-47-38-036638.pgn</t>
  </si>
  <si>
    <t>2022-02-17_08-48-01-807949.pgn</t>
  </si>
  <si>
    <t>2022-02-17_08-48-35-833241.pgn</t>
  </si>
  <si>
    <t>2022-02-17_08-48-55-814717.pgn</t>
  </si>
  <si>
    <t>2022-02-17_08-49-14-938232.pgn</t>
  </si>
  <si>
    <t>2022-02-17_08-50-03-148531.pgn</t>
  </si>
  <si>
    <t>2022-02-17_08-50-49-718826.pgn</t>
  </si>
  <si>
    <t>2022-02-17_08-50-59-106720.pgn</t>
  </si>
  <si>
    <t>2022-02-17_08-51-02-029896.pgn</t>
  </si>
  <si>
    <t>2022-02-17_08-51-22-850602.pgn</t>
  </si>
  <si>
    <t>2022-02-17_08-52-28-296820.pgn</t>
  </si>
  <si>
    <t>2022-02-17_08-53-01-784167.pgn</t>
  </si>
  <si>
    <t>2022-02-17_08-53-08-841586.pgn</t>
  </si>
  <si>
    <t>2022-02-17_08-53-29-668205.pgn</t>
  </si>
  <si>
    <t>2022-02-17_08-53-59-312633.pgn</t>
  </si>
  <si>
    <t>2022-02-17_08-54-40-188929.pgn</t>
  </si>
  <si>
    <t>2022-02-17_08-55-06-719088.pgn</t>
  </si>
  <si>
    <t>2022-02-17_08-57-54-400059.pgn</t>
  </si>
  <si>
    <t>2022-02-17_09-00-07-798303.pgn</t>
  </si>
  <si>
    <t>2022-02-17_09-01-21-950145.pgn</t>
  </si>
  <si>
    <t>2022-02-17_09-03-14-758939.pgn</t>
  </si>
  <si>
    <t>2022-02-17_08-43-01-656452.pgn</t>
  </si>
  <si>
    <t>2022-02-17_08-43-08-353573.pgn</t>
  </si>
  <si>
    <t>2022-02-17_08-43-43-213612.pgn</t>
  </si>
  <si>
    <t>2022-02-17_08-43-50-800566.pgn</t>
  </si>
  <si>
    <t>2022-02-17_08-44-32-459079.pgn</t>
  </si>
  <si>
    <t>2022-02-17_08-45-13-107655.pgn</t>
  </si>
  <si>
    <t>2022-02-17_08-45-40-858752.pgn</t>
  </si>
  <si>
    <t>2022-02-17_08-46-02-243395.pgn</t>
  </si>
  <si>
    <t>2022-02-17_08-46-42-435548.pgn</t>
  </si>
  <si>
    <t>2022-02-17_08-46-47-623711.pgn</t>
  </si>
  <si>
    <t>2022-02-17_08-47-24-887947.pgn</t>
  </si>
  <si>
    <t>2022-02-17_08-47-28-585181.pgn</t>
  </si>
  <si>
    <t>2022-02-17_08-47-49-267535.pgn</t>
  </si>
  <si>
    <t>2022-02-17_08-47-55-199764.pgn</t>
  </si>
  <si>
    <t>2022-02-17_08-48-11-379819.pgn</t>
  </si>
  <si>
    <t>2022-02-17_08-48-44-096322.pgn</t>
  </si>
  <si>
    <t>2022-02-17_08-48-51-714480.pgn</t>
  </si>
  <si>
    <t>2022-02-17_08-49-25-690588.pgn</t>
  </si>
  <si>
    <t>2022-02-17_08-49-53-190485.pgn</t>
  </si>
  <si>
    <t>2022-02-17_08-50-15-020951.pgn</t>
  </si>
  <si>
    <t>2022-02-17_08-50-35-978517.pgn</t>
  </si>
  <si>
    <t>2022-02-17_08-51-04-441973.pgn</t>
  </si>
  <si>
    <t>2022-02-17_08-51-23-298146.pgn</t>
  </si>
  <si>
    <t>2022-02-17_08-51-28-140881.pgn</t>
  </si>
  <si>
    <t>2022-02-17_08-52-19-509525.pgn</t>
  </si>
  <si>
    <t>2022-02-17_08-52-51-711219.pgn</t>
  </si>
  <si>
    <t>2022-02-17_08-53-33-026900.pgn</t>
  </si>
  <si>
    <t>2022-02-17_08-53-44-832778.pgn</t>
  </si>
  <si>
    <t>2022-02-17_08-53-45-344687.pgn</t>
  </si>
  <si>
    <t>2022-02-17_08-53-57-699373.pgn</t>
  </si>
  <si>
    <t>2022-02-17_08-54-20-113510.pgn</t>
  </si>
  <si>
    <t>2022-02-17_08-54-27-046564.pgn</t>
  </si>
  <si>
    <t>2022-02-17_08-54-34-002395.pgn</t>
  </si>
  <si>
    <t>2022-02-17_08-54-42-703605.pgn</t>
  </si>
  <si>
    <t>2022-02-17_08-55-06-090418.pgn</t>
  </si>
  <si>
    <t>2022-02-17_08-55-17-356827.pgn</t>
  </si>
  <si>
    <t>2022-02-17_08-55-43-442687.pgn</t>
  </si>
  <si>
    <t>2022-02-17_08-55-56-558691.pgn</t>
  </si>
  <si>
    <t>2022-02-17_08-55-59-955479.pgn</t>
  </si>
  <si>
    <t>2022-02-17_08-56-00-941745.pgn</t>
  </si>
  <si>
    <t>2022-02-17_08-56-08-565266.pgn</t>
  </si>
  <si>
    <t>2022-02-17_08-56-29-124994.pgn</t>
  </si>
  <si>
    <t>2022-02-17_08-56-47-721521.pgn</t>
  </si>
  <si>
    <t>2022-02-17_08-56-51-072648.pgn</t>
  </si>
  <si>
    <t>2022-02-17_08-57-07-254525.pgn</t>
  </si>
  <si>
    <t>2022-02-17_08-57-11-385892.pgn</t>
  </si>
  <si>
    <t>2022-02-17_08-57-19-205243.pgn</t>
  </si>
  <si>
    <t>2022-02-17_08-57-38-817903.pgn</t>
  </si>
  <si>
    <t>2022-02-17_08-57-43-293515.pgn</t>
  </si>
  <si>
    <t>2022-02-17_08-57-57-066669.pgn</t>
  </si>
  <si>
    <t>2022-02-17_08-58-19-078622.pgn</t>
  </si>
  <si>
    <t>2022-02-17_08-58-36-014211.pgn</t>
  </si>
  <si>
    <t>2022-02-17_08-58-45-290642.pgn</t>
  </si>
  <si>
    <t>2022-02-17_08-58-49-537233.pgn</t>
  </si>
  <si>
    <t>2022-02-17_08-59-10-447624.pgn</t>
  </si>
  <si>
    <t>2022-02-17_08-59-10-492891.pgn</t>
  </si>
  <si>
    <t>2022-02-17_08-59-10-533011.pgn</t>
  </si>
  <si>
    <t>2022-02-17_08-59-10-567650.pgn</t>
  </si>
  <si>
    <t>2022-02-17_08-59-10-612189.pgn</t>
  </si>
  <si>
    <t>2022-02-17_08-59-11-293840.pgn</t>
  </si>
  <si>
    <t>2022-02-17_08-59-44-092827.pgn</t>
  </si>
  <si>
    <t>2022-02-17_08-59-45-128707.pgn</t>
  </si>
  <si>
    <t>2022-02-17_08-59-50-966267.pgn</t>
  </si>
  <si>
    <t>2022-02-17_09-00-25-416800.pgn</t>
  </si>
  <si>
    <t>2022-02-17_09-00-26-595775.pgn</t>
  </si>
  <si>
    <t>2022-02-17_09-00-40-506101.pgn</t>
  </si>
  <si>
    <t>2022-02-17_09-00-40-543300.pgn</t>
  </si>
  <si>
    <t>2022-02-17_09-00-40-570194.pgn</t>
  </si>
  <si>
    <t>2022-02-17_09-00-40-608151.pgn</t>
  </si>
  <si>
    <t>2022-02-17_09-00-40-639892.pgn</t>
  </si>
  <si>
    <t>2022-02-17_09-00-40-682368.pgn</t>
  </si>
  <si>
    <t>2022-02-17_09-01-14-272923.pgn</t>
  </si>
  <si>
    <t>2022-02-17_09-01-48-567244.pgn</t>
  </si>
  <si>
    <t>2022-02-17_09-01-57-071532.pgn</t>
  </si>
  <si>
    <t>2022-02-17_09-02-25-047693.pgn</t>
  </si>
  <si>
    <t>2022-02-17_09-03-00-383235.pgn</t>
  </si>
  <si>
    <t>2022-02-17_09-03-35-862851.pgn</t>
  </si>
  <si>
    <t>2022-02-17_09-03-44-856190.pgn</t>
  </si>
  <si>
    <t>2022-02-17_09-03-44-900413.pgn</t>
  </si>
  <si>
    <t>2022-02-17_09-03-45-021816.pgn</t>
  </si>
  <si>
    <t>2022-02-17_09-03-45-524667.pgn</t>
  </si>
  <si>
    <t>2022-02-17_09-03-45-577074.pgn</t>
  </si>
  <si>
    <t>2022-02-17_09-03-45-610139.pgn</t>
  </si>
  <si>
    <t>2022-02-17_09-03-49-526101.pgn</t>
  </si>
  <si>
    <t>2022-02-17_09-04-01-918008.pgn</t>
  </si>
  <si>
    <t>2022-02-17_09-04-48-936749.pgn</t>
  </si>
  <si>
    <t>2022-02-17_09-05-13-505653.pgn</t>
  </si>
  <si>
    <t>2022-02-17_09-05-34-153326.pgn</t>
  </si>
  <si>
    <t>2022-02-17_09-05-44-619790.pgn</t>
  </si>
  <si>
    <t>2022-02-17_09-05-55-903477.pgn</t>
  </si>
  <si>
    <t>2022-02-17_09-06-05-534867.pgn</t>
  </si>
  <si>
    <t>2022-02-17_09-06-14-536489.pgn</t>
  </si>
  <si>
    <t>2022-02-17_09-07-01-723078.pgn</t>
  </si>
  <si>
    <t>2022-02-17_09-07-16-353366.pgn</t>
  </si>
  <si>
    <t>2022-02-17_09-08-33-447392.pgn</t>
  </si>
  <si>
    <t>2022-02-17_09-08-36-078493.pgn</t>
  </si>
  <si>
    <t>2022-02-17_09-09-20-730168.pgn</t>
  </si>
  <si>
    <t>2022-02-17_09-09-36-853189.pgn</t>
  </si>
  <si>
    <t>2022-02-17_09-09-58-271847.pgn</t>
  </si>
  <si>
    <t>2022-02-17_09-10-39-470595.pgn</t>
  </si>
  <si>
    <t>2022-02-17_09-11-10-643213.pgn</t>
  </si>
  <si>
    <t>2022-02-17_09-11-36-341287.pgn</t>
  </si>
  <si>
    <t>2022-02-17_09-13-47-192755.pgn</t>
  </si>
  <si>
    <t>2022-02-17_09-13-54-956959.pgn</t>
  </si>
  <si>
    <t>2022-02-17_09-14-12-028632.pgn</t>
  </si>
  <si>
    <t>2022-02-17_09-14-53-723512.pgn</t>
  </si>
  <si>
    <t>2022-02-17_09-15-03-795516.pgn</t>
  </si>
  <si>
    <t>2022-02-17_09-15-55-708256.pgn</t>
  </si>
  <si>
    <t>2022-02-17_09-16-05-647381.pgn</t>
  </si>
  <si>
    <t>2022-02-17_09-16-23-133822.pgn</t>
  </si>
  <si>
    <t>2022-02-17_09-16-38-375691.pgn</t>
  </si>
  <si>
    <t>2022-02-17_09-17-11-982315.pgn</t>
  </si>
  <si>
    <t>2022-02-17_09-17-13-550661.pgn</t>
  </si>
  <si>
    <t>2022-02-17_09-17-13-636277.pgn</t>
  </si>
  <si>
    <t>2022-02-17_09-17-13-726057.pgn</t>
  </si>
  <si>
    <t>2022-02-17_09-17-13-795700.pgn</t>
  </si>
  <si>
    <t>2022-02-17_09-17-13-847125.pgn</t>
  </si>
  <si>
    <t>2022-02-17_09-17-34-217695.pgn</t>
  </si>
  <si>
    <t>2022-02-17_09-17-54-840473.pgn</t>
  </si>
  <si>
    <t>2022-02-17_09-18-07-871603.pgn</t>
  </si>
  <si>
    <t>2022-02-17_09-19-29-432914.pgn</t>
  </si>
  <si>
    <t>2022-02-17_09-19-30-241278.pgn</t>
  </si>
  <si>
    <t>2022-02-17_09-19-59-885879.pgn</t>
  </si>
  <si>
    <t>2022-02-17_09-20-18-236906.pgn</t>
  </si>
  <si>
    <t>2022-02-17_09-20-19-178030.pgn</t>
  </si>
  <si>
    <t>2022-02-17_09-20-19-219063.pgn</t>
  </si>
  <si>
    <t>2022-02-17_09-20-35-222366.pgn</t>
  </si>
  <si>
    <t>2022-02-17_09-21-24-392134.pgn</t>
  </si>
  <si>
    <t>2022-02-17_09-22-00-547101.pgn</t>
  </si>
  <si>
    <t>2022-02-17_09-22-57-489365.pgn</t>
  </si>
  <si>
    <t>2022-02-17_09-22-57-552992.pgn</t>
  </si>
  <si>
    <t>2022-02-17_09-22-57-600931.pgn</t>
  </si>
  <si>
    <t>2022-02-17_09-22-58-097232.pgn</t>
  </si>
  <si>
    <t>2022-02-17_09-22-58-148604.pgn</t>
  </si>
  <si>
    <t>2022-02-17_09-22-58-200612.pgn</t>
  </si>
  <si>
    <t>2022-02-17_09-23-09-311850.pgn</t>
  </si>
  <si>
    <t>2022-02-17_09-24-01-621118.pgn</t>
  </si>
  <si>
    <t>2022-02-17_09-30-30-784481.pgn</t>
  </si>
  <si>
    <t>2022-02-17_09-32-18-753142.pgn</t>
  </si>
  <si>
    <t>2022-02-17_09-33-32-308193.pgn</t>
  </si>
  <si>
    <t>2022-02-17_09-10-42-546971.pgn</t>
  </si>
  <si>
    <t>2022-02-17_09-10-43-208265.pgn</t>
  </si>
  <si>
    <t>2022-02-17_09-10-43-853842.pgn</t>
  </si>
  <si>
    <t>2022-02-17_09-10-44-503961.pgn</t>
  </si>
  <si>
    <t>2022-02-17_09-10-45-975386.pgn</t>
  </si>
  <si>
    <t>2022-02-17_09-11-13-594662.pgn</t>
  </si>
  <si>
    <t>2022-02-17_09-11-38-165652.pgn</t>
  </si>
  <si>
    <t>2022-02-17_09-11-47-698294.pgn</t>
  </si>
  <si>
    <t>2022-02-17_09-12-03-503679.pgn</t>
  </si>
  <si>
    <t>2022-02-17_09-12-08-689866.pgn</t>
  </si>
  <si>
    <t>2022-02-17_09-12-46-805205.pgn</t>
  </si>
  <si>
    <t>2022-02-17_09-13-01-305893.pgn</t>
  </si>
  <si>
    <t>2022-02-17_09-13-32-762604.pgn</t>
  </si>
  <si>
    <t>2022-02-17_09-14-23-592076.pgn</t>
  </si>
  <si>
    <t>2022-02-17_09-15-04-798429.pgn</t>
  </si>
  <si>
    <t>2022-02-17_09-15-38-139403.pgn</t>
  </si>
  <si>
    <t>2022-02-17_09-15-58-790684.pgn</t>
  </si>
  <si>
    <t>2022-02-17_09-15-59-848256.pgn</t>
  </si>
  <si>
    <t>2022-02-17_09-16-01-550187.pgn</t>
  </si>
  <si>
    <t>2022-02-17_09-16-03-956945.pgn</t>
  </si>
  <si>
    <t>2022-02-17_09-16-05-324326.pgn</t>
  </si>
  <si>
    <t>2022-02-17_09-16-24-256445.pgn</t>
  </si>
  <si>
    <t>2022-02-17_09-16-59-119629.pgn</t>
  </si>
  <si>
    <t>2022-02-17_09-17-08-368103.pgn</t>
  </si>
  <si>
    <t>2022-02-17_09-17-42-648784.pgn</t>
  </si>
  <si>
    <t>2022-02-17_09-17-51-912190.pgn</t>
  </si>
  <si>
    <t>2022-02-17_09-18-13-519190.pgn</t>
  </si>
  <si>
    <t>2022-02-17_09-19-15-731009.pgn</t>
  </si>
  <si>
    <t>2022-02-17_09-21-00-247328.pgn</t>
  </si>
  <si>
    <t>2022-02-17_09-21-44-756180.pgn</t>
  </si>
  <si>
    <t>2022-02-17_09-22-24-527395.pgn</t>
  </si>
  <si>
    <t>2022-02-17_09-23-16-466906.pgn</t>
  </si>
  <si>
    <t>Exercise07AI - Black</t>
  </si>
  <si>
    <t>Exercise07AI - White</t>
  </si>
  <si>
    <t>Durchschnittliche Spieldauer</t>
  </si>
  <si>
    <t>Suchtiefe</t>
  </si>
  <si>
    <t>1 of 3</t>
  </si>
  <si>
    <t>2 of 3</t>
  </si>
  <si>
    <t>3 of 3</t>
  </si>
  <si>
    <t>Depth</t>
  </si>
  <si>
    <t>2022-03-06_12-45-49-946576.pgn</t>
  </si>
  <si>
    <t>2022-03-06_12-45-51-262677.pgn</t>
  </si>
  <si>
    <t>2022-03-06_12-45-53-198493.pgn</t>
  </si>
  <si>
    <t>2022-03-06_12-46-13-282442.pgn</t>
  </si>
  <si>
    <t>2022-03-06_12-47-05-858902.pgn</t>
  </si>
  <si>
    <t>2022-03-06_12-47-28-208496.pgn</t>
  </si>
  <si>
    <t>2022-03-06_12-48-07-475958.pgn</t>
  </si>
  <si>
    <t>2022-03-06_12-48-35-191220.pgn</t>
  </si>
  <si>
    <t>2022-03-06_12-49-07-873469.pgn</t>
  </si>
  <si>
    <t>2022-03-06_12-49-44-996895.pgn</t>
  </si>
  <si>
    <t>2022-03-06_12-50-12-878047.pgn</t>
  </si>
  <si>
    <t>2022-03-06_12-50-46-267420.pgn</t>
  </si>
  <si>
    <t>Exercise05AI - Black</t>
  </si>
  <si>
    <t>2022-03-06_12-51-30-239209.pgn</t>
  </si>
  <si>
    <t>2022-03-06_12-51-38-835189.pgn</t>
  </si>
  <si>
    <t>2022-03-06_12-52-05-776840.pgn</t>
  </si>
  <si>
    <t>Exercise06AI - Black</t>
  </si>
  <si>
    <t>2022-03-06_12-52-45-170950.pgn</t>
  </si>
  <si>
    <t>2022-03-06_12-52-53-636703.pgn</t>
  </si>
  <si>
    <t>2022-03-06_12-53-19-342728.pgn</t>
  </si>
  <si>
    <t>2022-03-06_12-53-41-293831.pgn</t>
  </si>
  <si>
    <t>2022-03-06_12-53-57-829143.pgn</t>
  </si>
  <si>
    <t>2022-03-06_12-54-34-894143.pgn</t>
  </si>
  <si>
    <t>2022-03-06_12-54-36-359482.pgn</t>
  </si>
  <si>
    <t>2022-03-06_12-54-38-827390.pgn</t>
  </si>
  <si>
    <t>2022-03-06_12-54-41-539888.pgn</t>
  </si>
  <si>
    <t>2022-03-06_12-55-11-099796.pgn</t>
  </si>
  <si>
    <t>2022-03-06_12-55-38-197445.pgn</t>
  </si>
  <si>
    <t>2022-03-06_12-56-06-397271.pgn</t>
  </si>
  <si>
    <t>2022-03-06_12-57-47-703049.pgn</t>
  </si>
  <si>
    <t>2022-03-06_12-58-07-962262.pgn</t>
  </si>
  <si>
    <t>2022-03-06_12-59-48-705724.pgn</t>
  </si>
  <si>
    <t>2022-03-06_13-02-41-387648.pgn</t>
  </si>
  <si>
    <t>2022-03-06_13-06-07-254700.pgn</t>
  </si>
  <si>
    <t>2022-03-06_13-08-56-185358.pgn</t>
  </si>
  <si>
    <t>2022-03-06_13-11-12-295650.pgn</t>
  </si>
  <si>
    <t>2022-03-06_13-14-15-230876.pgn</t>
  </si>
  <si>
    <t>2022-03-06_13-16-30-575158.pgn</t>
  </si>
  <si>
    <t>2022-03-06_13-18-33-839232.pgn</t>
  </si>
  <si>
    <t>2022-03-06_13-20-24-531603.pgn</t>
  </si>
  <si>
    <t>2022-03-06_13-22-28-867982.pgn</t>
  </si>
  <si>
    <t>2022-03-06_13-24-13-919413.pgn</t>
  </si>
  <si>
    <t>2022-03-06_13-25-57-200566.pgn</t>
  </si>
  <si>
    <t>2022-03-06_13-27-43-364830.pgn</t>
  </si>
  <si>
    <t>2022-03-06_13-28-55-611920.pgn</t>
  </si>
  <si>
    <t>2022-03-06_13-30-44-644164.pgn</t>
  </si>
  <si>
    <t>2022-03-06_13-31-57-707197.pgn</t>
  </si>
  <si>
    <t>2022-03-06_13-32-59-218007.pgn</t>
  </si>
  <si>
    <t>2022-03-06_13-34-10-494039.pgn</t>
  </si>
  <si>
    <t>2022-03-06_13-35-20-183303.pgn</t>
  </si>
  <si>
    <t>2022-03-06_13-35-50-017825.pgn</t>
  </si>
  <si>
    <t>2022-03-06_13-36-24-495501.pgn</t>
  </si>
  <si>
    <t>2022-03-06_13-37-30-232782.pgn</t>
  </si>
  <si>
    <t>2022-03-06_13-39-08-162828.pgn</t>
  </si>
  <si>
    <t>2022-03-06_13-39-29-559488.pgn</t>
  </si>
  <si>
    <t>2022-03-06_13-41-07-633497.pgn</t>
  </si>
  <si>
    <t>2022-03-06_13-43-03-093997.pgn</t>
  </si>
  <si>
    <t>2022-03-06_13-44-02-471073.pgn</t>
  </si>
  <si>
    <t>2022-03-06_13-46-00-413541.pgn</t>
  </si>
  <si>
    <t>2022-03-06_13-47-42-969048.pgn</t>
  </si>
  <si>
    <t>2022-03-06_13-48-39-497207.pgn</t>
  </si>
  <si>
    <t>2022-03-06_13-50-22-625759.pgn</t>
  </si>
  <si>
    <t>2022-03-06_13-52-14-652969.pgn</t>
  </si>
  <si>
    <t>2022-03-06_13-52-44-146870.pgn</t>
  </si>
  <si>
    <t>2022-03-06_13-54-35-966254.pgn</t>
  </si>
  <si>
    <t>2022-03-06_13-56-18-953155.pgn</t>
  </si>
  <si>
    <t>2022-03-06_13-56-46-502836.pgn</t>
  </si>
  <si>
    <t>2022-03-06_13-58-29-221135.pgn</t>
  </si>
  <si>
    <t>2022-03-06_13-59-44-308929.pgn</t>
  </si>
  <si>
    <t>2022-03-06_14-00-15-659025.pgn</t>
  </si>
  <si>
    <t>2022-03-06_14-01-31-526650.pgn</t>
  </si>
  <si>
    <t>2022-03-06_14-02-50-083868.pgn</t>
  </si>
  <si>
    <t>2022-03-06_14-04-35-422372.pgn</t>
  </si>
  <si>
    <t>2022-03-06_14-05-03-543359.pgn</t>
  </si>
  <si>
    <t>2022-03-06_14-05-31-091903.pgn</t>
  </si>
  <si>
    <t>2022-03-06_14-06-01-475950.pgn</t>
  </si>
  <si>
    <t>2022-03-06_14-07-01-073212.pgn</t>
  </si>
  <si>
    <t>2022-03-06_14-08-33-474243.pgn</t>
  </si>
  <si>
    <t>2022-03-06_14-08-53-199745.pgn</t>
  </si>
  <si>
    <t>2022-03-06_14-10-25-516988.pgn</t>
  </si>
  <si>
    <t>2022-03-06_14-12-11-914595.pgn</t>
  </si>
  <si>
    <t>2022-03-06_14-13-08-004076.pgn</t>
  </si>
  <si>
    <t>2022-03-06_14-14-54-059697.pgn</t>
  </si>
  <si>
    <t>2022-03-06_14-16-25-148811.pgn</t>
  </si>
  <si>
    <t>2022-03-06_14-17-18-971052.pgn</t>
  </si>
  <si>
    <t>2022-03-06_14-18-50-545824.pgn</t>
  </si>
  <si>
    <t>2022-03-06_14-20-41-824072.pgn</t>
  </si>
  <si>
    <t>2022-03-06_14-20-59-768334.pgn</t>
  </si>
  <si>
    <t>2022-03-06_14-22-48-587120.pgn</t>
  </si>
  <si>
    <t>2022-03-06_14-24-28-182597.pgn</t>
  </si>
  <si>
    <t>2022-03-06_14-24-44-653381.pgn</t>
  </si>
  <si>
    <t>2022-03-06_14-26-25-890216.pgn</t>
  </si>
  <si>
    <t>2022-03-06_14-27-38-412013.pgn</t>
  </si>
  <si>
    <t>2022-03-06_14-27-58-258477.pgn</t>
  </si>
  <si>
    <t>2022-03-06_14-29-11-196406.pgn</t>
  </si>
  <si>
    <t>2022-03-06_14-32-04-954453.pgn</t>
  </si>
  <si>
    <t>2022-03-06_14-33-00-876945.pgn</t>
  </si>
  <si>
    <t>2022-03-06_14-34-40-020564.pgn</t>
  </si>
  <si>
    <t>Exercise05AI - White</t>
  </si>
  <si>
    <t>2022-03-06_14-35-21-986766.pgn</t>
  </si>
  <si>
    <t>2022-03-06_14-35-42-613616.pgn</t>
  </si>
  <si>
    <t>2022-03-06_14-36-04-079767.pgn</t>
  </si>
  <si>
    <t>2022-03-06_14-37-14-808970.pgn</t>
  </si>
  <si>
    <t>2022-03-06_14-37-56-691209.pgn</t>
  </si>
  <si>
    <t>2022-03-06_14-39-08-385718.pgn</t>
  </si>
  <si>
    <t>2022-03-06_14-41-20-091640.pgn</t>
  </si>
  <si>
    <t>2022-03-06_14-42-02-229010.pgn</t>
  </si>
  <si>
    <t>2022-03-06_14-44-12-977547.pgn</t>
  </si>
  <si>
    <t>2022-03-06_14-46-22-244431.pgn</t>
  </si>
  <si>
    <t>2022-03-06_14-47-01-991136.pgn</t>
  </si>
  <si>
    <t>2022-03-06_14-49-10-819489.pgn</t>
  </si>
  <si>
    <t>2022-03-06_14-55-13-663441.pgn</t>
  </si>
  <si>
    <t>2022-03-06_14-55-42-235092.pgn</t>
  </si>
  <si>
    <t>2022-03-06_15-02-08-372517.pgn</t>
  </si>
  <si>
    <t>2022-03-06_15-07-28-865111.pgn</t>
  </si>
  <si>
    <t>2022-03-06_15-07-52-165111.pgn</t>
  </si>
  <si>
    <t>2022-03-06_15-13-13-979784.pgn</t>
  </si>
  <si>
    <t>2022-03-06_15-17-51-630204.pgn</t>
  </si>
  <si>
    <t>2022-03-06_15-18-16-485915.pgn</t>
  </si>
  <si>
    <t>2022-03-06_15-22-59-287345.pgn</t>
  </si>
  <si>
    <t>2022-03-06_15-26-20-256196.pgn</t>
  </si>
  <si>
    <t>2022-03-06_15-30-28-984328.pgn</t>
  </si>
  <si>
    <t>2022-03-06_15-33-10-690859.pgn</t>
  </si>
  <si>
    <t>Exercise06AI - White</t>
  </si>
  <si>
    <t>2022-03-06_15-33-45-374842.pgn</t>
  </si>
  <si>
    <t>2022-03-06_15-34-04-059408.pgn</t>
  </si>
  <si>
    <t>2022-03-06_15-34-22-826427.pgn</t>
  </si>
  <si>
    <t>2022-03-06_15-35-25-024324.pgn</t>
  </si>
  <si>
    <t>2022-03-06_15-35-49-307736.pgn</t>
  </si>
  <si>
    <t>2022-03-06_15-36-50-943186.pgn</t>
  </si>
  <si>
    <t>2022-03-06_15-38-44-532529.pgn</t>
  </si>
  <si>
    <t>2022-03-06_15-39-09-950680.pgn</t>
  </si>
  <si>
    <t>2022-03-06_15-41-02-236956.pgn</t>
  </si>
  <si>
    <t>2022-03-06_15-42-54-857889.pgn</t>
  </si>
  <si>
    <t>2022-03-06_15-43-17-880583.pgn</t>
  </si>
  <si>
    <t>2022-03-06_15-45-08-327608.pgn</t>
  </si>
  <si>
    <t>2022-03-06_15-49-45-767744.pgn</t>
  </si>
  <si>
    <t>2022-03-06_15-50-07-264844.pgn</t>
  </si>
  <si>
    <t>2022-03-06_15-54-46-300999.pgn</t>
  </si>
  <si>
    <t>2022-03-06_15-58-46-728526.pgn</t>
  </si>
  <si>
    <t>2022-03-06_15-59-02-807242.pgn</t>
  </si>
  <si>
    <t>2022-03-06_16-03-00-615798.pgn</t>
  </si>
  <si>
    <t>2022-03-06_16-06-52-206757.pgn</t>
  </si>
  <si>
    <t>2022-03-06_16-07-09-901616.pgn</t>
  </si>
  <si>
    <t>2022-03-06_16-11-01-631671.pgn</t>
  </si>
  <si>
    <t>2022-03-06_16-13-12-450638.pgn</t>
  </si>
  <si>
    <t>2022-03-06_16-16-43-777882.pgn</t>
  </si>
  <si>
    <t>2022-03-06_16-21-43-148706.pgn</t>
  </si>
  <si>
    <t>2022-03-06_16-22-10-978074.pgn</t>
  </si>
  <si>
    <t>2022-03-06_16-22-28-956523.pgn</t>
  </si>
  <si>
    <t>2022-03-06_16-22-43-996357.pgn</t>
  </si>
  <si>
    <t>2022-03-06_16-23-32-594337.pgn</t>
  </si>
  <si>
    <t>2022-03-06_16-24-02-124761.pgn</t>
  </si>
  <si>
    <t>2022-03-06_16-24-50-427979.pgn</t>
  </si>
  <si>
    <t>2022-03-06_16-26-08-115640.pgn</t>
  </si>
  <si>
    <t>2022-03-06_16-26-39-312938.pgn</t>
  </si>
  <si>
    <t>2022-03-06_16-27-58-062734.pgn</t>
  </si>
  <si>
    <t>2022-03-06_16-29-13-979961.pgn</t>
  </si>
  <si>
    <t>2022-03-06_16-29-42-254236.pgn</t>
  </si>
  <si>
    <t>2022-03-06_16-30-58-963046.pgn</t>
  </si>
  <si>
    <t>2022-03-06_16-34-03-592861.pgn</t>
  </si>
  <si>
    <t>2022-03-06_16-34-37-153880.pgn</t>
  </si>
  <si>
    <t>2022-03-06_16-37-44-299573.pgn</t>
  </si>
  <si>
    <t>2022-03-06_16-40-13-742819.pgn</t>
  </si>
  <si>
    <t>2022-03-06_16-40-43-036135.pgn</t>
  </si>
  <si>
    <t>2022-03-06_16-43-12-719859.pgn</t>
  </si>
  <si>
    <t>2022-03-06_16-45-43-317454.pgn</t>
  </si>
  <si>
    <t>2022-03-06_16-46-14-399034.pgn</t>
  </si>
  <si>
    <t>2022-03-06_16-48-45-339696.pgn</t>
  </si>
  <si>
    <t>2022-03-06_16-50-29-848926.pgn</t>
  </si>
  <si>
    <t>2022-03-06_16-53-14-612415.pgn</t>
  </si>
  <si>
    <t>2022-03-06_16-54-16-763139.pgn</t>
  </si>
  <si>
    <t>2022-03-06_16-54-17-554478.pgn</t>
  </si>
  <si>
    <t>2022-03-06_16-54-20-064427.pgn</t>
  </si>
  <si>
    <t>2022-03-06_16-54-21-445947.pgn</t>
  </si>
  <si>
    <t>2022-03-06_16-55-14-883572.pgn</t>
  </si>
  <si>
    <t>2022-03-06_16-55-21-599571.pgn</t>
  </si>
  <si>
    <t>2022-03-06_16-55-50-108048.pgn</t>
  </si>
  <si>
    <t>2022-03-06_16-56-48-911504.pgn</t>
  </si>
  <si>
    <t>2022-03-06_16-56-56-755932.pgn</t>
  </si>
  <si>
    <t>2022-03-06_16-58-19-841365.pgn</t>
  </si>
  <si>
    <t>2022-03-06_16-58-44-771860.pgn</t>
  </si>
  <si>
    <t>2022-03-06_16-59-01-114494.pgn</t>
  </si>
  <si>
    <t>2022-03-06_16-59-22-285964.pgn</t>
  </si>
  <si>
    <t>2022-03-06_17-01-31-426659.pgn</t>
  </si>
  <si>
    <t>2022-03-06_17-01-39-081555.pgn</t>
  </si>
  <si>
    <t>2022-03-06_17-03-41-732718.pgn</t>
  </si>
  <si>
    <t>2022-03-06_17-05-01-601223.pgn</t>
  </si>
  <si>
    <t>2022-03-06_17-05-08-120263.pgn</t>
  </si>
  <si>
    <t>2022-03-06_17-06-37-150133.pgn</t>
  </si>
  <si>
    <t>2022-03-06_17-07-27-211324.pgn</t>
  </si>
  <si>
    <t>2022-03-06_17-08-08-846096.pgn</t>
  </si>
  <si>
    <t>2022-03-06_17-09-59-811846.pgn</t>
  </si>
  <si>
    <t>2022-03-06_17-10-06-909544.pgn</t>
  </si>
  <si>
    <t>2022-03-06_17-10-08-835889.pgn</t>
  </si>
  <si>
    <t>2022-03-06_17-10-15-743376.pgn</t>
  </si>
  <si>
    <t>2022-03-05_16-33-00-876369.pgn</t>
  </si>
  <si>
    <t>2022-03-05_17-02-04-087254.pgn</t>
  </si>
  <si>
    <t>2022-03-05_17-25-08-790214.pgn</t>
  </si>
  <si>
    <t>2022-03-05_17-40-22-836361.pgn</t>
  </si>
  <si>
    <t>2022-03-05_17-53-07-778948.pgn</t>
  </si>
  <si>
    <t>2022-03-05_18-04-29-063809.pgn</t>
  </si>
  <si>
    <t>2022-03-05_18-09-17-447136.pgn</t>
  </si>
  <si>
    <t>2022-03-05_18-28-08-692448.pgn</t>
  </si>
  <si>
    <t>2022-03-05_18-43-15-750470.pgn</t>
  </si>
  <si>
    <t>2022-03-05_18-53-07-197308.pgn</t>
  </si>
  <si>
    <t>2022-03-05_18-59-56-074238.pgn</t>
  </si>
  <si>
    <t>2022-03-05_19-06-22-601975.pgn</t>
  </si>
  <si>
    <t>2022-03-05_19-21-34-435222.pgn</t>
  </si>
  <si>
    <t>2022-03-05_19-29-59-851797.pgn</t>
  </si>
  <si>
    <t>2022-03-05_20-05-12-060995.pgn</t>
  </si>
  <si>
    <t>2022-03-05_20-16-04-806641.pgn</t>
  </si>
  <si>
    <t>2022-03-05_20-30-45-595767.pgn</t>
  </si>
  <si>
    <t>2022-03-05_20-40-14-826237.pgn</t>
  </si>
  <si>
    <t>2022-03-05_20-54-57-736092.pgn</t>
  </si>
  <si>
    <t>2022-03-05_21-22-51-549203.pgn</t>
  </si>
  <si>
    <t>2022-03-05_21-31-24-140716.pgn</t>
  </si>
  <si>
    <t>2022-03-05_23-12-16-045033.pgn</t>
  </si>
  <si>
    <t>2022-03-05_23-28-43-987560.pgn</t>
  </si>
  <si>
    <t>2022-03-06_08-55-28-275976.pgn</t>
  </si>
  <si>
    <t>2022-03-06_09-06-29-351206.pgn</t>
  </si>
  <si>
    <t>2022-03-06_09-09-42-397202.pgn</t>
  </si>
  <si>
    <t>2022-03-06_09-17-28-192042.pgn</t>
  </si>
  <si>
    <t>2022-03-06_09-35-16-872790.pgn</t>
  </si>
  <si>
    <t>2022-03-06_09-48-29-881495.pgn</t>
  </si>
  <si>
    <t>2022-03-06_09-59-58-866337.pgn</t>
  </si>
  <si>
    <t>2022-03-06_10-08-11-935718.pgn</t>
  </si>
  <si>
    <t>2022-03-06_10-20-30-756475.pgn</t>
  </si>
  <si>
    <t>2022-03-06_10-43-52-050859.pgn</t>
  </si>
  <si>
    <t>2022-03-06_10-27-24-364244.pgn</t>
  </si>
  <si>
    <t>2022-03-06_10-40-12-404360.pgn</t>
  </si>
  <si>
    <t>2022-03-06_10-59-15-390930.pgn</t>
  </si>
  <si>
    <t>2022-03-06_11-07-14-237754.pgn</t>
  </si>
  <si>
    <t>2022-03-06_11-11-00-739033.pgn</t>
  </si>
  <si>
    <t>2022-03-06_11-24-12-929358.pgn</t>
  </si>
  <si>
    <t>2022-03-06_11-33-28-253993.pgn</t>
  </si>
  <si>
    <t>2022-03-06_11-36-08-272388.pgn</t>
  </si>
  <si>
    <t>2022-03-06_11-52-54-977520.pgn</t>
  </si>
  <si>
    <t>(Multiple Items)</t>
  </si>
  <si>
    <t>1 of 1</t>
  </si>
  <si>
    <t>2022-03-06_20-41-24-163559.pgn</t>
  </si>
  <si>
    <t>2022-03-06_20-41-42-038784.pgn</t>
  </si>
  <si>
    <t>2022-03-06_20-42-02-354108.pgn</t>
  </si>
  <si>
    <t>2022-03-06_20-42-22-282923.pgn</t>
  </si>
  <si>
    <t>2022-03-06_20-42-59-983376.pgn</t>
  </si>
  <si>
    <t>2022-03-06_20-43-33-234375.pgn</t>
  </si>
  <si>
    <t>2022-03-06_20-44-04-553251.pgn</t>
  </si>
  <si>
    <t>2022-03-06_20-44-06-061246.pgn</t>
  </si>
  <si>
    <t>2022-03-06_20-44-14-830817.pgn</t>
  </si>
  <si>
    <t>2022-03-06_20-44-34-062801.pgn</t>
  </si>
  <si>
    <t>2022-03-06_20-47-58-211590.pgn</t>
  </si>
  <si>
    <t>2022-03-06_20-50-59-349410.pgn</t>
  </si>
  <si>
    <t>2022-03-06_20-52-48-712958.pgn</t>
  </si>
  <si>
    <t>2022-03-06_20-54-31-519740.pgn</t>
  </si>
  <si>
    <t>2022-03-06_20-56-20-201590.pgn</t>
  </si>
  <si>
    <t>2022-03-06_20-57-49-263491.pgn</t>
  </si>
  <si>
    <t>2022-03-06_20-57-59-596842.pgn</t>
  </si>
  <si>
    <t>2022-03-06_20-58-20-981373.pgn</t>
  </si>
  <si>
    <t>2022-03-06_20-59-18-493104.pgn</t>
  </si>
  <si>
    <t>2022-03-06_21-00-14-853745.pgn</t>
  </si>
  <si>
    <t>2022-03-06_21-00-43-921316.pgn</t>
  </si>
  <si>
    <t>2022-03-06_21-01-11-643967.pgn</t>
  </si>
  <si>
    <t>2022-03-06_21-01-43-139553.pgn</t>
  </si>
  <si>
    <t>2022-03-06_21-03-31-877532.pgn</t>
  </si>
  <si>
    <t>2022-03-06_21-03-41-186797.pgn</t>
  </si>
  <si>
    <t>2022-03-06_21-04-00-934253.pgn</t>
  </si>
  <si>
    <t>2022-03-06_21-04-55-909058.pgn</t>
  </si>
  <si>
    <t>2022-03-06_21-05-49-891433.pgn</t>
  </si>
  <si>
    <t>2022-03-06_21-06-07-715081.pgn</t>
  </si>
  <si>
    <t>2022-03-06_21-06-24-122627.pgn</t>
  </si>
  <si>
    <t>2022-03-06_21-06-43-989422.pgn</t>
  </si>
  <si>
    <t>2022-03-06_21-07-45-992534.pgn</t>
  </si>
  <si>
    <t>2022-03-06_21-07-49-998859.pgn</t>
  </si>
  <si>
    <t>2022-03-06_21-08-30-384550.pgn</t>
  </si>
  <si>
    <t>2022-03-06_21-09-11-890419.pgn</t>
  </si>
  <si>
    <t>2022-03-06_21-09-51-420910.pgn</t>
  </si>
  <si>
    <t>2022-03-06_21-10-19-507996.pgn</t>
  </si>
  <si>
    <t>2022-03-06_21-10-42-920125.pgn</t>
  </si>
  <si>
    <t>2022-03-06_21-11-07-908449.pgn</t>
  </si>
  <si>
    <t>2022-03-06_21-14-53-119745.pgn</t>
  </si>
  <si>
    <t>2022-03-06_21-14-56-863331.pgn</t>
  </si>
  <si>
    <t>2022-03-06_21-15-20-585196.pgn</t>
  </si>
  <si>
    <t>2022-03-06_21-15-45-501716.pgn</t>
  </si>
  <si>
    <t>2022-03-06_21-16-08-329142.pgn</t>
  </si>
  <si>
    <t>2022-03-06_21-16-28-634108.pgn</t>
  </si>
  <si>
    <t>2022-03-06_21-16-44-171186.pgn</t>
  </si>
  <si>
    <t>2022-03-06_21-17-00-982050.pgn</t>
  </si>
  <si>
    <t>2022-03-06_21-20-28-570640.pgn</t>
  </si>
  <si>
    <t>2022-03-06_21-20-33-257536.pgn</t>
  </si>
  <si>
    <t>2022-03-06_21-21-02-924155.pgn</t>
  </si>
  <si>
    <t>2022-03-06_21-21-33-942430.pgn</t>
  </si>
  <si>
    <t>2022-03-06_21-22-02-516131.pgn</t>
  </si>
  <si>
    <t>2022-03-06_21-22-36-080175.pgn</t>
  </si>
  <si>
    <t>2022-03-06_21-23-04-783725.pgn</t>
  </si>
  <si>
    <t>2022-03-06_21-23-34-745669.pgn</t>
  </si>
  <si>
    <t>2022-03-06_21-26-58-470023.pgn</t>
  </si>
  <si>
    <t>2022-03-06_21-26-59-215360.pgn</t>
  </si>
  <si>
    <t>2022-03-06_21-27-24-195691.pgn</t>
  </si>
  <si>
    <t>2022-03-06_21-27-37-640022.pgn</t>
  </si>
  <si>
    <t>2022-03-06_21-28-49-399577.pgn</t>
  </si>
  <si>
    <t>2022-03-06_21-29-57-207563.pgn</t>
  </si>
  <si>
    <t>2022-03-06_21-30-05-680620.pgn</t>
  </si>
  <si>
    <t>2022-03-06_21-30-12-554694.pgn</t>
  </si>
  <si>
    <t>2022-03-06_21-30-16-995156.pgn</t>
  </si>
  <si>
    <t>2022-03-06_21-30-19-938379.pgn</t>
  </si>
  <si>
    <t>2022-03-06_21-30-45-256005.pgn</t>
  </si>
  <si>
    <t>2022-03-06_21-31-12-127942.pgn</t>
  </si>
  <si>
    <t>2022-03-06_21-31-37-039598.pgn</t>
  </si>
  <si>
    <t>2022-03-06_21-32-02-225864.pgn</t>
  </si>
  <si>
    <t>2022-03-06_21-32-25-356533.pgn</t>
  </si>
  <si>
    <t>2022-03-06_21-32-39-784191.pgn</t>
  </si>
  <si>
    <t>2022-03-06_21-32-41-427065.pgn</t>
  </si>
  <si>
    <t>2022-03-06_21-33-03-088815.pgn</t>
  </si>
  <si>
    <t>2022-03-06_21-34-41-369807.pgn</t>
  </si>
  <si>
    <t>2022-03-06_21-37-27-913803.pgn</t>
  </si>
  <si>
    <t>2022-03-06_21-39-42-578045.pgn</t>
  </si>
  <si>
    <t>2022-03-06_21-41-45-061969.pgn</t>
  </si>
  <si>
    <t>2022-03-06_21-43-30-079376.pgn</t>
  </si>
  <si>
    <t>2022-03-06_21-44-42-805514.pgn</t>
  </si>
  <si>
    <t>2022-03-06_21-45-40-677676.pgn</t>
  </si>
  <si>
    <t>2022-03-06_21-46-05-110392.pgn</t>
  </si>
  <si>
    <t>2022-03-06_21-47-43-005193.pgn</t>
  </si>
  <si>
    <t>2022-03-06_21-49-37-244266.pgn</t>
  </si>
  <si>
    <t>2022-03-06_21-51-17-593124.pgn</t>
  </si>
  <si>
    <t>2022-03-06_21-53-08-328610.pgn</t>
  </si>
  <si>
    <t>2022-03-06_21-54-15-450324.pgn</t>
  </si>
  <si>
    <t>2022-03-06_21-54-51-521871.pgn</t>
  </si>
  <si>
    <t>2022-03-06_21-55-15-404732.pgn</t>
  </si>
  <si>
    <t>2022-03-06_21-55-47-473658.pgn</t>
  </si>
  <si>
    <t>2022-03-06_21-56-07-597024.pgn</t>
  </si>
  <si>
    <t>2022-03-06_21-56-18-273350.pgn</t>
  </si>
  <si>
    <t>2022-03-06_21-56-57-383899.pgn</t>
  </si>
  <si>
    <t>2022-03-06_21-57-19-471228.pgn</t>
  </si>
  <si>
    <t>2022-03-06_21-58-50-442942.pgn</t>
  </si>
  <si>
    <t>2022-03-06_22-00-33-946862.pgn</t>
  </si>
  <si>
    <t>2022-03-06_22-02-04-006858.pgn</t>
  </si>
  <si>
    <t>2022-03-06_22-03-17-202811.pgn</t>
  </si>
  <si>
    <t>2022-03-06_22-03-52-277338.pgn</t>
  </si>
  <si>
    <t>2022-03-06_22-05-32-542012.pgn</t>
  </si>
  <si>
    <t>2022-03-06_22-06-45-213288.pgn</t>
  </si>
  <si>
    <t>2022-03-06_22-07-55-479694.pgn</t>
  </si>
  <si>
    <t>2022-03-06_22-08-35-512795.pgn</t>
  </si>
  <si>
    <t>2022-03-06_22-09-43-670674.pgn</t>
  </si>
  <si>
    <t>2022-03-06_22-11-51-420610.pgn</t>
  </si>
  <si>
    <t>2022-03-06_22-13-57-337839.pgn</t>
  </si>
  <si>
    <t>2022-03-06_22-18-32-922645.pgn</t>
  </si>
  <si>
    <t>2022-03-06_22-19-50-817311.pgn</t>
  </si>
  <si>
    <t>2022-03-06_22-25-07-786808.pgn</t>
  </si>
  <si>
    <t>2022-03-06_22-29-45-266452.pgn</t>
  </si>
  <si>
    <t>2022-03-06_22-34-26-613388.pgn</t>
  </si>
  <si>
    <t>2022-03-06_22-34-59-225705.pgn</t>
  </si>
  <si>
    <t>2022-03-06_22-35-59-934291.pgn</t>
  </si>
  <si>
    <t>2022-03-06_22-37-23-199812.pgn</t>
  </si>
  <si>
    <t>2022-03-06_22-37-51-421043.pgn</t>
  </si>
  <si>
    <t>2022-03-06_22-38-09-688953.pgn</t>
  </si>
  <si>
    <t>2022-03-06_22-38-49-711105.pgn</t>
  </si>
  <si>
    <t>2022-03-06_22-38-51-458971.pgn</t>
  </si>
  <si>
    <t>2022-03-06_22-39-11-269455.pgn</t>
  </si>
  <si>
    <t>2022-03-06_22-39-26-306943.pgn</t>
  </si>
  <si>
    <t>2022-03-06_22-39-41-026869.pgn</t>
  </si>
  <si>
    <t>2022-03-06_22-44-11-103239.pgn</t>
  </si>
  <si>
    <t>2022-03-06_22-47-18-407077.pgn</t>
  </si>
  <si>
    <t>2022-03-06_22-48-06-468288.pgn</t>
  </si>
  <si>
    <t>2022-03-06_22-51-50-774167.pgn</t>
  </si>
  <si>
    <t>2022-03-06_22-51-54-549026.pgn</t>
  </si>
  <si>
    <t>2022-03-06_22-55-12-325886.pgn</t>
  </si>
  <si>
    <t>2022-03-06_22-55-41-046674.pgn</t>
  </si>
  <si>
    <t>2022-03-06_22-55-54-086420.pgn</t>
  </si>
  <si>
    <t>2022-03-06_22-56-29-957910.pgn</t>
  </si>
  <si>
    <t>2022-03-06_22-57-48-060373.pgn</t>
  </si>
  <si>
    <t>2022-03-06_22-59-04-520542.pgn</t>
  </si>
  <si>
    <t>2022-03-06_23-00-06-637465.pgn</t>
  </si>
  <si>
    <t>2022-03-06_23-02-09-210988.pgn</t>
  </si>
  <si>
    <t>2022-03-06_23-04-36-420550.pgn</t>
  </si>
  <si>
    <t>2022-03-06_23-07-06-730114.pgn</t>
  </si>
  <si>
    <t>2022-03-06_23-07-40-211147.pgn</t>
  </si>
  <si>
    <t>2022-03-06_23-09-02-110636.pgn</t>
  </si>
  <si>
    <t>2022-03-06_23-09-03-619379.pgn</t>
  </si>
  <si>
    <t>2022-03-06_23-09-34-501124.pgn</t>
  </si>
  <si>
    <t>2022-03-06_23-11-49-031529.pgn</t>
  </si>
  <si>
    <t>2022-03-06_23-12-34-281872.pgn</t>
  </si>
  <si>
    <t>2022-03-06_23-13-52-101515.pgn</t>
  </si>
  <si>
    <t>2022-03-06_23-13-53-205356.pgn</t>
  </si>
  <si>
    <t>2022-03-06_23-14-52-922335.pgn</t>
  </si>
  <si>
    <t>2022-03-06_23-17-31-085630.pgn</t>
  </si>
  <si>
    <t>2022-03-06_23-17-36-474877.pgn</t>
  </si>
  <si>
    <t>2022-03-06_23-17-37-187929.pgn</t>
  </si>
  <si>
    <t>2022-03-06_23-18-01-851366.pgn</t>
  </si>
  <si>
    <t>2022-03-06_23-18-27-816793.pgn</t>
  </si>
  <si>
    <t>2022-03-06_23-18-52-119779.pgn</t>
  </si>
  <si>
    <t>2022-03-06_23-19-28-255791.pgn</t>
  </si>
  <si>
    <t>2022-03-06_23-20-01-277208.pgn</t>
  </si>
  <si>
    <t>2022-03-06_23-20-33-040226.pgn</t>
  </si>
  <si>
    <t>2022-03-06_23-20-34-549262.pgn</t>
  </si>
  <si>
    <t>2022-03-06_23-21-01-488774.pgn</t>
  </si>
  <si>
    <t>2022-03-06_23-22-39-703725.pgn</t>
  </si>
  <si>
    <t>2022-03-06_23-24-51-966626.pgn</t>
  </si>
  <si>
    <t>2022-03-06_23-25-26-921264.pgn</t>
  </si>
  <si>
    <t>2022-03-06_23-27-41-046983.pgn</t>
  </si>
  <si>
    <t>2022-03-06_23-29-06-409828.pgn</t>
  </si>
  <si>
    <t>2022-03-06_23-29-43-908146.pgn</t>
  </si>
  <si>
    <t>2022-03-06_23-31-28-994308.pgn</t>
  </si>
  <si>
    <t>2022-03-06_23-31-44-829885.pgn</t>
  </si>
  <si>
    <t>2022-03-06_23-32-41-336738.pgn</t>
  </si>
  <si>
    <t>2022-03-06_23-33-32-463575.pgn</t>
  </si>
  <si>
    <t>2022-03-06_23-34-02-720093.pgn</t>
  </si>
  <si>
    <t>2022-03-06_23-35-39-662169.pgn</t>
  </si>
  <si>
    <t>2022-03-06_23-35-49-284101.pgn</t>
  </si>
  <si>
    <t>2022-03-06_23-37-33-528726.pgn</t>
  </si>
  <si>
    <t>2022-03-06_23-39-13-898158.pgn</t>
  </si>
  <si>
    <t>2022-03-06_23-40-49-580461.pgn</t>
  </si>
  <si>
    <t>2022-03-06_23-41-05-295120.pgn</t>
  </si>
  <si>
    <t>2022-03-06_23-42-16-043468.pgn</t>
  </si>
  <si>
    <t>2022-03-06_23-42-41-244025.pgn</t>
  </si>
  <si>
    <t>2022-03-06_23-42-48-009270.pgn</t>
  </si>
  <si>
    <t>2022-03-06_23-43-52-899480.pgn</t>
  </si>
  <si>
    <t>2022-03-06_23-44-03-807327.pgn</t>
  </si>
  <si>
    <t>2022-03-06_23-44-58-132752.pgn</t>
  </si>
  <si>
    <t>2022-03-06_23-45-25-704228.pgn</t>
  </si>
  <si>
    <t>2022-03-06_23-46-31-824468.pgn</t>
  </si>
  <si>
    <t>2022-03-06_23-46-56-424636.pgn</t>
  </si>
  <si>
    <t>2022-03-06_23-48-39-730544.pgn</t>
  </si>
  <si>
    <t>2022-03-06_23-49-08-404878.pgn</t>
  </si>
  <si>
    <t>2022-03-06_23-50-09-610102.pgn</t>
  </si>
  <si>
    <t>2022-03-06_23-51-57-462084.pgn</t>
  </si>
  <si>
    <t>2022-03-06_23-53-37-061028.pgn</t>
  </si>
  <si>
    <t>2022-03-06_23-54-49-379042.pgn</t>
  </si>
  <si>
    <t>2022-03-06_23-56-57-908810.pgn</t>
  </si>
  <si>
    <t>2022-03-06_23-58-40-172589.pgn</t>
  </si>
  <si>
    <t>2022-03-06_23-59-48-245200.pgn</t>
  </si>
  <si>
    <t>2022-03-07_00-01-55-256628.pgn</t>
  </si>
  <si>
    <t>2022-03-07_00-04-01-150607.pgn</t>
  </si>
  <si>
    <t>2022-03-07_00-06-07-482463.pgn</t>
  </si>
  <si>
    <t>2022-03-07_00-09-54-840393.pgn</t>
  </si>
  <si>
    <t>2022-03-07_00-15-12-044377.pgn</t>
  </si>
  <si>
    <t>2022-03-07_00-19-47-087485.pgn</t>
  </si>
  <si>
    <t>2022-03-07_00-21-52-656298.pgn</t>
  </si>
  <si>
    <t>2022-03-07_00-22-42-481600.pgn</t>
  </si>
  <si>
    <t>2022-03-07_00-23-15-781668.pgn</t>
  </si>
  <si>
    <t>2022-03-07_00-24-16-542568.pgn</t>
  </si>
  <si>
    <t>2022-03-07_00-24-22-408692.pgn</t>
  </si>
  <si>
    <t>2022-03-07_00-26-08-055163.pgn</t>
  </si>
  <si>
    <t>2022-03-07_00-26-13-592107.pgn</t>
  </si>
  <si>
    <t>2022-03-07_00-27-46-591028.pgn</t>
  </si>
  <si>
    <t>2022-03-07_00-27-57-832599.pgn</t>
  </si>
  <si>
    <t>2022-03-07_00-28-10-591996.pgn</t>
  </si>
  <si>
    <t>2022-03-07_00-29-19-334354.pgn</t>
  </si>
  <si>
    <t>2022-03-07_00-31-52-939134.pgn</t>
  </si>
  <si>
    <t>2022-03-07_00-32-28-131157.pgn</t>
  </si>
  <si>
    <t>2022-03-07_00-34-24-453567.pgn</t>
  </si>
  <si>
    <t>2022-03-07_00-36-22-591662.pgn</t>
  </si>
  <si>
    <t>2022-03-07_00-40-10-413244.pgn</t>
  </si>
  <si>
    <t>2022-03-07_00-42-27-417651.pgn</t>
  </si>
  <si>
    <t>2022-03-07_00-43-11-203910.pgn</t>
  </si>
  <si>
    <t>2022-03-07_00-43-59-905482.pgn</t>
  </si>
  <si>
    <t>2022-03-07_00-45-17-756878.pgn</t>
  </si>
  <si>
    <t>2022-03-07_00-46-33-920870.pgn</t>
  </si>
  <si>
    <t>2022-03-07_00-49-38-610199.pgn</t>
  </si>
  <si>
    <t>2022-03-07_00-52-05-163571.pgn</t>
  </si>
  <si>
    <t>2022-03-07_00-52-08-644416.pgn</t>
  </si>
  <si>
    <t>2022-03-07_00-54-34-782958.pgn</t>
  </si>
  <si>
    <t>2022-03-07_00-55-50-146254.pgn</t>
  </si>
  <si>
    <t>2022-03-07_00-55-52-195108.pgn</t>
  </si>
  <si>
    <t>2022-03-07_00-56-41-292506.pgn</t>
  </si>
  <si>
    <t>2022-03-07_00-57-08-662397.pgn</t>
  </si>
  <si>
    <t>2022-03-07_00-57-36-044047.pgn</t>
  </si>
  <si>
    <t>2022-03-07_00-59-35-074484.pgn</t>
  </si>
  <si>
    <t>2022-03-07_01-01-57-683781.pgn</t>
  </si>
  <si>
    <t>2022-03-07_01-03-32-774234.pgn</t>
  </si>
  <si>
    <t>2022-03-07_01-03-41-248118.pgn</t>
  </si>
  <si>
    <t>2022-03-07_01-03-41-317457.pgn</t>
  </si>
  <si>
    <t>2022-03-07_01-03-57-254390.pgn</t>
  </si>
  <si>
    <t>2022-03-07_01-04-17-281121.pgn</t>
  </si>
  <si>
    <t>2022-03-07_01-04-36-209059.pgn</t>
  </si>
  <si>
    <t>2022-03-07_01-05-15-587317.pgn</t>
  </si>
  <si>
    <t>2022-03-07_01-05-49-717250.pgn</t>
  </si>
  <si>
    <t>2022-03-07_01-06-38-137118.pgn</t>
  </si>
  <si>
    <t>2022-03-07_01-06-39-731183.pgn</t>
  </si>
  <si>
    <t>2022-03-07_01-07-04-665300.pgn</t>
  </si>
  <si>
    <t>2022-03-07_01-07-56-121322.pgn</t>
  </si>
  <si>
    <t>2022-03-07_01-09-32-858431.pgn</t>
  </si>
  <si>
    <t>2022-03-07_01-11-20-245823.pgn</t>
  </si>
  <si>
    <t>2022-03-07_01-12-42-842706.pgn</t>
  </si>
  <si>
    <t>2022-03-07_01-14-59-991746.pgn</t>
  </si>
  <si>
    <t>2022-03-07_01-16-49-271448.pgn</t>
  </si>
  <si>
    <t>2022-03-07_01-17-13-718060.pgn</t>
  </si>
  <si>
    <t>2022-03-07_01-18-35-077990.pgn</t>
  </si>
  <si>
    <t>2022-03-07_01-20-02-368764.pgn</t>
  </si>
  <si>
    <t>2022-03-07_01-21-24-722361.pgn</t>
  </si>
  <si>
    <t>2022-03-07_01-23-01-928820.pgn</t>
  </si>
  <si>
    <t>2022-03-07_01-23-44-093608.pgn</t>
  </si>
  <si>
    <t>2022-03-07_01-24-16-582882.pgn</t>
  </si>
  <si>
    <t>2022-03-07_01-25-36-615501.pgn</t>
  </si>
  <si>
    <t>2022-03-07_01-28-15-282106.pgn</t>
  </si>
  <si>
    <t>2022-03-07_01-28-31-486174.pgn</t>
  </si>
  <si>
    <t>2022-03-07_01-31-20-986022.pgn</t>
  </si>
  <si>
    <t>2022-03-07_01-32-12-935820.pgn</t>
  </si>
  <si>
    <t>2022-03-07_01-33-01-951985.pgn</t>
  </si>
  <si>
    <t>2022-03-07_01-33-48-624404.pgn</t>
  </si>
  <si>
    <t>2022-03-07_01-34-39-575267.pgn</t>
  </si>
  <si>
    <t>2022-03-07_01-35-09-055744.pgn</t>
  </si>
  <si>
    <t>2022-03-07_01-36-23-648845.pgn</t>
  </si>
  <si>
    <t>2022-03-07_01-39-09-447839.pgn</t>
  </si>
  <si>
    <t>2022-03-07_01-39-24-902702.pgn</t>
  </si>
  <si>
    <t>2022-03-07_01-40-28-421517.pgn</t>
  </si>
  <si>
    <t>2022-03-07_01-41-50-490506.pgn</t>
  </si>
  <si>
    <t>2022-03-07_01-42-40-813419.pgn</t>
  </si>
  <si>
    <t>2022-03-07_01-43-27-722224.pgn</t>
  </si>
  <si>
    <t>2022-03-07_01-44-11-874873.pgn</t>
  </si>
  <si>
    <t>2022-03-07_01-45-19-735283.pgn</t>
  </si>
  <si>
    <t>2022-03-07_01-45-43-908557.pgn</t>
  </si>
  <si>
    <t>2022-03-07_01-49-54-344390.pgn</t>
  </si>
  <si>
    <t>2022-03-07_01-50-35-600474.pgn</t>
  </si>
  <si>
    <t>2022-03-07_01-51-39-445124.pgn</t>
  </si>
  <si>
    <t>2022-03-07_01-53-22-437919.pgn</t>
  </si>
  <si>
    <t>2022-03-07_01-55-11-357656.pgn</t>
  </si>
  <si>
    <t>2022-03-07_01-56-56-681716.pgn</t>
  </si>
  <si>
    <t>2022-03-07_01-59-13-155183.pgn</t>
  </si>
  <si>
    <t>2022-03-07_02-04-48-260964.pgn</t>
  </si>
  <si>
    <t>2022-03-07_02-05-08-114197.pgn</t>
  </si>
  <si>
    <t>2022-03-07_02-07-38-888879.pgn</t>
  </si>
  <si>
    <t>2022-03-07_02-09-09-961380.pgn</t>
  </si>
  <si>
    <t>2022-03-07_02-10-39-308707.pgn</t>
  </si>
  <si>
    <t>2022-03-07_02-12-15-203994.pgn</t>
  </si>
  <si>
    <t>2022-03-07_02-13-47-004295.pgn</t>
  </si>
  <si>
    <t>2022-03-07_02-15-32-299734.pgn</t>
  </si>
  <si>
    <t>2022-03-07_02-17-16-263266.pgn</t>
  </si>
  <si>
    <t>2022-03-07_02-17-31-932091.pgn</t>
  </si>
  <si>
    <t>2022-03-07_02-22-28-281005.pgn</t>
  </si>
  <si>
    <t>2022-03-07_02-23-45-288631.pgn</t>
  </si>
  <si>
    <t>2022-03-07_02-25-00-409815.pgn</t>
  </si>
  <si>
    <t>2022-03-07_02-26-01-467619.pgn</t>
  </si>
  <si>
    <t>2022-03-07_02-26-25-120574.pgn</t>
  </si>
  <si>
    <t>2022-03-07_02-27-43-930969.pgn</t>
  </si>
  <si>
    <t>2022-03-07_02-29-16-473125.pgn</t>
  </si>
  <si>
    <t>2022-03-07_02-31-08-815706.pgn</t>
  </si>
  <si>
    <t>2022-03-07_02-31-10-206395.pgn</t>
  </si>
  <si>
    <t>2022-03-07_02-31-47-311615.pgn</t>
  </si>
  <si>
    <t>2022-03-07_02-32-17-472428.pgn</t>
  </si>
  <si>
    <t>2022-03-07_02-33-15-699964.pgn</t>
  </si>
  <si>
    <t>2022-03-07_02-35-18-002300.pgn</t>
  </si>
  <si>
    <t>2022-03-07_02-35-53-864052.pgn</t>
  </si>
  <si>
    <t>2022-03-07_02-36-23-854624.pgn</t>
  </si>
  <si>
    <t>2022-03-07_02-36-27-295402.pgn</t>
  </si>
  <si>
    <t>2022-03-07_02-36-28-783438.pgn</t>
  </si>
  <si>
    <t>2022-03-07_02-37-02-189410.pgn</t>
  </si>
  <si>
    <t>2022-03-07_02-37-22-939498.pgn</t>
  </si>
  <si>
    <t>2022-03-07_02-37-42-875328.pgn</t>
  </si>
  <si>
    <t>2022-03-07_02-37-59-731966.pgn</t>
  </si>
  <si>
    <t>2022-03-07_02-38-14-850660.pgn</t>
  </si>
  <si>
    <t>2022-03-07_02-38-36-614352.pgn</t>
  </si>
  <si>
    <t>2022-03-07_02-38-37-764671.pgn</t>
  </si>
  <si>
    <t>2022-03-07_02-38-50-981836.pgn</t>
  </si>
  <si>
    <t>2022-03-07_02-39-10-902613.pgn</t>
  </si>
  <si>
    <t>2022-03-07_02-42-34-635841.pgn</t>
  </si>
  <si>
    <t>2022-03-07_02-44-42-149451.pgn</t>
  </si>
  <si>
    <t>2022-03-07_02-45-35-721680.pgn</t>
  </si>
  <si>
    <t>2022-03-07_02-47-25-322334.pgn</t>
  </si>
  <si>
    <t>2022-03-07_02-49-08-720805.pgn</t>
  </si>
  <si>
    <t>2022-03-07_02-50-57-469818.pgn</t>
  </si>
  <si>
    <t>2022-03-07_02-51-39-064794.pgn</t>
  </si>
  <si>
    <t>2022-03-07_02-51-59-274438.pgn</t>
  </si>
  <si>
    <t>2022-03-07_02-52-20-754448.pgn</t>
  </si>
  <si>
    <t>2022-03-07_02-53-18-410519.pgn</t>
  </si>
  <si>
    <t>2022-03-07_02-54-14-693959.pgn</t>
  </si>
  <si>
    <t>2022-03-07_02-54-43-838713.pgn</t>
  </si>
  <si>
    <t>2022-03-07_02-55-11-581017.pgn</t>
  </si>
  <si>
    <t>2022-03-07_02-55-43-007005.pgn</t>
  </si>
  <si>
    <t>2022-03-07_02-56-46-136625.pgn</t>
  </si>
  <si>
    <t>2022-03-07_02-57-04-511170.pgn</t>
  </si>
  <si>
    <t>2022-03-07_02-57-24-256119.pgn</t>
  </si>
  <si>
    <t>2022-03-07_02-58-19-125742.pgn</t>
  </si>
  <si>
    <t>2022-03-07_02-59-12-879798.pgn</t>
  </si>
  <si>
    <t>2022-03-07_02-59-30-719496.pgn</t>
  </si>
  <si>
    <t>2022-03-07_02-59-47-125803.pgn</t>
  </si>
  <si>
    <t>2022-03-07_03-00-06-966731.pgn</t>
  </si>
  <si>
    <t>2022-03-07_03-01-21-355318.pgn</t>
  </si>
  <si>
    <t>2022-03-07_03-01-33-394208.pgn</t>
  </si>
  <si>
    <t>2022-03-07_03-02-13-803528.pgn</t>
  </si>
  <si>
    <t>2022-03-07_03-02-55-317400.pgn</t>
  </si>
  <si>
    <t>2022-03-07_03-03-34-747091.pgn</t>
  </si>
  <si>
    <t>2022-03-07_03-04-02-851485.pgn</t>
  </si>
  <si>
    <t>2022-03-07_03-04-26-272969.pgn</t>
  </si>
  <si>
    <t>2022-03-07_03-04-48-687421.pgn</t>
  </si>
  <si>
    <t>2022-03-07_03-04-51-167206.pgn</t>
  </si>
  <si>
    <t>2022-03-07_03-10-17-463907.pgn</t>
  </si>
  <si>
    <t>2022-03-07_03-10-27-650513.pgn</t>
  </si>
  <si>
    <t>2022-03-07_03-10-51-229290.pgn</t>
  </si>
  <si>
    <t>2022-03-07_03-11-16-115356.pgn</t>
  </si>
  <si>
    <t>2022-03-07_03-11-38-966775.pgn</t>
  </si>
  <si>
    <t>2022-03-07_03-11-59-282597.pgn</t>
  </si>
  <si>
    <t>2022-03-07_03-12-14-853944.pgn</t>
  </si>
  <si>
    <t>2022-03-07_03-12-31-663993.pgn</t>
  </si>
  <si>
    <t>2022-03-07_03-15-45-883589.pgn</t>
  </si>
  <si>
    <t>2022-03-07_03-17-28-469255.pgn</t>
  </si>
  <si>
    <t>2022-03-07_03-17-38-355002.pgn</t>
  </si>
  <si>
    <t>2022-03-07_03-18-08-122644.pgn</t>
  </si>
  <si>
    <t>2022-03-07_03-18-39-212522.pgn</t>
  </si>
  <si>
    <t>2022-03-07_03-19-07-830320.pgn</t>
  </si>
  <si>
    <t>2022-03-07_03-19-41-415615.pgn</t>
  </si>
  <si>
    <t>2022-03-07_03-20-10-116383.pgn</t>
  </si>
  <si>
    <t>2022-03-07_03-20-40-170382.pgn</t>
  </si>
  <si>
    <t>2022-03-07_03-23-42-389729.pgn</t>
  </si>
  <si>
    <t>2022-03-07_03-23-43-499940.pgn</t>
  </si>
  <si>
    <t>2022-03-07_03-23-50-160675.pgn</t>
  </si>
  <si>
    <t>2022-03-07_03-24-00-113238.pgn</t>
  </si>
  <si>
    <t>2022-03-07_03-24-12-682688.pgn</t>
  </si>
  <si>
    <t>2022-03-07_03-25-07-132782.pgn</t>
  </si>
  <si>
    <t>2022-03-07_03-25-16-585300.pgn</t>
  </si>
  <si>
    <t>2022-03-07_03-26-19-668453.pgn</t>
  </si>
  <si>
    <t>2022-03-07_03-26-24-776264.pgn</t>
  </si>
  <si>
    <t>2022-03-07_03-26-25-464185.pgn</t>
  </si>
  <si>
    <t>2022-03-07_03-26-40-689850.pgn</t>
  </si>
  <si>
    <t>2022-03-07_03-27-16-122440.pgn</t>
  </si>
  <si>
    <t>2022-03-07_03-27-49-126491.pgn</t>
  </si>
  <si>
    <t>2022-03-07_03-28-24-176693.pgn</t>
  </si>
  <si>
    <t>2022-03-07_03-28-56-055868.pgn</t>
  </si>
  <si>
    <t>2022-03-07_03-29-35-173989.pgn</t>
  </si>
  <si>
    <t>2022-03-07_03-29-36-230922.pgn</t>
  </si>
  <si>
    <t>2022-03-07_03-30-00-174631.pgn</t>
  </si>
  <si>
    <t>2022-03-07_03-37-56-843075.pgn</t>
  </si>
  <si>
    <t>2022-03-07_03-39-46-524435.pgn</t>
  </si>
  <si>
    <t>2022-03-07_03-41-32-665291.pgn</t>
  </si>
  <si>
    <t>2022-03-07_03-43-00-694072.pgn</t>
  </si>
  <si>
    <t>2022-03-07_03-44-22-698485.pgn</t>
  </si>
  <si>
    <t>2022-03-07_03-45-46-288596.pgn</t>
  </si>
  <si>
    <t>2022-03-07_03-46-00-229603.pgn</t>
  </si>
  <si>
    <t>2022-03-07_03-46-29-856716.pgn</t>
  </si>
  <si>
    <t>2022-03-07_03-47-12-545157.pgn</t>
  </si>
  <si>
    <t>2022-03-07_03-48-31-755112.pgn</t>
  </si>
  <si>
    <t>2022-03-07_03-51-26-330881.pgn</t>
  </si>
  <si>
    <t>2022-03-07_03-54-15-536572.pgn</t>
  </si>
  <si>
    <t>2022-03-07_03-54-35-045292.pgn</t>
  </si>
  <si>
    <t>2022-03-07_03-55-07-708692.pgn</t>
  </si>
  <si>
    <t>2022-03-07_03-55-56-858382.pgn</t>
  </si>
  <si>
    <t>2022-03-07_03-56-43-797223.pgn</t>
  </si>
  <si>
    <t>2022-03-07_03-57-32-172200.pgn</t>
  </si>
  <si>
    <t>2022-03-07_03-58-11-199003.pgn</t>
  </si>
  <si>
    <t>2022-03-07_03-59-00-833215.pgn</t>
  </si>
  <si>
    <t>2022-03-07_03-59-26-168770.pgn</t>
  </si>
  <si>
    <t>2022-03-07_04-02-12-191542.pgn</t>
  </si>
  <si>
    <t>2022-03-07_04-04-53-119603.pgn</t>
  </si>
  <si>
    <t>2022-03-07_04-05-43-282753.pgn</t>
  </si>
  <si>
    <t>2022-03-07_04-06-30-311709.pgn</t>
  </si>
  <si>
    <t>2022-03-07_04-07-14-523772.pgn</t>
  </si>
  <si>
    <t>2022-03-07_04-07-59-482455.pgn</t>
  </si>
  <si>
    <t>2022-03-07_04-08-17-757775.pgn</t>
  </si>
  <si>
    <t>2022-03-07_04-12-27-005755.pgn</t>
  </si>
  <si>
    <t>2022-03-07_04-14-12-031250.pgn</t>
  </si>
  <si>
    <t>2022-03-07_04-15-55-268248.pgn</t>
  </si>
  <si>
    <t>2022-03-07_04-17-44-049332.pgn</t>
  </si>
  <si>
    <t>2022-03-07_04-19-29-636327.pgn</t>
  </si>
  <si>
    <t>2022-03-07_04-21-46-203930.pgn</t>
  </si>
  <si>
    <t>2022-03-07_04-24-58-113204.pgn</t>
  </si>
  <si>
    <t>2022-03-07_04-25-13-012672.pgn</t>
  </si>
  <si>
    <t>2022-03-07_04-27-42-615639.pgn</t>
  </si>
  <si>
    <t>2022-03-07_04-29-13-941726.pgn</t>
  </si>
  <si>
    <t>2022-03-07_04-30-43-710719.pgn</t>
  </si>
  <si>
    <t>2022-03-07_04-32-19-669541.pgn</t>
  </si>
  <si>
    <t>2022-03-07_04-33-51-630538.pgn</t>
  </si>
  <si>
    <t>2022-03-07_04-35-36-735942.pgn</t>
  </si>
  <si>
    <t>2022-03-07_04-36-41-872524.pgn</t>
  </si>
  <si>
    <t>2022-03-07_04-37-06-243885.pgn</t>
  </si>
  <si>
    <t>2022-03-07_04-39-23-682867.pgn</t>
  </si>
  <si>
    <t>2022-03-07_04-42-02-738267.pgn</t>
  </si>
  <si>
    <t>2022-03-07_04-42-17-903788.pgn</t>
  </si>
  <si>
    <t>2022-03-07_04-43-20-152906.pgn</t>
  </si>
  <si>
    <t>2022-03-07_04-44-35-351467.pgn</t>
  </si>
  <si>
    <t>2022-03-07_04-45-59-845625.pgn</t>
  </si>
  <si>
    <t>2022-03-07_04-47-18-814885.pgn</t>
  </si>
  <si>
    <t>2022-03-07_04-48-51-466923.pgn</t>
  </si>
  <si>
    <t>2022-03-07_04-52-06-204621.pgn</t>
  </si>
  <si>
    <t>2022-03-07_04-52-07-331275.pgn</t>
  </si>
  <si>
    <t>2022-03-07_04-52-40-872195.pgn</t>
  </si>
  <si>
    <t>2022-03-07_04-53-15-573265.pgn</t>
  </si>
  <si>
    <t>2022-03-07_04-53-53-772163.pgn</t>
  </si>
  <si>
    <t>2022-03-07_04-54-54-517367.pgn</t>
  </si>
  <si>
    <t>2022-03-07_04-58-04-297057.pgn</t>
  </si>
  <si>
    <t>2022-03-07_04-59-30-316096.pgn</t>
  </si>
  <si>
    <t>2022-03-07_04-59-37-675702.pgn</t>
  </si>
  <si>
    <t>2022-03-07_04-59-37-773376.pgn</t>
  </si>
  <si>
    <t>2022-03-07_05-00-30-030510.pgn</t>
  </si>
  <si>
    <t>2022-03-07_05-01-04-508517.pgn</t>
  </si>
  <si>
    <t>2022-03-07_05-01-36-842688.pgn</t>
  </si>
  <si>
    <t>2022-03-07_05-02-06-050505.pgn</t>
  </si>
  <si>
    <t>2022-03-07_05-02-33-270278.pgn</t>
  </si>
  <si>
    <t>2022-03-07_05-03-08-302559.pgn</t>
  </si>
  <si>
    <t>2022-03-07_05-03-10-338228.pgn</t>
  </si>
  <si>
    <t>2022-03-07_05-03-46-278798.pgn</t>
  </si>
  <si>
    <t>2022-03-07_05-07-40-076620.pgn</t>
  </si>
  <si>
    <t>2022-03-07_05-11-27-769864.pgn</t>
  </si>
  <si>
    <t>2022-03-07_05-13-10-384133.pgn</t>
  </si>
  <si>
    <t>2022-03-07_05-13-15-343687.pgn</t>
  </si>
  <si>
    <t>2022-03-07_05-13-28-698861.pgn</t>
  </si>
  <si>
    <t>2022-03-07_05-14-45-292864.pgn</t>
  </si>
  <si>
    <t>2022-03-07_05-15-59-789623.pgn</t>
  </si>
  <si>
    <t>2022-03-07_05-17-11-298517.pgn</t>
  </si>
  <si>
    <t>2022-03-07_05-18-22-492862.pgn</t>
  </si>
  <si>
    <t>2022-03-07_05-19-23-753936.pgn</t>
  </si>
  <si>
    <t>2022-03-07_05-19-48-656571.pgn</t>
  </si>
  <si>
    <t>2022-03-07_05-20-13-007465.pgn</t>
  </si>
  <si>
    <t>2022-03-07_05-22-07-194746.pgn</t>
  </si>
  <si>
    <t>2022-03-07_05-23-56-443405.pgn</t>
  </si>
  <si>
    <t>2022-03-07_05-23-59-562968.pgn</t>
  </si>
  <si>
    <t>2022-03-07_05-25-08-427823.pgn</t>
  </si>
  <si>
    <t>2022-03-07_05-26-17-620349.pgn</t>
  </si>
  <si>
    <t>2022-03-07_05-30-55-559170.pgn</t>
  </si>
  <si>
    <t>2022-03-07_05-34-53-177642.pgn</t>
  </si>
  <si>
    <t>2022-03-07_05-38-31-922169.pgn</t>
  </si>
  <si>
    <t>2022-03-07_05-39-54-237218.pgn</t>
  </si>
  <si>
    <t>2022-03-07_05-40-17-578120.pgn</t>
  </si>
  <si>
    <t>2022-03-07_05-43-26-117789.pgn</t>
  </si>
  <si>
    <t>2022-03-07_05-44-28-901625.pgn</t>
  </si>
  <si>
    <t>2022-03-07_05-44-50-274144.pgn</t>
  </si>
  <si>
    <t>2022-03-07_05-45-28-970404.pgn</t>
  </si>
  <si>
    <t>2022-03-07_05-49-54-938420.pgn</t>
  </si>
  <si>
    <t>2022-03-07_05-53-39-876508.pgn</t>
  </si>
  <si>
    <t>2022-03-07_05-57-13-307791.pgn</t>
  </si>
  <si>
    <t>2022-03-07_05-57-56-994711.pgn</t>
  </si>
  <si>
    <t>2022-03-07_05-58-01-724280.pgn</t>
  </si>
  <si>
    <t>2022-03-07_05-58-25-102303.pgn</t>
  </si>
  <si>
    <t>2022-03-07_05-59-47-642847.pgn</t>
  </si>
  <si>
    <t>2022-03-07_06-00-25-933794.pgn</t>
  </si>
  <si>
    <t>2022-03-07_06-02-54-887884.pgn</t>
  </si>
  <si>
    <t>2022-03-07_06-03-09-869407.pgn</t>
  </si>
  <si>
    <t>2022-03-07_06-05-39-941575.pgn</t>
  </si>
  <si>
    <t>2022-03-07_06-05-56-251819.pgn</t>
  </si>
  <si>
    <t>2022-03-07_06-06-28-482159.pgn</t>
  </si>
  <si>
    <t>2022-03-07_06-09-59-679275.pgn</t>
  </si>
  <si>
    <t>2022-03-07_06-12-36-791378.pgn</t>
  </si>
  <si>
    <t>2022-03-07_06-13-21-115869.pgn</t>
  </si>
  <si>
    <t>2022-03-07_06-14-34-477944.pgn</t>
  </si>
  <si>
    <t>2022-03-07_06-16-29-732146.pgn</t>
  </si>
  <si>
    <t>2022-03-07_06-16-39-984284.pgn</t>
  </si>
  <si>
    <t>2022-03-07_06-21-45-760397.pgn</t>
  </si>
  <si>
    <t>2022-03-07_06-22-08-934553.pgn</t>
  </si>
  <si>
    <t>2022-03-07_06-22-09-904370.pgn</t>
  </si>
  <si>
    <t>2022-03-07_06-23-23-319854.pgn</t>
  </si>
  <si>
    <t>2022-03-07_06-26-30-387238.pgn</t>
  </si>
  <si>
    <t>2022-03-07_06-29-33-674702.pgn</t>
  </si>
  <si>
    <t>2022-03-07_06-31-43-634574.pgn</t>
  </si>
  <si>
    <t>2022-03-07_06-32-39-494826.pgn</t>
  </si>
  <si>
    <t>2022-03-07_06-35-35-256444.pgn</t>
  </si>
  <si>
    <t>2022-03-07_06-38-32-788805.pgn</t>
  </si>
  <si>
    <t>2022-03-07_06-39-37-949481.pgn</t>
  </si>
  <si>
    <t>2022-03-07_06-39-57-834329.pgn</t>
  </si>
  <si>
    <t>2022-03-07_06-41-02-436500.pgn</t>
  </si>
  <si>
    <t>2022-03-07_06-43-43-409907.pgn</t>
  </si>
  <si>
    <t>2022-03-07_06-46-21-302047.pgn</t>
  </si>
  <si>
    <t>2022-03-07_06-48-44-575331.pgn</t>
  </si>
  <si>
    <t>2022-03-07_06-49-28-921404.pgn</t>
  </si>
  <si>
    <t>2022-03-07_06-50-57-846034.pgn</t>
  </si>
  <si>
    <t>2022-03-07_06-51-11-858088.pgn</t>
  </si>
  <si>
    <t>2022-03-07_06-51-21-862100.pgn</t>
  </si>
  <si>
    <t>2022-03-07_06-53-00-810292.pgn</t>
  </si>
  <si>
    <t>2022-03-07_06-53-09-055607.pgn</t>
  </si>
  <si>
    <t>2022-03-07_06-55-11-884092.pgn</t>
  </si>
  <si>
    <t>2022-03-07_06-55-14-062947.pgn</t>
  </si>
  <si>
    <t>2022-03-07_06-55-22-507268.pgn</t>
  </si>
  <si>
    <t>2022-03-07_06-55-24-811714.pgn</t>
  </si>
  <si>
    <t>2022-03-07_06-55-45-961899.pgn</t>
  </si>
  <si>
    <t>2022-03-07_06-55-53-307928.pgn</t>
  </si>
  <si>
    <t>2022-03-07_06-56-05-972328.pgn</t>
  </si>
  <si>
    <t>2022-03-07_06-56-46-822786.pgn</t>
  </si>
  <si>
    <t>2022-03-07_06-56-46-923543.pgn</t>
  </si>
  <si>
    <t>2022-03-07_06-58-15-272763.pgn</t>
  </si>
  <si>
    <t>2022-03-07_07-00-02-993315.pgn</t>
  </si>
  <si>
    <t>2022-03-07_07-01-45-641696.pgn</t>
  </si>
  <si>
    <t>2022-03-07_07-04-54-157453.pgn</t>
  </si>
  <si>
    <t>2022-03-07_07-04-59-832550.pgn</t>
  </si>
  <si>
    <t>2022-03-07_07-08-24-843311.pgn</t>
  </si>
  <si>
    <t>2022-03-07_07-09-45-220595.pgn</t>
  </si>
  <si>
    <t>2022-03-07_07-10-10-078743.pgn</t>
  </si>
  <si>
    <t>2022-03-07_07-12-36-091949.pgn</t>
  </si>
  <si>
    <t>2022-03-07_07-12-43-053678.pgn</t>
  </si>
  <si>
    <t>2022-03-07_07-12-43-165015.pgn</t>
  </si>
  <si>
    <t>2022-03-07_07-13-40-055806.pgn</t>
  </si>
  <si>
    <t>2022-03-07_07-14-17-067746.pgn</t>
  </si>
  <si>
    <t>2022-03-07_07-14-52-071349.pgn</t>
  </si>
  <si>
    <t>2022-03-07_07-25-21-603887.pgn</t>
  </si>
  <si>
    <t>2022-03-07_07-43-20-132474.pgn</t>
  </si>
  <si>
    <t>2022-03-07_07-43-49-161062.pgn</t>
  </si>
  <si>
    <t>2022-03-07_07-44-26-121321.pgn</t>
  </si>
  <si>
    <t>2022-03-07_07-44-27-369157.pgn</t>
  </si>
  <si>
    <t>2022-03-07_07-45-06-371683.pgn</t>
  </si>
  <si>
    <t>2022-03-07_07-53-31-246865.pgn</t>
  </si>
  <si>
    <t>2022-03-07_07-55-22-380772.pgn</t>
  </si>
  <si>
    <t>2022-03-07_07-57-04-854733.pgn</t>
  </si>
  <si>
    <t>2022-03-07_08-14-55-626803.pgn</t>
  </si>
  <si>
    <t>2022-03-07_08-25-39-160599.pgn</t>
  </si>
  <si>
    <t>2022-03-07_08-26-55-863372.pgn</t>
  </si>
  <si>
    <t>2022-03-07_08-28-11-573328.pgn</t>
  </si>
  <si>
    <t>2022-03-07_08-29-29-399675.pgn</t>
  </si>
  <si>
    <t>2022-03-07_08-29-56-061812.pgn</t>
  </si>
  <si>
    <t>2022-03-07_08-34-22-478751.pgn</t>
  </si>
  <si>
    <t>2022-03-07_08-35-39-688702.pgn</t>
  </si>
  <si>
    <t>2022-03-07_08-36-53-642507.pgn</t>
  </si>
  <si>
    <t>2022-03-07_08-50-26-063716.pgn</t>
  </si>
  <si>
    <t>2022-03-07_09-14-35-389463.pgn</t>
  </si>
  <si>
    <t>2022-03-07_09-18-48-338550.pgn</t>
  </si>
  <si>
    <t>2022-03-07_09-22-41-025923.pgn</t>
  </si>
  <si>
    <t>2022-03-07_09-23-44-436583.pgn</t>
  </si>
  <si>
    <t>2022-03-07_09-24-09-314022.pgn</t>
  </si>
  <si>
    <t>2022-03-07_09-25-18-631958.pgn</t>
  </si>
  <si>
    <t>2022-03-07_09-27-32-861292.pgn</t>
  </si>
  <si>
    <t>2022-03-07_09-28-40-540265.pgn</t>
  </si>
  <si>
    <t>2022-03-07_09-29-45-358615.pgn</t>
  </si>
  <si>
    <t>2022-03-07_09-58-16-093646.pgn</t>
  </si>
  <si>
    <t>2022-03-07_10-07-15-972237.pgn</t>
  </si>
  <si>
    <t>2022-03-07_10-11-15-091587.pgn</t>
  </si>
  <si>
    <t>2022-03-07_10-15-01-651536.pgn</t>
  </si>
  <si>
    <t>2022-03-07_10-15-53-305924.pgn</t>
  </si>
  <si>
    <t>2022-03-07_10-28-22-411988.pgn</t>
  </si>
  <si>
    <t>2022-03-07_10-29-41-430494.pgn</t>
  </si>
  <si>
    <t>2022-03-07_10-49-39-661309.pgn</t>
  </si>
  <si>
    <t>2022-03-07_11-06-44-193647.pgn</t>
  </si>
  <si>
    <t>2022-03-07_11-16-45-710593.pgn</t>
  </si>
  <si>
    <t>2022-03-07_11-23-38-735162.pgn</t>
  </si>
  <si>
    <t>2022-03-07_11-54-12-641338.pgn</t>
  </si>
  <si>
    <t>2022-03-07_12-45-24-796119.pgn</t>
  </si>
  <si>
    <t>2022-03-07_12-56-56-196191.pgn</t>
  </si>
  <si>
    <t>2022-03-07_13-05-52-808432.pgn</t>
  </si>
  <si>
    <t>2022-03-07_13-21-12-683334.pgn</t>
  </si>
  <si>
    <t>2022-03-07_13-41-01-613693.pgn</t>
  </si>
  <si>
    <t>2022-03-07_13-45-17-702942.pgn</t>
  </si>
  <si>
    <t>2022-03-07_14-09-27-039219.pgn</t>
  </si>
  <si>
    <t>2022-03-07_14-13-15-489966.pgn</t>
  </si>
  <si>
    <t>2022-03-07_14-14-19-100370.pgn</t>
  </si>
  <si>
    <t>2022-03-07_14-30-31-591772.pgn</t>
  </si>
  <si>
    <t>2022-03-07_14-30-56-287741.pgn</t>
  </si>
  <si>
    <t>2022-03-07_14-32-15-537140.pgn</t>
  </si>
  <si>
    <t>2022-03-07_14-35-35-081076.pgn</t>
  </si>
  <si>
    <t>2022-03-07_14-38-51-071116.pgn</t>
  </si>
  <si>
    <t>2022-03-07_14-57-34-519312.pgn</t>
  </si>
  <si>
    <t>2022-03-07_15-09-05-628057.pgn</t>
  </si>
  <si>
    <t>2022-03-07_15-20-29-170376.pgn</t>
  </si>
  <si>
    <t>2022-03-07_15-27-31-740369.pgn</t>
  </si>
  <si>
    <t>2022-03-07_15-30-39-258698.pgn</t>
  </si>
  <si>
    <t>2022-03-07_15-33-47-365720.pgn</t>
  </si>
  <si>
    <t>2022-03-07_15-36-55-327975.pgn</t>
  </si>
  <si>
    <t>2022-03-07_15-37-16-435207.pgn</t>
  </si>
  <si>
    <t>2022-03-07_15-38-25-182824.pgn</t>
  </si>
  <si>
    <t>2022-03-07_15-41-17-598948.pgn</t>
  </si>
  <si>
    <t>2022-03-07_15-44-05-040960.pgn</t>
  </si>
  <si>
    <t>2022-03-07_15-50-37-634897.pgn</t>
  </si>
  <si>
    <t>2022-03-07_16-21-58-735338.pgn</t>
  </si>
  <si>
    <t>2022-03-07_16-24-19-128420.pgn</t>
  </si>
  <si>
    <t>2022-03-07_16-26-37-641763.pgn</t>
  </si>
  <si>
    <t>2022-03-07_16-28-56-346194.pgn</t>
  </si>
  <si>
    <t>2022-03-07_16-28-58-489499.pgn</t>
  </si>
  <si>
    <t>2022-03-07_16-30-02-600774.pgn</t>
  </si>
  <si>
    <t>2022-03-07_16-31-11-624717.pgn</t>
  </si>
  <si>
    <t>2022-03-07_16-32-42-842196.pgn</t>
  </si>
  <si>
    <t>2022-03-07_16-37-23-554785.pgn</t>
  </si>
  <si>
    <t>2022-03-07_17-22-56-571663.pgn</t>
  </si>
  <si>
    <t>2022-03-07_17-23-11-923795.pgn</t>
  </si>
  <si>
    <t>2022-03-07_17-26-11-711092.pgn</t>
  </si>
  <si>
    <t>2022-03-07_17-27-15-795354.pgn</t>
  </si>
  <si>
    <t>2022-03-07_17-27-29-334664.pgn</t>
  </si>
  <si>
    <t>2022-03-07_17-27-32-259902.pgn</t>
  </si>
  <si>
    <t>2022-03-07_17-27-51-099960.pgn</t>
  </si>
  <si>
    <t>2022-03-07_17-28-24-657182.pgn</t>
  </si>
  <si>
    <t>2022-03-07_17-28-56-840645.pgn</t>
  </si>
  <si>
    <t>2022-03-07_17-36-39-956769.pgn</t>
  </si>
  <si>
    <t>2022-03-07_17-37-32-606479.pgn</t>
  </si>
  <si>
    <t>2022-03-07_17-38-15-997571.pgn</t>
  </si>
  <si>
    <t>2022-03-07_17-38-17-701477.pgn</t>
  </si>
  <si>
    <t>2022-03-07_17-38-40-989161.pgn</t>
  </si>
  <si>
    <t>2022-03-07_17-39-02-301105.pgn</t>
  </si>
  <si>
    <t>2022-03-07_17-42-41-365323.pgn</t>
  </si>
  <si>
    <t>2022-03-07_17-45-56-559513.pgn</t>
  </si>
  <si>
    <t>2022-03-07_18-02-13-728967.pgn</t>
  </si>
  <si>
    <t>2022-03-07_18-04-04-838601.pgn</t>
  </si>
  <si>
    <t>2022-03-07_18-04-25-918376.pgn</t>
  </si>
  <si>
    <t>2022-03-07_18-06-00-389504.pgn</t>
  </si>
  <si>
    <t>2022-03-07_18-06-42-658984.pgn</t>
  </si>
  <si>
    <t>2022-03-07_18-07-11-881372.pgn</t>
  </si>
  <si>
    <t>2022-03-07_18-07-34-735035.pgn</t>
  </si>
  <si>
    <t>2022-03-07_18-08-36-351564.pgn</t>
  </si>
  <si>
    <t>2022-03-07_18-09-36-434845.pgn</t>
  </si>
  <si>
    <t>2022-03-07_18-31-45-632036.pgn</t>
  </si>
  <si>
    <t>2022-03-07_18-32-14-934924.pgn</t>
  </si>
  <si>
    <t>2022-03-07_18-32-48-150641.pgn</t>
  </si>
  <si>
    <t>2022-03-07_18-33-51-284898.pgn</t>
  </si>
  <si>
    <t>2022-03-07_18-34-18-492484.pgn</t>
  </si>
  <si>
    <t>2022-03-07_18-34-39-648191.pgn</t>
  </si>
  <si>
    <t>2022-03-07_18-35-37-984433.pgn</t>
  </si>
  <si>
    <t>2022-03-07_18-36-35-300159.pgn</t>
  </si>
  <si>
    <t>2022-03-07_18-44-03-487543.pgn</t>
  </si>
  <si>
    <t>2022-03-07_18-58-35-100127.pgn</t>
  </si>
  <si>
    <t>2022-03-07_18-58-52-707105.pgn</t>
  </si>
  <si>
    <t>2022-03-07_18-59-13-855719.pgn</t>
  </si>
  <si>
    <t>2022-03-07_19-00-50-740868.pgn</t>
  </si>
  <si>
    <t>2022-03-07_19-05-02-498428.pgn</t>
  </si>
  <si>
    <t>2022-03-07_19-11-38-093972.pgn</t>
  </si>
  <si>
    <t>2022-03-07_19-13-35-892769.pgn</t>
  </si>
  <si>
    <t>2022-03-07_19-23-15-717162.pgn</t>
  </si>
  <si>
    <t>2022-03-07_19-34-54-948773.pgn</t>
  </si>
  <si>
    <t>2022-03-07_19-43-22-571289.pgn</t>
  </si>
  <si>
    <t>2022-03-07_19-43-27-191846.pgn</t>
  </si>
  <si>
    <t>2022-03-07_19-44-10-423612.pgn</t>
  </si>
  <si>
    <t>2022-03-07_19-44-22-232489.pgn</t>
  </si>
  <si>
    <t>2022-03-07_19-44-55-461589.pgn</t>
  </si>
  <si>
    <t>2022-03-07_19-45-03-388671.pgn</t>
  </si>
  <si>
    <t>2022-03-07_19-45-26-146656.pgn</t>
  </si>
  <si>
    <t>2022-03-07_19-45-48-352159.pgn</t>
  </si>
  <si>
    <t>2022-03-07_19-45-53-496088.pgn</t>
  </si>
  <si>
    <t>2022-03-07_19-46-04-062756.pgn</t>
  </si>
  <si>
    <t>2022-03-07_19-46-09-769011.pgn</t>
  </si>
  <si>
    <t>2022-03-07_19-46-14-765870.pgn</t>
  </si>
  <si>
    <t>2022-03-07_19-46-24-019593.pgn</t>
  </si>
  <si>
    <t>Exercise07LiteAI - Black</t>
  </si>
  <si>
    <t>2022-03-07_19-46-33-181905.pgn</t>
  </si>
  <si>
    <t>2022-03-07_19-46-35-182470.pgn</t>
  </si>
  <si>
    <t>2022-03-07_19-46-40-477131.pgn</t>
  </si>
  <si>
    <t>2022-03-07_19-47-01-194208.pgn</t>
  </si>
  <si>
    <t>2022-03-07_19-51-20-909777.pgn</t>
  </si>
  <si>
    <t>2022-03-07_19-54-58-762973.pgn</t>
  </si>
  <si>
    <t>2022-03-07_19-55-00-527131.pgn</t>
  </si>
  <si>
    <t>2022-03-07_19-55-46-951169.pgn</t>
  </si>
  <si>
    <t>2022-03-07_19-56-38-730166.pgn</t>
  </si>
  <si>
    <t>2022-03-07_19-58-10-431292.pgn</t>
  </si>
  <si>
    <t>2022-03-07_19-59-06-699287.pgn</t>
  </si>
  <si>
    <t>2022-03-07_19-59-25-338614.pgn</t>
  </si>
  <si>
    <t>2022-03-07_20-00-35-813965.pgn</t>
  </si>
  <si>
    <t>2022-03-07_20-00-37-737964.pgn</t>
  </si>
  <si>
    <t>2022-03-07_20-01-33-212627.pgn</t>
  </si>
  <si>
    <t>2022-03-07_20-01-37-634870.pgn</t>
  </si>
  <si>
    <t>2022-03-07_20-01-58-978371.pgn</t>
  </si>
  <si>
    <t>2022-03-07_20-02-26-109855.pgn</t>
  </si>
  <si>
    <t>2022-03-07_20-02-52-782600.pgn</t>
  </si>
  <si>
    <t>2022-03-07_20-03-27-402472.pgn</t>
  </si>
  <si>
    <t>2022-03-07_20-03-46-418481.pgn</t>
  </si>
  <si>
    <t>2022-03-07_20-04-45-751102.pgn</t>
  </si>
  <si>
    <t>2022-03-07_20-05-44-733062.pgn</t>
  </si>
  <si>
    <t>2022-03-07_20-07-20-167791.pgn</t>
  </si>
  <si>
    <t>2022-03-07_20-07-57-684663.pgn</t>
  </si>
  <si>
    <t>2022-03-07_20-10-14-019888.pgn</t>
  </si>
  <si>
    <t>2022-03-07_20-13-56-938357.pgn</t>
  </si>
  <si>
    <t>2022-03-07_20-17-34-199049.pgn</t>
  </si>
  <si>
    <t>2022-03-07_20-17-45-836271.pgn</t>
  </si>
  <si>
    <t>2022-03-07_20-18-13-735400.pgn</t>
  </si>
  <si>
    <t>2022-03-07_20-18-45-952671.pgn</t>
  </si>
  <si>
    <t>2022-03-07_20-19-44-496928.pgn</t>
  </si>
  <si>
    <t>2022-03-07_20-21-56-569713.pgn</t>
  </si>
  <si>
    <t>2022-03-07_20-22-37-116431.pgn</t>
  </si>
  <si>
    <t>2022-03-07_20-23-28-560608.pgn</t>
  </si>
  <si>
    <t>2022-03-07_20-23-38-062520.pgn</t>
  </si>
  <si>
    <t>2022-03-07_20-24-05-650237.pgn</t>
  </si>
  <si>
    <t>2022-03-07_20-24-27-334565.pgn</t>
  </si>
  <si>
    <t>2022-03-07_20-24-36-976519.pgn</t>
  </si>
  <si>
    <t>2022-03-07_20-26-17-055991.pgn</t>
  </si>
  <si>
    <t>2022-03-07_20-27-10-754259.pgn</t>
  </si>
  <si>
    <t>2022-03-07_20-28-03-238569.pgn</t>
  </si>
  <si>
    <t>2022-03-07_20-28-38-712925.pgn</t>
  </si>
  <si>
    <t>2022-03-07_20-29-32-592306.pgn</t>
  </si>
  <si>
    <t>2022-03-07_20-30-51-121771.pgn</t>
  </si>
  <si>
    <t>2022-03-07_20-33-03-814949.pgn</t>
  </si>
  <si>
    <t>2022-03-07_20-34-26-315825.pgn</t>
  </si>
  <si>
    <t>2022-03-07_20-37-56-311013.pgn</t>
  </si>
  <si>
    <t>2022-03-07_20-39-44-003659.pgn</t>
  </si>
  <si>
    <t>2022-03-07_20-39-59-239913.pgn</t>
  </si>
  <si>
    <t>2022-03-07_20-42-02-707097.pgn</t>
  </si>
  <si>
    <t>2022-03-07_20-44-02-230614.pgn</t>
  </si>
  <si>
    <t>2022-03-07_20-46-05-049511.pgn</t>
  </si>
  <si>
    <t>2022-03-07_20-48-05-734162.pgn</t>
  </si>
  <si>
    <t>2022-03-07_20-48-11-264462.pgn</t>
  </si>
  <si>
    <t>2022-03-07_20-49-25-928795.pgn</t>
  </si>
  <si>
    <t>2022-03-07_20-50-06-289529.pgn</t>
  </si>
  <si>
    <t>2022-03-07_20-51-37-090306.pgn</t>
  </si>
  <si>
    <t>2022-03-07_20-51-50-080310.pgn</t>
  </si>
  <si>
    <t>2022-03-07_20-53-42-642844.pgn</t>
  </si>
  <si>
    <t>2022-03-07_20-54-20-975753.pgn</t>
  </si>
  <si>
    <t>2022-03-07_20-54-26-258648.pgn</t>
  </si>
  <si>
    <t>2022-03-07_20-54-56-665584.pgn</t>
  </si>
  <si>
    <t>2022-03-07_20-55-00-170556.pgn</t>
  </si>
  <si>
    <t>2022-03-07_20-55-36-900566.pgn</t>
  </si>
  <si>
    <t>2022-03-07_20-56-16-851153.pgn</t>
  </si>
  <si>
    <t>2022-03-07_20-56-44-023547.pgn</t>
  </si>
  <si>
    <t>2022-03-07_20-56-49-453531.pgn</t>
  </si>
  <si>
    <t>2022-03-07_20-58-03-179719.pgn</t>
  </si>
  <si>
    <t>2022-03-07_20-58-04-101688.pgn</t>
  </si>
  <si>
    <t>2022-03-07_20-59-02-337343.pgn</t>
  </si>
  <si>
    <t>2022-03-07_20-59-59-211774.pgn</t>
  </si>
  <si>
    <t>2022-03-07_21-00-16-633938.pgn</t>
  </si>
  <si>
    <t>2022-03-07_21-02-22-559405.pgn</t>
  </si>
  <si>
    <t>2022-03-07_21-02-29-916701.pgn</t>
  </si>
  <si>
    <t>2022-03-07_21-03-01-478209.pgn</t>
  </si>
  <si>
    <t>2022-03-07_21-03-41-160070.pgn</t>
  </si>
  <si>
    <t>2022-03-07_21-04-18-488703.pgn</t>
  </si>
  <si>
    <t>2022-03-07_21-04-48-219070.pgn</t>
  </si>
  <si>
    <t>2022-03-07_21-04-58-972547.pgn</t>
  </si>
  <si>
    <t>2022-03-07_21-05-23-544473.pgn</t>
  </si>
  <si>
    <t>2022-03-07_21-05-26-617400.pgn</t>
  </si>
  <si>
    <t>2022-03-07_21-08-11-517925.pgn</t>
  </si>
  <si>
    <t>2022-03-07_21-08-38-756209.pgn</t>
  </si>
  <si>
    <t>2022-03-07_21-10-46-269012.pgn</t>
  </si>
  <si>
    <t>2022-03-07_21-12-47-204041.pgn</t>
  </si>
  <si>
    <t>2022-03-07_21-13-20-434377.pgn</t>
  </si>
  <si>
    <t>2022-03-07_21-13-54-260560.pgn</t>
  </si>
  <si>
    <t>2022-03-07_21-14-24-883977.pgn</t>
  </si>
  <si>
    <t>2022-03-07_21-14-58-906526.pgn</t>
  </si>
  <si>
    <t>2022-03-07_21-15-29-501465.pgn</t>
  </si>
  <si>
    <t>Exercise07LiteAI - White</t>
  </si>
  <si>
    <t>2022-03-07_21-15-32-538637.pgn</t>
  </si>
  <si>
    <t>2022-03-07_21-18-27-714191.pgn</t>
  </si>
  <si>
    <t>2022-03-07_21-18-46-452308.pgn</t>
  </si>
  <si>
    <t>2022-03-07_21-20-52-644588.pgn</t>
  </si>
  <si>
    <t>2022-03-07_21-22-51-663398.pgn</t>
  </si>
  <si>
    <t>2022-03-07_21-23-23-653392.pgn</t>
  </si>
  <si>
    <t>2022-03-07_21-23-56-463820.pgn</t>
  </si>
  <si>
    <t>2022-03-07_21-24-25-879263.pgn</t>
  </si>
  <si>
    <t>2022-03-07_21-24-58-693471.pgn</t>
  </si>
  <si>
    <t>2022-03-07_21-25-22-130755.pgn</t>
  </si>
  <si>
    <t>2022-03-07_21-25-24-131843.pgn</t>
  </si>
  <si>
    <t>2022-03-07_21-26-14-602458.pgn</t>
  </si>
  <si>
    <t>2022-03-07_21-26-55-495055.pgn</t>
  </si>
  <si>
    <t>2022-03-07_21-27-53-545181.pgn</t>
  </si>
  <si>
    <t>2022-03-07_21-28-22-010926.pgn</t>
  </si>
  <si>
    <t>2022-03-07_21-28-29-835620.pgn</t>
  </si>
  <si>
    <t>2022-03-07_21-29-20-546242.pgn</t>
  </si>
  <si>
    <t>2022-03-07_21-29-48-613874.pgn</t>
  </si>
  <si>
    <t>2022-03-07_21-30-21-082537.pgn</t>
  </si>
  <si>
    <t>2022-03-07_21-30-43-565416.pgn</t>
  </si>
  <si>
    <t>2022-03-07_21-30-53-297244.pgn</t>
  </si>
  <si>
    <t>2022-03-07_21-31-19-172143.pgn</t>
  </si>
  <si>
    <t>2022-03-07_21-31-24-201370.pgn</t>
  </si>
  <si>
    <t>2022-03-07_21-31-25-104654.pgn</t>
  </si>
  <si>
    <t>2022-03-07_21-31-54-294705.pgn</t>
  </si>
  <si>
    <t>2022-03-07_21-32-18-554674.pgn</t>
  </si>
  <si>
    <t>2022-03-07_21-32-41-239566.pgn</t>
  </si>
  <si>
    <t>2022-03-07_21-32-47-204066.pgn</t>
  </si>
  <si>
    <t>2022-03-07_21-32-53-270522.pgn</t>
  </si>
  <si>
    <t>2022-03-07_21-32-57-434420.pgn</t>
  </si>
  <si>
    <t>2022-03-07_21-33-01-631546.pgn</t>
  </si>
  <si>
    <t>2022-03-07_21-33-02-273629.pgn</t>
  </si>
  <si>
    <t>2022-03-07_21-33-17-352653.pgn</t>
  </si>
  <si>
    <t>2022-03-07_21-33-39-031979.pgn</t>
  </si>
  <si>
    <t>2022-03-07_21-35-26-945524.pgn</t>
  </si>
  <si>
    <t>2022-03-07_21-35-46-815339.pgn</t>
  </si>
  <si>
    <t>2022-03-07_21-36-37-989956.pgn</t>
  </si>
  <si>
    <t>2022-03-07_21-37-11-900420.pgn</t>
  </si>
  <si>
    <t>2022-03-07_21-37-24-028631.pgn</t>
  </si>
  <si>
    <t>2022-03-07_21-38-29-951741.pgn</t>
  </si>
  <si>
    <t>2022-03-07_21-39-56-058051.pgn</t>
  </si>
  <si>
    <t>2022-03-07_21-40-57-687757.pgn</t>
  </si>
  <si>
    <t>2022-03-07_21-42-35-197765.pgn</t>
  </si>
  <si>
    <t>2022-03-07_21-42-36-586188.pgn</t>
  </si>
  <si>
    <t>2022-03-07_21-44-07-345742.pgn</t>
  </si>
  <si>
    <t>2022-03-07_21-44-57-809402.pgn</t>
  </si>
  <si>
    <t>2022-03-07_21-45-56-530624.pgn</t>
  </si>
  <si>
    <t>2022-03-07_21-47-38-189690.pgn</t>
  </si>
  <si>
    <t>2022-03-07_21-48-52-980417.pgn</t>
  </si>
  <si>
    <t>2022-03-07_21-49-34-177055.pgn</t>
  </si>
  <si>
    <t>2022-03-07_21-49-46-867679.pgn</t>
  </si>
  <si>
    <t>2022-03-07_21-51-20-133610.pgn</t>
  </si>
  <si>
    <t>2022-03-07_21-53-24-647057.pgn</t>
  </si>
  <si>
    <t>2022-03-07_21-53-34-048856.pgn</t>
  </si>
  <si>
    <t>2022-03-07_21-55-14-859795.pgn</t>
  </si>
  <si>
    <t>2022-03-07_21-56-28-718474.pgn</t>
  </si>
  <si>
    <t>2022-03-07_21-57-40-655449.pgn</t>
  </si>
  <si>
    <t>2022-03-07_21-58-42-962621.pgn</t>
  </si>
  <si>
    <t>2022-03-07_21-59-47-632303.pgn</t>
  </si>
  <si>
    <t>2022-03-07_22-00-23-479211.pgn</t>
  </si>
  <si>
    <t>2022-03-07_22-01-01-689278.pgn</t>
  </si>
  <si>
    <t>2022-03-07_22-02-42-133902.pgn</t>
  </si>
  <si>
    <t>2022-03-07_22-04-36-674186.pgn</t>
  </si>
  <si>
    <t>2022-03-07_22-06-15-699653.pgn</t>
  </si>
  <si>
    <t>2022-03-07_22-07-18-880259.pgn</t>
  </si>
  <si>
    <t>2022-03-07_22-08-20-025003.pgn</t>
  </si>
  <si>
    <t>2022-03-07_22-08-37-557261.pgn</t>
  </si>
  <si>
    <t>2022-03-07_22-09-12-259930.pgn</t>
  </si>
  <si>
    <t>2022-03-07_22-09-14-431935.pgn</t>
  </si>
  <si>
    <t>2022-03-07_22-09-39-778004.pgn</t>
  </si>
  <si>
    <t>2022-03-07_22-10-06-337234.pgn</t>
  </si>
  <si>
    <t>2022-03-07_22-10-06-926886.pgn</t>
  </si>
  <si>
    <t>2022-03-07_22-10-30-581057.pgn</t>
  </si>
  <si>
    <t>2022-03-07_22-10-46-639548.pgn</t>
  </si>
  <si>
    <t>2022-03-07_22-11-38-386748.pgn</t>
  </si>
  <si>
    <t>2022-03-07_22-11-43-303176.pgn</t>
  </si>
  <si>
    <t>2022-03-07_22-12-36-388099.pgn</t>
  </si>
  <si>
    <t>2022-03-07_22-13-55-058143.pgn</t>
  </si>
  <si>
    <t>2022-03-07_22-14-28-208723.pgn</t>
  </si>
  <si>
    <t>2022-03-07_22-14-59-123827.pgn</t>
  </si>
  <si>
    <t>2022-03-07_22-15-18-620224.pgn</t>
  </si>
  <si>
    <t>2022-03-07_22-15-26-887544.pgn</t>
  </si>
  <si>
    <t>2022-03-07_22-15-33-595058.pgn</t>
  </si>
  <si>
    <t>2022-03-07_22-15-52-722714.pgn</t>
  </si>
  <si>
    <t>2022-03-07_22-16-05-491402.pgn</t>
  </si>
  <si>
    <t>2022-03-07_22-16-13-164574.pgn</t>
  </si>
  <si>
    <t>2022-03-07_22-16-36-107527.pgn</t>
  </si>
  <si>
    <t>2022-03-07_22-16-50-948934.pgn</t>
  </si>
  <si>
    <t>2022-03-07_22-16-55-694544.pgn</t>
  </si>
  <si>
    <t>2022-03-07_22-17-38-998667.pgn</t>
  </si>
  <si>
    <t>2022-03-07_22-17-48-550040.pgn</t>
  </si>
  <si>
    <t>2022-03-07_22-19-05-756852.pgn</t>
  </si>
  <si>
    <t>2022-03-07_22-20-08-381405.pgn</t>
  </si>
  <si>
    <t>2022-03-07_22-20-34-944411.pgn</t>
  </si>
  <si>
    <t>2022-03-07_22-20-38-731491.pgn</t>
  </si>
  <si>
    <t>2022-03-07_22-20-59-357283.pgn</t>
  </si>
  <si>
    <t>2022-03-07_22-21-18-447278.pgn</t>
  </si>
  <si>
    <t>2022-03-07_22-21-40-152866.pgn</t>
  </si>
  <si>
    <t>2022-03-07_22-22-06-024203.pgn</t>
  </si>
  <si>
    <t>2022-03-07_22-22-11-260681.pgn</t>
  </si>
  <si>
    <t>2022-03-07_22-22-39-985428.pgn</t>
  </si>
  <si>
    <t>2022-03-07_22-23-34-664773.pgn</t>
  </si>
  <si>
    <t>2022-03-07_22-23-55-174283.pgn</t>
  </si>
  <si>
    <t>2022-03-07_22-24-55-323213.pgn</t>
  </si>
  <si>
    <t>2022-03-07_22-25-19-140151.pgn</t>
  </si>
  <si>
    <t>2022-03-07_22-25-22-401885.pgn</t>
  </si>
  <si>
    <t>2022-03-07_22-25-40-878008.pgn</t>
  </si>
  <si>
    <t>2022-03-07_22-25-57-397238.pgn</t>
  </si>
  <si>
    <t>2022-03-07_22-26-16-600628.pgn</t>
  </si>
  <si>
    <t>2022-03-07_22-26-38-310747.pgn</t>
  </si>
  <si>
    <t>2022-03-07_22-26-44-068534.pgn</t>
  </si>
  <si>
    <t>2022-03-07_22-26-50-710830.pgn</t>
  </si>
  <si>
    <t>2022-03-07_22-27-12-888654.pgn</t>
  </si>
  <si>
    <t>2022-03-07_22-28-29-448822.pgn</t>
  </si>
  <si>
    <t>2022-03-07_22-29-31-297990.pgn</t>
  </si>
  <si>
    <t>2022-03-07_22-29-57-128477.pgn</t>
  </si>
  <si>
    <t>2022-03-07_22-30-21-020209.pgn</t>
  </si>
  <si>
    <t>2022-03-07_22-30-39-480815.pgn</t>
  </si>
  <si>
    <t>2022-03-07_22-31-00-493103.pgn</t>
  </si>
  <si>
    <t>2022-03-07_22-31-01-543225.pgn</t>
  </si>
  <si>
    <t>2022-03-07_22-31-13-757892.pgn</t>
  </si>
  <si>
    <t>2022-03-07_22-31-15-521821.pgn</t>
  </si>
  <si>
    <t>2022-03-07_22-32-27-218505.pgn</t>
  </si>
  <si>
    <t>2022-03-07_22-33-28-104483.pgn</t>
  </si>
  <si>
    <t>2022-03-07_22-34-15-879500.pgn</t>
  </si>
  <si>
    <t>2022-03-07_22-34-23-330441.pgn</t>
  </si>
  <si>
    <t>2022-03-07_22-34-38-325025.pgn</t>
  </si>
  <si>
    <t>2022-03-07_22-34-49-170035.pgn</t>
  </si>
  <si>
    <t>2022-03-07_22-35-07-372664.pgn</t>
  </si>
  <si>
    <t>2022-03-07_22-35-16-653737.pgn</t>
  </si>
  <si>
    <t>2022-03-07_22-35-23-850955.pgn</t>
  </si>
  <si>
    <t>2022-03-07_22-35-24-104285.pgn</t>
  </si>
  <si>
    <t>2022-03-07_22-35-53-018494.pgn</t>
  </si>
  <si>
    <t>2022-03-07_22-36-10-539488.pgn</t>
  </si>
  <si>
    <t>2022-03-07_22-36-27-327515.pgn</t>
  </si>
  <si>
    <t>2022-03-07_22-36-29-966232.pgn</t>
  </si>
  <si>
    <t>2022-03-07_22-36-32-705269.pgn</t>
  </si>
  <si>
    <t>2022-03-07_22-36-34-320506.pgn</t>
  </si>
  <si>
    <t>2022-03-07_22-36-35-883207.pgn</t>
  </si>
  <si>
    <t>2022-03-07_22-36-37-538122.pgn</t>
  </si>
  <si>
    <t>2022-03-07_22-36-47-101400.pgn</t>
  </si>
  <si>
    <t>2022-03-07_22-37-08-784847.pgn</t>
  </si>
  <si>
    <t>2022-03-07_22-37-28-442971.pgn</t>
  </si>
  <si>
    <t>2022-03-07_22-38-19-035222.pgn</t>
  </si>
  <si>
    <t>2022-03-07_22-40-27-605211.pgn</t>
  </si>
  <si>
    <t>2022-03-07_22-40-51-248254.pgn</t>
  </si>
  <si>
    <t>2022-03-07_22-41-34-186199.pgn</t>
  </si>
  <si>
    <t>2022-03-07_22-41-50-891727.pgn</t>
  </si>
  <si>
    <t>2022-03-07_22-42-08-715842.pgn</t>
  </si>
  <si>
    <t>2022-03-07_22-44-10-731926.pgn</t>
  </si>
  <si>
    <t>2022-03-07_22-44-56-014128.pgn</t>
  </si>
  <si>
    <t>2022-03-07_22-46-03-877411.pgn</t>
  </si>
  <si>
    <t>2022-03-07_22-46-24-176146.pgn</t>
  </si>
  <si>
    <t>2022-03-07_22-46-27-461680.pgn</t>
  </si>
  <si>
    <t>2022-03-07_22-46-55-810471.pgn</t>
  </si>
  <si>
    <t>2022-03-07_22-47-28-722710.pgn</t>
  </si>
  <si>
    <t>2022-03-07_22-47-58-921101.pgn</t>
  </si>
  <si>
    <t>2022-03-07_22-48-42-278845.pgn</t>
  </si>
  <si>
    <t>2022-03-07_22-49-37-555203.pgn</t>
  </si>
  <si>
    <t>2022-03-07_22-51-04-565423.pgn</t>
  </si>
  <si>
    <t>2022-03-07_22-51-44-734391.pgn</t>
  </si>
  <si>
    <t>2022-03-07_22-52-31-778135.pgn</t>
  </si>
  <si>
    <t>2022-03-07_22-52-56-252609.pgn</t>
  </si>
  <si>
    <t>2022-03-07_22-53-31-129444.pgn</t>
  </si>
  <si>
    <t>2022-03-07_22-54-22-539397.pgn</t>
  </si>
  <si>
    <t>2022-03-07_22-54-33-218051.pgn</t>
  </si>
  <si>
    <t>2022-03-07_22-54-56-561175.pgn</t>
  </si>
  <si>
    <t>2022-03-07_22-55-35-604030.pgn</t>
  </si>
  <si>
    <t>2022-03-07_22-55-59-143252.pgn</t>
  </si>
  <si>
    <t>2022-03-07_22-56-39-743382.pgn</t>
  </si>
  <si>
    <t>2022-03-07_22-57-00-717975.pgn</t>
  </si>
  <si>
    <t>2022-03-07_22-57-37-685885.pgn</t>
  </si>
  <si>
    <t>2022-03-07_22-58-14-559287.pgn</t>
  </si>
  <si>
    <t>2022-03-07_22-58-15-028561.pgn</t>
  </si>
  <si>
    <t>2022-03-07_22-58-54-051692.pgn</t>
  </si>
  <si>
    <t>2022-03-07_22-59-32-929483.pgn</t>
  </si>
  <si>
    <t>2022-03-07_23-00-48-767339.pgn</t>
  </si>
  <si>
    <t>2022-03-07_23-01-36-389318.pgn</t>
  </si>
  <si>
    <t>2022-03-07_23-01-46-235866.pgn</t>
  </si>
  <si>
    <t>2022-03-07_23-02-07-944188.pgn</t>
  </si>
  <si>
    <t>2022-03-07_23-02-57-360842.pgn</t>
  </si>
  <si>
    <t>2022-03-07_23-03-07-974509.pgn</t>
  </si>
  <si>
    <t>2022-03-07_23-04-07-080345.pgn</t>
  </si>
  <si>
    <t>2022-03-07_23-04-31-750140.pgn</t>
  </si>
  <si>
    <t>2022-03-07_23-04-41-545425.pgn</t>
  </si>
  <si>
    <t>2022-03-07_23-05-16-216594.pgn</t>
  </si>
  <si>
    <t>2022-03-07_23-05-52-160478.pgn</t>
  </si>
  <si>
    <t>2022-03-07_23-06-28-330252.pgn</t>
  </si>
  <si>
    <t>2022-03-07_23-06-55-352533.pgn</t>
  </si>
  <si>
    <t>2022-03-07_23-07-12-389855.pgn</t>
  </si>
  <si>
    <t>2022-03-07_23-07-12-975858.pgn</t>
  </si>
  <si>
    <t>2022-03-07_23-07-21-700304.pgn</t>
  </si>
  <si>
    <t>2022-03-07_23-07-47-573529.pgn</t>
  </si>
  <si>
    <t>2022-03-07_23-07-54-309768.pgn</t>
  </si>
  <si>
    <t>2022-03-07_23-08-18-075776.pgn</t>
  </si>
  <si>
    <t>2022-03-07_23-08-25-891596.pgn</t>
  </si>
  <si>
    <t>2022-03-07_23-08-32-894791.pgn</t>
  </si>
  <si>
    <t>2022-03-07_23-08-40-126044.pgn</t>
  </si>
  <si>
    <t>2022-03-07_23-08-48-671616.pgn</t>
  </si>
  <si>
    <t>2022-03-07_23-08-57-436507.pgn</t>
  </si>
  <si>
    <t>2022-03-07_23-09-05-773342.pgn</t>
  </si>
  <si>
    <t>2022-03-07_23-09-06-290382.pgn</t>
  </si>
  <si>
    <t>2022-03-07_23-09-15-037387.pgn</t>
  </si>
  <si>
    <t>2022-03-07_23-09-48-183267.pgn</t>
  </si>
  <si>
    <t>2022-03-07_23-10-19-765460.pgn</t>
  </si>
  <si>
    <t>2022-03-07_23-10-26-802601.pgn</t>
  </si>
  <si>
    <t>2022-03-07_23-10-33-994435.pgn</t>
  </si>
  <si>
    <t>2022-03-07_23-10-42-425680.pgn</t>
  </si>
  <si>
    <t>2022-03-07_23-10-51-155752.pgn</t>
  </si>
  <si>
    <t>2022-03-07_23-11-26-242015.pgn</t>
  </si>
  <si>
    <t>2022-03-07_23-11-27-402963.pgn</t>
  </si>
  <si>
    <t>2022-03-07_23-11-35-584474.pgn</t>
  </si>
  <si>
    <t>2022-03-07_23-12-08-912202.pgn</t>
  </si>
  <si>
    <t>2022-03-07_23-12-40-479114.pgn</t>
  </si>
  <si>
    <t>2022-03-07_23-12-47-913336.pgn</t>
  </si>
  <si>
    <t>2022-03-07_23-12-55-446017.pgn</t>
  </si>
  <si>
    <t>2022-03-07_23-13-04-298197.pgn</t>
  </si>
  <si>
    <t>2022-03-07_23-13-13-541916.pgn</t>
  </si>
  <si>
    <t>2022-03-07_23-13-35-500299.pgn</t>
  </si>
  <si>
    <t>2022-03-07_23-13-36-665589.pgn</t>
  </si>
  <si>
    <t>2022-03-07_23-13-44-814410.pgn</t>
  </si>
  <si>
    <t>2022-03-07_23-14-18-829920.pgn</t>
  </si>
  <si>
    <t>2022-03-07_23-14-51-568619.pgn</t>
  </si>
  <si>
    <t>2022-03-07_23-14-59-900256.pgn</t>
  </si>
  <si>
    <t>2022-03-07_23-15-08-357359.pgn</t>
  </si>
  <si>
    <t>2022-03-07_23-15-18-151354.pgn</t>
  </si>
  <si>
    <t>2022-03-07_23-15-28-137952.pgn</t>
  </si>
  <si>
    <t>2022-03-07_23-16-08-835086.pgn</t>
  </si>
  <si>
    <t>2022-03-07_23-16-09-299972.pgn</t>
  </si>
  <si>
    <t>2022-03-07_23-16-16-552999.pgn</t>
  </si>
  <si>
    <t>2022-03-07_23-16-49-124214.pgn</t>
  </si>
  <si>
    <t>2022-03-07_23-16-59-016763.pgn</t>
  </si>
  <si>
    <t>2022-03-07_23-17-21-500803.pgn</t>
  </si>
  <si>
    <t>2022-03-07_23-17-28-228818.pgn</t>
  </si>
  <si>
    <t>2022-03-07_23-17-46-235431.pgn</t>
  </si>
  <si>
    <t>2022-03-07_23-18-09-279415.pgn</t>
  </si>
  <si>
    <t>2022-03-07_23-18-10-671653.pgn</t>
  </si>
  <si>
    <t>2022-03-07_23-18-20-775149.pgn</t>
  </si>
  <si>
    <t>2022-03-07_23-18-21-529113.pgn</t>
  </si>
  <si>
    <t>2022-03-07_23-18-39-688972.pgn</t>
  </si>
  <si>
    <t>2022-03-07_23-18-42-629166.pgn</t>
  </si>
  <si>
    <t>2022-03-07_23-19-11-229413.pgn</t>
  </si>
  <si>
    <t>2022-03-07_23-19-22-152427.pgn</t>
  </si>
  <si>
    <t>2022-03-07_23-19-59-672522.pgn</t>
  </si>
  <si>
    <t>2022-03-07_23-20-06-301346.pgn</t>
  </si>
  <si>
    <t>2022-03-07_23-20-13-063290.pgn</t>
  </si>
  <si>
    <t>2022-03-07_23-20-16-745266.pgn</t>
  </si>
  <si>
    <t>2022-03-07_23-20-20-463564.pgn</t>
  </si>
  <si>
    <t>2022-03-07_23-20-21-413590.pgn</t>
  </si>
  <si>
    <t>2022-03-07_23-20-53-121202.pgn</t>
  </si>
  <si>
    <t>2022-03-07_23-21-03-240218.pgn</t>
  </si>
  <si>
    <t>2022-03-07_23-21-04-625514.pgn</t>
  </si>
  <si>
    <t>2022-03-07_23-21-21-273747.pgn</t>
  </si>
  <si>
    <t>2022-03-07_23-21-33-070514.pgn</t>
  </si>
  <si>
    <t>2022-03-07_23-22-17-976939.pgn</t>
  </si>
  <si>
    <t>2022-03-07_23-23-16-883226.pgn</t>
  </si>
  <si>
    <t>2022-03-07_23-24-12-388908.pgn</t>
  </si>
  <si>
    <t>2022-03-07_23-24-31-121550.pgn</t>
  </si>
  <si>
    <t>2022-03-07_23-25-42-592738.pgn</t>
  </si>
  <si>
    <t>2022-03-07_23-26-24-263826.pgn</t>
  </si>
  <si>
    <t>2022-03-07_23-27-06-472771.pgn</t>
  </si>
  <si>
    <t>2022-03-07_23-27-45-836274.pgn</t>
  </si>
  <si>
    <t>2022-03-07_23-28-25-180319.pgn</t>
  </si>
  <si>
    <t>2022-03-07_23-29-29-377701.pgn</t>
  </si>
  <si>
    <t>2022-03-07_23-30-06-462980.pgn</t>
  </si>
  <si>
    <t>2022-03-07_23-33-59-300139.pgn</t>
  </si>
  <si>
    <t>2022-03-07_23-35-01-070755.pgn</t>
  </si>
  <si>
    <t>2022-03-07_23-36-00-642126.pgn</t>
  </si>
  <si>
    <t>2022-03-07_23-36-36-538905.pgn</t>
  </si>
  <si>
    <t>2022-03-07_23-37-12-663931.pgn</t>
  </si>
  <si>
    <t>2022-03-07_23-37-45-438964.pgn</t>
  </si>
  <si>
    <t>2022-03-07_23-38-18-154674.pgn</t>
  </si>
  <si>
    <t>2022-03-07_23-39-17-792729.pgn</t>
  </si>
  <si>
    <t>2022-03-07_23-39-52-449320.pgn</t>
  </si>
  <si>
    <t>2022-03-07_23-40-04-926549.pgn</t>
  </si>
  <si>
    <t>2022-03-07_23-40-17-385243.pgn</t>
  </si>
  <si>
    <t>2022-03-07_23-40-38-503792.pgn</t>
  </si>
  <si>
    <t>2022-03-07_23-40-46-815657.pgn</t>
  </si>
  <si>
    <t>2022-03-07_23-40-49-413642.pgn</t>
  </si>
  <si>
    <t>2022-03-07_23-40-49-844113.pgn</t>
  </si>
  <si>
    <t>2022-03-07_23-41-14-204565.pgn</t>
  </si>
  <si>
    <t>2022-03-07_23-41-36-393005.pgn</t>
  </si>
  <si>
    <t>2022-03-07_23-41-57-321257.pgn</t>
  </si>
  <si>
    <t>2022-03-07_23-42-58-302593.pgn</t>
  </si>
  <si>
    <t>2022-03-07_23-43-57-760836.pgn</t>
  </si>
  <si>
    <t>2022-03-07_23-44-54-649146.pgn</t>
  </si>
  <si>
    <t>2022-03-07_23-45-28-390112.pgn</t>
  </si>
  <si>
    <t>2022-03-07_23-46-02-142712.pgn</t>
  </si>
  <si>
    <t>2022-03-07_23-46-32-510089.pgn</t>
  </si>
  <si>
    <t>2022-03-07_23-47-02-973302.pgn</t>
  </si>
  <si>
    <t>2022-03-07_23-48-02-991225.pgn</t>
  </si>
  <si>
    <t>2022-03-07_23-48-06-870036.pgn</t>
  </si>
  <si>
    <t>2022-03-07_23-49-51-014051.pgn</t>
  </si>
  <si>
    <t>2022-03-07_23-50-29-909175.pgn</t>
  </si>
  <si>
    <t>2022-03-07_23-50-52-213139.pgn</t>
  </si>
  <si>
    <t>2022-03-07_23-51-06-198290.pgn</t>
  </si>
  <si>
    <t>2022-03-07_23-51-19-313025.pgn</t>
  </si>
  <si>
    <t>2022-03-07_23-51-32-624172.pgn</t>
  </si>
  <si>
    <t>2022-03-07_23-51-42-498807.pgn</t>
  </si>
  <si>
    <t>2022-03-07_23-51-52-474483.pgn</t>
  </si>
  <si>
    <t>2022-03-07_23-52-08-893122.pgn</t>
  </si>
  <si>
    <t>2022-03-07_23-52-12-623636.pgn</t>
  </si>
  <si>
    <t>2022-03-07_23-52-35-433273.pgn</t>
  </si>
  <si>
    <t>2022-03-07_23-53-52-483084.pgn</t>
  </si>
  <si>
    <t>2022-03-07_23-54-31-467986.pgn</t>
  </si>
  <si>
    <t>2022-03-07_23-55-08-320767.pgn</t>
  </si>
  <si>
    <t>2022-03-07_23-55-21-624359.pgn</t>
  </si>
  <si>
    <t>2022-03-07_23-55-35-088514.pgn</t>
  </si>
  <si>
    <t>2022-03-07_23-55-45-127885.pgn</t>
  </si>
  <si>
    <t>2022-03-07_23-55-55-276694.pgn</t>
  </si>
  <si>
    <t>2022-03-07_23-56-34-476426.pgn</t>
  </si>
  <si>
    <t>2022-03-07_23-56-41-459838.pgn</t>
  </si>
  <si>
    <t>2022-03-07_23-56-47-095706.pgn</t>
  </si>
  <si>
    <t>2022-03-07_23-56-51-272707.pgn</t>
  </si>
  <si>
    <t>2022-03-08_00-02-10-392928.pgn</t>
  </si>
  <si>
    <t>2022-03-08_00-04-36-432970.pgn</t>
  </si>
  <si>
    <t>2022-03-08_00-05-01-357546.pgn</t>
  </si>
  <si>
    <t>2022-03-08_00-05-15-682753.pgn</t>
  </si>
  <si>
    <t>2022-03-08_00-05-15-758827.pgn</t>
  </si>
  <si>
    <t>2022-03-08_00-05-17-579861.pgn</t>
  </si>
  <si>
    <t>2022-03-08_00-05-49-722296.pgn</t>
  </si>
  <si>
    <t>2022-03-08_00-07-24-282030.pgn</t>
  </si>
  <si>
    <t>2022-03-08_00-07-35-269665.pgn</t>
  </si>
  <si>
    <t>2022-03-08_00-08-21-173148.pgn</t>
  </si>
  <si>
    <t>2022-03-08_00-09-04-771647.pgn</t>
  </si>
  <si>
    <t>2022-03-08_00-09-24-657985.pgn</t>
  </si>
  <si>
    <t>2022-03-08_00-09-44-851539.pgn</t>
  </si>
  <si>
    <t>2022-03-08_00-10-07-664209.pgn</t>
  </si>
  <si>
    <t>2022-03-08_00-10-14-384318.pgn</t>
  </si>
  <si>
    <t>2022-03-08_00-10-34-184031.pgn</t>
  </si>
  <si>
    <t>2022-03-08_00-12-59-589718.pgn</t>
  </si>
  <si>
    <t>2022-03-08_00-15-59-840972.pgn</t>
  </si>
  <si>
    <t>2022-03-08_00-19-24-711198.pgn</t>
  </si>
  <si>
    <t>2022-03-08_00-21-51-937505.pgn</t>
  </si>
  <si>
    <t>2022-03-08_00-23-07-486980.pgn</t>
  </si>
  <si>
    <t>2022-03-08_00-24-10-000976.pgn</t>
  </si>
  <si>
    <t>2022-03-08_00-24-31-862054.pgn</t>
  </si>
  <si>
    <t>2022-03-08_00-24-53-611564.pgn</t>
  </si>
  <si>
    <t>2022-03-08_00-25-04-699656.pgn</t>
  </si>
  <si>
    <t>2022-03-08_00-25-06-550871.pgn</t>
  </si>
  <si>
    <t>2022-03-08_00-25-40-775719.pgn</t>
  </si>
  <si>
    <t>2022-03-08_00-26-39-927268.pgn</t>
  </si>
  <si>
    <t>2022-03-08_00-27-52-039299.pgn</t>
  </si>
  <si>
    <t>2022-03-08_00-28-19-984408.pgn</t>
  </si>
  <si>
    <t>2022-03-08_00-29-04-787536.pgn</t>
  </si>
  <si>
    <t>2022-03-08_00-29-07-175651.pgn</t>
  </si>
  <si>
    <t>2022-03-08_00-29-26-735818.pgn</t>
  </si>
  <si>
    <t>2022-03-08_00-29-38-377894.pgn</t>
  </si>
  <si>
    <t>2022-03-08_00-29-45-994003.pgn</t>
  </si>
  <si>
    <t>2022-03-08_00-29-48-106604.pgn</t>
  </si>
  <si>
    <t>2022-03-08_00-29-59-135884.pgn</t>
  </si>
  <si>
    <t>2022-03-08_00-30-16-559087.pgn</t>
  </si>
  <si>
    <t>2022-03-08_00-30-33-194759.pgn</t>
  </si>
  <si>
    <t>2022-03-08_00-30-37-482816.pgn</t>
  </si>
  <si>
    <t>2022-03-08_00-30-41-802582.pgn</t>
  </si>
  <si>
    <t>2022-03-08_00-30-44-919763.pgn</t>
  </si>
  <si>
    <t>2022-03-08_00-30-48-004021.pgn</t>
  </si>
  <si>
    <t>2022-03-08_00-30-49-887868.pgn</t>
  </si>
  <si>
    <t>2022-03-08_00-31-23-071722.pgn</t>
  </si>
  <si>
    <t>2022-03-08_00-33-10-951720.pgn</t>
  </si>
  <si>
    <t>2022-03-08_00-36-13-121518.pgn</t>
  </si>
  <si>
    <t>2022-03-08_00-38-41-362465.pgn</t>
  </si>
  <si>
    <t>2022-03-08_00-40-18-812716.pgn</t>
  </si>
  <si>
    <t>2022-03-08_00-41-50-557449.pgn</t>
  </si>
  <si>
    <t>2022-03-08_00-43-39-490199.pgn</t>
  </si>
  <si>
    <t>2022-03-08_00-45-21-270982.pgn</t>
  </si>
  <si>
    <t>2022-03-08_00-46-48-261290.pgn</t>
  </si>
  <si>
    <t>2022-03-08_00-47-43-570917.pgn</t>
  </si>
  <si>
    <t>2022-03-08_00-47-53-267386.pgn</t>
  </si>
  <si>
    <t>2022-03-08_00-49-30-651192.pgn</t>
  </si>
  <si>
    <t>2022-03-08_00-49-45-334801.pgn</t>
  </si>
  <si>
    <t>2022-03-08_00-51-02-395185.pgn</t>
  </si>
  <si>
    <t>2022-03-08_00-51-35-918577.pgn</t>
  </si>
  <si>
    <t>2022-03-08_00-51-44-241376.pgn</t>
  </si>
  <si>
    <t>2022-03-08_00-52-54-114206.pgn</t>
  </si>
  <si>
    <t>2022-03-08_00-53-26-013046.pgn</t>
  </si>
  <si>
    <t>2022-03-08_00-53-49-905931.pgn</t>
  </si>
  <si>
    <t>2022-03-08_00-54-39-826621.pgn</t>
  </si>
  <si>
    <t>2022-03-08_00-55-34-175017.pgn</t>
  </si>
  <si>
    <t>2022-03-08_00-55-51-712675.pgn</t>
  </si>
  <si>
    <t>2022-03-08_00-56-54-275666.pgn</t>
  </si>
  <si>
    <t>2022-03-08_00-57-36-764293.pgn</t>
  </si>
  <si>
    <t>2022-03-08_00-57-59-281667.pgn</t>
  </si>
  <si>
    <t>2022-03-08_00-58-28-240107.pgn</t>
  </si>
  <si>
    <t>2022-03-08_00-59-19-331191.pgn</t>
  </si>
  <si>
    <t>2022-03-08_00-59-24-865219.pgn</t>
  </si>
  <si>
    <t>2022-03-08_01-00-59-808932.pgn</t>
  </si>
  <si>
    <t>2022-03-08_01-02-33-555567.pgn</t>
  </si>
  <si>
    <t>2022-03-08_01-02-53-904471.pgn</t>
  </si>
  <si>
    <t>2022-03-08_01-04-33-230051.pgn</t>
  </si>
  <si>
    <t>2022-03-08_01-05-36-248589.pgn</t>
  </si>
  <si>
    <t>2022-03-08_01-06-37-239995.pgn</t>
  </si>
  <si>
    <t>2022-03-08_01-07-29-512399.pgn</t>
  </si>
  <si>
    <t>2022-03-08_01-08-24-071365.pgn</t>
  </si>
  <si>
    <t>2022-03-08_01-09-25-924935.pgn</t>
  </si>
  <si>
    <t>2022-03-08_01-09-34-501224.pgn</t>
  </si>
  <si>
    <t>2022-03-08_01-10-27-455886.pgn</t>
  </si>
  <si>
    <t>2022-03-08_01-11-45-618465.pgn</t>
  </si>
  <si>
    <t>2022-03-08_01-12-49-551221.pgn</t>
  </si>
  <si>
    <t>2022-03-08_01-13-17-352174.pgn</t>
  </si>
  <si>
    <t>2022-03-08_01-13-43-131006.pgn</t>
  </si>
  <si>
    <t>2022-03-08_01-14-03-570081.pgn</t>
  </si>
  <si>
    <t>2022-03-08_01-14-26-513184.pgn</t>
  </si>
  <si>
    <t>2022-03-08_01-14-42-236183.pgn</t>
  </si>
  <si>
    <t>2022-03-08_01-14-50-646766.pgn</t>
  </si>
  <si>
    <t>2022-03-08_01-15-43-496382.pgn</t>
  </si>
  <si>
    <t>2022-03-08_01-17-00-861917.pgn</t>
  </si>
  <si>
    <t>2022-03-08_01-17-35-810666.pgn</t>
  </si>
  <si>
    <t>2022-03-08_01-18-03-894135.pgn</t>
  </si>
  <si>
    <t>2022-03-08_01-18-30-529182.pgn</t>
  </si>
  <si>
    <t>2022-03-08_01-18-55-109470.pgn</t>
  </si>
  <si>
    <t>2022-03-08_01-19-14-382972.pgn</t>
  </si>
  <si>
    <t>2022-03-08_01-19-36-166523.pgn</t>
  </si>
  <si>
    <t>2022-03-08_01-19-57-044099.pgn</t>
  </si>
  <si>
    <t>2022-03-08_01-20-02-294918.pgn</t>
  </si>
  <si>
    <t>2022-03-08_01-20-31-038946.pgn</t>
  </si>
  <si>
    <t>2022-03-08_01-21-46-314504.pgn</t>
  </si>
  <si>
    <t>2022-03-08_01-22-39-912636.pgn</t>
  </si>
  <si>
    <t>2022-03-08_01-22-46-256005.pgn</t>
  </si>
  <si>
    <t>2022-03-08_01-23-10-020391.pgn</t>
  </si>
  <si>
    <t>2022-03-08_01-23-31-709579.pgn</t>
  </si>
  <si>
    <t>2022-03-08_01-23-48-160596.pgn</t>
  </si>
  <si>
    <t>2022-03-08_01-24-07-291764.pgn</t>
  </si>
  <si>
    <t>2022-03-08_01-24-10-356540.pgn</t>
  </si>
  <si>
    <t>2022-03-08_01-24-12-856392.pgn</t>
  </si>
  <si>
    <t>2022-03-08_01-24-18-076451.pgn</t>
  </si>
  <si>
    <t>2022-03-08_01-24-46-977401.pgn</t>
  </si>
  <si>
    <t>2022-03-08_01-26-03-834816.pgn</t>
  </si>
  <si>
    <t>2022-03-08_01-27-06-139677.pgn</t>
  </si>
  <si>
    <t>2022-03-08_01-27-32-186758.pgn</t>
  </si>
  <si>
    <t>2022-03-08_01-27-56-142221.pgn</t>
  </si>
  <si>
    <t>2022-03-08_01-28-14-675395.pgn</t>
  </si>
  <si>
    <t>2022-03-08_01-28-35-751997.pgn</t>
  </si>
  <si>
    <t>2022-03-08_01-28-55-611311.pgn</t>
  </si>
  <si>
    <t>2022-03-08_01-28-57-510916.pgn</t>
  </si>
  <si>
    <t>2022-03-08_01-29-51-239616.pgn</t>
  </si>
  <si>
    <t>2022-03-08_01-30-17-994525.pgn</t>
  </si>
  <si>
    <t>2022-03-08_01-31-00-835256.pgn</t>
  </si>
  <si>
    <t>2022-03-08_01-31-23-395380.pgn</t>
  </si>
  <si>
    <t>2022-03-08_01-31-41-420806.pgn</t>
  </si>
  <si>
    <t>2022-03-08_01-31-53-190813.pgn</t>
  </si>
  <si>
    <t>2022-03-08_01-32-10-955735.pgn</t>
  </si>
  <si>
    <t>2022-03-08_01-32-19-870771.pgn</t>
  </si>
  <si>
    <t>2022-03-08_01-32-20-097593.pgn</t>
  </si>
  <si>
    <t>2022-03-08_01-33-48-903516.pgn</t>
  </si>
  <si>
    <t>2022-03-08_01-35-30-784374.pgn</t>
  </si>
  <si>
    <t>2022-03-08_01-37-08-075462.pgn</t>
  </si>
  <si>
    <t>2022-03-08_01-37-26-768220.pgn</t>
  </si>
  <si>
    <t>2022-03-08_01-37-36-101997.pgn</t>
  </si>
  <si>
    <t>2022-03-08_01-37-46-003581.pgn</t>
  </si>
  <si>
    <t>2022-03-08_01-37-59-424091.pgn</t>
  </si>
  <si>
    <t>2022-03-08_01-38-13-389328.pgn</t>
  </si>
  <si>
    <t>2022-03-08_01-38-15-280929.pgn</t>
  </si>
  <si>
    <t>2022-03-08_01-39-13-538798.pgn</t>
  </si>
  <si>
    <t>2022-03-08_01-39-25-927277.pgn</t>
  </si>
  <si>
    <t>2022-03-08_01-40-46-059467.pgn</t>
  </si>
  <si>
    <t>2022-03-08_01-41-17-863163.pgn</t>
  </si>
  <si>
    <t>2022-03-08_01-42-08-819343.pgn</t>
  </si>
  <si>
    <t>2022-03-08_01-42-36-423712.pgn</t>
  </si>
  <si>
    <t>2022-03-08_01-43-47-458770.pgn</t>
  </si>
  <si>
    <t>2022-03-08_01-45-38-737589.pgn</t>
  </si>
  <si>
    <t>2022-03-08_01-47-15-501183.pgn</t>
  </si>
  <si>
    <t>2022-03-08_01-51-20-847883.pgn</t>
  </si>
  <si>
    <t>2022-03-08_01-52-49-958732.pgn</t>
  </si>
  <si>
    <t>2022-03-08_01-54-13-788396.pgn</t>
  </si>
  <si>
    <t>2022-03-08_01-55-07-664861.pgn</t>
  </si>
  <si>
    <t>2022-03-08_01-56-00-677601.pgn</t>
  </si>
  <si>
    <t>2022-03-08_01-57-00-097188.pgn</t>
  </si>
  <si>
    <t>2022-03-08_01-57-58-760843.pgn</t>
  </si>
  <si>
    <t>2022-03-08_01-59-14-432436.pgn</t>
  </si>
  <si>
    <t>2022-03-08_02-00-23-479808.pgn</t>
  </si>
  <si>
    <t>2022-03-08_02-02-41-167265.pgn</t>
  </si>
  <si>
    <t>2022-03-08_02-03-08-590172.pgn</t>
  </si>
  <si>
    <t>2022-03-08_02-06-26-436670.pgn</t>
  </si>
  <si>
    <t>2022-03-08_02-10-05-003879.pgn</t>
  </si>
  <si>
    <t>2022-03-08_02-11-06-499488.pgn</t>
  </si>
  <si>
    <t>2022-03-08_02-12-16-659904.pgn</t>
  </si>
  <si>
    <t>2022-03-08_02-14-29-420685.pgn</t>
  </si>
  <si>
    <t>2022-03-08_02-16-39-235313.pgn</t>
  </si>
  <si>
    <t>2022-03-08_02-18-50-991536.pgn</t>
  </si>
  <si>
    <t>2022-03-08_02-20-54-590603.pgn</t>
  </si>
  <si>
    <t>2022-03-08_02-21-59-852355.pgn</t>
  </si>
  <si>
    <t>2022-03-08_02-24-12-410122.pgn</t>
  </si>
  <si>
    <t>2022-03-08_02-25-34-080418.pgn</t>
  </si>
  <si>
    <t>2022-03-08_02-27-19-897639.pgn</t>
  </si>
  <si>
    <t>2022-03-08_02-27-48-484892.pgn</t>
  </si>
  <si>
    <t>2022-03-08_02-28-36-726057.pgn</t>
  </si>
  <si>
    <t>2022-03-08_02-30-27-081202.pgn</t>
  </si>
  <si>
    <t>2022-03-08_02-31-18-570191.pgn</t>
  </si>
  <si>
    <t>2022-03-08_02-33-21-524457.pgn</t>
  </si>
  <si>
    <t>2022-03-08_02-35-26-039237.pgn</t>
  </si>
  <si>
    <t>2022-03-08_02-37-26-408824.pgn</t>
  </si>
  <si>
    <t>2022-03-08_02-39-30-234860.pgn</t>
  </si>
  <si>
    <t>2022-03-08_02-41-10-309662.pgn</t>
  </si>
  <si>
    <t>2022-03-08_02-41-20-032191.pgn</t>
  </si>
  <si>
    <t>2022-03-08_02-42-35-404429.pgn</t>
  </si>
  <si>
    <t>2022-03-08_02-44-47-745166.pgn</t>
  </si>
  <si>
    <t>2022-03-08_02-46-53-774154.pgn</t>
  </si>
  <si>
    <t>2022-03-08_02-47-32-452577.pgn</t>
  </si>
  <si>
    <t>2022-03-08_02-48-11-896122.pgn</t>
  </si>
  <si>
    <t>2022-03-08_02-48-48-714270.pgn</t>
  </si>
  <si>
    <t>2022-03-08_02-49-29-057646.pgn</t>
  </si>
  <si>
    <t>2022-03-08_02-49-46-620092.pgn</t>
  </si>
  <si>
    <t>2022-03-08_02-49-56-332677.pgn</t>
  </si>
  <si>
    <t>2022-03-08_02-51-10-973086.pgn</t>
  </si>
  <si>
    <t>2022-03-08_02-53-23-210513.pgn</t>
  </si>
  <si>
    <t>2022-03-08_02-53-23-577001.pgn</t>
  </si>
  <si>
    <t>2022-03-08_02-54-22-212065.pgn</t>
  </si>
  <si>
    <t>2022-03-08_02-55-30-404653.pgn</t>
  </si>
  <si>
    <t>2022-03-08_02-56-09-539494.pgn</t>
  </si>
  <si>
    <t>2022-03-08_02-56-49-621371.pgn</t>
  </si>
  <si>
    <t>2022-03-08_02-57-26-963217.pgn</t>
  </si>
  <si>
    <t>2022-03-08_02-58-07-689784.pgn</t>
  </si>
  <si>
    <t>2022-03-08_02-58-42-411610.pgn</t>
  </si>
  <si>
    <t>2022-03-08_02-58-50-686028.pgn</t>
  </si>
  <si>
    <t>2022-03-08_03-02-02-921964.pgn</t>
  </si>
  <si>
    <t>2022-03-08_03-04-10-111652.pgn</t>
  </si>
  <si>
    <t>2022-03-08_03-04-49-875909.pgn</t>
  </si>
  <si>
    <t>2022-03-08_03-06-10-532917.pgn</t>
  </si>
  <si>
    <t>2022-03-08_03-06-43-910738.pgn</t>
  </si>
  <si>
    <t>2022-03-08_03-07-17-916997.pgn</t>
  </si>
  <si>
    <t>2022-03-08_03-07-48-672266.pgn</t>
  </si>
  <si>
    <t>2022-03-08_03-08-22-664276.pgn</t>
  </si>
  <si>
    <t>2022-03-08_03-08-44-363508.pgn</t>
  </si>
  <si>
    <t>2022-03-08_03-08-51-881180.pgn</t>
  </si>
  <si>
    <t>2022-03-08_03-12-05-606984.pgn</t>
  </si>
  <si>
    <t>2022-03-08_03-12-16-991907.pgn</t>
  </si>
  <si>
    <t>2022-03-08_03-14-11-090499.pgn</t>
  </si>
  <si>
    <t>2022-03-08_03-14-22-089915.pgn</t>
  </si>
  <si>
    <t>2022-03-08_03-16-10-106268.pgn</t>
  </si>
  <si>
    <t>2022-03-08_03-16-42-152252.pgn</t>
  </si>
  <si>
    <t>2022-03-08_03-17-14-829870.pgn</t>
  </si>
  <si>
    <t>2022-03-08_03-17-44-383631.pgn</t>
  </si>
  <si>
    <t>2022-03-08_03-18-17-152158.pgn</t>
  </si>
  <si>
    <t>2022-03-08_03-18-42-105155.pgn</t>
  </si>
  <si>
    <t>2022-03-08_03-18-42-885075.pgn</t>
  </si>
  <si>
    <t>2022-03-08_03-20-16-650960.pgn</t>
  </si>
  <si>
    <t>2022-03-08_03-21-34-099213.pgn</t>
  </si>
  <si>
    <t>2022-03-08_03-23-07-086073.pgn</t>
  </si>
  <si>
    <t>2022-03-08_03-23-21-723738.pgn</t>
  </si>
  <si>
    <t>2022-03-08_03-23-42-727920.pgn</t>
  </si>
  <si>
    <t>2022-03-08_03-23-59-869668.pgn</t>
  </si>
  <si>
    <t>2022-03-08_03-24-09-294582.pgn</t>
  </si>
  <si>
    <t>2022-03-08_03-24-18-725685.pgn</t>
  </si>
  <si>
    <t>2022-03-08_03-24-19-045314.pgn</t>
  </si>
  <si>
    <t>2022-03-08_03-24-40-602451.pgn</t>
  </si>
  <si>
    <t>2022-03-08_03-25-00-575444.pgn</t>
  </si>
  <si>
    <t>2022-03-08_03-25-19-712585.pgn</t>
  </si>
  <si>
    <t>2022-03-08_03-25-24-339835.pgn</t>
  </si>
  <si>
    <t>2022-03-08_03-25-29-013191.pgn</t>
  </si>
  <si>
    <t>2022-03-08_03-25-32-879620.pgn</t>
  </si>
  <si>
    <t>2022-03-08_03-25-36-725317.pgn</t>
  </si>
  <si>
    <t>2022-03-08_03-25-37-684225.pgn</t>
  </si>
  <si>
    <t>2022-03-08_03-25-55-126420.pgn</t>
  </si>
  <si>
    <t>2022-03-08_03-28-32-797281.pgn</t>
  </si>
  <si>
    <t>2022-03-08_03-30-47-348121.pgn</t>
  </si>
  <si>
    <t>2022-03-08_03-32-48-659748.pgn</t>
  </si>
  <si>
    <t>2022-03-08_03-34-13-955671.pgn</t>
  </si>
  <si>
    <t>2022-03-08_03-34-35-735046.pgn</t>
  </si>
  <si>
    <t>2022-03-08_03-35-37-029196.pgn</t>
  </si>
  <si>
    <t>2022-03-08_03-36-55-011931.pgn</t>
  </si>
  <si>
    <t>2022-03-08_03-38-17-727889.pgn</t>
  </si>
  <si>
    <t>2022-03-08_03-39-00-273985.pgn</t>
  </si>
  <si>
    <t>2022-03-08_03-39-27-645418.pgn</t>
  </si>
  <si>
    <t>2022-03-08_03-42-47-006417.pgn</t>
  </si>
  <si>
    <t>2022-03-08_03-45-30-112274.pgn</t>
  </si>
  <si>
    <t>2022-03-08_03-46-53-875463.pgn</t>
  </si>
  <si>
    <t>2022-03-08_03-50-38-824024.pgn</t>
  </si>
  <si>
    <t>2022-03-08_03-53-35-157659.pgn</t>
  </si>
  <si>
    <t>2022-03-08_03-56-21-522356.pgn</t>
  </si>
  <si>
    <t>2022-03-08_03-56-30-139615.pgn</t>
  </si>
  <si>
    <t>2022-03-08_03-56-58-071815.pgn</t>
  </si>
  <si>
    <t>2022-03-08_03-58-27-325373.pgn</t>
  </si>
  <si>
    <t>2022-03-08_04-00-24-296802.pgn</t>
  </si>
  <si>
    <t>2022-03-08_04-01-43-738567.pgn</t>
  </si>
  <si>
    <t>2022-03-08_04-02-09-254691.pgn</t>
  </si>
  <si>
    <t>2022-03-08_04-04-24-644654.pgn</t>
  </si>
  <si>
    <t>2022-03-08_04-05-15-026646.pgn</t>
  </si>
  <si>
    <t>2022-03-08_04-08-27-896044.pgn</t>
  </si>
  <si>
    <t>2022-03-08_04-11-17-999007.pgn</t>
  </si>
  <si>
    <t>2022-03-08_04-13-21-296120.pgn</t>
  </si>
  <si>
    <t>2022-03-08_04-15-22-975922.pgn</t>
  </si>
  <si>
    <t>2022-03-08_04-15-36-524048.pgn</t>
  </si>
  <si>
    <t>2022-03-08_04-17-11-765376.pgn</t>
  </si>
  <si>
    <t>2022-03-08_04-19-00-662618.pgn</t>
  </si>
  <si>
    <t>2022-03-08_04-19-51-284598.pgn</t>
  </si>
  <si>
    <t>2022-03-08_04-19-55-181983.pgn</t>
  </si>
  <si>
    <t>2022-03-08_04-21-30-220617.pgn</t>
  </si>
  <si>
    <t>2022-03-08_04-23-10-558825.pgn</t>
  </si>
  <si>
    <t>2022-03-08_04-24-27-834435.pgn</t>
  </si>
  <si>
    <t>2022-03-08_04-24-58-857800.pgn</t>
  </si>
  <si>
    <t>2022-03-08_04-25-28-210127.pgn</t>
  </si>
  <si>
    <t>2022-03-08_04-26-02-482296.pgn</t>
  </si>
  <si>
    <t>2022-03-08_04-26-36-834094.pgn</t>
  </si>
  <si>
    <t>2022-03-08_04-26-47-522084.pgn</t>
  </si>
  <si>
    <t>2022-03-08_04-26-51-333885.pgn</t>
  </si>
  <si>
    <t>2022-03-08_04-28-26-566461.pgn</t>
  </si>
  <si>
    <t>2022-03-08_04-30-01-623869.pgn</t>
  </si>
  <si>
    <t>2022-03-08_04-31-13-960743.pgn</t>
  </si>
  <si>
    <t>2022-03-08_04-31-40-072170.pgn</t>
  </si>
  <si>
    <t>2022-03-08_04-32-04-353615.pgn</t>
  </si>
  <si>
    <t>2022-03-08_04-32-38-853148.pgn</t>
  </si>
  <si>
    <t>2022-03-08_04-33-13-503614.pgn</t>
  </si>
  <si>
    <t>2022-03-08_04-33-29-225003.pgn</t>
  </si>
  <si>
    <t>2022-03-08_04-33-31-600034.pgn</t>
  </si>
  <si>
    <t>2022-03-08_04-35-14-336164.pgn</t>
  </si>
  <si>
    <t>2022-03-08_04-37-12-318424.pgn</t>
  </si>
  <si>
    <t>2022-03-08_04-37-22-085463.pgn</t>
  </si>
  <si>
    <t>2022-03-08_04-38-45-552053.pgn</t>
  </si>
  <si>
    <t>2022-03-08_04-39-25-903191.pgn</t>
  </si>
  <si>
    <t>2022-03-08_04-40-04-417244.pgn</t>
  </si>
  <si>
    <t>2022-03-08_04-40-42-826814.pgn</t>
  </si>
  <si>
    <t>2022-03-08_04-41-26-479001.pgn</t>
  </si>
  <si>
    <t>2022-03-08_04-41-39-978123.pgn</t>
  </si>
  <si>
    <t>2022-03-08_04-41-42-372579.pgn</t>
  </si>
  <si>
    <t>2022-03-08_04-43-25-213366.pgn</t>
  </si>
  <si>
    <t>2022-03-08_04-45-38-656043.pgn</t>
  </si>
  <si>
    <t>2022-03-08_04-47-26-933742.pgn</t>
  </si>
  <si>
    <t>2022-03-08_04-48-22-285890.pgn</t>
  </si>
  <si>
    <t>2022-03-08_04-49-15-503499.pgn</t>
  </si>
  <si>
    <t>2022-03-08_04-49-54-774791.pgn</t>
  </si>
  <si>
    <t>2022-03-08_04-50-38-899395.pgn</t>
  </si>
  <si>
    <t>2022-03-08_04-50-50-408618.pgn</t>
  </si>
  <si>
    <t>2022-03-08_04-50-51-576578.pgn</t>
  </si>
  <si>
    <t>2022-03-08_04-52-19-833186.pgn</t>
  </si>
  <si>
    <t>2022-03-08_04-53-20-902721.pgn</t>
  </si>
  <si>
    <t>2022-03-08_04-53-55-586992.pgn</t>
  </si>
  <si>
    <t>2022-03-08_04-54-00-292443.pgn</t>
  </si>
  <si>
    <t>2022-03-08_04-54-07-804015.pgn</t>
  </si>
  <si>
    <t>2022-03-08_04-54-12-730337.pgn</t>
  </si>
  <si>
    <t>2022-03-08_04-54-25-379776.pgn</t>
  </si>
  <si>
    <t>2022-03-08_04-54-30-840206.pgn</t>
  </si>
  <si>
    <t>2022-03-08_04-54-30-936279.pgn</t>
  </si>
  <si>
    <t>2022-03-08_04-55-21-224398.pgn</t>
  </si>
  <si>
    <t>2022-03-08_04-55-28-099179.pgn</t>
  </si>
  <si>
    <t>2022-03-08_04-56-53-269236.pgn</t>
  </si>
  <si>
    <t>2022-03-08_04-58-20-267039.pgn</t>
  </si>
  <si>
    <t>2022-03-08_04-58-42-652031.pgn</t>
  </si>
  <si>
    <t>2022-03-08_04-59-05-275882.pgn</t>
  </si>
  <si>
    <t>2022-03-08_04-59-15-549214.pgn</t>
  </si>
  <si>
    <t>2022-03-08_04-59-25-872956.pgn</t>
  </si>
  <si>
    <t>2022-03-08_04-59-27-920373.pgn</t>
  </si>
  <si>
    <t>2022-03-08_05-00-04-944677.pgn</t>
  </si>
  <si>
    <t>2022-03-08_05-03-33-421777.pgn</t>
  </si>
  <si>
    <t>2022-03-08_05-09-22-952557.pgn</t>
  </si>
  <si>
    <t>2022-03-08_05-14-18-543207.pgn</t>
  </si>
  <si>
    <t>2022-03-08_05-17-44-715180.pgn</t>
  </si>
  <si>
    <t>2022-03-08_05-19-39-986994.pgn</t>
  </si>
  <si>
    <t>2022-03-08_05-20-20-114326.pgn</t>
  </si>
  <si>
    <t>2022-03-08_05-21-01-683726.pgn</t>
  </si>
  <si>
    <t>2022-03-08_05-25-40-889590.pgn</t>
  </si>
  <si>
    <t>2022-03-08_05-30-24-964738.pgn</t>
  </si>
  <si>
    <t>2022-03-08_05-31-48-869358.pgn</t>
  </si>
  <si>
    <t>2022-03-08_05-32-30-516978.pgn</t>
  </si>
  <si>
    <t>2022-03-08_05-34-46-614957.pgn</t>
  </si>
  <si>
    <t>2022-03-08_05-38-33-498433.pgn</t>
  </si>
  <si>
    <t>2022-03-08_05-41-52-960396.pgn</t>
  </si>
  <si>
    <t>2022-03-08_05-42-00-178018.pgn</t>
  </si>
  <si>
    <t>2022-03-08_05-44-05-400495.pgn</t>
  </si>
  <si>
    <t>2022-03-08_05-46-12-834746.pgn</t>
  </si>
  <si>
    <t>2022-03-08_05-48-42-658444.pgn</t>
  </si>
  <si>
    <t>2022-03-08_05-51-13-770959.pgn</t>
  </si>
  <si>
    <t>2022-03-08_05-52-42-624983.pgn</t>
  </si>
  <si>
    <t>2022-03-08_05-53-20-718789.pgn</t>
  </si>
  <si>
    <t>2022-03-08_05-53-24-222661.pgn</t>
  </si>
  <si>
    <t>2022-03-08_05-55-29-470776.pgn</t>
  </si>
  <si>
    <t>2022-03-08_05-58-53-449411.pgn</t>
  </si>
  <si>
    <t>2022-03-08_06-01-49-656565.pgn</t>
  </si>
  <si>
    <t>2022-03-08_06-03-39-759589.pgn</t>
  </si>
  <si>
    <t>2022-03-08_06-05-25-028820.pgn</t>
  </si>
  <si>
    <t>2022-03-08_06-07-21-540027.pgn</t>
  </si>
  <si>
    <t>2022-03-08_06-09-20-919972.pgn</t>
  </si>
  <si>
    <t>2022-03-08_06-12-08-817014.pgn</t>
  </si>
  <si>
    <t>2022-03-08_06-12-22-463127.pgn</t>
  </si>
  <si>
    <t>2022-03-08_06-12-27-507162.pgn</t>
  </si>
  <si>
    <t>2022-03-08_06-13-37-961557.pgn</t>
  </si>
  <si>
    <t>2022-03-08_06-15-55-179219.pgn</t>
  </si>
  <si>
    <t>2022-03-08_06-16-43-615182.pgn</t>
  </si>
  <si>
    <t>2022-03-08_06-17-44-375175.pgn</t>
  </si>
  <si>
    <t>2022-03-08_06-18-04-148098.pgn</t>
  </si>
  <si>
    <t>2022-03-08_06-18-28-314279.pgn</t>
  </si>
  <si>
    <t>2022-03-08_06-19-07-445561.pgn</t>
  </si>
  <si>
    <t>2022-03-08_06-19-41-432956.pgn</t>
  </si>
  <si>
    <t>2022-03-08_06-20-17-025546.pgn</t>
  </si>
  <si>
    <t>2022-03-08_06-20-38-990314.pgn</t>
  </si>
  <si>
    <t>2022-03-08_06-20-43-808517.pgn</t>
  </si>
  <si>
    <t>2022-03-08_06-21-54-171756.pgn</t>
  </si>
  <si>
    <t>2022-03-08_06-24-08-848702.pgn</t>
  </si>
  <si>
    <t>2022-03-08_06-25-55-506379.pgn</t>
  </si>
  <si>
    <t>2022-03-08_06-26-36-609076.pgn</t>
  </si>
  <si>
    <t>2022-03-08_06-26-47-186647.pgn</t>
  </si>
  <si>
    <t>2022-03-08_06-27-12-891400.pgn</t>
  </si>
  <si>
    <t>2022-03-08_06-27-43-272313.pgn</t>
  </si>
  <si>
    <t>2022-03-08_06-28-15-651180.pgn</t>
  </si>
  <si>
    <t>2022-03-08_06-28-33-772820.pgn</t>
  </si>
  <si>
    <t>2022-03-08_06-28-38-405126.pgn</t>
  </si>
  <si>
    <t>2022-03-08_06-29-49-972430.pgn</t>
  </si>
  <si>
    <t>2022-03-08_06-32-05-242068.pgn</t>
  </si>
  <si>
    <t>2022-03-08_06-33-51-502999.pgn</t>
  </si>
  <si>
    <t>2022-03-08_06-34-32-559394.pgn</t>
  </si>
  <si>
    <t>2022-03-08_06-35-08-530184.pgn</t>
  </si>
  <si>
    <t>2022-03-08_06-35-39-447874.pgn</t>
  </si>
  <si>
    <t>2022-03-08_06-36-12-509892.pgn</t>
  </si>
  <si>
    <t>2022-03-08_06-36-35-927974.pgn</t>
  </si>
  <si>
    <t>2022-03-08_06-36-40-582714.pgn</t>
  </si>
  <si>
    <t>2022-03-08_06-37-51-072638.pgn</t>
  </si>
  <si>
    <t>2022-03-08_06-40-08-296092.pgn</t>
  </si>
  <si>
    <t>2022-03-08_06-41-57-538320.pgn</t>
  </si>
  <si>
    <t>2022-03-08_06-42-41-256738.pgn</t>
  </si>
  <si>
    <t>2022-03-08_06-43-20-115231.pgn</t>
  </si>
  <si>
    <t>2022-03-08_06-43-52-718669.pgn</t>
  </si>
  <si>
    <t>2022-03-08_06-44-27-257798.pgn</t>
  </si>
  <si>
    <t>2022-03-08_06-44-45-155906.pgn</t>
  </si>
  <si>
    <t>2022-03-08_06-44-46-517715.pgn</t>
  </si>
  <si>
    <t>2022-03-08_06-45-22-026810.pgn</t>
  </si>
  <si>
    <t>2022-03-08_06-46-16-896023.pgn</t>
  </si>
  <si>
    <t>2022-03-08_06-47-27-050396.pgn</t>
  </si>
  <si>
    <t>2022-03-08_06-47-44-847423.pgn</t>
  </si>
  <si>
    <t>2022-03-08_06-48-11-153613.pgn</t>
  </si>
  <si>
    <t>2022-03-08_06-48-23-285870.pgn</t>
  </si>
  <si>
    <t>2022-03-08_06-48-45-604310.pgn</t>
  </si>
  <si>
    <t>2022-03-08_06-48-57-460510.pgn</t>
  </si>
  <si>
    <t>2022-03-08_06-48-58-624828.pgn</t>
  </si>
  <si>
    <t>2022-03-08_06-49-11-780384.pgn</t>
  </si>
  <si>
    <t>2022-03-08_06-49-53-546497.pgn</t>
  </si>
  <si>
    <t>2022-03-08_06-50-39-594657.pgn</t>
  </si>
  <si>
    <t>2022-03-08_06-51-23-439649.pgn</t>
  </si>
  <si>
    <t>2022-03-08_06-51-34-435372.pgn</t>
  </si>
  <si>
    <t>2022-03-08_06-51-45-620277.pgn</t>
  </si>
  <si>
    <t>2022-03-08_06-51-53-362189.pgn</t>
  </si>
  <si>
    <t>2022-03-08_06-52-00-996991.pgn</t>
  </si>
  <si>
    <t>2022-03-08_06-52-02-727103.pgn</t>
  </si>
  <si>
    <t>2022-03-08_06-52-37-894983.pgn</t>
  </si>
  <si>
    <t>2022-03-08_06-58-18-784384.pgn</t>
  </si>
  <si>
    <t>2022-03-08_06-59-31-771469.pgn</t>
  </si>
  <si>
    <t>2022-03-08_07-00-17-041866.pgn</t>
  </si>
  <si>
    <t>2022-03-08_07-00-42-757070.pgn</t>
  </si>
  <si>
    <t>2022-03-08_07-01-15-924948.pgn</t>
  </si>
  <si>
    <t>2022-03-08_07-01-49-803545.pgn</t>
  </si>
  <si>
    <t>2022-03-08_07-02-05-637905.pgn</t>
  </si>
  <si>
    <t>2022-03-08_07-02-19-231288.pgn</t>
  </si>
  <si>
    <t>2022-03-08_07-02-48-943172.pgn</t>
  </si>
  <si>
    <t>2022-03-08_07-04-02-196838.pgn</t>
  </si>
  <si>
    <t>2022-03-08_07-04-38-301008.pgn</t>
  </si>
  <si>
    <t>2022-03-08_07-04-49-563811.pgn</t>
  </si>
  <si>
    <t>2022-03-08_07-09-09-548106.pgn</t>
  </si>
  <si>
    <t>2022-03-08_07-13-36-092197.pgn</t>
  </si>
  <si>
    <t>2022-03-08_07-15-54-436315.pgn</t>
  </si>
  <si>
    <t>2022-03-08_07-17-33-320226.pgn</t>
  </si>
  <si>
    <t>2022-03-08_07-19-52-344962.pgn</t>
  </si>
  <si>
    <t>2022-03-08_07-22-07-189469.pgn</t>
  </si>
  <si>
    <t>2022-03-08_07-23-09-094531.pgn</t>
  </si>
  <si>
    <t>2022-03-08_07-23-24-631671.pgn</t>
  </si>
  <si>
    <t>2022-03-08_07-23-25-273004.pgn</t>
  </si>
  <si>
    <t>2022-03-08_07-24-01-784736.pgn</t>
  </si>
  <si>
    <t>2022-03-08_07-24-12-194661.pgn</t>
  </si>
  <si>
    <t>2022-03-08_07-24-25-396691.pgn</t>
  </si>
  <si>
    <t>2022-03-08_07-25-14-264821.pgn</t>
  </si>
  <si>
    <t>2022-03-08_07-25-48-209547.pgn</t>
  </si>
  <si>
    <t>2022-03-08_07-26-04-795444.pgn</t>
  </si>
  <si>
    <t>2022-03-08_07-27-06-546071.pgn</t>
  </si>
  <si>
    <t>2022-03-08_07-27-56-081648.pgn</t>
  </si>
  <si>
    <t>2022-03-08_07-29-35-964594.pgn</t>
  </si>
  <si>
    <t>2022-03-08_07-29-43-665680.pgn</t>
  </si>
  <si>
    <t>2022-03-08_07-31-24-719888.pgn</t>
  </si>
  <si>
    <t>2022-03-08_07-33-37-726846.pgn</t>
  </si>
  <si>
    <t>2022-03-08_07-37-11-088570.pgn</t>
  </si>
  <si>
    <t>2022-03-08_07-38-18-506279.pgn</t>
  </si>
  <si>
    <t>2022-03-08_07-39-05-342712.pgn</t>
  </si>
  <si>
    <t>2022-03-08_07-40-55-491236.pgn</t>
  </si>
  <si>
    <t>2022-03-08_07-41-53-139756.pgn</t>
  </si>
  <si>
    <t>2022-03-08_07-42-51-830701.pgn</t>
  </si>
  <si>
    <t>2022-03-08_07-44-11-754738.pgn</t>
  </si>
  <si>
    <t>2022-03-08_07-44-16-093117.pgn</t>
  </si>
  <si>
    <t>2022-03-08_07-47-03-105231.pgn</t>
  </si>
  <si>
    <t>2022-03-08_07-49-50-077954.pgn</t>
  </si>
  <si>
    <t>2022-03-08_07-50-00-716963.pgn</t>
  </si>
  <si>
    <t>2022-03-08_07-50-32-423414.pgn</t>
  </si>
  <si>
    <t>2022-03-08_07-51-37-618952.pgn</t>
  </si>
  <si>
    <t>2022-03-08_07-52-29-887816.pgn</t>
  </si>
  <si>
    <t>2022-03-08_07-53-20-173560.pgn</t>
  </si>
  <si>
    <t>2022-03-08_07-53-37-200677.pgn</t>
  </si>
  <si>
    <t>2022-03-08_07-54-06-311149.pgn</t>
  </si>
  <si>
    <t>2022-03-08_07-54-27-706604.pgn</t>
  </si>
  <si>
    <t>2022-03-08_07-54-50-539931.pgn</t>
  </si>
  <si>
    <t>2022-03-08_07-54-55-487621.pgn</t>
  </si>
  <si>
    <t>2022-03-08_07-54-59-674258.pgn</t>
  </si>
  <si>
    <t>2022-03-08_07-55-34-440109.pgn</t>
  </si>
  <si>
    <t>2022-03-08_07-57-38-849272.pgn</t>
  </si>
  <si>
    <t>2022-03-08_07-59-58-175790.pgn</t>
  </si>
  <si>
    <t>2022-03-08_08-00-33-289000.pgn</t>
  </si>
  <si>
    <t>2022-03-08_08-02-58-597550.pgn</t>
  </si>
  <si>
    <t>2022-03-08_08-03-45-543590.pgn</t>
  </si>
  <si>
    <t>2022-03-08_08-04-28-463725.pgn</t>
  </si>
  <si>
    <t>2022-03-08_08-04-49-867991.pgn</t>
  </si>
  <si>
    <t>2022-03-08_08-05-12-704593.pgn</t>
  </si>
  <si>
    <t>2022-03-08_08-05-27-758524.pgn</t>
  </si>
  <si>
    <t>2022-03-08_08-05-30-992951.pgn</t>
  </si>
  <si>
    <t>2022-03-08_08-09-20-799721.pgn</t>
  </si>
  <si>
    <t>2022-03-08_08-12-16-922408.pgn</t>
  </si>
  <si>
    <t>2022-03-08_08-12-25-032529.pgn</t>
  </si>
  <si>
    <t>2022-03-08_08-14-43-907781.pgn</t>
  </si>
  <si>
    <t>2022-03-08_08-15-32-340747.pgn</t>
  </si>
  <si>
    <t>2022-03-08_08-16-16-754172.pgn</t>
  </si>
  <si>
    <t>2022-03-08_08-16-41-693082.pgn</t>
  </si>
  <si>
    <t>2022-03-08_08-17-08-154985.pgn</t>
  </si>
  <si>
    <t>2022-03-08_08-17-45-363322.pgn</t>
  </si>
  <si>
    <t>2022-03-08_08-17-48-909896.pgn</t>
  </si>
  <si>
    <t>2022-03-08_08-20-38-696671.pgn</t>
  </si>
  <si>
    <t>2022-03-08_08-20-44-830864.pgn</t>
  </si>
  <si>
    <t>2022-03-08_08-20-45-542486.pgn</t>
  </si>
  <si>
    <t>2022-03-08_08-21-44-691385.pgn</t>
  </si>
  <si>
    <t>2022-03-08_08-21-51-917251.pgn</t>
  </si>
  <si>
    <t>2022-03-08_08-22-20-638318.pgn</t>
  </si>
  <si>
    <t>2022-03-08_08-22-47-599759.pgn</t>
  </si>
  <si>
    <t>2022-03-08_08-23-02-845780.pgn</t>
  </si>
  <si>
    <t>2022-03-08_08-23-17-580984.pgn</t>
  </si>
  <si>
    <t>2022-03-08_08-23-34-978201.pgn</t>
  </si>
  <si>
    <t>2022-03-08_08-24-42-729647.pgn</t>
  </si>
  <si>
    <t>2022-03-08_08-26-11-648210.pgn</t>
  </si>
  <si>
    <t>2022-03-08_08-26-12-583474.pgn</t>
  </si>
  <si>
    <t>2022-03-08_08-27-11-885663.pgn</t>
  </si>
  <si>
    <t>2022-03-08_08-27-34-318712.pgn</t>
  </si>
  <si>
    <t>2022-03-08_08-28-02-376084.pgn</t>
  </si>
  <si>
    <t>2022-03-08_08-28-48-612296.pgn</t>
  </si>
  <si>
    <t>2022-03-08_08-29-13-665251.pgn</t>
  </si>
  <si>
    <t>2022-03-08_08-29-40-016585.pgn</t>
  </si>
  <si>
    <t>2022-03-08_08-29-47-826894.pgn</t>
  </si>
  <si>
    <t>2022-03-08_08-29-48-581671.pgn</t>
  </si>
  <si>
    <t>2022-03-08_08-30-09-032594.pgn</t>
  </si>
  <si>
    <t>2022-03-08_08-30-35-172241.pgn</t>
  </si>
  <si>
    <t>2022-03-08_08-31-27-742395.pgn</t>
  </si>
  <si>
    <t>2022-03-08_08-31-28-869866.pgn</t>
  </si>
  <si>
    <t>2022-03-08_08-32-27-090064.pgn</t>
  </si>
  <si>
    <t>2022-03-08_08-32-45-187198.pgn</t>
  </si>
  <si>
    <t>2022-03-08_08-33-01-678807.pgn</t>
  </si>
  <si>
    <t>2022-03-08_08-33-17-421178.pgn</t>
  </si>
  <si>
    <t>2022-03-08_08-33-23-567370.pgn</t>
  </si>
  <si>
    <t>2022-03-08_08-33-26-781329.pgn</t>
  </si>
  <si>
    <t>2022-03-08_08-33-27-675591.pgn</t>
  </si>
  <si>
    <t>2022-03-08_08-34-01-477705.pgn</t>
  </si>
  <si>
    <t>2022-03-08_08-34-16-765547.pgn</t>
  </si>
  <si>
    <t>2022-03-08_08-34-18-560742.pgn</t>
  </si>
  <si>
    <t>2022-03-08_08-34-35-634893.pgn</t>
  </si>
  <si>
    <t>2022-03-08_08-35-08-690189.pgn</t>
  </si>
  <si>
    <t>2022-03-08_08-35-14-424473.pgn</t>
  </si>
  <si>
    <t>2022-03-08_08-35-20-405738.pgn</t>
  </si>
  <si>
    <t>2022-03-08_08-35-23-731900.pgn</t>
  </si>
  <si>
    <t>2022-03-08_08-35-27-196887.pgn</t>
  </si>
  <si>
    <t>2022-03-08_08-35-28-753302.pgn</t>
  </si>
  <si>
    <t>2022-03-08_08-35-38-039809.pgn</t>
  </si>
  <si>
    <t>2022-03-08_08-35-59-490789.pgn</t>
  </si>
  <si>
    <t>2022-03-08_08-36-38-453089.pgn</t>
  </si>
  <si>
    <t>2022-03-08_08-38-22-313845.pgn</t>
  </si>
  <si>
    <t>2022-03-08_08-39-40-710166.pgn</t>
  </si>
  <si>
    <t>2022-03-08_08-39-54-349120.pgn</t>
  </si>
  <si>
    <t>2022-03-08_08-42-14-175090.pgn</t>
  </si>
  <si>
    <t>2022-03-08_08-42-42-937805.pgn</t>
  </si>
  <si>
    <t>2022-03-08_08-42-45-883278.pgn</t>
  </si>
  <si>
    <t>2022-03-08_08-42-58-310875.pgn</t>
  </si>
  <si>
    <t>2022-03-08_08-43-37-660041.pgn</t>
  </si>
  <si>
    <t>2022-03-08_08-45-00-651031.pgn</t>
  </si>
  <si>
    <t>2022-03-08_08-45-14-478962.pgn</t>
  </si>
  <si>
    <t>2022-03-08_08-45-28-466285.pgn</t>
  </si>
  <si>
    <t>2022-03-08_08-46-22-075679.pgn</t>
  </si>
  <si>
    <t>2022-03-08_08-47-27-932311.pgn</t>
  </si>
  <si>
    <t>2022-03-08_08-49-50-182666.pgn</t>
  </si>
  <si>
    <t>2022-03-08_08-52-16-976198.pgn</t>
  </si>
  <si>
    <t>2022-03-08_08-54-19-829276.pgn</t>
  </si>
  <si>
    <t>2022-03-08_08-54-30-222619.pgn</t>
  </si>
  <si>
    <t>2022-03-08_08-54-53-500687.pgn</t>
  </si>
  <si>
    <t>2022-03-08_08-55-56-127982.pgn</t>
  </si>
  <si>
    <t>2022-03-08_08-56-47-568575.pgn</t>
  </si>
  <si>
    <t>2022-03-08_08-56-57-627516.pgn</t>
  </si>
  <si>
    <t>2022-03-08_08-57-34-444808.pgn</t>
  </si>
  <si>
    <t>2022-03-08_08-58-11-626575.pgn</t>
  </si>
  <si>
    <t>2022-03-08_08-58-50-255138.pgn</t>
  </si>
  <si>
    <t>2022-03-08_08-59-28-805208.pgn</t>
  </si>
  <si>
    <t>2022-03-08_09-00-23-981818.pgn</t>
  </si>
  <si>
    <t>2022-03-08_09-00-33-535796.pgn</t>
  </si>
  <si>
    <t>2022-03-08_09-00-55-108703.pgn</t>
  </si>
  <si>
    <t>2022-03-08_09-01-54-737534.pgn</t>
  </si>
  <si>
    <t>2022-03-08_09-02-53-341303.pgn</t>
  </si>
  <si>
    <t>2022-03-08_09-03-27-557764.pgn</t>
  </si>
  <si>
    <t>2022-03-08_09-03-50-277993.pgn</t>
  </si>
  <si>
    <t>2022-03-08_09-04-01-948910.pgn</t>
  </si>
  <si>
    <t>2022-03-08_09-04-37-742459.pgn</t>
  </si>
  <si>
    <t>2022-03-08_09-05-13-716504.pgn</t>
  </si>
  <si>
    <t>2022-03-08_09-06-58-323150.pgn</t>
  </si>
  <si>
    <t>2022-03-08_09-06-59-470231.pgn</t>
  </si>
  <si>
    <t>2022-03-08_09-07-06-645167.pgn</t>
  </si>
  <si>
    <t>2022-03-08_09-07-08-192371.pgn</t>
  </si>
  <si>
    <t>2022-03-08_09-07-40-828219.pgn</t>
  </si>
  <si>
    <t>2022-03-08_09-07-53-295471.pgn</t>
  </si>
  <si>
    <t>2022-03-08_09-08-12-269739.pgn</t>
  </si>
  <si>
    <t>2022-03-08_09-08-19-295179.pgn</t>
  </si>
  <si>
    <t>2022-03-08_09-08-26-492522.pgn</t>
  </si>
  <si>
    <t>2022-03-08_09-08-28-313732.pgn</t>
  </si>
  <si>
    <t>2022-03-08_09-08-34-968264.pgn</t>
  </si>
  <si>
    <t>2022-03-08_09-08-43-690711.pgn</t>
  </si>
  <si>
    <t>2022-03-08_09-08-55-444963.pgn</t>
  </si>
  <si>
    <t>2022-03-08_09-08-56-443760.pgn</t>
  </si>
  <si>
    <t>2022-03-08_09-09-05-139149.pgn</t>
  </si>
  <si>
    <t>2022-03-08_09-09-37-907592.pgn</t>
  </si>
  <si>
    <t>2022-03-08_09-09-51-053918.pgn</t>
  </si>
  <si>
    <t>2022-03-08_09-10-09-447919.pgn</t>
  </si>
  <si>
    <t>2022-03-08_09-10-16-501559.pgn</t>
  </si>
  <si>
    <t>2022-03-08_09-10-23-667775.pgn</t>
  </si>
  <si>
    <t>2022-03-08_09-10-32-071748.pgn</t>
  </si>
  <si>
    <t>2022-03-08_09-10-40-742921.pgn</t>
  </si>
  <si>
    <t>2022-03-08_09-10-48-953887.pgn</t>
  </si>
  <si>
    <t>2022-03-08_09-10-50-829157.pgn</t>
  </si>
  <si>
    <t>2022-03-08_09-10-59-012928.pgn</t>
  </si>
  <si>
    <t>2022-03-08_09-11-32-127066.pgn</t>
  </si>
  <si>
    <t>2022-03-08_09-12-04-113382.pgn</t>
  </si>
  <si>
    <t>2022-03-08_09-12-11-675542.pgn</t>
  </si>
  <si>
    <t>2022-03-08_09-12-19-307954.pgn</t>
  </si>
  <si>
    <t>2022-03-08_09-12-28-182929.pgn</t>
  </si>
  <si>
    <t>2022-03-08_09-12-37-366933.pgn</t>
  </si>
  <si>
    <t>2022-03-08_09-12-43-557165.pgn</t>
  </si>
  <si>
    <t>2022-03-08_09-12-53-471590.pgn</t>
  </si>
  <si>
    <t>2022-03-08_09-12-55-420684.pgn</t>
  </si>
  <si>
    <t>2022-03-08_09-13-03-586811.pgn</t>
  </si>
  <si>
    <t>2022-03-08_09-13-37-716810.pgn</t>
  </si>
  <si>
    <t>2022-03-08_09-14-10-370287.pgn</t>
  </si>
  <si>
    <t>2022-03-08_09-14-18-693494.pgn</t>
  </si>
  <si>
    <t>2022-03-08_09-14-27-125977.pgn</t>
  </si>
  <si>
    <t>2022-03-08_09-14-36-873545.pgn</t>
  </si>
  <si>
    <t>2022-03-08_09-14-44-441952.pgn</t>
  </si>
  <si>
    <t>2022-03-08_09-14-46-753524.pgn</t>
  </si>
  <si>
    <t>2022-03-08_09-15-09-503140.pgn</t>
  </si>
  <si>
    <t>2022-03-08_09-15-10-348013.pgn</t>
  </si>
  <si>
    <t>2022-03-08_09-15-32-033777.pgn</t>
  </si>
  <si>
    <t>2022-03-08_09-15-50-907663.pgn</t>
  </si>
  <si>
    <t>2022-03-08_09-16-00-908388.pgn</t>
  </si>
  <si>
    <t>2022-03-08_09-16-02-190532.pgn</t>
  </si>
  <si>
    <t>2022-03-08_09-16-03-890612.pgn</t>
  </si>
  <si>
    <t>2022-03-08_09-16-17-943929.pgn</t>
  </si>
  <si>
    <t>2022-03-08_09-16-19-995959.pgn</t>
  </si>
  <si>
    <t>2022-03-08_09-16-32-503645.pgn</t>
  </si>
  <si>
    <t>2022-03-08_09-16-33-284597.pgn</t>
  </si>
  <si>
    <t>2022-03-08_09-16-41-658380.pgn</t>
  </si>
  <si>
    <t>2022-03-08_09-17-03-888000.pgn</t>
  </si>
  <si>
    <t>2022-03-08_09-17-50-326135.pgn</t>
  </si>
  <si>
    <t>2022-03-08_09-18-34-937268.pgn</t>
  </si>
  <si>
    <t>2022-03-08_09-18-43-817272.pgn</t>
  </si>
  <si>
    <t>2022-03-08_09-18-52-961285.pgn</t>
  </si>
  <si>
    <t>2022-03-08_09-18-57-056586.pgn</t>
  </si>
  <si>
    <t>2022-03-08_09-19-01-263081.pgn</t>
  </si>
  <si>
    <t>2022-03-08_09-19-04-331686.pgn</t>
  </si>
  <si>
    <t>2022-03-08_09-19-20-535846.pgn</t>
  </si>
  <si>
    <t>2022-03-08_09-19-27-143921.pgn</t>
  </si>
  <si>
    <t>2022-03-08_09-20-18-024341.pgn</t>
  </si>
  <si>
    <t>2022-03-08_09-21-52-811221.pgn</t>
  </si>
  <si>
    <t>2022-03-08_09-22-23-573244.pgn</t>
  </si>
  <si>
    <t>2022-03-08_09-22-24-938749.pgn</t>
  </si>
  <si>
    <t>2022-03-08_09-24-26-162832.pgn</t>
  </si>
  <si>
    <t>2022-03-08_09-24-38-719967.pgn</t>
  </si>
  <si>
    <t>2022-03-08_09-25-00-306870.pgn</t>
  </si>
  <si>
    <t>2022-03-08_09-25-42-571108.pgn</t>
  </si>
  <si>
    <t>2022-03-08_09-26-59-448836.pgn</t>
  </si>
  <si>
    <t>2022-03-08_09-27-38-575686.pgn</t>
  </si>
  <si>
    <t>2022-03-08_09-28-36-137479.pgn</t>
  </si>
  <si>
    <t>2022-03-08_09-30-12-679692.pgn</t>
  </si>
  <si>
    <t>2022-03-08_09-30-40-946441.pgn</t>
  </si>
  <si>
    <t>2022-03-08_09-30-43-631674.pgn</t>
  </si>
  <si>
    <t>2022-03-08_09-30-47-310449.pgn</t>
  </si>
  <si>
    <t>2022-03-08_09-31-12-853178.pgn</t>
  </si>
  <si>
    <t>2022-03-08_09-31-23-161218.pgn</t>
  </si>
  <si>
    <t>2022-03-08_09-32-18-473906.pgn</t>
  </si>
  <si>
    <t>2022-03-08_09-33-18-526092.pgn</t>
  </si>
  <si>
    <t>2022-03-08_09-34-08-222368.pgn</t>
  </si>
  <si>
    <t>2022-03-08_09-35-33-700882.pgn</t>
  </si>
  <si>
    <t>2022-03-08_09-36-57-254023.pgn</t>
  </si>
  <si>
    <t>2022-03-08_09-37-48-331801.pgn</t>
  </si>
  <si>
    <t>2022-03-08_09-38-39-968853.pgn</t>
  </si>
  <si>
    <t>2022-03-08_09-40-21-214593.pgn</t>
  </si>
  <si>
    <t>2022-03-08_09-42-01-762516.pgn</t>
  </si>
  <si>
    <t>2022-03-08_09-43-16-588373.pgn</t>
  </si>
  <si>
    <t>2022-03-08_09-43-40-508586.pgn</t>
  </si>
  <si>
    <t>2022-03-08_09-43-49-073589.pgn</t>
  </si>
  <si>
    <t>2022-03-08_09-46-07-111015.pgn</t>
  </si>
  <si>
    <t>2022-03-08_09-47-30-442586.pgn</t>
  </si>
  <si>
    <t>2022-03-08_09-48-52-225282.pgn</t>
  </si>
  <si>
    <t>2022-03-08_09-49-41-037893.pgn</t>
  </si>
  <si>
    <t>2022-03-08_09-50-30-123651.pgn</t>
  </si>
  <si>
    <t>2022-03-08_09-52-04-992862.pgn</t>
  </si>
  <si>
    <t>2022-03-08_09-53-36-697742.pgn</t>
  </si>
  <si>
    <t>2022-03-08_09-53-39-561988.pgn</t>
  </si>
  <si>
    <t>2022-03-08_09-55-00-792512.pgn</t>
  </si>
  <si>
    <t>2022-03-08_09-55-04-670945.pgn</t>
  </si>
  <si>
    <t>2022-03-08_09-56-45-254458.pgn</t>
  </si>
  <si>
    <t>2022-03-08_09-57-38-677138.pgn</t>
  </si>
  <si>
    <t>2022-03-08_09-58-29-506008.pgn</t>
  </si>
  <si>
    <t>2022-03-08_09-58-47-975177.pgn</t>
  </si>
  <si>
    <t>2022-03-08_09-59-06-746831.pgn</t>
  </si>
  <si>
    <t>2022-03-08_09-59-39-826746.pgn</t>
  </si>
  <si>
    <t>2022-03-08_10-00-12-709694.pgn</t>
  </si>
  <si>
    <t>2022-03-08_10-00-29-063737.pgn</t>
  </si>
  <si>
    <t>2022-03-08_10-00-32-891122.pgn</t>
  </si>
  <si>
    <t>2022-03-08_10-01-55-352082.pgn</t>
  </si>
  <si>
    <t>2022-03-08_10-02-08-409447.pgn</t>
  </si>
  <si>
    <t>2022-03-08_10-03-01-824057.pgn</t>
  </si>
  <si>
    <t>2022-03-08_10-03-18-755005.pgn</t>
  </si>
  <si>
    <t>2022-03-08_10-03-53-543150.pgn</t>
  </si>
  <si>
    <t>2022-03-08_10-04-12-241053.pgn</t>
  </si>
  <si>
    <t>2022-03-08_10-04-22-472409.pgn</t>
  </si>
  <si>
    <t>2022-03-08_10-04-31-237476.pgn</t>
  </si>
  <si>
    <t>2022-03-08_10-05-04-494389.pgn</t>
  </si>
  <si>
    <t>2022-03-08_10-05-37-682557.pgn</t>
  </si>
  <si>
    <t>2022-03-08_10-05-55-585911.pgn</t>
  </si>
  <si>
    <t>2022-03-08_10-06-01-157440.pgn</t>
  </si>
  <si>
    <t>2022-03-08_10-07-07-679991.pgn</t>
  </si>
  <si>
    <t>2022-03-08_10-07-39-674018.pgn</t>
  </si>
  <si>
    <t>2022-03-08_10-08-32-715811.pgn</t>
  </si>
  <si>
    <t>2022-03-08_10-09-05-288263.pgn</t>
  </si>
  <si>
    <t>2022-03-08_10-09-23-357529.pgn</t>
  </si>
  <si>
    <t>2022-03-08_10-09-41-606799.pgn</t>
  </si>
  <si>
    <t>2022-03-08_10-10-00-056735.pgn</t>
  </si>
  <si>
    <t>2022-03-08_10-10-39-167074.pgn</t>
  </si>
  <si>
    <t>2022-03-08_10-10-59-601683.pgn</t>
  </si>
  <si>
    <t>2022-03-08_10-11-21-175754.pgn</t>
  </si>
  <si>
    <t>2022-03-08_10-11-30-674504.pgn</t>
  </si>
  <si>
    <t>2022-03-08_10-11-35-357740.pgn</t>
  </si>
  <si>
    <t>2022-03-08_10-13-18-420387.pgn</t>
  </si>
  <si>
    <t>2022-03-08_10-13-35-507849.pgn</t>
  </si>
  <si>
    <t>2022-03-08_10-14-12-080313.pgn</t>
  </si>
  <si>
    <t>2022-03-08_10-15-03-893111.pgn</t>
  </si>
  <si>
    <t>2022-03-08_10-15-23-273336.pgn</t>
  </si>
  <si>
    <t>2022-03-08_10-15-42-842246.pgn</t>
  </si>
  <si>
    <t>2022-03-08_10-16-02-803189.pgn</t>
  </si>
  <si>
    <t>2022-03-08_10-16-26-051372.pgn</t>
  </si>
  <si>
    <t>2022-03-08_10-17-11-907210.pgn</t>
  </si>
  <si>
    <t>2022-03-08_10-17-31-395636.pgn</t>
  </si>
  <si>
    <t>2022-03-08_10-17-32-546353.pgn</t>
  </si>
  <si>
    <t>2022-03-08_10-18-16-483952.pgn</t>
  </si>
  <si>
    <t>2022-03-08_10-18-42-506331.pgn</t>
  </si>
  <si>
    <t>2022-03-08_10-18-51-519218.pgn</t>
  </si>
  <si>
    <t>2022-03-08_10-19-46-989875.pgn</t>
  </si>
  <si>
    <t>2022-03-08_10-19-52-838690.pgn</t>
  </si>
  <si>
    <t>2022-03-08_10-20-19-457263.pgn</t>
  </si>
  <si>
    <t>2022-03-08_10-20-28-494549.pgn</t>
  </si>
  <si>
    <t>2022-03-08_10-20-35-803867.pgn</t>
  </si>
  <si>
    <t>2022-03-08_10-20-38-255091.pgn</t>
  </si>
  <si>
    <t>2022-03-08_10-20-39-077070.pgn</t>
  </si>
  <si>
    <t>2022-03-08_10-21-05-557560.pgn</t>
  </si>
  <si>
    <t>2022-03-08_10-21-35-487150.pgn</t>
  </si>
  <si>
    <t>2022-03-08_10-22-03-844796.pgn</t>
  </si>
  <si>
    <t>2022-03-08_10-22-11-290003.pgn</t>
  </si>
  <si>
    <t>2022-03-08_10-22-18-810992.pgn</t>
  </si>
  <si>
    <t>2022-03-08_10-22-22-122900.pgn</t>
  </si>
  <si>
    <t>2022-03-08_10-22-26-016576.pgn</t>
  </si>
  <si>
    <t>2022-03-08_10-22-26-978232.pgn</t>
  </si>
  <si>
    <t>2022-03-08_10-22-57-707139.pgn</t>
  </si>
  <si>
    <t>2022-03-08_10-24-46-355865.pgn</t>
  </si>
  <si>
    <t>2022-03-08_10-25-22-045691.pgn</t>
  </si>
  <si>
    <t>2022-03-08_10-27-49-291133.pgn</t>
  </si>
  <si>
    <t>2022-03-08_10-30-17-280631.pgn</t>
  </si>
  <si>
    <t>2022-03-08_10-31-54-707182.pgn</t>
  </si>
  <si>
    <t>2022-03-08_10-33-27-209647.pgn</t>
  </si>
  <si>
    <t>2022-03-08_10-35-16-937741.pgn</t>
  </si>
  <si>
    <t>2022-03-08_10-37-00-031420.pgn</t>
  </si>
  <si>
    <t>2022-03-08_10-38-21-188429.pgn</t>
  </si>
  <si>
    <t>2022-03-08_10-38-24-278954.pgn</t>
  </si>
  <si>
    <t>2022-03-08_10-39-02-224665.pgn</t>
  </si>
  <si>
    <t>2022-03-08_10-39-36-074077.pgn</t>
  </si>
  <si>
    <t>2022-03-08_10-40-49-710756.pgn</t>
  </si>
  <si>
    <t>2022-03-08_10-41-10-468319.pgn</t>
  </si>
  <si>
    <t>2022-03-08_10-41-38-368803.pgn</t>
  </si>
  <si>
    <t>2022-03-08_10-41-48-426490.pgn</t>
  </si>
  <si>
    <t>2022-03-08_10-42-54-652604.pgn</t>
  </si>
  <si>
    <t>2022-03-08_10-44-45-369012.pgn</t>
  </si>
  <si>
    <t>2022-03-08_10-45-59-174756.pgn</t>
  </si>
  <si>
    <t>2022-03-08_10-47-11-084688.pgn</t>
  </si>
  <si>
    <t>2022-03-08_10-48-13-686930.pgn</t>
  </si>
  <si>
    <t>2022-03-08_10-49-18-713852.pgn</t>
  </si>
  <si>
    <t>2022-03-08_10-50-29-778687.pgn</t>
  </si>
  <si>
    <t>2022-03-08_10-51-05-130912.pgn</t>
  </si>
  <si>
    <t>2022-03-08_10-52-45-899360.pgn</t>
  </si>
  <si>
    <t>2022-03-08_10-54-40-299296.pgn</t>
  </si>
  <si>
    <t>2022-03-08_10-55-36-844379.pgn</t>
  </si>
  <si>
    <t>2022-03-08_10-56-19-305205.pgn</t>
  </si>
  <si>
    <t>2022-03-08_10-57-15-502503.pgn</t>
  </si>
  <si>
    <t>2022-03-08_10-57-22-553064.pgn</t>
  </si>
  <si>
    <t>2022-03-08_10-57-39-309534.pgn</t>
  </si>
  <si>
    <t>2022-03-08_10-58-23-515070.pgn</t>
  </si>
  <si>
    <t>2022-03-08_10-59-15-508137.pgn</t>
  </si>
  <si>
    <t>2022-03-08_10-59-50-834058.pgn</t>
  </si>
  <si>
    <t>2022-03-08_11-00-10-206442.pgn</t>
  </si>
  <si>
    <t>2022-03-08_11-00-53-634924.pgn</t>
  </si>
  <si>
    <t>2022-03-08_11-00-59-406658.pgn</t>
  </si>
  <si>
    <t>2022-03-08_11-01-52-486198.pgn</t>
  </si>
  <si>
    <t>2022-03-08_11-03-11-081418.pgn</t>
  </si>
  <si>
    <t>2022-03-08_11-04-15-202882.pgn</t>
  </si>
  <si>
    <t>2022-03-08_11-04-42-906267.pgn</t>
  </si>
  <si>
    <t>2022-03-08_11-04-45-335265.pgn</t>
  </si>
  <si>
    <t>2022-03-08_11-05-08-694942.pgn</t>
  </si>
  <si>
    <t>2022-03-08_11-05-29-100057.pgn</t>
  </si>
  <si>
    <t>2022-03-08_11-05-52-078344.pgn</t>
  </si>
  <si>
    <t>2022-03-08_11-06-10-259407.pgn</t>
  </si>
  <si>
    <t>2022-03-08_11-06-15-897646.pgn</t>
  </si>
  <si>
    <t>2022-03-08_11-06-57-149311.pgn</t>
  </si>
  <si>
    <t>2022-03-08_11-07-08-798589.pgn</t>
  </si>
  <si>
    <t>2022-03-08_11-08-26-521999.pgn</t>
  </si>
  <si>
    <t>2022-03-08_11-09-29-530180.pgn</t>
  </si>
  <si>
    <t>2022-03-08_11-09-35-027065.pgn</t>
  </si>
  <si>
    <t>2022-03-08_11-09-56-320787.pgn</t>
  </si>
  <si>
    <t>2022-03-08_11-10-20-959558.pgn</t>
  </si>
  <si>
    <t>2022-03-08_11-10-40-183553.pgn</t>
  </si>
  <si>
    <t>2022-03-08_11-11-02-111376.pgn</t>
  </si>
  <si>
    <t>2022-03-08_11-11-19-133353.pgn</t>
  </si>
  <si>
    <t>2022-03-08_11-11-22-582781.pgn</t>
  </si>
  <si>
    <t>2022-03-08_11-11-47-499634.pgn</t>
  </si>
  <si>
    <t>2022-03-08_11-11-51-346970.pgn</t>
  </si>
  <si>
    <t>2022-03-08_11-13-06-085624.pgn</t>
  </si>
  <si>
    <t>2022-03-08_11-13-47-419852.pgn</t>
  </si>
  <si>
    <t>2022-03-08_11-14-06-119564.pgn</t>
  </si>
  <si>
    <t>2022-03-08_11-14-30-013625.pgn</t>
  </si>
  <si>
    <t>2022-03-08_11-14-51-714572.pgn</t>
  </si>
  <si>
    <t>2022-03-08_11-15-08-165356.pgn</t>
  </si>
  <si>
    <t>2022-03-08_11-15-27-379704.pgn</t>
  </si>
  <si>
    <t>2022-03-08_11-15-48-352405.pgn</t>
  </si>
  <si>
    <t>2022-03-08_11-15-51-814970.pgn</t>
  </si>
  <si>
    <t>2022-03-08_11-16-21-078569.pgn</t>
  </si>
  <si>
    <t>2022-03-08_11-17-31-745799.pgn</t>
  </si>
  <si>
    <t>2022-03-08_11-17-38-195720.pgn</t>
  </si>
  <si>
    <t>2022-03-08_11-18-40-642844.pgn</t>
  </si>
  <si>
    <t>2022-03-08_11-19-06-585169.pgn</t>
  </si>
  <si>
    <t>2022-03-08_11-19-30-620850.pgn</t>
  </si>
  <si>
    <t>2022-03-08_11-19-49-131811.pgn</t>
  </si>
  <si>
    <t>2022-03-08_11-20-10-165882.pgn</t>
  </si>
  <si>
    <t>2022-03-08_11-20-30-545592.pgn</t>
  </si>
  <si>
    <t>2022-03-08_11-20-31-756015.pgn</t>
  </si>
  <si>
    <t>2022-03-08_11-20-33-384952.pgn</t>
  </si>
  <si>
    <t>2022-03-08_11-21-15-052787.pgn</t>
  </si>
  <si>
    <t>2022-03-08_11-21-43-184844.pgn</t>
  </si>
  <si>
    <t>2022-03-08_11-22-51-287707.pgn</t>
  </si>
  <si>
    <t>2022-03-08_11-22-57-854317.pgn</t>
  </si>
  <si>
    <t>2022-03-08_11-23-11-570007.pgn</t>
  </si>
  <si>
    <t>2022-03-08_11-23-13-410865.pgn</t>
  </si>
  <si>
    <t>2022-03-08_11-23-23-445194.pgn</t>
  </si>
  <si>
    <t>2022-03-08_11-23-30-510931.pgn</t>
  </si>
  <si>
    <t>2022-03-08_11-23-35-525058.pgn</t>
  </si>
  <si>
    <t>2022-03-08_11-24-00-228714.pgn</t>
  </si>
  <si>
    <t>2022-03-08_11-24-28-279439.pgn</t>
  </si>
  <si>
    <t>2022-03-08_11-24-55-096968.pgn</t>
  </si>
  <si>
    <t>2022-03-08_11-25-02-220679.pgn</t>
  </si>
  <si>
    <t>2022-03-08_11-25-09-547062.pgn</t>
  </si>
  <si>
    <t>2022-03-08_11-25-12-977605.pgn</t>
  </si>
  <si>
    <t>2022-03-08_11-25-16-533508.pgn</t>
  </si>
  <si>
    <t>2022-03-08_11-25-19-323901.pgn</t>
  </si>
  <si>
    <t>2022-03-08_11-25-36-908705.pgn</t>
  </si>
  <si>
    <t>2022-03-08_11-26-28-234608.pgn</t>
  </si>
  <si>
    <t>2022-03-08_11-28-35-622462.pgn</t>
  </si>
  <si>
    <t>2022-03-08_11-30-39-474416.pgn</t>
  </si>
  <si>
    <t>2022-03-08_11-31-55-988160.pgn</t>
  </si>
  <si>
    <t>2022-03-08_11-33-13-126634.pgn</t>
  </si>
  <si>
    <t>2022-03-08_11-34-50-828918.pgn</t>
  </si>
  <si>
    <t>2022-03-08_11-36-28-513345.pgn</t>
  </si>
  <si>
    <t>2022-03-08_11-37-23-192357.pgn</t>
  </si>
  <si>
    <t>2022-03-08_11-38-03-911641.pgn</t>
  </si>
  <si>
    <t>2022-03-08_11-41-00-695753.pgn</t>
  </si>
  <si>
    <t>2022-03-08_11-42-26-859064.pgn</t>
  </si>
  <si>
    <t>2022-03-08_11-43-12-506931.pgn</t>
  </si>
  <si>
    <t>2022-03-08_11-43-51-158360.pgn</t>
  </si>
  <si>
    <t>2022-03-08_11-44-42-530080.pgn</t>
  </si>
  <si>
    <t>2022-03-08_11-45-34-481172.pgn</t>
  </si>
  <si>
    <t>2022-03-08_11-47-17-484862.pgn</t>
  </si>
  <si>
    <t>2022-03-08_11-48-58-763675.pgn</t>
  </si>
  <si>
    <t>2022-03-08_11-49-57-541671.pgn</t>
  </si>
  <si>
    <t>2022-03-08_11-50-36-253469.pgn</t>
  </si>
  <si>
    <t>2022-03-08_11-53-04-335502.pgn</t>
  </si>
  <si>
    <t>2022-03-08_11-54-14-953499.pgn</t>
  </si>
  <si>
    <t>2022-03-08_11-54-28-700002.pgn</t>
  </si>
  <si>
    <t>2022-03-08_11-55-42-391737.pgn</t>
  </si>
  <si>
    <t>2022-03-08_11-55-50-947145.pgn</t>
  </si>
  <si>
    <t>2022-03-08_11-56-40-690141.pgn</t>
  </si>
  <si>
    <t>2022-03-08_11-57-30-503731.pgn</t>
  </si>
  <si>
    <t>2022-03-08_11-58-07-017369.pgn</t>
  </si>
  <si>
    <t>2022-03-08_11-58-27-642479.pgn</t>
  </si>
  <si>
    <t>2022-03-08_11-59-06-546929.pgn</t>
  </si>
  <si>
    <t>2022-03-08_12-00-06-674341.pgn</t>
  </si>
  <si>
    <t>2022-03-08_12-00-42-541187.pgn</t>
  </si>
  <si>
    <t>2022-03-08_12-01-37-662154.pgn</t>
  </si>
  <si>
    <t>2022-03-08_12-01-43-392591.pgn</t>
  </si>
  <si>
    <t>2022-03-08_12-03-25-031045.pgn</t>
  </si>
  <si>
    <t>2022-03-08_12-04-18-506905.pgn</t>
  </si>
  <si>
    <t>2022-03-08_12-04-33-511383.pgn</t>
  </si>
  <si>
    <t>2022-03-08_12-05-10-095018.pgn</t>
  </si>
  <si>
    <t>2022-03-08_12-05-28-864350.pgn</t>
  </si>
  <si>
    <t>2022-03-08_12-05-47-878049.pgn</t>
  </si>
  <si>
    <t>2022-03-08_12-06-21-386002.pgn</t>
  </si>
  <si>
    <t>2022-03-08_12-06-54-714102.pgn</t>
  </si>
  <si>
    <t>2022-03-08_12-07-10-461325.pgn</t>
  </si>
  <si>
    <t>2022-03-08_12-07-16-102361.pgn</t>
  </si>
  <si>
    <t>2022-03-08_12-08-52-648494.pgn</t>
  </si>
  <si>
    <t>2022-03-08_12-08-54-054669.pgn</t>
  </si>
  <si>
    <t>2022-03-08_12-09-46-850148.pgn</t>
  </si>
  <si>
    <t>2022-03-08_12-10-36-920547.pgn</t>
  </si>
  <si>
    <t>2022-03-08_12-10-38-726369.pgn</t>
  </si>
  <si>
    <t>2022-03-08_12-10-57-864822.pgn</t>
  </si>
  <si>
    <t>2022-03-08_12-11-17-140824.pgn</t>
  </si>
  <si>
    <t>2022-03-08_12-11-50-833287.pgn</t>
  </si>
  <si>
    <t>2022-03-08_12-12-07-539729.pgn</t>
  </si>
  <si>
    <t>2022-03-08_12-12-24-546202.pgn</t>
  </si>
  <si>
    <t>2022-03-08_12-12-37-165115.pgn</t>
  </si>
  <si>
    <t>2022-03-08_12-12-42-656644.pgn</t>
  </si>
  <si>
    <t>2022-03-08_12-14-22-603898.pgn</t>
  </si>
  <si>
    <t>2022-03-08_12-15-16-488425.pgn</t>
  </si>
  <si>
    <t>2022-03-08_12-15-30-304945.pgn</t>
  </si>
  <si>
    <t>2022-03-08_12-16-07-610987.pgn</t>
  </si>
  <si>
    <t>2022-03-08_12-16-26-049399.pgn</t>
  </si>
  <si>
    <t>2022-03-08_12-16-44-677402.pgn</t>
  </si>
  <si>
    <t>2022-03-08_12-17-24-448050.pgn</t>
  </si>
  <si>
    <t>2022-03-08_12-18-06-929725.pgn</t>
  </si>
  <si>
    <t>2022-03-08_12-18-18-104311.pgn</t>
  </si>
  <si>
    <t>2022-03-08_12-18-23-924488.pgn</t>
  </si>
  <si>
    <t>2022-03-08_12-20-06-666166.pgn</t>
  </si>
  <si>
    <t>2022-03-08_12-21-00-627211.pgn</t>
  </si>
  <si>
    <t>2022-03-08_12-21-52-840583.pgn</t>
  </si>
  <si>
    <t>2022-03-08_12-22-12-391276.pgn</t>
  </si>
  <si>
    <t>2022-03-08_12-22-32-166332.pgn</t>
  </si>
  <si>
    <t>2022-03-08_12-23-15-648612.pgn</t>
  </si>
  <si>
    <t>2022-03-08_12-24-01-569349.pgn</t>
  </si>
  <si>
    <t>2022-03-08_12-24-19-017626.pgn</t>
  </si>
  <si>
    <t>2022-03-08_12-24-20-271746.pgn</t>
  </si>
  <si>
    <t>2022-03-08_12-24-56-345596.pgn</t>
  </si>
  <si>
    <t>2022-03-08_12-25-54-402070.pgn</t>
  </si>
  <si>
    <t>2022-03-08_12-26-51-913305.pgn</t>
  </si>
  <si>
    <t>2022-03-08_12-27-31-037389.pgn</t>
  </si>
  <si>
    <t>2022-03-08_12-27-54-737804.pgn</t>
  </si>
  <si>
    <t>2022-03-08_12-28-22-894364.pgn</t>
  </si>
  <si>
    <t>2022-03-08_12-28-33-413257.pgn</t>
  </si>
  <si>
    <t>2022-03-08_12-28-37-485605.pgn</t>
  </si>
  <si>
    <t>2022-03-08_12-28-47-905154.pgn</t>
  </si>
  <si>
    <t>2022-03-08_12-28-48-906291.pgn</t>
  </si>
  <si>
    <t>2022-03-08_12-29-21-422019.pgn</t>
  </si>
  <si>
    <t>2022-03-08_12-29-41-309366.pgn</t>
  </si>
  <si>
    <t>2022-03-08_12-30-00-410904.pgn</t>
  </si>
  <si>
    <t>2022-03-08_12-30-06-064823.pgn</t>
  </si>
  <si>
    <t>2022-03-08_12-30-11-794575.pgn</t>
  </si>
  <si>
    <t>2022-03-08_12-30-14-133429.pgn</t>
  </si>
  <si>
    <t>2022-03-08_12-30-16-465566.pgn</t>
  </si>
  <si>
    <t>2022-03-08_12-30-17-600767.pgn</t>
  </si>
  <si>
    <t>2022-03-08_12-30-30-459177.pgn</t>
  </si>
  <si>
    <t>2022-03-08_12-30-42-615212.pgn</t>
  </si>
  <si>
    <t>2022-03-08_12-32-29-926783.pgn</t>
  </si>
  <si>
    <t>2022-03-08_12-33-53-938201.pgn</t>
  </si>
  <si>
    <t>2022-03-08_12-35-32-335020.pgn</t>
  </si>
  <si>
    <t>2022-03-08_12-36-55-667379.pgn</t>
  </si>
  <si>
    <t>2022-03-08_12-38-00-416597.pgn</t>
  </si>
  <si>
    <t>2022-03-08_12-39-38-048859.pgn</t>
  </si>
  <si>
    <t>2022-03-08_12-41-10-173755.pgn</t>
  </si>
  <si>
    <t>2022-03-08_12-41-49-305162.pgn</t>
  </si>
  <si>
    <t>2022-03-08_12-42-59-546730.pgn</t>
  </si>
  <si>
    <t>2022-03-08_12-43-07-282241.pgn</t>
  </si>
  <si>
    <t>2022-03-08_12-44-40-823397.pgn</t>
  </si>
  <si>
    <t>2022-03-08_12-46-31-217558.pgn</t>
  </si>
  <si>
    <t>2022-03-08_12-46-59-176080.pgn</t>
  </si>
  <si>
    <t>2022-03-08_12-48-45-923007.pgn</t>
  </si>
  <si>
    <t>2022-03-08_12-50-50-952413.pgn</t>
  </si>
  <si>
    <t>2022-03-08_12-52-41-284182.pgn</t>
  </si>
  <si>
    <t>2022-03-08_12-52-52-401903.pgn</t>
  </si>
  <si>
    <t>2022-03-08_12-53-55-224568.pgn</t>
  </si>
  <si>
    <t>2022-03-08_12-54-00-547941.pgn</t>
  </si>
  <si>
    <t>2022-03-08_12-54-19-036193.pgn</t>
  </si>
  <si>
    <t>2022-03-08_12-55-07-448088.pgn</t>
  </si>
  <si>
    <t>2022-03-08_12-55-11-540642.pgn</t>
  </si>
  <si>
    <t>2022-03-08_12-55-40-197065.pgn</t>
  </si>
  <si>
    <t>2022-03-08_12-56-09-835748.pgn</t>
  </si>
  <si>
    <t>2022-03-08_12-57-14-545323.pgn</t>
  </si>
  <si>
    <t>2022-03-08_12-59-01-793634.pgn</t>
  </si>
  <si>
    <t>2022-03-08_12-59-27-604126.pgn</t>
  </si>
  <si>
    <t>2022-03-08_12-59-38-585378.pgn</t>
  </si>
  <si>
    <t>2022-03-08_13-01-08-171346.pgn</t>
  </si>
  <si>
    <t>2022-03-08_13-01-57-514511.pgn</t>
  </si>
  <si>
    <t>2022-03-08_13-03-02-551564.pgn</t>
  </si>
  <si>
    <t>2022-03-08_13-03-31-310285.pgn</t>
  </si>
  <si>
    <t>2022-03-08_13-04-41-298476.pgn</t>
  </si>
  <si>
    <t>2022-03-08_13-05-44-646613.pgn</t>
  </si>
  <si>
    <t>2022-03-08_13-06-11-255195.pgn</t>
  </si>
  <si>
    <t>2022-03-08_13-06-45-863000.pgn</t>
  </si>
  <si>
    <t>2022-03-08_13-07-38-097949.pgn</t>
  </si>
  <si>
    <t>2022-03-08_13-08-33-092453.pgn</t>
  </si>
  <si>
    <t>2022-03-08_13-08-46-323572.pgn</t>
  </si>
  <si>
    <t>2022-03-08_13-09-56-273651.pgn</t>
  </si>
  <si>
    <t>2022-03-08_13-09-58-268634.pgn</t>
  </si>
  <si>
    <t>2022-03-08_13-10-02-216030.pgn</t>
  </si>
  <si>
    <t>2022-03-08_13-10-55-560021.pgn</t>
  </si>
  <si>
    <t>2022-03-08_13-12-14-462151.pgn</t>
  </si>
  <si>
    <t>2022-03-08_13-12-36-330382.pgn</t>
  </si>
  <si>
    <t>2022-03-08_13-13-18-343773.pgn</t>
  </si>
  <si>
    <t>2022-03-08_13-13-18-473609.pgn</t>
  </si>
  <si>
    <t>2022-03-08_13-13-45-948154.pgn</t>
  </si>
  <si>
    <t>2022-03-08_13-14-11-655451.pgn</t>
  </si>
  <si>
    <t>2022-03-08_13-14-32-034357.pgn</t>
  </si>
  <si>
    <t>2022-03-08_13-14-54-966358.pgn</t>
  </si>
  <si>
    <t>2022-03-08_13-15-20-816985.pgn</t>
  </si>
  <si>
    <t>2022-03-08_13-15-24-592928.pgn</t>
  </si>
  <si>
    <t>2022-03-08_13-16-17-317741.pgn</t>
  </si>
  <si>
    <t>2022-03-08_13-17-34-987162.pgn</t>
  </si>
  <si>
    <t>2022-03-08_13-18-02-795184.pgn</t>
  </si>
  <si>
    <t>2022-03-08_13-18-38-160755.pgn</t>
  </si>
  <si>
    <t>2022-03-08_13-19-04-996249.pgn</t>
  </si>
  <si>
    <t>2022-03-08_13-19-06-669754.pgn</t>
  </si>
  <si>
    <t>2022-03-08_13-19-29-680153.pgn</t>
  </si>
  <si>
    <t>2022-03-08_13-19-48-925172.pgn</t>
  </si>
  <si>
    <t>2022-03-08_13-20-10-810164.pgn</t>
  </si>
  <si>
    <t>2022-03-08_13-20-29-705536.pgn</t>
  </si>
  <si>
    <t>2022-03-08_13-20-35-401617.pgn</t>
  </si>
  <si>
    <t>2022-03-08_13-21-04-134131.pgn</t>
  </si>
  <si>
    <t>2022-03-08_13-21-42-696662.pgn</t>
  </si>
  <si>
    <t>2022-03-08_13-22-19-019680.pgn</t>
  </si>
  <si>
    <t>2022-03-08_13-23-19-243048.pgn</t>
  </si>
  <si>
    <t>2022-03-08_13-23-43-043975.pgn</t>
  </si>
  <si>
    <t>2022-03-08_13-24-04-794438.pgn</t>
  </si>
  <si>
    <t>2022-03-08_13-24-21-307596.pgn</t>
  </si>
  <si>
    <t>2022-03-08_13-24-40-496811.pgn</t>
  </si>
  <si>
    <t>2022-03-08_13-24-57-784091.pgn</t>
  </si>
  <si>
    <t>2022-03-08_13-25-03-546631.pgn</t>
  </si>
  <si>
    <t>2022-03-08_13-25-32-623323.pgn</t>
  </si>
  <si>
    <t>2022-03-08_13-26-49-686724.pgn</t>
  </si>
  <si>
    <t>2022-03-08_13-27-52-291140.pgn</t>
  </si>
  <si>
    <t>2022-03-08_13-28-18-474619.pgn</t>
  </si>
  <si>
    <t>2022-03-08_13-28-42-495585.pgn</t>
  </si>
  <si>
    <t>2022-03-08_13-29-01-079963.pgn</t>
  </si>
  <si>
    <t>2022-03-08_13-29-08-551141.pgn</t>
  </si>
  <si>
    <t>2022-03-08_13-29-22-193396.pgn</t>
  </si>
  <si>
    <t>2022-03-08_13-29-32-036686.pgn</t>
  </si>
  <si>
    <t>2022-03-08_13-29-33-139179.pgn</t>
  </si>
  <si>
    <t>2022-03-08_13-30-16-478502.pgn</t>
  </si>
  <si>
    <t>2022-03-08_13-30-55-397471.pgn</t>
  </si>
  <si>
    <t>2022-03-08_13-31-18-283602.pgn</t>
  </si>
  <si>
    <t>2022-03-08_13-31-27-946465.pgn</t>
  </si>
  <si>
    <t>2022-03-08_13-31-33-698759.pgn</t>
  </si>
  <si>
    <t>2022-03-08_13-31-53-424466.pgn</t>
  </si>
  <si>
    <t>2022-03-08_13-32-14-654453.pgn</t>
  </si>
  <si>
    <t>2022-03-08_13-32-26-159187.pgn</t>
  </si>
  <si>
    <t>2022-03-08_13-32-26-418303.pgn</t>
  </si>
  <si>
    <t>2022-03-08_13-32-52-524429.pgn</t>
  </si>
  <si>
    <t>2022-03-08_13-33-15-697592.pgn</t>
  </si>
  <si>
    <t>2022-03-08_13-33-38-180083.pgn</t>
  </si>
  <si>
    <t>2022-03-08_13-33-42-315624.pgn</t>
  </si>
  <si>
    <t>2022-03-08_13-33-46-485078.pgn</t>
  </si>
  <si>
    <t>2022-03-08_13-33-49-773684.pgn</t>
  </si>
  <si>
    <t>2022-03-08_13-33-52-926698.pgn</t>
  </si>
  <si>
    <t>2022-03-08_13-33-54-714270.pgn</t>
  </si>
  <si>
    <t>2022-03-08_13-34-02-640729.pgn</t>
  </si>
  <si>
    <t>2022-03-08_13-34-24-354140.pgn</t>
  </si>
  <si>
    <t>2022-03-08_13-37-18-628088.pgn</t>
  </si>
  <si>
    <t>2022-03-08_13-38-07-253628.pgn</t>
  </si>
  <si>
    <t>2022-03-08_13-40-13-586418.pgn</t>
  </si>
  <si>
    <t>2022-03-08_13-41-08-628888.pgn</t>
  </si>
  <si>
    <t>2022-03-08_13-41-25-754627.pgn</t>
  </si>
  <si>
    <t>2022-03-08_13-41-32-455019.pgn</t>
  </si>
  <si>
    <t>2022-03-08_13-43-43-207419.pgn</t>
  </si>
  <si>
    <t>2022-03-08_13-43-46-580969.pgn</t>
  </si>
  <si>
    <t>2022-03-08_13-45-57-470814.pgn</t>
  </si>
  <si>
    <t>2022-03-08_13-48-19-510264.pgn</t>
  </si>
  <si>
    <t>2022-03-08_13-50-46-350686.pgn</t>
  </si>
  <si>
    <t>2022-03-08_13-52-20-879611.pgn</t>
  </si>
  <si>
    <t>2022-03-08_13-52-50-117273.pgn</t>
  </si>
  <si>
    <t>2022-03-08_13-53-06-997021.pgn</t>
  </si>
  <si>
    <t>2022-03-08_13-53-30-276013.pgn</t>
  </si>
  <si>
    <t>2022-03-08_13-54-33-254779.pgn</t>
  </si>
  <si>
    <t>2022-03-08_13-54-52-562820.pgn</t>
  </si>
  <si>
    <t>2022-03-08_13-55-09-855007.pgn</t>
  </si>
  <si>
    <t>2022-03-08_13-55-13-036386.pgn</t>
  </si>
  <si>
    <t>2022-03-08_13-55-34-660644.pgn</t>
  </si>
  <si>
    <t>2022-03-08_13-56-07-512780.pgn</t>
  </si>
  <si>
    <t>2022-03-08_13-56-11-774840.pgn</t>
  </si>
  <si>
    <t>2022-03-08_13-56-37-389229.pgn</t>
  </si>
  <si>
    <t>2022-03-08_13-56-49-098051.pgn</t>
  </si>
  <si>
    <t>2022-03-08_13-57-27-908113.pgn</t>
  </si>
  <si>
    <t>2022-03-08_13-58-06-682997.pgn</t>
  </si>
  <si>
    <t>2022-03-08_13-59-34-159766.pgn</t>
  </si>
  <si>
    <t>2022-03-08_13-59-38-007456.pgn</t>
  </si>
  <si>
    <t>2022-03-08_13-59-49-614360.pgn</t>
  </si>
  <si>
    <t>2022-03-08_14-00-11-332658.pgn</t>
  </si>
  <si>
    <t>2022-03-08_14-01-11-386222.pgn</t>
  </si>
  <si>
    <t>2022-03-08_14-02-10-566983.pgn</t>
  </si>
  <si>
    <t>2022-03-08_14-02-45-079292.pgn</t>
  </si>
  <si>
    <t>2022-03-08_14-03-19-930608.pgn</t>
  </si>
  <si>
    <t>2022-03-08_14-03-55-702442.pgn</t>
  </si>
  <si>
    <t>2022-03-08_14-04-31-748991.pgn</t>
  </si>
  <si>
    <t>2022-03-08_14-05-49-543429.pgn</t>
  </si>
  <si>
    <t>2022-03-08_14-05-51-759293.pgn</t>
  </si>
  <si>
    <t>2022-03-08_14-06-00-578594.pgn</t>
  </si>
  <si>
    <t>2022-03-08_14-06-33-534460.pgn</t>
  </si>
  <si>
    <t>2022-03-08_14-06-50-257956.pgn</t>
  </si>
  <si>
    <t>2022-03-08_14-07-05-150661.pgn</t>
  </si>
  <si>
    <t>2022-03-08_14-07-12-196848.pgn</t>
  </si>
  <si>
    <t>2022-03-08_14-07-19-433356.pgn</t>
  </si>
  <si>
    <t>2022-03-08_14-07-27-953873.pgn</t>
  </si>
  <si>
    <t>2022-03-08_14-07-36-673285.pgn</t>
  </si>
  <si>
    <t>2022-03-08_14-07-51-497147.pgn</t>
  </si>
  <si>
    <t>2022-03-08_14-07-53-613418.pgn</t>
  </si>
  <si>
    <t>2022-03-08_14-08-02-368588.pgn</t>
  </si>
  <si>
    <t>2022-03-08_14-08-35-216712.pgn</t>
  </si>
  <si>
    <t>2022-03-08_14-09-06-859195.pgn</t>
  </si>
  <si>
    <t>2022-03-08_14-09-13-956608.pgn</t>
  </si>
  <si>
    <t>2022-03-08_14-09-21-149976.pgn</t>
  </si>
  <si>
    <t>2022-03-08_14-09-29-639962.pgn</t>
  </si>
  <si>
    <t>2022-03-08_14-09-30-760222.pgn</t>
  </si>
  <si>
    <t>2022-03-08_14-09-38-338850.pgn</t>
  </si>
  <si>
    <t>2022-03-08_14-10-18-842480.pgn</t>
  </si>
  <si>
    <t>2022-03-08_14-10-25-948360.pgn</t>
  </si>
  <si>
    <t>2022-03-08_14-10-34-134564.pgn</t>
  </si>
  <si>
    <t>2022-03-08_14-10-36-751780.pgn</t>
  </si>
  <si>
    <t>2022-03-08_14-10-44-583912.pgn</t>
  </si>
  <si>
    <t>2022-03-08_14-11-07-394433.pgn</t>
  </si>
  <si>
    <t>2022-03-08_14-11-39-488305.pgn</t>
  </si>
  <si>
    <t>2022-03-08_14-11-47-008799.pgn</t>
  </si>
  <si>
    <t>2022-03-08_14-11-54-614477.pgn</t>
  </si>
  <si>
    <t>2022-03-08_14-12-03-509994.pgn</t>
  </si>
  <si>
    <t>2022-03-08_14-12-12-716362.pgn</t>
  </si>
  <si>
    <t>2022-03-08_14-12-36-293717.pgn</t>
  </si>
  <si>
    <t>2022-03-08_14-12-43-679144.pgn</t>
  </si>
  <si>
    <t>2022-03-08_14-12-51-906349.pgn</t>
  </si>
  <si>
    <t>2022-03-08_14-13-25-983584.pgn</t>
  </si>
  <si>
    <t>2022-03-08_14-13-58-922976.pgn</t>
  </si>
  <si>
    <t>2022-03-08_14-14-07-237180.pgn</t>
  </si>
  <si>
    <t>2022-03-08_14-14-15-678721.pgn</t>
  </si>
  <si>
    <t>2022-03-08_14-14-25-458115.pgn</t>
  </si>
  <si>
    <t>2022-03-08_14-14-35-428104.pgn</t>
  </si>
  <si>
    <t>2022-03-08_14-14-55-034035.pgn</t>
  </si>
  <si>
    <t>2022-03-08_14-14-56-328207.pgn</t>
  </si>
  <si>
    <t>2022-03-08_14-15-08-723445.pgn</t>
  </si>
  <si>
    <t>2022-03-08_14-15-16-840132.pgn</t>
  </si>
  <si>
    <t>2022-03-08_14-15-24-821261.pgn</t>
  </si>
  <si>
    <t>2022-03-08_14-15-32-374480.pgn</t>
  </si>
  <si>
    <t>2022-03-08_14-15-34-279653.pgn</t>
  </si>
  <si>
    <t>2022-03-08_14-15-36-483258.pgn</t>
  </si>
  <si>
    <t>2022-03-08_14-15-42-420298.pgn</t>
  </si>
  <si>
    <t>2022-03-08_14-15-53-905635.pgn</t>
  </si>
  <si>
    <t>2022-03-08_14-15-54-234342.pgn</t>
  </si>
  <si>
    <t>2022-03-08_14-16-34-007668.pgn</t>
  </si>
  <si>
    <t>2022-03-08_14-17-10-955898.pgn</t>
  </si>
  <si>
    <t>2022-03-08_14-17-45-891521.pgn</t>
  </si>
  <si>
    <t>2022-03-08_14-17-53-817374.pgn</t>
  </si>
  <si>
    <t>2022-03-08_14-18-01-839252.pgn</t>
  </si>
  <si>
    <t>2022-03-08_14-18-07-275291.pgn</t>
  </si>
  <si>
    <t>2022-03-08_14-18-12-719656.pgn</t>
  </si>
  <si>
    <t>2022-03-08_14-18-15-197179.pgn</t>
  </si>
  <si>
    <t>2022-03-08_14-18-51-496597.pgn</t>
  </si>
  <si>
    <t>2022-03-08_14-18-51-830836.pgn</t>
  </si>
  <si>
    <t>2022-03-08_14-20-39-847114.pgn</t>
  </si>
  <si>
    <t>2022-03-08_14-20-41-182817.pgn</t>
  </si>
  <si>
    <t>2022-03-08_14-23-43-659488.pgn</t>
  </si>
  <si>
    <t>2022-03-08_14-25-52-299155.pgn</t>
  </si>
  <si>
    <t>2022-03-08_14-26-11-828714.pgn</t>
  </si>
  <si>
    <t>2022-03-08_14-26-42-992487.pgn</t>
  </si>
  <si>
    <t>2022-03-08_14-27-49-049432.pgn</t>
  </si>
  <si>
    <t>2022-03-08_14-29-20-861050.pgn</t>
  </si>
  <si>
    <t>2022-03-08_14-31-09-671692.pgn</t>
  </si>
  <si>
    <t>2022-03-08_14-32-51-079765.pgn</t>
  </si>
  <si>
    <t>2022-03-08_14-33-54-838051.pgn</t>
  </si>
  <si>
    <t>2022-03-08_14-34-50-652798.pgn</t>
  </si>
  <si>
    <t>2022-03-08_14-36-36-745935.pgn</t>
  </si>
  <si>
    <t>2022-03-08_14-36-52-090668.pgn</t>
  </si>
  <si>
    <t>2022-03-08_14-38-41-017610.pgn</t>
  </si>
  <si>
    <t>2022-03-08_14-40-30-999792.pgn</t>
  </si>
  <si>
    <t>2022-03-08_14-41-44-265970.pgn</t>
  </si>
  <si>
    <t>2022-03-08_14-42-56-012810.pgn</t>
  </si>
  <si>
    <t>2022-03-08_14-43-54-374116.pgn</t>
  </si>
  <si>
    <t>2022-03-08_14-43-58-235392.pgn</t>
  </si>
  <si>
    <t>2022-03-08_14-44-14-660467.pgn</t>
  </si>
  <si>
    <t>2022-03-08_14-45-02-785984.pgn</t>
  </si>
  <si>
    <t>2022-03-08_14-45-54-865930.pgn</t>
  </si>
  <si>
    <t>2022-03-08_14-47-07-589574.pgn</t>
  </si>
  <si>
    <t>2022-03-08_14-47-59-186186.pgn</t>
  </si>
  <si>
    <t>2022-03-08_14-49-39-347401.pgn</t>
  </si>
  <si>
    <t>2022-03-08_14-51-18-675599.pgn</t>
  </si>
  <si>
    <t>2022-03-08_14-51-33-261351.pgn</t>
  </si>
  <si>
    <t>2022-03-08_14-53-12-603127.pgn</t>
  </si>
  <si>
    <t>2022-03-08_14-54-15-856284.pgn</t>
  </si>
  <si>
    <t>2022-03-08_14-55-16-963083.pgn</t>
  </si>
  <si>
    <t>2022-03-08_14-56-08-939670.pgn</t>
  </si>
  <si>
    <t>2022-03-08_14-57-03-631107.pgn</t>
  </si>
  <si>
    <t>2022-03-08_14-58-10-271580.pgn</t>
  </si>
  <si>
    <t>2022-03-08_14-58-18-231545.pgn</t>
  </si>
  <si>
    <t>2022-03-08_14-59-10-835702.pgn</t>
  </si>
  <si>
    <t>2022-03-08_15-00-28-843441.pgn</t>
  </si>
  <si>
    <t>2022-03-08_15-01-32-288444.pgn</t>
  </si>
  <si>
    <t>2022-03-08_15-01-59-711392.pgn</t>
  </si>
  <si>
    <t>2022-03-08_15-02-25-183768.pgn</t>
  </si>
  <si>
    <t>2022-03-08_15-02-45-403096.pgn</t>
  </si>
  <si>
    <t>2022-03-08_15-03-08-163171.pgn</t>
  </si>
  <si>
    <t>2022-03-08_15-03-30-455562.pgn</t>
  </si>
  <si>
    <t>2022-03-08_15-03-38-246528.pgn</t>
  </si>
  <si>
    <t>2022-03-08_15-04-30-743734.pgn</t>
  </si>
  <si>
    <t>2022-03-08_15-05-47-493654.pgn</t>
  </si>
  <si>
    <t>2022-03-08_15-06-49-673043.pgn</t>
  </si>
  <si>
    <t>2022-03-08_15-07-16-071010.pgn</t>
  </si>
  <si>
    <t>2022-03-08_15-07-40-463107.pgn</t>
  </si>
  <si>
    <t>2022-03-08_15-07-59-484661.pgn</t>
  </si>
  <si>
    <t>2022-03-08_15-08-21-031347.pgn</t>
  </si>
  <si>
    <t>2022-03-08_15-08-41-351618.pgn</t>
  </si>
  <si>
    <t>2022-03-08_15-08-48-171448.pgn</t>
  </si>
  <si>
    <t>2022-03-08_15-09-16-582894.pgn</t>
  </si>
  <si>
    <t>2022-03-08_15-10-30-873574.pgn</t>
  </si>
  <si>
    <t>2022-03-08_15-11-30-284451.pgn</t>
  </si>
  <si>
    <t>2022-03-08_15-11-45-229824.pgn</t>
  </si>
  <si>
    <t>2022-03-08_15-11-53-996461.pgn</t>
  </si>
  <si>
    <t>2022-03-08_15-12-14-552843.pgn</t>
  </si>
  <si>
    <t>2022-03-08_15-12-15-525103.pgn</t>
  </si>
  <si>
    <t>2022-03-08_15-12-31-908978.pgn</t>
  </si>
  <si>
    <t>2022-03-08_15-12-50-934566.pgn</t>
  </si>
  <si>
    <t>2022-03-08_15-13-31-372872.pgn</t>
  </si>
  <si>
    <t>2022-03-08_15-13-39-026504.pgn</t>
  </si>
  <si>
    <t>2022-03-08_15-13-43-970241.pgn</t>
  </si>
  <si>
    <t>2022-03-08_15-14-08-106542.pgn</t>
  </si>
  <si>
    <t>2022-03-08_15-15-05-284361.pgn</t>
  </si>
  <si>
    <t>2022-03-08_15-15-24-957353.pgn</t>
  </si>
  <si>
    <t>2022-03-08_15-16-26-979978.pgn</t>
  </si>
  <si>
    <t>2022-03-08_15-16-52-901144.pgn</t>
  </si>
  <si>
    <t>2022-03-08_15-17-16-744885.pgn</t>
  </si>
  <si>
    <t>2022-03-08_15-17-35-219267.pgn</t>
  </si>
  <si>
    <t>2022-03-08_15-17-56-156252.pgn</t>
  </si>
  <si>
    <t>2022-03-08_15-18-19-802740.pgn</t>
  </si>
  <si>
    <t>2022-03-08_15-18-20-855281.pgn</t>
  </si>
  <si>
    <t>2022-03-08_15-19-23-477015.pgn</t>
  </si>
  <si>
    <t>2022-03-08_15-20-00-483483.pgn</t>
  </si>
  <si>
    <t>2022-03-08_15-20-26-250040.pgn</t>
  </si>
  <si>
    <t>2022-03-08_15-20-46-055850.pgn</t>
  </si>
  <si>
    <t>2022-03-08_15-20-53-382115.pgn</t>
  </si>
  <si>
    <t>2022-03-08_15-21-00-566862.pgn</t>
  </si>
  <si>
    <t>2022-03-08_15-21-06-224860.pgn</t>
  </si>
  <si>
    <t>2022-03-08_15-21-13-399201.pgn</t>
  </si>
  <si>
    <t>2022-03-08_15-21-20-271995.pgn</t>
  </si>
  <si>
    <t>2022-03-08_15-21-21-211137.pgn</t>
  </si>
  <si>
    <t>2022-03-08_15-21-52-082839.pgn</t>
  </si>
  <si>
    <t>2022-03-08_15-22-11-733861.pgn</t>
  </si>
  <si>
    <t>2022-03-08_15-22-30-149539.pgn</t>
  </si>
  <si>
    <t>2022-03-08_15-22-34-683689.pgn</t>
  </si>
  <si>
    <t>2022-03-08_15-22-39-275012.pgn</t>
  </si>
  <si>
    <t>2022-03-08_15-22-42-773946.pgn</t>
  </si>
  <si>
    <t>2022-03-08_15-22-46-317130.pgn</t>
  </si>
  <si>
    <t>2022-03-08_15-22-47-076744.pgn</t>
  </si>
  <si>
    <t>2022-03-08_15-23-05-953694.pgn</t>
  </si>
  <si>
    <t>2022-03-08_15-31-35-977738.pgn</t>
  </si>
  <si>
    <t>2022-03-08_15-31-46-087998.pgn</t>
  </si>
  <si>
    <t>2022-03-08_15-33-45-681536.pgn</t>
  </si>
  <si>
    <t>2022-03-08_15-34-44-544895.pgn</t>
  </si>
  <si>
    <t>2022-03-08_15-35-41-868800.pgn</t>
  </si>
  <si>
    <t>2022-03-08_15-35-57-631271.pgn</t>
  </si>
  <si>
    <t>2022-03-08_15-36-49-643649.pgn</t>
  </si>
  <si>
    <t>2022-03-08_15-37-57-874922.pgn</t>
  </si>
  <si>
    <t>2022-03-08_15-39-26-147524.pgn</t>
  </si>
  <si>
    <t>2022-03-08_15-40-54-711021.pgn</t>
  </si>
  <si>
    <t>2022-03-08_15-41-51-400129.pgn</t>
  </si>
  <si>
    <t>2022-03-08_15-42-20-371114.pgn</t>
  </si>
  <si>
    <t>2022-03-08_15-43-47-173271.pgn</t>
  </si>
  <si>
    <t>2022-03-08_15-46-58-785734.pgn</t>
  </si>
  <si>
    <t>2022-03-08_15-50-03-820902.pgn</t>
  </si>
  <si>
    <t>2022-03-08_15-51-54-652499.pgn</t>
  </si>
  <si>
    <t>2022-03-08_15-53-46-061990.pgn</t>
  </si>
  <si>
    <t>2022-03-08_15-54-50-761372.pgn</t>
  </si>
  <si>
    <t>2022-03-08_15-55-56-413393.pgn</t>
  </si>
  <si>
    <t>2022-03-08_15-57-37-936440.pgn</t>
  </si>
  <si>
    <t>2022-03-08_15-58-04-531259.pgn</t>
  </si>
  <si>
    <t>2022-03-08_15-59-24-899122.pgn</t>
  </si>
  <si>
    <t>2022-03-08_15-59-26-689081.pgn</t>
  </si>
  <si>
    <t>2022-03-08_16-02-28-588322.pgn</t>
  </si>
  <si>
    <t>2022-03-08_16-05-24-799834.pgn</t>
  </si>
  <si>
    <t>2022-03-08_16-07-08-076592.pgn</t>
  </si>
  <si>
    <t>2022-03-08_16-08-51-770335.pgn</t>
  </si>
  <si>
    <t>2022-03-08_16-09-52-188666.pgn</t>
  </si>
  <si>
    <t>2022-03-08_16-10-52-985529.pgn</t>
  </si>
  <si>
    <t>2022-03-08_16-11-59-580636.pgn</t>
  </si>
  <si>
    <t>2022-03-08_16-12-03-585744.pgn</t>
  </si>
  <si>
    <t>2022-03-08_16-12-37-037098.pgn</t>
  </si>
  <si>
    <t>2022-03-08_16-12-38-888339.pgn</t>
  </si>
  <si>
    <t>2022-03-08_16-14-24-491750.pgn</t>
  </si>
  <si>
    <t>2022-03-08_16-16-05-033411.pgn</t>
  </si>
  <si>
    <t>2022-03-08_16-16-31-798687.pgn</t>
  </si>
  <si>
    <t>2022-03-08_16-16-59-199712.pgn</t>
  </si>
  <si>
    <t>2022-03-08_16-17-17-900163.pgn</t>
  </si>
  <si>
    <t>2022-03-08_16-17-37-203553.pgn</t>
  </si>
  <si>
    <t>2022-03-08_16-17-58-280594.pgn</t>
  </si>
  <si>
    <t>2022-03-08_16-18-02-205787.pgn</t>
  </si>
  <si>
    <t>2022-03-08_16-18-37-480825.pgn</t>
  </si>
  <si>
    <t>2022-03-08_16-19-06-882726.pgn</t>
  </si>
  <si>
    <t>2022-03-08_16-20-23-095645.pgn</t>
  </si>
  <si>
    <t>2022-03-08_16-21-53-642615.pgn</t>
  </si>
  <si>
    <t>2022-03-08_16-22-03-031550.pgn</t>
  </si>
  <si>
    <t>2022-03-08_16-22-29-917235.pgn</t>
  </si>
  <si>
    <t>2022-03-08_16-22-57-079166.pgn</t>
  </si>
  <si>
    <t>2022-03-08_16-23-15-498350.pgn</t>
  </si>
  <si>
    <t>2022-03-08_16-23-34-572649.pgn</t>
  </si>
  <si>
    <t>2022-03-08_16-23-44-030347.pgn</t>
  </si>
  <si>
    <t>2022-03-08_16-23-47-341565.pgn</t>
  </si>
  <si>
    <t>2022-03-08_16-24-32-036989.pgn</t>
  </si>
  <si>
    <t>2022-03-08_16-25-47-408555.pgn</t>
  </si>
  <si>
    <t>2022-03-08_16-26-57-915634.pgn</t>
  </si>
  <si>
    <t>2022-03-08_16-27-17-872282.pgn</t>
  </si>
  <si>
    <t>2022-03-08_16-27-37-875736.pgn</t>
  </si>
  <si>
    <t>2022-03-08_16-27-54-790551.pgn</t>
  </si>
  <si>
    <t>2022-03-08_16-28-11-783872.pgn</t>
  </si>
  <si>
    <t>2022-03-08_16-28-12-714514.pgn</t>
  </si>
  <si>
    <t>2022-03-08_16-28-34-504837.pgn</t>
  </si>
  <si>
    <t>2022-03-08_16-28-37-636457.pgn</t>
  </si>
  <si>
    <t>2022-03-08_16-29-20-344325.pgn</t>
  </si>
  <si>
    <t>2022-03-08_16-30-35-836404.pgn</t>
  </si>
  <si>
    <t>2022-03-08_16-31-46-466693.pgn</t>
  </si>
  <si>
    <t>2022-03-08_16-32-06-312613.pgn</t>
  </si>
  <si>
    <t>2022-03-08_16-32-26-306723.pgn</t>
  </si>
  <si>
    <t>2022-03-08_16-32-44-121152.pgn</t>
  </si>
  <si>
    <t>2022-03-08_16-33-01-920143.pgn</t>
  </si>
  <si>
    <t>2022-03-08_16-33-27-811718.pgn</t>
  </si>
  <si>
    <t>2022-03-08_16-33-29-296863.pgn</t>
  </si>
  <si>
    <t>2022-03-08_16-34-31-914555.pgn</t>
  </si>
  <si>
    <t>2022-03-08_16-35-29-459607.pgn</t>
  </si>
  <si>
    <t>2022-03-08_16-36-13-520714.pgn</t>
  </si>
  <si>
    <t>2022-03-08_16-36-23-429121.pgn</t>
  </si>
  <si>
    <t>2022-03-08_16-36-33-265348.pgn</t>
  </si>
  <si>
    <t>2022-03-08_16-36-57-098059.pgn</t>
  </si>
  <si>
    <t>2022-03-08_16-37-19-707748.pgn</t>
  </si>
  <si>
    <t>2022-03-08_16-37-30-608134.pgn</t>
  </si>
  <si>
    <t>2022-03-08_16-37-30-834163.pgn</t>
  </si>
  <si>
    <t>2022-03-08_16-38-01-469813.pgn</t>
  </si>
  <si>
    <t>2022-03-08_16-38-38-201332.pgn</t>
  </si>
  <si>
    <t>2022-03-08_16-39-13-380644.pgn</t>
  </si>
  <si>
    <t>2022-03-08_16-39-19-595395.pgn</t>
  </si>
  <si>
    <t>2022-03-08_16-39-26-041178.pgn</t>
  </si>
  <si>
    <t>2022-03-08_16-39-39-109836.pgn</t>
  </si>
  <si>
    <t>2022-03-08_16-39-52-286065.pgn</t>
  </si>
  <si>
    <t>2022-03-08_16-39-53-235899.pgn</t>
  </si>
  <si>
    <t>2022-03-08_16-40-03-325140.pgn</t>
  </si>
  <si>
    <t>2022-03-08_16-40-26-507258.pgn</t>
  </si>
  <si>
    <t>2022-03-08_16-43-50-024176.pgn</t>
  </si>
  <si>
    <t>2022-03-08_16-51-50-565428.pgn</t>
  </si>
  <si>
    <t>2022-03-08_16-52-32-784236.pgn</t>
  </si>
  <si>
    <t>2022-03-08_16-54-02-072368.pgn</t>
  </si>
  <si>
    <t>2022-03-08_16-55-25-344938.pgn</t>
  </si>
  <si>
    <t>2022-03-08_16-56-19-203840.pgn</t>
  </si>
  <si>
    <t>2022-03-08_16-57-12-361688.pgn</t>
  </si>
  <si>
    <t>2022-03-08_16-58-11-322477.pgn</t>
  </si>
  <si>
    <t>2022-03-08_16-59-09-907847.pgn</t>
  </si>
  <si>
    <t>2022-03-08_17-00-23-848799.pgn</t>
  </si>
  <si>
    <t>2022-03-08_17-01-29-904300.pgn</t>
  </si>
  <si>
    <t>2022-03-08_17-03-47-349220.pgn</t>
  </si>
  <si>
    <t>2022-03-08_17-04-13-532848.pgn</t>
  </si>
  <si>
    <t>2022-03-08_17-07-06-841888.pgn</t>
  </si>
  <si>
    <t>2022-03-08_17-07-32-279627.pgn</t>
  </si>
  <si>
    <t>2022-03-08_17-09-28-344664.pgn</t>
  </si>
  <si>
    <t>2022-03-08_17-11-11-018019.pgn</t>
  </si>
  <si>
    <t>2022-03-08_17-13-22-039071.pgn</t>
  </si>
  <si>
    <t>2022-03-08_17-15-34-292191.pgn</t>
  </si>
  <si>
    <t>2022-03-08_17-17-43-217190.pgn</t>
  </si>
  <si>
    <t>2022-03-08_17-19-53-942724.pgn</t>
  </si>
  <si>
    <t>2022-03-08_17-21-30-005767.pgn</t>
  </si>
  <si>
    <t>2022-03-08_17-22-31-767697.pgn</t>
  </si>
  <si>
    <t>2022-03-08_17-24-44-475517.pgn</t>
  </si>
  <si>
    <t>2022-03-08_17-28-21-967284.pgn</t>
  </si>
  <si>
    <t>2022-03-08_17-31-52-194102.pgn</t>
  </si>
  <si>
    <t>2022-03-08_17-33-55-714040.pgn</t>
  </si>
  <si>
    <t>2022-03-08_17-35-59-650098.pgn</t>
  </si>
  <si>
    <t>2022-03-08_17-37-59-694157.pgn</t>
  </si>
  <si>
    <t>2022-03-08_17-40-02-980994.pgn</t>
  </si>
  <si>
    <t>2022-03-08_17-40-50-576422.pgn</t>
  </si>
  <si>
    <t>2022-03-08_17-41-48-282980.pgn</t>
  </si>
  <si>
    <t>2022-03-08_17-41-55-434760.pgn</t>
  </si>
  <si>
    <t>2022-03-08_17-43-10-273550.pgn</t>
  </si>
  <si>
    <t>2022-03-08_17-45-22-684826.pgn</t>
  </si>
  <si>
    <t>2022-03-08_17-47-28-787412.pgn</t>
  </si>
  <si>
    <t>2022-03-08_17-48-07-317500.pgn</t>
  </si>
  <si>
    <t>2022-03-08_17-48-46-803867.pgn</t>
  </si>
  <si>
    <t>2022-03-08_17-49-23-704781.pgn</t>
  </si>
  <si>
    <t>2022-03-08_17-50-04-011891.pgn</t>
  </si>
  <si>
    <t>2022-03-08_17-50-24-810673.pgn</t>
  </si>
  <si>
    <t>2022-03-08_17-50-31-825909.pgn</t>
  </si>
  <si>
    <t>2022-03-08_17-51-47-235037.pgn</t>
  </si>
  <si>
    <t>2022-03-08_17-54-00-400125.pgn</t>
  </si>
  <si>
    <t>2022-03-08_17-56-06-669172.pgn</t>
  </si>
  <si>
    <t>2022-03-08_17-56-45-631655.pgn</t>
  </si>
  <si>
    <t>2022-03-08_17-57-25-277699.pgn</t>
  </si>
  <si>
    <t>2022-03-08_17-58-02-238960.pgn</t>
  </si>
  <si>
    <t>2022-03-08_17-58-42-722879.pgn</t>
  </si>
  <si>
    <t>2022-03-08_17-59-12-034909.pgn</t>
  </si>
  <si>
    <t>2022-03-08_17-59-16-407616.pgn</t>
  </si>
  <si>
    <t>2022-03-08_18-00-28-841251.pgn</t>
  </si>
  <si>
    <t>2022-03-08_18-02-29-262142.pgn</t>
  </si>
  <si>
    <t>2022-03-08_18-04-36-535791.pgn</t>
  </si>
  <si>
    <t>2022-03-08_18-06-36-711542.pgn</t>
  </si>
  <si>
    <t>2022-03-08_18-07-10-005871.pgn</t>
  </si>
  <si>
    <t>2022-03-08_18-07-43-927563.pgn</t>
  </si>
  <si>
    <t>2022-03-08_18-08-14-381375.pgn</t>
  </si>
  <si>
    <t>2022-03-08_18-08-48-542612.pgn</t>
  </si>
  <si>
    <t>2022-03-08_18-09-07-578947.pgn</t>
  </si>
  <si>
    <t>2022-03-08_18-09-11-955892.pgn</t>
  </si>
  <si>
    <t>2022-03-08_18-11-53-990125.pgn</t>
  </si>
  <si>
    <t>2022-03-08_18-12-25-561400.pgn</t>
  </si>
  <si>
    <t>2022-03-08_18-14-30-304846.pgn</t>
  </si>
  <si>
    <t>2022-03-08_18-16-28-763784.pgn</t>
  </si>
  <si>
    <t>2022-03-08_18-17-00-646819.pgn</t>
  </si>
  <si>
    <t>2022-03-08_18-17-33-100228.pgn</t>
  </si>
  <si>
    <t>2022-03-08_18-18-02-302293.pgn</t>
  </si>
  <si>
    <t>2022-03-08_18-18-34-712768.pgn</t>
  </si>
  <si>
    <t>2022-03-08_18-18-55-692990.pgn</t>
  </si>
  <si>
    <t>2022-03-08_18-18-57-401757.pgn</t>
  </si>
  <si>
    <t>2022-03-08_18-20-07-256825.pgn</t>
  </si>
  <si>
    <t>2022-03-08_18-21-34-186049.pgn</t>
  </si>
  <si>
    <t>2022-03-08_18-23-48-843665.pgn</t>
  </si>
  <si>
    <t>2022-03-08_18-24-30-602122.pgn</t>
  </si>
  <si>
    <t>2022-03-08_18-24-51-826756.pgn</t>
  </si>
  <si>
    <t>2022-03-08_18-25-08-797510.pgn</t>
  </si>
  <si>
    <t>2022-03-08_18-25-29-129210.pgn</t>
  </si>
  <si>
    <t>2022-03-08_18-25-40-433203.pgn</t>
  </si>
  <si>
    <t>2022-03-08_18-25-40-494663.pgn</t>
  </si>
  <si>
    <t>2022-03-08_18-26-03-599579.pgn</t>
  </si>
  <si>
    <t>2022-03-08_18-26-55-678761.pgn</t>
  </si>
  <si>
    <t>2022-03-08_18-27-44-602466.pgn</t>
  </si>
  <si>
    <t>2022-03-08_18-28-00-038056.pgn</t>
  </si>
  <si>
    <t>2022-03-08_18-28-15-482620.pgn</t>
  </si>
  <si>
    <t>2022-03-08_18-28-22-195737.pgn</t>
  </si>
  <si>
    <t>2022-03-08_18-28-29-071656.pgn</t>
  </si>
  <si>
    <t>2022-03-08_18-28-31-887283.pgn</t>
  </si>
  <si>
    <t>2022-03-08_18-29-27-867542.pgn</t>
  </si>
  <si>
    <t>2022-03-08_18-30-42-366922.pgn</t>
  </si>
  <si>
    <t>2022-03-08_18-33-06-124292.pgn</t>
  </si>
  <si>
    <t>2022-03-08_18-35-25-451436.pgn</t>
  </si>
  <si>
    <t>2022-03-08_18-36-35-656912.pgn</t>
  </si>
  <si>
    <t>2022-03-08_18-37-46-180977.pgn</t>
  </si>
  <si>
    <t>2022-03-08_18-38-49-720256.pgn</t>
  </si>
  <si>
    <t>2022-03-08_18-39-53-591314.pgn</t>
  </si>
  <si>
    <t>2022-03-08_18-40-17-961806.pgn</t>
  </si>
  <si>
    <t>2022-03-08_18-40-41-640894.pgn</t>
  </si>
  <si>
    <t>2022-03-08_18-42-36-274143.pgn</t>
  </si>
  <si>
    <t>2022-03-08_18-43-13-058990.pgn</t>
  </si>
  <si>
    <t>2022-03-08_18-44-00-045138.pgn</t>
  </si>
  <si>
    <t>2022-03-08_18-45-21-423729.pgn</t>
  </si>
  <si>
    <t>2022-03-08_18-46-05-732163.pgn</t>
  </si>
  <si>
    <t>2022-03-08_18-46-50-307650.pgn</t>
  </si>
  <si>
    <t>2022-03-08_18-47-33-205339.pgn</t>
  </si>
  <si>
    <t>2022-03-08_18-48-17-221577.pgn</t>
  </si>
  <si>
    <t>2022-03-08_18-49-24-631654.pgn</t>
  </si>
  <si>
    <t>2022-03-08_18-49-47-345154.pgn</t>
  </si>
  <si>
    <t>2022-03-08_18-51-37-253562.pgn</t>
  </si>
  <si>
    <t>2022-03-08_18-52-11-403221.pgn</t>
  </si>
  <si>
    <t>2022-03-08_18-53-00-144268.pgn</t>
  </si>
  <si>
    <t>2022-03-08_18-54-19-770844.pgn</t>
  </si>
  <si>
    <t>2022-03-08_18-55-02-606659.pgn</t>
  </si>
  <si>
    <t>2022-03-08_18-55-45-634246.pgn</t>
  </si>
  <si>
    <t>2022-03-08_18-56-26-770444.pgn</t>
  </si>
  <si>
    <t>2022-03-08_18-57-09-346313.pgn</t>
  </si>
  <si>
    <t>2022-03-08_18-58-25-497277.pgn</t>
  </si>
  <si>
    <t>2022-03-08_18-58-31-964773.pgn</t>
  </si>
  <si>
    <t>2022-03-08_18-59-19-462370.pgn</t>
  </si>
  <si>
    <t>2022-03-08_19-00-16-782923.pgn</t>
  </si>
  <si>
    <t>2022-03-08_19-01-11-081742.pgn</t>
  </si>
  <si>
    <t>2022-03-08_19-01-28-356488.pgn</t>
  </si>
  <si>
    <t>2022-03-08_19-01-45-857730.pgn</t>
  </si>
  <si>
    <t>2022-03-08_19-02-01-395238.pgn</t>
  </si>
  <si>
    <t>2022-03-08_19-02-18-332226.pgn</t>
  </si>
  <si>
    <t>2022-03-08_19-02-39-339532.pgn</t>
  </si>
  <si>
    <t>2022-03-08_19-02-45-636733.pgn</t>
  </si>
  <si>
    <t>2022-03-08_19-03-33-128665.pgn</t>
  </si>
  <si>
    <t>2022-03-08_19-04-30-532244.pgn</t>
  </si>
  <si>
    <t>2022-03-08_19-05-24-746868.pgn</t>
  </si>
  <si>
    <t>2022-03-08_19-05-42-287336.pgn</t>
  </si>
  <si>
    <t>2022-03-08_19-05-59-879382.pgn</t>
  </si>
  <si>
    <t>2022-03-08_19-06-15-603416.pgn</t>
  </si>
  <si>
    <t>2022-03-08_19-06-32-774824.pgn</t>
  </si>
  <si>
    <t>2022-03-08_19-07-16-173235.pgn</t>
  </si>
  <si>
    <t>2022-03-08_19-07-19-180261.pgn</t>
  </si>
  <si>
    <t>2022-03-08_19-08-07-456749.pgn</t>
  </si>
  <si>
    <t>2022-03-08_19-08-59-551712.pgn</t>
  </si>
  <si>
    <t>2022-03-08_19-09-48-747258.pgn</t>
  </si>
  <si>
    <t>2022-03-08_19-10-03-883866.pgn</t>
  </si>
  <si>
    <t>2022-03-08_19-10-19-082594.pgn</t>
  </si>
  <si>
    <t>2022-03-08_19-10-32-943237.pgn</t>
  </si>
  <si>
    <t>2022-03-08_19-10-47-459912.pgn</t>
  </si>
  <si>
    <t>2022-03-08_19-11-16-907421.pgn</t>
  </si>
  <si>
    <t>2022-03-08_19-11-19-898982.pgn</t>
  </si>
  <si>
    <t>2022-03-08_19-12-07-823052.pgn</t>
  </si>
  <si>
    <t>2022-03-08_19-12-58-989353.pgn</t>
  </si>
  <si>
    <t>2022-03-08_19-13-22-872882.pgn</t>
  </si>
  <si>
    <t>2022-03-08_19-13-47-584351.pgn</t>
  </si>
  <si>
    <t>2022-03-08_19-14-02-192528.pgn</t>
  </si>
  <si>
    <t>2022-03-08_19-14-16-996556.pgn</t>
  </si>
  <si>
    <t>2022-03-08_19-14-30-441218.pgn</t>
  </si>
  <si>
    <t>2022-03-08_19-14-44-535864.pgn</t>
  </si>
  <si>
    <t>2022-03-08_19-15-08-804398.pgn</t>
  </si>
  <si>
    <t>2022-03-08_19-15-09-570635.pgn</t>
  </si>
  <si>
    <t>2022-03-08_19-16-37-866324.pgn</t>
  </si>
  <si>
    <t>2022-03-08_19-17-45-942076.pgn</t>
  </si>
  <si>
    <t>2022-03-08_19-19-29-028382.pgn</t>
  </si>
  <si>
    <t>2022-03-08_19-19-47-663634.pgn</t>
  </si>
  <si>
    <t>2022-03-08_19-20-15-151844.pgn</t>
  </si>
  <si>
    <t>2022-03-08_19-20-59-163398.pgn</t>
  </si>
  <si>
    <t>2022-03-08_19-21-09-566749.pgn</t>
  </si>
  <si>
    <t>2022-03-08_19-21-24-632072.pgn</t>
  </si>
  <si>
    <t>2022-03-08_19-21-25-510065.pgn</t>
  </si>
  <si>
    <t>2022-03-08_19-21-51-771811.pgn</t>
  </si>
  <si>
    <t>2022-03-08_19-22-28-899043.pgn</t>
  </si>
  <si>
    <t>2022-03-08_19-23-03-822713.pgn</t>
  </si>
  <si>
    <t>2022-03-08_19-23-11-979708.pgn</t>
  </si>
  <si>
    <t>2022-03-08_19-23-20-228953.pgn</t>
  </si>
  <si>
    <t>2022-03-08_19-23-25-354446.pgn</t>
  </si>
  <si>
    <t>2022-03-08_19-23-30-554708.pgn</t>
  </si>
  <si>
    <t>2022-03-08_19-23-32-109386.pgn</t>
  </si>
  <si>
    <t>2022-03-08_19-24-01-452487.pgn</t>
  </si>
  <si>
    <t>2022-03-08_19-26-36-803374.pgn</t>
  </si>
  <si>
    <t>2022-03-08_19-28-49-210070.pgn</t>
  </si>
  <si>
    <t>2022-03-08_19-30-49-625185.pgn</t>
  </si>
  <si>
    <t>2022-03-08_19-30-51-119853.pgn</t>
  </si>
  <si>
    <t>2022-03-08_19-32-14-571639.pgn</t>
  </si>
  <si>
    <t>2022-03-08_19-33-36-881745.pgn</t>
  </si>
  <si>
    <t>2022-03-08_19-34-53-896551.pgn</t>
  </si>
  <si>
    <t>2022-03-08_19-36-16-294064.pgn</t>
  </si>
  <si>
    <t>2022-03-08_19-37-04-851384.pgn</t>
  </si>
  <si>
    <t>2022-03-08_19-37-20-339472.pgn</t>
  </si>
  <si>
    <t>2022-03-08_19-40-39-466836.pgn</t>
  </si>
  <si>
    <t>2022-03-08_19-44-47-963121.pgn</t>
  </si>
  <si>
    <t>2022-03-08_19-47-56-683832.pgn</t>
  </si>
  <si>
    <t>2022-03-08_19-48-33-131934.pgn</t>
  </si>
  <si>
    <t>2022-03-08_19-51-29-163428.pgn</t>
  </si>
  <si>
    <t>2022-03-08_19-54-26-334322.pgn</t>
  </si>
  <si>
    <t>2022-03-08_19-56-24-470497.pgn</t>
  </si>
  <si>
    <t>2022-03-08_19-58-22-533668.pgn</t>
  </si>
  <si>
    <t>2022-03-08_19-59-50-556018.pgn</t>
  </si>
  <si>
    <t>2022-03-08_20-00-04-587207.pgn</t>
  </si>
  <si>
    <t>2022-03-08_20-03-11-735730.pgn</t>
  </si>
  <si>
    <t>2022-03-08_20-06-25-358183.pgn</t>
  </si>
  <si>
    <t>2022-03-08_20-09-14-508031.pgn</t>
  </si>
  <si>
    <t>2022-03-08_20-11-18-158604.pgn</t>
  </si>
  <si>
    <t>2022-03-08_20-13-19-467578.pgn</t>
  </si>
  <si>
    <t>2022-03-08_20-15-08-417421.pgn</t>
  </si>
  <si>
    <t>2022-03-08_20-16-57-556141.pgn</t>
  </si>
  <si>
    <t>2022-03-08_20-17-52-281837.pgn</t>
  </si>
  <si>
    <t>2022-03-08_20-17-53-671523.pgn</t>
  </si>
  <si>
    <t>2022-03-08_20-19-30-261592.pgn</t>
  </si>
  <si>
    <t>2022-03-08_20-21-11-091243.pgn</t>
  </si>
  <si>
    <t>2022-03-08_20-22-28-779401.pgn</t>
  </si>
  <si>
    <t>2022-03-08_20-23-00-183623.pgn</t>
  </si>
  <si>
    <t>2022-03-08_20-23-29-620283.pgn</t>
  </si>
  <si>
    <t>2022-03-08_20-24-04-137520.pgn</t>
  </si>
  <si>
    <t>2022-03-08_20-24-38-773246.pgn</t>
  </si>
  <si>
    <t>2022-03-08_20-24-48-877384.pgn</t>
  </si>
  <si>
    <t>2022-03-08_20-24-50-199768.pgn</t>
  </si>
  <si>
    <t>2022-03-08_20-26-26-504312.pgn</t>
  </si>
  <si>
    <t>2022-03-08_20-28-02-528121.pgn</t>
  </si>
  <si>
    <t>2022-03-08_20-29-15-302922.pgn</t>
  </si>
  <si>
    <t>2022-03-08_20-29-41-641443.pgn</t>
  </si>
  <si>
    <t>2022-03-08_20-29-42-144410.pgn</t>
  </si>
  <si>
    <t>2022-03-08_20-30-06-250956.pgn</t>
  </si>
  <si>
    <t>2022-03-08_20-30-40-992151.pgn</t>
  </si>
  <si>
    <t>2022-03-08_20-31-15-888758.pgn</t>
  </si>
  <si>
    <t>2022-03-08_20-31-29-828352.pgn</t>
  </si>
  <si>
    <t>2022-03-08_20-31-33-312737.pgn</t>
  </si>
  <si>
    <t>2022-03-08_20-33-16-259559.pgn</t>
  </si>
  <si>
    <t>2022-03-08_20-35-15-103072.pgn</t>
  </si>
  <si>
    <t>2022-03-08_20-36-48-989402.pgn</t>
  </si>
  <si>
    <t>2022-03-08_20-37-29-438979.pgn</t>
  </si>
  <si>
    <t>2022-03-08_20-38-08-172095.pgn</t>
  </si>
  <si>
    <t>2022-03-08_20-38-46-983823.pgn</t>
  </si>
  <si>
    <t>2022-03-08_20-39-31-245612.pgn</t>
  </si>
  <si>
    <t>2022-03-08_20-39-51-419782.pgn</t>
  </si>
  <si>
    <t>2022-03-08_20-39-55-104997.pgn</t>
  </si>
  <si>
    <t>2022-03-08_20-41-38-164483.pgn</t>
  </si>
  <si>
    <t>2022-03-08_20-43-52-277066.pgn</t>
  </si>
  <si>
    <t>2022-03-08_20-45-40-739137.pgn</t>
  </si>
  <si>
    <t>2022-03-08_20-46-35-976867.pgn</t>
  </si>
  <si>
    <t>2022-03-08_20-47-29-076648.pgn</t>
  </si>
  <si>
    <t>2022-03-08_20-48-08-637045.pgn</t>
  </si>
  <si>
    <t>2022-03-08_20-48-53-277294.pgn</t>
  </si>
  <si>
    <t>2022-03-08_20-49-04-924224.pgn</t>
  </si>
  <si>
    <t>2022-03-08_20-49-05-972044.pgn</t>
  </si>
  <si>
    <t>2022-03-08_20-49-54-783752.pgn</t>
  </si>
  <si>
    <t>2022-03-08_20-51-25-116452.pgn</t>
  </si>
  <si>
    <t>2022-03-08_20-52-21-701769.pgn</t>
  </si>
  <si>
    <t>2022-03-08_20-52-32-223524.pgn</t>
  </si>
  <si>
    <t>2022-03-08_20-52-59-134279.pgn</t>
  </si>
  <si>
    <t>2022-03-08_20-53-23-168825.pgn</t>
  </si>
  <si>
    <t>2022-03-08_20-53-42-082982.pgn</t>
  </si>
  <si>
    <t>2022-03-08_20-53-48-080376.pgn</t>
  </si>
  <si>
    <t>2022-03-08_20-58-36-932909.pgn</t>
  </si>
  <si>
    <t>2022-03-08_21-10-21-026338.pgn</t>
  </si>
  <si>
    <t>2022-03-08_21-13-10-316673.pgn</t>
  </si>
  <si>
    <t>2022-03-08_21-13-25-864673.pgn</t>
  </si>
  <si>
    <t>2022-03-08_21-20-29-891771.pgn</t>
  </si>
  <si>
    <t>2022-03-08_21-28-32-652060.pgn</t>
  </si>
  <si>
    <t>2022-03-08_21-34-08-614992.pgn</t>
  </si>
  <si>
    <t>2022-03-08_21-34-30-290969.pgn</t>
  </si>
  <si>
    <t>2022-03-08_21-52-34-813313.pgn</t>
  </si>
  <si>
    <t>2022-03-08_21-54-13-075017.pgn</t>
  </si>
  <si>
    <t>2022-03-08_22-01-56-183624.pgn</t>
  </si>
  <si>
    <t>2022-03-08_22-05-13-936393.pgn</t>
  </si>
  <si>
    <t>2022-03-08_22-06-44-987988.pgn</t>
  </si>
  <si>
    <t>2022-03-08_22-34-44-644842.pgn</t>
  </si>
  <si>
    <t>2022-03-08_22-34-46-068871.pgn</t>
  </si>
  <si>
    <t>2022-03-08_22-34-47-225853.pgn</t>
  </si>
  <si>
    <t>2022-03-08_22-34-58-358572.pgn</t>
  </si>
  <si>
    <t>2022-03-08_22-36-30-937547.pgn</t>
  </si>
  <si>
    <t>2022-03-08_22-37-39-774825.pgn</t>
  </si>
  <si>
    <t>2022-03-08_22-38-33-788286.pgn</t>
  </si>
  <si>
    <t>2022-03-08_22-39-01-040726.pgn</t>
  </si>
  <si>
    <t>2022-03-08_22-40-09-273661.pgn</t>
  </si>
  <si>
    <t>2022-03-08_22-41-31-430549.pgn</t>
  </si>
  <si>
    <t>2022-03-08_22-44-21-271650.pgn</t>
  </si>
  <si>
    <t>2022-03-08_22-51-21-194475.pgn</t>
  </si>
  <si>
    <t>2022-03-08_22-57-53-078002.pgn</t>
  </si>
  <si>
    <t>2022-03-08_22-58-22-327350.pgn</t>
  </si>
  <si>
    <t>2022-03-08_23-04-47-428241.pgn</t>
  </si>
  <si>
    <t>2022-03-08_23-07-15-812643.pgn</t>
  </si>
  <si>
    <t>2022-03-08_23-12-44-781636.pgn</t>
  </si>
  <si>
    <t>2022-03-08_23-13-16-423242.pgn</t>
  </si>
  <si>
    <t>2022-03-08_23-16-14-212586.pgn</t>
  </si>
  <si>
    <t>2022-03-08_23-18-31-121373.pgn</t>
  </si>
  <si>
    <t>2022-03-08_23-43-20-857814.pgn</t>
  </si>
  <si>
    <t>2022-03-09_00-01-14-481445.pgn</t>
  </si>
  <si>
    <t>2022-03-09_00-02-30-070107.pgn</t>
  </si>
  <si>
    <t>2022-03-09_00-03-14-480718.pgn</t>
  </si>
  <si>
    <t>2022-03-09_00-03-16-644206.pgn</t>
  </si>
  <si>
    <t>2022-03-09_00-03-20-699938.pgn</t>
  </si>
  <si>
    <t>2022-03-09_00-03-21-888222.pgn</t>
  </si>
  <si>
    <t>2022-03-09_00-03-48-455220.pgn</t>
  </si>
  <si>
    <t>2022-03-09_00-04-10-024367.pgn</t>
  </si>
  <si>
    <t>2022-03-09_00-04-30-237043.pgn</t>
  </si>
  <si>
    <t>2022-03-09_00-05-12-751521.pgn</t>
  </si>
  <si>
    <t>2022-03-09_00-05-49-015997.pgn</t>
  </si>
  <si>
    <t>2022-03-09_00-06-14-548592.pgn</t>
  </si>
  <si>
    <t>2022-03-09_00-10-19-384043.pgn</t>
  </si>
  <si>
    <t>2022-03-09_00-10-21-643369.pgn</t>
  </si>
  <si>
    <t>2022-03-09_00-11-01-923249.pgn</t>
  </si>
  <si>
    <t>2022-03-09_00-13-08-353915.pgn</t>
  </si>
  <si>
    <t>2022-03-09_00-14-09-303390.pgn</t>
  </si>
  <si>
    <t>2022-03-09_00-16-25-290253.pgn</t>
  </si>
  <si>
    <t>2022-03-09_00-19-26-124312.pgn</t>
  </si>
  <si>
    <t>2022-03-09_00-20-39-402616.pgn</t>
  </si>
  <si>
    <t>2022-03-09_00-21-48-772119.pgn</t>
  </si>
  <si>
    <t>2022-03-09_00-22-52-910346.pgn</t>
  </si>
  <si>
    <t>2022-03-09_00-27-26-735074.pgn</t>
  </si>
  <si>
    <t>2022-03-09_00-31-25-977368.pgn</t>
  </si>
  <si>
    <t>2022-03-09_00-31-27-892147.pgn</t>
  </si>
  <si>
    <t>2022-03-09_00-37-41-749530.pgn</t>
  </si>
  <si>
    <t>2022-03-09_00-45-36-610807.pgn</t>
  </si>
  <si>
    <t>2022-03-09_00-46-39-110364.pgn</t>
  </si>
  <si>
    <t>2022-03-09_00-46-50-153518.pgn</t>
  </si>
  <si>
    <t>2022-03-09_00-48-58-244943.pgn</t>
  </si>
  <si>
    <t>2022-03-09_00-50-30-026549.pgn</t>
  </si>
  <si>
    <t>2022-03-09_00-52-00-019373.pgn</t>
  </si>
  <si>
    <t>2022-03-09_00-53-49-133384.pgn</t>
  </si>
  <si>
    <t>2022-03-09_00-55-35-609652.pgn</t>
  </si>
  <si>
    <t>2022-03-09_00-58-51-359893.pgn</t>
  </si>
  <si>
    <t>2022-03-09_01-01-54-678919.pgn</t>
  </si>
  <si>
    <t>2022-03-09_01-04-15-834630.pgn</t>
  </si>
  <si>
    <t>2022-03-09_01-23-08-631588.pgn</t>
  </si>
  <si>
    <t>2022-03-09_01-25-40-601337.pgn</t>
  </si>
  <si>
    <t>2022-03-09_01-27-01-703854.pgn</t>
  </si>
  <si>
    <t>2022-03-09_01-27-11-965851.pgn</t>
  </si>
  <si>
    <t>2022-03-09_01-29-13-439286.pgn</t>
  </si>
  <si>
    <t>2022-03-09_01-30-40-476519.pgn</t>
  </si>
  <si>
    <t>2022-03-09_01-32-06-462252.pgn</t>
  </si>
  <si>
    <t>2022-03-09_01-33-15-173630.pgn</t>
  </si>
  <si>
    <t>2022-03-09_01-35-36-019188.pgn</t>
  </si>
  <si>
    <t>2022-03-09_01-36-41-658926.pgn</t>
  </si>
  <si>
    <t>2022-03-09_01-36-59-791329.pgn</t>
  </si>
  <si>
    <t>2022-03-09_01-38-44-021168.pgn</t>
  </si>
  <si>
    <t>2022-03-09_01-41-38-929295.pgn</t>
  </si>
  <si>
    <t>2022-03-09_01-51-56-608675.pgn</t>
  </si>
  <si>
    <t>2022-03-09_01-56-09-128886.pgn</t>
  </si>
  <si>
    <t>2022-03-09_01-56-21-544660.pgn</t>
  </si>
  <si>
    <t>2022-03-09_02-05-08-568838.pgn</t>
  </si>
  <si>
    <t>2022-03-09_02-06-24-600085.pgn</t>
  </si>
  <si>
    <t>2022-03-09_02-06-42-085333.pgn</t>
  </si>
  <si>
    <t>2022-03-09_02-16-41-458506.pgn</t>
  </si>
  <si>
    <t>2022-03-09_02-16-41-918399.pgn</t>
  </si>
  <si>
    <t>2022-03-09_02-18-58-021518.pgn</t>
  </si>
  <si>
    <t>2022-03-09_02-21-11-794135.pgn</t>
  </si>
  <si>
    <t>2022-03-09_02-25-06-968081.pgn</t>
  </si>
  <si>
    <t>2022-03-09_02-28-57-531206.pgn</t>
  </si>
  <si>
    <t>2022-03-09_02-31-30-552017.pgn</t>
  </si>
  <si>
    <t>2022-03-09_02-33-52-426313.pgn</t>
  </si>
  <si>
    <t>2022-03-09_02-36-20-973820.pgn</t>
  </si>
  <si>
    <t>2022-03-09_02-38-45-804170.pgn</t>
  </si>
  <si>
    <t>2022-03-09_02-57-15-520409.pgn</t>
  </si>
  <si>
    <t>2022-03-09_02-57-59-117116.pgn</t>
  </si>
  <si>
    <t>2022-03-09_03-00-38-679629.pgn</t>
  </si>
  <si>
    <t>2022-03-09_03-00-52-979667.pgn</t>
  </si>
  <si>
    <t>2022-03-09_03-08-32-792853.pgn</t>
  </si>
  <si>
    <t>2022-03-09_03-10-53-995884.pgn</t>
  </si>
  <si>
    <t>2022-03-09_03-13-56-146609.pgn</t>
  </si>
  <si>
    <t>2022-03-09_03-14-18-498980.pgn</t>
  </si>
  <si>
    <t>2022-03-09_03-17-40-217698.pgn</t>
  </si>
  <si>
    <t>2022-03-09_03-19-43-958014.pgn</t>
  </si>
  <si>
    <t>2022-03-09_03-20-55-654684.pgn</t>
  </si>
  <si>
    <t>2022-03-09_03-21-36-264211.pgn</t>
  </si>
  <si>
    <t>2022-03-09_03-23-32-624201.pgn</t>
  </si>
  <si>
    <t>2022-03-09_03-38-10-690226.pgn</t>
  </si>
  <si>
    <t>2022-03-09_03-38-23-686883.pgn</t>
  </si>
  <si>
    <t>2022-03-09_03-43-47-084199.pgn</t>
  </si>
  <si>
    <t>2022-03-09_03-44-08-666697.pgn</t>
  </si>
  <si>
    <t>2022-03-09_03-45-52-358544.pgn</t>
  </si>
  <si>
    <t>2022-03-09_03-46-06-149120.pgn</t>
  </si>
  <si>
    <t>2022-03-09_03-51-48-367940.pgn</t>
  </si>
  <si>
    <t>2022-03-09_03-51-59-507255.pgn</t>
  </si>
  <si>
    <t>2022-03-09_03-54-33-500411.pgn</t>
  </si>
  <si>
    <t>2022-03-09_03-57-03-698332.pgn</t>
  </si>
  <si>
    <t>2022-03-09_03-57-09-701829.pgn</t>
  </si>
  <si>
    <t>2022-03-09_03-57-24-127970.pgn</t>
  </si>
  <si>
    <t>2022-03-09_03-58-33-531625.pgn</t>
  </si>
  <si>
    <t>2022-03-09_03-59-51-734311.pgn</t>
  </si>
  <si>
    <t>2022-03-09_04-01-13-396322.pgn</t>
  </si>
  <si>
    <t>2022-03-09_04-16-30-284000.pgn</t>
  </si>
  <si>
    <t>2022-03-09_04-20-14-593052.pgn</t>
  </si>
  <si>
    <t>2022-03-09_04-21-38-516659.pgn</t>
  </si>
  <si>
    <t>2022-03-09_04-23-21-618692.pgn</t>
  </si>
  <si>
    <t>2022-03-09_04-28-30-573563.pgn</t>
  </si>
  <si>
    <t>2022-03-09_04-29-36-760694.pgn</t>
  </si>
  <si>
    <t>2022-03-09_04-34-09-368275.pgn</t>
  </si>
  <si>
    <t>2022-03-09_04-44-40-133080.pgn</t>
  </si>
  <si>
    <t>2022-03-09_04-57-14-661532.pgn</t>
  </si>
  <si>
    <t>2022-03-09_05-00-07-945829.pgn</t>
  </si>
  <si>
    <t>2022-03-09_05-12-33-304403.pgn</t>
  </si>
  <si>
    <t>2022-03-09_05-19-25-435878.pgn</t>
  </si>
  <si>
    <t>2022-03-09_05-27-40-094320.pgn</t>
  </si>
  <si>
    <t>2022-03-09_05-31-04-501163.pgn</t>
  </si>
  <si>
    <t>2022-03-09_05-44-23-271724.pgn</t>
  </si>
  <si>
    <t>2022-03-09_06-00-54-995570.pgn</t>
  </si>
  <si>
    <t>2022-03-09_06-17-49-308336.pgn</t>
  </si>
  <si>
    <t>2022-03-09_07-01-01-207796.pgn</t>
  </si>
  <si>
    <t>2022-03-09_07-29-27-650794.pgn</t>
  </si>
  <si>
    <t>2022-03-09_07-29-29-464578.pgn</t>
  </si>
  <si>
    <t>2022-03-09_07-30-13-857789.pgn</t>
  </si>
  <si>
    <t>2022-03-09_07-31-09-274640.pgn</t>
  </si>
  <si>
    <t>2022-03-09_07-31-27-678780.pgn</t>
  </si>
  <si>
    <t>2022-03-09_07-32-58-046870.pgn</t>
  </si>
  <si>
    <t>2022-03-09_07-36-13-406326.pgn</t>
  </si>
  <si>
    <t>2022-03-09_07-37-02-039444.pgn</t>
  </si>
  <si>
    <t>2022-03-09_07-52-34-693954.pgn</t>
  </si>
  <si>
    <t>2022-03-09_07-52-41-368621.pgn</t>
  </si>
  <si>
    <t>2022-03-08_17-07-56-750058.pgn</t>
  </si>
  <si>
    <t>2022-03-08_17-14-41-964014.pgn</t>
  </si>
  <si>
    <t>2022-03-08_17-23-51-868781.pgn</t>
  </si>
  <si>
    <t>2022-03-08_17-37-04-152656.pgn</t>
  </si>
  <si>
    <t>2022-03-08_17-40-10-473656.pgn</t>
  </si>
  <si>
    <t>2022-03-08_18-31-12-998559.pgn</t>
  </si>
  <si>
    <t>2022-03-08_18-37-08-133167.pgn</t>
  </si>
  <si>
    <t>2022-03-08_19-32-09-314681.pgn</t>
  </si>
  <si>
    <t>2022-03-08_19-50-19-517043.pgn</t>
  </si>
  <si>
    <t>2022-03-08_19-54-18-950201.pgn</t>
  </si>
  <si>
    <t>2022-03-08_19-55-51-550763.pgn</t>
  </si>
  <si>
    <t>2022-03-08_19-57-06-711445.pgn</t>
  </si>
  <si>
    <t>2022-03-08_20-00-44-649302.pgn</t>
  </si>
  <si>
    <t>2022-03-08_20-07-50-833835.pgn</t>
  </si>
  <si>
    <t>2022-03-08_20-11-30-814413.pgn</t>
  </si>
  <si>
    <t>2022-03-08_20-12-44-834415.pgn</t>
  </si>
  <si>
    <t>2022-03-08_20-23-25-263454.pgn</t>
  </si>
  <si>
    <t>2022-03-08_20-25-46-289657.pgn</t>
  </si>
  <si>
    <t>2022-03-08_20-26-59-020933.pgn</t>
  </si>
  <si>
    <t>2022-03-08_20-29-31-948100.pgn</t>
  </si>
  <si>
    <t>2022-03-08_20-33-40-271465.pgn</t>
  </si>
  <si>
    <t>2022-03-08_20-41-33-531000.pgn</t>
  </si>
  <si>
    <t>2022-03-08_20-44-05-972803.pgn</t>
  </si>
  <si>
    <t>2022-03-08_20-45-00-018883.pgn</t>
  </si>
  <si>
    <t>2022-03-08_20-52-06-402944.pgn</t>
  </si>
  <si>
    <t>2022-03-08_21-01-19-547145.pgn</t>
  </si>
  <si>
    <t>2022-03-08_21-01-33-342052.pgn</t>
  </si>
  <si>
    <t>2022-03-08_21-05-48-945869.pgn</t>
  </si>
  <si>
    <t>2022-03-08_21-07-29-274272.pgn</t>
  </si>
  <si>
    <t>2022-03-08_21-13-45-949712.pgn</t>
  </si>
  <si>
    <t>2022-03-08_21-17-44-691837.pgn</t>
  </si>
  <si>
    <t>2022-03-08_21-20-45-896967.pgn</t>
  </si>
  <si>
    <t>2022-03-08_21-29-35-335712.pgn</t>
  </si>
  <si>
    <t>2022-03-08_21-32-46-232699.pgn</t>
  </si>
  <si>
    <t>2022-03-08_21-33-04-843696.pgn</t>
  </si>
  <si>
    <t>2022-03-08_21-38-18-552689.pgn</t>
  </si>
  <si>
    <t>2022-03-08_21-42-15-692350.pgn</t>
  </si>
  <si>
    <t>2022-03-08_21-48-22-650635.pgn</t>
  </si>
  <si>
    <t>2022-03-08_21-57-25-184505.pgn</t>
  </si>
  <si>
    <t>2022-03-08_21-57-32-788162.pgn</t>
  </si>
  <si>
    <t>2022-03-08_22-16-57-807685.pgn</t>
  </si>
  <si>
    <t>2022-03-08_22-21-49-166409.pgn</t>
  </si>
  <si>
    <t>2022-03-08_22-22-22-229580.pgn</t>
  </si>
  <si>
    <t>2022-03-08_22-30-00-230944.pgn</t>
  </si>
  <si>
    <t>2022-03-08_22-50-47-993722.pgn</t>
  </si>
  <si>
    <t>2022-03-08_23-18-04-601768.pgn</t>
  </si>
  <si>
    <t>2022-03-08_23-41-55-685455.pgn</t>
  </si>
  <si>
    <t>2022-03-09_00-03-34-139936.pgn</t>
  </si>
  <si>
    <t>2022-03-09_00-09-51-508091.pgn</t>
  </si>
  <si>
    <t>2022-03-09_00-15-50-406646.pgn</t>
  </si>
  <si>
    <t>2022-03-09_00-17-23-797395.pgn</t>
  </si>
  <si>
    <t>2022-03-09_00-27-07-060628.pgn</t>
  </si>
  <si>
    <t>2022-03-09_00-39-40-732672.pgn</t>
  </si>
  <si>
    <t>2022-03-09_00-41-03-423508.pgn</t>
  </si>
  <si>
    <t>2022-03-09_00-44-58-854948.pgn</t>
  </si>
  <si>
    <t>2022-03-09_00-46-55-834510.pgn</t>
  </si>
  <si>
    <t>2022-03-09_00-49-55-698760.pgn</t>
  </si>
  <si>
    <t>2022-03-09_00-58-10-347374.pgn</t>
  </si>
  <si>
    <t>2022-03-09_00-59-00-097367.pgn</t>
  </si>
  <si>
    <t>2022-03-09_01-09-17-861163.pgn</t>
  </si>
  <si>
    <t>2022-03-09_01-14-37-327666.pgn</t>
  </si>
  <si>
    <t>2022-03-09_01-25-21-514708.pgn</t>
  </si>
  <si>
    <t>2022-03-09_01-30-04-600269.pgn</t>
  </si>
  <si>
    <t>2022-03-09_01-30-32-232321.pgn</t>
  </si>
  <si>
    <t>2022-03-09_01-54-26-170191.pgn</t>
  </si>
  <si>
    <t>2022-03-09_01-59-18-196445.pgn</t>
  </si>
  <si>
    <t>2022-03-09_02-02-33-458847.pgn</t>
  </si>
  <si>
    <t>2022-03-09_02-18-27-122566.pgn</t>
  </si>
  <si>
    <t>2022-03-09_02-18-57-205866.pgn</t>
  </si>
  <si>
    <t>2022-03-09_02-22-45-297491.pgn</t>
  </si>
  <si>
    <t>2022-03-09_02-38-42-960706.pgn</t>
  </si>
  <si>
    <t>2022-03-09_02-59-31-916354.pgn</t>
  </si>
  <si>
    <t>2022-03-09_03-03-40-634108.pgn</t>
  </si>
  <si>
    <t>2022-03-09_03-21-50-337947.pgn</t>
  </si>
  <si>
    <t>2022-03-09_03-27-59-648356.pgn</t>
  </si>
  <si>
    <t>2022-03-09_03-29-14-012348.pgn</t>
  </si>
  <si>
    <t>2022-03-09_03-31-09-185522.pgn</t>
  </si>
  <si>
    <t>2022-03-09_03-41-00-369595.pgn</t>
  </si>
  <si>
    <t>2022-03-09_03-42-44-306820.pgn</t>
  </si>
  <si>
    <t>2022-03-09_04-00-13-697379.pgn</t>
  </si>
  <si>
    <t>2022-03-09_04-14-33-016508.pgn</t>
  </si>
  <si>
    <t>2022-03-09_04-27-39-146707.pgn</t>
  </si>
  <si>
    <t>2022-03-09_04-39-49-634092.pgn</t>
  </si>
  <si>
    <t>2022-03-09_04-45-10-566595.pgn</t>
  </si>
  <si>
    <t>2022-03-09_04-55-53-511366.pgn</t>
  </si>
  <si>
    <t>2022-03-09_04-58-25-547157.pgn</t>
  </si>
  <si>
    <t>2022-03-09_05-37-58-469815.pgn</t>
  </si>
  <si>
    <t>2022-03-09_05-46-59-651333.pgn</t>
  </si>
  <si>
    <t>2022-03-09_06-00-54-518931.pgn</t>
  </si>
  <si>
    <t>2022-03-09_06-03-47-617716.pgn</t>
  </si>
  <si>
    <t>2022-03-09_06-05-25-063846.pgn</t>
  </si>
  <si>
    <t>2022-03-09_06-10-34-856196.pgn</t>
  </si>
  <si>
    <t>2022-03-09_06-23-53-599332.pgn</t>
  </si>
  <si>
    <t>2022-03-09_06-27-22-653873.pgn</t>
  </si>
  <si>
    <t>2022-03-09_06-34-33-534705.pgn</t>
  </si>
  <si>
    <t>2022-03-09_06-38-30-099004.pgn</t>
  </si>
  <si>
    <t>2022-03-09_06-44-47-072561.pgn</t>
  </si>
  <si>
    <t>2022-03-09_06-48-53-494254.pgn</t>
  </si>
  <si>
    <t>2022-03-09_06-48-56-498765.pgn</t>
  </si>
  <si>
    <t>2022-03-09_06-58-38-346302.pgn</t>
  </si>
  <si>
    <t>2022-03-09_07-03-44-503215.pgn</t>
  </si>
  <si>
    <t>2022-03-09_07-19-03-784545.pgn</t>
  </si>
  <si>
    <t>2022-03-09_07-20-37-674953.pgn</t>
  </si>
  <si>
    <t>2022-03-09_07-31-14-382152.pgn</t>
  </si>
  <si>
    <t>2022-03-09_07-35-55-002381.pgn</t>
  </si>
  <si>
    <t>2022-03-09_07-38-29-429059.pgn</t>
  </si>
  <si>
    <t>2022-03-09_07-49-34-289581.pgn</t>
  </si>
  <si>
    <t>2022-03-09_07-53-32-322423.pgn</t>
  </si>
  <si>
    <t>2022-03-09_08-03-07-643872.pgn</t>
  </si>
  <si>
    <t>2022-03-09_08-04-46-029063.pgn</t>
  </si>
  <si>
    <t>2022-03-09_08-07-56-427878.pgn</t>
  </si>
  <si>
    <t>2022-03-09_08-17-09-821512.pgn</t>
  </si>
  <si>
    <t>2022-03-09_08-17-54-056432.pgn</t>
  </si>
  <si>
    <t>2022-03-09_08-27-32-702855.pgn</t>
  </si>
  <si>
    <t>2022-03-09_08-31-27-873986.pgn</t>
  </si>
  <si>
    <t>2022-03-09_08-33-56-092337.pgn</t>
  </si>
  <si>
    <t>2022-03-09_08-50-03-025116.pgn</t>
  </si>
  <si>
    <t>2022-03-09_08-55-09-063877.pgn</t>
  </si>
  <si>
    <t>2022-03-09_08-58-20-122754.pgn</t>
  </si>
  <si>
    <t>2022-03-09_08-59-23-169074.pgn</t>
  </si>
  <si>
    <t>2022-03-09_09-23-34-214883.pgn</t>
  </si>
  <si>
    <t>2022-03-09_09-29-58-943023.pgn</t>
  </si>
  <si>
    <t>2022-03-09_09-33-58-009671.pgn</t>
  </si>
  <si>
    <t>2022-03-09_09-48-07-042790.pgn</t>
  </si>
  <si>
    <t>2022-03-09_09-59-26-629060.pgn</t>
  </si>
  <si>
    <t>2022-03-09_10-14-34-162002.pgn</t>
  </si>
  <si>
    <t>2022-03-09_10-19-21-772999.pgn</t>
  </si>
  <si>
    <t>2022-03-09_10-21-05-089312.pgn</t>
  </si>
  <si>
    <t>2022-03-09_10-24-05-541617.pgn</t>
  </si>
  <si>
    <t>2022-03-09_10-25-44-663780.pgn</t>
  </si>
  <si>
    <t>2022-03-09_10-32-34-504228.pgn</t>
  </si>
  <si>
    <t>2022-03-09_10-35-52-214214.pgn</t>
  </si>
  <si>
    <t>2022-03-09_10-40-09-131927.pgn</t>
  </si>
  <si>
    <t>2022-03-09_10-44-04-604164.pgn</t>
  </si>
  <si>
    <t>2022-03-09_10-47-25-974523.pgn</t>
  </si>
  <si>
    <t>2022-03-09_10-54-41-127124.pgn</t>
  </si>
  <si>
    <t>2022-03-09_10-55-31-281274.pgn</t>
  </si>
  <si>
    <t>2022-03-09_11-06-35-229513.pgn</t>
  </si>
  <si>
    <t>2022-03-09_11-27-56-013010.pgn</t>
  </si>
  <si>
    <t>2022-03-09_11-28-37-880011.pgn</t>
  </si>
  <si>
    <t>2022-03-09_11-35-17-481472.pgn</t>
  </si>
  <si>
    <t>2022-03-09_11-35-55-426788.pgn</t>
  </si>
  <si>
    <t>2022-03-09_11-56-38-196290.pgn</t>
  </si>
  <si>
    <t>2022-03-09_11-57-22-397965.pgn</t>
  </si>
  <si>
    <t>2022-03-09_11-58-58-885747.pgn</t>
  </si>
  <si>
    <t>2022-03-09_12-05-32-250808.pgn</t>
  </si>
  <si>
    <t>2022-03-09_12-06-36-555709.pgn</t>
  </si>
  <si>
    <t>2022-03-09_12-18-44-495291.pgn</t>
  </si>
  <si>
    <t>2022-03-09_12-25-33-672710.pgn</t>
  </si>
  <si>
    <t>2022-03-09_12-29-24-175390.pgn</t>
  </si>
  <si>
    <t>2022-03-09_12-31-57-224572.pgn</t>
  </si>
  <si>
    <t>2022-03-09_12-43-10-705724.pgn</t>
  </si>
  <si>
    <t>2022-03-09_12-44-35-234931.pgn</t>
  </si>
  <si>
    <t>2022-03-09_12-45-45-109383.pgn</t>
  </si>
  <si>
    <t>2022-03-09_12-45-57-864625.pgn</t>
  </si>
  <si>
    <t>2022-03-09_12-48-18-749309.pgn</t>
  </si>
  <si>
    <t>2022-03-09_12-53-45-629786.pgn</t>
  </si>
  <si>
    <t>2022-03-09_12-56-18-374922.pgn</t>
  </si>
  <si>
    <t>2022-03-09_13-02-37-696448.pgn</t>
  </si>
  <si>
    <t>2022-03-09_13-03-06-069426.pgn</t>
  </si>
  <si>
    <t>2022-03-09_13-21-11-127661.pgn</t>
  </si>
  <si>
    <t>2022-03-09_13-36-18-060306.pgn</t>
  </si>
  <si>
    <t>2022-03-09_13-42-46-317042.pgn</t>
  </si>
  <si>
    <t>2022-03-09_13-44-12-435901.pgn</t>
  </si>
  <si>
    <t>2022-03-09_13-46-35-635381.pgn</t>
  </si>
  <si>
    <t>2022-03-09_13-47-32-342444.pgn</t>
  </si>
  <si>
    <t>2022-03-09_13-54-15-631115.pgn</t>
  </si>
  <si>
    <t>2022-03-09_13-57-47-625927.pgn</t>
  </si>
  <si>
    <t>2022-03-09_14-02-34-426151.pgn</t>
  </si>
  <si>
    <t>2022-03-09_14-05-43-665205.pgn</t>
  </si>
  <si>
    <t>2022-03-09_14-09-15-363701.pgn</t>
  </si>
  <si>
    <t>2022-03-09_14-16-41-541645.pgn</t>
  </si>
  <si>
    <t>2022-03-09_14-19-45-854304.pgn</t>
  </si>
  <si>
    <t>2022-03-09_14-28-32-620995.pgn</t>
  </si>
  <si>
    <t>2022-03-09_14-50-20-801527.pgn</t>
  </si>
  <si>
    <t>2022-03-09_14-50-51-471531.pgn</t>
  </si>
  <si>
    <t>2022-03-09_14-57-40-938527.pgn</t>
  </si>
  <si>
    <t>2022-03-09_15-17-06-859644.pgn</t>
  </si>
  <si>
    <t>2022-03-09_15-18-22-185983.pgn</t>
  </si>
  <si>
    <t>2022-03-09_15-21-00-833565.pgn</t>
  </si>
  <si>
    <t>2022-03-09_15-22-11-398788.pgn</t>
  </si>
  <si>
    <t>2022-03-09_15-30-11-437335.pgn</t>
  </si>
  <si>
    <t>2022-03-09_15-40-30-959266.pgn</t>
  </si>
  <si>
    <t>2022-03-09_15-47-53-232774.pgn</t>
  </si>
  <si>
    <t>2022-03-09_15-49-10-720734.pgn</t>
  </si>
  <si>
    <t>2022-03-09_16-05-11-032609.pgn</t>
  </si>
  <si>
    <t>2022-03-09_16-07-44-489151.pgn</t>
  </si>
  <si>
    <t>2022-03-09_16-08-15-594181.pgn</t>
  </si>
  <si>
    <t>2022-03-09_16-09-19-405084.pgn</t>
  </si>
  <si>
    <t>2022-03-09_16-10-51-225999.pgn</t>
  </si>
  <si>
    <t>2022-03-09_16-11-39-036459.pgn</t>
  </si>
  <si>
    <t>2022-03-09_16-13-34-181915.pgn</t>
  </si>
  <si>
    <t>2022-03-09_16-29-16-609861.pgn</t>
  </si>
  <si>
    <t>2022-03-09_16-29-30-349639.pgn</t>
  </si>
  <si>
    <t>2022-03-09_16-32-02-379567.pgn</t>
  </si>
  <si>
    <t>2022-03-09_16-33-17-679004.pgn</t>
  </si>
  <si>
    <t>2022-03-09_17-38-10-543450.pgn</t>
  </si>
  <si>
    <t>2022-03-09_17-45-33-921160.pgn</t>
  </si>
  <si>
    <t>2022-03-08_20-20-40-982513.pgn</t>
  </si>
  <si>
    <t>2022-03-08_20-21-05-114106.pgn</t>
  </si>
  <si>
    <t>2022-03-08_20-21-12-283335.pgn</t>
  </si>
  <si>
    <t>2022-03-08_20-21-26-873660.pgn</t>
  </si>
  <si>
    <t>2022-03-08_20-21-47-664864.pgn</t>
  </si>
  <si>
    <t>2022-03-08_20-22-42-683205.pgn</t>
  </si>
  <si>
    <t>2022-03-08_20-22-55-606014.pgn</t>
  </si>
  <si>
    <t>2022-03-08_20-24-23-264872.pgn</t>
  </si>
  <si>
    <t>2022-03-08_20-25-51-675195.pgn</t>
  </si>
  <si>
    <t>2022-03-08_20-26-21-405435.pgn</t>
  </si>
  <si>
    <t>2022-03-08_20-28-06-213090.pgn</t>
  </si>
  <si>
    <t>2022-03-08_20-28-14-271612.pgn</t>
  </si>
  <si>
    <t>2022-03-08_20-29-04-244733.pgn</t>
  </si>
  <si>
    <t>2022-03-08_20-30-40-319383.pgn</t>
  </si>
  <si>
    <t>2022-03-08_20-32-28-675763.pgn</t>
  </si>
  <si>
    <t>2022-03-08_20-34-03-194095.pgn</t>
  </si>
  <si>
    <t>2022-03-08_20-42-52-282494.pgn</t>
  </si>
  <si>
    <t>2022-03-08_20-43-17-138531.pgn</t>
  </si>
  <si>
    <t>2022-03-08_20-43-31-560186.pgn</t>
  </si>
  <si>
    <t>2022-03-08_20-43-33-047779.pgn</t>
  </si>
  <si>
    <t>2022-03-08_20-54-51-740134.pgn</t>
  </si>
  <si>
    <t>2022-03-08_20-56-42-556046.pgn</t>
  </si>
  <si>
    <t>2022-03-08_20-57-57-486260.pgn</t>
  </si>
  <si>
    <t>2022-03-08_20-59-10-224233.pgn</t>
  </si>
  <si>
    <t>2022-03-08_21-04-54-123154.pgn</t>
  </si>
  <si>
    <t>2022-03-08_21-05-55-118681.pgn</t>
  </si>
  <si>
    <t>2022-03-08_21-06-41-290101.pgn</t>
  </si>
  <si>
    <t>2022-03-08_21-08-02-231324.pgn</t>
  </si>
  <si>
    <t>2022-03-08_21-09-37-624872.pgn</t>
  </si>
  <si>
    <t>2022-03-08_21-10-21-962164.pgn</t>
  </si>
  <si>
    <t>2022-03-08_21-11-10-817103.pgn</t>
  </si>
  <si>
    <t>2022-03-08_21-11-29-426675.pgn</t>
  </si>
  <si>
    <t>2022-03-08_21-12-54-039695.pgn</t>
  </si>
  <si>
    <t>2022-03-08_21-13-32-806208.pgn</t>
  </si>
  <si>
    <t>2022-03-08_21-14-12-891377.pgn</t>
  </si>
  <si>
    <t>2022-03-08_21-15-26-941912.pgn</t>
  </si>
  <si>
    <t>2022-03-08_21-15-33-866161.pgn</t>
  </si>
  <si>
    <t>2022-03-08_21-16-06-336936.pgn</t>
  </si>
  <si>
    <t>2022-03-08_21-16-59-980716.pgn</t>
  </si>
  <si>
    <t>2022-03-08_21-18-25-422630.pgn</t>
  </si>
  <si>
    <t>2022-03-08_21-19-48-908080.pgn</t>
  </si>
  <si>
    <t>2022-03-08_21-24-19-555340.pgn</t>
  </si>
  <si>
    <t>2022-03-08_21-46-06-159253.pgn</t>
  </si>
  <si>
    <t>2022-03-08_21-51-05-305626.pgn</t>
  </si>
  <si>
    <t>2022-03-08_21-55-23-111296.pgn</t>
  </si>
  <si>
    <t>2022-03-08_21-56-57-789790.pgn</t>
  </si>
  <si>
    <t>2022-03-08_21-59-33-123519.pgn</t>
  </si>
  <si>
    <t>2022-03-08_21-59-38-898018.pgn</t>
  </si>
  <si>
    <t>2022-03-08_22-02-23-457830.pgn</t>
  </si>
  <si>
    <t>2022-03-08_22-03-44-093325.pgn</t>
  </si>
  <si>
    <t>2022-03-08_22-03-46-381453.pgn</t>
  </si>
  <si>
    <t>2022-03-08_22-04-02-786882.pgn</t>
  </si>
  <si>
    <t>2022-03-08_22-04-07-960318.pgn</t>
  </si>
  <si>
    <t>2022-03-08_22-04-57-335921.pgn</t>
  </si>
  <si>
    <t>2022-03-08_22-05-19-420586.pgn</t>
  </si>
  <si>
    <t>2022-03-08_22-07-52-536166.pgn</t>
  </si>
  <si>
    <t>2022-03-08_22-41-21-454546.pgn</t>
  </si>
  <si>
    <t>2022-03-08_23-02-59-668832.pgn</t>
  </si>
  <si>
    <t>2022-03-08_23-05-11-186412.pgn</t>
  </si>
  <si>
    <t>2022-03-08_23-06-47-920099.pgn</t>
  </si>
  <si>
    <t>2022-03-08_23-06-56-435450.pgn</t>
  </si>
  <si>
    <t>2022-03-08_23-15-06-919477.pgn</t>
  </si>
  <si>
    <t>2022-03-08_23-46-49-360876.pgn</t>
  </si>
  <si>
    <t>2022-03-09_00-29-06-174385.pgn</t>
  </si>
  <si>
    <t>2022-03-09_00-29-07-536771.pgn</t>
  </si>
  <si>
    <t>2022-03-09_00-29-14-538325.pgn</t>
  </si>
  <si>
    <t>2022-03-09_00-29-22-696346.pgn</t>
  </si>
  <si>
    <t>2022-03-09_00-29-36-318312.pgn</t>
  </si>
  <si>
    <t>2022-03-09_00-29-57-191923.pgn</t>
  </si>
  <si>
    <t>2022-03-09_00-30-30-686955.pgn</t>
  </si>
  <si>
    <t>2022-03-09_00-30-39-020668.pgn</t>
  </si>
  <si>
    <t>2022-03-09_00-31-02-243060.pgn</t>
  </si>
  <si>
    <t>2022-03-09_00-32-03-649833.pgn</t>
  </si>
  <si>
    <t>2022-03-09_00-33-03-930917.pgn</t>
  </si>
  <si>
    <t>2022-03-09_00-33-19-160385.pgn</t>
  </si>
  <si>
    <t>2022-03-09_00-35-49-683157.pgn</t>
  </si>
  <si>
    <t>2022-03-09_00-36-17-794179.pgn</t>
  </si>
  <si>
    <t>2022-03-09_00-36-37-440970.pgn</t>
  </si>
  <si>
    <t>2022-03-09_00-36-45-282467.pgn</t>
  </si>
  <si>
    <t>2022-03-09_00-36-49-721242.pgn</t>
  </si>
  <si>
    <t>2022-03-09_00-36-51-552099.pgn</t>
  </si>
  <si>
    <t>2022-03-09_00-37-06-643376.pgn</t>
  </si>
  <si>
    <t>2022-03-09_00-38-06-071513.pgn</t>
  </si>
  <si>
    <t>2022-03-09_00-39-04-247210.pgn</t>
  </si>
  <si>
    <t>2022-03-09_00-39-34-511540.pgn</t>
  </si>
  <si>
    <t>2022-03-09_00-45-35-410639.pgn</t>
  </si>
  <si>
    <t>2022-03-09_00-46-09-434272.pgn</t>
  </si>
  <si>
    <t>2022-03-09_00-47-29-068210.pgn</t>
  </si>
  <si>
    <t>2022-03-09_00-49-25-432602.pgn</t>
  </si>
  <si>
    <t>2022-03-09_00-50-04-120508.pgn</t>
  </si>
  <si>
    <t>2022-03-09_00-55-19-906837.pgn</t>
  </si>
  <si>
    <t>2022-03-09_00-55-49-539901.pgn</t>
  </si>
  <si>
    <t>2022-03-09_00-56-24-732814.pgn</t>
  </si>
  <si>
    <t>2022-03-09_00-57-32-140098.pgn</t>
  </si>
  <si>
    <t>2022-03-09_00-57-33-973000.pgn</t>
  </si>
  <si>
    <t>2022-03-09_00-58-00-583674.pgn</t>
  </si>
  <si>
    <t>2022-03-09_00-58-25-505434.pgn</t>
  </si>
  <si>
    <t>2022-03-09_00-58-28-566990.pgn</t>
  </si>
  <si>
    <t>2022-03-09_00-58-54-175928.pgn</t>
  </si>
  <si>
    <t>2022-03-09_00-58-55-002105.pgn</t>
  </si>
  <si>
    <t>2022-03-09_00-59-12-715827.pgn</t>
  </si>
  <si>
    <t>2022-03-09_00-59-34-000475.pgn</t>
  </si>
  <si>
    <t>2022-03-09_01-00-39-849380.pgn</t>
  </si>
  <si>
    <t>2022-03-09_01-00-44-950952.pgn</t>
  </si>
  <si>
    <t>2022-03-09_01-01-16-619673.pgn</t>
  </si>
  <si>
    <t>2022-03-09_01-01-51-278794.pgn</t>
  </si>
  <si>
    <t>2022-03-09_01-02-23-402225.pgn</t>
  </si>
  <si>
    <t>2022-03-09_01-10-45-683988.pgn</t>
  </si>
  <si>
    <t>2022-03-09_01-10-47-085107.pgn</t>
  </si>
  <si>
    <t>2022-03-09_01-11-05-718047.pgn</t>
  </si>
  <si>
    <t>2022-03-09_01-11-14-994843.pgn</t>
  </si>
  <si>
    <t>2022-03-09_01-11-22-815949.pgn</t>
  </si>
  <si>
    <t>2022-03-09_01-16-45-117089.pgn</t>
  </si>
  <si>
    <t>2022-03-09_01-31-01-446489.pgn</t>
  </si>
  <si>
    <t>2022-03-09_01-31-13-421401.pgn</t>
  </si>
  <si>
    <t>2022-03-09_01-31-40-833062.pgn</t>
  </si>
  <si>
    <t>2022-03-09_01-31-51-993665.pgn</t>
  </si>
  <si>
    <t>2022-03-09_01-31-52-567824.pgn</t>
  </si>
  <si>
    <t>2022-03-09_01-32-10-389324.pgn</t>
  </si>
  <si>
    <t>2022-03-09_01-32-29-020854.pgn</t>
  </si>
  <si>
    <t>2022-03-09_01-34-07-729732.pgn</t>
  </si>
  <si>
    <t>2022-03-09_01-34-39-541150.pgn</t>
  </si>
  <si>
    <t>2022-03-09_01-35-12-402846.pgn</t>
  </si>
  <si>
    <t>2022-03-09_01-35-26-003820.pgn</t>
  </si>
  <si>
    <t>2022-03-09_01-38-00-147827.pgn</t>
  </si>
  <si>
    <t>2022-03-09_02-05-21-960571.pgn</t>
  </si>
  <si>
    <t>2022-03-09_02-51-28-583698.pgn</t>
  </si>
  <si>
    <t>2022-03-09_04-11-13-477017.pgn</t>
  </si>
  <si>
    <t>2022-03-09_04-11-14-948271.pgn</t>
  </si>
  <si>
    <t>2022-03-09_04-11-39-102302.pgn</t>
  </si>
  <si>
    <t>2022-03-09_04-12-00-596496.pgn</t>
  </si>
  <si>
    <t>2022-03-09_04-12-40-940682.pgn</t>
  </si>
  <si>
    <t>2022-03-09_04-13-02-922711.pgn</t>
  </si>
  <si>
    <t>2022-03-09_04-13-40-062334.pgn</t>
  </si>
  <si>
    <t>2022-03-09_04-14-25-253483.pgn</t>
  </si>
  <si>
    <t>2022-03-09_04-16-51-315424.pgn</t>
  </si>
  <si>
    <t>2022-03-09_04-16-54-138352.pgn</t>
  </si>
  <si>
    <t>2022-03-09_04-17-42-123070.pgn</t>
  </si>
  <si>
    <t>2022-03-09_04-18-33-049126.pgn</t>
  </si>
  <si>
    <t>2022-03-09_04-19-23-048892.pgn</t>
  </si>
  <si>
    <t>2022-03-09_04-19-24-093158.pgn</t>
  </si>
  <si>
    <t>2022-03-09_04-19-44-595257.pgn</t>
  </si>
  <si>
    <t>2022-03-09_04-20-39-905982.pgn</t>
  </si>
  <si>
    <t>2022-03-09_04-21-21-931777.pgn</t>
  </si>
  <si>
    <t>2022-03-09_04-22-33-712255.pgn</t>
  </si>
  <si>
    <t>2022-03-09_04-23-26-952705.pgn</t>
  </si>
  <si>
    <t>2022-03-09_04-26-14-975173.pgn</t>
  </si>
  <si>
    <t>2022-03-09_04-28-59-166680.pgn</t>
  </si>
  <si>
    <t>2022-03-09_04-45-21-789795.pgn</t>
  </si>
  <si>
    <t>2022-03-09_04-45-23-573996.pgn</t>
  </si>
  <si>
    <t>2022-03-09_04-47-49-219363.pgn</t>
  </si>
  <si>
    <t>2022-03-09_04-50-05-536158.pgn</t>
  </si>
  <si>
    <t>2022-03-09_04-51-51-120956.pgn</t>
  </si>
  <si>
    <t>2022-03-09_05-15-31-636572.pgn</t>
  </si>
  <si>
    <t>2022-03-09_05-26-35-800617.pgn</t>
  </si>
  <si>
    <t>2022-03-09_05-30-20-120441.pgn</t>
  </si>
  <si>
    <t>2022-03-09_05-34-33-180883.pgn</t>
  </si>
  <si>
    <t>2022-03-09_05-36-20-960370.pgn</t>
  </si>
  <si>
    <t>2022-03-09_05-37-49-446619.pgn</t>
  </si>
  <si>
    <t>2022-03-09_05-39-41-938732.pgn</t>
  </si>
  <si>
    <t>2022-03-09_05-40-46-933457.pgn</t>
  </si>
  <si>
    <t>2022-03-09_05-41-00-975822.pgn</t>
  </si>
  <si>
    <t>2022-03-09_05-41-41-388436.pgn</t>
  </si>
  <si>
    <t>2022-03-09_05-47-06-374209.pgn</t>
  </si>
  <si>
    <t>2022-03-09_06-01-27-620483.pgn</t>
  </si>
  <si>
    <t>2022-03-09_06-05-58-273530.pgn</t>
  </si>
  <si>
    <t>2022-03-09_06-10-24-601678.pgn</t>
  </si>
  <si>
    <t>2022-03-09_06-11-24-100950.pgn</t>
  </si>
  <si>
    <t>2022-03-09_06-18-39-544749.pgn</t>
  </si>
  <si>
    <t>2022-03-09_06-27-55-283489.pgn</t>
  </si>
  <si>
    <t>2022-03-09_06-32-22-987074.pgn</t>
  </si>
  <si>
    <t>2022-03-09_06-36-23-034604.pgn</t>
  </si>
  <si>
    <t>2022-03-09_06-40-06-025391.pgn</t>
  </si>
  <si>
    <t>2022-03-09_06-40-07-537383.pgn</t>
  </si>
  <si>
    <t>2022-03-09_06-40-32-644662.pgn</t>
  </si>
  <si>
    <t>2022-03-09_06-42-51-859645.pgn</t>
  </si>
  <si>
    <t>2022-03-09_06-44-40-069274.pgn</t>
  </si>
  <si>
    <t>2022-03-09_06-44-46-455456.pgn</t>
  </si>
  <si>
    <t>2022-03-09_06-47-43-437767.pgn</t>
  </si>
  <si>
    <t>2022-03-09_06-48-54-065688.pgn</t>
  </si>
  <si>
    <t>2022-03-09_07-04-10-992470.pgn</t>
  </si>
  <si>
    <t>2022-03-09_07-08-14-802189.pgn</t>
  </si>
  <si>
    <t>2022-03-09_07-12-10-797666.pgn</t>
  </si>
  <si>
    <t>2022-03-09_07-15-55-814770.pgn</t>
  </si>
  <si>
    <t>2022-03-09_07-19-10-245291.pgn</t>
  </si>
  <si>
    <t>2022-03-09_07-20-23-576943.pgn</t>
  </si>
  <si>
    <t>2022-03-09_07-23-29-974855.pgn</t>
  </si>
  <si>
    <t>2022-03-09_07-23-35-229604.pgn</t>
  </si>
  <si>
    <t>2022-03-09_08-03-49-814686.pgn</t>
  </si>
  <si>
    <t>2022-03-09_08-03-54-101971.pgn</t>
  </si>
  <si>
    <t>2022-03-09_08-04-06-672755.pgn</t>
  </si>
  <si>
    <t>2022-03-09_08-04-22-344255.pgn</t>
  </si>
  <si>
    <t>2022-03-09_08-04-35-460005.pgn</t>
  </si>
  <si>
    <t>2022-03-09_08-04-52-985165.pgn</t>
  </si>
  <si>
    <t>2022-03-09_08-05-21-208812.pgn</t>
  </si>
  <si>
    <t>2022-03-09_08-05-21-472905.pgn</t>
  </si>
  <si>
    <t>2022-03-09_08-05-22-566167.pgn</t>
  </si>
  <si>
    <t>2022-03-09_08-05-38-551598.pgn</t>
  </si>
  <si>
    <t>2022-03-09_08-05-54-900269.pgn</t>
  </si>
  <si>
    <t>2022-03-09_08-06-01-097222.pgn</t>
  </si>
  <si>
    <t>2022-03-09_08-06-15-939960.pgn</t>
  </si>
  <si>
    <t>2022-03-09_08-06-17-464817.pgn</t>
  </si>
  <si>
    <t>2022-03-09_08-07-12-427864.pgn</t>
  </si>
  <si>
    <t>2022-03-09_08-07-43-317068.pgn</t>
  </si>
  <si>
    <t>2022-03-09_08-08-17-195789.pgn</t>
  </si>
  <si>
    <t>2022-03-09_08-08-20-863631.pgn</t>
  </si>
  <si>
    <t>2022-03-09_08-10-01-984787.pgn</t>
  </si>
  <si>
    <t>2022-03-09_08-10-08-281469.pgn</t>
  </si>
  <si>
    <t>2022-03-09_08-10-36-937986.pgn</t>
  </si>
  <si>
    <t>2022-03-09_08-11-22-250405.pgn</t>
  </si>
  <si>
    <t>2022-03-09_08-11-54-777894.pgn</t>
  </si>
  <si>
    <t>2022-03-09_08-12-11-561528.pgn</t>
  </si>
  <si>
    <t>2022-03-09_08-13-40-070313.pgn</t>
  </si>
  <si>
    <t>2022-03-09_08-14-02-801125.pgn</t>
  </si>
  <si>
    <t>2022-03-09_08-14-45-684692.pgn</t>
  </si>
  <si>
    <t>2022-03-09_08-15-44-891329.pgn</t>
  </si>
  <si>
    <t>2022-03-09_08-15-56-639699.pgn</t>
  </si>
  <si>
    <t>2022-03-09_08-16-13-754360.pgn</t>
  </si>
  <si>
    <t>2022-03-09_08-16-59-283559.pgn</t>
  </si>
  <si>
    <t>2022-03-09_08-18-08-912959.pgn</t>
  </si>
  <si>
    <t>2022-03-09_08-20-18-974940.pgn</t>
  </si>
  <si>
    <t>2022-03-09_08-23-57-682629.pgn</t>
  </si>
  <si>
    <t>2022-03-09_08-24-58-301835.pgn</t>
  </si>
  <si>
    <t>2022-03-09_08-26-05-089716.pgn</t>
  </si>
  <si>
    <t>2022-03-09_08-26-39-281598.pgn</t>
  </si>
  <si>
    <t>2022-03-09_08-30-46-747654.pgn</t>
  </si>
  <si>
    <t>2022-03-09_08-31-57-892465.pgn</t>
  </si>
  <si>
    <t>2022-03-09_08-32-24-413297.pgn</t>
  </si>
  <si>
    <t>2022-03-09_08-32-30-416260.pgn</t>
  </si>
  <si>
    <t>2022-03-09_08-33-08-261763.pgn</t>
  </si>
  <si>
    <t>2022-03-09_08-34-23-860104.pgn</t>
  </si>
  <si>
    <t>2022-03-09_08-34-47-939486.pgn</t>
  </si>
  <si>
    <t>2022-03-09_08-36-40-787630.pgn</t>
  </si>
  <si>
    <t>2022-03-09_08-37-15-828018.pgn</t>
  </si>
  <si>
    <t>2022-03-09_08-38-08-254938.pgn</t>
  </si>
  <si>
    <t>2022-03-09_08-39-18-616300.pgn</t>
  </si>
  <si>
    <t>2022-03-09_08-39-31-854139.pgn</t>
  </si>
  <si>
    <t>2022-03-09_08-40-53-548629.pgn</t>
  </si>
  <si>
    <t>2022-03-09_08-43-22-585163.pgn</t>
  </si>
  <si>
    <t>2022-03-09_08-43-36-377911.pgn</t>
  </si>
  <si>
    <t>2022-03-09_08-44-11-832562.pgn</t>
  </si>
  <si>
    <t>2022-03-09_08-44-23-156410.pgn</t>
  </si>
  <si>
    <t>2022-03-09_08-46-49-898513.pgn</t>
  </si>
  <si>
    <t>2022-03-09_08-47-04-294511.pgn</t>
  </si>
  <si>
    <t>2022-03-09_08-47-47-250517.pgn</t>
  </si>
  <si>
    <t>2022-03-09_08-49-43-791084.pgn</t>
  </si>
  <si>
    <t>2022-03-09_08-57-53-664668.pgn</t>
  </si>
  <si>
    <t>2022-03-09_09-01-11-668299.pgn</t>
  </si>
  <si>
    <t>2022-03-09_09-02-07-010301.pgn</t>
  </si>
  <si>
    <t>2022-03-09_09-03-12-851582.pgn</t>
  </si>
  <si>
    <t>2022-03-09_09-03-29-190772.pgn</t>
  </si>
  <si>
    <t>2022-03-09_09-05-12-764250.pgn</t>
  </si>
  <si>
    <t>2022-03-09_09-05-14-826058.pgn</t>
  </si>
  <si>
    <t>2022-03-09_09-05-40-984259.pgn</t>
  </si>
  <si>
    <t>2022-03-09_09-06-04-668480.pgn</t>
  </si>
  <si>
    <t>2022-03-09_09-07-01-256923.pgn</t>
  </si>
  <si>
    <t>2022-03-09_09-09-55-876779.pgn</t>
  </si>
  <si>
    <t>2022-03-09_09-11-26-306182.pgn</t>
  </si>
  <si>
    <t>2022-03-09_09-12-34-620919.pgn</t>
  </si>
  <si>
    <t>2022-03-09_09-12-50-470975.pgn</t>
  </si>
  <si>
    <t>2022-03-09_09-13-58-886772.pgn</t>
  </si>
  <si>
    <t>2022-03-09_09-15-51-803540.pgn</t>
  </si>
  <si>
    <t>2022-03-09_09-20-52-673970.pgn</t>
  </si>
  <si>
    <t>2022-03-09_09-20-52-873218.pgn</t>
  </si>
  <si>
    <t>2022-03-09_09-21-16-571027.pgn</t>
  </si>
  <si>
    <t>2022-03-09_09-21-26-978734.pgn</t>
  </si>
  <si>
    <t>2022-03-09_09-21-44-989743.pgn</t>
  </si>
  <si>
    <t>2022-03-09_09-22-04-655883.pgn</t>
  </si>
  <si>
    <t>2022-03-09_09-22-40-290339.pgn</t>
  </si>
  <si>
    <t>2022-03-09_09-23-18-472785.pgn</t>
  </si>
  <si>
    <t>2022-03-09_09-24-27-421392.pgn</t>
  </si>
  <si>
    <t>2022-03-09_09-26-33-820208.pgn</t>
  </si>
  <si>
    <t>2022-03-09_09-26-48-393025.pgn</t>
  </si>
  <si>
    <t>2022-03-09_09-27-15-061461.pgn</t>
  </si>
  <si>
    <t>2022-03-09_09-28-00-143413.pgn</t>
  </si>
  <si>
    <t>2022-03-09_09-28-02-160855.pgn</t>
  </si>
  <si>
    <t>2022-03-09_09-29-02-849836.pgn</t>
  </si>
  <si>
    <t>2022-03-09_09-31-12-504191.pgn</t>
  </si>
  <si>
    <t>2022-03-09_09-31-18-610453.pgn</t>
  </si>
  <si>
    <t>2022-03-09_09-31-23-489785.pgn</t>
  </si>
  <si>
    <t>2022-03-09_09-31-47-340690.pgn</t>
  </si>
  <si>
    <t>2022-03-09_09-33-10-749423.pgn</t>
  </si>
  <si>
    <t>2022-03-09_09-34-51-416846.pgn</t>
  </si>
  <si>
    <t>2022-03-09_09-38-27-467535.pgn</t>
  </si>
  <si>
    <t>2022-03-09_09-38-38-833725.pgn</t>
  </si>
  <si>
    <t>2022-03-09_09-43-09-778022.pgn</t>
  </si>
  <si>
    <t>2022-03-09_09-43-25-978465.pgn</t>
  </si>
  <si>
    <t>2022-03-09_09-47-37-735255.pgn</t>
  </si>
  <si>
    <t>2022-03-09_09-47-45-466279.pgn</t>
  </si>
  <si>
    <t>2022-03-09_09-51-41-149616.pgn</t>
  </si>
  <si>
    <t>2022-03-09_09-54-51-000687.pgn</t>
  </si>
  <si>
    <t>2022-03-09_09-58-34-039375.pgn</t>
  </si>
  <si>
    <t>2022-03-09_10-02-05-012769.pgn</t>
  </si>
  <si>
    <t>2022-03-09_10-05-56-506077.pgn</t>
  </si>
  <si>
    <t>2022-03-09_10-06-26-073914.pgn</t>
  </si>
  <si>
    <t>2022-03-09_10-07-15-989011.pgn</t>
  </si>
  <si>
    <t>2022-03-09_10-09-14-588593.pgn</t>
  </si>
  <si>
    <t>2022-03-09_10-12-36-098028.pgn</t>
  </si>
  <si>
    <t>2022-03-09_10-13-53-041911.pgn</t>
  </si>
  <si>
    <t>2022-03-09_10-14-57-917794.pgn</t>
  </si>
  <si>
    <t>2022-03-09_10-15-27-115015.pgn</t>
  </si>
  <si>
    <t>2022-03-09_10-17-20-389081.pgn</t>
  </si>
  <si>
    <t>2022-03-09_10-18-19-078218.pgn</t>
  </si>
  <si>
    <t>2022-03-09_10-18-56-629072.pgn</t>
  </si>
  <si>
    <t>2022-03-09_10-20-54-121679.pgn</t>
  </si>
  <si>
    <t>2022-03-09_10-21-31-244384.pgn</t>
  </si>
  <si>
    <t>2022-03-09_10-22-45-008299.pgn</t>
  </si>
  <si>
    <t>2022-03-09_10-24-38-855432.pgn</t>
  </si>
  <si>
    <t>2022-03-09_10-24-51-596408.pgn</t>
  </si>
  <si>
    <t>2022-03-09_10-28-09-662538.pgn</t>
  </si>
  <si>
    <t>2022-03-09_10-30-09-523954.pgn</t>
  </si>
  <si>
    <t>2022-03-09_10-31-35-744480.pgn</t>
  </si>
  <si>
    <t>2022-03-09_10-34-56-607101.pgn</t>
  </si>
  <si>
    <t>2022-03-09_10-39-44-770876.pgn</t>
  </si>
  <si>
    <t>2022-03-09_10-46-43-546040.pgn</t>
  </si>
  <si>
    <t>2022-03-09_10-57-52-143092.pgn</t>
  </si>
  <si>
    <t>2022-03-09_10-58-59-439084.pgn</t>
  </si>
  <si>
    <t>2022-03-09_10-59-38-619746.pgn</t>
  </si>
  <si>
    <t>2022-03-09_11-00-34-500930.pgn</t>
  </si>
  <si>
    <t>2022-03-09_11-00-36-040666.pgn</t>
  </si>
  <si>
    <t>2022-03-09_11-01-03-102531.pgn</t>
  </si>
  <si>
    <t>2022-03-09_11-01-48-720811.pgn</t>
  </si>
  <si>
    <t>2022-03-09_11-03-00-896287.pgn</t>
  </si>
  <si>
    <t>2022-03-09_11-03-57-170806.pgn</t>
  </si>
  <si>
    <t>2022-03-09_11-04-10-653894.pgn</t>
  </si>
  <si>
    <t>2022-03-09_11-27-10-740414.pgn</t>
  </si>
  <si>
    <t>2022-03-09_11-30-05-436179.pgn</t>
  </si>
  <si>
    <t>2022-03-09_11-31-53-968906.pgn</t>
  </si>
  <si>
    <t>2022-03-09_11-33-20-362492.pgn</t>
  </si>
  <si>
    <t>2022-03-09_11-33-45-705498.pgn</t>
  </si>
  <si>
    <t>2022-03-09_11-51-44-101422.pgn</t>
  </si>
  <si>
    <t>2022-03-09_11-55-26-885812.pgn</t>
  </si>
  <si>
    <t>2022-03-09_11-58-20-216503.pgn</t>
  </si>
  <si>
    <t>2022-03-09_11-58-26-257896.pgn</t>
  </si>
  <si>
    <t>2022-03-09_12-05-41-271429.pgn</t>
  </si>
  <si>
    <t>2022-03-09_12-09-18-548398.pgn</t>
  </si>
  <si>
    <t>2022-03-09_12-33-29-796832.pgn</t>
  </si>
  <si>
    <t>2022-03-09_12-33-31-075097.pgn</t>
  </si>
  <si>
    <t>2022-03-09_12-34-01-760834.pgn</t>
  </si>
  <si>
    <t>2022-03-09_12-34-22-711607.pgn</t>
  </si>
  <si>
    <t>2022-03-09_12-34-47-274931.pgn</t>
  </si>
  <si>
    <t>2022-03-09_12-35-48-588935.pgn</t>
  </si>
  <si>
    <t>2022-03-09_12-35-50-612859.pgn</t>
  </si>
  <si>
    <t>2022-03-09_12-36-47-315347.pgn</t>
  </si>
  <si>
    <t>2022-03-09_12-37-12-361244.pgn</t>
  </si>
  <si>
    <t>2022-03-09_12-37-38-664420.pgn</t>
  </si>
  <si>
    <t>2022-03-09_12-38-20-939273.pgn</t>
  </si>
  <si>
    <t>2022-03-09_12-38-57-518242.pgn</t>
  </si>
  <si>
    <t>2022-03-09_12-39-09-358355.pgn</t>
  </si>
  <si>
    <t>2022-03-09_12-40-00-706657.pgn</t>
  </si>
  <si>
    <t>2022-03-09_12-40-28-829974.pgn</t>
  </si>
  <si>
    <t>2022-03-09_12-40-30-639867.pgn</t>
  </si>
  <si>
    <t>2022-03-09_12-41-01-728746.pgn</t>
  </si>
  <si>
    <t>2022-03-09_12-41-04-696517.pgn</t>
  </si>
  <si>
    <t>2022-03-09_12-41-41-250712.pgn</t>
  </si>
  <si>
    <t>2022-03-09_12-41-47-899238.pgn</t>
  </si>
  <si>
    <t>2022-03-09_12-43-38-254339.pgn</t>
  </si>
  <si>
    <t>2022-03-09_12-44-20-844142.pgn</t>
  </si>
  <si>
    <t>2022-03-09_12-45-32-990435.pgn</t>
  </si>
  <si>
    <t>2022-03-09_12-46-04-299427.pgn</t>
  </si>
  <si>
    <t>2022-03-09_12-47-54-689073.pgn</t>
  </si>
  <si>
    <t>2022-03-09_12-48-16-253429.pgn</t>
  </si>
  <si>
    <t>2022-03-09_12-48-38-271198.pgn</t>
  </si>
  <si>
    <t>2022-03-09_12-50-24-781107.pgn</t>
  </si>
  <si>
    <t>2022-03-09_12-50-44-774535.pgn</t>
  </si>
  <si>
    <t>2022-03-09_12-52-47-733386.pgn</t>
  </si>
  <si>
    <t>2022-03-09_12-55-22-133969.pgn</t>
  </si>
  <si>
    <t>2022-03-09_12-55-28-665024.pgn</t>
  </si>
  <si>
    <t>2022-03-09_13-00-06-560867.pgn</t>
  </si>
  <si>
    <t>2022-03-09_13-02-18-945064.pgn</t>
  </si>
  <si>
    <t>2022-03-09_13-04-20-158850.pgn</t>
  </si>
  <si>
    <t>2022-03-09_13-05-55-141627.pgn</t>
  </si>
  <si>
    <t>2022-03-09_13-06-10-673024.pgn</t>
  </si>
  <si>
    <t>2022-03-09_13-08-05-816871.pgn</t>
  </si>
  <si>
    <t>2022-03-09_13-08-37-098202.pgn</t>
  </si>
  <si>
    <t>2022-03-09_13-08-37-777687.pgn</t>
  </si>
  <si>
    <t>2022-03-09_13-09-13-688930.pgn</t>
  </si>
  <si>
    <t>2022-03-09_13-09-42-086073.pgn</t>
  </si>
  <si>
    <t>2022-03-09_13-10-25-923836.pgn</t>
  </si>
  <si>
    <t>2022-03-09_13-10-46-107330.pgn</t>
  </si>
  <si>
    <t>2022-03-09_13-11-47-683142.pgn</t>
  </si>
  <si>
    <t>2022-03-09_13-12-06-298451.pgn</t>
  </si>
  <si>
    <t>2022-03-09_13-13-05-785340.pgn</t>
  </si>
  <si>
    <t>2022-03-09_13-13-35-173065.pgn</t>
  </si>
  <si>
    <t>2022-03-09_13-15-22-298219.pgn</t>
  </si>
  <si>
    <t>2022-03-09_13-16-25-366441.pgn</t>
  </si>
  <si>
    <t>2022-03-09_13-16-52-574763.pgn</t>
  </si>
  <si>
    <t>2022-03-09_13-17-27-992253.pgn</t>
  </si>
  <si>
    <t>2022-03-09_13-18-17-152842.pgn</t>
  </si>
  <si>
    <t>2022-03-09_13-19-04-907175.pgn</t>
  </si>
  <si>
    <t>2022-03-09_13-21-05-595706.pgn</t>
  </si>
  <si>
    <t>2022-03-09_13-21-22-801685.pgn</t>
  </si>
  <si>
    <t>2022-03-09_13-22-41-135695.pgn</t>
  </si>
  <si>
    <t>2022-03-09_13-22-52-686144.pgn</t>
  </si>
  <si>
    <t>2022-03-09_13-23-05-044713.pgn</t>
  </si>
  <si>
    <t>2022-03-09_13-23-25-760149.pgn</t>
  </si>
  <si>
    <t>2022-03-09_13-24-17-080686.pgn</t>
  </si>
  <si>
    <t>2022-03-09_13-24-47-151453.pgn</t>
  </si>
  <si>
    <t>2022-03-09_13-25-29-153939.pgn</t>
  </si>
  <si>
    <t>2022-03-09_13-27-40-304644.pgn</t>
  </si>
  <si>
    <t>2022-03-09_13-28-48-301659.pgn</t>
  </si>
  <si>
    <t>2022-03-09_13-31-14-453271.pgn</t>
  </si>
  <si>
    <t>2022-03-09_13-32-39-465029.pgn</t>
  </si>
  <si>
    <t>2022-03-09_13-32-42-811299.pgn</t>
  </si>
  <si>
    <t>2022-03-09_13-34-18-187980.pgn</t>
  </si>
  <si>
    <t>2022-03-09_13-34-44-175341.pgn</t>
  </si>
  <si>
    <t>2022-03-09_13-35-24-887157.pgn</t>
  </si>
  <si>
    <t>2022-03-09_13-38-02-061185.pgn</t>
  </si>
  <si>
    <t>2022-03-09_13-38-50-687096.pgn</t>
  </si>
  <si>
    <t>2022-03-09_13-46-24-991173.pgn</t>
  </si>
  <si>
    <t>2022-03-09_13-48-33-458062.pgn</t>
  </si>
  <si>
    <t>2022-03-09_13-48-54-178159.pgn</t>
  </si>
  <si>
    <t>2022-03-09_13-50-35-385654.pgn</t>
  </si>
  <si>
    <t>2022-03-09_13-55-00-786868.pgn</t>
  </si>
  <si>
    <t>2022-03-09_13-55-08-558210.pgn</t>
  </si>
  <si>
    <t>2022-03-09_13-55-10-842367.pgn</t>
  </si>
  <si>
    <t>2022-03-09_13-55-32-790638.pgn</t>
  </si>
  <si>
    <t>2022-03-09_13-56-53-191074.pgn</t>
  </si>
  <si>
    <t>2022-03-09_13-57-05-830162.pgn</t>
  </si>
  <si>
    <t>2022-03-09_13-58-09-620654.pgn</t>
  </si>
  <si>
    <t>2022-03-09_13-58-29-072712.pgn</t>
  </si>
  <si>
    <t>2022-03-09_13-58-45-718823.pgn</t>
  </si>
  <si>
    <t>2022-03-09_13-59-28-711058.pgn</t>
  </si>
  <si>
    <t>2022-03-09_13-59-30-215219.pgn</t>
  </si>
  <si>
    <t>2022-03-09_14-00-34-428551.pgn</t>
  </si>
  <si>
    <t>2022-03-09_14-02-03-275191.pgn</t>
  </si>
  <si>
    <t>2022-03-09_14-02-53-980808.pgn</t>
  </si>
  <si>
    <t>2022-03-09_14-04-28-585192.pgn</t>
  </si>
  <si>
    <t>2022-03-09_14-04-30-257566.pgn</t>
  </si>
  <si>
    <t>2022-03-09_14-06-47-984846.pgn</t>
  </si>
  <si>
    <t>2022-03-09_14-07-16-464339.pgn</t>
  </si>
  <si>
    <t>2022-03-09_14-08-12-934049.pgn</t>
  </si>
  <si>
    <t>2022-03-09_14-08-18-830465.pgn</t>
  </si>
  <si>
    <t>2022-03-09_14-12-16-674945.pgn</t>
  </si>
  <si>
    <t>2022-03-09_14-12-21-120368.pgn</t>
  </si>
  <si>
    <t>2022-03-09_14-20-39-790762.pgn</t>
  </si>
  <si>
    <t>2022-03-09_14-29-13-277424.pgn</t>
  </si>
  <si>
    <t>2022-03-09_14-31-38-647559.pgn</t>
  </si>
  <si>
    <t>2022-03-09_14-42-28-577575.pgn</t>
  </si>
  <si>
    <t>2022-03-09_14-44-24-370047.pgn</t>
  </si>
  <si>
    <t>2022-03-09_14-46-28-282393.pgn</t>
  </si>
  <si>
    <t>2022-03-09_14-46-39-557495.pgn</t>
  </si>
  <si>
    <t>2022-03-09_14-48-37-636913.pgn</t>
  </si>
  <si>
    <t>2022-03-09_14-50-13-960401.pgn</t>
  </si>
  <si>
    <t>2022-03-09_14-52-24-154848.pgn</t>
  </si>
  <si>
    <t>2022-03-09_14-54-44-508075.pgn</t>
  </si>
  <si>
    <t>2022-03-09_14-56-08-021991.pgn</t>
  </si>
  <si>
    <t>2022-03-09_14-56-37-595338.pgn</t>
  </si>
  <si>
    <t>2022-03-09_14-58-30-331700.pgn</t>
  </si>
  <si>
    <t>2022-03-09_14-58-34-339304.pgn</t>
  </si>
  <si>
    <t>2022-03-09_14-58-47-654841.pgn</t>
  </si>
  <si>
    <t>2022-03-09_15-00-05-605636.pgn</t>
  </si>
  <si>
    <t>2022-03-09_15-00-30-963493.pgn</t>
  </si>
  <si>
    <t>2022-03-09_15-00-40-551523.pgn</t>
  </si>
  <si>
    <t>2022-03-09_15-01-19-531734.pgn</t>
  </si>
  <si>
    <t>2022-03-09_15-04-52-242833.pgn</t>
  </si>
  <si>
    <t>2022-03-09_15-07-21-476480.pgn</t>
  </si>
  <si>
    <t>2022-03-09_15-09-38-174579.pgn</t>
  </si>
  <si>
    <t>2022-03-09_15-13-39-716324.pgn</t>
  </si>
  <si>
    <t>2022-03-09_15-13-40-839572.pgn</t>
  </si>
  <si>
    <t>2022-03-09_15-15-13-686993.pgn</t>
  </si>
  <si>
    <t>2022-03-09_15-16-31-330020.pgn</t>
  </si>
  <si>
    <t>2022-03-09_15-18-40-848051.pgn</t>
  </si>
  <si>
    <t>2022-03-09_15-26-24-234000.pgn</t>
  </si>
  <si>
    <t>2022-03-09_15-38-03-838860.pgn</t>
  </si>
  <si>
    <t>2022-03-09_15-40-42-361095.pgn</t>
  </si>
  <si>
    <t>2022-03-09_15-43-38-377091.pgn</t>
  </si>
  <si>
    <t>2022-03-09_15-45-59-421705.pgn</t>
  </si>
  <si>
    <t>2022-03-09_15-46-11-097523.pgn</t>
  </si>
  <si>
    <t>2022-03-09_15-46-21-942092.pgn</t>
  </si>
  <si>
    <t>2022-03-09_15-50-08-908560.pgn</t>
  </si>
  <si>
    <t>2022-03-09_15-53-22-836888.pgn</t>
  </si>
  <si>
    <t>2022-03-09_15-55-44-526730.pgn</t>
  </si>
  <si>
    <t>2022-03-09_16-21-01-757633.pgn</t>
  </si>
  <si>
    <t>2022-03-09_17-04-39-350772.pgn</t>
  </si>
  <si>
    <t>2022-03-09_17-08-55-372465.pgn</t>
  </si>
  <si>
    <t>2022-03-09_17-10-50-643090.pgn</t>
  </si>
  <si>
    <t>2022-03-09_17-10-57-023736.pgn</t>
  </si>
  <si>
    <t>2022-03-09_17-13-31-655468.pgn</t>
  </si>
  <si>
    <t>2022-03-09_18-06-44-207755.pgn</t>
  </si>
  <si>
    <t>2022-03-09_18-37-56-561922.pgn</t>
  </si>
  <si>
    <t>2022-03-09_19-10-44-167317.pgn</t>
  </si>
  <si>
    <t>2022-03-09_19-11-06-321243.pgn</t>
  </si>
  <si>
    <t>2022-03-09_19-11-31-689816.pgn</t>
  </si>
  <si>
    <t>2022-03-09_19-11-34-027438.pgn</t>
  </si>
  <si>
    <t>2022-03-09_19-18-20-740440.pgn</t>
  </si>
  <si>
    <t>2022-03-09_19-24-57-401420.pgn</t>
  </si>
  <si>
    <t>2022-03-09_19-25-04-173697.pgn</t>
  </si>
  <si>
    <t>2022-03-09_19-30-40-197376.pgn</t>
  </si>
  <si>
    <t>2022-03-09_19-34-41-190781.pgn</t>
  </si>
  <si>
    <t>2022-03-09_19-37-31-155355.pgn</t>
  </si>
  <si>
    <t>2022-03-09_19-44-09-880037.pgn</t>
  </si>
  <si>
    <t>2022-03-09_19-44-53-557799.pgn</t>
  </si>
  <si>
    <t>2022-03-09_19-45-31-953802.pgn</t>
  </si>
  <si>
    <t>2022-03-09_19-48-58-691964.pgn</t>
  </si>
  <si>
    <t>2022-03-09_19-48-59-246080.pgn</t>
  </si>
  <si>
    <t>2022-03-09_19-49-39-306174.pgn</t>
  </si>
  <si>
    <t>2022-03-09_19-49-42-474361.pgn</t>
  </si>
  <si>
    <t>2022-03-09_19-50-40-171442.pgn</t>
  </si>
  <si>
    <t>2022-03-09_19-50-47-379859.pgn</t>
  </si>
  <si>
    <t>2022-03-09_19-51-34-795992.pgn</t>
  </si>
  <si>
    <t>2022-03-09_19-52-07-246726.pgn</t>
  </si>
  <si>
    <t>2022-03-09_19-52-20-256864.pgn</t>
  </si>
  <si>
    <t>2022-03-09_19-54-36-653702.pgn</t>
  </si>
  <si>
    <t>2022-03-09_19-58-19-449237.pgn</t>
  </si>
  <si>
    <t>2022-03-09_19-59-37-507268.pgn</t>
  </si>
  <si>
    <t>2022-03-09_20-01-48-733113.pgn</t>
  </si>
  <si>
    <t>2022-03-09_20-01-56-830662.pgn</t>
  </si>
  <si>
    <t>2022-03-09_20-03-17-508569.pgn</t>
  </si>
  <si>
    <t>2022-03-09_20-04-40-967138.pgn</t>
  </si>
  <si>
    <t>2022-03-09_20-05-22-913888.pgn</t>
  </si>
  <si>
    <t>2022-03-09_20-07-34-854476.pgn</t>
  </si>
  <si>
    <t>2022-03-09_20-09-03-968152.pgn</t>
  </si>
  <si>
    <t>2022-03-09_20-10-14-694514.pgn</t>
  </si>
  <si>
    <t>2022-03-09_20-11-10-299054.pgn</t>
  </si>
  <si>
    <t>2022-03-09_20-13-16-965978.pgn</t>
  </si>
  <si>
    <t>2022-03-09_20-14-39-327503.pgn</t>
  </si>
  <si>
    <t>2022-03-09_20-16-12-606409.pgn</t>
  </si>
  <si>
    <t>2022-03-09_20-25-58-244544.pgn</t>
  </si>
  <si>
    <t>2022-03-09_20-33-32-514831.pgn</t>
  </si>
  <si>
    <t>2022-03-09_20-34-48-491846.pgn</t>
  </si>
  <si>
    <t>2022-03-09_20-35-58-186862.pgn</t>
  </si>
  <si>
    <t>2022-03-09_20-35-59-910265.pgn</t>
  </si>
  <si>
    <t>2022-03-09_20-38-56-734267.pgn</t>
  </si>
  <si>
    <t>2022-03-09_20-42-24-868897.pgn</t>
  </si>
  <si>
    <t>2022-03-09_20-42-49-175484.pgn</t>
  </si>
  <si>
    <t>2022-03-09_20-42-59-561548.pgn</t>
  </si>
  <si>
    <t>2022-03-09_20-44-49-652838.pgn</t>
  </si>
  <si>
    <t>2022-03-09_20-47-09-870768.pgn</t>
  </si>
  <si>
    <t>2022-03-09_20-48-43-763573.pgn</t>
  </si>
  <si>
    <t>2022-03-09_20-48-44-375372.pgn</t>
  </si>
  <si>
    <t>2022-03-09_20-49-00-071984.pgn</t>
  </si>
  <si>
    <t>2022-03-09_20-49-17-612249.pgn</t>
  </si>
  <si>
    <t>2022-03-09_20-49-22-728153.pgn</t>
  </si>
  <si>
    <t>2022-03-09_20-49-23-650723.pgn</t>
  </si>
  <si>
    <t>2022-03-09_20-50-05-869598.pgn</t>
  </si>
  <si>
    <t>2022-03-09_20-50-31-729175.pgn</t>
  </si>
  <si>
    <t>2022-03-09_20-50-45-651760.pgn</t>
  </si>
  <si>
    <t>2022-03-09_20-50-52-132852.pgn</t>
  </si>
  <si>
    <t>2022-03-09_20-51-37-829019.pgn</t>
  </si>
  <si>
    <t>2022-03-09_20-52-16-293374.pgn</t>
  </si>
  <si>
    <t>2022-03-09_20-52-20-877628.pgn</t>
  </si>
  <si>
    <t>2022-03-09_20-53-39-072487.pgn</t>
  </si>
  <si>
    <t>2022-03-09_20-53-41-289318.pgn</t>
  </si>
  <si>
    <t>2022-03-09_20-53-49-815620.pgn</t>
  </si>
  <si>
    <t>2022-03-09_20-55-00-229448.pgn</t>
  </si>
  <si>
    <t>2022-03-09_20-56-24-924374.pgn</t>
  </si>
  <si>
    <t>2022-03-09_20-57-26-033751.pgn</t>
  </si>
  <si>
    <t>2022-03-09_20-57-28-296369.pgn</t>
  </si>
  <si>
    <t>2022-03-09_20-58-03-725951.pgn</t>
  </si>
  <si>
    <t>2022-03-09_20-58-17-615598.pgn</t>
  </si>
  <si>
    <t>2022-03-09_20-58-53-590946.pgn</t>
  </si>
  <si>
    <t>2022-03-09_20-59-01-610986.pgn</t>
  </si>
  <si>
    <t>2022-03-09_21-00-01-842497.pgn</t>
  </si>
  <si>
    <t>2022-03-09_21-00-55-093683.pgn</t>
  </si>
  <si>
    <t>2022-03-09_21-01-58-860302.pgn</t>
  </si>
  <si>
    <t>2022-03-09_21-02-13-387389.pgn</t>
  </si>
  <si>
    <t>2022-03-09_21-04-16-594323.pgn</t>
  </si>
  <si>
    <t>2022-03-09_21-05-26-925548.pgn</t>
  </si>
  <si>
    <t>2022-03-09_21-07-01-565869.pgn</t>
  </si>
  <si>
    <t>2022-03-09_21-07-06-236567.pgn</t>
  </si>
  <si>
    <t>2022-03-09_21-07-36-475839.pgn</t>
  </si>
  <si>
    <t>2022-03-09_21-07-48-567627.pgn</t>
  </si>
  <si>
    <t>2022-03-09_21-07-51-505825.pgn</t>
  </si>
  <si>
    <t>2022-03-09_21-08-22-176932.pgn</t>
  </si>
  <si>
    <t>2022-03-09_21-08-59-830190.pgn</t>
  </si>
  <si>
    <t>2022-03-09_21-09-52-024329.pgn</t>
  </si>
  <si>
    <t>2022-03-09_21-11-02-840922.pgn</t>
  </si>
  <si>
    <t>2022-03-09_21-11-05-925838.pgn</t>
  </si>
  <si>
    <t>2022-03-09_21-11-31-005197.pgn</t>
  </si>
  <si>
    <t>2022-03-09_21-12-28-729788.pgn</t>
  </si>
  <si>
    <t>2022-03-09_21-12-56-706621.pgn</t>
  </si>
  <si>
    <t>2022-03-09_21-14-20-178642.pgn</t>
  </si>
  <si>
    <t>2022-03-09_21-15-45-208390.pgn</t>
  </si>
  <si>
    <t>2022-03-09_21-16-28-026701.pgn</t>
  </si>
  <si>
    <t>2022-03-09_21-18-22-472963.pgn</t>
  </si>
  <si>
    <t>2022-03-09_21-19-09-232560.pgn</t>
  </si>
  <si>
    <t>2022-03-09_21-19-43-384737.pgn</t>
  </si>
  <si>
    <t>2022-03-09_21-21-25-670821.pgn</t>
  </si>
  <si>
    <t>2022-03-09_21-21-50-429070.pgn</t>
  </si>
  <si>
    <t>2022-03-09_21-22-06-558925.pgn</t>
  </si>
  <si>
    <t>2022-03-09_21-22-16-833357.pgn</t>
  </si>
  <si>
    <t>2022-03-09_21-22-25-020496.pgn</t>
  </si>
  <si>
    <t>2022-03-09_21-22-28-811992.pgn</t>
  </si>
  <si>
    <t>2022-03-09_21-23-11-146379.pgn</t>
  </si>
  <si>
    <t>2022-03-09_21-23-46-433820.pgn</t>
  </si>
  <si>
    <t>2022-03-09_21-25-04-865449.pgn</t>
  </si>
  <si>
    <t>2022-03-09_21-25-57-990852.pgn</t>
  </si>
  <si>
    <t>2022-03-09_21-26-01-548787.pgn</t>
  </si>
  <si>
    <t>2022-03-09_21-27-00-415912.pgn</t>
  </si>
  <si>
    <t>2022-03-09_21-27-23-077564.pgn</t>
  </si>
  <si>
    <t>2022-03-09_21-27-27-039854.pgn</t>
  </si>
  <si>
    <t>2022-03-09_21-27-57-724081.pgn</t>
  </si>
  <si>
    <t>2022-03-09_21-28-47-668471.pgn</t>
  </si>
  <si>
    <t>2022-03-09_21-29-26-012144.pgn</t>
  </si>
  <si>
    <t>2022-03-09_21-29-37-664463.pgn</t>
  </si>
  <si>
    <t>2022-03-09_21-32-20-547611.pgn</t>
  </si>
  <si>
    <t>2022-03-09_21-33-13-418418.pgn</t>
  </si>
  <si>
    <t>2022-03-09_21-33-20-831052.pgn</t>
  </si>
  <si>
    <t>2022-03-09_21-34-39-285209.pgn</t>
  </si>
  <si>
    <t>2022-03-09_21-34-51-273952.pgn</t>
  </si>
  <si>
    <t>2022-03-09_21-34-57-436476.pgn</t>
  </si>
  <si>
    <t>2022-03-09_21-35-58-279044.pgn</t>
  </si>
  <si>
    <t>2022-03-09_21-36-16-125434.pgn</t>
  </si>
  <si>
    <t>2022-03-09_21-36-43-856974.pgn</t>
  </si>
  <si>
    <t>2022-03-09_21-36-44-343245.pgn</t>
  </si>
  <si>
    <t>2022-03-09_21-37-02-490844.pgn</t>
  </si>
  <si>
    <t>2022-03-09_21-38-55-936261.pgn</t>
  </si>
  <si>
    <t>2022-03-09_21-39-13-106438.pgn</t>
  </si>
  <si>
    <t>2022-03-09_21-39-58-711146.pgn</t>
  </si>
  <si>
    <t>2022-03-09_21-40-09-725746.pgn</t>
  </si>
  <si>
    <t>2022-03-09_21-42-06-702192.pgn</t>
  </si>
  <si>
    <t>2022-03-09_21-42-46-860075.pgn</t>
  </si>
  <si>
    <t>2022-03-09_21-43-32-828187.pgn</t>
  </si>
  <si>
    <t>2022-03-09_21-46-03-098998.pgn</t>
  </si>
  <si>
    <t>2022-03-09_21-48-21-408130.pgn</t>
  </si>
  <si>
    <t>2022-03-09_21-48-23-365603.pgn</t>
  </si>
  <si>
    <t>2022-03-09_21-49-21-771373.pgn</t>
  </si>
  <si>
    <t>2022-03-09_21-50-14-929045.pgn</t>
  </si>
  <si>
    <t>2022-03-09_21-50-30-667270.pgn</t>
  </si>
  <si>
    <t>2022-03-09_21-51-51-091833.pgn</t>
  </si>
  <si>
    <t>2022-03-09_21-52-35-652214.pgn</t>
  </si>
  <si>
    <t>2022-03-09_21-55-11-463751.pgn</t>
  </si>
  <si>
    <t>2022-03-09_21-55-16-186193.pgn</t>
  </si>
  <si>
    <t>2022-03-09_21-56-20-765202.pgn</t>
  </si>
  <si>
    <t>2022-03-09_21-57-14-264206.pgn</t>
  </si>
  <si>
    <t>2022-03-09_21-58-34-429072.pgn</t>
  </si>
  <si>
    <t>2022-03-09_22-01-33-741955.pgn</t>
  </si>
  <si>
    <t>2022-03-09_22-01-36-495809.pgn</t>
  </si>
  <si>
    <t>2022-03-09_22-02-29-424877.pgn</t>
  </si>
  <si>
    <t>2022-03-09_22-03-06-678506.pgn</t>
  </si>
  <si>
    <t>2022-03-09_22-03-53-009050.pgn</t>
  </si>
  <si>
    <t>2022-03-09_22-04-28-911913.pgn</t>
  </si>
  <si>
    <t>2022-03-09_22-04-49-327652.pgn</t>
  </si>
  <si>
    <t>2022-03-09_22-05-05-467905.pgn</t>
  </si>
  <si>
    <t>2022-03-09_22-05-57-523312.pgn</t>
  </si>
  <si>
    <t>2022-03-09_22-06-10-474139.pgn</t>
  </si>
  <si>
    <t>2022-03-09_22-09-54-040886.pgn</t>
  </si>
  <si>
    <t>2022-03-09_22-10-15-039359.pgn</t>
  </si>
  <si>
    <t>2022-03-09_22-10-44-796558.pgn</t>
  </si>
  <si>
    <t>2022-03-09_22-10-45-262459.pgn</t>
  </si>
  <si>
    <t>2022-03-09_22-12-24-787791.pgn</t>
  </si>
  <si>
    <t>2022-03-09_22-12-27-322772.pgn</t>
  </si>
  <si>
    <t>2022-03-09_22-12-45-317509.pgn</t>
  </si>
  <si>
    <t>2022-03-09_22-15-07-293420.pgn</t>
  </si>
  <si>
    <t>2022-03-09_22-15-39-747537.pgn</t>
  </si>
  <si>
    <t>2022-03-09_22-18-06-727740.pgn</t>
  </si>
  <si>
    <t>2022-03-09_22-18-56-332211.pgn</t>
  </si>
  <si>
    <t>2022-03-09_22-19-02-705360.pgn</t>
  </si>
  <si>
    <t>2022-03-09_22-20-31-346421.pgn</t>
  </si>
  <si>
    <t>2022-03-09_22-21-50-506498.pgn</t>
  </si>
  <si>
    <t>2022-03-09_22-23-01-374106.pgn</t>
  </si>
  <si>
    <t>2022-03-09_22-24-08-939135.pgn</t>
  </si>
  <si>
    <t>2022-03-09_22-26-15-754966.pgn</t>
  </si>
  <si>
    <t>2022-03-09_22-28-26-822315.pgn</t>
  </si>
  <si>
    <t>2022-03-09_22-28-36-442751.pgn</t>
  </si>
  <si>
    <t>2022-03-09_22-29-15-138652.pgn</t>
  </si>
  <si>
    <t>2022-03-09_22-32-04-271819.pgn</t>
  </si>
  <si>
    <t>2022-03-09_22-32-09-736061.pgn</t>
  </si>
  <si>
    <t>2022-03-09_22-32-17-794466.pgn</t>
  </si>
  <si>
    <t>2022-03-09_22-32-42-403315.pgn</t>
  </si>
  <si>
    <t>2022-03-09_22-34-14-637591.pgn</t>
  </si>
  <si>
    <t>2022-03-09_22-34-43-818801.pgn</t>
  </si>
  <si>
    <t>2022-03-09_22-35-19-597147.pgn</t>
  </si>
  <si>
    <t>2022-03-09_22-38-31-292271.pgn</t>
  </si>
  <si>
    <t>2022-03-09_22-39-23-777031.pgn</t>
  </si>
  <si>
    <t>2022-03-09_22-40-19-159362.pgn</t>
  </si>
  <si>
    <t>2022-03-09_22-44-09-401479.pgn</t>
  </si>
  <si>
    <t>2022-03-09_22-44-38-279669.pgn</t>
  </si>
  <si>
    <t>2022-03-09_22-46-45-744403.pgn</t>
  </si>
  <si>
    <t>2022-03-09_22-48-51-167132.pgn</t>
  </si>
  <si>
    <t>2022-03-09_22-49-52-784941.pgn</t>
  </si>
  <si>
    <t>2022-03-09_22-50-11-326419.pgn</t>
  </si>
  <si>
    <t>2022-03-09_22-51-00-030023.pgn</t>
  </si>
  <si>
    <t>2022-03-09_22-51-31-143559.pgn</t>
  </si>
  <si>
    <t>2022-03-09_22-53-11-010879.pgn</t>
  </si>
  <si>
    <t>2022-03-09_22-54-16-616264.pgn</t>
  </si>
  <si>
    <t>2022-03-09_22-55-11-689981.pgn</t>
  </si>
  <si>
    <t>2022-03-09_23-02-03-112727.pgn</t>
  </si>
  <si>
    <t>2022-03-09_23-05-23-190822.pgn</t>
  </si>
  <si>
    <t>2022-03-09_23-09-13-779450.pgn</t>
  </si>
  <si>
    <t>2022-03-09_23-09-16-714900.pgn</t>
  </si>
  <si>
    <t>2022-03-09_23-12-08-113103.pgn</t>
  </si>
  <si>
    <t>2022-03-09_23-13-06-999158.pgn</t>
  </si>
  <si>
    <t>2022-03-09_23-16-21-926734.pgn</t>
  </si>
  <si>
    <t>2022-03-09_23-19-23-935370.pgn</t>
  </si>
  <si>
    <t>2022-03-09_23-22-43-928385.pgn</t>
  </si>
  <si>
    <t>2022-03-09_23-23-47-192073.pgn</t>
  </si>
  <si>
    <t>2022-03-09_23-23-48-999022.pgn</t>
  </si>
  <si>
    <t>2022-03-09_23-24-29-433739.pgn</t>
  </si>
  <si>
    <t>2022-03-09_23-25-32-856938.pgn</t>
  </si>
  <si>
    <t>2022-03-09_23-26-18-582649.pgn</t>
  </si>
  <si>
    <t>2022-03-09_23-28-16-788954.pgn</t>
  </si>
  <si>
    <t>2022-03-09_23-28-22-450083.pgn</t>
  </si>
  <si>
    <t>2022-03-09_23-33-31-498913.pgn</t>
  </si>
  <si>
    <t>2022-03-09_23-39-43-774813.pgn</t>
  </si>
  <si>
    <t>2022-03-09_23-41-59-914462.pgn</t>
  </si>
  <si>
    <t>2022-03-09_23-43-03-896845.pgn</t>
  </si>
  <si>
    <t>2022-03-09_23-45-43-786377.pgn</t>
  </si>
  <si>
    <t>2022-03-09_23-54-01-676082.pgn</t>
  </si>
  <si>
    <t>2022-03-09_23-58-39-337373.pgn</t>
  </si>
  <si>
    <t>2022-03-10_00-01-55-030725.pgn</t>
  </si>
  <si>
    <t>2022-03-10_00-02-03-680580.pgn</t>
  </si>
  <si>
    <t>2022-03-10_00-18-14-822887.pgn</t>
  </si>
  <si>
    <t>2022-03-10_00-29-20-766739.pgn</t>
  </si>
  <si>
    <t>2022-03-10_00-48-23-928475.pgn</t>
  </si>
  <si>
    <t>2022-03-10_00-54-54-940565.pgn</t>
  </si>
  <si>
    <t>2022-03-10_00-54-55-048885.pgn</t>
  </si>
  <si>
    <t>2022-03-10_00-55-29-375466.pgn</t>
  </si>
  <si>
    <t>2022-03-10_00-55-37-354588.pgn</t>
  </si>
  <si>
    <t>2022-03-10_00-55-42-334492.pgn</t>
  </si>
  <si>
    <t>2022-03-10_00-56-37-311405.pgn</t>
  </si>
  <si>
    <t>2022-03-10_00-56-56-364051.pgn</t>
  </si>
  <si>
    <t>2022-03-10_00-57-30-158862.pgn</t>
  </si>
  <si>
    <t>2022-03-10_00-58-14-289847.pgn</t>
  </si>
  <si>
    <t>2022-03-10_00-58-31-516337.pgn</t>
  </si>
  <si>
    <t>2022-03-10_00-58-56-722037.pgn</t>
  </si>
  <si>
    <t>2022-03-10_00-59-54-554618.pgn</t>
  </si>
  <si>
    <t>2022-03-10_00-59-54-956928.pgn</t>
  </si>
  <si>
    <t>2022-03-10_01-00-25-798423.pgn</t>
  </si>
  <si>
    <t>2022-03-10_01-01-17-347855.pgn</t>
  </si>
  <si>
    <t>2022-03-10_01-02-39-210621.pgn</t>
  </si>
  <si>
    <t>2022-03-10_01-05-17-306979.pgn</t>
  </si>
  <si>
    <t>2022-03-10_01-06-19-224972.pgn</t>
  </si>
  <si>
    <t>2022-03-10_01-08-16-430067.pgn</t>
  </si>
  <si>
    <t>2022-03-10_01-08-17-476713.pgn</t>
  </si>
  <si>
    <t>2022-03-10_01-08-54-685989.pgn</t>
  </si>
  <si>
    <t>2022-03-10_01-09-43-909557.pgn</t>
  </si>
  <si>
    <t>2022-03-10_01-10-34-716726.pgn</t>
  </si>
  <si>
    <t>2022-03-10_01-11-45-464938.pgn</t>
  </si>
  <si>
    <t>2022-03-10_01-11-52-987432.pgn</t>
  </si>
  <si>
    <t>2022-03-10_01-13-47-149955.pgn</t>
  </si>
  <si>
    <t>2022-03-10_01-14-21-148037.pgn</t>
  </si>
  <si>
    <t>2022-03-10_01-16-07-712349.pgn</t>
  </si>
  <si>
    <t>2022-03-10_01-16-10-664409.pgn</t>
  </si>
  <si>
    <t>2022-03-10_01-16-20-113170.pgn</t>
  </si>
  <si>
    <t>2022-03-10_01-16-42-465371.pgn</t>
  </si>
  <si>
    <t>2022-03-10_01-16-47-431847.pgn</t>
  </si>
  <si>
    <t>2022-03-10_01-19-12-311947.pgn</t>
  </si>
  <si>
    <t>2022-03-10_01-19-27-635309.pgn</t>
  </si>
  <si>
    <t>2022-03-10_01-19-49-269963.pgn</t>
  </si>
  <si>
    <t>2022-03-10_01-20-37-992209.pgn</t>
  </si>
  <si>
    <t>2022-03-10_01-20-43-989681.pgn</t>
  </si>
  <si>
    <t>2022-03-10_01-22-10-457326.pgn</t>
  </si>
  <si>
    <t>2022-03-10_01-22-41-519287.pgn</t>
  </si>
  <si>
    <t>2022-03-10_01-25-32-295528.pgn</t>
  </si>
  <si>
    <t>2022-03-10_01-26-38-662425.pgn</t>
  </si>
  <si>
    <t>2022-03-10_01-26-44-581266.pgn</t>
  </si>
  <si>
    <t>2022-03-10_01-29-25-325593.pgn</t>
  </si>
  <si>
    <t>2022-03-10_01-30-09-791768.pgn</t>
  </si>
  <si>
    <t>2022-03-10_01-30-40-587420.pgn</t>
  </si>
  <si>
    <t>2022-03-10_01-31-41-053064.pgn</t>
  </si>
  <si>
    <t>2022-03-10_01-32-59-567073.pgn</t>
  </si>
  <si>
    <t>2022-03-10_01-33-34-774274.pgn</t>
  </si>
  <si>
    <t>2022-03-10_01-35-54-477260.pgn</t>
  </si>
  <si>
    <t>2022-03-10_01-36-27-338919.pgn</t>
  </si>
  <si>
    <t>2022-03-10_01-36-45-822987.pgn</t>
  </si>
  <si>
    <t>2022-03-10_01-37-16-962720.pgn</t>
  </si>
  <si>
    <t>2022-03-10_01-38-11-720868.pgn</t>
  </si>
  <si>
    <t>2022-03-10_01-38-22-730255.pgn</t>
  </si>
  <si>
    <t>2022-03-10_01-41-39-025496.pgn</t>
  </si>
  <si>
    <t>2022-03-10_01-41-52-611969.pgn</t>
  </si>
  <si>
    <t>2022-03-10_01-43-13-033768.pgn</t>
  </si>
  <si>
    <t>2022-03-10_01-43-17-654738.pgn</t>
  </si>
  <si>
    <t>2022-03-10_01-43-21-192568.pgn</t>
  </si>
  <si>
    <t>2022-03-10_01-43-52-665161.pgn</t>
  </si>
  <si>
    <t>2022-03-10_01-44-32-120393.pgn</t>
  </si>
  <si>
    <t>2022-03-10_01-44-33-693249.pgn</t>
  </si>
  <si>
    <t>2022-03-10_01-45-21-680427.pgn</t>
  </si>
  <si>
    <t>2022-03-10_01-48-25-233108.pgn</t>
  </si>
  <si>
    <t>2022-03-10_01-51-26-182102.pgn</t>
  </si>
  <si>
    <t>2022-03-10_01-58-29-441234.pgn</t>
  </si>
  <si>
    <t>2022-03-10_01-59-32-025508.pgn</t>
  </si>
  <si>
    <t>2022-03-10_01-59-40-055820.pgn</t>
  </si>
  <si>
    <t>2022-03-10_02-00-26-805634.pgn</t>
  </si>
  <si>
    <t>2022-03-10_02-01-41-841752.pgn</t>
  </si>
  <si>
    <t>2022-03-10_02-03-29-251667.pgn</t>
  </si>
  <si>
    <t>2022-03-10_02-04-32-595941.pgn</t>
  </si>
  <si>
    <t>2022-03-10_02-05-42-619727.pgn</t>
  </si>
  <si>
    <t>2022-03-10_02-05-50-923746.pgn</t>
  </si>
  <si>
    <t>2022-03-10_02-05-57-832241.pgn</t>
  </si>
  <si>
    <t>2022-03-10_02-08-41-767008.pgn</t>
  </si>
  <si>
    <t>2022-03-10_02-08-43-657459.pgn</t>
  </si>
  <si>
    <t>2022-03-10_02-09-26-572895.pgn</t>
  </si>
  <si>
    <t>2022-03-10_02-10-25-229055.pgn</t>
  </si>
  <si>
    <t>2022-03-10_02-11-05-036726.pgn</t>
  </si>
  <si>
    <t>2022-03-10_02-11-12-941803.pgn</t>
  </si>
  <si>
    <t>2022-03-10_02-11-59-054484.pgn</t>
  </si>
  <si>
    <t>2022-03-10_02-13-13-274743.pgn</t>
  </si>
  <si>
    <t>2022-03-10_02-13-14-199000.pgn</t>
  </si>
  <si>
    <t>2022-03-10_02-13-20-453690.pgn</t>
  </si>
  <si>
    <t>2022-03-10_02-14-53-703115.pgn</t>
  </si>
  <si>
    <t>2022-03-10_02-16-08-535084.pgn</t>
  </si>
  <si>
    <t>2022-03-10_02-16-19-457344.pgn</t>
  </si>
  <si>
    <t>2022-03-10_02-18-22-389648.pgn</t>
  </si>
  <si>
    <t>2022-03-10_02-21-09-028733.pgn</t>
  </si>
  <si>
    <t>2022-03-10_02-23-55-529929.pgn</t>
  </si>
  <si>
    <t>2022-03-10_02-27-07-329875.pgn</t>
  </si>
  <si>
    <t>2022-03-10_02-29-50-699433.pgn</t>
  </si>
  <si>
    <t>2022-03-10_02-30-22-098938.pgn</t>
  </si>
  <si>
    <t>2022-03-10_02-30-50-849733.pgn</t>
  </si>
  <si>
    <t>2022-03-10_02-32-52-322357.pgn</t>
  </si>
  <si>
    <t>2022-03-10_02-34-07-937846.pgn</t>
  </si>
  <si>
    <t>2022-03-10_02-34-18-350647.pgn</t>
  </si>
  <si>
    <t>2022-03-10_02-34-21-417972.pgn</t>
  </si>
  <si>
    <t>2022-03-10_02-38-57-300130.pgn</t>
  </si>
  <si>
    <t>2022-03-10_02-41-02-012746.pgn</t>
  </si>
  <si>
    <t>2022-03-10_02-44-32-759849.pgn</t>
  </si>
  <si>
    <t>2022-03-10_02-47-22-192454.pgn</t>
  </si>
  <si>
    <t>2022-03-10_02-49-01-240809.pgn</t>
  </si>
  <si>
    <t>2022-03-10_02-50-08-665628.pgn</t>
  </si>
  <si>
    <t>2022-03-10_02-51-27-549991.pgn</t>
  </si>
  <si>
    <t>2022-03-10_02-54-41-194581.pgn</t>
  </si>
  <si>
    <t>2022-03-10_02-54-52-235214.pgn</t>
  </si>
  <si>
    <t>2022-03-10_02-58-18-403771.pgn</t>
  </si>
  <si>
    <t>2022-03-10_03-05-09-237366.pgn</t>
  </si>
  <si>
    <t>2022-03-10_03-10-41-047861.pgn</t>
  </si>
  <si>
    <t>2022-03-10_03-11-39-448663.pgn</t>
  </si>
  <si>
    <t>2022-03-10_03-12-21-197196.pgn</t>
  </si>
  <si>
    <t>2022-03-10_03-15-08-939989.pgn</t>
  </si>
  <si>
    <t>2022-03-10_03-15-11-211558.pgn</t>
  </si>
  <si>
    <t>2022-03-10_03-16-04-591933.pgn</t>
  </si>
  <si>
    <t>2022-03-10_03-18-22-716458.pgn</t>
  </si>
  <si>
    <t>2022-03-10_03-21-52-237145.pgn</t>
  </si>
  <si>
    <t>2022-03-10_03-29-10-100888.pgn</t>
  </si>
  <si>
    <t>2022-03-10_03-33-01-515071.pgn</t>
  </si>
  <si>
    <t>2022-03-10_03-33-33-100773.pgn</t>
  </si>
  <si>
    <t>2022-03-10_03-33-59-529074.pgn</t>
  </si>
  <si>
    <t>2022-03-10_03-34-27-582016.pgn</t>
  </si>
  <si>
    <t>2022-03-10_03-34-57-653407.pgn</t>
  </si>
  <si>
    <t>2022-03-10_03-38-02-917896.pgn</t>
  </si>
  <si>
    <t>2022-03-10_03-38-05-068333.pgn</t>
  </si>
  <si>
    <t>2022-03-10_03-39-56-427015.pgn</t>
  </si>
  <si>
    <t>2022-03-10_03-41-47-430947.pgn</t>
  </si>
  <si>
    <t>2022-03-10_03-45-03-164675.pgn</t>
  </si>
  <si>
    <t>2022-03-10_03-45-16-152760.pgn</t>
  </si>
  <si>
    <t>2022-03-10_03-49-24-659544.pgn</t>
  </si>
  <si>
    <t>2022-03-10_03-49-47-476144.pgn</t>
  </si>
  <si>
    <t>2022-03-10_03-50-04-955095.pgn</t>
  </si>
  <si>
    <t>2022-03-10_03-50-23-848435.pgn</t>
  </si>
  <si>
    <t>2022-03-10_03-50-45-531270.pgn</t>
  </si>
  <si>
    <t>2022-03-10_03-52-38-253730.pgn</t>
  </si>
  <si>
    <t>2022-03-10_03-52-43-796293.pgn</t>
  </si>
  <si>
    <t>2022-03-10_03-55-00-895814.pgn</t>
  </si>
  <si>
    <t>2022-03-10_03-55-34-684428.pgn</t>
  </si>
  <si>
    <t>2022-03-10_03-56-10-698519.pgn</t>
  </si>
  <si>
    <t>2022-03-10_03-57-52-289139.pgn</t>
  </si>
  <si>
    <t>2022-03-10_03-57-58-383192.pgn</t>
  </si>
  <si>
    <t>2022-03-10_03-59-57-053443.pgn</t>
  </si>
  <si>
    <t>2022-03-10_04-03-39-264422.pgn</t>
  </si>
  <si>
    <t>2022-03-10_04-05-15-427887.pgn</t>
  </si>
  <si>
    <t>2022-03-10_04-07-49-165832.pgn</t>
  </si>
  <si>
    <t>2022-03-10_04-07-50-168231.pgn</t>
  </si>
  <si>
    <t>2022-03-10_04-08-38-788402.pgn</t>
  </si>
  <si>
    <t>2022-03-10_04-09-22-310004.pgn</t>
  </si>
  <si>
    <t>2022-03-10_04-10-07-213438.pgn</t>
  </si>
  <si>
    <t>2022-03-10_04-10-56-728010.pgn</t>
  </si>
  <si>
    <t>2022-03-10_04-11-56-625108.pgn</t>
  </si>
  <si>
    <t>2022-03-10_04-12-26-496891.pgn</t>
  </si>
  <si>
    <t>2022-03-10_04-12-26-832172.pgn</t>
  </si>
  <si>
    <t>2022-03-10_04-12-34-584299.pgn</t>
  </si>
  <si>
    <t>2022-03-10_04-13-07-130556.pgn</t>
  </si>
  <si>
    <t>2022-03-10_04-13-08-427523.pgn</t>
  </si>
  <si>
    <t>2022-03-10_04-13-17-494232.pgn</t>
  </si>
  <si>
    <t>2022-03-10_04-13-28-431349.pgn</t>
  </si>
  <si>
    <t>2022-03-10_04-13-34-269856.pgn</t>
  </si>
  <si>
    <t>2022-03-10_04-18-18-884153.pgn</t>
  </si>
  <si>
    <t>2022-03-10_04-20-33-455462.pgn</t>
  </si>
  <si>
    <t>2022-03-10_04-23-28-308317.pgn</t>
  </si>
  <si>
    <t>2022-03-10_04-37-07-863712.pgn</t>
  </si>
  <si>
    <t>2022-03-10_04-37-10-674447.pgn</t>
  </si>
  <si>
    <t>2022-03-10_04-39-08-608200.pgn</t>
  </si>
  <si>
    <t>2022-03-10_04-51-24-688802.pgn</t>
  </si>
  <si>
    <t>2022-03-10_04-51-28-767359.pgn</t>
  </si>
  <si>
    <t>2022-03-10_04-51-32-947511.pgn</t>
  </si>
  <si>
    <t>2022-03-10_04-52-47-470659.pgn</t>
  </si>
  <si>
    <t>2022-03-10_05-54-13-105864.pgn</t>
  </si>
  <si>
    <t>2022-03-10_05-54-14-847978.pgn</t>
  </si>
  <si>
    <t>2022-03-10_05-54-43-852814.pgn</t>
  </si>
  <si>
    <t>2022-03-10_05-54-52-438140.pgn</t>
  </si>
  <si>
    <t>2022-03-10_05-54-54-694120.pgn</t>
  </si>
  <si>
    <t>2022-03-10_05-55-44-663726.pgn</t>
  </si>
  <si>
    <t>2022-03-10_05-56-26-612736.pgn</t>
  </si>
  <si>
    <t>2022-03-10_05-56-52-066498.pgn</t>
  </si>
  <si>
    <t>2022-03-10_05-57-20-610925.pgn</t>
  </si>
  <si>
    <t>2022-03-10_05-58-08-015202.pgn</t>
  </si>
  <si>
    <t>2022-03-10_05-58-09-114983.pgn</t>
  </si>
  <si>
    <t>2022-03-10_05-58-28-032160.pgn</t>
  </si>
  <si>
    <t>2022-03-10_05-58-59-867138.pgn</t>
  </si>
  <si>
    <t>2022-03-10_05-59-01-946264.pgn</t>
  </si>
  <si>
    <t>2022-03-10_05-59-37-533902.pgn</t>
  </si>
  <si>
    <t>2022-03-10_06-00-01-635999.pgn</t>
  </si>
  <si>
    <t>2022-03-10_06-00-57-259907.pgn</t>
  </si>
  <si>
    <t>2022-03-10_06-01-51-278480.pgn</t>
  </si>
  <si>
    <t>2022-03-10_06-03-36-579191.pgn</t>
  </si>
  <si>
    <t>2022-03-10_06-03-49-201994.pgn</t>
  </si>
  <si>
    <t>2022-03-10_06-05-52-721159.pgn</t>
  </si>
  <si>
    <t>2022-03-10_06-07-24-161839.pgn</t>
  </si>
  <si>
    <t>2022-03-10_06-07-27-568522.pgn</t>
  </si>
  <si>
    <t>2022-03-10_06-08-54-762383.pgn</t>
  </si>
  <si>
    <t>2022-03-10_06-11-57-758949.pgn</t>
  </si>
  <si>
    <t>2022-03-10_06-12-37-437345.pgn</t>
  </si>
  <si>
    <t>2022-03-10_06-13-04-067184.pgn</t>
  </si>
  <si>
    <t>2022-03-10_06-16-08-661440.pgn</t>
  </si>
  <si>
    <t>2022-03-10_06-19-47-452066.pgn</t>
  </si>
  <si>
    <t>2022-03-10_06-20-34-096607.pgn</t>
  </si>
  <si>
    <t>2022-03-10_06-22-05-613859.pgn</t>
  </si>
  <si>
    <t>2022-03-10_06-24-57-282828.pgn</t>
  </si>
  <si>
    <t>2022-03-10_06-26-01-399998.pgn</t>
  </si>
  <si>
    <t>2022-03-10_06-28-07-205116.pgn</t>
  </si>
  <si>
    <t>2022-03-10_06-31-23-239116.pgn</t>
  </si>
  <si>
    <t>2022-03-10_06-34-24-484736.pgn</t>
  </si>
  <si>
    <t>2022-03-10_06-35-47-984425.pgn</t>
  </si>
  <si>
    <t>2022-03-10_06-36-07-925597.pgn</t>
  </si>
  <si>
    <t>2022-03-10_06-36-45-280089.pgn</t>
  </si>
  <si>
    <t>2022-03-10_06-38-44-136182.pgn</t>
  </si>
  <si>
    <t>2022-03-10_06-39-53-368276.pgn</t>
  </si>
  <si>
    <t>2022-03-10_06-40-06-669209.pgn</t>
  </si>
  <si>
    <t>2022-03-10_06-40-22-128312.pgn</t>
  </si>
  <si>
    <t>2022-03-10_06-40-50-854485.pgn</t>
  </si>
  <si>
    <t>2022-03-10_06-44-52-158196.pgn</t>
  </si>
  <si>
    <t>2022-03-10_06-45-40-964389.pgn</t>
  </si>
  <si>
    <t>2022-03-10_06-48-26-430565.pgn</t>
  </si>
  <si>
    <t>2022-03-10_06-48-51-185267.pgn</t>
  </si>
  <si>
    <t>2022-03-10_06-49-20-138645.pgn</t>
  </si>
  <si>
    <t>2022-03-10_06-49-25-532898.pgn</t>
  </si>
  <si>
    <t>2022-03-10_06-52-32-511624.pgn</t>
  </si>
  <si>
    <t>2022-03-10_06-53-49-801389.pgn</t>
  </si>
  <si>
    <t>2022-03-10_06-53-57-724356.pgn</t>
  </si>
  <si>
    <t>2022-03-10_06-54-45-371641.pgn</t>
  </si>
  <si>
    <t>2022-03-10_06-55-30-053362.pgn</t>
  </si>
  <si>
    <t>2022-03-10_06-55-37-003355.pgn</t>
  </si>
  <si>
    <t>2022-03-10_06-58-13-653159.pgn</t>
  </si>
  <si>
    <t>2022-03-10_06-58-18-867668.pgn</t>
  </si>
  <si>
    <t>2022-03-10_06-59-53-418389.pgn</t>
  </si>
  <si>
    <t>2022-03-10_07-05-23-103662.pgn</t>
  </si>
  <si>
    <t>2022-03-10_07-11-37-773418.pgn</t>
  </si>
  <si>
    <t>2022-03-10_07-11-39-873608.pgn</t>
  </si>
  <si>
    <t>2022-03-10_07-12-15-153412.pgn</t>
  </si>
  <si>
    <t>2022-03-10_07-12-21-804713.pgn</t>
  </si>
  <si>
    <t>2022-03-10_07-13-44-787986.pgn</t>
  </si>
  <si>
    <t>2022-03-10_07-14-04-583980.pgn</t>
  </si>
  <si>
    <t>2022-03-10_07-15-08-977205.pgn</t>
  </si>
  <si>
    <t>2022-03-10_07-15-35-574167.pgn</t>
  </si>
  <si>
    <t>2022-03-10_07-16-23-989596.pgn</t>
  </si>
  <si>
    <t>2022-03-10_07-18-26-886607.pgn</t>
  </si>
  <si>
    <t>2022-03-10_07-18-33-724132.pgn</t>
  </si>
  <si>
    <t>2022-03-10_07-20-46-714634.pgn</t>
  </si>
  <si>
    <t>2022-03-10_07-20-52-912734.pgn</t>
  </si>
  <si>
    <t>2022-03-10_07-21-46-154634.pgn</t>
  </si>
  <si>
    <t>2022-03-10_07-39-20-432109.pgn</t>
  </si>
  <si>
    <t>2022-03-10_07-39-26-477114.pgn</t>
  </si>
  <si>
    <t>2022-03-10_07-39-57-659399.pgn</t>
  </si>
  <si>
    <t>2022-03-10_07-40-55-060228.pgn</t>
  </si>
  <si>
    <t>2022-03-10_07-53-18-116866.pgn</t>
  </si>
  <si>
    <t>2022-03-10_08-06-39-341064.pgn</t>
  </si>
  <si>
    <t>2022-03-10_08-29-30-104321.pgn</t>
  </si>
  <si>
    <t>2022-03-10_09-16-50-826037.pgn</t>
  </si>
  <si>
    <t>2022-03-10_09-51-21-669258.pgn</t>
  </si>
  <si>
    <t>2022-03-10_10-47-12-089516.pgn</t>
  </si>
  <si>
    <t>2022-03-10_10-47-12-998306.pgn</t>
  </si>
  <si>
    <t>2022-03-10_10-47-56-646584.pgn</t>
  </si>
  <si>
    <t>2022-03-10_10-48-21-130243.pgn</t>
  </si>
  <si>
    <t>2022-03-10_10-48-23-385896.pgn</t>
  </si>
  <si>
    <t>2022-03-10_10-49-00-111968.pgn</t>
  </si>
  <si>
    <t>2022-03-10_10-49-34-724159.pgn</t>
  </si>
  <si>
    <t>2022-03-10_10-49-47-487002.pgn</t>
  </si>
  <si>
    <t>2022-03-10_10-50-39-972614.pgn</t>
  </si>
  <si>
    <t>2022-03-10_10-51-38-026024.pgn</t>
  </si>
  <si>
    <t>2022-03-10_10-51-43-355315.pgn</t>
  </si>
  <si>
    <t>2022-03-10_10-52-30-228417.pgn</t>
  </si>
  <si>
    <t>2022-03-10_10-54-21-432885.pgn</t>
  </si>
  <si>
    <t>2022-03-10_10-55-01-481908.pgn</t>
  </si>
  <si>
    <t>2022-03-10_10-55-45-865447.pgn</t>
  </si>
  <si>
    <t>2022-03-10_10-56-54-854383.pgn</t>
  </si>
  <si>
    <t>2022-03-10_10-57-40-131137.pgn</t>
  </si>
  <si>
    <t>2022-03-10_11-00-31-423495.pgn</t>
  </si>
  <si>
    <t>2022-03-10_11-03-59-949185.pgn</t>
  </si>
  <si>
    <t>2022-03-10_11-06-28-024242.pgn</t>
  </si>
  <si>
    <t>2022-03-10_11-07-56-512096.pgn</t>
  </si>
  <si>
    <t>2022-03-10_11-10-02-513102.pgn</t>
  </si>
  <si>
    <t>2022-03-10_11-10-24-430226.pgn</t>
  </si>
  <si>
    <t>2022-03-10_11-11-35-377045.pgn</t>
  </si>
  <si>
    <t>2022-03-10_11-13-12-297606.pgn</t>
  </si>
  <si>
    <t>2022-03-10_11-13-27-644674.pgn</t>
  </si>
  <si>
    <t>2022-03-10_11-16-02-353140.pgn</t>
  </si>
  <si>
    <t>2022-03-10_11-16-24-591005.pgn</t>
  </si>
  <si>
    <t>2022-03-10_11-16-25-850378.pgn</t>
  </si>
  <si>
    <t>2022-03-10_11-16-33-512330.pgn</t>
  </si>
  <si>
    <t>2022-03-10_11-16-44-351646.pgn</t>
  </si>
  <si>
    <t>2022-03-10_11-17-29-093784.pgn</t>
  </si>
  <si>
    <t>2022-03-10_11-18-00-677004.pgn</t>
  </si>
  <si>
    <t>2022-03-10_11-18-40-605396.pgn</t>
  </si>
  <si>
    <t>2022-03-10_11-18-41-541744.pgn</t>
  </si>
  <si>
    <t>2022-03-10_11-20-13-177068.pgn</t>
  </si>
  <si>
    <t>2022-03-10_11-21-53-863038.pgn</t>
  </si>
  <si>
    <t>2022-03-10_11-22-00-717158.pgn</t>
  </si>
  <si>
    <t>2022-03-10_11-22-50-892772.pgn</t>
  </si>
  <si>
    <t>2022-03-10_11-24-34-367972.pgn</t>
  </si>
  <si>
    <t>2022-03-10_11-24-58-368798.pgn</t>
  </si>
  <si>
    <t>2022-03-10_11-25-46-823014.pgn</t>
  </si>
  <si>
    <t>2022-03-10_11-25-52-486442.pgn</t>
  </si>
  <si>
    <t>2022-03-10_11-27-02-577334.pgn</t>
  </si>
  <si>
    <t>2022-03-10_11-27-52-811414.pgn</t>
  </si>
  <si>
    <t>2022-03-10_11-30-02-209878.pgn</t>
  </si>
  <si>
    <t>2022-03-10_11-30-47-406472.pgn</t>
  </si>
  <si>
    <t>2022-03-10_11-32-39-665668.pgn</t>
  </si>
  <si>
    <t>2022-03-10_11-33-28-011069.pgn</t>
  </si>
  <si>
    <t>2022-03-10_11-35-25-472336.pgn</t>
  </si>
  <si>
    <t>2022-03-10_11-35-57-270597.pgn</t>
  </si>
  <si>
    <t>2022-03-10_11-38-05-220078.pgn</t>
  </si>
  <si>
    <t>2022-03-10_11-39-16-457583.pgn</t>
  </si>
  <si>
    <t>2022-03-10_11-40-53-845307.pgn</t>
  </si>
  <si>
    <t>2022-03-10_11-40-58-006537.pgn</t>
  </si>
  <si>
    <t>2022-03-10_11-54-57-528473.pgn</t>
  </si>
  <si>
    <t>2022-03-10_11-59-10-697313.pgn</t>
  </si>
  <si>
    <t>2022-03-10_12-00-11-515581.pgn</t>
  </si>
  <si>
    <t>2022-03-10_12-01-45-048397.pgn</t>
  </si>
  <si>
    <t>2022-03-10_12-04-25-673723.pgn</t>
  </si>
  <si>
    <t>2022-03-10_12-04-27-093342.pgn</t>
  </si>
  <si>
    <t>2022-03-10_12-05-41-211888.pgn</t>
  </si>
  <si>
    <t>2022-03-10_12-06-05-928679.pgn</t>
  </si>
  <si>
    <t>2022-03-10_12-06-20-851125.pgn</t>
  </si>
  <si>
    <t>2022-03-10_12-07-38-191819.pgn</t>
  </si>
  <si>
    <t>2022-03-10_12-08-08-934697.pgn</t>
  </si>
  <si>
    <t>2022-03-10_12-09-20-066599.pgn</t>
  </si>
  <si>
    <t>2022-03-10_12-09-33-572668.pgn</t>
  </si>
  <si>
    <t>2022-03-10_12-11-16-168921.pgn</t>
  </si>
  <si>
    <t>2022-03-10_12-15-06-117936.pgn</t>
  </si>
  <si>
    <t>2022-03-10_12-16-56-715310.pgn</t>
  </si>
  <si>
    <t>2022-03-10_12-18-17-210473.pgn</t>
  </si>
  <si>
    <t>2022-03-10_12-21-33-350710.pgn</t>
  </si>
  <si>
    <t>2022-03-10_12-48-29-485779.pgn</t>
  </si>
  <si>
    <t>2022-03-10_13-02-58-830477.pgn</t>
  </si>
  <si>
    <t>2022-03-10_13-03-04-139718.pgn</t>
  </si>
  <si>
    <t>2022-03-10_13-08-04-832913.pgn</t>
  </si>
  <si>
    <t>2022-03-10_13-29-09-506010.pgn</t>
  </si>
  <si>
    <t>2022-03-10_13-31-40-886809.pgn</t>
  </si>
  <si>
    <t>2022-03-10_13-54-06-474659.pgn</t>
  </si>
  <si>
    <t>2022-03-10_14-00-17-713397.pgn</t>
  </si>
  <si>
    <t>2022-03-10_14-45-35-417955.pgn</t>
  </si>
  <si>
    <t>2022-03-10_16-49-33-755274.pgn</t>
  </si>
  <si>
    <t>2022-03-10_17-22-54-484247.pgn</t>
  </si>
  <si>
    <t>2022-03-10_18-32-07-259962.pgn</t>
  </si>
  <si>
    <t>2022-03-10_18-32-07-352499.pgn</t>
  </si>
  <si>
    <t>2022-03-10_18-32-28-183335.pgn</t>
  </si>
  <si>
    <t>2022-03-10_18-32-28-466487.pgn</t>
  </si>
  <si>
    <t>2022-03-10_18-32-32-057309.pgn</t>
  </si>
  <si>
    <t>2022-03-10_18-32-58-863069.pgn</t>
  </si>
  <si>
    <t>2022-03-10_18-33-27-605679.pgn</t>
  </si>
  <si>
    <t>2022-03-10_18-34-00-247971.pgn</t>
  </si>
  <si>
    <t>2022-03-10_18-34-17-188105.pgn</t>
  </si>
  <si>
    <t>2022-03-10_18-34-30-628887.pgn</t>
  </si>
  <si>
    <t>2022-03-10_18-34-33-520018.pgn</t>
  </si>
  <si>
    <t>2022-03-10_18-35-50-591392.pgn</t>
  </si>
  <si>
    <t>2022-03-10_18-35-52-066647.pgn</t>
  </si>
  <si>
    <t>2022-03-10_18-35-53-896502.pgn</t>
  </si>
  <si>
    <t>2022-03-10_18-36-15-183510.pgn</t>
  </si>
  <si>
    <t>2022-03-10_18-36-18-522053.pgn</t>
  </si>
  <si>
    <t>2022-03-10_18-36-41-224086.pgn</t>
  </si>
  <si>
    <t>2022-03-10_18-37-58-228174.pgn</t>
  </si>
  <si>
    <t>2022-03-10_18-38-05-542540.pgn</t>
  </si>
  <si>
    <t>2022-03-10_18-38-32-365573.pgn</t>
  </si>
  <si>
    <t>2022-03-10_18-39-48-466329.pgn</t>
  </si>
  <si>
    <t>2022-03-10_18-40-01-076736.pgn</t>
  </si>
  <si>
    <t>2022-03-10_18-40-52-189054.pgn</t>
  </si>
  <si>
    <t>2022-03-10_18-41-48-097523.pgn</t>
  </si>
  <si>
    <t>2022-03-10_18-42-27-242766.pgn</t>
  </si>
  <si>
    <t>2022-03-10_18-42-39-576237.pgn</t>
  </si>
  <si>
    <t>2022-03-10_18-43-51-719301.pgn</t>
  </si>
  <si>
    <t>2022-03-10_18-44-19-597834.pgn</t>
  </si>
  <si>
    <t>2022-03-10_18-46-03-954821.pgn</t>
  </si>
  <si>
    <t>2022-03-10_18-46-06-383939.pgn</t>
  </si>
  <si>
    <t>2022-03-10_18-47-19-661498.pgn</t>
  </si>
  <si>
    <t>2022-03-10_18-48-18-445642.pgn</t>
  </si>
  <si>
    <t>2022-03-10_18-53-39-699152.pgn</t>
  </si>
  <si>
    <t>2022-03-10_18-54-22-179010.pgn</t>
  </si>
  <si>
    <t>2022-03-10_18-54-44-954544.pgn</t>
  </si>
  <si>
    <t>2022-03-10_18-59-11-540519.pgn</t>
  </si>
  <si>
    <t>2022-03-10_19-00-36-454939.pgn</t>
  </si>
  <si>
    <t>2022-03-10_19-01-17-122724.pgn</t>
  </si>
  <si>
    <t>2022-03-10_19-02-38-040409.pgn</t>
  </si>
  <si>
    <t>2022-03-10_19-02-44-004698.pgn</t>
  </si>
  <si>
    <t>2022-03-10_19-03-06-538229.pgn</t>
  </si>
  <si>
    <t>2022-03-10_19-04-44-531231.pgn</t>
  </si>
  <si>
    <t>2022-03-10_19-06-40-303008.pgn</t>
  </si>
  <si>
    <t>2022-03-10_19-07-07-961382.pgn</t>
  </si>
  <si>
    <t>2022-03-10_19-07-35-853392.pgn</t>
  </si>
  <si>
    <t>2022-03-10_19-07-52-353481.pgn</t>
  </si>
  <si>
    <t>2022-03-10_19-08-01-969077.pgn</t>
  </si>
  <si>
    <t>2022-03-10_19-09-27-375425.pgn</t>
  </si>
  <si>
    <t>2022-03-10_19-10-51-068908.pgn</t>
  </si>
  <si>
    <t>2022-03-10_19-11-54-081659.pgn</t>
  </si>
  <si>
    <t>2022-03-10_19-13-59-073393.pgn</t>
  </si>
  <si>
    <t>2022-03-10_19-14-15-407586.pgn</t>
  </si>
  <si>
    <t>2022-03-10_19-16-06-006039.pgn</t>
  </si>
  <si>
    <t>2022-03-10_19-16-53-441247.pgn</t>
  </si>
  <si>
    <t>2022-03-10_19-16-56-859948.pgn</t>
  </si>
  <si>
    <t>2022-03-10_19-19-36-397302.pgn</t>
  </si>
  <si>
    <t>2022-03-10_19-26-53-580267.pgn</t>
  </si>
  <si>
    <t>2022-03-10_19-32-50-792642.pgn</t>
  </si>
  <si>
    <t>2022-03-10_19-33-32-435945.pgn</t>
  </si>
  <si>
    <t>2022-03-10_19-34-03-904702.pgn</t>
  </si>
  <si>
    <t>2022-03-10_19-34-39-653549.pgn</t>
  </si>
  <si>
    <t>2022-03-10_19-36-42-569949.pgn</t>
  </si>
  <si>
    <t>2022-03-10_19-36-44-942768.pgn</t>
  </si>
  <si>
    <t>2022-03-10_19-37-24-949442.pgn</t>
  </si>
  <si>
    <t>2022-03-10_19-38-34-557437.pgn</t>
  </si>
  <si>
    <t>2022-03-10_19-39-13-904950.pgn</t>
  </si>
  <si>
    <t>2022-03-10_19-42-53-299746.pgn</t>
  </si>
  <si>
    <t>2022-03-10_19-44-25-913685.pgn</t>
  </si>
  <si>
    <t>2022-03-10_19-44-36-574261.pgn</t>
  </si>
  <si>
    <t>2022-03-10_19-45-41-387248.pgn</t>
  </si>
  <si>
    <t>2022-03-10_19-46-20-336768.pgn</t>
  </si>
  <si>
    <t>2022-03-10_19-47-06-133308.pgn</t>
  </si>
  <si>
    <t>2022-03-10_19-47-22-456610.pgn</t>
  </si>
  <si>
    <t>2022-03-10_19-53-33-342049.pgn</t>
  </si>
  <si>
    <t>2022-03-10_19-57-20-748736.pgn</t>
  </si>
  <si>
    <t>2022-03-10_19-57-34-047671.pgn</t>
  </si>
  <si>
    <t>2022-03-10_20-04-04-327854.pgn</t>
  </si>
  <si>
    <t>2022-03-10_20-19-28-177130.pgn</t>
  </si>
  <si>
    <t>2022-03-10_20-21-05-796815.pgn</t>
  </si>
  <si>
    <t>2022-03-10_20-53-44-296268.pgn</t>
  </si>
  <si>
    <t>2022-03-10_21-02-57-853306.pgn</t>
  </si>
  <si>
    <t>2022-03-10_21-15-24-181192.pgn</t>
  </si>
  <si>
    <t>2022-03-10_21-32-34-844969.pgn</t>
  </si>
  <si>
    <t>2022-03-10_21-35-13-754696.pgn</t>
  </si>
  <si>
    <t>2022-03-10_22-45-09-769638.pgn</t>
  </si>
  <si>
    <t>2022-03-10_23-00-17-213522.pgn</t>
  </si>
  <si>
    <t>2022-03-10_23-27-40-508458.pgn</t>
  </si>
  <si>
    <t>2022-03-10_23-53-12-413125.pgn</t>
  </si>
  <si>
    <t>2022-03-10_23-53-18-041047.pgn</t>
  </si>
  <si>
    <t>2022-03-11_00-43-50-605511.pgn</t>
  </si>
  <si>
    <t>2022-03-08_21-59-03-461276.pgn</t>
  </si>
  <si>
    <t>2022-03-08_23-32-00-335441.pgn</t>
  </si>
  <si>
    <t>2022-03-08_23-51-04-388250.pgn</t>
  </si>
  <si>
    <t>2022-03-09_06-53-38-968525.pgn</t>
  </si>
  <si>
    <t>2022-03-09_08-36-00-186719.pgn</t>
  </si>
  <si>
    <t>2022-03-09_11-04-49-288911.pgn</t>
  </si>
  <si>
    <t>2022-03-09_11-18-33-815395.pgn</t>
  </si>
  <si>
    <t>2022-03-09_12-33-57-258122.pgn</t>
  </si>
  <si>
    <t>2022-03-09_12-36-42-483357.pgn</t>
  </si>
  <si>
    <t>2022-03-09_15-10-47-797812.pgn</t>
  </si>
  <si>
    <t>2022-03-09_16-03-11-506860.pgn</t>
  </si>
  <si>
    <t>2022-03-09_16-05-57-970828.pgn</t>
  </si>
  <si>
    <t>2022-03-09_17-20-36-255271.pgn</t>
  </si>
  <si>
    <t>2022-03-09_20-57-27-997634.pgn</t>
  </si>
  <si>
    <t>2022-03-09_21-30-37-688295.pgn</t>
  </si>
  <si>
    <t>2022-03-09_23-41-29-101955.pgn</t>
  </si>
  <si>
    <t>2022-03-10_00-59-55-193416.pgn</t>
  </si>
  <si>
    <t>2022-03-10_02-01-50-451471.pgn</t>
  </si>
  <si>
    <t>2022-03-10_04-46-57-950807.pgn</t>
  </si>
  <si>
    <t>2022-03-10_07-22-53-387819.pgn</t>
  </si>
  <si>
    <t>2022-03-10_08-15-07-847914.pgn</t>
  </si>
  <si>
    <t>2022-03-10_08-15-44-333463.pgn</t>
  </si>
  <si>
    <t>2022-03-10_08-21-24-129275.pgn</t>
  </si>
  <si>
    <t>2022-03-10_08-32-02-606661.pgn</t>
  </si>
  <si>
    <t>2022-03-10_08-32-59-844245.pgn</t>
  </si>
  <si>
    <t>2022-03-10_09-11-44-141900.pgn</t>
  </si>
  <si>
    <t>2022-03-10_10-20-39-766676.pgn</t>
  </si>
  <si>
    <t>2022-03-10_11-59-44-029147.pgn</t>
  </si>
  <si>
    <t>2022-03-10_14-29-03-358234.pgn</t>
  </si>
  <si>
    <t>2022-03-10_16-19-28-764474.pgn</t>
  </si>
  <si>
    <t>2022-03-10_16-37-03-876275.pgn</t>
  </si>
  <si>
    <t>2022-03-10_18-50-09-728967.pgn</t>
  </si>
  <si>
    <t>2022-03-10_22-03-35-023455.pgn</t>
  </si>
  <si>
    <t>2022-03-10_22-33-21-195516.pgn</t>
  </si>
  <si>
    <t>2022-03-11_01-01-55-689916.pgn</t>
  </si>
  <si>
    <t>2022-03-11_02-31-31-149645.pgn</t>
  </si>
  <si>
    <t>2022-03-11_02-39-35-707416.pgn</t>
  </si>
  <si>
    <t>2022-03-11_02-53-20-811942.pgn</t>
  </si>
  <si>
    <t>2022-03-11_02-53-46-199166.pgn</t>
  </si>
  <si>
    <t>2022-03-11_04-27-53-023399.pgn</t>
  </si>
  <si>
    <t>2022-03-11_05-18-09-213564.pgn</t>
  </si>
  <si>
    <t>2022-03-11_06-23-10-336468.pgn</t>
  </si>
  <si>
    <t>2022-03-11_06-50-56-614002.pgn</t>
  </si>
  <si>
    <t>2022-03-11_09-34-44-040111.pgn</t>
  </si>
  <si>
    <t>2022-03-11_10-41-45-971545.pgn</t>
  </si>
  <si>
    <t>2022-03-11_10-52-40-106260.pgn</t>
  </si>
  <si>
    <t>2022-03-11_12-05-22-232930.pgn</t>
  </si>
  <si>
    <t>2022-03-11_14-24-59-257246.pgn</t>
  </si>
  <si>
    <t>2022-03-11_17-07-45-296808.pgn</t>
  </si>
  <si>
    <t>2022-03-11_19-29-49-096798.pgn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</si>
</sst>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0" fontId="19" fillId="0" borderId="0" xfId="42"/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3B800"/>
      <color rgb="FF508104"/>
      <color rgb="FFB64201"/>
      <color rgb="FFCC3300"/>
      <color rgb="FFFF8181"/>
      <color rgb="FF00C421"/>
      <color rgb="FF37FF58"/>
      <color rgb="FF47FF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[statistics_2022-03-09_Ex01-07AI.xlsx]results_white!PivotTable1</c:name>
    <c:fmtId val="6"/>
  </c:pivotSource>
  <c:chart>
    <c:title>
      <c:tx>
        <c:strRef>
          <c:f>results_white!$A$20</c:f>
          <c:strCache>
            <c:ptCount val="1"/>
            <c:pt idx="0">
              <c:v>Ergebnisse von Exercise05AI - White
 (126 Spiele, Suchtiefe 4)</c:v>
            </c:pt>
          </c:strCache>
        </c:strRef>
      </c:tx>
      <c:layout>
        <c:manualLayout>
          <c:xMode val="edge"/>
          <c:yMode val="edge"/>
          <c:x val="0.31010124329771649"/>
          <c:y val="5.2377785602204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508104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results_white!$A$20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rgbClr val="B6420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results_white!$A$20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results_white!$A$20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10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4-4839-AD74-C6C186C28EEB}"/>
            </c:ext>
          </c:extLst>
        </c:ser>
        <c:ser>
          <c:idx val="1"/>
          <c:order val="1"/>
          <c:tx>
            <c:strRef>
              <c:f>results_white!$A$20</c:f>
              <c:strCache>
                <c:ptCount val="1"/>
                <c:pt idx="0">
                  <c:v>Remis</c:v>
                </c:pt>
              </c:strCache>
            </c:strRef>
          </c:tx>
          <c:spPr>
            <a:solidFill>
              <a:srgbClr val="F3B8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results_white!$A$20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results_white!$A$20</c:f>
              <c:numCache>
                <c:formatCode>General</c:formatCode>
                <c:ptCount val="9"/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8C-4BD0-8BA2-2E80CD73F341}"/>
            </c:ext>
          </c:extLst>
        </c:ser>
        <c:ser>
          <c:idx val="2"/>
          <c:order val="2"/>
          <c:tx>
            <c:strRef>
              <c:f>results_white!$A$20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rgbClr val="50810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results_white!$A$20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results_white!$A$20</c:f>
              <c:numCache>
                <c:formatCode>General</c:formatCode>
                <c:ptCount val="9"/>
                <c:pt idx="0">
                  <c:v>17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8C-4BD0-8BA2-2E80CD73F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546335"/>
        <c:axId val="433546751"/>
      </c:barChart>
      <c:catAx>
        <c:axId val="4335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751"/>
        <c:crosses val="autoZero"/>
        <c:auto val="1"/>
        <c:lblAlgn val="ctr"/>
        <c:lblOffset val="100"/>
        <c:noMultiLvlLbl val="0"/>
      </c:catAx>
      <c:valAx>
        <c:axId val="4335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[statistics_2022-03-09_Ex01-07AI.xlsx]results_black!PivotTable1</c:name>
    <c:fmtId val="7"/>
  </c:pivotSource>
  <c:chart>
    <c:title>
      <c:tx>
        <c:strRef>
          <c:f>results_black!$A$24</c:f>
          <c:strCache>
            <c:ptCount val="1"/>
            <c:pt idx="0">
              <c:v>Ergebnisse von Exercise05AI - Black
 (129 Spiele, Suchtiefe 4)</c:v>
            </c:pt>
          </c:strCache>
        </c:strRef>
      </c:tx>
      <c:layout>
        <c:manualLayout>
          <c:xMode val="edge"/>
          <c:yMode val="edge"/>
          <c:x val="0.3375147710376768"/>
          <c:y val="5.5335503418576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results_black!$A$24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rgbClr val="B6420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results_black!$A$24</c:f>
              <c:strCache>
                <c:ptCount val="9"/>
                <c:pt idx="0">
                  <c:v>Exercise01AI - White</c:v>
                </c:pt>
                <c:pt idx="1">
                  <c:v>Exercise02AI - White</c:v>
                </c:pt>
                <c:pt idx="2">
                  <c:v>Exercise03AI - White</c:v>
                </c:pt>
                <c:pt idx="3">
                  <c:v>Exercise04AI - White</c:v>
                </c:pt>
                <c:pt idx="4">
                  <c:v>Exercise05AI - White</c:v>
                </c:pt>
                <c:pt idx="5">
                  <c:v>Exercise06AI - White</c:v>
                </c:pt>
                <c:pt idx="6">
                  <c:v>Exercise07AI - White</c:v>
                </c:pt>
                <c:pt idx="7">
                  <c:v>Exercise07LiteAI - White</c:v>
                </c:pt>
                <c:pt idx="8">
                  <c:v>StockfishPlayer - White</c:v>
                </c:pt>
              </c:strCache>
            </c:strRef>
          </c:cat>
          <c:val>
            <c:numRef>
              <c:f>results_black!$A$24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13</c:v>
                </c:pt>
                <c:pt idx="5">
                  <c:v>4</c:v>
                </c:pt>
                <c:pt idx="6">
                  <c:v>1</c:v>
                </c:pt>
                <c:pt idx="7">
                  <c:v>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2-47A9-AFF7-C3880676F2C5}"/>
            </c:ext>
          </c:extLst>
        </c:ser>
        <c:ser>
          <c:idx val="1"/>
          <c:order val="1"/>
          <c:tx>
            <c:strRef>
              <c:f>results_black!$A$24</c:f>
              <c:strCache>
                <c:ptCount val="1"/>
                <c:pt idx="0">
                  <c:v>Remis</c:v>
                </c:pt>
              </c:strCache>
            </c:strRef>
          </c:tx>
          <c:spPr>
            <a:solidFill>
              <a:srgbClr val="F3B8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results_black!$A$24</c:f>
              <c:strCache>
                <c:ptCount val="9"/>
                <c:pt idx="0">
                  <c:v>Exercise01AI - White</c:v>
                </c:pt>
                <c:pt idx="1">
                  <c:v>Exercise02AI - White</c:v>
                </c:pt>
                <c:pt idx="2">
                  <c:v>Exercise03AI - White</c:v>
                </c:pt>
                <c:pt idx="3">
                  <c:v>Exercise04AI - White</c:v>
                </c:pt>
                <c:pt idx="4">
                  <c:v>Exercise05AI - White</c:v>
                </c:pt>
                <c:pt idx="5">
                  <c:v>Exercise06AI - White</c:v>
                </c:pt>
                <c:pt idx="6">
                  <c:v>Exercise07AI - White</c:v>
                </c:pt>
                <c:pt idx="7">
                  <c:v>Exercise07LiteAI - White</c:v>
                </c:pt>
                <c:pt idx="8">
                  <c:v>StockfishPlayer - White</c:v>
                </c:pt>
              </c:strCache>
            </c:strRef>
          </c:cat>
          <c:val>
            <c:numRef>
              <c:f>results_black!$A$24</c:f>
              <c:numCache>
                <c:formatCode>General</c:formatCode>
                <c:ptCount val="9"/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FE-49F5-A4C9-9C2398710809}"/>
            </c:ext>
          </c:extLst>
        </c:ser>
        <c:ser>
          <c:idx val="2"/>
          <c:order val="2"/>
          <c:tx>
            <c:strRef>
              <c:f>results_black!$A$24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rgbClr val="50810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results_black!$A$24</c:f>
              <c:strCache>
                <c:ptCount val="9"/>
                <c:pt idx="0">
                  <c:v>Exercise01AI - White</c:v>
                </c:pt>
                <c:pt idx="1">
                  <c:v>Exercise02AI - White</c:v>
                </c:pt>
                <c:pt idx="2">
                  <c:v>Exercise03AI - White</c:v>
                </c:pt>
                <c:pt idx="3">
                  <c:v>Exercise04AI - White</c:v>
                </c:pt>
                <c:pt idx="4">
                  <c:v>Exercise05AI - White</c:v>
                </c:pt>
                <c:pt idx="5">
                  <c:v>Exercise06AI - White</c:v>
                </c:pt>
                <c:pt idx="6">
                  <c:v>Exercise07AI - White</c:v>
                </c:pt>
                <c:pt idx="7">
                  <c:v>Exercise07LiteAI - White</c:v>
                </c:pt>
                <c:pt idx="8">
                  <c:v>StockfishPlayer - White</c:v>
                </c:pt>
              </c:strCache>
            </c:strRef>
          </c:cat>
          <c:val>
            <c:numRef>
              <c:f>results_black!$A$24</c:f>
              <c:numCache>
                <c:formatCode>General</c:formatCode>
                <c:ptCount val="9"/>
                <c:pt idx="0">
                  <c:v>20</c:v>
                </c:pt>
                <c:pt idx="1">
                  <c:v>11</c:v>
                </c:pt>
                <c:pt idx="2">
                  <c:v>8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FE-49F5-A4C9-9C239871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546335"/>
        <c:axId val="433546751"/>
      </c:barChart>
      <c:catAx>
        <c:axId val="4335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751"/>
        <c:crosses val="autoZero"/>
        <c:auto val="1"/>
        <c:lblAlgn val="ctr"/>
        <c:lblOffset val="100"/>
        <c:noMultiLvlLbl val="0"/>
      </c:catAx>
      <c:valAx>
        <c:axId val="4335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[statistics_2022-03-09_Ex01-07AI.xlsx]duration!PivotTable1</c:name>
    <c:fmtId val="0"/>
  </c:pivotSource>
  <c:chart>
    <c:title>
      <c:tx>
        <c:strRef>
          <c:f>duration!$D$2</c:f>
          <c:strCache>
            <c:ptCount val="1"/>
            <c:pt idx="0">
              <c:v>Spieldauer aller Spiele gegen Exercise03AI - White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duration!$D$2</c:f>
              <c:strCache>
                <c:ptCount val="1"/>
                <c:pt idx="0">
                  <c:v>Durchschnittliche Spieldauer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duration!$D$2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duration!$D$2</c:f>
              <c:numCache>
                <c:formatCode>0</c:formatCode>
                <c:ptCount val="9"/>
                <c:pt idx="0">
                  <c:v>36.28</c:v>
                </c:pt>
                <c:pt idx="1">
                  <c:v>132.96</c:v>
                </c:pt>
                <c:pt idx="2">
                  <c:v>131.94</c:v>
                </c:pt>
                <c:pt idx="3">
                  <c:v>123.72</c:v>
                </c:pt>
                <c:pt idx="4">
                  <c:v>88.85</c:v>
                </c:pt>
                <c:pt idx="5">
                  <c:v>88.4</c:v>
                </c:pt>
                <c:pt idx="6">
                  <c:v>79.849999999999994</c:v>
                </c:pt>
                <c:pt idx="7">
                  <c:v>80.8</c:v>
                </c:pt>
                <c:pt idx="8">
                  <c:v>79.56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0-4281-9760-39D39699A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5049391"/>
        <c:axId val="785049807"/>
      </c:barChart>
      <c:lineChart>
        <c:grouping val="standard"/>
        <c:varyColors val="0"/>
        <c:ser>
          <c:idx val="1"/>
          <c:order val="1"/>
          <c:tx>
            <c:strRef>
              <c:f>duration!$D$2</c:f>
              <c:strCache>
                <c:ptCount val="1"/>
                <c:pt idx="0">
                  <c:v>Suchtiefe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duration!$D$2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duration!$D$2</c:f>
              <c:numCache>
                <c:formatCode>0.00</c:formatCode>
                <c:ptCount val="9"/>
                <c:pt idx="0">
                  <c:v>#N/A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7-4B93-BC9C-BF37E1218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696048"/>
        <c:axId val="1979683152"/>
      </c:lineChart>
      <c:catAx>
        <c:axId val="7850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5049807"/>
        <c:crosses val="autoZero"/>
        <c:auto val="1"/>
        <c:lblAlgn val="ctr"/>
        <c:lblOffset val="100"/>
        <c:noMultiLvlLbl val="0"/>
      </c:catAx>
      <c:valAx>
        <c:axId val="785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Spieldauer in Sekunden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5049391"/>
        <c:crosses val="autoZero"/>
        <c:crossBetween val="between"/>
      </c:valAx>
      <c:valAx>
        <c:axId val="1979683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Suchtiefe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79696048"/>
        <c:crosses val="max"/>
        <c:crossBetween val="between"/>
      </c:valAx>
      <c:catAx>
        <c:axId val="1979696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9683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[statistics_2022-03-09_Ex01-07AI.xlsx]results_white!PivotTable1</c:name>
    <c:fmtId val="0"/>
  </c:pivotSource>
  <c:chart>
    <c:title>
      <c:tx>
        <c:strRef>
          <c:f>results_white!$A$20</c:f>
          <c:strCache>
            <c:ptCount val="1"/>
            <c:pt idx="0">
              <c:v>Ergebnisse von Exercise05AI - White
 (126 Spiele, Suchtiefe 4)</c:v>
            </c:pt>
          </c:strCache>
        </c:strRef>
      </c:tx>
      <c:layout>
        <c:manualLayout>
          <c:xMode val="edge"/>
          <c:yMode val="edge"/>
          <c:x val="0.19629545760729672"/>
          <c:y val="7.9519954709501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F3B8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results_white!$A$20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rgbClr val="B6420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results_white!$A$20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results_white!$A$20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10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ACEF-432E-A8BE-D1B881ED1D5F}"/>
            </c:ext>
          </c:extLst>
        </c:ser>
        <c:ser>
          <c:idx val="1"/>
          <c:order val="1"/>
          <c:tx>
            <c:strRef>
              <c:f>results_white!$A$20</c:f>
              <c:strCache>
                <c:ptCount val="1"/>
                <c:pt idx="0">
                  <c:v>Remis</c:v>
                </c:pt>
              </c:strCache>
            </c:strRef>
          </c:tx>
          <c:spPr>
            <a:solidFill>
              <a:srgbClr val="F3B8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results_white!$A$20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results_white!$A$20</c:f>
              <c:numCache>
                <c:formatCode>General</c:formatCode>
                <c:ptCount val="9"/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5C-446E-B365-4370068644D4}"/>
            </c:ext>
          </c:extLst>
        </c:ser>
        <c:ser>
          <c:idx val="2"/>
          <c:order val="2"/>
          <c:tx>
            <c:strRef>
              <c:f>results_white!$A$20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rgbClr val="50810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results_white!$A$20</c:f>
              <c:strCache>
                <c:ptCount val="9"/>
                <c:pt idx="0">
                  <c:v>Exercise01AI - Black</c:v>
                </c:pt>
                <c:pt idx="1">
                  <c:v>Exercise02AI - Black</c:v>
                </c:pt>
                <c:pt idx="2">
                  <c:v>Exercise03AI - Black</c:v>
                </c:pt>
                <c:pt idx="3">
                  <c:v>Exercise04AI - Black</c:v>
                </c:pt>
                <c:pt idx="4">
                  <c:v>Exercise05AI - Black</c:v>
                </c:pt>
                <c:pt idx="5">
                  <c:v>Exercise06AI - Black</c:v>
                </c:pt>
                <c:pt idx="6">
                  <c:v>Exercise07AI - Black</c:v>
                </c:pt>
                <c:pt idx="7">
                  <c:v>Exercise07LiteAI - Black</c:v>
                </c:pt>
                <c:pt idx="8">
                  <c:v>StockfishPlayer - Black</c:v>
                </c:pt>
              </c:strCache>
            </c:strRef>
          </c:cat>
          <c:val>
            <c:numRef>
              <c:f>results_white!$A$20</c:f>
              <c:numCache>
                <c:formatCode>General</c:formatCode>
                <c:ptCount val="9"/>
                <c:pt idx="0">
                  <c:v>17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5C-446E-B365-437006864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546335"/>
        <c:axId val="433546751"/>
      </c:barChart>
      <c:catAx>
        <c:axId val="4335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751"/>
        <c:crosses val="autoZero"/>
        <c:auto val="1"/>
        <c:lblAlgn val="ctr"/>
        <c:lblOffset val="100"/>
        <c:noMultiLvlLbl val="0"/>
      </c:catAx>
      <c:valAx>
        <c:axId val="4335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[statistics_2022-03-09_Ex01-07AI.xlsx]results_black!PivotTable1</c:name>
    <c:fmtId val="1"/>
  </c:pivotSource>
  <c:chart>
    <c:title>
      <c:tx>
        <c:strRef>
          <c:f>results_black!$A$24</c:f>
          <c:strCache>
            <c:ptCount val="1"/>
            <c:pt idx="0">
              <c:v>Ergebnisse von Exercise05AI - Black
 (129 Spiele, Suchtiefe 4)</c:v>
            </c:pt>
          </c:strCache>
        </c:strRef>
      </c:tx>
      <c:layout>
        <c:manualLayout>
          <c:xMode val="edge"/>
          <c:yMode val="edge"/>
          <c:x val="0.21233758348512452"/>
          <c:y val="8.55125637689845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C42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818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5081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B642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results_black!$A$24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rgbClr val="B6420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results_black!$A$24</c:f>
              <c:strCache>
                <c:ptCount val="9"/>
                <c:pt idx="0">
                  <c:v>Exercise01AI - White</c:v>
                </c:pt>
                <c:pt idx="1">
                  <c:v>Exercise02AI - White</c:v>
                </c:pt>
                <c:pt idx="2">
                  <c:v>Exercise03AI - White</c:v>
                </c:pt>
                <c:pt idx="3">
                  <c:v>Exercise04AI - White</c:v>
                </c:pt>
                <c:pt idx="4">
                  <c:v>Exercise05AI - White</c:v>
                </c:pt>
                <c:pt idx="5">
                  <c:v>Exercise06AI - White</c:v>
                </c:pt>
                <c:pt idx="6">
                  <c:v>Exercise07AI - White</c:v>
                </c:pt>
                <c:pt idx="7">
                  <c:v>Exercise07LiteAI - White</c:v>
                </c:pt>
                <c:pt idx="8">
                  <c:v>StockfishPlayer - White</c:v>
                </c:pt>
              </c:strCache>
            </c:strRef>
          </c:cat>
          <c:val>
            <c:numRef>
              <c:f>results_black!$A$24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13</c:v>
                </c:pt>
                <c:pt idx="5">
                  <c:v>4</c:v>
                </c:pt>
                <c:pt idx="6">
                  <c:v>1</c:v>
                </c:pt>
                <c:pt idx="7">
                  <c:v>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36-4A63-8AC0-A986F156697B}"/>
            </c:ext>
          </c:extLst>
        </c:ser>
        <c:ser>
          <c:idx val="1"/>
          <c:order val="1"/>
          <c:tx>
            <c:strRef>
              <c:f>results_black!$A$24</c:f>
              <c:strCache>
                <c:ptCount val="1"/>
                <c:pt idx="0">
                  <c:v>Remis</c:v>
                </c:pt>
              </c:strCache>
            </c:strRef>
          </c:tx>
          <c:spPr>
            <a:solidFill>
              <a:srgbClr val="50810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results_black!$A$24</c:f>
              <c:strCache>
                <c:ptCount val="9"/>
                <c:pt idx="0">
                  <c:v>Exercise01AI - White</c:v>
                </c:pt>
                <c:pt idx="1">
                  <c:v>Exercise02AI - White</c:v>
                </c:pt>
                <c:pt idx="2">
                  <c:v>Exercise03AI - White</c:v>
                </c:pt>
                <c:pt idx="3">
                  <c:v>Exercise04AI - White</c:v>
                </c:pt>
                <c:pt idx="4">
                  <c:v>Exercise05AI - White</c:v>
                </c:pt>
                <c:pt idx="5">
                  <c:v>Exercise06AI - White</c:v>
                </c:pt>
                <c:pt idx="6">
                  <c:v>Exercise07AI - White</c:v>
                </c:pt>
                <c:pt idx="7">
                  <c:v>Exercise07LiteAI - White</c:v>
                </c:pt>
                <c:pt idx="8">
                  <c:v>StockfishPlayer - White</c:v>
                </c:pt>
              </c:strCache>
            </c:strRef>
          </c:cat>
          <c:val>
            <c:numRef>
              <c:f>results_black!$A$24</c:f>
              <c:numCache>
                <c:formatCode>General</c:formatCode>
                <c:ptCount val="9"/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04-472E-B396-815F452B5070}"/>
            </c:ext>
          </c:extLst>
        </c:ser>
        <c:ser>
          <c:idx val="2"/>
          <c:order val="2"/>
          <c:tx>
            <c:strRef>
              <c:f>results_black!$A$24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results_black!$A$24</c:f>
              <c:strCache>
                <c:ptCount val="9"/>
                <c:pt idx="0">
                  <c:v>Exercise01AI - White</c:v>
                </c:pt>
                <c:pt idx="1">
                  <c:v>Exercise02AI - White</c:v>
                </c:pt>
                <c:pt idx="2">
                  <c:v>Exercise03AI - White</c:v>
                </c:pt>
                <c:pt idx="3">
                  <c:v>Exercise04AI - White</c:v>
                </c:pt>
                <c:pt idx="4">
                  <c:v>Exercise05AI - White</c:v>
                </c:pt>
                <c:pt idx="5">
                  <c:v>Exercise06AI - White</c:v>
                </c:pt>
                <c:pt idx="6">
                  <c:v>Exercise07AI - White</c:v>
                </c:pt>
                <c:pt idx="7">
                  <c:v>Exercise07LiteAI - White</c:v>
                </c:pt>
                <c:pt idx="8">
                  <c:v>StockfishPlayer - White</c:v>
                </c:pt>
              </c:strCache>
            </c:strRef>
          </c:cat>
          <c:val>
            <c:numRef>
              <c:f>results_black!$A$24</c:f>
              <c:numCache>
                <c:formatCode>General</c:formatCode>
                <c:ptCount val="9"/>
                <c:pt idx="0">
                  <c:v>20</c:v>
                </c:pt>
                <c:pt idx="1">
                  <c:v>11</c:v>
                </c:pt>
                <c:pt idx="2">
                  <c:v>8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04-472E-B396-815F452B5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546335"/>
        <c:axId val="433546751"/>
      </c:barChart>
      <c:catAx>
        <c:axId val="4335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751"/>
        <c:crosses val="autoZero"/>
        <c:auto val="1"/>
        <c:lblAlgn val="ctr"/>
        <c:lblOffset val="100"/>
        <c:noMultiLvlLbl val="0"/>
      </c:catAx>
      <c:valAx>
        <c:axId val="4335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5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1905</xdr:rowOff>
    </xdr:from>
    <xdr:to>
      <xdr:col>10</xdr:col>
      <xdr:colOff>1</xdr:colOff>
      <xdr:row>24</xdr:row>
      <xdr:rowOff>18976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A90A6-1FF2-4CBB-BF5B-6D367DBA7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12011</xdr:colOff>
      <xdr:row>0</xdr:row>
      <xdr:rowOff>161761</xdr:rowOff>
    </xdr:from>
    <xdr:to>
      <xdr:col>20</xdr:col>
      <xdr:colOff>10187</xdr:colOff>
      <xdr:row>23</xdr:row>
      <xdr:rowOff>161687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E0245A-A586-4D66-923D-1A01864F4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276663</xdr:colOff>
      <xdr:row>4</xdr:row>
      <xdr:rowOff>126463</xdr:rowOff>
    </xdr:from>
    <xdr:to>
      <xdr:col>11</xdr:col>
      <xdr:colOff>434779</xdr:colOff>
      <xdr:row>29</xdr:row>
      <xdr:rowOff>140750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40335-D8DD-40FF-B346-85E5425FB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10</xdr:row>
      <xdr:rowOff>9526</xdr:rowOff>
    </xdr:from>
    <xdr:to>
      <xdr:col>10</xdr:col>
      <xdr:colOff>407670</xdr:colOff>
      <xdr:row>33</xdr:row>
      <xdr:rowOff>82868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44080-D151-446F-9FE8-6D1F5CCC9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10</xdr:row>
      <xdr:rowOff>7621</xdr:rowOff>
    </xdr:from>
    <xdr:to>
      <xdr:col>10</xdr:col>
      <xdr:colOff>405765</xdr:colOff>
      <xdr:row>33</xdr:row>
      <xdr:rowOff>86678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DC45E-9676-4054-9E32-D33DF8E0A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 Plagemann" refreshedDate="44634.70799490741" createdVersion="6" refreshedVersion="7" minRefreshableVersion="3" recordCount="2966" xr:uid="{09C10316-3AD9-4340-AADA-9E9CF5F86797}">
  <cacheSource type="worksheet">
    <worksheetSource name="Table1"/>
  </cacheSource>
  <cacheFields count="17">
    <cacheField name="Player" numFmtId="0">
      <sharedItems containsBlank="1" count="10">
        <s v="Exercise07AI - White"/>
        <s v="StockfishPlayer - White"/>
        <s v="Exercise01AI - White"/>
        <s v="Exercise02AI - White"/>
        <s v="Exercise03AI - White"/>
        <s v="Exercise04AI - White"/>
        <s v="Exercise05AI - White"/>
        <s v="Exercise06AI - White"/>
        <s v="Exercise07LiteAI - White"/>
        <m u="1"/>
      </sharedItems>
    </cacheField>
    <cacheField name="Result white" numFmtId="0">
      <sharedItems containsBlank="1" count="5">
        <s v="Remis"/>
        <s v="Won"/>
        <s v="Lost"/>
        <m u="1"/>
        <s v="Remis/Unknown" u="1"/>
      </sharedItems>
    </cacheField>
    <cacheField name="Depth white" numFmtId="0">
      <sharedItems containsMixedTypes="1" containsNumber="1" containsInteger="1" minValue="3" maxValue="6" count="5">
        <n v="5"/>
        <s v="x"/>
        <n v="3"/>
        <n v="4"/>
        <n v="6"/>
      </sharedItems>
    </cacheField>
    <cacheField name="Cache hits white" numFmtId="0">
      <sharedItems containsSemiMixedTypes="0" containsString="0" containsNumber="1" containsInteger="1" minValue="0" maxValue="12247880"/>
    </cacheField>
    <cacheField name="Opponent" numFmtId="0">
      <sharedItems containsBlank="1" count="10">
        <s v="StockfishPlayer - Black"/>
        <s v="Exercise07AI - Black"/>
        <s v="Exercise01AI - Black"/>
        <s v="Exercise02AI - Black"/>
        <s v="Exercise03AI - Black"/>
        <s v="Exercise04AI - Black"/>
        <s v="Exercise05AI - Black"/>
        <s v="Exercise06AI - Black"/>
        <s v="Exercise07LiteAI - Black"/>
        <m u="1"/>
      </sharedItems>
    </cacheField>
    <cacheField name="Result black" numFmtId="0">
      <sharedItems containsBlank="1" count="6">
        <s v="Remis"/>
        <s v="Lost"/>
        <s v="Won"/>
        <m u="1"/>
        <s v="Remis/Unknown" u="1"/>
        <e v="#N/A" u="1"/>
      </sharedItems>
    </cacheField>
    <cacheField name="Depth black" numFmtId="0">
      <sharedItems containsMixedTypes="1" containsNumber="1" containsInteger="1" minValue="3" maxValue="6" count="5">
        <s v="x"/>
        <n v="5"/>
        <n v="3"/>
        <n v="4"/>
        <n v="6"/>
      </sharedItems>
    </cacheField>
    <cacheField name="Cache hits black" numFmtId="0">
      <sharedItems containsSemiMixedTypes="0" containsString="0" containsNumber="1" containsInteger="1" minValue="0" maxValue="10247987"/>
    </cacheField>
    <cacheField name="Outcome" numFmtId="0">
      <sharedItems/>
    </cacheField>
    <cacheField name="Moves" numFmtId="0">
      <sharedItems containsSemiMixedTypes="0" containsString="0" containsNumber="1" containsInteger="1" minValue="19" maxValue="1340"/>
    </cacheField>
    <cacheField name="Duration" numFmtId="0">
      <sharedItems containsSemiMixedTypes="0" containsString="0" containsNumber="1" containsInteger="1" minValue="0" maxValue="60934"/>
    </cacheField>
    <cacheField name="Moves to middle game" numFmtId="0">
      <sharedItems containsSemiMixedTypes="0" containsString="0" containsNumber="1" containsInteger="1" minValue="11" maxValue="32"/>
    </cacheField>
    <cacheField name="Moves to end game" numFmtId="0">
      <sharedItems containsMixedTypes="1" containsNumber="1" containsInteger="1" minValue="93" maxValue="603"/>
    </cacheField>
    <cacheField name="Round" numFmtId="0">
      <sharedItems/>
    </cacheField>
    <cacheField name="Seed" numFmtId="0">
      <sharedItems containsSemiMixedTypes="0" containsString="0" containsNumber="1" containsInteger="1" minValue="1" maxValue="105"/>
    </cacheField>
    <cacheField name="File" numFmtId="0">
      <sharedItems/>
    </cacheField>
    <cacheField name="Comme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 Plagemann" refreshedDate="44634.707995370372" createdVersion="7" refreshedVersion="7" minRefreshableVersion="3" recordCount="4410" xr:uid="{B9F1D2A1-181B-4EDE-9C11-AF10414C6DFF}">
  <cacheSource type="worksheet">
    <worksheetSource name="Table15"/>
  </cacheSource>
  <cacheFields count="17">
    <cacheField name="Player" numFmtId="0">
      <sharedItems count="9">
        <s v="Exercise07AI - White"/>
        <s v="StockfishPlayer - White"/>
        <s v="Exercise01AI - White"/>
        <s v="Exercise02AI - White"/>
        <s v="Exercise03AI - White"/>
        <s v="Exercise04AI - White"/>
        <s v="Exercise05AI - White"/>
        <s v="Exercise06AI - White"/>
        <s v="Exercise07LiteAI - White"/>
      </sharedItems>
    </cacheField>
    <cacheField name="Result white" numFmtId="0">
      <sharedItems/>
    </cacheField>
    <cacheField name="Depth white" numFmtId="0">
      <sharedItems containsMixedTypes="1" containsNumber="1" containsInteger="1" minValue="3" maxValue="6" count="5">
        <n v="5"/>
        <s v="x"/>
        <n v="3"/>
        <n v="4"/>
        <n v="6"/>
      </sharedItems>
    </cacheField>
    <cacheField name="Cache hits white" numFmtId="0">
      <sharedItems containsSemiMixedTypes="0" containsString="0" containsNumber="1" containsInteger="1" minValue="0" maxValue="12247880"/>
    </cacheField>
    <cacheField name="Opponent" numFmtId="0">
      <sharedItems count="9">
        <s v="StockfishPlayer - Black"/>
        <s v="Exercise07AI - Black"/>
        <s v="Exercise01AI - Black"/>
        <s v="Exercise02AI - Black"/>
        <s v="Exercise03AI - Black"/>
        <s v="Exercise04AI - Black"/>
        <s v="Exercise05AI - Black"/>
        <s v="Exercise06AI - Black"/>
        <s v="Exercise07LiteAI - Black"/>
      </sharedItems>
    </cacheField>
    <cacheField name="Result black" numFmtId="0">
      <sharedItems/>
    </cacheField>
    <cacheField name="Depth black" numFmtId="0">
      <sharedItems containsMixedTypes="1" containsNumber="1" containsInteger="1" minValue="3" maxValue="6" count="5">
        <s v="x"/>
        <n v="5"/>
        <n v="3"/>
        <n v="4"/>
        <n v="6"/>
      </sharedItems>
    </cacheField>
    <cacheField name="Cache hits black" numFmtId="0">
      <sharedItems containsSemiMixedTypes="0" containsString="0" containsNumber="1" containsInteger="1" minValue="0" maxValue="10247987"/>
    </cacheField>
    <cacheField name="Outcome" numFmtId="0">
      <sharedItems/>
    </cacheField>
    <cacheField name="Moves" numFmtId="0">
      <sharedItems containsSemiMixedTypes="0" containsString="0" containsNumber="1" containsInteger="1" minValue="19" maxValue="1340"/>
    </cacheField>
    <cacheField name="Duration" numFmtId="0">
      <sharedItems containsSemiMixedTypes="0" containsString="0" containsNumber="1" containsInteger="1" minValue="0" maxValue="60934"/>
    </cacheField>
    <cacheField name="Moves to middle game" numFmtId="0">
      <sharedItems containsSemiMixedTypes="0" containsString="0" containsNumber="1" containsInteger="1" minValue="11" maxValue="32"/>
    </cacheField>
    <cacheField name="Moves to end game" numFmtId="0">
      <sharedItems containsMixedTypes="1" containsNumber="1" containsInteger="1" minValue="93" maxValue="603"/>
    </cacheField>
    <cacheField name="Round" numFmtId="0">
      <sharedItems/>
    </cacheField>
    <cacheField name="Seed" numFmtId="0">
      <sharedItems containsSemiMixedTypes="0" containsString="0" containsNumber="1" containsInteger="1" minValue="1" maxValue="105"/>
    </cacheField>
    <cacheField name="File" numFmtId="0">
      <sharedItems/>
    </cacheField>
    <cacheField name="Comment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6">
  <r>
    <x v="0"/>
    <x v="0"/>
    <x v="0"/>
    <n v="5218140"/>
    <x v="0"/>
    <x v="0"/>
    <x v="0"/>
    <n v="0"/>
    <s v="FIVEFOLD_REPETITION"/>
    <n v="199"/>
    <n v="980"/>
    <n v="32"/>
    <n v="177"/>
    <s v="1 of 3"/>
    <n v="3"/>
    <s v="2022-03-05_16-33-00-876369.pgn"/>
    <m/>
  </r>
  <r>
    <x v="0"/>
    <x v="1"/>
    <x v="0"/>
    <n v="8581662"/>
    <x v="0"/>
    <x v="1"/>
    <x v="0"/>
    <n v="0"/>
    <s v="CHECKMATE"/>
    <n v="83"/>
    <n v="1740"/>
    <n v="17"/>
    <s v="-"/>
    <s v="2 of 3"/>
    <n v="3"/>
    <s v="2022-03-05_17-02-04-087254.pgn"/>
    <m/>
  </r>
  <r>
    <x v="0"/>
    <x v="1"/>
    <x v="0"/>
    <n v="6792233"/>
    <x v="0"/>
    <x v="1"/>
    <x v="0"/>
    <n v="0"/>
    <s v="CHECKMATE"/>
    <n v="115"/>
    <n v="1290"/>
    <n v="32"/>
    <s v="-"/>
    <s v="3 of 3"/>
    <n v="3"/>
    <s v="2022-03-05_17-25-08-790214.pgn"/>
    <m/>
  </r>
  <r>
    <x v="1"/>
    <x v="2"/>
    <x v="1"/>
    <n v="0"/>
    <x v="1"/>
    <x v="2"/>
    <x v="1"/>
    <n v="3835081"/>
    <s v="CHECKMATE"/>
    <n v="82"/>
    <n v="884"/>
    <n v="32"/>
    <s v="-"/>
    <s v="1 of 3"/>
    <n v="3"/>
    <s v="2022-03-05_17-40-22-836361.pgn"/>
    <m/>
  </r>
  <r>
    <x v="1"/>
    <x v="2"/>
    <x v="1"/>
    <n v="0"/>
    <x v="1"/>
    <x v="2"/>
    <x v="1"/>
    <n v="3033297"/>
    <s v="CHECKMATE"/>
    <n v="64"/>
    <n v="762"/>
    <n v="17"/>
    <s v="-"/>
    <s v="2 of 3"/>
    <n v="3"/>
    <s v="2022-03-05_17-53-07-778948.pgn"/>
    <m/>
  </r>
  <r>
    <x v="1"/>
    <x v="0"/>
    <x v="1"/>
    <n v="0"/>
    <x v="1"/>
    <x v="0"/>
    <x v="1"/>
    <n v="3240308"/>
    <s v="FIVEFOLD_REPETITION"/>
    <n v="180"/>
    <n v="679"/>
    <n v="32"/>
    <n v="156"/>
    <s v="3 of 3"/>
    <n v="3"/>
    <s v="2022-03-05_18-04-29-063809.pgn"/>
    <m/>
  </r>
  <r>
    <x v="0"/>
    <x v="2"/>
    <x v="0"/>
    <n v="3699117"/>
    <x v="0"/>
    <x v="2"/>
    <x v="0"/>
    <n v="0"/>
    <s v="CHECKMATE"/>
    <n v="84"/>
    <n v="762"/>
    <n v="32"/>
    <s v="-"/>
    <s v="1 of 5"/>
    <n v="3"/>
    <s v="2022-03-05_18-09-17-447136.pgn"/>
    <m/>
  </r>
  <r>
    <x v="0"/>
    <x v="2"/>
    <x v="0"/>
    <n v="4929491"/>
    <x v="0"/>
    <x v="2"/>
    <x v="0"/>
    <n v="0"/>
    <s v="CHECKMATE"/>
    <n v="82"/>
    <n v="1129"/>
    <n v="17"/>
    <s v="-"/>
    <s v="2 of 5"/>
    <n v="3"/>
    <s v="2022-03-05_18-28-08-692448.pgn"/>
    <m/>
  </r>
  <r>
    <x v="0"/>
    <x v="2"/>
    <x v="0"/>
    <n v="4145486"/>
    <x v="0"/>
    <x v="2"/>
    <x v="0"/>
    <n v="0"/>
    <s v="CHECKMATE"/>
    <n v="144"/>
    <n v="904"/>
    <n v="32"/>
    <s v="-"/>
    <s v="3 of 5"/>
    <n v="3"/>
    <s v="2022-03-05_18-43-15-750470.pgn"/>
    <m/>
  </r>
  <r>
    <x v="0"/>
    <x v="0"/>
    <x v="0"/>
    <n v="3879455"/>
    <x v="0"/>
    <x v="0"/>
    <x v="0"/>
    <n v="0"/>
    <s v="FIVEFOLD_REPETITION"/>
    <n v="242"/>
    <n v="969"/>
    <n v="21"/>
    <n v="224"/>
    <s v="1 of 5"/>
    <n v="1"/>
    <s v="2022-03-05_18-53-07-197308.pgn"/>
    <m/>
  </r>
  <r>
    <x v="0"/>
    <x v="2"/>
    <x v="0"/>
    <n v="3260264"/>
    <x v="0"/>
    <x v="2"/>
    <x v="0"/>
    <n v="0"/>
    <s v="CHECKMATE"/>
    <n v="92"/>
    <n v="747"/>
    <n v="21"/>
    <s v="-"/>
    <s v="1 of 5"/>
    <n v="1"/>
    <s v="2022-03-05_18-59-56-074238.pgn"/>
    <m/>
  </r>
  <r>
    <x v="0"/>
    <x v="1"/>
    <x v="0"/>
    <n v="4370964"/>
    <x v="0"/>
    <x v="1"/>
    <x v="0"/>
    <n v="0"/>
    <s v="CHECKMATE"/>
    <n v="85"/>
    <n v="1112"/>
    <n v="32"/>
    <s v="-"/>
    <s v="1 of 5"/>
    <n v="13"/>
    <s v="2022-03-05_19-06-22-601975.pgn"/>
    <m/>
  </r>
  <r>
    <x v="0"/>
    <x v="1"/>
    <x v="0"/>
    <n v="9413180"/>
    <x v="0"/>
    <x v="1"/>
    <x v="0"/>
    <n v="0"/>
    <s v="CHECKMATE"/>
    <n v="81"/>
    <n v="1705"/>
    <n v="17"/>
    <s v="-"/>
    <s v="2 of 5"/>
    <n v="1"/>
    <s v="2022-03-05_19-21-34-435222.pgn"/>
    <m/>
  </r>
  <r>
    <x v="0"/>
    <x v="1"/>
    <x v="0"/>
    <n v="2278181"/>
    <x v="0"/>
    <x v="1"/>
    <x v="0"/>
    <n v="0"/>
    <s v="CHECKMATE"/>
    <n v="61"/>
    <n v="457"/>
    <n v="24"/>
    <s v="-"/>
    <s v="3 of 5"/>
    <n v="1"/>
    <s v="2022-03-05_19-29-59-851797.pgn"/>
    <m/>
  </r>
  <r>
    <x v="0"/>
    <x v="1"/>
    <x v="0"/>
    <n v="10186194"/>
    <x v="0"/>
    <x v="1"/>
    <x v="0"/>
    <n v="0"/>
    <s v="CHECKMATE"/>
    <n v="95"/>
    <n v="2111"/>
    <n v="32"/>
    <s v="-"/>
    <s v="4 of 5"/>
    <n v="1"/>
    <s v="2022-03-05_20-05-12-060995.pgn"/>
    <m/>
  </r>
  <r>
    <x v="0"/>
    <x v="1"/>
    <x v="0"/>
    <n v="2670399"/>
    <x v="0"/>
    <x v="1"/>
    <x v="0"/>
    <n v="0"/>
    <s v="CHECKMATE"/>
    <n v="67"/>
    <n v="541"/>
    <n v="17"/>
    <s v="-"/>
    <s v="5 of 5"/>
    <n v="1"/>
    <s v="2022-03-05_20-16-04-806641.pgn"/>
    <m/>
  </r>
  <r>
    <x v="1"/>
    <x v="2"/>
    <x v="1"/>
    <n v="0"/>
    <x v="1"/>
    <x v="2"/>
    <x v="1"/>
    <n v="3119567"/>
    <s v="CHECKMATE"/>
    <n v="58"/>
    <n v="879"/>
    <n v="21"/>
    <s v="-"/>
    <s v="1 of 5"/>
    <n v="1"/>
    <s v="2022-03-05_20-30-45-595767.pgn"/>
    <m/>
  </r>
  <r>
    <x v="1"/>
    <x v="1"/>
    <x v="1"/>
    <n v="0"/>
    <x v="1"/>
    <x v="1"/>
    <x v="1"/>
    <n v="2018870"/>
    <s v="CHECKMATE"/>
    <n v="59"/>
    <n v="567"/>
    <n v="17"/>
    <s v="-"/>
    <s v="2 of 5"/>
    <n v="1"/>
    <s v="2022-03-05_20-40-14-826237.pgn"/>
    <m/>
  </r>
  <r>
    <x v="1"/>
    <x v="1"/>
    <x v="1"/>
    <n v="0"/>
    <x v="1"/>
    <x v="1"/>
    <x v="1"/>
    <n v="3832174"/>
    <s v="CHECKMATE"/>
    <n v="149"/>
    <n v="881"/>
    <n v="24"/>
    <n v="129"/>
    <s v="3 of 5"/>
    <n v="1"/>
    <s v="2022-03-05_20-54-57-736092.pgn"/>
    <m/>
  </r>
  <r>
    <x v="1"/>
    <x v="1"/>
    <x v="1"/>
    <n v="0"/>
    <x v="1"/>
    <x v="1"/>
    <x v="1"/>
    <n v="7688358"/>
    <s v="CHECKMATE"/>
    <n v="165"/>
    <n v="1671"/>
    <n v="32"/>
    <n v="136"/>
    <s v="4 of 5"/>
    <n v="1"/>
    <s v="2022-03-05_21-22-51-549203.pgn"/>
    <m/>
  </r>
  <r>
    <x v="1"/>
    <x v="1"/>
    <x v="1"/>
    <n v="0"/>
    <x v="1"/>
    <x v="1"/>
    <x v="1"/>
    <n v="1499887"/>
    <s v="CHECKMATE"/>
    <n v="69"/>
    <n v="431"/>
    <n v="17"/>
    <s v="-"/>
    <s v="5 of 5"/>
    <n v="1"/>
    <s v="2022-03-05_21-31-24-140716.pgn"/>
    <m/>
  </r>
  <r>
    <x v="0"/>
    <x v="2"/>
    <x v="0"/>
    <n v="2980894"/>
    <x v="0"/>
    <x v="2"/>
    <x v="0"/>
    <n v="0"/>
    <s v="CHECKMATE"/>
    <n v="120"/>
    <n v="719"/>
    <n v="32"/>
    <n v="100"/>
    <s v="1 of 5"/>
    <n v="13"/>
    <s v="2022-03-05_23-12-16-045033.pgn"/>
    <m/>
  </r>
  <r>
    <x v="0"/>
    <x v="1"/>
    <x v="0"/>
    <n v="8799597"/>
    <x v="0"/>
    <x v="1"/>
    <x v="0"/>
    <n v="0"/>
    <s v="CHECKMATE"/>
    <n v="147"/>
    <n v="1730"/>
    <n v="32"/>
    <s v="-"/>
    <s v="1 of 5"/>
    <n v="13"/>
    <s v="2022-03-05_23-28-43-987560.pgn"/>
    <m/>
  </r>
  <r>
    <x v="0"/>
    <x v="1"/>
    <x v="0"/>
    <n v="5291695"/>
    <x v="0"/>
    <x v="1"/>
    <x v="0"/>
    <n v="0"/>
    <s v="CHECKMATE"/>
    <n v="187"/>
    <n v="1001"/>
    <n v="32"/>
    <s v="-"/>
    <s v="1 of 5"/>
    <n v="13"/>
    <s v="2022-03-06_08-55-28-275976.pgn"/>
    <m/>
  </r>
  <r>
    <x v="0"/>
    <x v="1"/>
    <x v="0"/>
    <n v="2742686"/>
    <x v="0"/>
    <x v="1"/>
    <x v="0"/>
    <n v="0"/>
    <s v="CHECKMATE"/>
    <n v="105"/>
    <n v="659"/>
    <n v="17"/>
    <s v="-"/>
    <s v="2 of 5"/>
    <n v="13"/>
    <s v="2022-03-06_09-06-29-351206.pgn"/>
    <m/>
  </r>
  <r>
    <x v="0"/>
    <x v="1"/>
    <x v="0"/>
    <n v="9096706"/>
    <x v="0"/>
    <x v="1"/>
    <x v="0"/>
    <n v="0"/>
    <s v="CHECKMATE"/>
    <n v="97"/>
    <n v="1855"/>
    <n v="32"/>
    <s v="-"/>
    <s v="1 of 5"/>
    <n v="13"/>
    <s v="2022-03-06_09-09-42-397202.pgn"/>
    <m/>
  </r>
  <r>
    <x v="0"/>
    <x v="1"/>
    <x v="0"/>
    <n v="3140624"/>
    <x v="0"/>
    <x v="1"/>
    <x v="0"/>
    <n v="0"/>
    <s v="CHECKMATE"/>
    <n v="71"/>
    <n v="657"/>
    <n v="32"/>
    <s v="-"/>
    <s v="3 of 5"/>
    <n v="13"/>
    <s v="2022-03-06_09-17-28-192042.pgn"/>
    <m/>
  </r>
  <r>
    <x v="0"/>
    <x v="2"/>
    <x v="0"/>
    <n v="5801185"/>
    <x v="0"/>
    <x v="2"/>
    <x v="0"/>
    <n v="0"/>
    <s v="CHECKMATE"/>
    <n v="72"/>
    <n v="1504"/>
    <n v="17"/>
    <s v="-"/>
    <s v="2 of 5"/>
    <n v="13"/>
    <s v="2022-03-06_09-35-16-872790.pgn"/>
    <m/>
  </r>
  <r>
    <x v="0"/>
    <x v="1"/>
    <x v="0"/>
    <n v="8960056"/>
    <x v="0"/>
    <x v="1"/>
    <x v="0"/>
    <n v="0"/>
    <s v="CHECKMATE"/>
    <n v="99"/>
    <n v="1860"/>
    <n v="17"/>
    <s v="-"/>
    <s v="4 of 5"/>
    <n v="13"/>
    <s v="2022-03-06_09-48-29-881495.pgn"/>
    <m/>
  </r>
  <r>
    <x v="0"/>
    <x v="1"/>
    <x v="0"/>
    <n v="6768346"/>
    <x v="0"/>
    <x v="1"/>
    <x v="0"/>
    <n v="0"/>
    <s v="CHECKMATE"/>
    <n v="91"/>
    <n v="1456"/>
    <n v="32"/>
    <s v="-"/>
    <s v="3 of 5"/>
    <n v="13"/>
    <s v="2022-03-06_09-59-58-866337.pgn"/>
    <m/>
  </r>
  <r>
    <x v="0"/>
    <x v="2"/>
    <x v="0"/>
    <n v="6337706"/>
    <x v="0"/>
    <x v="2"/>
    <x v="0"/>
    <n v="0"/>
    <s v="CHECKMATE"/>
    <n v="122"/>
    <n v="1139"/>
    <n v="21"/>
    <n v="94"/>
    <s v="5 of 5"/>
    <n v="13"/>
    <s v="2022-03-06_10-08-11-935718.pgn"/>
    <m/>
  </r>
  <r>
    <x v="0"/>
    <x v="2"/>
    <x v="0"/>
    <n v="4665103"/>
    <x v="0"/>
    <x v="2"/>
    <x v="0"/>
    <n v="0"/>
    <s v="CHECKMATE"/>
    <n v="70"/>
    <n v="1211"/>
    <n v="17"/>
    <s v="-"/>
    <s v="4 of 5"/>
    <n v="13"/>
    <s v="2022-03-06_10-20-30-756475.pgn"/>
    <m/>
  </r>
  <r>
    <x v="1"/>
    <x v="1"/>
    <x v="1"/>
    <n v="0"/>
    <x v="1"/>
    <x v="1"/>
    <x v="1"/>
    <n v="4980224"/>
    <s v="CHECKMATE"/>
    <n v="155"/>
    <n v="1149"/>
    <n v="32"/>
    <s v="-"/>
    <s v="1 of 5"/>
    <n v="13"/>
    <s v="2022-03-06_10-27-24-364244.pgn"/>
    <m/>
  </r>
  <r>
    <x v="1"/>
    <x v="2"/>
    <x v="1"/>
    <n v="0"/>
    <x v="1"/>
    <x v="2"/>
    <x v="1"/>
    <n v="3416454"/>
    <s v="CHECKMATE"/>
    <n v="114"/>
    <n v="764"/>
    <n v="17"/>
    <s v="-"/>
    <s v="2 of 5"/>
    <n v="13"/>
    <s v="2022-03-06_10-40-12-404360.pgn"/>
    <m/>
  </r>
  <r>
    <x v="0"/>
    <x v="2"/>
    <x v="0"/>
    <n v="7059919"/>
    <x v="0"/>
    <x v="2"/>
    <x v="0"/>
    <n v="0"/>
    <s v="CHECKMATE"/>
    <n v="82"/>
    <n v="1397"/>
    <n v="21"/>
    <s v="-"/>
    <s v="5 of 5"/>
    <n v="13"/>
    <s v="2022-03-06_10-43-52-050859.pgn"/>
    <m/>
  </r>
  <r>
    <x v="1"/>
    <x v="1"/>
    <x v="1"/>
    <n v="0"/>
    <x v="1"/>
    <x v="1"/>
    <x v="1"/>
    <n v="3222137"/>
    <s v="CHECKMATE"/>
    <n v="129"/>
    <n v="898"/>
    <n v="32"/>
    <n v="109"/>
    <s v="1 of 5"/>
    <n v="13"/>
    <s v="2022-03-06_10-59-15-390930.pgn"/>
    <m/>
  </r>
  <r>
    <x v="1"/>
    <x v="2"/>
    <x v="1"/>
    <n v="0"/>
    <x v="1"/>
    <x v="2"/>
    <x v="1"/>
    <n v="6980514"/>
    <s v="CHECKMATE"/>
    <n v="98"/>
    <n v="1619"/>
    <n v="32"/>
    <s v="-"/>
    <s v="3 of 5"/>
    <n v="13"/>
    <s v="2022-03-06_11-07-14-237754.pgn"/>
    <m/>
  </r>
  <r>
    <x v="1"/>
    <x v="2"/>
    <x v="1"/>
    <n v="0"/>
    <x v="1"/>
    <x v="2"/>
    <x v="1"/>
    <n v="2370147"/>
    <s v="CHECKMATE"/>
    <n v="60"/>
    <n v="703"/>
    <n v="17"/>
    <s v="-"/>
    <s v="2 of 5"/>
    <n v="13"/>
    <s v="2022-03-06_11-11-00-739033.pgn"/>
    <m/>
  </r>
  <r>
    <x v="1"/>
    <x v="2"/>
    <x v="1"/>
    <n v="0"/>
    <x v="1"/>
    <x v="2"/>
    <x v="1"/>
    <n v="2931402"/>
    <s v="CHECKMATE"/>
    <n v="118"/>
    <n v="790"/>
    <n v="32"/>
    <s v="-"/>
    <s v="3 of 5"/>
    <n v="13"/>
    <s v="2022-03-06_11-24-12-929358.pgn"/>
    <m/>
  </r>
  <r>
    <x v="1"/>
    <x v="2"/>
    <x v="1"/>
    <n v="0"/>
    <x v="1"/>
    <x v="2"/>
    <x v="1"/>
    <n v="6463976"/>
    <s v="CHECKMATE"/>
    <n v="70"/>
    <n v="1531"/>
    <n v="17"/>
    <s v="-"/>
    <s v="4 of 5"/>
    <n v="13"/>
    <s v="2022-03-06_11-33-28-253993.pgn"/>
    <m/>
  </r>
  <r>
    <x v="1"/>
    <x v="2"/>
    <x v="1"/>
    <n v="0"/>
    <x v="1"/>
    <x v="2"/>
    <x v="1"/>
    <n v="2928043"/>
    <s v="CHECKMATE"/>
    <n v="60"/>
    <n v="713"/>
    <n v="17"/>
    <s v="-"/>
    <s v="4 of 5"/>
    <n v="13"/>
    <s v="2022-03-06_11-36-08-272388.pgn"/>
    <m/>
  </r>
  <r>
    <x v="1"/>
    <x v="2"/>
    <x v="1"/>
    <n v="0"/>
    <x v="1"/>
    <x v="2"/>
    <x v="1"/>
    <n v="4613534"/>
    <s v="CHECKMATE"/>
    <n v="60"/>
    <n v="1130"/>
    <n v="21"/>
    <s v="-"/>
    <s v="5 of 5"/>
    <n v="13"/>
    <s v="2022-03-06_11-52-54-977520.pgn"/>
    <m/>
  </r>
  <r>
    <x v="2"/>
    <x v="1"/>
    <x v="1"/>
    <n v="0"/>
    <x v="2"/>
    <x v="1"/>
    <x v="0"/>
    <n v="0"/>
    <s v="CHECKMATE"/>
    <n v="407"/>
    <n v="0"/>
    <n v="32"/>
    <n v="376"/>
    <s v="1 of 3"/>
    <n v="3"/>
    <s v="2022-03-06_12-45-49-946576.pgn"/>
    <m/>
  </r>
  <r>
    <x v="2"/>
    <x v="2"/>
    <x v="1"/>
    <n v="0"/>
    <x v="2"/>
    <x v="2"/>
    <x v="0"/>
    <n v="0"/>
    <s v="CHECKMATE"/>
    <n v="260"/>
    <n v="1"/>
    <n v="32"/>
    <n v="238"/>
    <s v="2 of 3"/>
    <n v="3"/>
    <s v="2022-03-06_12-45-51-262677.pgn"/>
    <m/>
  </r>
  <r>
    <x v="2"/>
    <x v="1"/>
    <x v="1"/>
    <n v="0"/>
    <x v="2"/>
    <x v="1"/>
    <x v="0"/>
    <n v="0"/>
    <s v="CHECKMATE"/>
    <n v="339"/>
    <n v="1"/>
    <n v="32"/>
    <n v="280"/>
    <s v="3 of 3"/>
    <n v="3"/>
    <s v="2022-03-06_12-45-53-198493.pgn"/>
    <m/>
  </r>
  <r>
    <x v="2"/>
    <x v="2"/>
    <x v="1"/>
    <n v="0"/>
    <x v="3"/>
    <x v="2"/>
    <x v="2"/>
    <n v="0"/>
    <s v="CHECKMATE"/>
    <n v="48"/>
    <n v="20"/>
    <n v="32"/>
    <s v="-"/>
    <s v="1 of 3"/>
    <n v="3"/>
    <s v="2022-03-06_12-46-13-282442.pgn"/>
    <m/>
  </r>
  <r>
    <x v="2"/>
    <x v="2"/>
    <x v="1"/>
    <n v="0"/>
    <x v="3"/>
    <x v="2"/>
    <x v="2"/>
    <n v="0"/>
    <s v="CHECKMATE"/>
    <n v="74"/>
    <n v="52"/>
    <n v="14"/>
    <s v="-"/>
    <s v="2 of 3"/>
    <n v="3"/>
    <s v="2022-03-06_12-47-05-858902.pgn"/>
    <m/>
  </r>
  <r>
    <x v="2"/>
    <x v="2"/>
    <x v="1"/>
    <n v="0"/>
    <x v="3"/>
    <x v="2"/>
    <x v="2"/>
    <n v="0"/>
    <s v="CHECKMATE"/>
    <n v="44"/>
    <n v="22"/>
    <n v="17"/>
    <s v="-"/>
    <s v="3 of 3"/>
    <n v="3"/>
    <s v="2022-03-06_12-47-28-208496.pgn"/>
    <m/>
  </r>
  <r>
    <x v="2"/>
    <x v="2"/>
    <x v="1"/>
    <n v="0"/>
    <x v="4"/>
    <x v="2"/>
    <x v="2"/>
    <n v="0"/>
    <s v="CHECKMATE"/>
    <n v="64"/>
    <n v="39"/>
    <n v="32"/>
    <s v="-"/>
    <s v="1 of 3"/>
    <n v="3"/>
    <s v="2022-03-06_12-48-07-475958.pgn"/>
    <m/>
  </r>
  <r>
    <x v="2"/>
    <x v="2"/>
    <x v="1"/>
    <n v="0"/>
    <x v="4"/>
    <x v="2"/>
    <x v="2"/>
    <n v="0"/>
    <s v="CHECKMATE"/>
    <n v="60"/>
    <n v="27"/>
    <n v="32"/>
    <s v="-"/>
    <s v="2 of 3"/>
    <n v="3"/>
    <s v="2022-03-06_12-48-35-191220.pgn"/>
    <m/>
  </r>
  <r>
    <x v="2"/>
    <x v="2"/>
    <x v="1"/>
    <n v="0"/>
    <x v="4"/>
    <x v="2"/>
    <x v="2"/>
    <n v="0"/>
    <s v="CHECKMATE"/>
    <n v="60"/>
    <n v="32"/>
    <n v="24"/>
    <s v="-"/>
    <s v="3 of 3"/>
    <n v="3"/>
    <s v="2022-03-06_12-49-07-873469.pgn"/>
    <m/>
  </r>
  <r>
    <x v="2"/>
    <x v="2"/>
    <x v="1"/>
    <n v="0"/>
    <x v="5"/>
    <x v="2"/>
    <x v="2"/>
    <n v="276691"/>
    <s v="CHECKMATE"/>
    <n v="64"/>
    <n v="37"/>
    <n v="32"/>
    <s v="-"/>
    <s v="1 of 3"/>
    <n v="3"/>
    <s v="2022-03-06_12-49-44-996895.pgn"/>
    <m/>
  </r>
  <r>
    <x v="2"/>
    <x v="2"/>
    <x v="1"/>
    <n v="0"/>
    <x v="5"/>
    <x v="2"/>
    <x v="2"/>
    <n v="181797"/>
    <s v="CHECKMATE"/>
    <n v="60"/>
    <n v="27"/>
    <n v="32"/>
    <s v="-"/>
    <s v="2 of 3"/>
    <n v="3"/>
    <s v="2022-03-06_12-50-12-878047.pgn"/>
    <m/>
  </r>
  <r>
    <x v="2"/>
    <x v="2"/>
    <x v="1"/>
    <n v="0"/>
    <x v="5"/>
    <x v="2"/>
    <x v="2"/>
    <n v="205881"/>
    <s v="CHECKMATE"/>
    <n v="60"/>
    <n v="33"/>
    <n v="24"/>
    <s v="-"/>
    <s v="3 of 3"/>
    <n v="3"/>
    <s v="2022-03-06_12-50-46-267420.pgn"/>
    <m/>
  </r>
  <r>
    <x v="2"/>
    <x v="2"/>
    <x v="1"/>
    <n v="0"/>
    <x v="6"/>
    <x v="2"/>
    <x v="3"/>
    <n v="0"/>
    <s v="CHECKMATE"/>
    <n v="46"/>
    <n v="43"/>
    <n v="32"/>
    <s v="-"/>
    <s v="1 of 3"/>
    <n v="3"/>
    <s v="2022-03-06_12-51-30-239209.pgn"/>
    <m/>
  </r>
  <r>
    <x v="2"/>
    <x v="2"/>
    <x v="1"/>
    <n v="0"/>
    <x v="6"/>
    <x v="2"/>
    <x v="3"/>
    <n v="0"/>
    <s v="CHECKMATE"/>
    <n v="30"/>
    <n v="8"/>
    <n v="12"/>
    <s v="-"/>
    <s v="2 of 3"/>
    <n v="3"/>
    <s v="2022-03-06_12-51-38-835189.pgn"/>
    <m/>
  </r>
  <r>
    <x v="2"/>
    <x v="2"/>
    <x v="1"/>
    <n v="0"/>
    <x v="6"/>
    <x v="2"/>
    <x v="3"/>
    <n v="0"/>
    <s v="CHECKMATE"/>
    <n v="38"/>
    <n v="26"/>
    <n v="19"/>
    <s v="-"/>
    <s v="3 of 3"/>
    <n v="3"/>
    <s v="2022-03-06_12-52-05-776840.pgn"/>
    <m/>
  </r>
  <r>
    <x v="2"/>
    <x v="2"/>
    <x v="1"/>
    <n v="0"/>
    <x v="7"/>
    <x v="2"/>
    <x v="3"/>
    <n v="137416"/>
    <s v="CHECKMATE"/>
    <n v="46"/>
    <n v="39"/>
    <n v="32"/>
    <s v="-"/>
    <s v="1 of 3"/>
    <n v="3"/>
    <s v="2022-03-06_12-52-45-170950.pgn"/>
    <m/>
  </r>
  <r>
    <x v="2"/>
    <x v="2"/>
    <x v="1"/>
    <n v="0"/>
    <x v="7"/>
    <x v="2"/>
    <x v="3"/>
    <n v="25787"/>
    <s v="CHECKMATE"/>
    <n v="30"/>
    <n v="8"/>
    <n v="12"/>
    <s v="-"/>
    <s v="2 of 3"/>
    <n v="3"/>
    <s v="2022-03-06_12-52-53-636703.pgn"/>
    <m/>
  </r>
  <r>
    <x v="2"/>
    <x v="2"/>
    <x v="1"/>
    <n v="0"/>
    <x v="7"/>
    <x v="2"/>
    <x v="3"/>
    <n v="67784"/>
    <s v="CHECKMATE"/>
    <n v="38"/>
    <n v="25"/>
    <n v="19"/>
    <s v="-"/>
    <s v="3 of 3"/>
    <n v="3"/>
    <s v="2022-03-06_12-53-19-342728.pgn"/>
    <m/>
  </r>
  <r>
    <x v="2"/>
    <x v="2"/>
    <x v="1"/>
    <n v="0"/>
    <x v="1"/>
    <x v="2"/>
    <x v="3"/>
    <n v="43213"/>
    <s v="CHECKMATE"/>
    <n v="46"/>
    <n v="21"/>
    <n v="32"/>
    <s v="-"/>
    <s v="1 of 3"/>
    <n v="3"/>
    <s v="2022-03-06_12-53-41-293831.pgn"/>
    <m/>
  </r>
  <r>
    <x v="2"/>
    <x v="2"/>
    <x v="1"/>
    <n v="0"/>
    <x v="1"/>
    <x v="2"/>
    <x v="3"/>
    <n v="36753"/>
    <s v="CHECKMATE"/>
    <n v="30"/>
    <n v="16"/>
    <n v="12"/>
    <s v="-"/>
    <s v="2 of 3"/>
    <n v="3"/>
    <s v="2022-03-06_12-53-57-829143.pgn"/>
    <m/>
  </r>
  <r>
    <x v="2"/>
    <x v="2"/>
    <x v="1"/>
    <n v="0"/>
    <x v="1"/>
    <x v="2"/>
    <x v="3"/>
    <n v="79664"/>
    <s v="CHECKMATE"/>
    <n v="38"/>
    <n v="37"/>
    <n v="19"/>
    <s v="-"/>
    <s v="3 of 3"/>
    <n v="3"/>
    <s v="2022-03-06_12-54-34-894143.pgn"/>
    <m/>
  </r>
  <r>
    <x v="2"/>
    <x v="2"/>
    <x v="1"/>
    <n v="0"/>
    <x v="0"/>
    <x v="2"/>
    <x v="0"/>
    <n v="0"/>
    <s v="CHECKMATE"/>
    <n v="66"/>
    <n v="1"/>
    <n v="32"/>
    <s v="-"/>
    <s v="1 of 3"/>
    <n v="3"/>
    <s v="2022-03-06_12-54-36-359482.pgn"/>
    <m/>
  </r>
  <r>
    <x v="2"/>
    <x v="2"/>
    <x v="1"/>
    <n v="0"/>
    <x v="0"/>
    <x v="2"/>
    <x v="0"/>
    <n v="0"/>
    <s v="CHECKMATE"/>
    <n v="62"/>
    <n v="2"/>
    <n v="21"/>
    <s v="-"/>
    <s v="2 of 3"/>
    <n v="3"/>
    <s v="2022-03-06_12-54-38-827390.pgn"/>
    <m/>
  </r>
  <r>
    <x v="2"/>
    <x v="2"/>
    <x v="1"/>
    <n v="0"/>
    <x v="0"/>
    <x v="2"/>
    <x v="0"/>
    <n v="0"/>
    <s v="CHECKMATE"/>
    <n v="66"/>
    <n v="2"/>
    <n v="17"/>
    <s v="-"/>
    <s v="3 of 3"/>
    <n v="3"/>
    <s v="2022-03-06_12-54-41-539888.pgn"/>
    <m/>
  </r>
  <r>
    <x v="3"/>
    <x v="1"/>
    <x v="2"/>
    <n v="0"/>
    <x v="2"/>
    <x v="1"/>
    <x v="0"/>
    <n v="0"/>
    <s v="CHECKMATE"/>
    <n v="57"/>
    <n v="29"/>
    <n v="32"/>
    <s v="-"/>
    <s v="1 of 3"/>
    <n v="3"/>
    <s v="2022-03-06_12-55-11-099796.pgn"/>
    <m/>
  </r>
  <r>
    <x v="3"/>
    <x v="1"/>
    <x v="2"/>
    <n v="0"/>
    <x v="2"/>
    <x v="1"/>
    <x v="0"/>
    <n v="0"/>
    <s v="CHECKMATE"/>
    <n v="41"/>
    <n v="27"/>
    <n v="17"/>
    <s v="-"/>
    <s v="2 of 3"/>
    <n v="3"/>
    <s v="2022-03-06_12-55-38-197445.pgn"/>
    <m/>
  </r>
  <r>
    <x v="3"/>
    <x v="1"/>
    <x v="2"/>
    <n v="0"/>
    <x v="2"/>
    <x v="1"/>
    <x v="0"/>
    <n v="0"/>
    <s v="CHECKMATE"/>
    <n v="43"/>
    <n v="28"/>
    <n v="21"/>
    <s v="-"/>
    <s v="3 of 3"/>
    <n v="3"/>
    <s v="2022-03-06_12-56-06-397271.pgn"/>
    <m/>
  </r>
  <r>
    <x v="3"/>
    <x v="1"/>
    <x v="2"/>
    <n v="0"/>
    <x v="3"/>
    <x v="1"/>
    <x v="2"/>
    <n v="0"/>
    <s v="CHECKMATE"/>
    <n v="377"/>
    <n v="101"/>
    <n v="32"/>
    <s v="-"/>
    <s v="1 of 3"/>
    <n v="3"/>
    <s v="2022-03-06_12-57-47-703049.pgn"/>
    <m/>
  </r>
  <r>
    <x v="3"/>
    <x v="1"/>
    <x v="2"/>
    <n v="0"/>
    <x v="3"/>
    <x v="1"/>
    <x v="2"/>
    <n v="0"/>
    <s v="CHECKMATE"/>
    <n v="23"/>
    <n v="20"/>
    <n v="17"/>
    <s v="-"/>
    <s v="2 of 3"/>
    <n v="3"/>
    <s v="2022-03-06_12-58-07-962262.pgn"/>
    <m/>
  </r>
  <r>
    <x v="3"/>
    <x v="2"/>
    <x v="2"/>
    <n v="0"/>
    <x v="4"/>
    <x v="2"/>
    <x v="2"/>
    <n v="0"/>
    <s v="CHECKMATE"/>
    <n v="120"/>
    <n v="172"/>
    <n v="32"/>
    <s v="-"/>
    <s v="1 of 3"/>
    <n v="3"/>
    <s v="2022-03-06_13-02-41-387648.pgn"/>
    <m/>
  </r>
  <r>
    <x v="3"/>
    <x v="1"/>
    <x v="2"/>
    <n v="0"/>
    <x v="4"/>
    <x v="1"/>
    <x v="2"/>
    <n v="0"/>
    <s v="CHECKMATE"/>
    <n v="131"/>
    <n v="205"/>
    <n v="17"/>
    <n v="106"/>
    <s v="2 of 3"/>
    <n v="3"/>
    <s v="2022-03-06_13-06-07-254700.pgn"/>
    <m/>
  </r>
  <r>
    <x v="3"/>
    <x v="2"/>
    <x v="2"/>
    <n v="0"/>
    <x v="5"/>
    <x v="2"/>
    <x v="2"/>
    <n v="498963"/>
    <s v="CHECKMATE"/>
    <n v="120"/>
    <n v="136"/>
    <n v="32"/>
    <s v="-"/>
    <s v="1 of 3"/>
    <n v="3"/>
    <s v="2022-03-06_13-11-12-295650.pgn"/>
    <m/>
  </r>
  <r>
    <x v="3"/>
    <x v="1"/>
    <x v="2"/>
    <n v="0"/>
    <x v="5"/>
    <x v="1"/>
    <x v="2"/>
    <n v="571550"/>
    <s v="CHECKMATE"/>
    <n v="131"/>
    <n v="182"/>
    <n v="17"/>
    <n v="106"/>
    <s v="2 of 3"/>
    <n v="3"/>
    <s v="2022-03-06_13-14-15-230876.pgn"/>
    <m/>
  </r>
  <r>
    <x v="3"/>
    <x v="2"/>
    <x v="2"/>
    <n v="0"/>
    <x v="6"/>
    <x v="2"/>
    <x v="3"/>
    <n v="0"/>
    <s v="CHECKMATE"/>
    <n v="58"/>
    <n v="123"/>
    <n v="32"/>
    <s v="-"/>
    <s v="1 of 3"/>
    <n v="3"/>
    <s v="2022-03-06_13-18-33-839232.pgn"/>
    <m/>
  </r>
  <r>
    <x v="3"/>
    <x v="2"/>
    <x v="2"/>
    <n v="0"/>
    <x v="6"/>
    <x v="2"/>
    <x v="3"/>
    <n v="0"/>
    <s v="CHECKMATE"/>
    <n v="68"/>
    <n v="110"/>
    <n v="17"/>
    <s v="-"/>
    <s v="2 of 3"/>
    <n v="3"/>
    <s v="2022-03-06_13-20-24-531603.pgn"/>
    <m/>
  </r>
  <r>
    <x v="3"/>
    <x v="2"/>
    <x v="2"/>
    <n v="0"/>
    <x v="7"/>
    <x v="2"/>
    <x v="3"/>
    <n v="344980"/>
    <s v="CHECKMATE"/>
    <n v="58"/>
    <n v="105"/>
    <n v="32"/>
    <s v="-"/>
    <s v="1 of 3"/>
    <n v="3"/>
    <s v="2022-03-06_13-24-13-919413.pgn"/>
    <m/>
  </r>
  <r>
    <x v="3"/>
    <x v="2"/>
    <x v="2"/>
    <n v="0"/>
    <x v="7"/>
    <x v="2"/>
    <x v="3"/>
    <n v="220171"/>
    <s v="CHECKMATE"/>
    <n v="68"/>
    <n v="103"/>
    <n v="17"/>
    <s v="-"/>
    <s v="2 of 3"/>
    <n v="3"/>
    <s v="2022-03-06_13-25-57-200566.pgn"/>
    <m/>
  </r>
  <r>
    <x v="3"/>
    <x v="2"/>
    <x v="2"/>
    <n v="0"/>
    <x v="1"/>
    <x v="2"/>
    <x v="3"/>
    <n v="86678"/>
    <s v="CHECKMATE"/>
    <n v="58"/>
    <n v="72"/>
    <n v="32"/>
    <s v="-"/>
    <s v="1 of 3"/>
    <n v="3"/>
    <s v="2022-03-06_13-28-55-611920.pgn"/>
    <m/>
  </r>
  <r>
    <x v="3"/>
    <x v="2"/>
    <x v="2"/>
    <n v="0"/>
    <x v="1"/>
    <x v="2"/>
    <x v="3"/>
    <n v="147677"/>
    <s v="CHECKMATE"/>
    <n v="68"/>
    <n v="108"/>
    <n v="17"/>
    <s v="-"/>
    <s v="2 of 3"/>
    <n v="3"/>
    <s v="2022-03-06_13-30-44-644164.pgn"/>
    <m/>
  </r>
  <r>
    <x v="3"/>
    <x v="2"/>
    <x v="2"/>
    <n v="0"/>
    <x v="0"/>
    <x v="2"/>
    <x v="0"/>
    <n v="0"/>
    <s v="CHECKMATE"/>
    <n v="76"/>
    <n v="61"/>
    <n v="32"/>
    <s v="-"/>
    <s v="1 of 3"/>
    <n v="3"/>
    <s v="2022-03-06_13-32-59-218007.pgn"/>
    <m/>
  </r>
  <r>
    <x v="3"/>
    <x v="2"/>
    <x v="2"/>
    <n v="0"/>
    <x v="0"/>
    <x v="2"/>
    <x v="0"/>
    <n v="0"/>
    <s v="CHECKMATE"/>
    <n v="90"/>
    <n v="71"/>
    <n v="17"/>
    <s v="-"/>
    <s v="2 of 3"/>
    <n v="3"/>
    <s v="2022-03-06_13-34-10-494039.pgn"/>
    <m/>
  </r>
  <r>
    <x v="3"/>
    <x v="2"/>
    <x v="2"/>
    <n v="0"/>
    <x v="0"/>
    <x v="2"/>
    <x v="0"/>
    <n v="0"/>
    <s v="CHECKMATE"/>
    <n v="90"/>
    <n v="69"/>
    <n v="32"/>
    <s v="-"/>
    <s v="3 of 3"/>
    <n v="3"/>
    <s v="2022-03-06_13-35-20-183303.pgn"/>
    <m/>
  </r>
  <r>
    <x v="4"/>
    <x v="1"/>
    <x v="2"/>
    <n v="0"/>
    <x v="2"/>
    <x v="1"/>
    <x v="0"/>
    <n v="0"/>
    <s v="CHECKMATE"/>
    <n v="51"/>
    <n v="29"/>
    <n v="32"/>
    <s v="-"/>
    <s v="1 of 3"/>
    <n v="3"/>
    <s v="2022-03-06_13-35-50-017825.pgn"/>
    <m/>
  </r>
  <r>
    <x v="4"/>
    <x v="1"/>
    <x v="2"/>
    <n v="0"/>
    <x v="2"/>
    <x v="1"/>
    <x v="0"/>
    <n v="0"/>
    <s v="CHECKMATE"/>
    <n v="49"/>
    <n v="34"/>
    <n v="32"/>
    <s v="-"/>
    <s v="2 of 3"/>
    <n v="3"/>
    <s v="2022-03-06_13-36-24-495501.pgn"/>
    <m/>
  </r>
  <r>
    <x v="4"/>
    <x v="1"/>
    <x v="2"/>
    <n v="0"/>
    <x v="2"/>
    <x v="1"/>
    <x v="0"/>
    <n v="0"/>
    <s v="CHECKMATE"/>
    <n v="55"/>
    <n v="65"/>
    <n v="30"/>
    <s v="-"/>
    <s v="3 of 3"/>
    <n v="3"/>
    <s v="2022-03-06_13-37-30-232782.pgn"/>
    <m/>
  </r>
  <r>
    <x v="4"/>
    <x v="1"/>
    <x v="2"/>
    <n v="0"/>
    <x v="3"/>
    <x v="1"/>
    <x v="2"/>
    <n v="0"/>
    <s v="CHECKMATE"/>
    <n v="75"/>
    <n v="97"/>
    <n v="32"/>
    <s v="-"/>
    <s v="1 of 3"/>
    <n v="3"/>
    <s v="2022-03-06_13-39-08-162828.pgn"/>
    <m/>
  </r>
  <r>
    <x v="4"/>
    <x v="1"/>
    <x v="2"/>
    <n v="0"/>
    <x v="3"/>
    <x v="1"/>
    <x v="2"/>
    <n v="0"/>
    <s v="CHECKMATE"/>
    <n v="23"/>
    <n v="21"/>
    <n v="17"/>
    <s v="-"/>
    <s v="2 of 3"/>
    <n v="3"/>
    <s v="2022-03-06_13-39-29-559488.pgn"/>
    <m/>
  </r>
  <r>
    <x v="4"/>
    <x v="2"/>
    <x v="2"/>
    <n v="0"/>
    <x v="4"/>
    <x v="2"/>
    <x v="2"/>
    <n v="0"/>
    <s v="CHECKMATE"/>
    <n v="96"/>
    <n v="115"/>
    <n v="32"/>
    <s v="-"/>
    <s v="1 of 3"/>
    <n v="3"/>
    <s v="2022-03-06_13-43-03-093997.pgn"/>
    <m/>
  </r>
  <r>
    <x v="4"/>
    <x v="2"/>
    <x v="2"/>
    <n v="0"/>
    <x v="4"/>
    <x v="2"/>
    <x v="2"/>
    <n v="0"/>
    <s v="CHECKMATE"/>
    <n v="36"/>
    <n v="59"/>
    <n v="17"/>
    <s v="-"/>
    <s v="2 of 3"/>
    <n v="3"/>
    <s v="2022-03-06_13-44-02-471073.pgn"/>
    <m/>
  </r>
  <r>
    <x v="4"/>
    <x v="2"/>
    <x v="2"/>
    <n v="0"/>
    <x v="5"/>
    <x v="2"/>
    <x v="2"/>
    <n v="360041"/>
    <s v="CHECKMATE"/>
    <n v="96"/>
    <n v="102"/>
    <n v="32"/>
    <s v="-"/>
    <s v="1 of 3"/>
    <n v="3"/>
    <s v="2022-03-06_13-47-42-969048.pgn"/>
    <m/>
  </r>
  <r>
    <x v="4"/>
    <x v="2"/>
    <x v="2"/>
    <n v="0"/>
    <x v="5"/>
    <x v="2"/>
    <x v="2"/>
    <n v="162733"/>
    <s v="CHECKMATE"/>
    <n v="36"/>
    <n v="56"/>
    <n v="17"/>
    <s v="-"/>
    <s v="2 of 3"/>
    <n v="3"/>
    <s v="2022-03-06_13-48-39-497207.pgn"/>
    <m/>
  </r>
  <r>
    <x v="4"/>
    <x v="2"/>
    <x v="2"/>
    <n v="0"/>
    <x v="6"/>
    <x v="2"/>
    <x v="3"/>
    <n v="0"/>
    <s v="CHECKMATE"/>
    <n v="62"/>
    <n v="111"/>
    <n v="32"/>
    <s v="-"/>
    <s v="1 of 3"/>
    <n v="3"/>
    <s v="2022-03-06_13-52-14-652969.pgn"/>
    <m/>
  </r>
  <r>
    <x v="4"/>
    <x v="0"/>
    <x v="2"/>
    <n v="0"/>
    <x v="6"/>
    <x v="0"/>
    <x v="3"/>
    <n v="0"/>
    <s v="FIVEFOLD_REPETITION"/>
    <n v="37"/>
    <n v="29"/>
    <n v="17"/>
    <s v="-"/>
    <s v="2 of 3"/>
    <n v="3"/>
    <s v="2022-03-06_13-52-44-146870.pgn"/>
    <m/>
  </r>
  <r>
    <x v="4"/>
    <x v="2"/>
    <x v="2"/>
    <n v="0"/>
    <x v="7"/>
    <x v="2"/>
    <x v="3"/>
    <n v="300654"/>
    <s v="CHECKMATE"/>
    <n v="62"/>
    <n v="102"/>
    <n v="32"/>
    <s v="-"/>
    <s v="1 of 3"/>
    <n v="3"/>
    <s v="2022-03-06_13-56-18-953155.pgn"/>
    <m/>
  </r>
  <r>
    <x v="4"/>
    <x v="0"/>
    <x v="2"/>
    <n v="0"/>
    <x v="7"/>
    <x v="0"/>
    <x v="3"/>
    <n v="28062"/>
    <s v="FIVEFOLD_REPETITION"/>
    <n v="37"/>
    <n v="27"/>
    <n v="17"/>
    <s v="-"/>
    <s v="2 of 3"/>
    <n v="3"/>
    <s v="2022-03-06_13-56-46-502836.pgn"/>
    <m/>
  </r>
  <r>
    <x v="4"/>
    <x v="2"/>
    <x v="2"/>
    <n v="0"/>
    <x v="1"/>
    <x v="2"/>
    <x v="3"/>
    <n v="91878"/>
    <s v="CHECKMATE"/>
    <n v="62"/>
    <n v="74"/>
    <n v="32"/>
    <s v="-"/>
    <s v="1 of 3"/>
    <n v="3"/>
    <s v="2022-03-06_13-59-44-308929.pgn"/>
    <m/>
  </r>
  <r>
    <x v="4"/>
    <x v="0"/>
    <x v="2"/>
    <n v="0"/>
    <x v="1"/>
    <x v="0"/>
    <x v="3"/>
    <n v="24781"/>
    <s v="FIVEFOLD_REPETITION"/>
    <n v="37"/>
    <n v="31"/>
    <n v="17"/>
    <s v="-"/>
    <s v="2 of 3"/>
    <n v="3"/>
    <s v="2022-03-06_14-00-15-659025.pgn"/>
    <m/>
  </r>
  <r>
    <x v="4"/>
    <x v="2"/>
    <x v="2"/>
    <n v="0"/>
    <x v="0"/>
    <x v="2"/>
    <x v="0"/>
    <n v="0"/>
    <s v="CHECKMATE"/>
    <n v="128"/>
    <n v="78"/>
    <n v="32"/>
    <s v="-"/>
    <s v="1 of 3"/>
    <n v="3"/>
    <s v="2022-03-06_14-02-50-083868.pgn"/>
    <m/>
  </r>
  <r>
    <x v="4"/>
    <x v="1"/>
    <x v="2"/>
    <n v="0"/>
    <x v="0"/>
    <x v="1"/>
    <x v="0"/>
    <n v="0"/>
    <s v="CHECKMATE"/>
    <n v="93"/>
    <n v="105"/>
    <n v="17"/>
    <s v="-"/>
    <s v="2 of 3"/>
    <n v="3"/>
    <s v="2022-03-06_14-04-35-422372.pgn"/>
    <m/>
  </r>
  <r>
    <x v="4"/>
    <x v="2"/>
    <x v="2"/>
    <n v="0"/>
    <x v="0"/>
    <x v="2"/>
    <x v="0"/>
    <n v="0"/>
    <s v="CHECKMATE"/>
    <n v="64"/>
    <n v="28"/>
    <n v="32"/>
    <s v="-"/>
    <s v="3 of 3"/>
    <n v="3"/>
    <s v="2022-03-06_14-05-03-543359.pgn"/>
    <m/>
  </r>
  <r>
    <x v="5"/>
    <x v="1"/>
    <x v="2"/>
    <n v="217387"/>
    <x v="2"/>
    <x v="1"/>
    <x v="0"/>
    <n v="0"/>
    <s v="CHECKMATE"/>
    <n v="51"/>
    <n v="27"/>
    <n v="32"/>
    <s v="-"/>
    <s v="1 of 3"/>
    <n v="3"/>
    <s v="2022-03-06_14-05-31-091903.pgn"/>
    <m/>
  </r>
  <r>
    <x v="5"/>
    <x v="1"/>
    <x v="2"/>
    <n v="204388"/>
    <x v="2"/>
    <x v="1"/>
    <x v="0"/>
    <n v="0"/>
    <s v="CHECKMATE"/>
    <n v="49"/>
    <n v="30"/>
    <n v="32"/>
    <s v="-"/>
    <s v="2 of 3"/>
    <n v="3"/>
    <s v="2022-03-06_14-06-01-475950.pgn"/>
    <m/>
  </r>
  <r>
    <x v="5"/>
    <x v="1"/>
    <x v="2"/>
    <n v="442873"/>
    <x v="2"/>
    <x v="1"/>
    <x v="0"/>
    <n v="0"/>
    <s v="CHECKMATE"/>
    <n v="55"/>
    <n v="59"/>
    <n v="30"/>
    <s v="-"/>
    <s v="3 of 3"/>
    <n v="3"/>
    <s v="2022-03-06_14-07-01-073212.pgn"/>
    <m/>
  </r>
  <r>
    <x v="5"/>
    <x v="1"/>
    <x v="2"/>
    <n v="456616"/>
    <x v="3"/>
    <x v="1"/>
    <x v="2"/>
    <n v="0"/>
    <s v="CHECKMATE"/>
    <n v="75"/>
    <n v="92"/>
    <n v="32"/>
    <s v="-"/>
    <s v="1 of 3"/>
    <n v="3"/>
    <s v="2022-03-06_14-08-33-474243.pgn"/>
    <m/>
  </r>
  <r>
    <x v="5"/>
    <x v="1"/>
    <x v="2"/>
    <n v="88648"/>
    <x v="3"/>
    <x v="1"/>
    <x v="2"/>
    <n v="0"/>
    <s v="CHECKMATE"/>
    <n v="23"/>
    <n v="19"/>
    <n v="17"/>
    <s v="-"/>
    <s v="2 of 3"/>
    <n v="3"/>
    <s v="2022-03-06_14-08-53-199745.pgn"/>
    <m/>
  </r>
  <r>
    <x v="5"/>
    <x v="2"/>
    <x v="2"/>
    <n v="398890"/>
    <x v="4"/>
    <x v="2"/>
    <x v="2"/>
    <n v="0"/>
    <s v="CHECKMATE"/>
    <n v="96"/>
    <n v="106"/>
    <n v="32"/>
    <s v="-"/>
    <s v="1 of 3"/>
    <n v="3"/>
    <s v="2022-03-06_14-12-11-914595.pgn"/>
    <m/>
  </r>
  <r>
    <x v="5"/>
    <x v="2"/>
    <x v="2"/>
    <n v="165374"/>
    <x v="4"/>
    <x v="2"/>
    <x v="2"/>
    <n v="0"/>
    <s v="CHECKMATE"/>
    <n v="36"/>
    <n v="56"/>
    <n v="17"/>
    <s v="-"/>
    <s v="2 of 3"/>
    <n v="3"/>
    <s v="2022-03-06_14-13-08-004076.pgn"/>
    <m/>
  </r>
  <r>
    <x v="5"/>
    <x v="2"/>
    <x v="2"/>
    <n v="398890"/>
    <x v="5"/>
    <x v="2"/>
    <x v="2"/>
    <n v="360041"/>
    <s v="CHECKMATE"/>
    <n v="96"/>
    <n v="91"/>
    <n v="32"/>
    <s v="-"/>
    <s v="1 of 3"/>
    <n v="3"/>
    <s v="2022-03-06_14-16-25-148811.pgn"/>
    <m/>
  </r>
  <r>
    <x v="5"/>
    <x v="2"/>
    <x v="2"/>
    <n v="165374"/>
    <x v="5"/>
    <x v="2"/>
    <x v="2"/>
    <n v="162733"/>
    <s v="CHECKMATE"/>
    <n v="36"/>
    <n v="53"/>
    <n v="17"/>
    <s v="-"/>
    <s v="2 of 3"/>
    <n v="3"/>
    <s v="2022-03-06_14-17-18-971052.pgn"/>
    <m/>
  </r>
  <r>
    <x v="5"/>
    <x v="2"/>
    <x v="2"/>
    <n v="260074"/>
    <x v="6"/>
    <x v="2"/>
    <x v="3"/>
    <n v="0"/>
    <s v="CHECKMATE"/>
    <n v="62"/>
    <n v="111"/>
    <n v="32"/>
    <s v="-"/>
    <s v="1 of 3"/>
    <n v="3"/>
    <s v="2022-03-06_14-20-41-824072.pgn"/>
    <m/>
  </r>
  <r>
    <x v="5"/>
    <x v="0"/>
    <x v="2"/>
    <n v="82977"/>
    <x v="6"/>
    <x v="0"/>
    <x v="3"/>
    <n v="0"/>
    <s v="FIVEFOLD_REPETITION"/>
    <n v="37"/>
    <n v="17"/>
    <n v="17"/>
    <s v="-"/>
    <s v="2 of 3"/>
    <n v="3"/>
    <s v="2022-03-06_14-20-59-768334.pgn"/>
    <m/>
  </r>
  <r>
    <x v="5"/>
    <x v="2"/>
    <x v="2"/>
    <n v="260074"/>
    <x v="7"/>
    <x v="2"/>
    <x v="3"/>
    <n v="300654"/>
    <s v="CHECKMATE"/>
    <n v="62"/>
    <n v="99"/>
    <n v="32"/>
    <s v="-"/>
    <s v="1 of 3"/>
    <n v="3"/>
    <s v="2022-03-06_14-24-28-182597.pgn"/>
    <m/>
  </r>
  <r>
    <x v="5"/>
    <x v="0"/>
    <x v="2"/>
    <n v="82977"/>
    <x v="7"/>
    <x v="0"/>
    <x v="3"/>
    <n v="28062"/>
    <s v="FIVEFOLD_REPETITION"/>
    <n v="37"/>
    <n v="16"/>
    <n v="17"/>
    <s v="-"/>
    <s v="2 of 3"/>
    <n v="3"/>
    <s v="2022-03-06_14-24-44-653381.pgn"/>
    <m/>
  </r>
  <r>
    <x v="5"/>
    <x v="2"/>
    <x v="2"/>
    <n v="260074"/>
    <x v="1"/>
    <x v="2"/>
    <x v="3"/>
    <n v="91878"/>
    <s v="CHECKMATE"/>
    <n v="62"/>
    <n v="72"/>
    <n v="32"/>
    <s v="-"/>
    <s v="1 of 3"/>
    <n v="3"/>
    <s v="2022-03-06_14-27-38-412013.pgn"/>
    <m/>
  </r>
  <r>
    <x v="5"/>
    <x v="0"/>
    <x v="2"/>
    <n v="82977"/>
    <x v="1"/>
    <x v="0"/>
    <x v="3"/>
    <n v="24781"/>
    <s v="FIVEFOLD_REPETITION"/>
    <n v="37"/>
    <n v="19"/>
    <n v="17"/>
    <s v="-"/>
    <s v="2 of 3"/>
    <n v="3"/>
    <s v="2022-03-06_14-27-58-258477.pgn"/>
    <m/>
  </r>
  <r>
    <x v="5"/>
    <x v="2"/>
    <x v="2"/>
    <n v="1322351"/>
    <x v="0"/>
    <x v="2"/>
    <x v="0"/>
    <n v="0"/>
    <s v="CHECKMATE"/>
    <n v="272"/>
    <n v="173"/>
    <n v="32"/>
    <n v="252"/>
    <s v="1 of 3"/>
    <n v="3"/>
    <s v="2022-03-06_14-32-04-954453.pgn"/>
    <m/>
  </r>
  <r>
    <x v="5"/>
    <x v="2"/>
    <x v="2"/>
    <n v="382469"/>
    <x v="0"/>
    <x v="2"/>
    <x v="0"/>
    <n v="0"/>
    <s v="CHECKMATE"/>
    <n v="56"/>
    <n v="55"/>
    <n v="17"/>
    <s v="-"/>
    <s v="2 of 3"/>
    <n v="3"/>
    <s v="2022-03-06_14-33-00-876945.pgn"/>
    <m/>
  </r>
  <r>
    <x v="5"/>
    <x v="1"/>
    <x v="2"/>
    <n v="779510"/>
    <x v="0"/>
    <x v="1"/>
    <x v="0"/>
    <n v="0"/>
    <s v="CHECKMATE"/>
    <n v="91"/>
    <n v="99"/>
    <n v="32"/>
    <s v="-"/>
    <s v="3 of 3"/>
    <n v="3"/>
    <s v="2022-03-06_14-34-40-020564.pgn"/>
    <m/>
  </r>
  <r>
    <x v="6"/>
    <x v="1"/>
    <x v="3"/>
    <n v="0"/>
    <x v="2"/>
    <x v="1"/>
    <x v="0"/>
    <n v="0"/>
    <s v="CHECKMATE"/>
    <n v="45"/>
    <n v="41"/>
    <n v="32"/>
    <s v="-"/>
    <s v="1 of 3"/>
    <n v="3"/>
    <s v="2022-03-06_14-35-21-986766.pgn"/>
    <m/>
  </r>
  <r>
    <x v="6"/>
    <x v="1"/>
    <x v="3"/>
    <n v="0"/>
    <x v="2"/>
    <x v="1"/>
    <x v="0"/>
    <n v="0"/>
    <s v="CHECKMATE"/>
    <n v="33"/>
    <n v="20"/>
    <n v="20"/>
    <s v="-"/>
    <s v="2 of 3"/>
    <n v="3"/>
    <s v="2022-03-06_14-35-42-613616.pgn"/>
    <m/>
  </r>
  <r>
    <x v="6"/>
    <x v="1"/>
    <x v="3"/>
    <n v="0"/>
    <x v="2"/>
    <x v="1"/>
    <x v="0"/>
    <n v="0"/>
    <s v="CHECKMATE"/>
    <n v="47"/>
    <n v="21"/>
    <n v="21"/>
    <s v="-"/>
    <s v="3 of 3"/>
    <n v="3"/>
    <s v="2022-03-06_14-36-04-079767.pgn"/>
    <m/>
  </r>
  <r>
    <x v="6"/>
    <x v="1"/>
    <x v="3"/>
    <n v="0"/>
    <x v="3"/>
    <x v="1"/>
    <x v="2"/>
    <n v="0"/>
    <s v="CHECKMATE"/>
    <n v="73"/>
    <n v="70"/>
    <n v="32"/>
    <s v="-"/>
    <s v="1 of 3"/>
    <n v="3"/>
    <s v="2022-03-06_14-37-14-808970.pgn"/>
    <m/>
  </r>
  <r>
    <x v="6"/>
    <x v="0"/>
    <x v="3"/>
    <n v="0"/>
    <x v="3"/>
    <x v="0"/>
    <x v="2"/>
    <n v="0"/>
    <s v="FIVEFOLD_REPETITION"/>
    <n v="51"/>
    <n v="41"/>
    <n v="17"/>
    <s v="-"/>
    <s v="2 of 3"/>
    <n v="3"/>
    <s v="2022-03-06_14-37-56-691209.pgn"/>
    <m/>
  </r>
  <r>
    <x v="6"/>
    <x v="1"/>
    <x v="3"/>
    <n v="0"/>
    <x v="4"/>
    <x v="1"/>
    <x v="2"/>
    <n v="0"/>
    <s v="CHECKMATE"/>
    <n v="63"/>
    <n v="131"/>
    <n v="32"/>
    <s v="-"/>
    <s v="1 of 3"/>
    <n v="3"/>
    <s v="2022-03-06_14-41-20-091640.pgn"/>
    <m/>
  </r>
  <r>
    <x v="6"/>
    <x v="0"/>
    <x v="3"/>
    <n v="0"/>
    <x v="4"/>
    <x v="0"/>
    <x v="2"/>
    <n v="0"/>
    <s v="FIVEFOLD_REPETITION"/>
    <n v="51"/>
    <n v="42"/>
    <n v="17"/>
    <s v="-"/>
    <s v="2 of 3"/>
    <n v="3"/>
    <s v="2022-03-06_14-42-02-229010.pgn"/>
    <m/>
  </r>
  <r>
    <x v="6"/>
    <x v="1"/>
    <x v="3"/>
    <n v="0"/>
    <x v="5"/>
    <x v="1"/>
    <x v="2"/>
    <n v="197736"/>
    <s v="CHECKMATE"/>
    <n v="63"/>
    <n v="129"/>
    <n v="32"/>
    <s v="-"/>
    <s v="1 of 3"/>
    <n v="3"/>
    <s v="2022-03-06_14-46-22-244431.pgn"/>
    <m/>
  </r>
  <r>
    <x v="6"/>
    <x v="0"/>
    <x v="3"/>
    <n v="0"/>
    <x v="5"/>
    <x v="0"/>
    <x v="2"/>
    <n v="43239"/>
    <s v="FIVEFOLD_REPETITION"/>
    <n v="51"/>
    <n v="39"/>
    <n v="17"/>
    <s v="-"/>
    <s v="2 of 3"/>
    <n v="3"/>
    <s v="2022-03-06_14-47-01-991136.pgn"/>
    <m/>
  </r>
  <r>
    <x v="6"/>
    <x v="0"/>
    <x v="3"/>
    <n v="0"/>
    <x v="6"/>
    <x v="0"/>
    <x v="3"/>
    <n v="0"/>
    <s v="FIVEFOLD_REPETITION"/>
    <n v="80"/>
    <n v="362"/>
    <n v="32"/>
    <s v="-"/>
    <s v="1 of 3"/>
    <n v="3"/>
    <s v="2022-03-06_14-55-13-663441.pgn"/>
    <m/>
  </r>
  <r>
    <x v="6"/>
    <x v="0"/>
    <x v="3"/>
    <n v="0"/>
    <x v="6"/>
    <x v="0"/>
    <x v="3"/>
    <n v="0"/>
    <s v="FIVEFOLD_REPETITION"/>
    <n v="38"/>
    <n v="28"/>
    <n v="17"/>
    <s v="-"/>
    <s v="2 of 3"/>
    <n v="3"/>
    <s v="2022-03-06_14-55-42-235092.pgn"/>
    <m/>
  </r>
  <r>
    <x v="6"/>
    <x v="0"/>
    <x v="3"/>
    <n v="0"/>
    <x v="7"/>
    <x v="0"/>
    <x v="3"/>
    <n v="323496"/>
    <s v="FIVEFOLD_REPETITION"/>
    <n v="80"/>
    <n v="320"/>
    <n v="32"/>
    <s v="-"/>
    <s v="1 of 3"/>
    <n v="3"/>
    <s v="2022-03-06_15-07-28-865111.pgn"/>
    <m/>
  </r>
  <r>
    <x v="6"/>
    <x v="0"/>
    <x v="3"/>
    <n v="0"/>
    <x v="7"/>
    <x v="0"/>
    <x v="3"/>
    <n v="34801"/>
    <s v="FIVEFOLD_REPETITION"/>
    <n v="38"/>
    <n v="23"/>
    <n v="17"/>
    <s v="-"/>
    <s v="2 of 3"/>
    <n v="3"/>
    <s v="2022-03-06_15-07-52-165111.pgn"/>
    <m/>
  </r>
  <r>
    <x v="6"/>
    <x v="2"/>
    <x v="3"/>
    <n v="0"/>
    <x v="1"/>
    <x v="2"/>
    <x v="3"/>
    <n v="176438"/>
    <s v="CHECKMATE"/>
    <n v="126"/>
    <n v="277"/>
    <n v="32"/>
    <n v="99"/>
    <s v="1 of 3"/>
    <n v="3"/>
    <s v="2022-03-06_15-17-51-630204.pgn"/>
    <m/>
  </r>
  <r>
    <x v="6"/>
    <x v="0"/>
    <x v="3"/>
    <n v="0"/>
    <x v="1"/>
    <x v="0"/>
    <x v="3"/>
    <n v="25906"/>
    <s v="FIVEFOLD_REPETITION"/>
    <n v="38"/>
    <n v="24"/>
    <n v="17"/>
    <s v="-"/>
    <s v="2 of 3"/>
    <n v="3"/>
    <s v="2022-03-06_15-18-16-485915.pgn"/>
    <m/>
  </r>
  <r>
    <x v="6"/>
    <x v="2"/>
    <x v="3"/>
    <n v="0"/>
    <x v="0"/>
    <x v="2"/>
    <x v="0"/>
    <n v="0"/>
    <s v="CHECKMATE"/>
    <n v="140"/>
    <n v="200"/>
    <n v="32"/>
    <s v="-"/>
    <s v="1 of 3"/>
    <n v="3"/>
    <s v="2022-03-06_15-26-20-256196.pgn"/>
    <m/>
  </r>
  <r>
    <x v="6"/>
    <x v="1"/>
    <x v="3"/>
    <n v="0"/>
    <x v="0"/>
    <x v="1"/>
    <x v="0"/>
    <n v="0"/>
    <s v="CHECKMATE"/>
    <n v="203"/>
    <n v="248"/>
    <n v="17"/>
    <n v="175"/>
    <s v="2 of 3"/>
    <n v="3"/>
    <s v="2022-03-06_15-30-28-984328.pgn"/>
    <m/>
  </r>
  <r>
    <x v="6"/>
    <x v="1"/>
    <x v="3"/>
    <n v="0"/>
    <x v="0"/>
    <x v="1"/>
    <x v="0"/>
    <n v="0"/>
    <s v="CHECKMATE"/>
    <n v="109"/>
    <n v="161"/>
    <n v="32"/>
    <s v="-"/>
    <s v="3 of 3"/>
    <n v="3"/>
    <s v="2022-03-06_15-33-10-690859.pgn"/>
    <m/>
  </r>
  <r>
    <x v="7"/>
    <x v="1"/>
    <x v="3"/>
    <n v="143984"/>
    <x v="2"/>
    <x v="1"/>
    <x v="0"/>
    <n v="0"/>
    <s v="CHECKMATE"/>
    <n v="45"/>
    <n v="34"/>
    <n v="32"/>
    <s v="-"/>
    <s v="1 of 3"/>
    <n v="3"/>
    <s v="2022-03-06_15-33-45-374842.pgn"/>
    <m/>
  </r>
  <r>
    <x v="7"/>
    <x v="1"/>
    <x v="3"/>
    <n v="68656"/>
    <x v="2"/>
    <x v="1"/>
    <x v="0"/>
    <n v="0"/>
    <s v="CHECKMATE"/>
    <n v="33"/>
    <n v="18"/>
    <n v="20"/>
    <s v="-"/>
    <s v="2 of 3"/>
    <n v="3"/>
    <s v="2022-03-06_15-34-04-059408.pgn"/>
    <m/>
  </r>
  <r>
    <x v="7"/>
    <x v="1"/>
    <x v="3"/>
    <n v="68773"/>
    <x v="2"/>
    <x v="1"/>
    <x v="0"/>
    <n v="0"/>
    <s v="CHECKMATE"/>
    <n v="47"/>
    <n v="18"/>
    <n v="21"/>
    <s v="-"/>
    <s v="3 of 3"/>
    <n v="3"/>
    <s v="2022-03-06_15-34-22-826427.pgn"/>
    <m/>
  </r>
  <r>
    <x v="7"/>
    <x v="1"/>
    <x v="3"/>
    <n v="167922"/>
    <x v="3"/>
    <x v="1"/>
    <x v="2"/>
    <n v="0"/>
    <s v="CHECKMATE"/>
    <n v="73"/>
    <n v="62"/>
    <n v="32"/>
    <s v="-"/>
    <s v="1 of 3"/>
    <n v="3"/>
    <s v="2022-03-06_15-35-25-024324.pgn"/>
    <m/>
  </r>
  <r>
    <x v="7"/>
    <x v="0"/>
    <x v="3"/>
    <n v="46884"/>
    <x v="3"/>
    <x v="0"/>
    <x v="2"/>
    <n v="0"/>
    <s v="FIVEFOLD_REPETITION"/>
    <n v="51"/>
    <n v="24"/>
    <n v="17"/>
    <s v="-"/>
    <s v="2 of 3"/>
    <n v="3"/>
    <s v="2022-03-06_15-35-49-307736.pgn"/>
    <m/>
  </r>
  <r>
    <x v="7"/>
    <x v="1"/>
    <x v="3"/>
    <n v="338270"/>
    <x v="4"/>
    <x v="1"/>
    <x v="2"/>
    <n v="0"/>
    <s v="CHECKMATE"/>
    <n v="63"/>
    <n v="113"/>
    <n v="32"/>
    <s v="-"/>
    <s v="1 of 3"/>
    <n v="3"/>
    <s v="2022-03-06_15-38-44-532529.pgn"/>
    <m/>
  </r>
  <r>
    <x v="7"/>
    <x v="0"/>
    <x v="3"/>
    <n v="46884"/>
    <x v="4"/>
    <x v="0"/>
    <x v="2"/>
    <n v="0"/>
    <s v="FIVEFOLD_REPETITION"/>
    <n v="51"/>
    <n v="25"/>
    <n v="17"/>
    <s v="-"/>
    <s v="2 of 3"/>
    <n v="3"/>
    <s v="2022-03-06_15-39-09-950680.pgn"/>
    <m/>
  </r>
  <r>
    <x v="7"/>
    <x v="1"/>
    <x v="3"/>
    <n v="338270"/>
    <x v="5"/>
    <x v="1"/>
    <x v="2"/>
    <n v="197736"/>
    <s v="CHECKMATE"/>
    <n v="63"/>
    <n v="112"/>
    <n v="32"/>
    <s v="-"/>
    <s v="1 of 3"/>
    <n v="3"/>
    <s v="2022-03-06_15-42-54-857889.pgn"/>
    <m/>
  </r>
  <r>
    <x v="7"/>
    <x v="0"/>
    <x v="3"/>
    <n v="46884"/>
    <x v="5"/>
    <x v="0"/>
    <x v="2"/>
    <n v="43239"/>
    <s v="FIVEFOLD_REPETITION"/>
    <n v="51"/>
    <n v="22"/>
    <n v="17"/>
    <s v="-"/>
    <s v="2 of 3"/>
    <n v="3"/>
    <s v="2022-03-06_15-43-17-880583.pgn"/>
    <m/>
  </r>
  <r>
    <x v="7"/>
    <x v="0"/>
    <x v="3"/>
    <n v="741846"/>
    <x v="6"/>
    <x v="0"/>
    <x v="3"/>
    <n v="0"/>
    <s v="FIVEFOLD_REPETITION"/>
    <n v="80"/>
    <n v="277"/>
    <n v="32"/>
    <s v="-"/>
    <s v="1 of 3"/>
    <n v="3"/>
    <s v="2022-03-06_15-49-45-767744.pgn"/>
    <m/>
  </r>
  <r>
    <x v="7"/>
    <x v="0"/>
    <x v="3"/>
    <n v="27174"/>
    <x v="6"/>
    <x v="0"/>
    <x v="3"/>
    <n v="0"/>
    <s v="FIVEFOLD_REPETITION"/>
    <n v="38"/>
    <n v="21"/>
    <n v="17"/>
    <s v="-"/>
    <s v="2 of 3"/>
    <n v="3"/>
    <s v="2022-03-06_15-50-07-264844.pgn"/>
    <m/>
  </r>
  <r>
    <x v="7"/>
    <x v="0"/>
    <x v="3"/>
    <n v="741846"/>
    <x v="7"/>
    <x v="0"/>
    <x v="3"/>
    <n v="323496"/>
    <s v="FIVEFOLD_REPETITION"/>
    <n v="80"/>
    <n v="240"/>
    <n v="32"/>
    <s v="-"/>
    <s v="1 of 3"/>
    <n v="3"/>
    <s v="2022-03-06_15-58-46-728526.pgn"/>
    <m/>
  </r>
  <r>
    <x v="7"/>
    <x v="0"/>
    <x v="3"/>
    <n v="27174"/>
    <x v="7"/>
    <x v="0"/>
    <x v="3"/>
    <n v="34801"/>
    <s v="FIVEFOLD_REPETITION"/>
    <n v="38"/>
    <n v="15"/>
    <n v="17"/>
    <s v="-"/>
    <s v="2 of 3"/>
    <n v="3"/>
    <s v="2022-03-06_15-59-02-807242.pgn"/>
    <m/>
  </r>
  <r>
    <x v="7"/>
    <x v="2"/>
    <x v="3"/>
    <n v="793601"/>
    <x v="1"/>
    <x v="2"/>
    <x v="3"/>
    <n v="176438"/>
    <s v="CHECKMATE"/>
    <n v="126"/>
    <n v="231"/>
    <n v="32"/>
    <n v="99"/>
    <s v="1 of 3"/>
    <n v="3"/>
    <s v="2022-03-06_16-06-52-206757.pgn"/>
    <m/>
  </r>
  <r>
    <x v="7"/>
    <x v="0"/>
    <x v="3"/>
    <n v="27174"/>
    <x v="1"/>
    <x v="0"/>
    <x v="3"/>
    <n v="25906"/>
    <s v="FIVEFOLD_REPETITION"/>
    <n v="38"/>
    <n v="17"/>
    <n v="17"/>
    <s v="-"/>
    <s v="2 of 3"/>
    <n v="3"/>
    <s v="2022-03-06_16-07-09-901616.pgn"/>
    <m/>
  </r>
  <r>
    <x v="7"/>
    <x v="2"/>
    <x v="3"/>
    <n v="495073"/>
    <x v="0"/>
    <x v="2"/>
    <x v="0"/>
    <n v="0"/>
    <s v="CHECKMATE"/>
    <n v="158"/>
    <n v="130"/>
    <n v="32"/>
    <n v="134"/>
    <s v="1 of 3"/>
    <n v="3"/>
    <s v="2022-03-06_16-13-12-450638.pgn"/>
    <m/>
  </r>
  <r>
    <x v="7"/>
    <x v="2"/>
    <x v="3"/>
    <n v="829922"/>
    <x v="0"/>
    <x v="2"/>
    <x v="0"/>
    <n v="0"/>
    <s v="CHECKMATE"/>
    <n v="76"/>
    <n v="211"/>
    <n v="17"/>
    <s v="-"/>
    <s v="2 of 3"/>
    <n v="3"/>
    <s v="2022-03-06_16-16-43-777882.pgn"/>
    <m/>
  </r>
  <r>
    <x v="7"/>
    <x v="2"/>
    <x v="3"/>
    <n v="1393150"/>
    <x v="0"/>
    <x v="2"/>
    <x v="0"/>
    <n v="0"/>
    <s v="CHECKMATE"/>
    <n v="148"/>
    <n v="298"/>
    <n v="32"/>
    <n v="137"/>
    <s v="3 of 3"/>
    <n v="3"/>
    <s v="2022-03-06_16-21-43-148706.pgn"/>
    <m/>
  </r>
  <r>
    <x v="0"/>
    <x v="1"/>
    <x v="3"/>
    <n v="61836"/>
    <x v="2"/>
    <x v="1"/>
    <x v="0"/>
    <n v="0"/>
    <s v="CHECKMATE"/>
    <n v="45"/>
    <n v="27"/>
    <n v="32"/>
    <s v="-"/>
    <s v="1 of 3"/>
    <n v="3"/>
    <s v="2022-03-06_16-22-10-978074.pgn"/>
    <m/>
  </r>
  <r>
    <x v="0"/>
    <x v="1"/>
    <x v="3"/>
    <n v="42347"/>
    <x v="2"/>
    <x v="1"/>
    <x v="0"/>
    <n v="0"/>
    <s v="CHECKMATE"/>
    <n v="33"/>
    <n v="17"/>
    <n v="20"/>
    <s v="-"/>
    <s v="2 of 3"/>
    <n v="3"/>
    <s v="2022-03-06_16-22-28-956523.pgn"/>
    <m/>
  </r>
  <r>
    <x v="0"/>
    <x v="1"/>
    <x v="3"/>
    <n v="34158"/>
    <x v="2"/>
    <x v="1"/>
    <x v="0"/>
    <n v="0"/>
    <s v="CHECKMATE"/>
    <n v="47"/>
    <n v="14"/>
    <n v="21"/>
    <s v="-"/>
    <s v="3 of 3"/>
    <n v="3"/>
    <s v="2022-03-06_16-22-43-996357.pgn"/>
    <m/>
  </r>
  <r>
    <x v="0"/>
    <x v="1"/>
    <x v="3"/>
    <n v="67206"/>
    <x v="3"/>
    <x v="1"/>
    <x v="2"/>
    <n v="0"/>
    <s v="CHECKMATE"/>
    <n v="73"/>
    <n v="48"/>
    <n v="32"/>
    <s v="-"/>
    <s v="1 of 3"/>
    <n v="3"/>
    <s v="2022-03-06_16-23-32-594337.pgn"/>
    <m/>
  </r>
  <r>
    <x v="0"/>
    <x v="0"/>
    <x v="3"/>
    <n v="52936"/>
    <x v="3"/>
    <x v="0"/>
    <x v="2"/>
    <n v="0"/>
    <s v="FIVEFOLD_REPETITION"/>
    <n v="53"/>
    <n v="29"/>
    <n v="17"/>
    <s v="-"/>
    <s v="2 of 3"/>
    <n v="3"/>
    <s v="2022-03-06_16-24-02-124761.pgn"/>
    <m/>
  </r>
  <r>
    <x v="0"/>
    <x v="1"/>
    <x v="3"/>
    <n v="116682"/>
    <x v="4"/>
    <x v="1"/>
    <x v="2"/>
    <n v="0"/>
    <s v="CHECKMATE"/>
    <n v="63"/>
    <n v="77"/>
    <n v="32"/>
    <s v="-"/>
    <s v="1 of 3"/>
    <n v="3"/>
    <s v="2022-03-06_16-26-08-115640.pgn"/>
    <m/>
  </r>
  <r>
    <x v="0"/>
    <x v="0"/>
    <x v="3"/>
    <n v="52936"/>
    <x v="4"/>
    <x v="0"/>
    <x v="2"/>
    <n v="0"/>
    <s v="FIVEFOLD_REPETITION"/>
    <n v="53"/>
    <n v="31"/>
    <n v="17"/>
    <s v="-"/>
    <s v="2 of 3"/>
    <n v="3"/>
    <s v="2022-03-06_16-26-39-312938.pgn"/>
    <m/>
  </r>
  <r>
    <x v="0"/>
    <x v="1"/>
    <x v="3"/>
    <n v="116682"/>
    <x v="5"/>
    <x v="1"/>
    <x v="2"/>
    <n v="197736"/>
    <s v="CHECKMATE"/>
    <n v="63"/>
    <n v="75"/>
    <n v="32"/>
    <s v="-"/>
    <s v="1 of 3"/>
    <n v="3"/>
    <s v="2022-03-06_16-29-13-979961.pgn"/>
    <m/>
  </r>
  <r>
    <x v="0"/>
    <x v="0"/>
    <x v="3"/>
    <n v="52936"/>
    <x v="5"/>
    <x v="0"/>
    <x v="2"/>
    <n v="43285"/>
    <s v="FIVEFOLD_REPETITION"/>
    <n v="53"/>
    <n v="28"/>
    <n v="17"/>
    <s v="-"/>
    <s v="2 of 3"/>
    <n v="3"/>
    <s v="2022-03-06_16-29-42-254236.pgn"/>
    <m/>
  </r>
  <r>
    <x v="0"/>
    <x v="0"/>
    <x v="3"/>
    <n v="165370"/>
    <x v="6"/>
    <x v="0"/>
    <x v="3"/>
    <n v="0"/>
    <s v="FIVEFOLD_REPETITION"/>
    <n v="80"/>
    <n v="184"/>
    <n v="32"/>
    <s v="-"/>
    <s v="1 of 3"/>
    <n v="3"/>
    <s v="2022-03-06_16-34-03-592861.pgn"/>
    <m/>
  </r>
  <r>
    <x v="0"/>
    <x v="0"/>
    <x v="3"/>
    <n v="54284"/>
    <x v="6"/>
    <x v="0"/>
    <x v="3"/>
    <n v="0"/>
    <s v="FIVEFOLD_REPETITION"/>
    <n v="38"/>
    <n v="33"/>
    <n v="17"/>
    <s v="-"/>
    <s v="2 of 3"/>
    <n v="3"/>
    <s v="2022-03-06_16-34-37-153880.pgn"/>
    <m/>
  </r>
  <r>
    <x v="0"/>
    <x v="0"/>
    <x v="3"/>
    <n v="165370"/>
    <x v="7"/>
    <x v="0"/>
    <x v="3"/>
    <n v="323496"/>
    <s v="FIVEFOLD_REPETITION"/>
    <n v="80"/>
    <n v="149"/>
    <n v="32"/>
    <s v="-"/>
    <s v="1 of 3"/>
    <n v="3"/>
    <s v="2022-03-06_16-40-13-742819.pgn"/>
    <m/>
  </r>
  <r>
    <x v="0"/>
    <x v="0"/>
    <x v="3"/>
    <n v="54284"/>
    <x v="7"/>
    <x v="0"/>
    <x v="3"/>
    <n v="34801"/>
    <s v="FIVEFOLD_REPETITION"/>
    <n v="38"/>
    <n v="28"/>
    <n v="17"/>
    <s v="-"/>
    <s v="2 of 3"/>
    <n v="3"/>
    <s v="2022-03-06_16-40-43-036135.pgn"/>
    <m/>
  </r>
  <r>
    <x v="0"/>
    <x v="2"/>
    <x v="3"/>
    <n v="219901"/>
    <x v="1"/>
    <x v="2"/>
    <x v="3"/>
    <n v="216289"/>
    <s v="CHECKMATE"/>
    <n v="194"/>
    <n v="150"/>
    <n v="32"/>
    <n v="176"/>
    <s v="1 of 3"/>
    <n v="3"/>
    <s v="2022-03-06_16-45-43-317454.pgn"/>
    <m/>
  </r>
  <r>
    <x v="0"/>
    <x v="0"/>
    <x v="3"/>
    <n v="54284"/>
    <x v="1"/>
    <x v="0"/>
    <x v="3"/>
    <n v="25906"/>
    <s v="FIVEFOLD_REPETITION"/>
    <n v="38"/>
    <n v="30"/>
    <n v="17"/>
    <s v="-"/>
    <s v="2 of 3"/>
    <n v="3"/>
    <s v="2022-03-06_16-46-14-399034.pgn"/>
    <m/>
  </r>
  <r>
    <x v="0"/>
    <x v="1"/>
    <x v="3"/>
    <n v="276279"/>
    <x v="0"/>
    <x v="1"/>
    <x v="0"/>
    <n v="0"/>
    <s v="CHECKMATE"/>
    <n v="79"/>
    <n v="104"/>
    <n v="32"/>
    <s v="-"/>
    <s v="1 of 3"/>
    <n v="3"/>
    <s v="2022-03-06_16-50-29-848926.pgn"/>
    <m/>
  </r>
  <r>
    <x v="0"/>
    <x v="1"/>
    <x v="3"/>
    <n v="326702"/>
    <x v="0"/>
    <x v="1"/>
    <x v="0"/>
    <n v="0"/>
    <s v="CHECKMATE"/>
    <n v="129"/>
    <n v="164"/>
    <n v="17"/>
    <s v="-"/>
    <s v="2 of 3"/>
    <n v="3"/>
    <s v="2022-03-06_16-53-14-612415.pgn"/>
    <m/>
  </r>
  <r>
    <x v="0"/>
    <x v="1"/>
    <x v="3"/>
    <n v="155531"/>
    <x v="0"/>
    <x v="1"/>
    <x v="0"/>
    <n v="0"/>
    <s v="CHECKMATE"/>
    <n v="75"/>
    <n v="61"/>
    <n v="32"/>
    <s v="-"/>
    <s v="3 of 3"/>
    <n v="3"/>
    <s v="2022-03-06_16-54-16-763139.pgn"/>
    <m/>
  </r>
  <r>
    <x v="1"/>
    <x v="1"/>
    <x v="1"/>
    <n v="0"/>
    <x v="2"/>
    <x v="1"/>
    <x v="0"/>
    <n v="0"/>
    <s v="CHECKMATE"/>
    <n v="41"/>
    <n v="0"/>
    <n v="32"/>
    <s v="-"/>
    <s v="1 of 3"/>
    <n v="3"/>
    <s v="2022-03-06_16-54-17-554478.pgn"/>
    <m/>
  </r>
  <r>
    <x v="1"/>
    <x v="1"/>
    <x v="1"/>
    <n v="0"/>
    <x v="2"/>
    <x v="1"/>
    <x v="0"/>
    <n v="0"/>
    <s v="CHECKMATE"/>
    <n v="61"/>
    <n v="2"/>
    <n v="18"/>
    <s v="-"/>
    <s v="2 of 3"/>
    <n v="3"/>
    <s v="2022-03-06_16-54-20-064427.pgn"/>
    <m/>
  </r>
  <r>
    <x v="1"/>
    <x v="1"/>
    <x v="1"/>
    <n v="0"/>
    <x v="2"/>
    <x v="1"/>
    <x v="0"/>
    <n v="0"/>
    <s v="CHECKMATE"/>
    <n v="49"/>
    <n v="1"/>
    <n v="27"/>
    <s v="-"/>
    <s v="3 of 3"/>
    <n v="3"/>
    <s v="2022-03-06_16-54-21-445947.pgn"/>
    <m/>
  </r>
  <r>
    <x v="1"/>
    <x v="1"/>
    <x v="1"/>
    <n v="0"/>
    <x v="3"/>
    <x v="1"/>
    <x v="2"/>
    <n v="0"/>
    <s v="CHECKMATE"/>
    <n v="131"/>
    <n v="53"/>
    <n v="32"/>
    <s v="-"/>
    <s v="1 of 3"/>
    <n v="3"/>
    <s v="2022-03-06_16-55-14-883572.pgn"/>
    <m/>
  </r>
  <r>
    <x v="1"/>
    <x v="1"/>
    <x v="1"/>
    <n v="0"/>
    <x v="3"/>
    <x v="1"/>
    <x v="2"/>
    <n v="0"/>
    <s v="CHECKMATE"/>
    <n v="23"/>
    <n v="6"/>
    <n v="17"/>
    <s v="-"/>
    <s v="2 of 3"/>
    <n v="3"/>
    <s v="2022-03-06_16-55-21-599571.pgn"/>
    <m/>
  </r>
  <r>
    <x v="1"/>
    <x v="1"/>
    <x v="1"/>
    <n v="0"/>
    <x v="3"/>
    <x v="1"/>
    <x v="2"/>
    <n v="0"/>
    <s v="CHECKMATE"/>
    <n v="79"/>
    <n v="28"/>
    <n v="32"/>
    <s v="-"/>
    <s v="3 of 3"/>
    <n v="3"/>
    <s v="2022-03-06_16-55-50-108048.pgn"/>
    <m/>
  </r>
  <r>
    <x v="1"/>
    <x v="1"/>
    <x v="1"/>
    <n v="0"/>
    <x v="4"/>
    <x v="1"/>
    <x v="2"/>
    <n v="0"/>
    <s v="CHECKMATE"/>
    <n v="85"/>
    <n v="58"/>
    <n v="32"/>
    <s v="-"/>
    <s v="1 of 3"/>
    <n v="3"/>
    <s v="2022-03-06_16-56-48-911504.pgn"/>
    <m/>
  </r>
  <r>
    <x v="1"/>
    <x v="1"/>
    <x v="1"/>
    <n v="0"/>
    <x v="4"/>
    <x v="1"/>
    <x v="2"/>
    <n v="0"/>
    <s v="CHECKMATE"/>
    <n v="33"/>
    <n v="7"/>
    <n v="17"/>
    <s v="-"/>
    <s v="2 of 3"/>
    <n v="3"/>
    <s v="2022-03-06_16-56-56-755932.pgn"/>
    <m/>
  </r>
  <r>
    <x v="1"/>
    <x v="1"/>
    <x v="1"/>
    <n v="0"/>
    <x v="4"/>
    <x v="1"/>
    <x v="2"/>
    <n v="0"/>
    <s v="CHECKMATE"/>
    <n v="181"/>
    <n v="83"/>
    <n v="32"/>
    <n v="155"/>
    <s v="3 of 3"/>
    <n v="3"/>
    <s v="2022-03-06_16-58-19-841365.pgn"/>
    <m/>
  </r>
  <r>
    <x v="1"/>
    <x v="1"/>
    <x v="1"/>
    <n v="0"/>
    <x v="5"/>
    <x v="1"/>
    <x v="2"/>
    <n v="179250"/>
    <s v="CHECKMATE"/>
    <n v="53"/>
    <n v="24"/>
    <n v="32"/>
    <s v="-"/>
    <s v="1 of 3"/>
    <n v="3"/>
    <s v="2022-03-06_16-58-44-771860.pgn"/>
    <m/>
  </r>
  <r>
    <x v="1"/>
    <x v="1"/>
    <x v="1"/>
    <n v="0"/>
    <x v="5"/>
    <x v="1"/>
    <x v="2"/>
    <n v="82165"/>
    <s v="CHECKMATE"/>
    <n v="35"/>
    <n v="16"/>
    <n v="17"/>
    <s v="-"/>
    <s v="2 of 3"/>
    <n v="3"/>
    <s v="2022-03-06_16-59-01-114494.pgn"/>
    <m/>
  </r>
  <r>
    <x v="1"/>
    <x v="1"/>
    <x v="1"/>
    <n v="0"/>
    <x v="5"/>
    <x v="1"/>
    <x v="2"/>
    <n v="132925"/>
    <s v="CHECKMATE"/>
    <n v="63"/>
    <n v="21"/>
    <n v="32"/>
    <s v="-"/>
    <s v="3 of 3"/>
    <n v="3"/>
    <s v="2022-03-06_16-59-22-285964.pgn"/>
    <m/>
  </r>
  <r>
    <x v="1"/>
    <x v="1"/>
    <x v="1"/>
    <n v="0"/>
    <x v="6"/>
    <x v="1"/>
    <x v="3"/>
    <n v="0"/>
    <s v="CHECKMATE"/>
    <n v="85"/>
    <n v="129"/>
    <n v="32"/>
    <s v="-"/>
    <s v="1 of 3"/>
    <n v="3"/>
    <s v="2022-03-06_17-01-31-426659.pgn"/>
    <m/>
  </r>
  <r>
    <x v="1"/>
    <x v="1"/>
    <x v="1"/>
    <n v="0"/>
    <x v="6"/>
    <x v="1"/>
    <x v="3"/>
    <n v="0"/>
    <s v="CHECKMATE"/>
    <n v="35"/>
    <n v="7"/>
    <n v="17"/>
    <s v="-"/>
    <s v="2 of 3"/>
    <n v="3"/>
    <s v="2022-03-06_17-01-39-081555.pgn"/>
    <m/>
  </r>
  <r>
    <x v="1"/>
    <x v="1"/>
    <x v="1"/>
    <n v="0"/>
    <x v="6"/>
    <x v="1"/>
    <x v="3"/>
    <n v="0"/>
    <s v="CHECKMATE"/>
    <n v="81"/>
    <n v="122"/>
    <n v="32"/>
    <s v="-"/>
    <s v="3 of 3"/>
    <n v="3"/>
    <s v="2022-03-06_17-03-41-732718.pgn"/>
    <m/>
  </r>
  <r>
    <x v="1"/>
    <x v="0"/>
    <x v="1"/>
    <n v="0"/>
    <x v="7"/>
    <x v="0"/>
    <x v="3"/>
    <n v="284434"/>
    <s v="FIVEFOLD_REPETITION"/>
    <n v="129"/>
    <n v="79"/>
    <n v="32"/>
    <n v="109"/>
    <s v="1 of 3"/>
    <n v="3"/>
    <s v="2022-03-06_17-05-01-601223.pgn"/>
    <m/>
  </r>
  <r>
    <x v="1"/>
    <x v="1"/>
    <x v="1"/>
    <n v="0"/>
    <x v="7"/>
    <x v="1"/>
    <x v="3"/>
    <n v="24541"/>
    <s v="CHECKMATE"/>
    <n v="27"/>
    <n v="6"/>
    <n v="17"/>
    <s v="-"/>
    <s v="2 of 3"/>
    <n v="3"/>
    <s v="2022-03-06_17-05-08-120263.pgn"/>
    <m/>
  </r>
  <r>
    <x v="1"/>
    <x v="2"/>
    <x v="1"/>
    <n v="0"/>
    <x v="7"/>
    <x v="2"/>
    <x v="3"/>
    <n v="398211"/>
    <s v="CHECKMATE"/>
    <n v="70"/>
    <n v="89"/>
    <n v="32"/>
    <s v="-"/>
    <s v="3 of 3"/>
    <n v="3"/>
    <s v="2022-03-06_17-06-37-150133.pgn"/>
    <m/>
  </r>
  <r>
    <x v="1"/>
    <x v="2"/>
    <x v="1"/>
    <n v="0"/>
    <x v="1"/>
    <x v="2"/>
    <x v="3"/>
    <n v="132858"/>
    <s v="CHECKMATE"/>
    <n v="56"/>
    <n v="49"/>
    <n v="32"/>
    <s v="-"/>
    <s v="1 of 3"/>
    <n v="3"/>
    <s v="2022-03-06_17-07-27-211324.pgn"/>
    <m/>
  </r>
  <r>
    <x v="1"/>
    <x v="1"/>
    <x v="1"/>
    <n v="0"/>
    <x v="1"/>
    <x v="1"/>
    <x v="3"/>
    <n v="98112"/>
    <s v="CHECKMATE"/>
    <n v="41"/>
    <n v="41"/>
    <n v="17"/>
    <s v="-"/>
    <s v="2 of 3"/>
    <n v="3"/>
    <s v="2022-03-06_17-08-08-846096.pgn"/>
    <m/>
  </r>
  <r>
    <x v="1"/>
    <x v="2"/>
    <x v="1"/>
    <n v="0"/>
    <x v="1"/>
    <x v="2"/>
    <x v="3"/>
    <n v="236613"/>
    <s v="CHECKMATE"/>
    <n v="76"/>
    <n v="110"/>
    <n v="32"/>
    <s v="-"/>
    <s v="3 of 3"/>
    <n v="3"/>
    <s v="2022-03-06_17-09-59-811846.pgn"/>
    <m/>
  </r>
  <r>
    <x v="1"/>
    <x v="2"/>
    <x v="1"/>
    <n v="0"/>
    <x v="0"/>
    <x v="2"/>
    <x v="0"/>
    <n v="0"/>
    <s v="CHECKMATE"/>
    <n v="106"/>
    <n v="6"/>
    <n v="32"/>
    <s v="-"/>
    <s v="1 of 3"/>
    <n v="3"/>
    <s v="2022-03-06_17-10-06-909544.pgn"/>
    <m/>
  </r>
  <r>
    <x v="1"/>
    <x v="1"/>
    <x v="1"/>
    <n v="0"/>
    <x v="0"/>
    <x v="1"/>
    <x v="0"/>
    <n v="0"/>
    <s v="CHECKMATE"/>
    <n v="33"/>
    <n v="1"/>
    <n v="17"/>
    <s v="-"/>
    <s v="2 of 3"/>
    <n v="3"/>
    <s v="2022-03-06_17-10-08-835889.pgn"/>
    <m/>
  </r>
  <r>
    <x v="1"/>
    <x v="1"/>
    <x v="1"/>
    <n v="0"/>
    <x v="0"/>
    <x v="1"/>
    <x v="0"/>
    <n v="0"/>
    <s v="CHECKMATE"/>
    <n v="97"/>
    <n v="6"/>
    <n v="32"/>
    <s v="-"/>
    <s v="3 of 3"/>
    <n v="3"/>
    <s v="2022-03-06_17-10-15-743376.pgn"/>
    <m/>
  </r>
  <r>
    <x v="2"/>
    <x v="1"/>
    <x v="1"/>
    <n v="0"/>
    <x v="2"/>
    <x v="1"/>
    <x v="0"/>
    <n v="0"/>
    <s v="CHECKMATE"/>
    <n v="317"/>
    <n v="1"/>
    <n v="17"/>
    <n v="278"/>
    <s v="1 of 1"/>
    <n v="10"/>
    <s v="2022-03-06_20-41-24-163559.pgn"/>
    <m/>
  </r>
  <r>
    <x v="2"/>
    <x v="2"/>
    <x v="1"/>
    <n v="0"/>
    <x v="3"/>
    <x v="2"/>
    <x v="2"/>
    <n v="0"/>
    <s v="CHECKMATE"/>
    <n v="38"/>
    <n v="17"/>
    <n v="17"/>
    <s v="-"/>
    <s v="1 of 1"/>
    <n v="10"/>
    <s v="2022-03-06_20-41-42-038784.pgn"/>
    <m/>
  </r>
  <r>
    <x v="2"/>
    <x v="2"/>
    <x v="1"/>
    <n v="0"/>
    <x v="4"/>
    <x v="2"/>
    <x v="2"/>
    <n v="0"/>
    <s v="CHECKMATE"/>
    <n v="36"/>
    <n v="20"/>
    <n v="17"/>
    <s v="-"/>
    <s v="1 of 1"/>
    <n v="10"/>
    <s v="2022-03-06_20-42-02-354108.pgn"/>
    <m/>
  </r>
  <r>
    <x v="2"/>
    <x v="2"/>
    <x v="1"/>
    <n v="0"/>
    <x v="5"/>
    <x v="2"/>
    <x v="2"/>
    <n v="119530"/>
    <s v="CHECKMATE"/>
    <n v="36"/>
    <n v="19"/>
    <n v="17"/>
    <s v="-"/>
    <s v="1 of 1"/>
    <n v="10"/>
    <s v="2022-03-06_20-42-22-282923.pgn"/>
    <m/>
  </r>
  <r>
    <x v="2"/>
    <x v="2"/>
    <x v="1"/>
    <n v="0"/>
    <x v="6"/>
    <x v="2"/>
    <x v="3"/>
    <n v="0"/>
    <s v="CHECKMATE"/>
    <n v="34"/>
    <n v="37"/>
    <n v="17"/>
    <s v="-"/>
    <s v="1 of 1"/>
    <n v="10"/>
    <s v="2022-03-06_20-42-59-983376.pgn"/>
    <m/>
  </r>
  <r>
    <x v="2"/>
    <x v="2"/>
    <x v="1"/>
    <n v="0"/>
    <x v="7"/>
    <x v="2"/>
    <x v="3"/>
    <n v="150503"/>
    <s v="CHECKMATE"/>
    <n v="34"/>
    <n v="33"/>
    <n v="17"/>
    <s v="-"/>
    <s v="1 of 1"/>
    <n v="10"/>
    <s v="2022-03-06_20-43-33-234375.pgn"/>
    <m/>
  </r>
  <r>
    <x v="2"/>
    <x v="2"/>
    <x v="1"/>
    <n v="0"/>
    <x v="1"/>
    <x v="2"/>
    <x v="3"/>
    <n v="69171"/>
    <s v="CHECKMATE"/>
    <n v="44"/>
    <n v="31"/>
    <n v="17"/>
    <s v="-"/>
    <s v="1 of 1"/>
    <n v="10"/>
    <s v="2022-03-06_20-44-04-553251.pgn"/>
    <m/>
  </r>
  <r>
    <x v="2"/>
    <x v="2"/>
    <x v="1"/>
    <n v="0"/>
    <x v="0"/>
    <x v="2"/>
    <x v="0"/>
    <n v="0"/>
    <s v="CHECKMATE"/>
    <n v="46"/>
    <n v="1"/>
    <n v="17"/>
    <s v="-"/>
    <s v="1 of 1"/>
    <n v="10"/>
    <s v="2022-03-06_20-44-06-061246.pgn"/>
    <m/>
  </r>
  <r>
    <x v="3"/>
    <x v="1"/>
    <x v="2"/>
    <n v="0"/>
    <x v="2"/>
    <x v="1"/>
    <x v="0"/>
    <n v="0"/>
    <s v="CHECKMATE"/>
    <n v="19"/>
    <n v="8"/>
    <n v="17"/>
    <s v="-"/>
    <s v="1 of 1"/>
    <n v="10"/>
    <s v="2022-03-06_20-44-14-830817.pgn"/>
    <m/>
  </r>
  <r>
    <x v="3"/>
    <x v="2"/>
    <x v="2"/>
    <n v="0"/>
    <x v="0"/>
    <x v="2"/>
    <x v="0"/>
    <n v="0"/>
    <s v="CHECKMATE"/>
    <n v="70"/>
    <n v="88"/>
    <n v="17"/>
    <s v="-"/>
    <s v="1 of 1"/>
    <n v="10"/>
    <s v="2022-03-06_20-57-49-263491.pgn"/>
    <m/>
  </r>
  <r>
    <x v="4"/>
    <x v="1"/>
    <x v="2"/>
    <n v="0"/>
    <x v="2"/>
    <x v="1"/>
    <x v="0"/>
    <n v="0"/>
    <s v="CHECKMATE"/>
    <n v="19"/>
    <n v="10"/>
    <n v="17"/>
    <s v="-"/>
    <s v="1 of 1"/>
    <n v="10"/>
    <s v="2022-03-06_20-57-59-596842.pgn"/>
    <m/>
  </r>
  <r>
    <x v="4"/>
    <x v="2"/>
    <x v="2"/>
    <n v="0"/>
    <x v="0"/>
    <x v="2"/>
    <x v="0"/>
    <n v="0"/>
    <s v="CHECKMATE"/>
    <n v="84"/>
    <n v="108"/>
    <n v="17"/>
    <s v="-"/>
    <s v="1 of 1"/>
    <n v="10"/>
    <s v="2022-03-06_21-03-31-877532.pgn"/>
    <m/>
  </r>
  <r>
    <x v="5"/>
    <x v="1"/>
    <x v="2"/>
    <n v="70600"/>
    <x v="2"/>
    <x v="1"/>
    <x v="0"/>
    <n v="0"/>
    <s v="CHECKMATE"/>
    <n v="19"/>
    <n v="9"/>
    <n v="17"/>
    <s v="-"/>
    <s v="1 of 1"/>
    <n v="10"/>
    <s v="2022-03-06_21-03-41-186797.pgn"/>
    <m/>
  </r>
  <r>
    <x v="5"/>
    <x v="2"/>
    <x v="2"/>
    <n v="416664"/>
    <x v="0"/>
    <x v="2"/>
    <x v="0"/>
    <n v="0"/>
    <s v="CHECKMATE"/>
    <n v="70"/>
    <n v="61"/>
    <n v="17"/>
    <s v="-"/>
    <s v="1 of 1"/>
    <n v="10"/>
    <s v="2022-03-06_21-07-45-992534.pgn"/>
    <m/>
  </r>
  <r>
    <x v="6"/>
    <x v="1"/>
    <x v="3"/>
    <n v="0"/>
    <x v="2"/>
    <x v="1"/>
    <x v="0"/>
    <n v="0"/>
    <s v="CHECKMATE"/>
    <n v="19"/>
    <n v="3"/>
    <n v="17"/>
    <s v="-"/>
    <s v="1 of 1"/>
    <n v="10"/>
    <s v="2022-03-06_21-07-49-998859.pgn"/>
    <m/>
  </r>
  <r>
    <x v="6"/>
    <x v="2"/>
    <x v="3"/>
    <n v="0"/>
    <x v="0"/>
    <x v="2"/>
    <x v="0"/>
    <n v="0"/>
    <s v="CHECKMATE"/>
    <n v="88"/>
    <n v="225"/>
    <n v="17"/>
    <s v="-"/>
    <s v="1 of 1"/>
    <n v="10"/>
    <s v="2022-03-06_21-14-53-119745.pgn"/>
    <m/>
  </r>
  <r>
    <x v="7"/>
    <x v="1"/>
    <x v="3"/>
    <n v="10707"/>
    <x v="2"/>
    <x v="1"/>
    <x v="0"/>
    <n v="0"/>
    <s v="CHECKMATE"/>
    <n v="19"/>
    <n v="3"/>
    <n v="17"/>
    <s v="-"/>
    <s v="1 of 1"/>
    <n v="10"/>
    <s v="2022-03-06_21-14-56-863331.pgn"/>
    <m/>
  </r>
  <r>
    <x v="7"/>
    <x v="2"/>
    <x v="3"/>
    <n v="866847"/>
    <x v="0"/>
    <x v="2"/>
    <x v="0"/>
    <n v="0"/>
    <s v="CHECKMATE"/>
    <n v="182"/>
    <n v="207"/>
    <n v="17"/>
    <n v="163"/>
    <s v="1 of 1"/>
    <n v="10"/>
    <s v="2022-03-06_21-20-28-570640.pgn"/>
    <m/>
  </r>
  <r>
    <x v="0"/>
    <x v="1"/>
    <x v="3"/>
    <n v="10716"/>
    <x v="2"/>
    <x v="1"/>
    <x v="0"/>
    <n v="0"/>
    <s v="CHECKMATE"/>
    <n v="19"/>
    <n v="4"/>
    <n v="17"/>
    <s v="-"/>
    <s v="1 of 1"/>
    <n v="10"/>
    <s v="2022-03-06_21-20-33-257536.pgn"/>
    <m/>
  </r>
  <r>
    <x v="0"/>
    <x v="2"/>
    <x v="3"/>
    <n v="432400"/>
    <x v="0"/>
    <x v="2"/>
    <x v="0"/>
    <n v="0"/>
    <s v="CHECKMATE"/>
    <n v="86"/>
    <n v="203"/>
    <n v="17"/>
    <s v="-"/>
    <s v="1 of 1"/>
    <n v="10"/>
    <s v="2022-03-06_21-26-58-470023.pgn"/>
    <m/>
  </r>
  <r>
    <x v="1"/>
    <x v="1"/>
    <x v="1"/>
    <n v="0"/>
    <x v="2"/>
    <x v="1"/>
    <x v="0"/>
    <n v="0"/>
    <s v="CHECKMATE"/>
    <n v="21"/>
    <n v="0"/>
    <n v="17"/>
    <s v="-"/>
    <s v="1 of 1"/>
    <n v="10"/>
    <s v="2022-03-06_21-26-59-215360.pgn"/>
    <m/>
  </r>
  <r>
    <x v="1"/>
    <x v="1"/>
    <x v="1"/>
    <n v="0"/>
    <x v="3"/>
    <x v="1"/>
    <x v="2"/>
    <n v="0"/>
    <s v="CHECKMATE"/>
    <n v="93"/>
    <n v="24"/>
    <n v="17"/>
    <s v="-"/>
    <s v="1 of 1"/>
    <n v="10"/>
    <s v="2022-03-06_21-27-24-195691.pgn"/>
    <m/>
  </r>
  <r>
    <x v="1"/>
    <x v="1"/>
    <x v="1"/>
    <n v="0"/>
    <x v="4"/>
    <x v="1"/>
    <x v="2"/>
    <n v="0"/>
    <s v="CHECKMATE"/>
    <n v="37"/>
    <n v="13"/>
    <n v="17"/>
    <s v="-"/>
    <s v="1 of 1"/>
    <n v="10"/>
    <s v="2022-03-06_21-27-37-640022.pgn"/>
    <m/>
  </r>
  <r>
    <x v="1"/>
    <x v="1"/>
    <x v="1"/>
    <n v="0"/>
    <x v="5"/>
    <x v="1"/>
    <x v="2"/>
    <n v="468562"/>
    <s v="CHECKMATE"/>
    <n v="123"/>
    <n v="71"/>
    <n v="17"/>
    <s v="-"/>
    <s v="1 of 1"/>
    <n v="10"/>
    <s v="2022-03-06_21-28-49-399577.pgn"/>
    <m/>
  </r>
  <r>
    <x v="1"/>
    <x v="2"/>
    <x v="1"/>
    <n v="0"/>
    <x v="6"/>
    <x v="2"/>
    <x v="3"/>
    <n v="0"/>
    <s v="CHECKMATE"/>
    <n v="82"/>
    <n v="67"/>
    <n v="17"/>
    <s v="-"/>
    <s v="1 of 1"/>
    <n v="10"/>
    <s v="2022-03-06_21-29-57-207563.pgn"/>
    <m/>
  </r>
  <r>
    <x v="1"/>
    <x v="1"/>
    <x v="1"/>
    <n v="0"/>
    <x v="7"/>
    <x v="1"/>
    <x v="3"/>
    <n v="31365"/>
    <s v="CHECKMATE"/>
    <n v="29"/>
    <n v="8"/>
    <n v="17"/>
    <s v="-"/>
    <s v="1 of 1"/>
    <n v="10"/>
    <s v="2022-03-06_21-30-05-680620.pgn"/>
    <m/>
  </r>
  <r>
    <x v="1"/>
    <x v="1"/>
    <x v="1"/>
    <n v="0"/>
    <x v="1"/>
    <x v="1"/>
    <x v="3"/>
    <n v="14878"/>
    <s v="CHECKMATE"/>
    <n v="27"/>
    <n v="6"/>
    <n v="17"/>
    <s v="-"/>
    <s v="1 of 1"/>
    <n v="10"/>
    <s v="2022-03-06_21-30-12-554694.pgn"/>
    <m/>
  </r>
  <r>
    <x v="1"/>
    <x v="1"/>
    <x v="1"/>
    <n v="0"/>
    <x v="0"/>
    <x v="1"/>
    <x v="0"/>
    <n v="0"/>
    <s v="CHECKMATE"/>
    <n v="75"/>
    <n v="4"/>
    <n v="17"/>
    <s v="-"/>
    <s v="1 of 1"/>
    <n v="10"/>
    <s v="2022-03-06_21-30-16-995156.pgn"/>
    <m/>
  </r>
  <r>
    <x v="2"/>
    <x v="0"/>
    <x v="1"/>
    <n v="0"/>
    <x v="2"/>
    <x v="0"/>
    <x v="0"/>
    <n v="0"/>
    <s v="FIVEFOLD_REPETITION"/>
    <n v="296"/>
    <n v="2"/>
    <n v="32"/>
    <n v="273"/>
    <s v="1 of 1"/>
    <n v="11"/>
    <s v="2022-03-06_21-30-19-938379.pgn"/>
    <m/>
  </r>
  <r>
    <x v="2"/>
    <x v="2"/>
    <x v="1"/>
    <n v="0"/>
    <x v="3"/>
    <x v="2"/>
    <x v="2"/>
    <n v="0"/>
    <s v="CHECKMATE"/>
    <n v="56"/>
    <n v="25"/>
    <n v="32"/>
    <s v="-"/>
    <s v="1 of 1"/>
    <n v="11"/>
    <s v="2022-03-06_21-30-45-256005.pgn"/>
    <m/>
  </r>
  <r>
    <x v="2"/>
    <x v="2"/>
    <x v="1"/>
    <n v="0"/>
    <x v="4"/>
    <x v="2"/>
    <x v="2"/>
    <n v="0"/>
    <s v="CHECKMATE"/>
    <n v="50"/>
    <n v="26"/>
    <n v="32"/>
    <s v="-"/>
    <s v="1 of 1"/>
    <n v="11"/>
    <s v="2022-03-06_21-31-12-127942.pgn"/>
    <m/>
  </r>
  <r>
    <x v="2"/>
    <x v="2"/>
    <x v="1"/>
    <n v="0"/>
    <x v="5"/>
    <x v="2"/>
    <x v="2"/>
    <n v="185501"/>
    <s v="CHECKMATE"/>
    <n v="50"/>
    <n v="24"/>
    <n v="32"/>
    <s v="-"/>
    <s v="1 of 1"/>
    <n v="11"/>
    <s v="2022-03-06_21-31-37-039598.pgn"/>
    <m/>
  </r>
  <r>
    <x v="2"/>
    <x v="2"/>
    <x v="1"/>
    <n v="0"/>
    <x v="6"/>
    <x v="2"/>
    <x v="3"/>
    <n v="0"/>
    <s v="CHECKMATE"/>
    <n v="48"/>
    <n v="25"/>
    <n v="32"/>
    <s v="-"/>
    <s v="1 of 1"/>
    <n v="11"/>
    <s v="2022-03-06_21-32-02-225864.pgn"/>
    <m/>
  </r>
  <r>
    <x v="2"/>
    <x v="2"/>
    <x v="1"/>
    <n v="0"/>
    <x v="7"/>
    <x v="2"/>
    <x v="3"/>
    <n v="84138"/>
    <s v="CHECKMATE"/>
    <n v="48"/>
    <n v="23"/>
    <n v="32"/>
    <s v="-"/>
    <s v="1 of 1"/>
    <n v="11"/>
    <s v="2022-03-06_21-32-25-356533.pgn"/>
    <m/>
  </r>
  <r>
    <x v="2"/>
    <x v="2"/>
    <x v="1"/>
    <n v="0"/>
    <x v="1"/>
    <x v="2"/>
    <x v="3"/>
    <n v="32574"/>
    <s v="CHECKMATE"/>
    <n v="48"/>
    <n v="14"/>
    <n v="32"/>
    <s v="-"/>
    <s v="1 of 1"/>
    <n v="11"/>
    <s v="2022-03-06_21-32-39-784191.pgn"/>
    <m/>
  </r>
  <r>
    <x v="2"/>
    <x v="2"/>
    <x v="1"/>
    <n v="0"/>
    <x v="0"/>
    <x v="2"/>
    <x v="0"/>
    <n v="0"/>
    <s v="CHECKMATE"/>
    <n v="64"/>
    <n v="1"/>
    <n v="32"/>
    <s v="-"/>
    <s v="1 of 1"/>
    <n v="11"/>
    <s v="2022-03-06_21-32-41-427065.pgn"/>
    <m/>
  </r>
  <r>
    <x v="3"/>
    <x v="1"/>
    <x v="2"/>
    <n v="0"/>
    <x v="2"/>
    <x v="1"/>
    <x v="0"/>
    <n v="0"/>
    <s v="CHECKMATE"/>
    <n v="41"/>
    <n v="21"/>
    <n v="32"/>
    <s v="-"/>
    <s v="1 of 1"/>
    <n v="11"/>
    <s v="2022-03-06_21-33-03-088815.pgn"/>
    <m/>
  </r>
  <r>
    <x v="3"/>
    <x v="2"/>
    <x v="2"/>
    <n v="0"/>
    <x v="0"/>
    <x v="2"/>
    <x v="0"/>
    <n v="0"/>
    <s v="CHECKMATE"/>
    <n v="78"/>
    <n v="57"/>
    <n v="32"/>
    <s v="-"/>
    <s v="1 of 1"/>
    <n v="11"/>
    <s v="2022-03-06_21-45-40-677676.pgn"/>
    <m/>
  </r>
  <r>
    <x v="4"/>
    <x v="1"/>
    <x v="2"/>
    <n v="0"/>
    <x v="2"/>
    <x v="1"/>
    <x v="0"/>
    <n v="0"/>
    <s v="CHECKMATE"/>
    <n v="41"/>
    <n v="24"/>
    <n v="32"/>
    <s v="-"/>
    <s v="1 of 1"/>
    <n v="11"/>
    <s v="2022-03-06_21-46-05-110392.pgn"/>
    <m/>
  </r>
  <r>
    <x v="2"/>
    <x v="1"/>
    <x v="1"/>
    <n v="0"/>
    <x v="2"/>
    <x v="1"/>
    <x v="0"/>
    <n v="0"/>
    <s v="CHECKMATE"/>
    <n v="317"/>
    <n v="0"/>
    <n v="17"/>
    <n v="287"/>
    <s v="1 of 1"/>
    <n v="30"/>
    <s v="2022-03-06_21-54-15-450324.pgn"/>
    <m/>
  </r>
  <r>
    <x v="2"/>
    <x v="2"/>
    <x v="1"/>
    <n v="0"/>
    <x v="3"/>
    <x v="2"/>
    <x v="2"/>
    <n v="0"/>
    <s v="CHECKMATE"/>
    <n v="114"/>
    <n v="59"/>
    <n v="17"/>
    <s v="-"/>
    <s v="1 of 1"/>
    <n v="30"/>
    <s v="2022-03-06_21-55-15-404732.pgn"/>
    <m/>
  </r>
  <r>
    <x v="2"/>
    <x v="2"/>
    <x v="1"/>
    <n v="0"/>
    <x v="4"/>
    <x v="2"/>
    <x v="2"/>
    <n v="0"/>
    <s v="CHECKMATE"/>
    <n v="40"/>
    <n v="32"/>
    <n v="17"/>
    <s v="-"/>
    <s v="1 of 1"/>
    <n v="30"/>
    <s v="2022-03-06_21-55-47-473658.pgn"/>
    <m/>
  </r>
  <r>
    <x v="2"/>
    <x v="2"/>
    <x v="1"/>
    <n v="0"/>
    <x v="5"/>
    <x v="2"/>
    <x v="2"/>
    <n v="202375"/>
    <s v="CHECKMATE"/>
    <n v="40"/>
    <n v="30"/>
    <n v="17"/>
    <s v="-"/>
    <s v="1 of 1"/>
    <n v="30"/>
    <s v="2022-03-06_21-56-18-273350.pgn"/>
    <m/>
  </r>
  <r>
    <x v="4"/>
    <x v="2"/>
    <x v="2"/>
    <n v="0"/>
    <x v="0"/>
    <x v="2"/>
    <x v="0"/>
    <n v="0"/>
    <s v="CHECKMATE"/>
    <n v="94"/>
    <n v="49"/>
    <n v="32"/>
    <s v="-"/>
    <s v="1 of 1"/>
    <n v="11"/>
    <s v="2022-03-06_21-56-57-383899.pgn"/>
    <m/>
  </r>
  <r>
    <x v="5"/>
    <x v="1"/>
    <x v="2"/>
    <n v="176480"/>
    <x v="2"/>
    <x v="1"/>
    <x v="0"/>
    <n v="0"/>
    <s v="CHECKMATE"/>
    <n v="41"/>
    <n v="22"/>
    <n v="32"/>
    <s v="-"/>
    <s v="1 of 1"/>
    <n v="11"/>
    <s v="2022-03-06_21-57-19-471228.pgn"/>
    <m/>
  </r>
  <r>
    <x v="2"/>
    <x v="2"/>
    <x v="1"/>
    <n v="0"/>
    <x v="6"/>
    <x v="2"/>
    <x v="1"/>
    <n v="0"/>
    <s v="CHECKMATE"/>
    <n v="32"/>
    <n v="394"/>
    <n v="17"/>
    <s v="-"/>
    <s v="1 of 1"/>
    <n v="20"/>
    <s v="2022-03-06_22-03-17-202811.pgn"/>
    <m/>
  </r>
  <r>
    <x v="5"/>
    <x v="2"/>
    <x v="2"/>
    <n v="464835"/>
    <x v="0"/>
    <x v="2"/>
    <x v="0"/>
    <n v="0"/>
    <s v="CHECKMATE"/>
    <n v="82"/>
    <n v="70"/>
    <n v="32"/>
    <s v="-"/>
    <s v="1 of 1"/>
    <n v="11"/>
    <s v="2022-03-06_22-07-55-479694.pgn"/>
    <m/>
  </r>
  <r>
    <x v="6"/>
    <x v="1"/>
    <x v="3"/>
    <n v="0"/>
    <x v="2"/>
    <x v="1"/>
    <x v="0"/>
    <n v="0"/>
    <s v="CHECKMATE"/>
    <n v="51"/>
    <n v="39"/>
    <n v="32"/>
    <s v="-"/>
    <s v="1 of 1"/>
    <n v="11"/>
    <s v="2022-03-06_22-08-35-512795.pgn"/>
    <m/>
  </r>
  <r>
    <x v="3"/>
    <x v="2"/>
    <x v="2"/>
    <n v="0"/>
    <x v="6"/>
    <x v="2"/>
    <x v="1"/>
    <n v="0"/>
    <s v="CHECKMATE"/>
    <n v="90"/>
    <n v="915"/>
    <n v="17"/>
    <s v="-"/>
    <s v="1 of 1"/>
    <n v="20"/>
    <s v="2022-03-06_22-18-32-922645.pgn"/>
    <m/>
  </r>
  <r>
    <x v="6"/>
    <x v="2"/>
    <x v="3"/>
    <n v="0"/>
    <x v="0"/>
    <x v="2"/>
    <x v="0"/>
    <n v="0"/>
    <s v="CHECKMATE"/>
    <n v="100"/>
    <n v="281"/>
    <n v="32"/>
    <s v="-"/>
    <s v="1 of 1"/>
    <n v="11"/>
    <s v="2022-03-06_22-34-26-613388.pgn"/>
    <m/>
  </r>
  <r>
    <x v="7"/>
    <x v="1"/>
    <x v="3"/>
    <n v="136987"/>
    <x v="2"/>
    <x v="1"/>
    <x v="0"/>
    <n v="0"/>
    <s v="CHECKMATE"/>
    <n v="51"/>
    <n v="32"/>
    <n v="32"/>
    <s v="-"/>
    <s v="1 of 1"/>
    <n v="11"/>
    <s v="2022-03-06_22-34-59-225705.pgn"/>
    <m/>
  </r>
  <r>
    <x v="2"/>
    <x v="2"/>
    <x v="1"/>
    <n v="0"/>
    <x v="6"/>
    <x v="2"/>
    <x v="1"/>
    <n v="0"/>
    <s v="CHECKMATE"/>
    <n v="54"/>
    <n v="2464"/>
    <n v="17"/>
    <s v="-"/>
    <s v="1 of 1"/>
    <n v="30"/>
    <s v="2022-03-06_22-37-23-199812.pgn"/>
    <m/>
  </r>
  <r>
    <x v="2"/>
    <x v="2"/>
    <x v="1"/>
    <n v="0"/>
    <x v="7"/>
    <x v="2"/>
    <x v="3"/>
    <n v="166281"/>
    <s v="CHECKMATE"/>
    <n v="50"/>
    <n v="46"/>
    <n v="17"/>
    <s v="-"/>
    <s v="1 of 1"/>
    <n v="30"/>
    <s v="2022-03-06_22-38-09-688953.pgn"/>
    <m/>
  </r>
  <r>
    <x v="2"/>
    <x v="2"/>
    <x v="1"/>
    <n v="0"/>
    <x v="1"/>
    <x v="2"/>
    <x v="3"/>
    <n v="82591"/>
    <s v="CHECKMATE"/>
    <n v="52"/>
    <n v="39"/>
    <n v="17"/>
    <s v="-"/>
    <s v="1 of 1"/>
    <n v="30"/>
    <s v="2022-03-06_22-38-49-711105.pgn"/>
    <m/>
  </r>
  <r>
    <x v="2"/>
    <x v="2"/>
    <x v="1"/>
    <n v="0"/>
    <x v="0"/>
    <x v="2"/>
    <x v="0"/>
    <n v="0"/>
    <s v="CHECKMATE"/>
    <n v="46"/>
    <n v="1"/>
    <n v="19"/>
    <s v="-"/>
    <s v="1 of 1"/>
    <n v="30"/>
    <s v="2022-03-06_22-38-51-458971.pgn"/>
    <m/>
  </r>
  <r>
    <x v="3"/>
    <x v="1"/>
    <x v="2"/>
    <n v="0"/>
    <x v="2"/>
    <x v="1"/>
    <x v="0"/>
    <n v="0"/>
    <s v="CHECKMATE"/>
    <n v="51"/>
    <n v="19"/>
    <n v="17"/>
    <s v="-"/>
    <s v="1 of 1"/>
    <n v="30"/>
    <s v="2022-03-06_22-39-11-269455.pgn"/>
    <m/>
  </r>
  <r>
    <x v="4"/>
    <x v="2"/>
    <x v="2"/>
    <n v="0"/>
    <x v="6"/>
    <x v="2"/>
    <x v="1"/>
    <n v="0"/>
    <s v="CHECKMATE"/>
    <n v="80"/>
    <n v="1253"/>
    <n v="17"/>
    <s v="-"/>
    <s v="1 of 1"/>
    <n v="20"/>
    <s v="2022-03-06_22-39-26-306943.pgn"/>
    <m/>
  </r>
  <r>
    <x v="3"/>
    <x v="1"/>
    <x v="2"/>
    <n v="0"/>
    <x v="3"/>
    <x v="1"/>
    <x v="2"/>
    <n v="0"/>
    <s v="CHECKMATE"/>
    <n v="567"/>
    <n v="487"/>
    <n v="17"/>
    <s v="-"/>
    <s v="1 of 1"/>
    <n v="30"/>
    <s v="2022-03-06_22-47-18-407077.pgn"/>
    <m/>
  </r>
  <r>
    <x v="3"/>
    <x v="1"/>
    <x v="2"/>
    <n v="0"/>
    <x v="4"/>
    <x v="1"/>
    <x v="2"/>
    <n v="0"/>
    <s v="CHECKMATE"/>
    <n v="129"/>
    <n v="272"/>
    <n v="17"/>
    <s v="-"/>
    <s v="1 of 1"/>
    <n v="30"/>
    <s v="2022-03-06_22-51-50-774167.pgn"/>
    <m/>
  </r>
  <r>
    <x v="7"/>
    <x v="1"/>
    <x v="3"/>
    <n v="723485"/>
    <x v="0"/>
    <x v="1"/>
    <x v="0"/>
    <n v="0"/>
    <s v="CHECKMATE"/>
    <n v="101"/>
    <n v="197"/>
    <n v="32"/>
    <s v="-"/>
    <s v="1 of 1"/>
    <n v="11"/>
    <s v="2022-03-06_22-55-12-325886.pgn"/>
    <m/>
  </r>
  <r>
    <x v="0"/>
    <x v="1"/>
    <x v="3"/>
    <n v="76552"/>
    <x v="2"/>
    <x v="1"/>
    <x v="0"/>
    <n v="0"/>
    <s v="CHECKMATE"/>
    <n v="51"/>
    <n v="28"/>
    <n v="32"/>
    <s v="-"/>
    <s v="1 of 1"/>
    <n v="11"/>
    <s v="2022-03-06_22-55-41-046674.pgn"/>
    <m/>
  </r>
  <r>
    <x v="3"/>
    <x v="1"/>
    <x v="2"/>
    <n v="0"/>
    <x v="5"/>
    <x v="1"/>
    <x v="2"/>
    <n v="725485"/>
    <s v="CHECKMATE"/>
    <n v="129"/>
    <n v="243"/>
    <n v="17"/>
    <s v="-"/>
    <s v="1 of 1"/>
    <n v="30"/>
    <s v="2022-03-06_22-55-54-086420.pgn"/>
    <m/>
  </r>
  <r>
    <x v="5"/>
    <x v="2"/>
    <x v="2"/>
    <n v="375409"/>
    <x v="6"/>
    <x v="2"/>
    <x v="1"/>
    <n v="0"/>
    <s v="CHECKMATE"/>
    <n v="80"/>
    <n v="1240"/>
    <n v="17"/>
    <s v="-"/>
    <s v="1 of 1"/>
    <n v="20"/>
    <s v="2022-03-06_23-00-06-637465.pgn"/>
    <m/>
  </r>
  <r>
    <x v="6"/>
    <x v="1"/>
    <x v="0"/>
    <n v="0"/>
    <x v="2"/>
    <x v="1"/>
    <x v="0"/>
    <n v="0"/>
    <s v="CHECKMATE"/>
    <n v="25"/>
    <n v="453"/>
    <n v="17"/>
    <s v="-"/>
    <s v="1 of 1"/>
    <n v="20"/>
    <s v="2022-03-06_23-07-40-211147.pgn"/>
    <m/>
  </r>
  <r>
    <x v="0"/>
    <x v="2"/>
    <x v="3"/>
    <n v="221187"/>
    <x v="0"/>
    <x v="2"/>
    <x v="0"/>
    <n v="0"/>
    <s v="CHECKMATE"/>
    <n v="126"/>
    <n v="115"/>
    <n v="32"/>
    <s v="-"/>
    <s v="1 of 1"/>
    <n v="11"/>
    <s v="2022-03-06_23-09-02-110636.pgn"/>
    <m/>
  </r>
  <r>
    <x v="1"/>
    <x v="1"/>
    <x v="1"/>
    <n v="0"/>
    <x v="2"/>
    <x v="1"/>
    <x v="0"/>
    <n v="0"/>
    <s v="CHECKMATE"/>
    <n v="51"/>
    <n v="1"/>
    <n v="32"/>
    <s v="-"/>
    <s v="1 of 1"/>
    <n v="11"/>
    <s v="2022-03-06_23-09-03-619379.pgn"/>
    <m/>
  </r>
  <r>
    <x v="1"/>
    <x v="1"/>
    <x v="1"/>
    <n v="0"/>
    <x v="3"/>
    <x v="1"/>
    <x v="2"/>
    <n v="0"/>
    <s v="CHECKMATE"/>
    <n v="89"/>
    <n v="30"/>
    <n v="32"/>
    <s v="-"/>
    <s v="1 of 1"/>
    <n v="11"/>
    <s v="2022-03-06_23-09-34-501124.pgn"/>
    <m/>
  </r>
  <r>
    <x v="1"/>
    <x v="1"/>
    <x v="1"/>
    <n v="0"/>
    <x v="4"/>
    <x v="1"/>
    <x v="2"/>
    <n v="0"/>
    <s v="CHECKMATE"/>
    <n v="157"/>
    <n v="134"/>
    <n v="32"/>
    <s v="-"/>
    <s v="1 of 1"/>
    <n v="11"/>
    <s v="2022-03-06_23-11-49-031529.pgn"/>
    <m/>
  </r>
  <r>
    <x v="1"/>
    <x v="1"/>
    <x v="1"/>
    <n v="0"/>
    <x v="5"/>
    <x v="1"/>
    <x v="2"/>
    <n v="295124"/>
    <s v="CHECKMATE"/>
    <n v="113"/>
    <n v="45"/>
    <n v="32"/>
    <n v="95"/>
    <s v="1 of 1"/>
    <n v="11"/>
    <s v="2022-03-06_23-12-34-281872.pgn"/>
    <m/>
  </r>
  <r>
    <x v="6"/>
    <x v="1"/>
    <x v="0"/>
    <n v="0"/>
    <x v="3"/>
    <x v="1"/>
    <x v="2"/>
    <n v="0"/>
    <s v="CHECKMATE"/>
    <n v="61"/>
    <n v="371"/>
    <n v="17"/>
    <s v="-"/>
    <s v="1 of 1"/>
    <n v="20"/>
    <s v="2022-03-06_23-13-52-101515.pgn"/>
    <m/>
  </r>
  <r>
    <x v="1"/>
    <x v="2"/>
    <x v="1"/>
    <n v="0"/>
    <x v="6"/>
    <x v="2"/>
    <x v="3"/>
    <n v="0"/>
    <s v="CHECKMATE"/>
    <n v="120"/>
    <n v="78"/>
    <n v="32"/>
    <n v="104"/>
    <s v="1 of 1"/>
    <n v="11"/>
    <s v="2022-03-06_23-13-53-205356.pgn"/>
    <m/>
  </r>
  <r>
    <x v="1"/>
    <x v="0"/>
    <x v="1"/>
    <n v="0"/>
    <x v="7"/>
    <x v="0"/>
    <x v="3"/>
    <n v="233703"/>
    <s v="FIVEFOLD_REPETITION"/>
    <n v="77"/>
    <n v="59"/>
    <n v="32"/>
    <s v="-"/>
    <s v="1 of 1"/>
    <n v="11"/>
    <s v="2022-03-06_23-14-52-922335.pgn"/>
    <m/>
  </r>
  <r>
    <x v="1"/>
    <x v="1"/>
    <x v="1"/>
    <n v="0"/>
    <x v="1"/>
    <x v="1"/>
    <x v="3"/>
    <n v="409424"/>
    <s v="CHECKMATE"/>
    <n v="105"/>
    <n v="158"/>
    <n v="32"/>
    <s v="-"/>
    <s v="1 of 1"/>
    <n v="11"/>
    <s v="2022-03-06_23-17-31-085630.pgn"/>
    <m/>
  </r>
  <r>
    <x v="1"/>
    <x v="1"/>
    <x v="1"/>
    <n v="0"/>
    <x v="0"/>
    <x v="1"/>
    <x v="0"/>
    <n v="0"/>
    <s v="CHECKMATE"/>
    <n v="85"/>
    <n v="5"/>
    <n v="32"/>
    <s v="-"/>
    <s v="1 of 1"/>
    <n v="11"/>
    <s v="2022-03-06_23-17-36-474877.pgn"/>
    <m/>
  </r>
  <r>
    <x v="2"/>
    <x v="2"/>
    <x v="1"/>
    <n v="0"/>
    <x v="2"/>
    <x v="2"/>
    <x v="0"/>
    <n v="0"/>
    <s v="CHECKMATE"/>
    <n v="194"/>
    <n v="0"/>
    <n v="32"/>
    <n v="192"/>
    <s v="1 of 1"/>
    <n v="13"/>
    <s v="2022-03-06_23-17-37-187929.pgn"/>
    <m/>
  </r>
  <r>
    <x v="2"/>
    <x v="2"/>
    <x v="1"/>
    <n v="0"/>
    <x v="3"/>
    <x v="2"/>
    <x v="2"/>
    <n v="0"/>
    <s v="CHECKMATE"/>
    <n v="58"/>
    <n v="24"/>
    <n v="32"/>
    <s v="-"/>
    <s v="1 of 1"/>
    <n v="13"/>
    <s v="2022-03-06_23-18-01-851366.pgn"/>
    <m/>
  </r>
  <r>
    <x v="2"/>
    <x v="2"/>
    <x v="1"/>
    <n v="0"/>
    <x v="4"/>
    <x v="2"/>
    <x v="2"/>
    <n v="0"/>
    <s v="CHECKMATE"/>
    <n v="54"/>
    <n v="25"/>
    <n v="32"/>
    <s v="-"/>
    <s v="1 of 1"/>
    <n v="13"/>
    <s v="2022-03-06_23-18-27-816793.pgn"/>
    <m/>
  </r>
  <r>
    <x v="2"/>
    <x v="2"/>
    <x v="1"/>
    <n v="0"/>
    <x v="5"/>
    <x v="2"/>
    <x v="2"/>
    <n v="182436"/>
    <s v="CHECKMATE"/>
    <n v="54"/>
    <n v="24"/>
    <n v="32"/>
    <s v="-"/>
    <s v="1 of 1"/>
    <n v="13"/>
    <s v="2022-03-06_23-18-52-119779.pgn"/>
    <m/>
  </r>
  <r>
    <x v="2"/>
    <x v="2"/>
    <x v="1"/>
    <n v="0"/>
    <x v="6"/>
    <x v="2"/>
    <x v="3"/>
    <n v="0"/>
    <s v="CHECKMATE"/>
    <n v="56"/>
    <n v="36"/>
    <n v="32"/>
    <s v="-"/>
    <s v="1 of 1"/>
    <n v="13"/>
    <s v="2022-03-06_23-19-28-255791.pgn"/>
    <m/>
  </r>
  <r>
    <x v="2"/>
    <x v="2"/>
    <x v="1"/>
    <n v="0"/>
    <x v="7"/>
    <x v="2"/>
    <x v="3"/>
    <n v="107139"/>
    <s v="CHECKMATE"/>
    <n v="56"/>
    <n v="33"/>
    <n v="32"/>
    <s v="-"/>
    <s v="1 of 1"/>
    <n v="13"/>
    <s v="2022-03-06_23-20-01-277208.pgn"/>
    <m/>
  </r>
  <r>
    <x v="2"/>
    <x v="2"/>
    <x v="1"/>
    <n v="0"/>
    <x v="1"/>
    <x v="2"/>
    <x v="3"/>
    <n v="70443"/>
    <s v="CHECKMATE"/>
    <n v="56"/>
    <n v="31"/>
    <n v="32"/>
    <s v="-"/>
    <s v="1 of 1"/>
    <n v="13"/>
    <s v="2022-03-06_23-20-33-040226.pgn"/>
    <m/>
  </r>
  <r>
    <x v="2"/>
    <x v="2"/>
    <x v="1"/>
    <n v="0"/>
    <x v="0"/>
    <x v="2"/>
    <x v="0"/>
    <n v="0"/>
    <s v="CHECKMATE"/>
    <n v="58"/>
    <n v="1"/>
    <n v="32"/>
    <s v="-"/>
    <s v="1 of 1"/>
    <n v="13"/>
    <s v="2022-03-06_23-20-34-549262.pgn"/>
    <m/>
  </r>
  <r>
    <x v="3"/>
    <x v="1"/>
    <x v="2"/>
    <n v="0"/>
    <x v="2"/>
    <x v="1"/>
    <x v="0"/>
    <n v="0"/>
    <s v="CHECKMATE"/>
    <n v="45"/>
    <n v="26"/>
    <n v="32"/>
    <s v="-"/>
    <s v="1 of 1"/>
    <n v="13"/>
    <s v="2022-03-06_23-21-01-488774.pgn"/>
    <m/>
  </r>
  <r>
    <x v="6"/>
    <x v="1"/>
    <x v="0"/>
    <n v="0"/>
    <x v="4"/>
    <x v="1"/>
    <x v="2"/>
    <n v="0"/>
    <s v="CHECKMATE"/>
    <n v="75"/>
    <n v="659"/>
    <n v="17"/>
    <s v="-"/>
    <s v="1 of 1"/>
    <n v="20"/>
    <s v="2022-03-06_23-24-51-966626.pgn"/>
    <m/>
  </r>
  <r>
    <x v="3"/>
    <x v="2"/>
    <x v="2"/>
    <n v="0"/>
    <x v="6"/>
    <x v="2"/>
    <x v="1"/>
    <n v="0"/>
    <s v="CHECKMATE"/>
    <n v="120"/>
    <n v="1992"/>
    <n v="17"/>
    <s v="-"/>
    <s v="1 of 1"/>
    <n v="30"/>
    <s v="2022-03-06_23-29-06-409828.pgn"/>
    <m/>
  </r>
  <r>
    <x v="3"/>
    <x v="2"/>
    <x v="2"/>
    <n v="0"/>
    <x v="7"/>
    <x v="2"/>
    <x v="3"/>
    <n v="269297"/>
    <s v="CHECKMATE"/>
    <n v="176"/>
    <n v="158"/>
    <n v="17"/>
    <s v="-"/>
    <s v="1 of 1"/>
    <n v="30"/>
    <s v="2022-03-06_23-31-44-829885.pgn"/>
    <m/>
  </r>
  <r>
    <x v="3"/>
    <x v="2"/>
    <x v="2"/>
    <n v="0"/>
    <x v="0"/>
    <x v="2"/>
    <x v="0"/>
    <n v="0"/>
    <s v="CHECKMATE"/>
    <n v="100"/>
    <n v="51"/>
    <n v="32"/>
    <s v="-"/>
    <s v="1 of 1"/>
    <n v="13"/>
    <s v="2022-03-06_23-33-32-463575.pgn"/>
    <m/>
  </r>
  <r>
    <x v="4"/>
    <x v="1"/>
    <x v="2"/>
    <n v="0"/>
    <x v="2"/>
    <x v="1"/>
    <x v="0"/>
    <n v="0"/>
    <s v="CHECKMATE"/>
    <n v="45"/>
    <n v="30"/>
    <n v="32"/>
    <s v="-"/>
    <s v="1 of 1"/>
    <n v="13"/>
    <s v="2022-03-06_23-34-02-720093.pgn"/>
    <m/>
  </r>
  <r>
    <x v="6"/>
    <x v="1"/>
    <x v="0"/>
    <n v="0"/>
    <x v="5"/>
    <x v="1"/>
    <x v="2"/>
    <n v="138069"/>
    <s v="CHECKMATE"/>
    <n v="75"/>
    <n v="657"/>
    <n v="17"/>
    <s v="-"/>
    <s v="1 of 1"/>
    <n v="20"/>
    <s v="2022-03-06_23-35-49-284101.pgn"/>
    <m/>
  </r>
  <r>
    <x v="3"/>
    <x v="1"/>
    <x v="2"/>
    <n v="0"/>
    <x v="1"/>
    <x v="1"/>
    <x v="3"/>
    <n v="914863"/>
    <s v="CHECKMATE"/>
    <n v="309"/>
    <n v="544"/>
    <n v="17"/>
    <n v="278"/>
    <s v="1 of 1"/>
    <n v="30"/>
    <s v="2022-03-06_23-40-49-580461.pgn"/>
    <m/>
  </r>
  <r>
    <x v="3"/>
    <x v="1"/>
    <x v="2"/>
    <n v="0"/>
    <x v="0"/>
    <x v="1"/>
    <x v="0"/>
    <n v="0"/>
    <s v="CHECKMATE"/>
    <n v="163"/>
    <n v="85"/>
    <n v="19"/>
    <s v="-"/>
    <s v="1 of 1"/>
    <n v="30"/>
    <s v="2022-03-06_23-42-16-043468.pgn"/>
    <m/>
  </r>
  <r>
    <x v="4"/>
    <x v="1"/>
    <x v="2"/>
    <n v="0"/>
    <x v="2"/>
    <x v="1"/>
    <x v="0"/>
    <n v="0"/>
    <s v="CHECKMATE"/>
    <n v="49"/>
    <n v="25"/>
    <n v="17"/>
    <s v="-"/>
    <s v="1 of 1"/>
    <n v="30"/>
    <s v="2022-03-06_23-42-41-244025.pgn"/>
    <m/>
  </r>
  <r>
    <x v="4"/>
    <x v="1"/>
    <x v="2"/>
    <n v="0"/>
    <x v="3"/>
    <x v="1"/>
    <x v="2"/>
    <n v="0"/>
    <s v="CHECKMATE"/>
    <n v="47"/>
    <n v="71"/>
    <n v="17"/>
    <s v="-"/>
    <s v="1 of 1"/>
    <n v="30"/>
    <s v="2022-03-06_23-43-52-899480.pgn"/>
    <m/>
  </r>
  <r>
    <x v="4"/>
    <x v="2"/>
    <x v="2"/>
    <n v="0"/>
    <x v="0"/>
    <x v="2"/>
    <x v="0"/>
    <n v="0"/>
    <s v="CHECKMATE"/>
    <n v="76"/>
    <n v="54"/>
    <n v="32"/>
    <s v="-"/>
    <s v="1 of 1"/>
    <n v="13"/>
    <s v="2022-03-06_23-44-58-132752.pgn"/>
    <m/>
  </r>
  <r>
    <x v="5"/>
    <x v="1"/>
    <x v="2"/>
    <n v="216053"/>
    <x v="2"/>
    <x v="1"/>
    <x v="0"/>
    <n v="0"/>
    <s v="CHECKMATE"/>
    <n v="45"/>
    <n v="27"/>
    <n v="32"/>
    <s v="-"/>
    <s v="1 of 1"/>
    <n v="13"/>
    <s v="2022-03-06_23-45-25-704228.pgn"/>
    <m/>
  </r>
  <r>
    <x v="4"/>
    <x v="1"/>
    <x v="2"/>
    <n v="0"/>
    <x v="4"/>
    <x v="1"/>
    <x v="2"/>
    <n v="0"/>
    <s v="CHECKMATE"/>
    <n v="89"/>
    <n v="158"/>
    <n v="17"/>
    <s v="-"/>
    <s v="1 of 1"/>
    <n v="30"/>
    <s v="2022-03-06_23-46-31-824468.pgn"/>
    <m/>
  </r>
  <r>
    <x v="4"/>
    <x v="1"/>
    <x v="2"/>
    <n v="0"/>
    <x v="5"/>
    <x v="1"/>
    <x v="2"/>
    <n v="392895"/>
    <s v="CHECKMATE"/>
    <n v="89"/>
    <n v="156"/>
    <n v="17"/>
    <s v="-"/>
    <s v="1 of 1"/>
    <n v="30"/>
    <s v="2022-03-06_23-49-08-404878.pgn"/>
    <m/>
  </r>
  <r>
    <x v="5"/>
    <x v="2"/>
    <x v="2"/>
    <n v="1046407"/>
    <x v="0"/>
    <x v="2"/>
    <x v="0"/>
    <n v="0"/>
    <s v="CHECKMATE"/>
    <n v="84"/>
    <n v="128"/>
    <n v="32"/>
    <s v="-"/>
    <s v="1 of 1"/>
    <n v="13"/>
    <s v="2022-03-06_23-56-57-908810.pgn"/>
    <m/>
  </r>
  <r>
    <x v="6"/>
    <x v="1"/>
    <x v="3"/>
    <n v="0"/>
    <x v="2"/>
    <x v="1"/>
    <x v="0"/>
    <n v="0"/>
    <s v="CHECKMATE"/>
    <n v="57"/>
    <n v="102"/>
    <n v="32"/>
    <s v="-"/>
    <s v="1 of 1"/>
    <n v="13"/>
    <s v="2022-03-06_23-58-40-172589.pgn"/>
    <m/>
  </r>
  <r>
    <x v="6"/>
    <x v="1"/>
    <x v="3"/>
    <n v="0"/>
    <x v="6"/>
    <x v="1"/>
    <x v="1"/>
    <n v="0"/>
    <s v="CHECKMATE"/>
    <n v="149"/>
    <n v="1818"/>
    <n v="17"/>
    <n v="123"/>
    <s v="1 of 1"/>
    <n v="20"/>
    <s v="2022-03-07_00-06-07-482463.pgn"/>
    <m/>
  </r>
  <r>
    <x v="6"/>
    <x v="2"/>
    <x v="3"/>
    <n v="0"/>
    <x v="0"/>
    <x v="2"/>
    <x v="0"/>
    <n v="0"/>
    <s v="CHECKMATE"/>
    <n v="144"/>
    <n v="125"/>
    <n v="32"/>
    <n v="123"/>
    <s v="1 of 1"/>
    <n v="13"/>
    <s v="2022-03-07_00-21-52-656298.pgn"/>
    <m/>
  </r>
  <r>
    <x v="4"/>
    <x v="2"/>
    <x v="2"/>
    <n v="0"/>
    <x v="6"/>
    <x v="2"/>
    <x v="1"/>
    <n v="0"/>
    <s v="CHECKMATE"/>
    <n v="116"/>
    <n v="2013"/>
    <n v="17"/>
    <s v="-"/>
    <s v="1 of 1"/>
    <n v="30"/>
    <s v="2022-03-07_00-22-42-481600.pgn"/>
    <m/>
  </r>
  <r>
    <x v="7"/>
    <x v="1"/>
    <x v="3"/>
    <n v="328033"/>
    <x v="2"/>
    <x v="1"/>
    <x v="0"/>
    <n v="0"/>
    <s v="CHECKMATE"/>
    <n v="57"/>
    <n v="83"/>
    <n v="32"/>
    <s v="-"/>
    <s v="1 of 1"/>
    <n v="13"/>
    <s v="2022-03-07_00-23-15-781668.pgn"/>
    <m/>
  </r>
  <r>
    <x v="4"/>
    <x v="2"/>
    <x v="2"/>
    <n v="0"/>
    <x v="7"/>
    <x v="2"/>
    <x v="3"/>
    <n v="188658"/>
    <s v="CHECKMATE"/>
    <n v="118"/>
    <n v="99"/>
    <n v="17"/>
    <s v="-"/>
    <s v="1 of 1"/>
    <n v="30"/>
    <s v="2022-03-07_00-24-22-408692.pgn"/>
    <m/>
  </r>
  <r>
    <x v="4"/>
    <x v="2"/>
    <x v="2"/>
    <n v="0"/>
    <x v="1"/>
    <x v="2"/>
    <x v="3"/>
    <n v="171711"/>
    <s v="CHECKMATE"/>
    <n v="144"/>
    <n v="111"/>
    <n v="17"/>
    <s v="-"/>
    <s v="1 of 1"/>
    <n v="30"/>
    <s v="2022-03-07_00-26-13-592107.pgn"/>
    <m/>
  </r>
  <r>
    <x v="4"/>
    <x v="2"/>
    <x v="2"/>
    <n v="0"/>
    <x v="0"/>
    <x v="2"/>
    <x v="0"/>
    <n v="0"/>
    <s v="CHECKMATE"/>
    <n v="120"/>
    <n v="92"/>
    <n v="19"/>
    <s v="-"/>
    <s v="1 of 1"/>
    <n v="30"/>
    <s v="2022-03-07_00-27-46-591028.pgn"/>
    <m/>
  </r>
  <r>
    <x v="5"/>
    <x v="1"/>
    <x v="2"/>
    <n v="152545"/>
    <x v="2"/>
    <x v="1"/>
    <x v="0"/>
    <n v="0"/>
    <s v="CHECKMATE"/>
    <n v="49"/>
    <n v="23"/>
    <n v="17"/>
    <s v="-"/>
    <s v="1 of 1"/>
    <n v="30"/>
    <s v="2022-03-07_00-28-10-591996.pgn"/>
    <m/>
  </r>
  <r>
    <x v="5"/>
    <x v="1"/>
    <x v="2"/>
    <n v="319457"/>
    <x v="3"/>
    <x v="1"/>
    <x v="2"/>
    <n v="0"/>
    <s v="CHECKMATE"/>
    <n v="47"/>
    <n v="68"/>
    <n v="17"/>
    <s v="-"/>
    <s v="1 of 1"/>
    <n v="30"/>
    <s v="2022-03-07_00-29-19-334354.pgn"/>
    <m/>
  </r>
  <r>
    <x v="5"/>
    <x v="1"/>
    <x v="2"/>
    <n v="626225"/>
    <x v="4"/>
    <x v="1"/>
    <x v="2"/>
    <n v="0"/>
    <s v="CHECKMATE"/>
    <n v="89"/>
    <n v="153"/>
    <n v="17"/>
    <s v="-"/>
    <s v="1 of 1"/>
    <n v="30"/>
    <s v="2022-03-07_00-31-52-939134.pgn"/>
    <m/>
  </r>
  <r>
    <x v="5"/>
    <x v="1"/>
    <x v="2"/>
    <n v="626225"/>
    <x v="5"/>
    <x v="1"/>
    <x v="2"/>
    <n v="392895"/>
    <s v="CHECKMATE"/>
    <n v="89"/>
    <n v="151"/>
    <n v="17"/>
    <s v="-"/>
    <s v="1 of 1"/>
    <n v="30"/>
    <s v="2022-03-07_00-34-24-453567.pgn"/>
    <m/>
  </r>
  <r>
    <x v="7"/>
    <x v="1"/>
    <x v="3"/>
    <n v="507239"/>
    <x v="0"/>
    <x v="1"/>
    <x v="0"/>
    <n v="0"/>
    <s v="CHECKMATE"/>
    <n v="235"/>
    <n v="136"/>
    <n v="32"/>
    <n v="211"/>
    <s v="1 of 1"/>
    <n v="13"/>
    <s v="2022-03-07_00-42-27-417651.pgn"/>
    <m/>
  </r>
  <r>
    <x v="0"/>
    <x v="1"/>
    <x v="3"/>
    <n v="107478"/>
    <x v="2"/>
    <x v="1"/>
    <x v="0"/>
    <n v="0"/>
    <s v="CHECKMATE"/>
    <n v="55"/>
    <n v="43"/>
    <n v="32"/>
    <s v="-"/>
    <s v="1 of 1"/>
    <n v="13"/>
    <s v="2022-03-07_00-43-11-203910.pgn"/>
    <m/>
  </r>
  <r>
    <x v="6"/>
    <x v="1"/>
    <x v="0"/>
    <n v="0"/>
    <x v="6"/>
    <x v="1"/>
    <x v="3"/>
    <n v="0"/>
    <s v="CHECKMATE"/>
    <n v="165"/>
    <n v="2761"/>
    <n v="17"/>
    <s v="-"/>
    <s v="1 of 1"/>
    <n v="20"/>
    <s v="2022-03-07_00-52-08-644416.pgn"/>
    <m/>
  </r>
  <r>
    <x v="0"/>
    <x v="2"/>
    <x v="3"/>
    <n v="147530"/>
    <x v="0"/>
    <x v="2"/>
    <x v="0"/>
    <n v="0"/>
    <s v="CHECKMATE"/>
    <n v="134"/>
    <n v="75"/>
    <n v="32"/>
    <n v="111"/>
    <s v="1 of 1"/>
    <n v="13"/>
    <s v="2022-03-07_00-55-50-146254.pgn"/>
    <m/>
  </r>
  <r>
    <x v="1"/>
    <x v="1"/>
    <x v="1"/>
    <n v="0"/>
    <x v="2"/>
    <x v="1"/>
    <x v="0"/>
    <n v="0"/>
    <s v="CHECKMATE"/>
    <n v="63"/>
    <n v="1"/>
    <n v="32"/>
    <s v="-"/>
    <s v="1 of 1"/>
    <n v="13"/>
    <s v="2022-03-07_00-55-52-195108.pgn"/>
    <m/>
  </r>
  <r>
    <x v="1"/>
    <x v="1"/>
    <x v="1"/>
    <n v="0"/>
    <x v="4"/>
    <x v="1"/>
    <x v="2"/>
    <n v="0"/>
    <s v="CHECKMATE"/>
    <n v="61"/>
    <n v="27"/>
    <n v="32"/>
    <s v="-"/>
    <s v="1 of 1"/>
    <n v="13"/>
    <s v="2022-03-07_00-57-08-662397.pgn"/>
    <m/>
  </r>
  <r>
    <x v="1"/>
    <x v="1"/>
    <x v="1"/>
    <n v="0"/>
    <x v="5"/>
    <x v="1"/>
    <x v="2"/>
    <n v="173519"/>
    <s v="CHECKMATE"/>
    <n v="85"/>
    <n v="27"/>
    <n v="32"/>
    <s v="-"/>
    <s v="1 of 1"/>
    <n v="13"/>
    <s v="2022-03-07_00-57-36-044047.pgn"/>
    <m/>
  </r>
  <r>
    <x v="1"/>
    <x v="2"/>
    <x v="1"/>
    <n v="0"/>
    <x v="6"/>
    <x v="2"/>
    <x v="3"/>
    <n v="0"/>
    <s v="CHECKMATE"/>
    <n v="120"/>
    <n v="118"/>
    <n v="32"/>
    <s v="-"/>
    <s v="1 of 1"/>
    <n v="13"/>
    <s v="2022-03-07_00-59-35-074484.pgn"/>
    <m/>
  </r>
  <r>
    <x v="1"/>
    <x v="2"/>
    <x v="1"/>
    <n v="0"/>
    <x v="7"/>
    <x v="2"/>
    <x v="3"/>
    <n v="521110"/>
    <s v="CHECKMATE"/>
    <n v="198"/>
    <n v="142"/>
    <n v="32"/>
    <s v="-"/>
    <s v="1 of 1"/>
    <n v="13"/>
    <s v="2022-03-07_01-01-57-683781.pgn"/>
    <m/>
  </r>
  <r>
    <x v="1"/>
    <x v="2"/>
    <x v="1"/>
    <n v="0"/>
    <x v="1"/>
    <x v="2"/>
    <x v="3"/>
    <n v="221260"/>
    <s v="CHECKMATE"/>
    <n v="170"/>
    <n v="94"/>
    <n v="32"/>
    <n v="146"/>
    <s v="1 of 1"/>
    <n v="13"/>
    <s v="2022-03-07_01-03-32-774234.pgn"/>
    <m/>
  </r>
  <r>
    <x v="1"/>
    <x v="1"/>
    <x v="1"/>
    <n v="0"/>
    <x v="0"/>
    <x v="1"/>
    <x v="0"/>
    <n v="0"/>
    <s v="CHECKMATE"/>
    <n v="113"/>
    <n v="8"/>
    <n v="32"/>
    <s v="-"/>
    <s v="1 of 1"/>
    <n v="13"/>
    <s v="2022-03-07_01-03-41-248118.pgn"/>
    <m/>
  </r>
  <r>
    <x v="2"/>
    <x v="1"/>
    <x v="1"/>
    <n v="0"/>
    <x v="2"/>
    <x v="1"/>
    <x v="0"/>
    <n v="0"/>
    <s v="CHECKMATE"/>
    <n v="87"/>
    <n v="0"/>
    <n v="24"/>
    <s v="-"/>
    <s v="1 of 1"/>
    <n v="16"/>
    <s v="2022-03-07_01-03-41-317457.pgn"/>
    <m/>
  </r>
  <r>
    <x v="2"/>
    <x v="2"/>
    <x v="1"/>
    <n v="0"/>
    <x v="3"/>
    <x v="2"/>
    <x v="2"/>
    <n v="0"/>
    <s v="CHECKMATE"/>
    <n v="40"/>
    <n v="15"/>
    <n v="24"/>
    <s v="-"/>
    <s v="1 of 1"/>
    <n v="16"/>
    <s v="2022-03-07_01-03-57-254390.pgn"/>
    <m/>
  </r>
  <r>
    <x v="2"/>
    <x v="2"/>
    <x v="1"/>
    <n v="0"/>
    <x v="4"/>
    <x v="2"/>
    <x v="2"/>
    <n v="0"/>
    <s v="CHECKMATE"/>
    <n v="38"/>
    <n v="20"/>
    <n v="24"/>
    <s v="-"/>
    <s v="1 of 1"/>
    <n v="16"/>
    <s v="2022-03-07_01-04-17-281121.pgn"/>
    <m/>
  </r>
  <r>
    <x v="2"/>
    <x v="2"/>
    <x v="1"/>
    <n v="0"/>
    <x v="5"/>
    <x v="2"/>
    <x v="2"/>
    <n v="136443"/>
    <s v="CHECKMATE"/>
    <n v="38"/>
    <n v="18"/>
    <n v="24"/>
    <s v="-"/>
    <s v="1 of 1"/>
    <n v="16"/>
    <s v="2022-03-07_01-04-36-209059.pgn"/>
    <m/>
  </r>
  <r>
    <x v="2"/>
    <x v="2"/>
    <x v="1"/>
    <n v="0"/>
    <x v="6"/>
    <x v="2"/>
    <x v="3"/>
    <n v="0"/>
    <s v="CHECKMATE"/>
    <n v="116"/>
    <n v="39"/>
    <n v="24"/>
    <s v="-"/>
    <s v="1 of 1"/>
    <n v="16"/>
    <s v="2022-03-07_01-05-15-587317.pgn"/>
    <m/>
  </r>
  <r>
    <x v="2"/>
    <x v="2"/>
    <x v="1"/>
    <n v="0"/>
    <x v="7"/>
    <x v="2"/>
    <x v="3"/>
    <n v="117428"/>
    <s v="CHECKMATE"/>
    <n v="116"/>
    <n v="34"/>
    <n v="24"/>
    <s v="-"/>
    <s v="1 of 1"/>
    <n v="16"/>
    <s v="2022-03-07_01-05-49-717250.pgn"/>
    <m/>
  </r>
  <r>
    <x v="2"/>
    <x v="2"/>
    <x v="1"/>
    <n v="0"/>
    <x v="1"/>
    <x v="2"/>
    <x v="3"/>
    <n v="122121"/>
    <s v="CHECKMATE"/>
    <n v="116"/>
    <n v="48"/>
    <n v="24"/>
    <s v="-"/>
    <s v="1 of 1"/>
    <n v="16"/>
    <s v="2022-03-07_01-06-38-137118.pgn"/>
    <m/>
  </r>
  <r>
    <x v="2"/>
    <x v="2"/>
    <x v="1"/>
    <n v="0"/>
    <x v="0"/>
    <x v="2"/>
    <x v="0"/>
    <n v="0"/>
    <s v="CHECKMATE"/>
    <n v="50"/>
    <n v="1"/>
    <n v="24"/>
    <s v="-"/>
    <s v="1 of 1"/>
    <n v="16"/>
    <s v="2022-03-07_01-06-39-731183.pgn"/>
    <m/>
  </r>
  <r>
    <x v="3"/>
    <x v="1"/>
    <x v="2"/>
    <n v="0"/>
    <x v="2"/>
    <x v="1"/>
    <x v="0"/>
    <n v="0"/>
    <s v="CHECKMATE"/>
    <n v="45"/>
    <n v="24"/>
    <n v="24"/>
    <s v="-"/>
    <s v="1 of 1"/>
    <n v="16"/>
    <s v="2022-03-07_01-07-04-665300.pgn"/>
    <m/>
  </r>
  <r>
    <x v="5"/>
    <x v="2"/>
    <x v="2"/>
    <n v="308247"/>
    <x v="6"/>
    <x v="2"/>
    <x v="1"/>
    <n v="0"/>
    <s v="CHECKMATE"/>
    <n v="116"/>
    <n v="2011"/>
    <n v="17"/>
    <s v="-"/>
    <s v="1 of 1"/>
    <n v="30"/>
    <s v="2022-03-07_01-07-56-121322.pgn"/>
    <m/>
  </r>
  <r>
    <x v="5"/>
    <x v="2"/>
    <x v="2"/>
    <n v="297871"/>
    <x v="7"/>
    <x v="2"/>
    <x v="3"/>
    <n v="188658"/>
    <s v="CHECKMATE"/>
    <n v="118"/>
    <n v="96"/>
    <n v="17"/>
    <s v="-"/>
    <s v="1 of 1"/>
    <n v="30"/>
    <s v="2022-03-07_01-09-32-858431.pgn"/>
    <m/>
  </r>
  <r>
    <x v="5"/>
    <x v="2"/>
    <x v="2"/>
    <n v="298561"/>
    <x v="1"/>
    <x v="2"/>
    <x v="3"/>
    <n v="171711"/>
    <s v="CHECKMATE"/>
    <n v="144"/>
    <n v="107"/>
    <n v="17"/>
    <s v="-"/>
    <s v="1 of 1"/>
    <n v="30"/>
    <s v="2022-03-07_01-11-20-245823.pgn"/>
    <m/>
  </r>
  <r>
    <x v="5"/>
    <x v="2"/>
    <x v="2"/>
    <n v="572105"/>
    <x v="0"/>
    <x v="2"/>
    <x v="0"/>
    <n v="0"/>
    <s v="CHECKMATE"/>
    <n v="162"/>
    <n v="82"/>
    <n v="19"/>
    <n v="128"/>
    <s v="1 of 1"/>
    <n v="30"/>
    <s v="2022-03-07_01-12-42-842706.pgn"/>
    <m/>
  </r>
  <r>
    <x v="3"/>
    <x v="2"/>
    <x v="2"/>
    <n v="0"/>
    <x v="3"/>
    <x v="2"/>
    <x v="2"/>
    <n v="0"/>
    <s v="CHECKMATE"/>
    <n v="588"/>
    <n v="475"/>
    <n v="24"/>
    <n v="551"/>
    <s v="1 of 1"/>
    <n v="16"/>
    <s v="2022-03-07_01-14-59-991746.pgn"/>
    <m/>
  </r>
  <r>
    <x v="3"/>
    <x v="2"/>
    <x v="2"/>
    <n v="0"/>
    <x v="4"/>
    <x v="2"/>
    <x v="2"/>
    <n v="0"/>
    <s v="CHECKMATE"/>
    <n v="68"/>
    <n v="109"/>
    <n v="24"/>
    <s v="-"/>
    <s v="1 of 1"/>
    <n v="16"/>
    <s v="2022-03-07_01-16-49-271448.pgn"/>
    <m/>
  </r>
  <r>
    <x v="6"/>
    <x v="1"/>
    <x v="0"/>
    <n v="0"/>
    <x v="2"/>
    <x v="1"/>
    <x v="0"/>
    <n v="0"/>
    <s v="CHECKMATE"/>
    <n v="37"/>
    <n v="270"/>
    <n v="17"/>
    <s v="-"/>
    <s v="1 of 1"/>
    <n v="30"/>
    <s v="2022-03-07_01-17-13-718060.pgn"/>
    <m/>
  </r>
  <r>
    <x v="3"/>
    <x v="2"/>
    <x v="2"/>
    <n v="0"/>
    <x v="5"/>
    <x v="2"/>
    <x v="2"/>
    <n v="402066"/>
    <s v="CHECKMATE"/>
    <n v="68"/>
    <n v="105"/>
    <n v="24"/>
    <s v="-"/>
    <s v="1 of 1"/>
    <n v="16"/>
    <s v="2022-03-07_01-18-35-077990.pgn"/>
    <m/>
  </r>
  <r>
    <x v="3"/>
    <x v="2"/>
    <x v="2"/>
    <n v="0"/>
    <x v="6"/>
    <x v="2"/>
    <x v="3"/>
    <n v="0"/>
    <s v="CHECKMATE"/>
    <n v="88"/>
    <n v="87"/>
    <n v="24"/>
    <s v="-"/>
    <s v="1 of 1"/>
    <n v="16"/>
    <s v="2022-03-07_01-20-02-368764.pgn"/>
    <m/>
  </r>
  <r>
    <x v="3"/>
    <x v="2"/>
    <x v="2"/>
    <n v="0"/>
    <x v="7"/>
    <x v="2"/>
    <x v="3"/>
    <n v="168507"/>
    <s v="CHECKMATE"/>
    <n v="88"/>
    <n v="82"/>
    <n v="24"/>
    <s v="-"/>
    <s v="1 of 1"/>
    <n v="16"/>
    <s v="2022-03-07_01-21-24-722361.pgn"/>
    <m/>
  </r>
  <r>
    <x v="3"/>
    <x v="2"/>
    <x v="2"/>
    <n v="0"/>
    <x v="1"/>
    <x v="2"/>
    <x v="3"/>
    <n v="138004"/>
    <s v="CHECKMATE"/>
    <n v="80"/>
    <n v="97"/>
    <n v="24"/>
    <s v="-"/>
    <s v="1 of 1"/>
    <n v="16"/>
    <s v="2022-03-07_01-23-01-928820.pgn"/>
    <m/>
  </r>
  <r>
    <x v="3"/>
    <x v="2"/>
    <x v="2"/>
    <n v="0"/>
    <x v="0"/>
    <x v="2"/>
    <x v="0"/>
    <n v="0"/>
    <s v="CHECKMATE"/>
    <n v="74"/>
    <n v="42"/>
    <n v="24"/>
    <s v="-"/>
    <s v="1 of 1"/>
    <n v="16"/>
    <s v="2022-03-07_01-23-44-093608.pgn"/>
    <m/>
  </r>
  <r>
    <x v="4"/>
    <x v="1"/>
    <x v="2"/>
    <n v="0"/>
    <x v="2"/>
    <x v="1"/>
    <x v="0"/>
    <n v="0"/>
    <s v="CHECKMATE"/>
    <n v="51"/>
    <n v="32"/>
    <n v="24"/>
    <s v="-"/>
    <s v="1 of 1"/>
    <n v="16"/>
    <s v="2022-03-07_01-24-16-582882.pgn"/>
    <m/>
  </r>
  <r>
    <x v="4"/>
    <x v="1"/>
    <x v="2"/>
    <n v="0"/>
    <x v="3"/>
    <x v="1"/>
    <x v="2"/>
    <n v="0"/>
    <s v="CHECKMATE"/>
    <n v="45"/>
    <n v="80"/>
    <n v="24"/>
    <s v="-"/>
    <s v="1 of 1"/>
    <n v="16"/>
    <s v="2022-03-07_01-25-36-615501.pgn"/>
    <m/>
  </r>
  <r>
    <x v="6"/>
    <x v="1"/>
    <x v="0"/>
    <n v="0"/>
    <x v="3"/>
    <x v="1"/>
    <x v="2"/>
    <n v="0"/>
    <s v="CHECKMATE"/>
    <n v="53"/>
    <n v="661"/>
    <n v="17"/>
    <s v="-"/>
    <s v="1 of 1"/>
    <n v="30"/>
    <s v="2022-03-07_01-28-15-282106.pgn"/>
    <m/>
  </r>
  <r>
    <x v="4"/>
    <x v="1"/>
    <x v="2"/>
    <n v="0"/>
    <x v="4"/>
    <x v="1"/>
    <x v="2"/>
    <n v="0"/>
    <s v="CHECKMATE"/>
    <n v="63"/>
    <n v="174"/>
    <n v="24"/>
    <s v="-"/>
    <s v="1 of 1"/>
    <n v="16"/>
    <s v="2022-03-07_01-28-31-486174.pgn"/>
    <m/>
  </r>
  <r>
    <x v="4"/>
    <x v="1"/>
    <x v="2"/>
    <n v="0"/>
    <x v="5"/>
    <x v="1"/>
    <x v="2"/>
    <n v="615498"/>
    <s v="CHECKMATE"/>
    <n v="63"/>
    <n v="169"/>
    <n v="24"/>
    <s v="-"/>
    <s v="1 of 1"/>
    <n v="16"/>
    <s v="2022-03-07_01-31-20-986022.pgn"/>
    <m/>
  </r>
  <r>
    <x v="4"/>
    <x v="2"/>
    <x v="2"/>
    <n v="0"/>
    <x v="6"/>
    <x v="2"/>
    <x v="3"/>
    <n v="0"/>
    <s v="CHECKMATE"/>
    <n v="44"/>
    <n v="51"/>
    <n v="24"/>
    <s v="-"/>
    <s v="1 of 1"/>
    <n v="16"/>
    <s v="2022-03-07_01-32-12-935820.pgn"/>
    <m/>
  </r>
  <r>
    <x v="4"/>
    <x v="2"/>
    <x v="2"/>
    <n v="0"/>
    <x v="7"/>
    <x v="2"/>
    <x v="3"/>
    <n v="87652"/>
    <s v="CHECKMATE"/>
    <n v="44"/>
    <n v="49"/>
    <n v="24"/>
    <s v="-"/>
    <s v="1 of 1"/>
    <n v="16"/>
    <s v="2022-03-07_01-33-01-951985.pgn"/>
    <m/>
  </r>
  <r>
    <x v="4"/>
    <x v="2"/>
    <x v="2"/>
    <n v="0"/>
    <x v="1"/>
    <x v="2"/>
    <x v="3"/>
    <n v="44833"/>
    <s v="CHECKMATE"/>
    <n v="44"/>
    <n v="46"/>
    <n v="24"/>
    <s v="-"/>
    <s v="1 of 1"/>
    <n v="16"/>
    <s v="2022-03-07_01-33-48-624404.pgn"/>
    <m/>
  </r>
  <r>
    <x v="4"/>
    <x v="2"/>
    <x v="2"/>
    <n v="0"/>
    <x v="0"/>
    <x v="2"/>
    <x v="0"/>
    <n v="0"/>
    <s v="CHECKMATE"/>
    <n v="90"/>
    <n v="50"/>
    <n v="24"/>
    <s v="-"/>
    <s v="1 of 1"/>
    <n v="16"/>
    <s v="2022-03-07_01-34-39-575267.pgn"/>
    <m/>
  </r>
  <r>
    <x v="5"/>
    <x v="1"/>
    <x v="2"/>
    <n v="237392"/>
    <x v="2"/>
    <x v="1"/>
    <x v="0"/>
    <n v="0"/>
    <s v="CHECKMATE"/>
    <n v="51"/>
    <n v="29"/>
    <n v="24"/>
    <s v="-"/>
    <s v="1 of 1"/>
    <n v="16"/>
    <s v="2022-03-07_01-35-09-055744.pgn"/>
    <m/>
  </r>
  <r>
    <x v="5"/>
    <x v="1"/>
    <x v="2"/>
    <n v="374852"/>
    <x v="3"/>
    <x v="1"/>
    <x v="2"/>
    <n v="0"/>
    <s v="CHECKMATE"/>
    <n v="45"/>
    <n v="74"/>
    <n v="24"/>
    <s v="-"/>
    <s v="1 of 1"/>
    <n v="16"/>
    <s v="2022-03-07_01-36-23-648845.pgn"/>
    <m/>
  </r>
  <r>
    <x v="5"/>
    <x v="1"/>
    <x v="2"/>
    <n v="690198"/>
    <x v="4"/>
    <x v="1"/>
    <x v="2"/>
    <n v="0"/>
    <s v="CHECKMATE"/>
    <n v="63"/>
    <n v="165"/>
    <n v="24"/>
    <s v="-"/>
    <s v="1 of 1"/>
    <n v="16"/>
    <s v="2022-03-07_01-39-09-447839.pgn"/>
    <m/>
  </r>
  <r>
    <x v="6"/>
    <x v="1"/>
    <x v="0"/>
    <n v="0"/>
    <x v="4"/>
    <x v="1"/>
    <x v="2"/>
    <n v="0"/>
    <s v="CHECKMATE"/>
    <n v="95"/>
    <n v="669"/>
    <n v="17"/>
    <s v="-"/>
    <s v="1 of 1"/>
    <n v="30"/>
    <s v="2022-03-07_01-39-24-902702.pgn"/>
    <m/>
  </r>
  <r>
    <x v="6"/>
    <x v="1"/>
    <x v="0"/>
    <n v="0"/>
    <x v="7"/>
    <x v="1"/>
    <x v="3"/>
    <n v="415215"/>
    <s v="CHECKMATE"/>
    <n v="165"/>
    <n v="2899"/>
    <n v="17"/>
    <s v="-"/>
    <s v="1 of 1"/>
    <n v="20"/>
    <s v="2022-03-07_01-40-28-421517.pgn"/>
    <m/>
  </r>
  <r>
    <x v="5"/>
    <x v="1"/>
    <x v="2"/>
    <n v="690198"/>
    <x v="5"/>
    <x v="1"/>
    <x v="2"/>
    <n v="615498"/>
    <s v="CHECKMATE"/>
    <n v="63"/>
    <n v="160"/>
    <n v="24"/>
    <s v="-"/>
    <s v="1 of 1"/>
    <n v="16"/>
    <s v="2022-03-07_01-41-50-490506.pgn"/>
    <m/>
  </r>
  <r>
    <x v="5"/>
    <x v="2"/>
    <x v="2"/>
    <n v="171098"/>
    <x v="6"/>
    <x v="2"/>
    <x v="3"/>
    <n v="0"/>
    <s v="CHECKMATE"/>
    <n v="44"/>
    <n v="50"/>
    <n v="24"/>
    <s v="-"/>
    <s v="1 of 1"/>
    <n v="16"/>
    <s v="2022-03-07_01-42-40-813419.pgn"/>
    <m/>
  </r>
  <r>
    <x v="5"/>
    <x v="2"/>
    <x v="2"/>
    <n v="171098"/>
    <x v="7"/>
    <x v="2"/>
    <x v="3"/>
    <n v="87652"/>
    <s v="CHECKMATE"/>
    <n v="44"/>
    <n v="46"/>
    <n v="24"/>
    <s v="-"/>
    <s v="1 of 1"/>
    <n v="16"/>
    <s v="2022-03-07_01-43-27-722224.pgn"/>
    <m/>
  </r>
  <r>
    <x v="5"/>
    <x v="2"/>
    <x v="2"/>
    <n v="171098"/>
    <x v="1"/>
    <x v="2"/>
    <x v="3"/>
    <n v="44833"/>
    <s v="CHECKMATE"/>
    <n v="44"/>
    <n v="44"/>
    <n v="24"/>
    <s v="-"/>
    <s v="1 of 1"/>
    <n v="16"/>
    <s v="2022-03-07_01-44-11-874873.pgn"/>
    <m/>
  </r>
  <r>
    <x v="5"/>
    <x v="2"/>
    <x v="2"/>
    <n v="477246"/>
    <x v="0"/>
    <x v="2"/>
    <x v="0"/>
    <n v="0"/>
    <s v="CHECKMATE"/>
    <n v="98"/>
    <n v="67"/>
    <n v="24"/>
    <s v="-"/>
    <s v="1 of 1"/>
    <n v="16"/>
    <s v="2022-03-07_01-45-19-735283.pgn"/>
    <m/>
  </r>
  <r>
    <x v="6"/>
    <x v="1"/>
    <x v="3"/>
    <n v="0"/>
    <x v="2"/>
    <x v="1"/>
    <x v="0"/>
    <n v="0"/>
    <s v="CHECKMATE"/>
    <n v="39"/>
    <n v="24"/>
    <n v="24"/>
    <s v="-"/>
    <s v="1 of 1"/>
    <n v="16"/>
    <s v="2022-03-07_01-45-43-908557.pgn"/>
    <m/>
  </r>
  <r>
    <x v="6"/>
    <x v="1"/>
    <x v="3"/>
    <n v="0"/>
    <x v="3"/>
    <x v="1"/>
    <x v="2"/>
    <n v="0"/>
    <s v="CHECKMATE"/>
    <n v="99"/>
    <n v="250"/>
    <n v="24"/>
    <s v="-"/>
    <s v="1 of 1"/>
    <n v="16"/>
    <s v="2022-03-07_01-49-54-344390.pgn"/>
    <m/>
  </r>
  <r>
    <x v="6"/>
    <x v="1"/>
    <x v="0"/>
    <n v="0"/>
    <x v="5"/>
    <x v="1"/>
    <x v="2"/>
    <n v="162507"/>
    <s v="CHECKMATE"/>
    <n v="95"/>
    <n v="670"/>
    <n v="17"/>
    <s v="-"/>
    <s v="1 of 1"/>
    <n v="30"/>
    <s v="2022-03-07_01-50-35-600474.pgn"/>
    <m/>
  </r>
  <r>
    <x v="6"/>
    <x v="1"/>
    <x v="3"/>
    <n v="0"/>
    <x v="4"/>
    <x v="1"/>
    <x v="2"/>
    <n v="0"/>
    <s v="CHECKMATE"/>
    <n v="43"/>
    <n v="105"/>
    <n v="24"/>
    <s v="-"/>
    <s v="1 of 1"/>
    <n v="16"/>
    <s v="2022-03-07_01-51-39-445124.pgn"/>
    <m/>
  </r>
  <r>
    <x v="6"/>
    <x v="1"/>
    <x v="3"/>
    <n v="0"/>
    <x v="5"/>
    <x v="1"/>
    <x v="2"/>
    <n v="184436"/>
    <s v="CHECKMATE"/>
    <n v="43"/>
    <n v="102"/>
    <n v="24"/>
    <s v="-"/>
    <s v="1 of 1"/>
    <n v="16"/>
    <s v="2022-03-07_01-53-22-437919.pgn"/>
    <m/>
  </r>
  <r>
    <x v="6"/>
    <x v="1"/>
    <x v="3"/>
    <n v="0"/>
    <x v="6"/>
    <x v="1"/>
    <x v="3"/>
    <n v="0"/>
    <s v="CHECKMATE"/>
    <n v="67"/>
    <n v="108"/>
    <n v="24"/>
    <s v="-"/>
    <s v="1 of 1"/>
    <n v="16"/>
    <s v="2022-03-07_01-55-11-357656.pgn"/>
    <m/>
  </r>
  <r>
    <x v="6"/>
    <x v="1"/>
    <x v="3"/>
    <n v="0"/>
    <x v="7"/>
    <x v="1"/>
    <x v="3"/>
    <n v="125323"/>
    <s v="CHECKMATE"/>
    <n v="67"/>
    <n v="105"/>
    <n v="24"/>
    <s v="-"/>
    <s v="1 of 1"/>
    <n v="16"/>
    <s v="2022-03-07_01-56-56-681716.pgn"/>
    <m/>
  </r>
  <r>
    <x v="6"/>
    <x v="2"/>
    <x v="3"/>
    <n v="0"/>
    <x v="1"/>
    <x v="2"/>
    <x v="3"/>
    <n v="89932"/>
    <s v="CHECKMATE"/>
    <n v="146"/>
    <n v="136"/>
    <n v="24"/>
    <n v="120"/>
    <s v="1 of 1"/>
    <n v="16"/>
    <s v="2022-03-07_01-59-13-155183.pgn"/>
    <m/>
  </r>
  <r>
    <x v="6"/>
    <x v="1"/>
    <x v="3"/>
    <n v="0"/>
    <x v="0"/>
    <x v="1"/>
    <x v="0"/>
    <n v="0"/>
    <s v="CHECKMATE"/>
    <n v="229"/>
    <n v="335"/>
    <n v="24"/>
    <s v="-"/>
    <s v="1 of 1"/>
    <n v="16"/>
    <s v="2022-03-07_02-04-48-260964.pgn"/>
    <m/>
  </r>
  <r>
    <x v="7"/>
    <x v="1"/>
    <x v="3"/>
    <n v="77490"/>
    <x v="2"/>
    <x v="1"/>
    <x v="0"/>
    <n v="0"/>
    <s v="CHECKMATE"/>
    <n v="39"/>
    <n v="19"/>
    <n v="24"/>
    <s v="-"/>
    <s v="1 of 1"/>
    <n v="16"/>
    <s v="2022-03-07_02-05-08-114197.pgn"/>
    <m/>
  </r>
  <r>
    <x v="7"/>
    <x v="1"/>
    <x v="3"/>
    <n v="266734"/>
    <x v="3"/>
    <x v="1"/>
    <x v="2"/>
    <n v="0"/>
    <s v="CHECKMATE"/>
    <n v="99"/>
    <n v="150"/>
    <n v="24"/>
    <s v="-"/>
    <s v="1 of 1"/>
    <n v="16"/>
    <s v="2022-03-07_02-07-38-888879.pgn"/>
    <m/>
  </r>
  <r>
    <x v="7"/>
    <x v="1"/>
    <x v="3"/>
    <n v="257393"/>
    <x v="4"/>
    <x v="1"/>
    <x v="2"/>
    <n v="0"/>
    <s v="CHECKMATE"/>
    <n v="43"/>
    <n v="90"/>
    <n v="24"/>
    <s v="-"/>
    <s v="1 of 1"/>
    <n v="16"/>
    <s v="2022-03-07_02-09-09-961380.pgn"/>
    <m/>
  </r>
  <r>
    <x v="7"/>
    <x v="1"/>
    <x v="3"/>
    <n v="257393"/>
    <x v="5"/>
    <x v="1"/>
    <x v="2"/>
    <n v="184436"/>
    <s v="CHECKMATE"/>
    <n v="43"/>
    <n v="89"/>
    <n v="24"/>
    <s v="-"/>
    <s v="1 of 1"/>
    <n v="16"/>
    <s v="2022-03-07_02-10-39-308707.pgn"/>
    <m/>
  </r>
  <r>
    <x v="7"/>
    <x v="1"/>
    <x v="3"/>
    <n v="235815"/>
    <x v="6"/>
    <x v="1"/>
    <x v="3"/>
    <n v="0"/>
    <s v="CHECKMATE"/>
    <n v="67"/>
    <n v="95"/>
    <n v="24"/>
    <s v="-"/>
    <s v="1 of 1"/>
    <n v="16"/>
    <s v="2022-03-07_02-12-15-203994.pgn"/>
    <m/>
  </r>
  <r>
    <x v="7"/>
    <x v="1"/>
    <x v="3"/>
    <n v="235815"/>
    <x v="7"/>
    <x v="1"/>
    <x v="3"/>
    <n v="125323"/>
    <s v="CHECKMATE"/>
    <n v="67"/>
    <n v="91"/>
    <n v="24"/>
    <s v="-"/>
    <s v="1 of 1"/>
    <n v="16"/>
    <s v="2022-03-07_02-13-47-004295.pgn"/>
    <m/>
  </r>
  <r>
    <x v="7"/>
    <x v="2"/>
    <x v="3"/>
    <n v="336753"/>
    <x v="1"/>
    <x v="2"/>
    <x v="3"/>
    <n v="89932"/>
    <s v="CHECKMATE"/>
    <n v="146"/>
    <n v="105"/>
    <n v="24"/>
    <n v="120"/>
    <s v="1 of 1"/>
    <n v="16"/>
    <s v="2022-03-07_02-15-32-299734.pgn"/>
    <m/>
  </r>
  <r>
    <x v="7"/>
    <x v="2"/>
    <x v="3"/>
    <n v="365789"/>
    <x v="0"/>
    <x v="2"/>
    <x v="0"/>
    <n v="0"/>
    <s v="CHECKMATE"/>
    <n v="188"/>
    <n v="103"/>
    <n v="24"/>
    <n v="158"/>
    <s v="1 of 1"/>
    <n v="16"/>
    <s v="2022-03-07_02-17-16-263266.pgn"/>
    <m/>
  </r>
  <r>
    <x v="0"/>
    <x v="1"/>
    <x v="3"/>
    <n v="42407"/>
    <x v="2"/>
    <x v="1"/>
    <x v="0"/>
    <n v="0"/>
    <s v="CHECKMATE"/>
    <n v="39"/>
    <n v="15"/>
    <n v="24"/>
    <s v="-"/>
    <s v="1 of 1"/>
    <n v="16"/>
    <s v="2022-03-07_02-17-31-932091.pgn"/>
    <m/>
  </r>
  <r>
    <x v="0"/>
    <x v="1"/>
    <x v="3"/>
    <n v="571203"/>
    <x v="3"/>
    <x v="1"/>
    <x v="2"/>
    <n v="0"/>
    <s v="CHECKMATE"/>
    <n v="165"/>
    <n v="296"/>
    <n v="24"/>
    <s v="-"/>
    <s v="1 of 1"/>
    <n v="16"/>
    <s v="2022-03-07_02-22-28-281005.pgn"/>
    <m/>
  </r>
  <r>
    <x v="0"/>
    <x v="1"/>
    <x v="3"/>
    <n v="100713"/>
    <x v="4"/>
    <x v="1"/>
    <x v="2"/>
    <n v="0"/>
    <s v="CHECKMATE"/>
    <n v="43"/>
    <n v="76"/>
    <n v="24"/>
    <s v="-"/>
    <s v="1 of 1"/>
    <n v="16"/>
    <s v="2022-03-07_02-23-45-288631.pgn"/>
    <m/>
  </r>
  <r>
    <x v="0"/>
    <x v="1"/>
    <x v="3"/>
    <n v="100713"/>
    <x v="5"/>
    <x v="1"/>
    <x v="2"/>
    <n v="184436"/>
    <s v="CHECKMATE"/>
    <n v="43"/>
    <n v="75"/>
    <n v="24"/>
    <s v="-"/>
    <s v="1 of 1"/>
    <n v="16"/>
    <s v="2022-03-07_02-25-00-409815.pgn"/>
    <m/>
  </r>
  <r>
    <x v="6"/>
    <x v="1"/>
    <x v="0"/>
    <n v="0"/>
    <x v="1"/>
    <x v="1"/>
    <x v="3"/>
    <n v="445971"/>
    <s v="CHECKMATE"/>
    <n v="91"/>
    <n v="2732"/>
    <n v="17"/>
    <s v="-"/>
    <s v="1 of 1"/>
    <n v="20"/>
    <s v="2022-03-07_02-26-01-467619.pgn"/>
    <m/>
  </r>
  <r>
    <x v="0"/>
    <x v="2"/>
    <x v="3"/>
    <n v="127842"/>
    <x v="6"/>
    <x v="2"/>
    <x v="3"/>
    <n v="0"/>
    <s v="CHECKMATE"/>
    <n v="178"/>
    <n v="84"/>
    <n v="24"/>
    <n v="93"/>
    <s v="1 of 1"/>
    <n v="16"/>
    <s v="2022-03-07_02-26-25-120574.pgn"/>
    <m/>
  </r>
  <r>
    <x v="0"/>
    <x v="2"/>
    <x v="3"/>
    <n v="127842"/>
    <x v="7"/>
    <x v="2"/>
    <x v="3"/>
    <n v="120301"/>
    <s v="CHECKMATE"/>
    <n v="178"/>
    <n v="78"/>
    <n v="24"/>
    <n v="93"/>
    <s v="1 of 1"/>
    <n v="16"/>
    <s v="2022-03-07_02-27-43-930969.pgn"/>
    <m/>
  </r>
  <r>
    <x v="0"/>
    <x v="2"/>
    <x v="3"/>
    <n v="157114"/>
    <x v="1"/>
    <x v="2"/>
    <x v="3"/>
    <n v="89932"/>
    <s v="CHECKMATE"/>
    <n v="146"/>
    <n v="92"/>
    <n v="24"/>
    <n v="120"/>
    <s v="1 of 1"/>
    <n v="16"/>
    <s v="2022-03-07_02-29-16-473125.pgn"/>
    <m/>
  </r>
  <r>
    <x v="0"/>
    <x v="1"/>
    <x v="3"/>
    <n v="285022"/>
    <x v="0"/>
    <x v="1"/>
    <x v="0"/>
    <n v="0"/>
    <s v="CHECKMATE"/>
    <n v="83"/>
    <n v="112"/>
    <n v="24"/>
    <s v="-"/>
    <s v="1 of 1"/>
    <n v="16"/>
    <s v="2022-03-07_02-31-08-815706.pgn"/>
    <m/>
  </r>
  <r>
    <x v="1"/>
    <x v="1"/>
    <x v="1"/>
    <n v="0"/>
    <x v="2"/>
    <x v="1"/>
    <x v="0"/>
    <n v="0"/>
    <s v="CHECKMATE"/>
    <n v="41"/>
    <n v="1"/>
    <n v="24"/>
    <s v="-"/>
    <s v="1 of 1"/>
    <n v="16"/>
    <s v="2022-03-07_02-31-10-206395.pgn"/>
    <m/>
  </r>
  <r>
    <x v="1"/>
    <x v="1"/>
    <x v="1"/>
    <n v="0"/>
    <x v="3"/>
    <x v="1"/>
    <x v="2"/>
    <n v="0"/>
    <s v="CHECKMATE"/>
    <n v="71"/>
    <n v="37"/>
    <n v="24"/>
    <s v="-"/>
    <s v="1 of 1"/>
    <n v="16"/>
    <s v="2022-03-07_02-31-47-311615.pgn"/>
    <m/>
  </r>
  <r>
    <x v="1"/>
    <x v="1"/>
    <x v="1"/>
    <n v="0"/>
    <x v="4"/>
    <x v="1"/>
    <x v="2"/>
    <n v="0"/>
    <s v="CHECKMATE"/>
    <n v="47"/>
    <n v="30"/>
    <n v="24"/>
    <s v="-"/>
    <s v="1 of 1"/>
    <n v="16"/>
    <s v="2022-03-07_02-32-17-472428.pgn"/>
    <m/>
  </r>
  <r>
    <x v="1"/>
    <x v="1"/>
    <x v="1"/>
    <n v="0"/>
    <x v="5"/>
    <x v="1"/>
    <x v="2"/>
    <n v="304696"/>
    <s v="CHECKMATE"/>
    <n v="141"/>
    <n v="58"/>
    <n v="24"/>
    <s v="-"/>
    <s v="1 of 1"/>
    <n v="16"/>
    <s v="2022-03-07_02-33-15-699964.pgn"/>
    <m/>
  </r>
  <r>
    <x v="1"/>
    <x v="2"/>
    <x v="1"/>
    <n v="0"/>
    <x v="6"/>
    <x v="2"/>
    <x v="3"/>
    <n v="0"/>
    <s v="CHECKMATE"/>
    <n v="72"/>
    <n v="122"/>
    <n v="24"/>
    <s v="-"/>
    <s v="1 of 1"/>
    <n v="16"/>
    <s v="2022-03-07_02-35-18-002300.pgn"/>
    <m/>
  </r>
  <r>
    <x v="1"/>
    <x v="2"/>
    <x v="1"/>
    <n v="0"/>
    <x v="7"/>
    <x v="2"/>
    <x v="3"/>
    <n v="133865"/>
    <s v="CHECKMATE"/>
    <n v="94"/>
    <n v="35"/>
    <n v="24"/>
    <s v="-"/>
    <s v="1 of 1"/>
    <n v="16"/>
    <s v="2022-03-07_02-35-53-864052.pgn"/>
    <m/>
  </r>
  <r>
    <x v="1"/>
    <x v="1"/>
    <x v="1"/>
    <n v="0"/>
    <x v="1"/>
    <x v="1"/>
    <x v="3"/>
    <n v="60013"/>
    <s v="CHECKMATE"/>
    <n v="59"/>
    <n v="29"/>
    <n v="24"/>
    <s v="-"/>
    <s v="1 of 1"/>
    <n v="16"/>
    <s v="2022-03-07_02-36-23-854624.pgn"/>
    <m/>
  </r>
  <r>
    <x v="1"/>
    <x v="1"/>
    <x v="1"/>
    <n v="0"/>
    <x v="0"/>
    <x v="1"/>
    <x v="0"/>
    <n v="0"/>
    <s v="CHECKMATE"/>
    <n v="55"/>
    <n v="3"/>
    <n v="24"/>
    <s v="-"/>
    <s v="1 of 1"/>
    <n v="16"/>
    <s v="2022-03-07_02-36-27-295402.pgn"/>
    <m/>
  </r>
  <r>
    <x v="2"/>
    <x v="2"/>
    <x v="1"/>
    <n v="0"/>
    <x v="2"/>
    <x v="2"/>
    <x v="0"/>
    <n v="0"/>
    <s v="CHECKMATE"/>
    <n v="250"/>
    <n v="1"/>
    <n v="17"/>
    <n v="228"/>
    <s v="1 of 1"/>
    <n v="20"/>
    <s v="2022-03-07_02-36-28-783438.pgn"/>
    <m/>
  </r>
  <r>
    <x v="2"/>
    <x v="2"/>
    <x v="1"/>
    <n v="0"/>
    <x v="3"/>
    <x v="2"/>
    <x v="2"/>
    <n v="0"/>
    <s v="CHECKMATE"/>
    <n v="94"/>
    <n v="33"/>
    <n v="17"/>
    <s v="-"/>
    <s v="1 of 1"/>
    <n v="20"/>
    <s v="2022-03-07_02-37-02-189410.pgn"/>
    <m/>
  </r>
  <r>
    <x v="2"/>
    <x v="2"/>
    <x v="1"/>
    <n v="0"/>
    <x v="4"/>
    <x v="2"/>
    <x v="2"/>
    <n v="0"/>
    <s v="CHECKMATE"/>
    <n v="30"/>
    <n v="20"/>
    <n v="17"/>
    <s v="-"/>
    <s v="1 of 1"/>
    <n v="20"/>
    <s v="2022-03-07_02-37-22-939498.pgn"/>
    <m/>
  </r>
  <r>
    <x v="2"/>
    <x v="2"/>
    <x v="1"/>
    <n v="0"/>
    <x v="5"/>
    <x v="2"/>
    <x v="2"/>
    <n v="127334"/>
    <s v="CHECKMATE"/>
    <n v="30"/>
    <n v="19"/>
    <n v="17"/>
    <s v="-"/>
    <s v="1 of 1"/>
    <n v="20"/>
    <s v="2022-03-07_02-37-42-875328.pgn"/>
    <m/>
  </r>
  <r>
    <x v="2"/>
    <x v="2"/>
    <x v="1"/>
    <n v="0"/>
    <x v="6"/>
    <x v="2"/>
    <x v="3"/>
    <n v="0"/>
    <s v="CHECKMATE"/>
    <n v="28"/>
    <n v="16"/>
    <n v="17"/>
    <s v="-"/>
    <s v="1 of 1"/>
    <n v="20"/>
    <s v="2022-03-07_02-37-59-731966.pgn"/>
    <m/>
  </r>
  <r>
    <x v="2"/>
    <x v="2"/>
    <x v="1"/>
    <n v="0"/>
    <x v="7"/>
    <x v="2"/>
    <x v="3"/>
    <n v="52833"/>
    <s v="CHECKMATE"/>
    <n v="28"/>
    <n v="15"/>
    <n v="17"/>
    <s v="-"/>
    <s v="1 of 1"/>
    <n v="20"/>
    <s v="2022-03-07_02-38-14-850660.pgn"/>
    <m/>
  </r>
  <r>
    <x v="2"/>
    <x v="2"/>
    <x v="1"/>
    <n v="0"/>
    <x v="1"/>
    <x v="2"/>
    <x v="3"/>
    <n v="49205"/>
    <s v="CHECKMATE"/>
    <n v="28"/>
    <n v="21"/>
    <n v="17"/>
    <s v="-"/>
    <s v="1 of 1"/>
    <n v="20"/>
    <s v="2022-03-07_02-38-36-614352.pgn"/>
    <m/>
  </r>
  <r>
    <x v="2"/>
    <x v="2"/>
    <x v="1"/>
    <n v="0"/>
    <x v="0"/>
    <x v="2"/>
    <x v="0"/>
    <n v="0"/>
    <s v="CHECKMATE"/>
    <n v="34"/>
    <n v="1"/>
    <n v="17"/>
    <s v="-"/>
    <s v="1 of 1"/>
    <n v="20"/>
    <s v="2022-03-07_02-38-37-764671.pgn"/>
    <m/>
  </r>
  <r>
    <x v="3"/>
    <x v="1"/>
    <x v="2"/>
    <n v="0"/>
    <x v="2"/>
    <x v="1"/>
    <x v="0"/>
    <n v="0"/>
    <s v="CHECKMATE"/>
    <n v="21"/>
    <n v="13"/>
    <n v="17"/>
    <s v="-"/>
    <s v="1 of 1"/>
    <n v="20"/>
    <s v="2022-03-07_02-38-50-981836.pgn"/>
    <m/>
  </r>
  <r>
    <x v="6"/>
    <x v="1"/>
    <x v="0"/>
    <n v="0"/>
    <x v="0"/>
    <x v="1"/>
    <x v="0"/>
    <n v="0"/>
    <s v="CHECKMATE"/>
    <n v="49"/>
    <n v="1120"/>
    <n v="17"/>
    <s v="-"/>
    <s v="1 of 1"/>
    <n v="20"/>
    <s v="2022-03-07_02-44-42-149451.pgn"/>
    <m/>
  </r>
  <r>
    <x v="3"/>
    <x v="2"/>
    <x v="2"/>
    <n v="0"/>
    <x v="0"/>
    <x v="2"/>
    <x v="0"/>
    <n v="0"/>
    <s v="CHECKMATE"/>
    <n v="92"/>
    <n v="41"/>
    <n v="17"/>
    <s v="-"/>
    <s v="1 of 1"/>
    <n v="20"/>
    <s v="2022-03-07_02-51-39-064794.pgn"/>
    <m/>
  </r>
  <r>
    <x v="4"/>
    <x v="1"/>
    <x v="2"/>
    <n v="0"/>
    <x v="2"/>
    <x v="1"/>
    <x v="0"/>
    <n v="0"/>
    <s v="CHECKMATE"/>
    <n v="23"/>
    <n v="20"/>
    <n v="17"/>
    <s v="-"/>
    <s v="1 of 1"/>
    <n v="20"/>
    <s v="2022-03-07_02-51-59-274438.pgn"/>
    <m/>
  </r>
  <r>
    <x v="4"/>
    <x v="1"/>
    <x v="2"/>
    <n v="0"/>
    <x v="0"/>
    <x v="1"/>
    <x v="0"/>
    <n v="0"/>
    <s v="CHECKMATE"/>
    <n v="59"/>
    <n v="63"/>
    <n v="17"/>
    <s v="-"/>
    <s v="1 of 1"/>
    <n v="20"/>
    <s v="2022-03-07_02-56-46-136625.pgn"/>
    <m/>
  </r>
  <r>
    <x v="5"/>
    <x v="1"/>
    <x v="2"/>
    <n v="139678"/>
    <x v="2"/>
    <x v="1"/>
    <x v="0"/>
    <n v="0"/>
    <s v="CHECKMATE"/>
    <n v="23"/>
    <n v="18"/>
    <n v="17"/>
    <s v="-"/>
    <s v="1 of 1"/>
    <n v="20"/>
    <s v="2022-03-07_02-57-04-511170.pgn"/>
    <m/>
  </r>
  <r>
    <x v="5"/>
    <x v="2"/>
    <x v="2"/>
    <n v="530880"/>
    <x v="0"/>
    <x v="2"/>
    <x v="0"/>
    <n v="0"/>
    <s v="CHECKMATE"/>
    <n v="114"/>
    <n v="74"/>
    <n v="17"/>
    <s v="-"/>
    <s v="1 of 1"/>
    <n v="20"/>
    <s v="2022-03-07_03-01-21-355318.pgn"/>
    <m/>
  </r>
  <r>
    <x v="6"/>
    <x v="1"/>
    <x v="3"/>
    <n v="0"/>
    <x v="2"/>
    <x v="1"/>
    <x v="0"/>
    <n v="0"/>
    <s v="CHECKMATE"/>
    <n v="23"/>
    <n v="11"/>
    <n v="17"/>
    <s v="-"/>
    <s v="1 of 1"/>
    <n v="20"/>
    <s v="2022-03-07_03-01-33-394208.pgn"/>
    <m/>
  </r>
  <r>
    <x v="6"/>
    <x v="1"/>
    <x v="0"/>
    <n v="0"/>
    <x v="6"/>
    <x v="1"/>
    <x v="1"/>
    <n v="0"/>
    <s v="CHECKMATE"/>
    <n v="85"/>
    <n v="4453"/>
    <n v="17"/>
    <s v="-"/>
    <s v="1 of 1"/>
    <n v="30"/>
    <s v="2022-03-07_03-04-48-687421.pgn"/>
    <m/>
  </r>
  <r>
    <x v="7"/>
    <x v="1"/>
    <x v="3"/>
    <n v="38967"/>
    <x v="2"/>
    <x v="1"/>
    <x v="0"/>
    <n v="0"/>
    <s v="CHECKMATE"/>
    <n v="23"/>
    <n v="10"/>
    <n v="17"/>
    <s v="-"/>
    <s v="1 of 1"/>
    <n v="20"/>
    <s v="2022-03-07_03-10-27-650513.pgn"/>
    <m/>
  </r>
  <r>
    <x v="7"/>
    <x v="1"/>
    <x v="3"/>
    <n v="802874"/>
    <x v="6"/>
    <x v="1"/>
    <x v="1"/>
    <n v="0"/>
    <s v="CHECKMATE"/>
    <n v="149"/>
    <n v="1863"/>
    <n v="17"/>
    <n v="123"/>
    <s v="1 of 1"/>
    <n v="20"/>
    <s v="2022-03-07_03-15-45-883589.pgn"/>
    <m/>
  </r>
  <r>
    <x v="7"/>
    <x v="2"/>
    <x v="3"/>
    <n v="1305243"/>
    <x v="0"/>
    <x v="2"/>
    <x v="0"/>
    <n v="0"/>
    <s v="CHECKMATE"/>
    <n v="108"/>
    <n v="296"/>
    <n v="17"/>
    <s v="-"/>
    <s v="1 of 1"/>
    <n v="20"/>
    <s v="2022-03-07_03-17-28-469255.pgn"/>
    <m/>
  </r>
  <r>
    <x v="0"/>
    <x v="1"/>
    <x v="3"/>
    <n v="17066"/>
    <x v="2"/>
    <x v="1"/>
    <x v="0"/>
    <n v="0"/>
    <s v="CHECKMATE"/>
    <n v="23"/>
    <n v="9"/>
    <n v="17"/>
    <s v="-"/>
    <s v="1 of 1"/>
    <n v="20"/>
    <s v="2022-03-07_03-17-38-355002.pgn"/>
    <m/>
  </r>
  <r>
    <x v="0"/>
    <x v="2"/>
    <x v="3"/>
    <n v="417620"/>
    <x v="0"/>
    <x v="2"/>
    <x v="0"/>
    <n v="0"/>
    <s v="CHECKMATE"/>
    <n v="70"/>
    <n v="182"/>
    <n v="17"/>
    <s v="-"/>
    <s v="1 of 1"/>
    <n v="20"/>
    <s v="2022-03-07_03-23-42-389729.pgn"/>
    <m/>
  </r>
  <r>
    <x v="1"/>
    <x v="1"/>
    <x v="1"/>
    <n v="0"/>
    <x v="2"/>
    <x v="1"/>
    <x v="0"/>
    <n v="0"/>
    <s v="CHECKMATE"/>
    <n v="27"/>
    <n v="0"/>
    <n v="17"/>
    <s v="-"/>
    <s v="1 of 1"/>
    <n v="20"/>
    <s v="2022-03-07_03-23-43-499940.pgn"/>
    <m/>
  </r>
  <r>
    <x v="1"/>
    <x v="1"/>
    <x v="1"/>
    <n v="0"/>
    <x v="5"/>
    <x v="1"/>
    <x v="2"/>
    <n v="60367"/>
    <s v="CHECKMATE"/>
    <n v="45"/>
    <n v="12"/>
    <n v="17"/>
    <s v="-"/>
    <s v="1 of 1"/>
    <n v="20"/>
    <s v="2022-03-07_03-24-12-682688.pgn"/>
    <m/>
  </r>
  <r>
    <x v="1"/>
    <x v="2"/>
    <x v="1"/>
    <n v="0"/>
    <x v="6"/>
    <x v="2"/>
    <x v="3"/>
    <n v="0"/>
    <s v="CHECKMATE"/>
    <n v="56"/>
    <n v="54"/>
    <n v="17"/>
    <s v="-"/>
    <s v="1 of 1"/>
    <n v="20"/>
    <s v="2022-03-07_03-25-07-132782.pgn"/>
    <m/>
  </r>
  <r>
    <x v="1"/>
    <x v="1"/>
    <x v="1"/>
    <n v="0"/>
    <x v="7"/>
    <x v="1"/>
    <x v="3"/>
    <n v="39437"/>
    <s v="CHECKMATE"/>
    <n v="29"/>
    <n v="9"/>
    <n v="17"/>
    <s v="-"/>
    <s v="1 of 1"/>
    <n v="20"/>
    <s v="2022-03-07_03-25-16-585300.pgn"/>
    <m/>
  </r>
  <r>
    <x v="1"/>
    <x v="2"/>
    <x v="1"/>
    <n v="0"/>
    <x v="1"/>
    <x v="2"/>
    <x v="3"/>
    <n v="145548"/>
    <s v="CHECKMATE"/>
    <n v="44"/>
    <n v="63"/>
    <n v="17"/>
    <s v="-"/>
    <s v="1 of 1"/>
    <n v="20"/>
    <s v="2022-03-07_03-26-19-668453.pgn"/>
    <m/>
  </r>
  <r>
    <x v="1"/>
    <x v="2"/>
    <x v="1"/>
    <n v="0"/>
    <x v="0"/>
    <x v="2"/>
    <x v="0"/>
    <n v="0"/>
    <s v="CHECKMATE"/>
    <n v="64"/>
    <n v="4"/>
    <n v="17"/>
    <s v="-"/>
    <s v="1 of 1"/>
    <n v="20"/>
    <s v="2022-03-07_03-26-24-776264.pgn"/>
    <m/>
  </r>
  <r>
    <x v="2"/>
    <x v="1"/>
    <x v="1"/>
    <n v="0"/>
    <x v="2"/>
    <x v="1"/>
    <x v="0"/>
    <n v="0"/>
    <s v="CHECKMATE"/>
    <n v="275"/>
    <n v="0"/>
    <n v="24"/>
    <n v="251"/>
    <s v="1 of 1"/>
    <n v="25"/>
    <s v="2022-03-07_03-26-25-464185.pgn"/>
    <m/>
  </r>
  <r>
    <x v="2"/>
    <x v="2"/>
    <x v="1"/>
    <n v="0"/>
    <x v="3"/>
    <x v="2"/>
    <x v="2"/>
    <n v="0"/>
    <s v="CHECKMATE"/>
    <n v="46"/>
    <n v="15"/>
    <n v="24"/>
    <s v="-"/>
    <s v="1 of 1"/>
    <n v="25"/>
    <s v="2022-03-07_03-26-40-689850.pgn"/>
    <m/>
  </r>
  <r>
    <x v="2"/>
    <x v="2"/>
    <x v="1"/>
    <n v="0"/>
    <x v="4"/>
    <x v="2"/>
    <x v="2"/>
    <n v="0"/>
    <s v="CHECKMATE"/>
    <n v="46"/>
    <n v="35"/>
    <n v="24"/>
    <s v="-"/>
    <s v="1 of 1"/>
    <n v="25"/>
    <s v="2022-03-07_03-27-16-122440.pgn"/>
    <m/>
  </r>
  <r>
    <x v="2"/>
    <x v="2"/>
    <x v="1"/>
    <n v="0"/>
    <x v="5"/>
    <x v="2"/>
    <x v="2"/>
    <n v="238531"/>
    <s v="CHECKMATE"/>
    <n v="46"/>
    <n v="33"/>
    <n v="24"/>
    <s v="-"/>
    <s v="1 of 1"/>
    <n v="25"/>
    <s v="2022-03-07_03-27-49-126491.pgn"/>
    <m/>
  </r>
  <r>
    <x v="2"/>
    <x v="2"/>
    <x v="1"/>
    <n v="0"/>
    <x v="6"/>
    <x v="2"/>
    <x v="3"/>
    <n v="0"/>
    <s v="CHECKMATE"/>
    <n v="46"/>
    <n v="34"/>
    <n v="24"/>
    <s v="-"/>
    <s v="1 of 1"/>
    <n v="25"/>
    <s v="2022-03-07_03-28-24-176693.pgn"/>
    <m/>
  </r>
  <r>
    <x v="2"/>
    <x v="2"/>
    <x v="1"/>
    <n v="0"/>
    <x v="7"/>
    <x v="2"/>
    <x v="3"/>
    <n v="96461"/>
    <s v="CHECKMATE"/>
    <n v="46"/>
    <n v="31"/>
    <n v="24"/>
    <s v="-"/>
    <s v="1 of 1"/>
    <n v="25"/>
    <s v="2022-03-07_03-28-56-055868.pgn"/>
    <m/>
  </r>
  <r>
    <x v="2"/>
    <x v="2"/>
    <x v="1"/>
    <n v="0"/>
    <x v="1"/>
    <x v="2"/>
    <x v="3"/>
    <n v="86462"/>
    <s v="CHECKMATE"/>
    <n v="46"/>
    <n v="39"/>
    <n v="24"/>
    <s v="-"/>
    <s v="1 of 1"/>
    <n v="25"/>
    <s v="2022-03-07_03-29-35-173989.pgn"/>
    <m/>
  </r>
  <r>
    <x v="2"/>
    <x v="2"/>
    <x v="1"/>
    <n v="0"/>
    <x v="0"/>
    <x v="2"/>
    <x v="0"/>
    <n v="0"/>
    <s v="CHECKMATE"/>
    <n v="38"/>
    <n v="0"/>
    <n v="24"/>
    <s v="-"/>
    <s v="1 of 1"/>
    <n v="25"/>
    <s v="2022-03-07_03-29-36-230922.pgn"/>
    <m/>
  </r>
  <r>
    <x v="3"/>
    <x v="1"/>
    <x v="2"/>
    <n v="0"/>
    <x v="2"/>
    <x v="1"/>
    <x v="0"/>
    <n v="0"/>
    <s v="CHECKMATE"/>
    <n v="39"/>
    <n v="23"/>
    <n v="24"/>
    <s v="-"/>
    <s v="1 of 1"/>
    <n v="25"/>
    <s v="2022-03-07_03-30-00-174631.pgn"/>
    <m/>
  </r>
  <r>
    <x v="0"/>
    <x v="1"/>
    <x v="3"/>
    <n v="253989"/>
    <x v="6"/>
    <x v="1"/>
    <x v="1"/>
    <n v="0"/>
    <s v="CHECKMATE"/>
    <n v="145"/>
    <n v="1800"/>
    <n v="17"/>
    <n v="119"/>
    <s v="1 of 1"/>
    <n v="20"/>
    <s v="2022-03-07_03-45-46-288596.pgn"/>
    <m/>
  </r>
  <r>
    <x v="4"/>
    <x v="1"/>
    <x v="2"/>
    <n v="0"/>
    <x v="2"/>
    <x v="1"/>
    <x v="0"/>
    <n v="0"/>
    <s v="CHECKMATE"/>
    <n v="45"/>
    <n v="42"/>
    <n v="24"/>
    <s v="-"/>
    <s v="1 of 1"/>
    <n v="25"/>
    <s v="2022-03-07_03-47-12-545157.pgn"/>
    <m/>
  </r>
  <r>
    <x v="6"/>
    <x v="0"/>
    <x v="0"/>
    <n v="0"/>
    <x v="7"/>
    <x v="0"/>
    <x v="3"/>
    <n v="522541"/>
    <s v="FIVEFOLD_REPETITION"/>
    <n v="271"/>
    <n v="2986"/>
    <n v="17"/>
    <n v="252"/>
    <s v="1 of 1"/>
    <n v="30"/>
    <s v="2022-03-07_03-54-35-045292.pgn"/>
    <m/>
  </r>
  <r>
    <x v="4"/>
    <x v="2"/>
    <x v="2"/>
    <n v="0"/>
    <x v="0"/>
    <x v="2"/>
    <x v="0"/>
    <n v="0"/>
    <s v="CHECKMATE"/>
    <n v="54"/>
    <n v="48"/>
    <n v="24"/>
    <s v="-"/>
    <s v="1 of 1"/>
    <n v="25"/>
    <s v="2022-03-07_03-57-32-172200.pgn"/>
    <m/>
  </r>
  <r>
    <x v="5"/>
    <x v="1"/>
    <x v="2"/>
    <n v="297968"/>
    <x v="2"/>
    <x v="1"/>
    <x v="0"/>
    <n v="0"/>
    <s v="CHECKMATE"/>
    <n v="45"/>
    <n v="39"/>
    <n v="24"/>
    <s v="-"/>
    <s v="1 of 1"/>
    <n v="25"/>
    <s v="2022-03-07_03-58-11-199003.pgn"/>
    <m/>
  </r>
  <r>
    <x v="1"/>
    <x v="2"/>
    <x v="1"/>
    <n v="0"/>
    <x v="6"/>
    <x v="2"/>
    <x v="1"/>
    <n v="0"/>
    <s v="CHECKMATE"/>
    <n v="68"/>
    <n v="794"/>
    <n v="17"/>
    <s v="-"/>
    <s v="1 of 1"/>
    <n v="20"/>
    <s v="2022-03-07_03-59-00-833215.pgn"/>
    <m/>
  </r>
  <r>
    <x v="5"/>
    <x v="2"/>
    <x v="2"/>
    <n v="313685"/>
    <x v="0"/>
    <x v="2"/>
    <x v="0"/>
    <n v="0"/>
    <s v="CHECKMATE"/>
    <n v="120"/>
    <n v="44"/>
    <n v="24"/>
    <s v="-"/>
    <s v="1 of 1"/>
    <n v="25"/>
    <s v="2022-03-07_04-07-59-482455.pgn"/>
    <m/>
  </r>
  <r>
    <x v="6"/>
    <x v="2"/>
    <x v="3"/>
    <n v="0"/>
    <x v="0"/>
    <x v="2"/>
    <x v="0"/>
    <n v="0"/>
    <s v="CHECKMATE"/>
    <n v="120"/>
    <n v="191"/>
    <n v="24"/>
    <s v="-"/>
    <s v="1 of 1"/>
    <n v="25"/>
    <s v="2022-03-07_04-24-58-113204.pgn"/>
    <m/>
  </r>
  <r>
    <x v="7"/>
    <x v="1"/>
    <x v="3"/>
    <n v="55858"/>
    <x v="2"/>
    <x v="1"/>
    <x v="0"/>
    <n v="0"/>
    <s v="CHECKMATE"/>
    <n v="39"/>
    <n v="14"/>
    <n v="24"/>
    <s v="-"/>
    <s v="1 of 1"/>
    <n v="25"/>
    <s v="2022-03-07_04-25-13-012672.pgn"/>
    <m/>
  </r>
  <r>
    <x v="7"/>
    <x v="1"/>
    <x v="3"/>
    <n v="233470"/>
    <x v="0"/>
    <x v="1"/>
    <x v="0"/>
    <n v="0"/>
    <s v="CHECKMATE"/>
    <n v="95"/>
    <n v="64"/>
    <n v="24"/>
    <s v="-"/>
    <s v="1 of 1"/>
    <n v="25"/>
    <s v="2022-03-07_04-36-41-872524.pgn"/>
    <m/>
  </r>
  <r>
    <x v="0"/>
    <x v="1"/>
    <x v="3"/>
    <n v="59378"/>
    <x v="2"/>
    <x v="1"/>
    <x v="0"/>
    <n v="0"/>
    <s v="CHECKMATE"/>
    <n v="39"/>
    <n v="24"/>
    <n v="24"/>
    <s v="-"/>
    <s v="1 of 1"/>
    <n v="25"/>
    <s v="2022-03-07_04-37-06-243885.pgn"/>
    <m/>
  </r>
  <r>
    <x v="2"/>
    <x v="2"/>
    <x v="1"/>
    <n v="0"/>
    <x v="6"/>
    <x v="2"/>
    <x v="1"/>
    <n v="0"/>
    <s v="CHECKMATE"/>
    <n v="42"/>
    <n v="2422"/>
    <n v="21"/>
    <s v="-"/>
    <s v="1 of 1"/>
    <n v="21"/>
    <s v="2022-03-07_04-39-23-682867.pgn"/>
    <m/>
  </r>
  <r>
    <x v="6"/>
    <x v="1"/>
    <x v="0"/>
    <n v="0"/>
    <x v="1"/>
    <x v="1"/>
    <x v="3"/>
    <n v="311589"/>
    <s v="CHECKMATE"/>
    <n v="243"/>
    <n v="2862"/>
    <n v="17"/>
    <n v="208"/>
    <s v="1 of 1"/>
    <n v="30"/>
    <s v="2022-03-07_04-42-17-903788.pgn"/>
    <m/>
  </r>
  <r>
    <x v="0"/>
    <x v="1"/>
    <x v="3"/>
    <n v="519638"/>
    <x v="0"/>
    <x v="1"/>
    <x v="0"/>
    <n v="0"/>
    <s v="CHECKMATE"/>
    <n v="239"/>
    <n v="194"/>
    <n v="24"/>
    <s v="-"/>
    <s v="1 of 1"/>
    <n v="25"/>
    <s v="2022-03-07_04-52-06-204621.pgn"/>
    <m/>
  </r>
  <r>
    <x v="1"/>
    <x v="1"/>
    <x v="1"/>
    <n v="0"/>
    <x v="2"/>
    <x v="1"/>
    <x v="0"/>
    <n v="0"/>
    <s v="CHECKMATE"/>
    <n v="33"/>
    <n v="0"/>
    <n v="24"/>
    <s v="-"/>
    <s v="1 of 1"/>
    <n v="25"/>
    <s v="2022-03-07_04-52-07-331275.pgn"/>
    <m/>
  </r>
  <r>
    <x v="1"/>
    <x v="1"/>
    <x v="1"/>
    <n v="0"/>
    <x v="3"/>
    <x v="1"/>
    <x v="2"/>
    <n v="0"/>
    <s v="CHECKMATE"/>
    <n v="75"/>
    <n v="33"/>
    <n v="24"/>
    <s v="-"/>
    <s v="1 of 1"/>
    <n v="25"/>
    <s v="2022-03-07_04-52-40-872195.pgn"/>
    <m/>
  </r>
  <r>
    <x v="1"/>
    <x v="1"/>
    <x v="1"/>
    <n v="0"/>
    <x v="5"/>
    <x v="1"/>
    <x v="2"/>
    <n v="284141"/>
    <s v="CHECKMATE"/>
    <n v="57"/>
    <n v="38"/>
    <n v="24"/>
    <s v="-"/>
    <s v="1 of 1"/>
    <n v="25"/>
    <s v="2022-03-07_04-53-53-772163.pgn"/>
    <m/>
  </r>
  <r>
    <x v="1"/>
    <x v="1"/>
    <x v="1"/>
    <n v="0"/>
    <x v="7"/>
    <x v="1"/>
    <x v="3"/>
    <n v="831551"/>
    <s v="CHECKMATE"/>
    <n v="207"/>
    <n v="189"/>
    <n v="24"/>
    <n v="179"/>
    <s v="1 of 1"/>
    <n v="25"/>
    <s v="2022-03-07_04-58-04-297057.pgn"/>
    <m/>
  </r>
  <r>
    <x v="1"/>
    <x v="1"/>
    <x v="1"/>
    <n v="0"/>
    <x v="1"/>
    <x v="1"/>
    <x v="3"/>
    <n v="182459"/>
    <s v="CHECKMATE"/>
    <n v="123"/>
    <n v="85"/>
    <n v="24"/>
    <s v="-"/>
    <s v="1 of 1"/>
    <n v="25"/>
    <s v="2022-03-07_04-59-30-316096.pgn"/>
    <m/>
  </r>
  <r>
    <x v="1"/>
    <x v="1"/>
    <x v="1"/>
    <n v="0"/>
    <x v="0"/>
    <x v="1"/>
    <x v="0"/>
    <n v="0"/>
    <s v="CHECKMATE"/>
    <n v="91"/>
    <n v="7"/>
    <n v="24"/>
    <s v="-"/>
    <s v="1 of 1"/>
    <n v="25"/>
    <s v="2022-03-07_04-59-37-675702.pgn"/>
    <m/>
  </r>
  <r>
    <x v="2"/>
    <x v="1"/>
    <x v="1"/>
    <n v="0"/>
    <x v="2"/>
    <x v="1"/>
    <x v="0"/>
    <n v="0"/>
    <s v="CHECKMATE"/>
    <n v="179"/>
    <n v="0"/>
    <n v="21"/>
    <s v="-"/>
    <s v="1 of 1"/>
    <n v="31"/>
    <s v="2022-03-07_04-59-37-773376.pgn"/>
    <m/>
  </r>
  <r>
    <x v="2"/>
    <x v="2"/>
    <x v="1"/>
    <n v="0"/>
    <x v="3"/>
    <x v="2"/>
    <x v="2"/>
    <n v="0"/>
    <s v="CHECKMATE"/>
    <n v="76"/>
    <n v="52"/>
    <n v="21"/>
    <s v="-"/>
    <s v="1 of 1"/>
    <n v="31"/>
    <s v="2022-03-07_05-00-30-030510.pgn"/>
    <m/>
  </r>
  <r>
    <x v="2"/>
    <x v="2"/>
    <x v="1"/>
    <n v="0"/>
    <x v="4"/>
    <x v="2"/>
    <x v="2"/>
    <n v="0"/>
    <s v="CHECKMATE"/>
    <n v="38"/>
    <n v="34"/>
    <n v="21"/>
    <s v="-"/>
    <s v="1 of 1"/>
    <n v="31"/>
    <s v="2022-03-07_05-01-04-508517.pgn"/>
    <m/>
  </r>
  <r>
    <x v="2"/>
    <x v="2"/>
    <x v="1"/>
    <n v="0"/>
    <x v="5"/>
    <x v="2"/>
    <x v="2"/>
    <n v="247102"/>
    <s v="CHECKMATE"/>
    <n v="38"/>
    <n v="32"/>
    <n v="21"/>
    <s v="-"/>
    <s v="1 of 1"/>
    <n v="31"/>
    <s v="2022-03-07_05-01-36-842688.pgn"/>
    <m/>
  </r>
  <r>
    <x v="2"/>
    <x v="2"/>
    <x v="1"/>
    <n v="0"/>
    <x v="6"/>
    <x v="2"/>
    <x v="3"/>
    <n v="0"/>
    <s v="CHECKMATE"/>
    <n v="38"/>
    <n v="29"/>
    <n v="21"/>
    <s v="-"/>
    <s v="1 of 1"/>
    <n v="31"/>
    <s v="2022-03-07_05-02-06-050505.pgn"/>
    <m/>
  </r>
  <r>
    <x v="2"/>
    <x v="2"/>
    <x v="1"/>
    <n v="0"/>
    <x v="7"/>
    <x v="2"/>
    <x v="3"/>
    <n v="69722"/>
    <s v="CHECKMATE"/>
    <n v="38"/>
    <n v="27"/>
    <n v="21"/>
    <s v="-"/>
    <s v="1 of 1"/>
    <n v="31"/>
    <s v="2022-03-07_05-02-33-270278.pgn"/>
    <m/>
  </r>
  <r>
    <x v="2"/>
    <x v="2"/>
    <x v="1"/>
    <n v="0"/>
    <x v="1"/>
    <x v="2"/>
    <x v="3"/>
    <n v="64457"/>
    <s v="CHECKMATE"/>
    <n v="38"/>
    <n v="34"/>
    <n v="21"/>
    <s v="-"/>
    <s v="1 of 1"/>
    <n v="31"/>
    <s v="2022-03-07_05-03-08-302559.pgn"/>
    <m/>
  </r>
  <r>
    <x v="2"/>
    <x v="2"/>
    <x v="1"/>
    <n v="0"/>
    <x v="0"/>
    <x v="2"/>
    <x v="0"/>
    <n v="0"/>
    <s v="CHECKMATE"/>
    <n v="58"/>
    <n v="1"/>
    <n v="21"/>
    <s v="-"/>
    <s v="1 of 1"/>
    <n v="31"/>
    <s v="2022-03-07_05-03-10-338228.pgn"/>
    <m/>
  </r>
  <r>
    <x v="3"/>
    <x v="1"/>
    <x v="2"/>
    <n v="0"/>
    <x v="2"/>
    <x v="1"/>
    <x v="0"/>
    <n v="0"/>
    <s v="CHECKMATE"/>
    <n v="59"/>
    <n v="35"/>
    <n v="21"/>
    <s v="-"/>
    <s v="1 of 1"/>
    <n v="31"/>
    <s v="2022-03-07_05-03-46-278798.pgn"/>
    <m/>
  </r>
  <r>
    <x v="3"/>
    <x v="2"/>
    <x v="2"/>
    <n v="0"/>
    <x v="6"/>
    <x v="2"/>
    <x v="1"/>
    <n v="0"/>
    <s v="CHECKMATE"/>
    <n v="52"/>
    <n v="1696"/>
    <n v="21"/>
    <s v="-"/>
    <s v="1 of 1"/>
    <n v="21"/>
    <s v="2022-03-07_05-07-40-076620.pgn"/>
    <m/>
  </r>
  <r>
    <x v="3"/>
    <x v="1"/>
    <x v="2"/>
    <n v="0"/>
    <x v="3"/>
    <x v="1"/>
    <x v="2"/>
    <n v="0"/>
    <s v="CHECKMATE"/>
    <n v="177"/>
    <n v="461"/>
    <n v="21"/>
    <s v="-"/>
    <s v="1 of 1"/>
    <n v="31"/>
    <s v="2022-03-07_05-11-27-769864.pgn"/>
    <m/>
  </r>
  <r>
    <x v="3"/>
    <x v="1"/>
    <x v="2"/>
    <n v="0"/>
    <x v="4"/>
    <x v="1"/>
    <x v="2"/>
    <n v="0"/>
    <s v="CHECKMATE"/>
    <n v="177"/>
    <n v="102"/>
    <n v="21"/>
    <s v="-"/>
    <s v="1 of 1"/>
    <n v="31"/>
    <s v="2022-03-07_05-13-10-384133.pgn"/>
    <m/>
  </r>
  <r>
    <x v="6"/>
    <x v="2"/>
    <x v="0"/>
    <n v="0"/>
    <x v="0"/>
    <x v="2"/>
    <x v="0"/>
    <n v="0"/>
    <s v="CHECKMATE"/>
    <n v="166"/>
    <n v="1857"/>
    <n v="19"/>
    <n v="137"/>
    <s v="1 of 1"/>
    <n v="30"/>
    <s v="2022-03-07_05-13-15-343687.pgn"/>
    <m/>
  </r>
  <r>
    <x v="7"/>
    <x v="1"/>
    <x v="3"/>
    <n v="37604"/>
    <x v="2"/>
    <x v="1"/>
    <x v="0"/>
    <n v="0"/>
    <s v="CHECKMATE"/>
    <n v="37"/>
    <n v="13"/>
    <n v="17"/>
    <s v="-"/>
    <s v="1 of 1"/>
    <n v="30"/>
    <s v="2022-03-07_05-13-28-698861.pgn"/>
    <m/>
  </r>
  <r>
    <x v="3"/>
    <x v="1"/>
    <x v="2"/>
    <n v="0"/>
    <x v="5"/>
    <x v="1"/>
    <x v="2"/>
    <n v="250582"/>
    <s v="CHECKMATE"/>
    <n v="177"/>
    <n v="94"/>
    <n v="21"/>
    <s v="-"/>
    <s v="1 of 1"/>
    <n v="31"/>
    <s v="2022-03-07_05-14-45-292864.pgn"/>
    <m/>
  </r>
  <r>
    <x v="3"/>
    <x v="2"/>
    <x v="2"/>
    <n v="0"/>
    <x v="6"/>
    <x v="2"/>
    <x v="3"/>
    <n v="0"/>
    <s v="CHECKMATE"/>
    <n v="72"/>
    <n v="74"/>
    <n v="21"/>
    <s v="-"/>
    <s v="1 of 1"/>
    <n v="31"/>
    <s v="2022-03-07_05-15-59-789623.pgn"/>
    <m/>
  </r>
  <r>
    <x v="3"/>
    <x v="2"/>
    <x v="2"/>
    <n v="0"/>
    <x v="7"/>
    <x v="2"/>
    <x v="3"/>
    <n v="136458"/>
    <s v="CHECKMATE"/>
    <n v="72"/>
    <n v="71"/>
    <n v="21"/>
    <s v="-"/>
    <s v="1 of 1"/>
    <n v="31"/>
    <s v="2022-03-07_05-17-11-298517.pgn"/>
    <m/>
  </r>
  <r>
    <x v="3"/>
    <x v="2"/>
    <x v="2"/>
    <n v="0"/>
    <x v="1"/>
    <x v="2"/>
    <x v="3"/>
    <n v="115966"/>
    <s v="CHECKMATE"/>
    <n v="64"/>
    <n v="71"/>
    <n v="21"/>
    <s v="-"/>
    <s v="1 of 1"/>
    <n v="31"/>
    <s v="2022-03-07_05-18-22-492862.pgn"/>
    <m/>
  </r>
  <r>
    <x v="3"/>
    <x v="2"/>
    <x v="2"/>
    <n v="0"/>
    <x v="0"/>
    <x v="2"/>
    <x v="0"/>
    <n v="0"/>
    <s v="CHECKMATE"/>
    <n v="72"/>
    <n v="61"/>
    <n v="21"/>
    <s v="-"/>
    <s v="1 of 1"/>
    <n v="31"/>
    <s v="2022-03-07_05-19-23-753936.pgn"/>
    <m/>
  </r>
  <r>
    <x v="4"/>
    <x v="1"/>
    <x v="2"/>
    <n v="0"/>
    <x v="2"/>
    <x v="1"/>
    <x v="0"/>
    <n v="0"/>
    <s v="CHECKMATE"/>
    <n v="39"/>
    <n v="24"/>
    <n v="21"/>
    <s v="-"/>
    <s v="1 of 1"/>
    <n v="31"/>
    <s v="2022-03-07_05-19-48-656571.pgn"/>
    <m/>
  </r>
  <r>
    <x v="7"/>
    <x v="1"/>
    <x v="3"/>
    <n v="839378"/>
    <x v="3"/>
    <x v="1"/>
    <x v="2"/>
    <n v="0"/>
    <s v="CHECKMATE"/>
    <n v="231"/>
    <n v="404"/>
    <n v="17"/>
    <s v="-"/>
    <s v="1 of 1"/>
    <n v="30"/>
    <s v="2022-03-07_05-20-13-007465.pgn"/>
    <m/>
  </r>
  <r>
    <x v="7"/>
    <x v="1"/>
    <x v="3"/>
    <n v="217715"/>
    <x v="4"/>
    <x v="1"/>
    <x v="2"/>
    <n v="0"/>
    <s v="CHECKMATE"/>
    <n v="71"/>
    <n v="113"/>
    <n v="17"/>
    <s v="-"/>
    <s v="1 of 1"/>
    <n v="30"/>
    <s v="2022-03-07_05-22-07-194746.pgn"/>
    <m/>
  </r>
  <r>
    <x v="4"/>
    <x v="1"/>
    <x v="2"/>
    <n v="0"/>
    <x v="3"/>
    <x v="1"/>
    <x v="2"/>
    <n v="0"/>
    <s v="CHECKMATE"/>
    <n v="321"/>
    <n v="247"/>
    <n v="21"/>
    <n v="283"/>
    <s v="1 of 1"/>
    <n v="31"/>
    <s v="2022-03-07_05-23-56-443405.pgn"/>
    <m/>
  </r>
  <r>
    <x v="7"/>
    <x v="1"/>
    <x v="3"/>
    <n v="217715"/>
    <x v="5"/>
    <x v="1"/>
    <x v="2"/>
    <n v="255879"/>
    <s v="CHECKMATE"/>
    <n v="71"/>
    <n v="112"/>
    <n v="17"/>
    <s v="-"/>
    <s v="1 of 1"/>
    <n v="30"/>
    <s v="2022-03-07_05-23-59-562968.pgn"/>
    <m/>
  </r>
  <r>
    <x v="4"/>
    <x v="1"/>
    <x v="2"/>
    <n v="0"/>
    <x v="4"/>
    <x v="1"/>
    <x v="2"/>
    <n v="0"/>
    <s v="CHECKMATE"/>
    <n v="113"/>
    <n v="71"/>
    <n v="21"/>
    <s v="-"/>
    <s v="1 of 1"/>
    <n v="31"/>
    <s v="2022-03-07_05-25-08-427823.pgn"/>
    <m/>
  </r>
  <r>
    <x v="4"/>
    <x v="1"/>
    <x v="2"/>
    <n v="0"/>
    <x v="5"/>
    <x v="1"/>
    <x v="2"/>
    <n v="183964"/>
    <s v="CHECKMATE"/>
    <n v="113"/>
    <n v="69"/>
    <n v="21"/>
    <s v="-"/>
    <s v="1 of 1"/>
    <n v="31"/>
    <s v="2022-03-07_05-26-17-620349.pgn"/>
    <m/>
  </r>
  <r>
    <x v="4"/>
    <x v="2"/>
    <x v="2"/>
    <n v="0"/>
    <x v="6"/>
    <x v="2"/>
    <x v="3"/>
    <n v="0"/>
    <s v="CHECKMATE"/>
    <n v="252"/>
    <n v="277"/>
    <n v="21"/>
    <s v="-"/>
    <s v="1 of 1"/>
    <n v="31"/>
    <s v="2022-03-07_05-30-55-559170.pgn"/>
    <m/>
  </r>
  <r>
    <x v="4"/>
    <x v="2"/>
    <x v="2"/>
    <n v="0"/>
    <x v="7"/>
    <x v="2"/>
    <x v="3"/>
    <n v="487537"/>
    <s v="CHECKMATE"/>
    <n v="252"/>
    <n v="237"/>
    <n v="21"/>
    <s v="-"/>
    <s v="1 of 1"/>
    <n v="31"/>
    <s v="2022-03-07_05-34-53-177642.pgn"/>
    <m/>
  </r>
  <r>
    <x v="4"/>
    <x v="2"/>
    <x v="2"/>
    <n v="0"/>
    <x v="1"/>
    <x v="2"/>
    <x v="3"/>
    <n v="343641"/>
    <s v="CHECKMATE"/>
    <n v="112"/>
    <n v="218"/>
    <n v="21"/>
    <s v="-"/>
    <s v="1 of 1"/>
    <n v="31"/>
    <s v="2022-03-07_05-38-31-922169.pgn"/>
    <m/>
  </r>
  <r>
    <x v="4"/>
    <x v="2"/>
    <x v="2"/>
    <n v="0"/>
    <x v="0"/>
    <x v="2"/>
    <x v="0"/>
    <n v="0"/>
    <s v="CHECKMATE"/>
    <n v="210"/>
    <n v="81"/>
    <n v="21"/>
    <s v="-"/>
    <s v="1 of 1"/>
    <n v="31"/>
    <s v="2022-03-07_05-39-54-237218.pgn"/>
    <m/>
  </r>
  <r>
    <x v="5"/>
    <x v="1"/>
    <x v="2"/>
    <n v="151262"/>
    <x v="2"/>
    <x v="1"/>
    <x v="0"/>
    <n v="0"/>
    <s v="CHECKMATE"/>
    <n v="39"/>
    <n v="23"/>
    <n v="21"/>
    <s v="-"/>
    <s v="1 of 1"/>
    <n v="31"/>
    <s v="2022-03-07_05-40-17-578120.pgn"/>
    <m/>
  </r>
  <r>
    <x v="5"/>
    <x v="1"/>
    <x v="2"/>
    <n v="777911"/>
    <x v="3"/>
    <x v="1"/>
    <x v="2"/>
    <n v="0"/>
    <s v="CHECKMATE"/>
    <n v="321"/>
    <n v="188"/>
    <n v="21"/>
    <n v="283"/>
    <s v="1 of 1"/>
    <n v="31"/>
    <s v="2022-03-07_05-43-26-117789.pgn"/>
    <m/>
  </r>
  <r>
    <x v="5"/>
    <x v="1"/>
    <x v="2"/>
    <n v="244305"/>
    <x v="4"/>
    <x v="1"/>
    <x v="2"/>
    <n v="0"/>
    <s v="CHECKMATE"/>
    <n v="113"/>
    <n v="62"/>
    <n v="21"/>
    <s v="-"/>
    <s v="1 of 1"/>
    <n v="31"/>
    <s v="2022-03-07_05-44-28-901625.pgn"/>
    <m/>
  </r>
  <r>
    <x v="4"/>
    <x v="2"/>
    <x v="2"/>
    <n v="0"/>
    <x v="6"/>
    <x v="2"/>
    <x v="1"/>
    <n v="0"/>
    <s v="CHECKMATE"/>
    <n v="66"/>
    <n v="2230"/>
    <n v="21"/>
    <s v="-"/>
    <s v="1 of 1"/>
    <n v="21"/>
    <s v="2022-03-07_05-44-50-274144.pgn"/>
    <m/>
  </r>
  <r>
    <x v="5"/>
    <x v="1"/>
    <x v="2"/>
    <n v="244305"/>
    <x v="5"/>
    <x v="1"/>
    <x v="2"/>
    <n v="183964"/>
    <s v="CHECKMATE"/>
    <n v="113"/>
    <n v="60"/>
    <n v="21"/>
    <s v="-"/>
    <s v="1 of 1"/>
    <n v="31"/>
    <s v="2022-03-07_05-45-28-970404.pgn"/>
    <m/>
  </r>
  <r>
    <x v="5"/>
    <x v="2"/>
    <x v="2"/>
    <n v="697193"/>
    <x v="6"/>
    <x v="2"/>
    <x v="3"/>
    <n v="0"/>
    <s v="CHECKMATE"/>
    <n v="252"/>
    <n v="265"/>
    <n v="21"/>
    <s v="-"/>
    <s v="1 of 1"/>
    <n v="31"/>
    <s v="2022-03-07_05-49-54-938420.pgn"/>
    <m/>
  </r>
  <r>
    <x v="5"/>
    <x v="2"/>
    <x v="2"/>
    <n v="697193"/>
    <x v="7"/>
    <x v="2"/>
    <x v="3"/>
    <n v="487537"/>
    <s v="CHECKMATE"/>
    <n v="252"/>
    <n v="224"/>
    <n v="21"/>
    <s v="-"/>
    <s v="1 of 1"/>
    <n v="31"/>
    <s v="2022-03-07_05-53-39-876508.pgn"/>
    <m/>
  </r>
  <r>
    <x v="5"/>
    <x v="2"/>
    <x v="2"/>
    <n v="495659"/>
    <x v="1"/>
    <x v="2"/>
    <x v="3"/>
    <n v="343641"/>
    <s v="CHECKMATE"/>
    <n v="112"/>
    <n v="212"/>
    <n v="21"/>
    <s v="-"/>
    <s v="1 of 1"/>
    <n v="31"/>
    <s v="2022-03-07_05-57-13-307791.pgn"/>
    <m/>
  </r>
  <r>
    <x v="5"/>
    <x v="2"/>
    <x v="2"/>
    <n v="275267"/>
    <x v="0"/>
    <x v="2"/>
    <x v="0"/>
    <n v="0"/>
    <s v="CHECKMATE"/>
    <n v="108"/>
    <n v="43"/>
    <n v="21"/>
    <s v="-"/>
    <s v="1 of 1"/>
    <n v="31"/>
    <s v="2022-03-07_05-57-56-994711.pgn"/>
    <m/>
  </r>
  <r>
    <x v="7"/>
    <x v="2"/>
    <x v="3"/>
    <n v="544577"/>
    <x v="6"/>
    <x v="2"/>
    <x v="1"/>
    <n v="0"/>
    <s v="CHECKMATE"/>
    <n v="62"/>
    <n v="2041"/>
    <n v="17"/>
    <s v="-"/>
    <s v="1 of 1"/>
    <n v="30"/>
    <s v="2022-03-07_05-58-01-724280.pgn"/>
    <m/>
  </r>
  <r>
    <x v="6"/>
    <x v="1"/>
    <x v="3"/>
    <n v="0"/>
    <x v="2"/>
    <x v="1"/>
    <x v="0"/>
    <n v="0"/>
    <s v="CHECKMATE"/>
    <n v="29"/>
    <n v="28"/>
    <n v="21"/>
    <s v="-"/>
    <s v="1 of 1"/>
    <n v="31"/>
    <s v="2022-03-07_05-58-25-102303.pgn"/>
    <m/>
  </r>
  <r>
    <x v="6"/>
    <x v="1"/>
    <x v="3"/>
    <n v="0"/>
    <x v="3"/>
    <x v="1"/>
    <x v="2"/>
    <n v="0"/>
    <s v="CHECKMATE"/>
    <n v="69"/>
    <n v="82"/>
    <n v="21"/>
    <s v="-"/>
    <s v="1 of 1"/>
    <n v="31"/>
    <s v="2022-03-07_05-59-47-642847.pgn"/>
    <m/>
  </r>
  <r>
    <x v="7"/>
    <x v="0"/>
    <x v="3"/>
    <n v="369131"/>
    <x v="7"/>
    <x v="0"/>
    <x v="3"/>
    <n v="168750"/>
    <s v="FIVEFOLD_REPETITION"/>
    <n v="92"/>
    <n v="143"/>
    <n v="17"/>
    <s v="-"/>
    <s v="1 of 1"/>
    <n v="30"/>
    <s v="2022-03-07_06-00-25-933794.pgn"/>
    <m/>
  </r>
  <r>
    <x v="7"/>
    <x v="0"/>
    <x v="3"/>
    <n v="374799"/>
    <x v="1"/>
    <x v="0"/>
    <x v="3"/>
    <n v="110187"/>
    <s v="FIVEFOLD_REPETITION"/>
    <n v="138"/>
    <n v="148"/>
    <n v="17"/>
    <s v="-"/>
    <s v="1 of 1"/>
    <n v="30"/>
    <s v="2022-03-07_06-02-54-887884.pgn"/>
    <m/>
  </r>
  <r>
    <x v="6"/>
    <x v="1"/>
    <x v="3"/>
    <n v="0"/>
    <x v="4"/>
    <x v="1"/>
    <x v="2"/>
    <n v="0"/>
    <s v="CHECKMATE"/>
    <n v="103"/>
    <n v="202"/>
    <n v="21"/>
    <s v="-"/>
    <s v="1 of 1"/>
    <n v="31"/>
    <s v="2022-03-07_06-03-09-869407.pgn"/>
    <m/>
  </r>
  <r>
    <x v="7"/>
    <x v="1"/>
    <x v="3"/>
    <n v="565074"/>
    <x v="0"/>
    <x v="1"/>
    <x v="0"/>
    <n v="0"/>
    <s v="CHECKMATE"/>
    <n v="83"/>
    <n v="164"/>
    <n v="19"/>
    <s v="-"/>
    <s v="1 of 1"/>
    <n v="30"/>
    <s v="2022-03-07_06-05-39-941575.pgn"/>
    <m/>
  </r>
  <r>
    <x v="0"/>
    <x v="1"/>
    <x v="3"/>
    <n v="29028"/>
    <x v="2"/>
    <x v="1"/>
    <x v="0"/>
    <n v="0"/>
    <s v="CHECKMATE"/>
    <n v="37"/>
    <n v="15"/>
    <n v="17"/>
    <s v="-"/>
    <s v="1 of 1"/>
    <n v="30"/>
    <s v="2022-03-07_06-05-56-251819.pgn"/>
    <m/>
  </r>
  <r>
    <x v="6"/>
    <x v="1"/>
    <x v="3"/>
    <n v="0"/>
    <x v="5"/>
    <x v="1"/>
    <x v="2"/>
    <n v="492755"/>
    <s v="CHECKMATE"/>
    <n v="103"/>
    <n v="198"/>
    <n v="21"/>
    <s v="-"/>
    <s v="1 of 1"/>
    <n v="31"/>
    <s v="2022-03-07_06-06-28-482159.pgn"/>
    <m/>
  </r>
  <r>
    <x v="6"/>
    <x v="2"/>
    <x v="3"/>
    <n v="0"/>
    <x v="6"/>
    <x v="2"/>
    <x v="3"/>
    <n v="0"/>
    <s v="CHECKMATE"/>
    <n v="152"/>
    <n v="211"/>
    <n v="21"/>
    <s v="-"/>
    <s v="1 of 1"/>
    <n v="31"/>
    <s v="2022-03-07_06-09-59-679275.pgn"/>
    <m/>
  </r>
  <r>
    <x v="0"/>
    <x v="1"/>
    <x v="3"/>
    <n v="542114"/>
    <x v="3"/>
    <x v="1"/>
    <x v="2"/>
    <n v="0"/>
    <s v="CHECKMATE"/>
    <n v="235"/>
    <n v="400"/>
    <n v="17"/>
    <s v="-"/>
    <s v="1 of 1"/>
    <n v="30"/>
    <s v="2022-03-07_06-12-36-791378.pgn"/>
    <m/>
  </r>
  <r>
    <x v="6"/>
    <x v="2"/>
    <x v="3"/>
    <n v="0"/>
    <x v="7"/>
    <x v="2"/>
    <x v="3"/>
    <n v="225286"/>
    <s v="CHECKMATE"/>
    <n v="148"/>
    <n v="201"/>
    <n v="21"/>
    <s v="-"/>
    <s v="1 of 1"/>
    <n v="31"/>
    <s v="2022-03-07_06-13-21-115869.pgn"/>
    <m/>
  </r>
  <r>
    <x v="0"/>
    <x v="1"/>
    <x v="3"/>
    <n v="152213"/>
    <x v="4"/>
    <x v="1"/>
    <x v="2"/>
    <n v="0"/>
    <s v="CHECKMATE"/>
    <n v="71"/>
    <n v="117"/>
    <n v="17"/>
    <s v="-"/>
    <s v="1 of 1"/>
    <n v="30"/>
    <s v="2022-03-07_06-14-34-477944.pgn"/>
    <m/>
  </r>
  <r>
    <x v="0"/>
    <x v="1"/>
    <x v="3"/>
    <n v="152213"/>
    <x v="5"/>
    <x v="1"/>
    <x v="2"/>
    <n v="255879"/>
    <s v="CHECKMATE"/>
    <n v="71"/>
    <n v="115"/>
    <n v="17"/>
    <s v="-"/>
    <s v="1 of 1"/>
    <n v="30"/>
    <s v="2022-03-07_06-16-29-732146.pgn"/>
    <m/>
  </r>
  <r>
    <x v="6"/>
    <x v="2"/>
    <x v="3"/>
    <n v="0"/>
    <x v="1"/>
    <x v="2"/>
    <x v="3"/>
    <n v="160087"/>
    <s v="CHECKMATE"/>
    <n v="160"/>
    <n v="198"/>
    <n v="21"/>
    <s v="-"/>
    <s v="1 of 1"/>
    <n v="31"/>
    <s v="2022-03-07_06-16-39-984284.pgn"/>
    <m/>
  </r>
  <r>
    <x v="6"/>
    <x v="1"/>
    <x v="3"/>
    <n v="0"/>
    <x v="0"/>
    <x v="1"/>
    <x v="0"/>
    <n v="0"/>
    <s v="CHECKMATE"/>
    <n v="151"/>
    <n v="305"/>
    <n v="21"/>
    <s v="-"/>
    <s v="1 of 1"/>
    <n v="31"/>
    <s v="2022-03-07_06-21-45-760397.pgn"/>
    <m/>
  </r>
  <r>
    <x v="7"/>
    <x v="1"/>
    <x v="3"/>
    <n v="94105"/>
    <x v="2"/>
    <x v="1"/>
    <x v="0"/>
    <n v="0"/>
    <s v="CHECKMATE"/>
    <n v="29"/>
    <n v="23"/>
    <n v="21"/>
    <s v="-"/>
    <s v="1 of 1"/>
    <n v="31"/>
    <s v="2022-03-07_06-22-08-934553.pgn"/>
    <m/>
  </r>
  <r>
    <x v="5"/>
    <x v="2"/>
    <x v="2"/>
    <n v="383531"/>
    <x v="6"/>
    <x v="2"/>
    <x v="1"/>
    <n v="0"/>
    <s v="CHECKMATE"/>
    <n v="66"/>
    <n v="2239"/>
    <n v="21"/>
    <s v="-"/>
    <s v="1 of 1"/>
    <n v="21"/>
    <s v="2022-03-07_06-22-09-904370.pgn"/>
    <m/>
  </r>
  <r>
    <x v="7"/>
    <x v="1"/>
    <x v="3"/>
    <n v="224177"/>
    <x v="3"/>
    <x v="1"/>
    <x v="2"/>
    <n v="0"/>
    <s v="CHECKMATE"/>
    <n v="69"/>
    <n v="74"/>
    <n v="21"/>
    <s v="-"/>
    <s v="1 of 1"/>
    <n v="31"/>
    <s v="2022-03-07_06-23-23-319854.pgn"/>
    <m/>
  </r>
  <r>
    <x v="7"/>
    <x v="1"/>
    <x v="3"/>
    <n v="420783"/>
    <x v="4"/>
    <x v="1"/>
    <x v="2"/>
    <n v="0"/>
    <s v="CHECKMATE"/>
    <n v="103"/>
    <n v="186"/>
    <n v="21"/>
    <s v="-"/>
    <s v="1 of 1"/>
    <n v="31"/>
    <s v="2022-03-07_06-26-30-387238.pgn"/>
    <m/>
  </r>
  <r>
    <x v="7"/>
    <x v="1"/>
    <x v="3"/>
    <n v="420783"/>
    <x v="5"/>
    <x v="1"/>
    <x v="2"/>
    <n v="492755"/>
    <s v="CHECKMATE"/>
    <n v="103"/>
    <n v="183"/>
    <n v="21"/>
    <s v="-"/>
    <s v="1 of 1"/>
    <n v="31"/>
    <s v="2022-03-07_06-29-33-674702.pgn"/>
    <m/>
  </r>
  <r>
    <x v="6"/>
    <x v="1"/>
    <x v="0"/>
    <n v="0"/>
    <x v="2"/>
    <x v="1"/>
    <x v="0"/>
    <n v="0"/>
    <s v="CHECKMATE"/>
    <n v="31"/>
    <n v="573"/>
    <n v="21"/>
    <s v="-"/>
    <s v="1 of 1"/>
    <n v="21"/>
    <s v="2022-03-07_06-31-43-634574.pgn"/>
    <m/>
  </r>
  <r>
    <x v="7"/>
    <x v="2"/>
    <x v="3"/>
    <n v="470193"/>
    <x v="6"/>
    <x v="2"/>
    <x v="3"/>
    <n v="0"/>
    <s v="CHECKMATE"/>
    <n v="152"/>
    <n v="185"/>
    <n v="21"/>
    <s v="-"/>
    <s v="1 of 1"/>
    <n v="31"/>
    <s v="2022-03-07_06-32-39-494826.pgn"/>
    <m/>
  </r>
  <r>
    <x v="7"/>
    <x v="2"/>
    <x v="3"/>
    <n v="470292"/>
    <x v="7"/>
    <x v="2"/>
    <x v="3"/>
    <n v="225286"/>
    <s v="CHECKMATE"/>
    <n v="148"/>
    <n v="175"/>
    <n v="21"/>
    <s v="-"/>
    <s v="1 of 1"/>
    <n v="31"/>
    <s v="2022-03-07_06-35-35-256444.pgn"/>
    <m/>
  </r>
  <r>
    <x v="7"/>
    <x v="2"/>
    <x v="3"/>
    <n v="463961"/>
    <x v="1"/>
    <x v="2"/>
    <x v="3"/>
    <n v="160087"/>
    <s v="CHECKMATE"/>
    <n v="160"/>
    <n v="177"/>
    <n v="21"/>
    <s v="-"/>
    <s v="1 of 1"/>
    <n v="31"/>
    <s v="2022-03-07_06-38-32-788805.pgn"/>
    <m/>
  </r>
  <r>
    <x v="7"/>
    <x v="2"/>
    <x v="3"/>
    <n v="224998"/>
    <x v="0"/>
    <x v="2"/>
    <x v="0"/>
    <n v="0"/>
    <s v="CHECKMATE"/>
    <n v="232"/>
    <n v="64"/>
    <n v="21"/>
    <n v="188"/>
    <s v="1 of 1"/>
    <n v="31"/>
    <s v="2022-03-07_06-39-37-949481.pgn"/>
    <m/>
  </r>
  <r>
    <x v="0"/>
    <x v="1"/>
    <x v="3"/>
    <n v="41914"/>
    <x v="2"/>
    <x v="1"/>
    <x v="0"/>
    <n v="0"/>
    <s v="CHECKMATE"/>
    <n v="29"/>
    <n v="19"/>
    <n v="21"/>
    <s v="-"/>
    <s v="1 of 1"/>
    <n v="31"/>
    <s v="2022-03-07_06-39-57-834329.pgn"/>
    <m/>
  </r>
  <r>
    <x v="0"/>
    <x v="1"/>
    <x v="3"/>
    <n v="117836"/>
    <x v="3"/>
    <x v="1"/>
    <x v="2"/>
    <n v="0"/>
    <s v="CHECKMATE"/>
    <n v="69"/>
    <n v="64"/>
    <n v="21"/>
    <s v="-"/>
    <s v="1 of 1"/>
    <n v="31"/>
    <s v="2022-03-07_06-41-02-436500.pgn"/>
    <m/>
  </r>
  <r>
    <x v="0"/>
    <x v="1"/>
    <x v="3"/>
    <n v="200071"/>
    <x v="4"/>
    <x v="1"/>
    <x v="2"/>
    <n v="0"/>
    <s v="CHECKMATE"/>
    <n v="103"/>
    <n v="160"/>
    <n v="21"/>
    <s v="-"/>
    <s v="1 of 1"/>
    <n v="31"/>
    <s v="2022-03-07_06-43-43-409907.pgn"/>
    <m/>
  </r>
  <r>
    <x v="0"/>
    <x v="1"/>
    <x v="3"/>
    <n v="200071"/>
    <x v="5"/>
    <x v="1"/>
    <x v="2"/>
    <n v="492755"/>
    <s v="CHECKMATE"/>
    <n v="103"/>
    <n v="157"/>
    <n v="21"/>
    <s v="-"/>
    <s v="1 of 1"/>
    <n v="31"/>
    <s v="2022-03-07_06-46-21-302047.pgn"/>
    <m/>
  </r>
  <r>
    <x v="0"/>
    <x v="2"/>
    <x v="3"/>
    <n v="156386"/>
    <x v="6"/>
    <x v="2"/>
    <x v="3"/>
    <n v="0"/>
    <s v="CHECKMATE"/>
    <n v="152"/>
    <n v="143"/>
    <n v="21"/>
    <s v="-"/>
    <s v="1 of 1"/>
    <n v="31"/>
    <s v="2022-03-07_06-48-44-575331.pgn"/>
    <m/>
  </r>
  <r>
    <x v="0"/>
    <x v="2"/>
    <x v="3"/>
    <n v="101123"/>
    <x v="6"/>
    <x v="2"/>
    <x v="1"/>
    <n v="0"/>
    <s v="CHECKMATE"/>
    <n v="62"/>
    <n v="1978"/>
    <n v="17"/>
    <s v="-"/>
    <s v="1 of 1"/>
    <n v="30"/>
    <s v="2022-03-07_06-49-28-921404.pgn"/>
    <m/>
  </r>
  <r>
    <x v="0"/>
    <x v="2"/>
    <x v="3"/>
    <n v="156242"/>
    <x v="7"/>
    <x v="2"/>
    <x v="3"/>
    <n v="225286"/>
    <s v="CHECKMATE"/>
    <n v="148"/>
    <n v="133"/>
    <n v="21"/>
    <s v="-"/>
    <s v="1 of 1"/>
    <n v="31"/>
    <s v="2022-03-07_06-50-57-846034.pgn"/>
    <m/>
  </r>
  <r>
    <x v="0"/>
    <x v="0"/>
    <x v="3"/>
    <n v="115970"/>
    <x v="7"/>
    <x v="0"/>
    <x v="3"/>
    <n v="168750"/>
    <s v="FIVEFOLD_REPETITION"/>
    <n v="92"/>
    <n v="102"/>
    <n v="17"/>
    <s v="-"/>
    <s v="1 of 1"/>
    <n v="30"/>
    <s v="2022-03-07_06-51-11-858088.pgn"/>
    <m/>
  </r>
  <r>
    <x v="6"/>
    <x v="1"/>
    <x v="0"/>
    <n v="0"/>
    <x v="3"/>
    <x v="1"/>
    <x v="2"/>
    <n v="0"/>
    <s v="CHECKMATE"/>
    <n v="43"/>
    <n v="1178"/>
    <n v="21"/>
    <s v="-"/>
    <s v="1 of 1"/>
    <n v="21"/>
    <s v="2022-03-07_06-51-21-862100.pgn"/>
    <m/>
  </r>
  <r>
    <x v="0"/>
    <x v="2"/>
    <x v="3"/>
    <n v="125062"/>
    <x v="1"/>
    <x v="2"/>
    <x v="3"/>
    <n v="115403"/>
    <s v="CHECKMATE"/>
    <n v="204"/>
    <n v="108"/>
    <n v="17"/>
    <n v="184"/>
    <s v="1 of 1"/>
    <n v="30"/>
    <s v="2022-03-07_06-53-00-810292.pgn"/>
    <m/>
  </r>
  <r>
    <x v="0"/>
    <x v="2"/>
    <x v="3"/>
    <n v="155360"/>
    <x v="1"/>
    <x v="2"/>
    <x v="3"/>
    <n v="154039"/>
    <s v="CHECKMATE"/>
    <n v="146"/>
    <n v="130"/>
    <n v="21"/>
    <s v="-"/>
    <s v="1 of 1"/>
    <n v="31"/>
    <s v="2022-03-07_06-53-09-055607.pgn"/>
    <m/>
  </r>
  <r>
    <x v="0"/>
    <x v="2"/>
    <x v="3"/>
    <n v="265677"/>
    <x v="0"/>
    <x v="2"/>
    <x v="0"/>
    <n v="0"/>
    <s v="CHECKMATE"/>
    <n v="64"/>
    <n v="122"/>
    <n v="21"/>
    <s v="-"/>
    <s v="1 of 1"/>
    <n v="31"/>
    <s v="2022-03-07_06-55-11-884092.pgn"/>
    <m/>
  </r>
  <r>
    <x v="1"/>
    <x v="1"/>
    <x v="1"/>
    <n v="0"/>
    <x v="2"/>
    <x v="1"/>
    <x v="0"/>
    <n v="0"/>
    <s v="CHECKMATE"/>
    <n v="53"/>
    <n v="1"/>
    <n v="21"/>
    <s v="-"/>
    <s v="1 of 1"/>
    <n v="31"/>
    <s v="2022-03-07_06-55-14-062947.pgn"/>
    <m/>
  </r>
  <r>
    <x v="0"/>
    <x v="2"/>
    <x v="3"/>
    <n v="277702"/>
    <x v="0"/>
    <x v="2"/>
    <x v="0"/>
    <n v="0"/>
    <s v="CHECKMATE"/>
    <n v="108"/>
    <n v="141"/>
    <n v="19"/>
    <s v="-"/>
    <s v="1 of 1"/>
    <n v="30"/>
    <s v="2022-03-07_06-55-22-507268.pgn"/>
    <m/>
  </r>
  <r>
    <x v="1"/>
    <x v="1"/>
    <x v="1"/>
    <n v="0"/>
    <x v="2"/>
    <x v="1"/>
    <x v="0"/>
    <n v="0"/>
    <s v="CHECKMATE"/>
    <n v="59"/>
    <n v="2"/>
    <n v="17"/>
    <s v="-"/>
    <s v="1 of 1"/>
    <n v="30"/>
    <s v="2022-03-07_06-55-24-811714.pgn"/>
    <m/>
  </r>
  <r>
    <x v="1"/>
    <x v="1"/>
    <x v="1"/>
    <n v="0"/>
    <x v="3"/>
    <x v="1"/>
    <x v="2"/>
    <n v="0"/>
    <s v="CHECKMATE"/>
    <n v="67"/>
    <n v="21"/>
    <n v="17"/>
    <s v="-"/>
    <s v="1 of 1"/>
    <n v="30"/>
    <s v="2022-03-07_06-55-45-961899.pgn"/>
    <m/>
  </r>
  <r>
    <x v="1"/>
    <x v="1"/>
    <x v="1"/>
    <n v="0"/>
    <x v="3"/>
    <x v="1"/>
    <x v="2"/>
    <n v="0"/>
    <s v="CHECKMATE"/>
    <n v="53"/>
    <n v="39"/>
    <n v="21"/>
    <s v="-"/>
    <s v="1 of 1"/>
    <n v="31"/>
    <s v="2022-03-07_06-55-53-307928.pgn"/>
    <m/>
  </r>
  <r>
    <x v="1"/>
    <x v="1"/>
    <x v="1"/>
    <n v="0"/>
    <x v="4"/>
    <x v="1"/>
    <x v="2"/>
    <n v="0"/>
    <s v="CHECKMATE"/>
    <n v="53"/>
    <n v="20"/>
    <n v="17"/>
    <s v="-"/>
    <s v="1 of 1"/>
    <n v="30"/>
    <s v="2022-03-07_06-56-05-972328.pgn"/>
    <m/>
  </r>
  <r>
    <x v="1"/>
    <x v="1"/>
    <x v="1"/>
    <n v="0"/>
    <x v="4"/>
    <x v="1"/>
    <x v="2"/>
    <n v="0"/>
    <s v="CHECKMATE"/>
    <n v="61"/>
    <n v="53"/>
    <n v="21"/>
    <s v="-"/>
    <s v="1 of 1"/>
    <n v="31"/>
    <s v="2022-03-07_06-56-46-822786.pgn"/>
    <m/>
  </r>
  <r>
    <x v="1"/>
    <x v="1"/>
    <x v="1"/>
    <n v="0"/>
    <x v="5"/>
    <x v="1"/>
    <x v="2"/>
    <n v="235374"/>
    <s v="CHECKMATE"/>
    <n v="61"/>
    <n v="40"/>
    <n v="17"/>
    <s v="-"/>
    <s v="1 of 1"/>
    <n v="30"/>
    <s v="2022-03-07_06-56-46-923543.pgn"/>
    <m/>
  </r>
  <r>
    <x v="1"/>
    <x v="1"/>
    <x v="1"/>
    <n v="0"/>
    <x v="5"/>
    <x v="1"/>
    <x v="2"/>
    <n v="617264"/>
    <s v="CHECKMATE"/>
    <n v="147"/>
    <n v="88"/>
    <n v="21"/>
    <n v="131"/>
    <s v="1 of 1"/>
    <n v="31"/>
    <s v="2022-03-07_06-58-15-272763.pgn"/>
    <m/>
  </r>
  <r>
    <x v="1"/>
    <x v="2"/>
    <x v="1"/>
    <n v="0"/>
    <x v="6"/>
    <x v="2"/>
    <x v="3"/>
    <n v="0"/>
    <s v="CHECKMATE"/>
    <n v="156"/>
    <n v="107"/>
    <n v="21"/>
    <s v="-"/>
    <s v="1 of 1"/>
    <n v="31"/>
    <s v="2022-03-07_07-00-02-993315.pgn"/>
    <m/>
  </r>
  <r>
    <x v="1"/>
    <x v="1"/>
    <x v="1"/>
    <n v="0"/>
    <x v="7"/>
    <x v="1"/>
    <x v="3"/>
    <n v="374856"/>
    <s v="CHECKMATE"/>
    <n v="193"/>
    <n v="102"/>
    <n v="21"/>
    <n v="144"/>
    <s v="1 of 1"/>
    <n v="31"/>
    <s v="2022-03-07_07-01-45-641696.pgn"/>
    <m/>
  </r>
  <r>
    <x v="1"/>
    <x v="1"/>
    <x v="1"/>
    <n v="0"/>
    <x v="1"/>
    <x v="1"/>
    <x v="3"/>
    <n v="394085"/>
    <s v="CHECKMATE"/>
    <n v="77"/>
    <n v="188"/>
    <n v="21"/>
    <s v="-"/>
    <s v="1 of 1"/>
    <n v="31"/>
    <s v="2022-03-07_07-04-54-157453.pgn"/>
    <m/>
  </r>
  <r>
    <x v="1"/>
    <x v="1"/>
    <x v="1"/>
    <n v="0"/>
    <x v="0"/>
    <x v="1"/>
    <x v="0"/>
    <n v="0"/>
    <s v="CHECKMATE"/>
    <n v="69"/>
    <n v="5"/>
    <n v="21"/>
    <s v="-"/>
    <s v="1 of 1"/>
    <n v="31"/>
    <s v="2022-03-07_07-04-59-832550.pgn"/>
    <m/>
  </r>
  <r>
    <x v="6"/>
    <x v="1"/>
    <x v="0"/>
    <n v="0"/>
    <x v="4"/>
    <x v="1"/>
    <x v="2"/>
    <n v="0"/>
    <s v="CHECKMATE"/>
    <n v="213"/>
    <n v="1022"/>
    <n v="21"/>
    <s v="-"/>
    <s v="1 of 1"/>
    <n v="21"/>
    <s v="2022-03-07_07-08-24-843311.pgn"/>
    <m/>
  </r>
  <r>
    <x v="1"/>
    <x v="1"/>
    <x v="1"/>
    <n v="0"/>
    <x v="6"/>
    <x v="1"/>
    <x v="1"/>
    <n v="0"/>
    <s v="CHECKMATE"/>
    <n v="125"/>
    <n v="778"/>
    <n v="17"/>
    <s v="-"/>
    <s v="1 of 1"/>
    <n v="30"/>
    <s v="2022-03-07_07-09-45-220595.pgn"/>
    <m/>
  </r>
  <r>
    <x v="1"/>
    <x v="1"/>
    <x v="1"/>
    <n v="0"/>
    <x v="7"/>
    <x v="1"/>
    <x v="3"/>
    <n v="73793"/>
    <s v="CHECKMATE"/>
    <n v="55"/>
    <n v="24"/>
    <n v="17"/>
    <s v="-"/>
    <s v="1 of 1"/>
    <n v="30"/>
    <s v="2022-03-07_07-10-10-078743.pgn"/>
    <m/>
  </r>
  <r>
    <x v="1"/>
    <x v="1"/>
    <x v="1"/>
    <n v="0"/>
    <x v="1"/>
    <x v="1"/>
    <x v="3"/>
    <n v="335792"/>
    <s v="CHECKMATE"/>
    <n v="97"/>
    <n v="145"/>
    <n v="17"/>
    <s v="-"/>
    <s v="1 of 1"/>
    <n v="30"/>
    <s v="2022-03-07_07-12-36-091949.pgn"/>
    <m/>
  </r>
  <r>
    <x v="1"/>
    <x v="1"/>
    <x v="1"/>
    <n v="0"/>
    <x v="0"/>
    <x v="1"/>
    <x v="0"/>
    <n v="0"/>
    <s v="CHECKMATE"/>
    <n v="93"/>
    <n v="6"/>
    <n v="19"/>
    <s v="-"/>
    <s v="1 of 1"/>
    <n v="30"/>
    <s v="2022-03-07_07-12-43-053678.pgn"/>
    <m/>
  </r>
  <r>
    <x v="6"/>
    <x v="1"/>
    <x v="0"/>
    <n v="0"/>
    <x v="5"/>
    <x v="1"/>
    <x v="2"/>
    <n v="236149"/>
    <s v="CHECKMATE"/>
    <n v="213"/>
    <n v="1016"/>
    <n v="21"/>
    <s v="-"/>
    <s v="1 of 1"/>
    <n v="21"/>
    <s v="2022-03-07_07-25-21-603887.pgn"/>
    <m/>
  </r>
  <r>
    <x v="2"/>
    <x v="2"/>
    <x v="1"/>
    <n v="0"/>
    <x v="6"/>
    <x v="2"/>
    <x v="1"/>
    <n v="0"/>
    <s v="CHECKMATE"/>
    <n v="50"/>
    <n v="1708"/>
    <n v="21"/>
    <s v="-"/>
    <s v="1 of 1"/>
    <n v="31"/>
    <s v="2022-03-07_07-43-20-132474.pgn"/>
    <m/>
  </r>
  <r>
    <x v="2"/>
    <x v="2"/>
    <x v="1"/>
    <n v="0"/>
    <x v="0"/>
    <x v="2"/>
    <x v="0"/>
    <n v="0"/>
    <s v="CHECKMATE"/>
    <n v="38"/>
    <n v="1"/>
    <n v="21"/>
    <s v="-"/>
    <s v="1 of 1"/>
    <n v="31"/>
    <s v="2022-03-07_07-44-27-369157.pgn"/>
    <m/>
  </r>
  <r>
    <x v="6"/>
    <x v="2"/>
    <x v="3"/>
    <n v="0"/>
    <x v="6"/>
    <x v="2"/>
    <x v="1"/>
    <n v="0"/>
    <s v="CHECKMATE"/>
    <n v="276"/>
    <n v="2973"/>
    <n v="21"/>
    <s v="-"/>
    <s v="1 of 1"/>
    <n v="21"/>
    <s v="2022-03-07_08-14-55-626803.pgn"/>
    <m/>
  </r>
  <r>
    <x v="3"/>
    <x v="2"/>
    <x v="2"/>
    <n v="0"/>
    <x v="0"/>
    <x v="2"/>
    <x v="0"/>
    <n v="0"/>
    <s v="CHECKMATE"/>
    <n v="88"/>
    <n v="77"/>
    <n v="21"/>
    <s v="-"/>
    <s v="1 of 1"/>
    <n v="31"/>
    <s v="2022-03-07_08-29-29-399675.pgn"/>
    <m/>
  </r>
  <r>
    <x v="6"/>
    <x v="1"/>
    <x v="0"/>
    <n v="0"/>
    <x v="6"/>
    <x v="1"/>
    <x v="3"/>
    <n v="0"/>
    <s v="CHECKMATE"/>
    <n v="105"/>
    <n v="2130"/>
    <n v="21"/>
    <s v="-"/>
    <s v="1 of 1"/>
    <n v="21"/>
    <s v="2022-03-07_08-50-26-063716.pgn"/>
    <m/>
  </r>
  <r>
    <x v="4"/>
    <x v="2"/>
    <x v="2"/>
    <n v="0"/>
    <x v="0"/>
    <x v="2"/>
    <x v="0"/>
    <n v="0"/>
    <s v="CHECKMATE"/>
    <n v="84"/>
    <n v="63"/>
    <n v="21"/>
    <s v="-"/>
    <s v="1 of 1"/>
    <n v="31"/>
    <s v="2022-03-07_09-23-44-436583.pgn"/>
    <m/>
  </r>
  <r>
    <x v="6"/>
    <x v="1"/>
    <x v="0"/>
    <n v="0"/>
    <x v="7"/>
    <x v="1"/>
    <x v="3"/>
    <n v="616864"/>
    <s v="CHECKMATE"/>
    <n v="105"/>
    <n v="2092"/>
    <n v="21"/>
    <s v="-"/>
    <s v="1 of 1"/>
    <n v="21"/>
    <s v="2022-03-07_09-25-18-631958.pgn"/>
    <m/>
  </r>
  <r>
    <x v="6"/>
    <x v="1"/>
    <x v="0"/>
    <n v="0"/>
    <x v="1"/>
    <x v="1"/>
    <x v="3"/>
    <n v="311485"/>
    <s v="CHECKMATE"/>
    <n v="77"/>
    <n v="1977"/>
    <n v="21"/>
    <s v="-"/>
    <s v="1 of 1"/>
    <n v="21"/>
    <s v="2022-03-07_09-58-16-093646.pgn"/>
    <m/>
  </r>
  <r>
    <x v="5"/>
    <x v="2"/>
    <x v="2"/>
    <n v="285150"/>
    <x v="0"/>
    <x v="2"/>
    <x v="0"/>
    <n v="0"/>
    <s v="CHECKMATE"/>
    <n v="172"/>
    <n v="51"/>
    <n v="21"/>
    <n v="150"/>
    <s v="1 of 1"/>
    <n v="31"/>
    <s v="2022-03-07_10-15-53-305924.pgn"/>
    <m/>
  </r>
  <r>
    <x v="6"/>
    <x v="1"/>
    <x v="0"/>
    <n v="0"/>
    <x v="0"/>
    <x v="1"/>
    <x v="0"/>
    <n v="0"/>
    <s v="CHECKMATE"/>
    <n v="71"/>
    <n v="1805"/>
    <n v="21"/>
    <s v="-"/>
    <s v="1 of 1"/>
    <n v="21"/>
    <s v="2022-03-07_10-28-22-411988.pgn"/>
    <m/>
  </r>
  <r>
    <x v="6"/>
    <x v="1"/>
    <x v="0"/>
    <n v="0"/>
    <x v="2"/>
    <x v="1"/>
    <x v="0"/>
    <n v="0"/>
    <s v="CHECKMATE"/>
    <n v="51"/>
    <n v="828"/>
    <n v="21"/>
    <s v="-"/>
    <s v="1 of 1"/>
    <n v="31"/>
    <s v="2022-03-07_10-29-41-430494.pgn"/>
    <m/>
  </r>
  <r>
    <x v="7"/>
    <x v="2"/>
    <x v="3"/>
    <n v="1009250"/>
    <x v="6"/>
    <x v="2"/>
    <x v="1"/>
    <n v="0"/>
    <s v="CHECKMATE"/>
    <n v="276"/>
    <n v="2903"/>
    <n v="21"/>
    <s v="-"/>
    <s v="1 of 1"/>
    <n v="21"/>
    <s v="2022-03-07_11-16-45-710593.pgn"/>
    <m/>
  </r>
  <r>
    <x v="0"/>
    <x v="2"/>
    <x v="3"/>
    <n v="241359"/>
    <x v="6"/>
    <x v="2"/>
    <x v="1"/>
    <n v="0"/>
    <s v="CHECKMATE"/>
    <n v="138"/>
    <n v="2246"/>
    <n v="21"/>
    <s v="-"/>
    <s v="1 of 1"/>
    <n v="21"/>
    <s v="2022-03-07_11-54-12-641338.pgn"/>
    <m/>
  </r>
  <r>
    <x v="1"/>
    <x v="2"/>
    <x v="1"/>
    <n v="0"/>
    <x v="6"/>
    <x v="2"/>
    <x v="1"/>
    <n v="0"/>
    <s v="CHECKMATE"/>
    <n v="68"/>
    <n v="3071"/>
    <n v="21"/>
    <s v="-"/>
    <s v="1 of 1"/>
    <n v="21"/>
    <s v="2022-03-07_12-45-24-796119.pgn"/>
    <m/>
  </r>
  <r>
    <x v="2"/>
    <x v="2"/>
    <x v="1"/>
    <n v="0"/>
    <x v="6"/>
    <x v="2"/>
    <x v="1"/>
    <n v="0"/>
    <s v="CHECKMATE"/>
    <n v="32"/>
    <n v="691"/>
    <n v="19"/>
    <s v="-"/>
    <s v="1 of 1"/>
    <n v="23"/>
    <s v="2022-03-07_12-56-56-196191.pgn"/>
    <m/>
  </r>
  <r>
    <x v="6"/>
    <x v="0"/>
    <x v="0"/>
    <n v="0"/>
    <x v="6"/>
    <x v="0"/>
    <x v="1"/>
    <n v="0"/>
    <s v="FIFTY_MOVES"/>
    <n v="344"/>
    <n v="6133"/>
    <n v="21"/>
    <s v="-"/>
    <s v="1 of 1"/>
    <n v="31"/>
    <s v="2022-03-07_13-05-52-808432.pgn"/>
    <m/>
  </r>
  <r>
    <x v="3"/>
    <x v="2"/>
    <x v="2"/>
    <n v="0"/>
    <x v="6"/>
    <x v="2"/>
    <x v="1"/>
    <n v="0"/>
    <s v="CHECKMATE"/>
    <n v="60"/>
    <n v="1456"/>
    <n v="19"/>
    <s v="-"/>
    <s v="1 of 1"/>
    <n v="23"/>
    <s v="2022-03-07_13-21-12-683334.pgn"/>
    <m/>
  </r>
  <r>
    <x v="4"/>
    <x v="2"/>
    <x v="2"/>
    <n v="0"/>
    <x v="6"/>
    <x v="2"/>
    <x v="1"/>
    <n v="0"/>
    <s v="CHECKMATE"/>
    <n v="48"/>
    <n v="1445"/>
    <n v="19"/>
    <s v="-"/>
    <s v="1 of 1"/>
    <n v="23"/>
    <s v="2022-03-07_13-45-17-702942.pgn"/>
    <m/>
  </r>
  <r>
    <x v="5"/>
    <x v="2"/>
    <x v="2"/>
    <n v="281039"/>
    <x v="6"/>
    <x v="2"/>
    <x v="1"/>
    <n v="0"/>
    <s v="CHECKMATE"/>
    <n v="48"/>
    <n v="1449"/>
    <n v="19"/>
    <s v="-"/>
    <s v="1 of 1"/>
    <n v="23"/>
    <s v="2022-03-07_14-09-27-039219.pgn"/>
    <m/>
  </r>
  <r>
    <x v="6"/>
    <x v="1"/>
    <x v="0"/>
    <n v="0"/>
    <x v="2"/>
    <x v="1"/>
    <x v="0"/>
    <n v="0"/>
    <s v="CHECKMATE"/>
    <n v="41"/>
    <n v="228"/>
    <n v="19"/>
    <s v="-"/>
    <s v="1 of 1"/>
    <n v="23"/>
    <s v="2022-03-07_14-13-15-489966.pgn"/>
    <m/>
  </r>
  <r>
    <x v="6"/>
    <x v="1"/>
    <x v="0"/>
    <n v="0"/>
    <x v="0"/>
    <x v="1"/>
    <x v="0"/>
    <n v="0"/>
    <s v="CHECKMATE"/>
    <n v="55"/>
    <n v="972"/>
    <n v="21"/>
    <s v="-"/>
    <s v="1 of 1"/>
    <n v="31"/>
    <s v="2022-03-07_14-30-31-591772.pgn"/>
    <m/>
  </r>
  <r>
    <x v="6"/>
    <x v="1"/>
    <x v="0"/>
    <n v="0"/>
    <x v="3"/>
    <x v="1"/>
    <x v="2"/>
    <n v="0"/>
    <s v="CHECKMATE"/>
    <n v="73"/>
    <n v="2659"/>
    <n v="19"/>
    <s v="-"/>
    <s v="1 of 1"/>
    <n v="23"/>
    <s v="2022-03-07_14-57-34-519312.pgn"/>
    <m/>
  </r>
  <r>
    <x v="6"/>
    <x v="1"/>
    <x v="0"/>
    <n v="0"/>
    <x v="4"/>
    <x v="1"/>
    <x v="2"/>
    <n v="0"/>
    <s v="CHECKMATE"/>
    <n v="49"/>
    <n v="691"/>
    <n v="19"/>
    <s v="-"/>
    <s v="1 of 1"/>
    <n v="23"/>
    <s v="2022-03-07_15-09-05-628057.pgn"/>
    <m/>
  </r>
  <r>
    <x v="6"/>
    <x v="1"/>
    <x v="0"/>
    <n v="0"/>
    <x v="5"/>
    <x v="1"/>
    <x v="2"/>
    <n v="185283"/>
    <s v="CHECKMATE"/>
    <n v="49"/>
    <n v="683"/>
    <n v="19"/>
    <s v="-"/>
    <s v="1 of 1"/>
    <n v="23"/>
    <s v="2022-03-07_15-20-29-170376.pgn"/>
    <m/>
  </r>
  <r>
    <x v="7"/>
    <x v="2"/>
    <x v="3"/>
    <n v="725363"/>
    <x v="0"/>
    <x v="2"/>
    <x v="0"/>
    <n v="0"/>
    <s v="CHECKMATE"/>
    <n v="166"/>
    <n v="187"/>
    <n v="21"/>
    <n v="147"/>
    <s v="1 of 1"/>
    <n v="31"/>
    <s v="2022-03-07_15-36-55-327975.pgn"/>
    <m/>
  </r>
  <r>
    <x v="6"/>
    <x v="2"/>
    <x v="3"/>
    <n v="0"/>
    <x v="6"/>
    <x v="2"/>
    <x v="1"/>
    <n v="0"/>
    <s v="CHECKMATE"/>
    <n v="82"/>
    <n v="1808"/>
    <n v="19"/>
    <s v="-"/>
    <s v="1 of 1"/>
    <n v="23"/>
    <s v="2022-03-07_15-50-37-634897.pgn"/>
    <m/>
  </r>
  <r>
    <x v="0"/>
    <x v="0"/>
    <x v="3"/>
    <n v="279906"/>
    <x v="0"/>
    <x v="0"/>
    <x v="0"/>
    <n v="0"/>
    <s v="FIVEFOLD_REPETITION"/>
    <n v="192"/>
    <n v="138"/>
    <n v="21"/>
    <s v="-"/>
    <s v="1 of 1"/>
    <n v="31"/>
    <s v="2022-03-07_16-28-56-346194.pgn"/>
    <m/>
  </r>
  <r>
    <x v="1"/>
    <x v="1"/>
    <x v="1"/>
    <n v="0"/>
    <x v="3"/>
    <x v="1"/>
    <x v="2"/>
    <n v="0"/>
    <s v="CHECKMATE"/>
    <n v="91"/>
    <n v="64"/>
    <n v="21"/>
    <s v="-"/>
    <s v="1 of 1"/>
    <n v="31"/>
    <s v="2022-03-07_16-30-02-600774.pgn"/>
    <m/>
  </r>
  <r>
    <x v="1"/>
    <x v="1"/>
    <x v="1"/>
    <n v="0"/>
    <x v="4"/>
    <x v="1"/>
    <x v="2"/>
    <n v="0"/>
    <s v="CHECKMATE"/>
    <n v="65"/>
    <n v="69"/>
    <n v="21"/>
    <s v="-"/>
    <s v="1 of 1"/>
    <n v="31"/>
    <s v="2022-03-07_16-31-11-624717.pgn"/>
    <m/>
  </r>
  <r>
    <x v="1"/>
    <x v="1"/>
    <x v="1"/>
    <n v="0"/>
    <x v="5"/>
    <x v="1"/>
    <x v="2"/>
    <n v="612241"/>
    <s v="CHECKMATE"/>
    <n v="79"/>
    <n v="91"/>
    <n v="21"/>
    <s v="-"/>
    <s v="1 of 1"/>
    <n v="31"/>
    <s v="2022-03-07_16-32-42-842196.pgn"/>
    <m/>
  </r>
  <r>
    <x v="6"/>
    <x v="1"/>
    <x v="0"/>
    <n v="0"/>
    <x v="6"/>
    <x v="1"/>
    <x v="3"/>
    <n v="0"/>
    <s v="CHECKMATE"/>
    <n v="143"/>
    <n v="2805"/>
    <n v="19"/>
    <s v="-"/>
    <s v="1 of 1"/>
    <n v="23"/>
    <s v="2022-03-07_16-37-23-554785.pgn"/>
    <m/>
  </r>
  <r>
    <x v="1"/>
    <x v="1"/>
    <x v="1"/>
    <n v="0"/>
    <x v="6"/>
    <x v="1"/>
    <x v="1"/>
    <n v="0"/>
    <s v="CHECKMATE"/>
    <n v="117"/>
    <n v="3013"/>
    <n v="21"/>
    <s v="-"/>
    <s v="1 of 1"/>
    <n v="31"/>
    <s v="2022-03-07_17-22-56-571663.pgn"/>
    <m/>
  </r>
  <r>
    <x v="6"/>
    <x v="1"/>
    <x v="0"/>
    <n v="0"/>
    <x v="7"/>
    <x v="1"/>
    <x v="3"/>
    <n v="475128"/>
    <s v="CHECKMATE"/>
    <n v="143"/>
    <n v="2748"/>
    <n v="19"/>
    <s v="-"/>
    <s v="1 of 1"/>
    <n v="23"/>
    <s v="2022-03-07_17-23-11-923795.pgn"/>
    <m/>
  </r>
  <r>
    <x v="1"/>
    <x v="2"/>
    <x v="1"/>
    <n v="0"/>
    <x v="7"/>
    <x v="2"/>
    <x v="3"/>
    <n v="771203"/>
    <s v="CHECKMATE"/>
    <n v="268"/>
    <n v="195"/>
    <n v="21"/>
    <s v="-"/>
    <s v="1 of 1"/>
    <n v="31"/>
    <s v="2022-03-07_17-26-11-711092.pgn"/>
    <m/>
  </r>
  <r>
    <x v="1"/>
    <x v="2"/>
    <x v="1"/>
    <n v="0"/>
    <x v="1"/>
    <x v="2"/>
    <x v="3"/>
    <n v="113031"/>
    <s v="CHECKMATE"/>
    <n v="62"/>
    <n v="63"/>
    <n v="21"/>
    <s v="-"/>
    <s v="1 of 1"/>
    <n v="31"/>
    <s v="2022-03-07_17-27-15-795354.pgn"/>
    <m/>
  </r>
  <r>
    <x v="1"/>
    <x v="2"/>
    <x v="1"/>
    <n v="0"/>
    <x v="0"/>
    <x v="2"/>
    <x v="0"/>
    <n v="0"/>
    <s v="CHECKMATE"/>
    <n v="152"/>
    <n v="13"/>
    <n v="21"/>
    <n v="147"/>
    <s v="1 of 1"/>
    <n v="31"/>
    <s v="2022-03-07_17-27-29-334664.pgn"/>
    <m/>
  </r>
  <r>
    <x v="2"/>
    <x v="2"/>
    <x v="1"/>
    <n v="0"/>
    <x v="2"/>
    <x v="2"/>
    <x v="0"/>
    <n v="0"/>
    <s v="CHECKMATE"/>
    <n v="314"/>
    <n v="2"/>
    <n v="17"/>
    <n v="279"/>
    <s v="1 of 1"/>
    <n v="33"/>
    <s v="2022-03-07_17-27-32-259902.pgn"/>
    <m/>
  </r>
  <r>
    <x v="2"/>
    <x v="2"/>
    <x v="1"/>
    <n v="0"/>
    <x v="3"/>
    <x v="2"/>
    <x v="2"/>
    <n v="0"/>
    <s v="CHECKMATE"/>
    <n v="30"/>
    <n v="18"/>
    <n v="17"/>
    <s v="-"/>
    <s v="1 of 1"/>
    <n v="33"/>
    <s v="2022-03-07_17-27-51-099960.pgn"/>
    <m/>
  </r>
  <r>
    <x v="2"/>
    <x v="2"/>
    <x v="1"/>
    <n v="0"/>
    <x v="5"/>
    <x v="2"/>
    <x v="2"/>
    <n v="182430"/>
    <s v="CHECKMATE"/>
    <n v="40"/>
    <n v="32"/>
    <n v="17"/>
    <s v="-"/>
    <s v="1 of 1"/>
    <n v="33"/>
    <s v="2022-03-07_17-28-56-840645.pgn"/>
    <m/>
  </r>
  <r>
    <x v="2"/>
    <x v="2"/>
    <x v="1"/>
    <n v="0"/>
    <x v="6"/>
    <x v="2"/>
    <x v="1"/>
    <n v="0"/>
    <s v="CHECKMATE"/>
    <n v="22"/>
    <n v="463"/>
    <n v="17"/>
    <s v="-"/>
    <s v="1 of 1"/>
    <n v="33"/>
    <s v="2022-03-07_17-36-39-956769.pgn"/>
    <m/>
  </r>
  <r>
    <x v="2"/>
    <x v="2"/>
    <x v="1"/>
    <n v="0"/>
    <x v="7"/>
    <x v="2"/>
    <x v="3"/>
    <n v="189507"/>
    <s v="CHECKMATE"/>
    <n v="66"/>
    <n v="52"/>
    <n v="17"/>
    <s v="-"/>
    <s v="1 of 1"/>
    <n v="33"/>
    <s v="2022-03-07_17-37-32-606479.pgn"/>
    <m/>
  </r>
  <r>
    <x v="2"/>
    <x v="2"/>
    <x v="1"/>
    <n v="0"/>
    <x v="1"/>
    <x v="2"/>
    <x v="3"/>
    <n v="88789"/>
    <s v="CHECKMATE"/>
    <n v="66"/>
    <n v="43"/>
    <n v="17"/>
    <s v="-"/>
    <s v="1 of 1"/>
    <n v="33"/>
    <s v="2022-03-07_17-38-15-997571.pgn"/>
    <m/>
  </r>
  <r>
    <x v="2"/>
    <x v="2"/>
    <x v="1"/>
    <n v="0"/>
    <x v="0"/>
    <x v="2"/>
    <x v="0"/>
    <n v="0"/>
    <s v="CHECKMATE"/>
    <n v="50"/>
    <n v="1"/>
    <n v="17"/>
    <s v="-"/>
    <s v="1 of 1"/>
    <n v="33"/>
    <s v="2022-03-07_17-38-17-701477.pgn"/>
    <m/>
  </r>
  <r>
    <x v="3"/>
    <x v="1"/>
    <x v="2"/>
    <n v="0"/>
    <x v="2"/>
    <x v="1"/>
    <x v="0"/>
    <n v="0"/>
    <s v="CHECKMATE"/>
    <n v="25"/>
    <n v="23"/>
    <n v="17"/>
    <s v="-"/>
    <s v="1 of 1"/>
    <n v="33"/>
    <s v="2022-03-07_17-38-40-989161.pgn"/>
    <m/>
  </r>
  <r>
    <x v="6"/>
    <x v="0"/>
    <x v="0"/>
    <n v="0"/>
    <x v="1"/>
    <x v="0"/>
    <x v="3"/>
    <n v="339728"/>
    <s v="FIVEFOLD_REPETITION"/>
    <n v="172"/>
    <n v="2473"/>
    <n v="19"/>
    <n v="148"/>
    <s v="1 of 1"/>
    <n v="23"/>
    <s v="2022-03-07_18-04-25-918376.pgn"/>
    <m/>
  </r>
  <r>
    <x v="3"/>
    <x v="2"/>
    <x v="2"/>
    <n v="0"/>
    <x v="0"/>
    <x v="2"/>
    <x v="0"/>
    <n v="0"/>
    <s v="CHECKMATE"/>
    <n v="50"/>
    <n v="42"/>
    <n v="17"/>
    <s v="-"/>
    <s v="1 of 1"/>
    <n v="33"/>
    <s v="2022-03-07_18-06-42-658984.pgn"/>
    <m/>
  </r>
  <r>
    <x v="4"/>
    <x v="1"/>
    <x v="2"/>
    <n v="0"/>
    <x v="2"/>
    <x v="1"/>
    <x v="0"/>
    <n v="0"/>
    <s v="CHECKMATE"/>
    <n v="29"/>
    <n v="29"/>
    <n v="17"/>
    <s v="-"/>
    <s v="1 of 1"/>
    <n v="33"/>
    <s v="2022-03-07_18-07-11-881372.pgn"/>
    <m/>
  </r>
  <r>
    <x v="4"/>
    <x v="2"/>
    <x v="2"/>
    <n v="0"/>
    <x v="0"/>
    <x v="2"/>
    <x v="0"/>
    <n v="0"/>
    <s v="CHECKMATE"/>
    <n v="170"/>
    <n v="63"/>
    <n v="17"/>
    <n v="128"/>
    <s v="1 of 1"/>
    <n v="33"/>
    <s v="2022-03-07_18-33-51-284898.pgn"/>
    <m/>
  </r>
  <r>
    <x v="5"/>
    <x v="1"/>
    <x v="2"/>
    <n v="179022"/>
    <x v="2"/>
    <x v="1"/>
    <x v="0"/>
    <n v="0"/>
    <s v="CHECKMATE"/>
    <n v="29"/>
    <n v="27"/>
    <n v="17"/>
    <s v="-"/>
    <s v="1 of 1"/>
    <n v="33"/>
    <s v="2022-03-07_18-34-18-492484.pgn"/>
    <m/>
  </r>
  <r>
    <x v="6"/>
    <x v="1"/>
    <x v="0"/>
    <n v="0"/>
    <x v="0"/>
    <x v="1"/>
    <x v="0"/>
    <n v="0"/>
    <s v="CHECKMATE"/>
    <n v="81"/>
    <n v="2377"/>
    <n v="19"/>
    <s v="-"/>
    <s v="1 of 1"/>
    <n v="23"/>
    <s v="2022-03-07_18-44-03-487543.pgn"/>
    <m/>
  </r>
  <r>
    <x v="5"/>
    <x v="2"/>
    <x v="2"/>
    <n v="578283"/>
    <x v="0"/>
    <x v="2"/>
    <x v="0"/>
    <n v="0"/>
    <s v="CHECKMATE"/>
    <n v="104"/>
    <n v="96"/>
    <n v="17"/>
    <s v="-"/>
    <s v="1 of 1"/>
    <n v="33"/>
    <s v="2022-03-07_19-00-50-740868.pgn"/>
    <m/>
  </r>
  <r>
    <x v="7"/>
    <x v="2"/>
    <x v="3"/>
    <n v="507746"/>
    <x v="6"/>
    <x v="2"/>
    <x v="1"/>
    <n v="0"/>
    <s v="CHECKMATE"/>
    <n v="82"/>
    <n v="1772"/>
    <n v="19"/>
    <s v="-"/>
    <s v="1 of 1"/>
    <n v="23"/>
    <s v="2022-03-07_19-13-35-892769.pgn"/>
    <m/>
  </r>
  <r>
    <x v="2"/>
    <x v="2"/>
    <x v="1"/>
    <n v="0"/>
    <x v="2"/>
    <x v="2"/>
    <x v="0"/>
    <n v="0"/>
    <s v="CHECKMATE"/>
    <n v="238"/>
    <n v="0"/>
    <n v="19"/>
    <n v="234"/>
    <s v="1 of 1"/>
    <n v="80"/>
    <s v="2022-03-07_19-43-22-571289.pgn"/>
    <m/>
  </r>
  <r>
    <x v="2"/>
    <x v="1"/>
    <x v="1"/>
    <n v="0"/>
    <x v="2"/>
    <x v="1"/>
    <x v="0"/>
    <n v="0"/>
    <s v="CHECKMATE"/>
    <n v="345"/>
    <n v="1"/>
    <n v="27"/>
    <n v="320"/>
    <s v="1 of 1"/>
    <n v="60"/>
    <s v="2022-03-07_19-43-27-191846.pgn"/>
    <m/>
  </r>
  <r>
    <x v="2"/>
    <x v="2"/>
    <x v="1"/>
    <n v="0"/>
    <x v="3"/>
    <x v="2"/>
    <x v="2"/>
    <n v="0"/>
    <s v="CHECKMATE"/>
    <n v="52"/>
    <n v="43"/>
    <n v="27"/>
    <s v="-"/>
    <s v="1 of 1"/>
    <n v="60"/>
    <s v="2022-03-07_19-44-10-423612.pgn"/>
    <m/>
  </r>
  <r>
    <x v="2"/>
    <x v="2"/>
    <x v="1"/>
    <n v="0"/>
    <x v="3"/>
    <x v="2"/>
    <x v="2"/>
    <n v="0"/>
    <s v="CHECKMATE"/>
    <n v="64"/>
    <n v="59"/>
    <n v="19"/>
    <s v="-"/>
    <s v="1 of 1"/>
    <n v="80"/>
    <s v="2022-03-07_19-44-22-232489.pgn"/>
    <m/>
  </r>
  <r>
    <x v="2"/>
    <x v="2"/>
    <x v="1"/>
    <n v="0"/>
    <x v="4"/>
    <x v="2"/>
    <x v="2"/>
    <n v="0"/>
    <s v="CHECKMATE"/>
    <n v="40"/>
    <n v="33"/>
    <n v="19"/>
    <s v="-"/>
    <s v="1 of 1"/>
    <n v="80"/>
    <s v="2022-03-07_19-44-55-461589.pgn"/>
    <m/>
  </r>
  <r>
    <x v="2"/>
    <x v="2"/>
    <x v="1"/>
    <n v="0"/>
    <x v="4"/>
    <x v="2"/>
    <x v="2"/>
    <n v="0"/>
    <s v="CHECKMATE"/>
    <n v="50"/>
    <n v="52"/>
    <n v="27"/>
    <s v="-"/>
    <s v="1 of 1"/>
    <n v="60"/>
    <s v="2022-03-07_19-45-03-388671.pgn"/>
    <m/>
  </r>
  <r>
    <x v="2"/>
    <x v="2"/>
    <x v="1"/>
    <n v="0"/>
    <x v="5"/>
    <x v="2"/>
    <x v="2"/>
    <n v="221417"/>
    <s v="CHECKMATE"/>
    <n v="40"/>
    <n v="30"/>
    <n v="19"/>
    <s v="-"/>
    <s v="1 of 1"/>
    <n v="80"/>
    <s v="2022-03-07_19-45-26-146656.pgn"/>
    <m/>
  </r>
  <r>
    <x v="2"/>
    <x v="2"/>
    <x v="1"/>
    <n v="0"/>
    <x v="5"/>
    <x v="2"/>
    <x v="2"/>
    <n v="359891"/>
    <s v="CHECKMATE"/>
    <n v="50"/>
    <n v="50"/>
    <n v="27"/>
    <s v="-"/>
    <s v="1 of 1"/>
    <n v="60"/>
    <s v="2022-03-07_19-45-53-496088.pgn"/>
    <m/>
  </r>
  <r>
    <x v="2"/>
    <x v="2"/>
    <x v="1"/>
    <n v="0"/>
    <x v="6"/>
    <x v="2"/>
    <x v="2"/>
    <n v="0"/>
    <s v="CHECKMATE"/>
    <n v="50"/>
    <n v="10"/>
    <n v="27"/>
    <s v="-"/>
    <s v="1 of 1"/>
    <n v="60"/>
    <s v="2022-03-07_19-46-04-062756.pgn"/>
    <m/>
  </r>
  <r>
    <x v="2"/>
    <x v="2"/>
    <x v="1"/>
    <n v="0"/>
    <x v="7"/>
    <x v="2"/>
    <x v="3"/>
    <n v="57125"/>
    <s v="CHECKMATE"/>
    <n v="38"/>
    <n v="21"/>
    <n v="19"/>
    <s v="-"/>
    <s v="1 of 1"/>
    <n v="80"/>
    <s v="2022-03-07_19-46-09-769011.pgn"/>
    <m/>
  </r>
  <r>
    <x v="2"/>
    <x v="2"/>
    <x v="1"/>
    <n v="0"/>
    <x v="7"/>
    <x v="2"/>
    <x v="2"/>
    <n v="42672"/>
    <s v="CHECKMATE"/>
    <n v="50"/>
    <n v="10"/>
    <n v="27"/>
    <s v="-"/>
    <s v="1 of 1"/>
    <n v="60"/>
    <s v="2022-03-07_19-46-14-765870.pgn"/>
    <m/>
  </r>
  <r>
    <x v="2"/>
    <x v="2"/>
    <x v="1"/>
    <n v="0"/>
    <x v="1"/>
    <x v="2"/>
    <x v="2"/>
    <n v="25801"/>
    <s v="CHECKMATE"/>
    <n v="56"/>
    <n v="9"/>
    <n v="27"/>
    <s v="-"/>
    <s v="1 of 1"/>
    <n v="60"/>
    <s v="2022-03-07_19-46-24-019593.pgn"/>
    <m/>
  </r>
  <r>
    <x v="2"/>
    <x v="2"/>
    <x v="1"/>
    <n v="0"/>
    <x v="8"/>
    <x v="2"/>
    <x v="2"/>
    <n v="0"/>
    <s v="CHECKMATE"/>
    <n v="56"/>
    <n v="9"/>
    <n v="27"/>
    <s v="-"/>
    <s v="1 of 1"/>
    <n v="60"/>
    <s v="2022-03-07_19-46-33-181905.pgn"/>
    <m/>
  </r>
  <r>
    <x v="2"/>
    <x v="2"/>
    <x v="1"/>
    <n v="0"/>
    <x v="0"/>
    <x v="2"/>
    <x v="0"/>
    <n v="0"/>
    <s v="CHECKMATE"/>
    <n v="64"/>
    <n v="1"/>
    <n v="27"/>
    <s v="-"/>
    <s v="1 of 1"/>
    <n v="60"/>
    <s v="2022-03-07_19-46-35-182470.pgn"/>
    <m/>
  </r>
  <r>
    <x v="2"/>
    <x v="2"/>
    <x v="1"/>
    <n v="0"/>
    <x v="1"/>
    <x v="2"/>
    <x v="3"/>
    <n v="53322"/>
    <s v="CHECKMATE"/>
    <n v="38"/>
    <n v="30"/>
    <n v="19"/>
    <s v="-"/>
    <s v="1 of 1"/>
    <n v="80"/>
    <s v="2022-03-07_19-46-40-477131.pgn"/>
    <m/>
  </r>
  <r>
    <x v="3"/>
    <x v="1"/>
    <x v="2"/>
    <n v="0"/>
    <x v="2"/>
    <x v="1"/>
    <x v="0"/>
    <n v="0"/>
    <s v="CHECKMATE"/>
    <n v="39"/>
    <n v="26"/>
    <n v="27"/>
    <s v="-"/>
    <s v="1 of 1"/>
    <n v="60"/>
    <s v="2022-03-07_19-47-01-194208.pgn"/>
    <m/>
  </r>
  <r>
    <x v="2"/>
    <x v="2"/>
    <x v="1"/>
    <n v="0"/>
    <x v="6"/>
    <x v="2"/>
    <x v="1"/>
    <n v="0"/>
    <s v="CHECKMATE"/>
    <n v="40"/>
    <n v="471"/>
    <n v="20"/>
    <s v="-"/>
    <s v="1 of 1"/>
    <n v="90"/>
    <s v="2022-03-07_19-51-20-909777.pgn"/>
    <m/>
  </r>
  <r>
    <x v="2"/>
    <x v="2"/>
    <x v="1"/>
    <n v="0"/>
    <x v="8"/>
    <x v="2"/>
    <x v="1"/>
    <n v="0"/>
    <s v="CHECKMATE"/>
    <n v="38"/>
    <n v="498"/>
    <n v="19"/>
    <s v="-"/>
    <s v="1 of 1"/>
    <n v="80"/>
    <s v="2022-03-07_19-54-58-762973.pgn"/>
    <m/>
  </r>
  <r>
    <x v="2"/>
    <x v="2"/>
    <x v="1"/>
    <n v="0"/>
    <x v="0"/>
    <x v="2"/>
    <x v="0"/>
    <n v="0"/>
    <s v="CHECKMATE"/>
    <n v="50"/>
    <n v="1"/>
    <n v="19"/>
    <s v="-"/>
    <s v="1 of 1"/>
    <n v="80"/>
    <s v="2022-03-07_19-55-00-527131.pgn"/>
    <m/>
  </r>
  <r>
    <x v="3"/>
    <x v="1"/>
    <x v="2"/>
    <n v="0"/>
    <x v="2"/>
    <x v="1"/>
    <x v="0"/>
    <n v="0"/>
    <s v="CHECKMATE"/>
    <n v="53"/>
    <n v="46"/>
    <n v="19"/>
    <s v="-"/>
    <s v="1 of 1"/>
    <n v="80"/>
    <s v="2022-03-07_19-55-46-951169.pgn"/>
    <m/>
  </r>
  <r>
    <x v="2"/>
    <x v="2"/>
    <x v="1"/>
    <n v="0"/>
    <x v="8"/>
    <x v="2"/>
    <x v="1"/>
    <n v="0"/>
    <s v="CHECKMATE"/>
    <n v="40"/>
    <n v="317"/>
    <n v="20"/>
    <s v="-"/>
    <s v="1 of 1"/>
    <n v="90"/>
    <s v="2022-03-07_19-56-38-730166.pgn"/>
    <m/>
  </r>
  <r>
    <x v="3"/>
    <x v="2"/>
    <x v="2"/>
    <n v="0"/>
    <x v="3"/>
    <x v="2"/>
    <x v="2"/>
    <n v="0"/>
    <s v="CHECKMATE"/>
    <n v="68"/>
    <n v="143"/>
    <n v="19"/>
    <s v="-"/>
    <s v="1 of 1"/>
    <n v="80"/>
    <s v="2022-03-07_19-58-10-431292.pgn"/>
    <m/>
  </r>
  <r>
    <x v="3"/>
    <x v="2"/>
    <x v="2"/>
    <n v="0"/>
    <x v="3"/>
    <x v="2"/>
    <x v="2"/>
    <n v="0"/>
    <s v="CHECKMATE"/>
    <n v="1340"/>
    <n v="725"/>
    <n v="27"/>
    <s v="-"/>
    <s v="1 of 1"/>
    <n v="60"/>
    <s v="2022-03-07_19-59-06-699287.pgn"/>
    <m/>
  </r>
  <r>
    <x v="3"/>
    <x v="2"/>
    <x v="2"/>
    <n v="0"/>
    <x v="4"/>
    <x v="2"/>
    <x v="2"/>
    <n v="0"/>
    <s v="CHECKMATE"/>
    <n v="74"/>
    <n v="74"/>
    <n v="19"/>
    <s v="-"/>
    <s v="1 of 1"/>
    <n v="80"/>
    <s v="2022-03-07_19-59-25-338614.pgn"/>
    <m/>
  </r>
  <r>
    <x v="3"/>
    <x v="2"/>
    <x v="2"/>
    <n v="0"/>
    <x v="4"/>
    <x v="2"/>
    <x v="2"/>
    <n v="0"/>
    <s v="CHECKMATE"/>
    <n v="78"/>
    <n v="89"/>
    <n v="27"/>
    <s v="-"/>
    <s v="1 of 1"/>
    <n v="60"/>
    <s v="2022-03-07_20-00-35-813965.pgn"/>
    <m/>
  </r>
  <r>
    <x v="3"/>
    <x v="2"/>
    <x v="2"/>
    <n v="0"/>
    <x v="5"/>
    <x v="2"/>
    <x v="2"/>
    <n v="253547"/>
    <s v="CHECKMATE"/>
    <n v="74"/>
    <n v="72"/>
    <n v="19"/>
    <s v="-"/>
    <s v="1 of 1"/>
    <n v="80"/>
    <s v="2022-03-07_20-00-37-737964.pgn"/>
    <m/>
  </r>
  <r>
    <x v="3"/>
    <x v="2"/>
    <x v="2"/>
    <n v="0"/>
    <x v="6"/>
    <x v="2"/>
    <x v="3"/>
    <n v="0"/>
    <s v="CHECKMATE"/>
    <n v="48"/>
    <n v="55"/>
    <n v="19"/>
    <s v="-"/>
    <s v="1 of 1"/>
    <n v="80"/>
    <s v="2022-03-07_20-01-33-212627.pgn"/>
    <m/>
  </r>
  <r>
    <x v="6"/>
    <x v="2"/>
    <x v="0"/>
    <n v="0"/>
    <x v="6"/>
    <x v="2"/>
    <x v="1"/>
    <n v="0"/>
    <s v="CHECKMATE"/>
    <n v="100"/>
    <n v="1602"/>
    <n v="17"/>
    <s v="-"/>
    <s v="1 of 1"/>
    <n v="33"/>
    <s v="2022-03-07_20-01-37-634870.pgn"/>
    <m/>
  </r>
  <r>
    <x v="3"/>
    <x v="2"/>
    <x v="2"/>
    <n v="0"/>
    <x v="5"/>
    <x v="2"/>
    <x v="2"/>
    <n v="236811"/>
    <s v="CHECKMATE"/>
    <n v="78"/>
    <n v="83"/>
    <n v="27"/>
    <s v="-"/>
    <s v="1 of 1"/>
    <n v="60"/>
    <s v="2022-03-07_20-01-58-978371.pgn"/>
    <m/>
  </r>
  <r>
    <x v="3"/>
    <x v="2"/>
    <x v="2"/>
    <n v="0"/>
    <x v="7"/>
    <x v="2"/>
    <x v="3"/>
    <n v="96781"/>
    <s v="CHECKMATE"/>
    <n v="48"/>
    <n v="52"/>
    <n v="19"/>
    <s v="-"/>
    <s v="1 of 1"/>
    <n v="80"/>
    <s v="2022-03-07_20-02-26-109855.pgn"/>
    <m/>
  </r>
  <r>
    <x v="3"/>
    <x v="2"/>
    <x v="2"/>
    <n v="0"/>
    <x v="6"/>
    <x v="2"/>
    <x v="2"/>
    <n v="0"/>
    <s v="CHECKMATE"/>
    <n v="78"/>
    <n v="53"/>
    <n v="27"/>
    <s v="-"/>
    <s v="1 of 1"/>
    <n v="60"/>
    <s v="2022-03-07_20-02-52-782600.pgn"/>
    <m/>
  </r>
  <r>
    <x v="3"/>
    <x v="2"/>
    <x v="2"/>
    <n v="0"/>
    <x v="1"/>
    <x v="2"/>
    <x v="3"/>
    <n v="77041"/>
    <s v="CHECKMATE"/>
    <n v="48"/>
    <n v="61"/>
    <n v="19"/>
    <s v="-"/>
    <s v="1 of 1"/>
    <n v="80"/>
    <s v="2022-03-07_20-03-27-402472.pgn"/>
    <m/>
  </r>
  <r>
    <x v="3"/>
    <x v="2"/>
    <x v="2"/>
    <n v="0"/>
    <x v="7"/>
    <x v="2"/>
    <x v="2"/>
    <n v="17789"/>
    <s v="CHECKMATE"/>
    <n v="78"/>
    <n v="53"/>
    <n v="27"/>
    <s v="-"/>
    <s v="1 of 1"/>
    <n v="60"/>
    <s v="2022-03-07_20-03-46-418481.pgn"/>
    <m/>
  </r>
  <r>
    <x v="3"/>
    <x v="2"/>
    <x v="2"/>
    <n v="0"/>
    <x v="1"/>
    <x v="2"/>
    <x v="2"/>
    <n v="20552"/>
    <s v="CHECKMATE"/>
    <n v="84"/>
    <n v="59"/>
    <n v="27"/>
    <s v="-"/>
    <s v="1 of 1"/>
    <n v="60"/>
    <s v="2022-03-07_20-04-45-751102.pgn"/>
    <m/>
  </r>
  <r>
    <x v="3"/>
    <x v="2"/>
    <x v="2"/>
    <n v="0"/>
    <x v="8"/>
    <x v="2"/>
    <x v="2"/>
    <n v="0"/>
    <s v="CHECKMATE"/>
    <n v="84"/>
    <n v="58"/>
    <n v="27"/>
    <s v="-"/>
    <s v="1 of 1"/>
    <n v="60"/>
    <s v="2022-03-07_20-05-44-733062.pgn"/>
    <m/>
  </r>
  <r>
    <x v="3"/>
    <x v="2"/>
    <x v="2"/>
    <n v="0"/>
    <x v="0"/>
    <x v="2"/>
    <x v="0"/>
    <n v="0"/>
    <s v="CHECKMATE"/>
    <n v="86"/>
    <n v="95"/>
    <n v="27"/>
    <s v="-"/>
    <s v="1 of 1"/>
    <n v="60"/>
    <s v="2022-03-07_20-07-20-167791.pgn"/>
    <m/>
  </r>
  <r>
    <x v="4"/>
    <x v="1"/>
    <x v="2"/>
    <n v="0"/>
    <x v="2"/>
    <x v="1"/>
    <x v="0"/>
    <n v="0"/>
    <s v="CHECKMATE"/>
    <n v="39"/>
    <n v="37"/>
    <n v="27"/>
    <s v="-"/>
    <s v="1 of 1"/>
    <n v="60"/>
    <s v="2022-03-07_20-07-57-684663.pgn"/>
    <m/>
  </r>
  <r>
    <x v="4"/>
    <x v="1"/>
    <x v="2"/>
    <n v="0"/>
    <x v="3"/>
    <x v="1"/>
    <x v="2"/>
    <n v="0"/>
    <s v="CHECKMATE"/>
    <n v="51"/>
    <n v="136"/>
    <n v="27"/>
    <s v="-"/>
    <s v="1 of 1"/>
    <n v="60"/>
    <s v="2022-03-07_20-10-14-019888.pgn"/>
    <m/>
  </r>
  <r>
    <x v="4"/>
    <x v="2"/>
    <x v="2"/>
    <n v="0"/>
    <x v="4"/>
    <x v="2"/>
    <x v="2"/>
    <n v="0"/>
    <s v="CHECKMATE"/>
    <n v="70"/>
    <n v="222"/>
    <n v="27"/>
    <s v="-"/>
    <s v="1 of 1"/>
    <n v="60"/>
    <s v="2022-03-07_20-13-56-938357.pgn"/>
    <m/>
  </r>
  <r>
    <x v="4"/>
    <x v="2"/>
    <x v="2"/>
    <n v="0"/>
    <x v="5"/>
    <x v="2"/>
    <x v="2"/>
    <n v="733938"/>
    <s v="CHECKMATE"/>
    <n v="70"/>
    <n v="217"/>
    <n v="27"/>
    <s v="-"/>
    <s v="1 of 1"/>
    <n v="60"/>
    <s v="2022-03-07_20-17-34-199049.pgn"/>
    <m/>
  </r>
  <r>
    <x v="3"/>
    <x v="2"/>
    <x v="2"/>
    <n v="0"/>
    <x v="8"/>
    <x v="2"/>
    <x v="1"/>
    <n v="0"/>
    <s v="CHECKMATE"/>
    <n v="60"/>
    <n v="858"/>
    <n v="19"/>
    <s v="-"/>
    <s v="1 of 1"/>
    <n v="80"/>
    <s v="2022-03-07_20-17-45-836271.pgn"/>
    <m/>
  </r>
  <r>
    <x v="3"/>
    <x v="2"/>
    <x v="2"/>
    <n v="0"/>
    <x v="0"/>
    <x v="2"/>
    <x v="0"/>
    <n v="0"/>
    <s v="CHECKMATE"/>
    <n v="56"/>
    <n v="27"/>
    <n v="19"/>
    <s v="-"/>
    <s v="1 of 1"/>
    <n v="80"/>
    <s v="2022-03-07_20-18-13-735400.pgn"/>
    <m/>
  </r>
  <r>
    <x v="4"/>
    <x v="1"/>
    <x v="2"/>
    <n v="0"/>
    <x v="2"/>
    <x v="1"/>
    <x v="0"/>
    <n v="0"/>
    <s v="CHECKMATE"/>
    <n v="35"/>
    <n v="32"/>
    <n v="19"/>
    <s v="-"/>
    <s v="1 of 1"/>
    <n v="80"/>
    <s v="2022-03-07_20-18-45-952671.pgn"/>
    <m/>
  </r>
  <r>
    <x v="4"/>
    <x v="2"/>
    <x v="2"/>
    <n v="0"/>
    <x v="6"/>
    <x v="2"/>
    <x v="2"/>
    <n v="0"/>
    <s v="CHECKMATE"/>
    <n v="70"/>
    <n v="130"/>
    <n v="27"/>
    <s v="-"/>
    <s v="1 of 1"/>
    <n v="60"/>
    <s v="2022-03-07_20-19-44-496928.pgn"/>
    <m/>
  </r>
  <r>
    <x v="4"/>
    <x v="2"/>
    <x v="2"/>
    <n v="0"/>
    <x v="7"/>
    <x v="2"/>
    <x v="2"/>
    <n v="45650"/>
    <s v="CHECKMATE"/>
    <n v="70"/>
    <n v="132"/>
    <n v="27"/>
    <s v="-"/>
    <s v="1 of 1"/>
    <n v="60"/>
    <s v="2022-03-07_20-21-56-569713.pgn"/>
    <m/>
  </r>
  <r>
    <x v="4"/>
    <x v="1"/>
    <x v="2"/>
    <n v="0"/>
    <x v="3"/>
    <x v="1"/>
    <x v="2"/>
    <n v="0"/>
    <s v="CHECKMATE"/>
    <n v="97"/>
    <n v="231"/>
    <n v="19"/>
    <s v="-"/>
    <s v="1 of 1"/>
    <n v="80"/>
    <s v="2022-03-07_20-22-37-116431.pgn"/>
    <m/>
  </r>
  <r>
    <x v="3"/>
    <x v="2"/>
    <x v="2"/>
    <n v="0"/>
    <x v="6"/>
    <x v="2"/>
    <x v="1"/>
    <n v="0"/>
    <s v="CHECKMATE"/>
    <n v="62"/>
    <n v="1609"/>
    <n v="20"/>
    <s v="-"/>
    <s v="1 of 1"/>
    <n v="90"/>
    <s v="2022-03-07_20-23-28-560608.pgn"/>
    <m/>
  </r>
  <r>
    <x v="4"/>
    <x v="2"/>
    <x v="2"/>
    <n v="0"/>
    <x v="4"/>
    <x v="2"/>
    <x v="2"/>
    <n v="0"/>
    <s v="CHECKMATE"/>
    <n v="36"/>
    <n v="60"/>
    <n v="19"/>
    <s v="-"/>
    <s v="1 of 1"/>
    <n v="80"/>
    <s v="2022-03-07_20-23-38-062520.pgn"/>
    <m/>
  </r>
  <r>
    <x v="4"/>
    <x v="2"/>
    <x v="2"/>
    <n v="0"/>
    <x v="1"/>
    <x v="2"/>
    <x v="2"/>
    <n v="22157"/>
    <s v="CHECKMATE"/>
    <n v="70"/>
    <n v="129"/>
    <n v="27"/>
    <s v="-"/>
    <s v="1 of 1"/>
    <n v="60"/>
    <s v="2022-03-07_20-24-05-650237.pgn"/>
    <m/>
  </r>
  <r>
    <x v="0"/>
    <x v="2"/>
    <x v="3"/>
    <n v="447173"/>
    <x v="6"/>
    <x v="2"/>
    <x v="1"/>
    <n v="0"/>
    <s v="CHECKMATE"/>
    <n v="82"/>
    <n v="4251"/>
    <n v="19"/>
    <s v="-"/>
    <s v="1 of 1"/>
    <n v="23"/>
    <s v="2022-03-07_20-24-27-334565.pgn"/>
    <m/>
  </r>
  <r>
    <x v="4"/>
    <x v="2"/>
    <x v="2"/>
    <n v="0"/>
    <x v="5"/>
    <x v="2"/>
    <x v="2"/>
    <n v="194747"/>
    <s v="CHECKMATE"/>
    <n v="36"/>
    <n v="58"/>
    <n v="19"/>
    <s v="-"/>
    <s v="1 of 1"/>
    <n v="80"/>
    <s v="2022-03-07_20-24-36-976519.pgn"/>
    <m/>
  </r>
  <r>
    <x v="4"/>
    <x v="2"/>
    <x v="2"/>
    <n v="0"/>
    <x v="8"/>
    <x v="2"/>
    <x v="2"/>
    <n v="0"/>
    <s v="CHECKMATE"/>
    <n v="70"/>
    <n v="131"/>
    <n v="27"/>
    <s v="-"/>
    <s v="1 of 1"/>
    <n v="60"/>
    <s v="2022-03-07_20-26-17-055991.pgn"/>
    <m/>
  </r>
  <r>
    <x v="4"/>
    <x v="2"/>
    <x v="2"/>
    <n v="0"/>
    <x v="6"/>
    <x v="2"/>
    <x v="3"/>
    <n v="0"/>
    <s v="CHECKMATE"/>
    <n v="90"/>
    <n v="153"/>
    <n v="19"/>
    <s v="-"/>
    <s v="1 of 1"/>
    <n v="80"/>
    <s v="2022-03-07_20-27-10-754259.pgn"/>
    <m/>
  </r>
  <r>
    <x v="4"/>
    <x v="2"/>
    <x v="2"/>
    <n v="0"/>
    <x v="0"/>
    <x v="2"/>
    <x v="0"/>
    <n v="0"/>
    <s v="CHECKMATE"/>
    <n v="128"/>
    <n v="106"/>
    <n v="27"/>
    <s v="-"/>
    <s v="1 of 1"/>
    <n v="60"/>
    <s v="2022-03-07_20-28-03-238569.pgn"/>
    <m/>
  </r>
  <r>
    <x v="5"/>
    <x v="1"/>
    <x v="2"/>
    <n v="247032"/>
    <x v="2"/>
    <x v="1"/>
    <x v="0"/>
    <n v="0"/>
    <s v="CHECKMATE"/>
    <n v="39"/>
    <n v="35"/>
    <n v="27"/>
    <s v="-"/>
    <s v="1 of 1"/>
    <n v="60"/>
    <s v="2022-03-07_20-28-38-712925.pgn"/>
    <m/>
  </r>
  <r>
    <x v="4"/>
    <x v="2"/>
    <x v="2"/>
    <n v="0"/>
    <x v="7"/>
    <x v="2"/>
    <x v="3"/>
    <n v="301341"/>
    <s v="CHECKMATE"/>
    <n v="90"/>
    <n v="141"/>
    <n v="19"/>
    <s v="-"/>
    <s v="1 of 1"/>
    <n v="80"/>
    <s v="2022-03-07_20-29-32-592306.pgn"/>
    <m/>
  </r>
  <r>
    <x v="5"/>
    <x v="1"/>
    <x v="2"/>
    <n v="495436"/>
    <x v="3"/>
    <x v="1"/>
    <x v="2"/>
    <n v="0"/>
    <s v="CHECKMATE"/>
    <n v="51"/>
    <n v="132"/>
    <n v="27"/>
    <s v="-"/>
    <s v="1 of 1"/>
    <n v="60"/>
    <s v="2022-03-07_20-30-51-121771.pgn"/>
    <m/>
  </r>
  <r>
    <x v="4"/>
    <x v="2"/>
    <x v="2"/>
    <n v="0"/>
    <x v="1"/>
    <x v="2"/>
    <x v="3"/>
    <n v="259169"/>
    <s v="CHECKMATE"/>
    <n v="132"/>
    <n v="211"/>
    <n v="19"/>
    <n v="104"/>
    <s v="1 of 1"/>
    <n v="80"/>
    <s v="2022-03-07_20-33-03-814949.pgn"/>
    <m/>
  </r>
  <r>
    <x v="5"/>
    <x v="2"/>
    <x v="2"/>
    <n v="738604"/>
    <x v="4"/>
    <x v="2"/>
    <x v="2"/>
    <n v="0"/>
    <s v="CHECKMATE"/>
    <n v="70"/>
    <n v="215"/>
    <n v="27"/>
    <s v="-"/>
    <s v="1 of 1"/>
    <n v="60"/>
    <s v="2022-03-07_20-34-26-315825.pgn"/>
    <m/>
  </r>
  <r>
    <x v="5"/>
    <x v="2"/>
    <x v="2"/>
    <n v="738604"/>
    <x v="5"/>
    <x v="2"/>
    <x v="2"/>
    <n v="733938"/>
    <s v="CHECKMATE"/>
    <n v="70"/>
    <n v="209"/>
    <n v="27"/>
    <s v="-"/>
    <s v="1 of 1"/>
    <n v="60"/>
    <s v="2022-03-07_20-37-56-311013.pgn"/>
    <m/>
  </r>
  <r>
    <x v="3"/>
    <x v="2"/>
    <x v="2"/>
    <n v="0"/>
    <x v="8"/>
    <x v="2"/>
    <x v="1"/>
    <n v="0"/>
    <s v="CHECKMATE"/>
    <n v="56"/>
    <n v="975"/>
    <n v="20"/>
    <s v="-"/>
    <s v="1 of 1"/>
    <n v="90"/>
    <s v="2022-03-07_20-39-44-003659.pgn"/>
    <m/>
  </r>
  <r>
    <x v="5"/>
    <x v="2"/>
    <x v="2"/>
    <n v="738604"/>
    <x v="6"/>
    <x v="2"/>
    <x v="2"/>
    <n v="0"/>
    <s v="CHECKMATE"/>
    <n v="70"/>
    <n v="122"/>
    <n v="27"/>
    <s v="-"/>
    <s v="1 of 1"/>
    <n v="60"/>
    <s v="2022-03-07_20-39-59-239913.pgn"/>
    <m/>
  </r>
  <r>
    <x v="5"/>
    <x v="2"/>
    <x v="2"/>
    <n v="738604"/>
    <x v="7"/>
    <x v="2"/>
    <x v="2"/>
    <n v="45650"/>
    <s v="CHECKMATE"/>
    <n v="70"/>
    <n v="123"/>
    <n v="27"/>
    <s v="-"/>
    <s v="1 of 1"/>
    <n v="60"/>
    <s v="2022-03-07_20-42-02-707097.pgn"/>
    <m/>
  </r>
  <r>
    <x v="5"/>
    <x v="2"/>
    <x v="2"/>
    <n v="729906"/>
    <x v="1"/>
    <x v="2"/>
    <x v="2"/>
    <n v="22157"/>
    <s v="CHECKMATE"/>
    <n v="70"/>
    <n v="119"/>
    <n v="27"/>
    <s v="-"/>
    <s v="1 of 1"/>
    <n v="60"/>
    <s v="2022-03-07_20-44-02-230614.pgn"/>
    <m/>
  </r>
  <r>
    <x v="5"/>
    <x v="2"/>
    <x v="2"/>
    <n v="729906"/>
    <x v="8"/>
    <x v="2"/>
    <x v="2"/>
    <n v="0"/>
    <s v="CHECKMATE"/>
    <n v="70"/>
    <n v="122"/>
    <n v="27"/>
    <s v="-"/>
    <s v="1 of 1"/>
    <n v="60"/>
    <s v="2022-03-07_20-46-05-049511.pgn"/>
    <m/>
  </r>
  <r>
    <x v="5"/>
    <x v="2"/>
    <x v="2"/>
    <n v="827633"/>
    <x v="0"/>
    <x v="2"/>
    <x v="0"/>
    <n v="0"/>
    <s v="CHECKMATE"/>
    <n v="82"/>
    <n v="120"/>
    <n v="27"/>
    <s v="-"/>
    <s v="1 of 1"/>
    <n v="60"/>
    <s v="2022-03-07_20-48-05-734162.pgn"/>
    <m/>
  </r>
  <r>
    <x v="6"/>
    <x v="1"/>
    <x v="2"/>
    <n v="0"/>
    <x v="2"/>
    <x v="1"/>
    <x v="0"/>
    <n v="0"/>
    <s v="CHECKMATE"/>
    <n v="39"/>
    <n v="5"/>
    <n v="27"/>
    <s v="-"/>
    <s v="1 of 1"/>
    <n v="60"/>
    <s v="2022-03-07_20-48-11-264462.pgn"/>
    <m/>
  </r>
  <r>
    <x v="6"/>
    <x v="1"/>
    <x v="2"/>
    <n v="0"/>
    <x v="3"/>
    <x v="1"/>
    <x v="2"/>
    <n v="0"/>
    <s v="CHECKMATE"/>
    <n v="51"/>
    <n v="74"/>
    <n v="27"/>
    <s v="-"/>
    <s v="1 of 1"/>
    <n v="60"/>
    <s v="2022-03-07_20-49-25-928795.pgn"/>
    <m/>
  </r>
  <r>
    <x v="6"/>
    <x v="2"/>
    <x v="2"/>
    <n v="0"/>
    <x v="4"/>
    <x v="2"/>
    <x v="2"/>
    <n v="0"/>
    <s v="CHECKMATE"/>
    <n v="70"/>
    <n v="131"/>
    <n v="27"/>
    <s v="-"/>
    <s v="1 of 1"/>
    <n v="60"/>
    <s v="2022-03-07_20-51-37-090306.pgn"/>
    <m/>
  </r>
  <r>
    <x v="4"/>
    <x v="2"/>
    <x v="2"/>
    <n v="0"/>
    <x v="8"/>
    <x v="2"/>
    <x v="1"/>
    <n v="0"/>
    <s v="CHECKMATE"/>
    <n v="48"/>
    <n v="1126"/>
    <n v="19"/>
    <s v="-"/>
    <s v="1 of 1"/>
    <n v="80"/>
    <s v="2022-03-07_20-51-50-080310.pgn"/>
    <m/>
  </r>
  <r>
    <x v="6"/>
    <x v="2"/>
    <x v="2"/>
    <n v="0"/>
    <x v="5"/>
    <x v="2"/>
    <x v="2"/>
    <n v="733938"/>
    <s v="CHECKMATE"/>
    <n v="70"/>
    <n v="125"/>
    <n v="27"/>
    <s v="-"/>
    <s v="1 of 1"/>
    <n v="60"/>
    <s v="2022-03-07_20-53-42-642844.pgn"/>
    <m/>
  </r>
  <r>
    <x v="6"/>
    <x v="2"/>
    <x v="2"/>
    <n v="0"/>
    <x v="6"/>
    <x v="2"/>
    <x v="2"/>
    <n v="0"/>
    <s v="CHECKMATE"/>
    <n v="70"/>
    <n v="38"/>
    <n v="27"/>
    <s v="-"/>
    <s v="1 of 1"/>
    <n v="60"/>
    <s v="2022-03-07_20-54-20-975753.pgn"/>
    <m/>
  </r>
  <r>
    <x v="4"/>
    <x v="2"/>
    <x v="2"/>
    <n v="0"/>
    <x v="0"/>
    <x v="2"/>
    <x v="0"/>
    <n v="0"/>
    <s v="CHECKMATE"/>
    <n v="128"/>
    <n v="156"/>
    <n v="19"/>
    <s v="-"/>
    <s v="1 of 1"/>
    <n v="80"/>
    <s v="2022-03-07_20-54-26-258648.pgn"/>
    <m/>
  </r>
  <r>
    <x v="5"/>
    <x v="1"/>
    <x v="2"/>
    <n v="206999"/>
    <x v="2"/>
    <x v="1"/>
    <x v="0"/>
    <n v="0"/>
    <s v="CHECKMATE"/>
    <n v="35"/>
    <n v="30"/>
    <n v="19"/>
    <s v="-"/>
    <s v="1 of 1"/>
    <n v="80"/>
    <s v="2022-03-07_20-54-56-665584.pgn"/>
    <m/>
  </r>
  <r>
    <x v="6"/>
    <x v="2"/>
    <x v="2"/>
    <n v="0"/>
    <x v="7"/>
    <x v="2"/>
    <x v="2"/>
    <n v="45650"/>
    <s v="CHECKMATE"/>
    <n v="70"/>
    <n v="39"/>
    <n v="27"/>
    <s v="-"/>
    <s v="1 of 1"/>
    <n v="60"/>
    <s v="2022-03-07_20-55-00-170556.pgn"/>
    <m/>
  </r>
  <r>
    <x v="6"/>
    <x v="2"/>
    <x v="2"/>
    <n v="0"/>
    <x v="1"/>
    <x v="2"/>
    <x v="2"/>
    <n v="22157"/>
    <s v="CHECKMATE"/>
    <n v="70"/>
    <n v="36"/>
    <n v="27"/>
    <s v="-"/>
    <s v="1 of 1"/>
    <n v="60"/>
    <s v="2022-03-07_20-55-36-900566.pgn"/>
    <m/>
  </r>
  <r>
    <x v="6"/>
    <x v="2"/>
    <x v="2"/>
    <n v="0"/>
    <x v="8"/>
    <x v="2"/>
    <x v="2"/>
    <n v="0"/>
    <s v="CHECKMATE"/>
    <n v="70"/>
    <n v="39"/>
    <n v="27"/>
    <s v="-"/>
    <s v="1 of 1"/>
    <n v="60"/>
    <s v="2022-03-07_20-56-16-851153.pgn"/>
    <m/>
  </r>
  <r>
    <x v="6"/>
    <x v="2"/>
    <x v="2"/>
    <n v="0"/>
    <x v="0"/>
    <x v="2"/>
    <x v="0"/>
    <n v="0"/>
    <s v="CHECKMATE"/>
    <n v="146"/>
    <n v="27"/>
    <n v="27"/>
    <s v="-"/>
    <s v="1 of 1"/>
    <n v="60"/>
    <s v="2022-03-07_20-56-44-023547.pgn"/>
    <m/>
  </r>
  <r>
    <x v="7"/>
    <x v="1"/>
    <x v="2"/>
    <n v="19653"/>
    <x v="2"/>
    <x v="1"/>
    <x v="0"/>
    <n v="0"/>
    <s v="CHECKMATE"/>
    <n v="39"/>
    <n v="5"/>
    <n v="27"/>
    <s v="-"/>
    <s v="1 of 1"/>
    <n v="60"/>
    <s v="2022-03-07_20-56-49-453531.pgn"/>
    <m/>
  </r>
  <r>
    <x v="5"/>
    <x v="1"/>
    <x v="2"/>
    <n v="789358"/>
    <x v="3"/>
    <x v="1"/>
    <x v="2"/>
    <n v="0"/>
    <s v="CHECKMATE"/>
    <n v="97"/>
    <n v="186"/>
    <n v="19"/>
    <s v="-"/>
    <s v="1 of 1"/>
    <n v="80"/>
    <s v="2022-03-07_20-58-03-179719.pgn"/>
    <m/>
  </r>
  <r>
    <x v="7"/>
    <x v="1"/>
    <x v="2"/>
    <n v="51967"/>
    <x v="3"/>
    <x v="1"/>
    <x v="2"/>
    <n v="0"/>
    <s v="CHECKMATE"/>
    <n v="51"/>
    <n v="74"/>
    <n v="27"/>
    <s v="-"/>
    <s v="1 of 1"/>
    <n v="60"/>
    <s v="2022-03-07_20-58-04-101688.pgn"/>
    <m/>
  </r>
  <r>
    <x v="5"/>
    <x v="2"/>
    <x v="2"/>
    <n v="188856"/>
    <x v="4"/>
    <x v="2"/>
    <x v="2"/>
    <n v="0"/>
    <s v="CHECKMATE"/>
    <n v="36"/>
    <n v="59"/>
    <n v="19"/>
    <s v="-"/>
    <s v="1 of 1"/>
    <n v="80"/>
    <s v="2022-03-07_20-59-02-337343.pgn"/>
    <m/>
  </r>
  <r>
    <x v="5"/>
    <x v="2"/>
    <x v="2"/>
    <n v="188856"/>
    <x v="5"/>
    <x v="2"/>
    <x v="2"/>
    <n v="194747"/>
    <s v="CHECKMATE"/>
    <n v="36"/>
    <n v="56"/>
    <n v="19"/>
    <s v="-"/>
    <s v="1 of 1"/>
    <n v="80"/>
    <s v="2022-03-07_20-59-59-211774.pgn"/>
    <m/>
  </r>
  <r>
    <x v="7"/>
    <x v="2"/>
    <x v="2"/>
    <n v="70146"/>
    <x v="4"/>
    <x v="2"/>
    <x v="2"/>
    <n v="0"/>
    <s v="CHECKMATE"/>
    <n v="70"/>
    <n v="132"/>
    <n v="27"/>
    <s v="-"/>
    <s v="1 of 1"/>
    <n v="60"/>
    <s v="2022-03-07_21-00-16-633938.pgn"/>
    <m/>
  </r>
  <r>
    <x v="7"/>
    <x v="2"/>
    <x v="2"/>
    <n v="70146"/>
    <x v="5"/>
    <x v="2"/>
    <x v="2"/>
    <n v="733938"/>
    <s v="CHECKMATE"/>
    <n v="70"/>
    <n v="125"/>
    <n v="27"/>
    <s v="-"/>
    <s v="1 of 1"/>
    <n v="60"/>
    <s v="2022-03-07_21-02-22-559405.pgn"/>
    <m/>
  </r>
  <r>
    <x v="5"/>
    <x v="2"/>
    <x v="2"/>
    <n v="378333"/>
    <x v="6"/>
    <x v="2"/>
    <x v="3"/>
    <n v="0"/>
    <s v="CHECKMATE"/>
    <n v="90"/>
    <n v="150"/>
    <n v="19"/>
    <s v="-"/>
    <s v="1 of 1"/>
    <n v="80"/>
    <s v="2022-03-07_21-02-29-916701.pgn"/>
    <m/>
  </r>
  <r>
    <x v="7"/>
    <x v="2"/>
    <x v="2"/>
    <n v="70146"/>
    <x v="6"/>
    <x v="2"/>
    <x v="2"/>
    <n v="0"/>
    <s v="CHECKMATE"/>
    <n v="70"/>
    <n v="38"/>
    <n v="27"/>
    <s v="-"/>
    <s v="1 of 1"/>
    <n v="60"/>
    <s v="2022-03-07_21-03-01-478209.pgn"/>
    <m/>
  </r>
  <r>
    <x v="7"/>
    <x v="2"/>
    <x v="2"/>
    <n v="70146"/>
    <x v="7"/>
    <x v="2"/>
    <x v="2"/>
    <n v="45650"/>
    <s v="CHECKMATE"/>
    <n v="70"/>
    <n v="39"/>
    <n v="27"/>
    <s v="-"/>
    <s v="1 of 1"/>
    <n v="60"/>
    <s v="2022-03-07_21-03-41-160070.pgn"/>
    <m/>
  </r>
  <r>
    <x v="7"/>
    <x v="2"/>
    <x v="2"/>
    <n v="73792"/>
    <x v="1"/>
    <x v="2"/>
    <x v="2"/>
    <n v="22157"/>
    <s v="CHECKMATE"/>
    <n v="70"/>
    <n v="37"/>
    <n v="27"/>
    <s v="-"/>
    <s v="1 of 1"/>
    <n v="60"/>
    <s v="2022-03-07_21-04-18-488703.pgn"/>
    <m/>
  </r>
  <r>
    <x v="5"/>
    <x v="2"/>
    <x v="2"/>
    <n v="378333"/>
    <x v="7"/>
    <x v="2"/>
    <x v="3"/>
    <n v="301341"/>
    <s v="CHECKMATE"/>
    <n v="90"/>
    <n v="138"/>
    <n v="19"/>
    <s v="-"/>
    <s v="1 of 1"/>
    <n v="80"/>
    <s v="2022-03-07_21-04-48-219070.pgn"/>
    <m/>
  </r>
  <r>
    <x v="7"/>
    <x v="2"/>
    <x v="2"/>
    <n v="73792"/>
    <x v="8"/>
    <x v="2"/>
    <x v="2"/>
    <n v="0"/>
    <s v="CHECKMATE"/>
    <n v="70"/>
    <n v="40"/>
    <n v="27"/>
    <s v="-"/>
    <s v="1 of 1"/>
    <n v="60"/>
    <s v="2022-03-07_21-04-58-972547.pgn"/>
    <m/>
  </r>
  <r>
    <x v="7"/>
    <x v="2"/>
    <x v="2"/>
    <n v="62717"/>
    <x v="0"/>
    <x v="2"/>
    <x v="0"/>
    <n v="0"/>
    <s v="CHECKMATE"/>
    <n v="182"/>
    <n v="24"/>
    <n v="27"/>
    <n v="156"/>
    <s v="1 of 1"/>
    <n v="60"/>
    <s v="2022-03-07_21-05-23-544473.pgn"/>
    <m/>
  </r>
  <r>
    <x v="0"/>
    <x v="1"/>
    <x v="2"/>
    <n v="7108"/>
    <x v="2"/>
    <x v="1"/>
    <x v="0"/>
    <n v="0"/>
    <s v="CHECKMATE"/>
    <n v="39"/>
    <n v="3"/>
    <n v="27"/>
    <s v="-"/>
    <s v="1 of 1"/>
    <n v="60"/>
    <s v="2022-03-07_21-05-26-617400.pgn"/>
    <m/>
  </r>
  <r>
    <x v="5"/>
    <x v="2"/>
    <x v="2"/>
    <n v="592958"/>
    <x v="1"/>
    <x v="2"/>
    <x v="3"/>
    <n v="259169"/>
    <s v="CHECKMATE"/>
    <n v="132"/>
    <n v="203"/>
    <n v="19"/>
    <n v="104"/>
    <s v="1 of 1"/>
    <n v="80"/>
    <s v="2022-03-07_21-08-11-517925.pgn"/>
    <m/>
  </r>
  <r>
    <x v="0"/>
    <x v="2"/>
    <x v="2"/>
    <n v="57330"/>
    <x v="3"/>
    <x v="2"/>
    <x v="2"/>
    <n v="0"/>
    <s v="CHECKMATE"/>
    <n v="260"/>
    <n v="192"/>
    <n v="27"/>
    <n v="233"/>
    <s v="1 of 1"/>
    <n v="60"/>
    <s v="2022-03-07_21-08-38-756209.pgn"/>
    <m/>
  </r>
  <r>
    <x v="0"/>
    <x v="2"/>
    <x v="2"/>
    <n v="36611"/>
    <x v="4"/>
    <x v="2"/>
    <x v="2"/>
    <n v="0"/>
    <s v="CHECKMATE"/>
    <n v="70"/>
    <n v="127"/>
    <n v="27"/>
    <s v="-"/>
    <s v="1 of 1"/>
    <n v="60"/>
    <s v="2022-03-07_21-10-46-269012.pgn"/>
    <m/>
  </r>
  <r>
    <x v="0"/>
    <x v="2"/>
    <x v="2"/>
    <n v="36611"/>
    <x v="5"/>
    <x v="2"/>
    <x v="2"/>
    <n v="733938"/>
    <s v="CHECKMATE"/>
    <n v="70"/>
    <n v="120"/>
    <n v="27"/>
    <s v="-"/>
    <s v="1 of 1"/>
    <n v="60"/>
    <s v="2022-03-07_21-12-47-204041.pgn"/>
    <m/>
  </r>
  <r>
    <x v="0"/>
    <x v="2"/>
    <x v="2"/>
    <n v="36611"/>
    <x v="6"/>
    <x v="2"/>
    <x v="2"/>
    <n v="0"/>
    <s v="CHECKMATE"/>
    <n v="70"/>
    <n v="33"/>
    <n v="27"/>
    <s v="-"/>
    <s v="1 of 1"/>
    <n v="60"/>
    <s v="2022-03-07_21-13-20-434377.pgn"/>
    <m/>
  </r>
  <r>
    <x v="0"/>
    <x v="2"/>
    <x v="2"/>
    <n v="36611"/>
    <x v="7"/>
    <x v="2"/>
    <x v="2"/>
    <n v="45650"/>
    <s v="CHECKMATE"/>
    <n v="70"/>
    <n v="33"/>
    <n v="27"/>
    <s v="-"/>
    <s v="1 of 1"/>
    <n v="60"/>
    <s v="2022-03-07_21-13-54-260560.pgn"/>
    <m/>
  </r>
  <r>
    <x v="0"/>
    <x v="2"/>
    <x v="2"/>
    <n v="36247"/>
    <x v="1"/>
    <x v="2"/>
    <x v="2"/>
    <n v="22157"/>
    <s v="CHECKMATE"/>
    <n v="70"/>
    <n v="30"/>
    <n v="27"/>
    <s v="-"/>
    <s v="1 of 1"/>
    <n v="60"/>
    <s v="2022-03-07_21-14-24-883977.pgn"/>
    <m/>
  </r>
  <r>
    <x v="0"/>
    <x v="2"/>
    <x v="2"/>
    <n v="36247"/>
    <x v="8"/>
    <x v="2"/>
    <x v="2"/>
    <n v="0"/>
    <s v="CHECKMATE"/>
    <n v="70"/>
    <n v="33"/>
    <n v="27"/>
    <s v="-"/>
    <s v="1 of 1"/>
    <n v="60"/>
    <s v="2022-03-07_21-14-58-906526.pgn"/>
    <m/>
  </r>
  <r>
    <x v="0"/>
    <x v="2"/>
    <x v="2"/>
    <n v="89261"/>
    <x v="0"/>
    <x v="2"/>
    <x v="0"/>
    <n v="0"/>
    <s v="CHECKMATE"/>
    <n v="90"/>
    <n v="30"/>
    <n v="27"/>
    <s v="-"/>
    <s v="1 of 1"/>
    <n v="60"/>
    <s v="2022-03-07_21-15-29-501465.pgn"/>
    <m/>
  </r>
  <r>
    <x v="8"/>
    <x v="1"/>
    <x v="2"/>
    <n v="0"/>
    <x v="2"/>
    <x v="1"/>
    <x v="0"/>
    <n v="0"/>
    <s v="CHECKMATE"/>
    <n v="39"/>
    <n v="2"/>
    <n v="27"/>
    <s v="-"/>
    <s v="1 of 1"/>
    <n v="60"/>
    <s v="2022-03-07_21-15-32-538637.pgn"/>
    <m/>
  </r>
  <r>
    <x v="4"/>
    <x v="2"/>
    <x v="2"/>
    <n v="0"/>
    <x v="6"/>
    <x v="2"/>
    <x v="1"/>
    <n v="0"/>
    <s v="CHECKMATE"/>
    <n v="56"/>
    <n v="2323"/>
    <n v="20"/>
    <s v="-"/>
    <s v="1 of 1"/>
    <n v="90"/>
    <s v="2022-03-07_21-18-27-714191.pgn"/>
    <m/>
  </r>
  <r>
    <x v="8"/>
    <x v="2"/>
    <x v="2"/>
    <n v="0"/>
    <x v="3"/>
    <x v="2"/>
    <x v="2"/>
    <n v="0"/>
    <s v="CHECKMATE"/>
    <n v="260"/>
    <n v="193"/>
    <n v="27"/>
    <n v="233"/>
    <s v="1 of 1"/>
    <n v="60"/>
    <s v="2022-03-07_21-18-46-452308.pgn"/>
    <m/>
  </r>
  <r>
    <x v="8"/>
    <x v="2"/>
    <x v="2"/>
    <n v="0"/>
    <x v="4"/>
    <x v="2"/>
    <x v="2"/>
    <n v="0"/>
    <s v="CHECKMATE"/>
    <n v="70"/>
    <n v="126"/>
    <n v="27"/>
    <s v="-"/>
    <s v="1 of 1"/>
    <n v="60"/>
    <s v="2022-03-07_21-20-52-644588.pgn"/>
    <m/>
  </r>
  <r>
    <x v="8"/>
    <x v="2"/>
    <x v="2"/>
    <n v="0"/>
    <x v="5"/>
    <x v="2"/>
    <x v="2"/>
    <n v="733938"/>
    <s v="CHECKMATE"/>
    <n v="70"/>
    <n v="119"/>
    <n v="27"/>
    <s v="-"/>
    <s v="1 of 1"/>
    <n v="60"/>
    <s v="2022-03-07_21-22-51-663398.pgn"/>
    <m/>
  </r>
  <r>
    <x v="8"/>
    <x v="2"/>
    <x v="2"/>
    <n v="0"/>
    <x v="6"/>
    <x v="2"/>
    <x v="2"/>
    <n v="0"/>
    <s v="CHECKMATE"/>
    <n v="70"/>
    <n v="31"/>
    <n v="27"/>
    <s v="-"/>
    <s v="1 of 1"/>
    <n v="60"/>
    <s v="2022-03-07_21-23-23-653392.pgn"/>
    <m/>
  </r>
  <r>
    <x v="8"/>
    <x v="2"/>
    <x v="2"/>
    <n v="0"/>
    <x v="7"/>
    <x v="2"/>
    <x v="2"/>
    <n v="45650"/>
    <s v="CHECKMATE"/>
    <n v="70"/>
    <n v="32"/>
    <n v="27"/>
    <s v="-"/>
    <s v="1 of 1"/>
    <n v="60"/>
    <s v="2022-03-07_21-23-56-463820.pgn"/>
    <m/>
  </r>
  <r>
    <x v="8"/>
    <x v="2"/>
    <x v="2"/>
    <n v="0"/>
    <x v="1"/>
    <x v="2"/>
    <x v="2"/>
    <n v="22157"/>
    <s v="CHECKMATE"/>
    <n v="70"/>
    <n v="29"/>
    <n v="27"/>
    <s v="-"/>
    <s v="1 of 1"/>
    <n v="60"/>
    <s v="2022-03-07_21-24-25-879263.pgn"/>
    <m/>
  </r>
  <r>
    <x v="8"/>
    <x v="2"/>
    <x v="2"/>
    <n v="0"/>
    <x v="8"/>
    <x v="2"/>
    <x v="2"/>
    <n v="0"/>
    <s v="CHECKMATE"/>
    <n v="70"/>
    <n v="32"/>
    <n v="27"/>
    <s v="-"/>
    <s v="1 of 1"/>
    <n v="60"/>
    <s v="2022-03-07_21-24-58-693471.pgn"/>
    <m/>
  </r>
  <r>
    <x v="8"/>
    <x v="2"/>
    <x v="2"/>
    <n v="0"/>
    <x v="0"/>
    <x v="2"/>
    <x v="0"/>
    <n v="0"/>
    <s v="CHECKMATE"/>
    <n v="154"/>
    <n v="23"/>
    <n v="27"/>
    <n v="138"/>
    <s v="1 of 1"/>
    <n v="60"/>
    <s v="2022-03-07_21-25-22-130755.pgn"/>
    <m/>
  </r>
  <r>
    <x v="1"/>
    <x v="1"/>
    <x v="1"/>
    <n v="0"/>
    <x v="2"/>
    <x v="1"/>
    <x v="0"/>
    <n v="0"/>
    <s v="CHECKMATE"/>
    <n v="65"/>
    <n v="1"/>
    <n v="27"/>
    <s v="-"/>
    <s v="1 of 1"/>
    <n v="60"/>
    <s v="2022-03-07_21-25-24-131843.pgn"/>
    <m/>
  </r>
  <r>
    <x v="1"/>
    <x v="1"/>
    <x v="1"/>
    <n v="0"/>
    <x v="3"/>
    <x v="1"/>
    <x v="2"/>
    <n v="0"/>
    <s v="CHECKMATE"/>
    <n v="53"/>
    <n v="50"/>
    <n v="27"/>
    <s v="-"/>
    <s v="1 of 1"/>
    <n v="60"/>
    <s v="2022-03-07_21-26-14-602458.pgn"/>
    <m/>
  </r>
  <r>
    <x v="5"/>
    <x v="2"/>
    <x v="2"/>
    <n v="281039"/>
    <x v="8"/>
    <x v="2"/>
    <x v="1"/>
    <n v="0"/>
    <s v="CHECKMATE"/>
    <n v="48"/>
    <n v="1123"/>
    <n v="19"/>
    <s v="-"/>
    <s v="1 of 1"/>
    <n v="80"/>
    <s v="2022-03-07_21-26-55-495055.pgn"/>
    <m/>
  </r>
  <r>
    <x v="1"/>
    <x v="1"/>
    <x v="1"/>
    <n v="0"/>
    <x v="4"/>
    <x v="1"/>
    <x v="2"/>
    <n v="0"/>
    <s v="CHECKMATE"/>
    <n v="69"/>
    <n v="98"/>
    <n v="27"/>
    <s v="-"/>
    <s v="1 of 1"/>
    <n v="60"/>
    <s v="2022-03-07_21-27-53-545181.pgn"/>
    <m/>
  </r>
  <r>
    <x v="5"/>
    <x v="1"/>
    <x v="2"/>
    <n v="550010"/>
    <x v="0"/>
    <x v="1"/>
    <x v="0"/>
    <n v="0"/>
    <s v="CHECKMATE"/>
    <n v="89"/>
    <n v="86"/>
    <n v="19"/>
    <s v="-"/>
    <s v="1 of 1"/>
    <n v="80"/>
    <s v="2022-03-07_21-28-22-010926.pgn"/>
    <m/>
  </r>
  <r>
    <x v="1"/>
    <x v="1"/>
    <x v="1"/>
    <n v="0"/>
    <x v="6"/>
    <x v="1"/>
    <x v="1"/>
    <n v="0"/>
    <s v="CHECKMATE"/>
    <n v="69"/>
    <n v="3841"/>
    <n v="19"/>
    <s v="-"/>
    <s v="1 of 1"/>
    <n v="23"/>
    <s v="2022-03-07_21-28-29-835620.pgn"/>
    <m/>
  </r>
  <r>
    <x v="6"/>
    <x v="1"/>
    <x v="3"/>
    <n v="0"/>
    <x v="2"/>
    <x v="1"/>
    <x v="0"/>
    <n v="0"/>
    <s v="CHECKMATE"/>
    <n v="43"/>
    <n v="58"/>
    <n v="19"/>
    <s v="-"/>
    <s v="1 of 1"/>
    <n v="80"/>
    <s v="2022-03-07_21-29-20-546242.pgn"/>
    <m/>
  </r>
  <r>
    <x v="1"/>
    <x v="1"/>
    <x v="1"/>
    <n v="0"/>
    <x v="5"/>
    <x v="1"/>
    <x v="2"/>
    <n v="683050"/>
    <s v="CHECKMATE"/>
    <n v="215"/>
    <n v="115"/>
    <n v="27"/>
    <s v="-"/>
    <s v="1 of 1"/>
    <n v="60"/>
    <s v="2022-03-07_21-29-48-613874.pgn"/>
    <m/>
  </r>
  <r>
    <x v="1"/>
    <x v="1"/>
    <x v="1"/>
    <n v="0"/>
    <x v="6"/>
    <x v="1"/>
    <x v="2"/>
    <n v="0"/>
    <s v="CHECKMATE"/>
    <n v="101"/>
    <n v="32"/>
    <n v="27"/>
    <s v="-"/>
    <s v="1 of 1"/>
    <n v="60"/>
    <s v="2022-03-07_21-30-21-082537.pgn"/>
    <m/>
  </r>
  <r>
    <x v="1"/>
    <x v="1"/>
    <x v="1"/>
    <n v="0"/>
    <x v="7"/>
    <x v="1"/>
    <x v="2"/>
    <n v="63863"/>
    <s v="CHECKMATE"/>
    <n v="77"/>
    <n v="22"/>
    <n v="27"/>
    <s v="-"/>
    <s v="1 of 1"/>
    <n v="60"/>
    <s v="2022-03-07_21-30-43-565416.pgn"/>
    <m/>
  </r>
  <r>
    <x v="1"/>
    <x v="1"/>
    <x v="1"/>
    <n v="0"/>
    <x v="1"/>
    <x v="1"/>
    <x v="2"/>
    <n v="12729"/>
    <s v="CHECKMATE"/>
    <n v="69"/>
    <n v="9"/>
    <n v="27"/>
    <s v="-"/>
    <s v="1 of 1"/>
    <n v="60"/>
    <s v="2022-03-07_21-30-53-297244.pgn"/>
    <m/>
  </r>
  <r>
    <x v="1"/>
    <x v="1"/>
    <x v="1"/>
    <n v="0"/>
    <x v="8"/>
    <x v="1"/>
    <x v="2"/>
    <n v="0"/>
    <s v="CHECKMATE"/>
    <n v="89"/>
    <n v="25"/>
    <n v="27"/>
    <s v="-"/>
    <s v="1 of 1"/>
    <n v="60"/>
    <s v="2022-03-07_21-31-19-172143.pgn"/>
    <m/>
  </r>
  <r>
    <x v="1"/>
    <x v="1"/>
    <x v="1"/>
    <n v="0"/>
    <x v="0"/>
    <x v="1"/>
    <x v="0"/>
    <n v="0"/>
    <s v="CHECKMATE"/>
    <n v="75"/>
    <n v="5"/>
    <n v="27"/>
    <s v="-"/>
    <s v="1 of 1"/>
    <n v="60"/>
    <s v="2022-03-07_21-31-24-201370.pgn"/>
    <m/>
  </r>
  <r>
    <x v="2"/>
    <x v="2"/>
    <x v="1"/>
    <n v="0"/>
    <x v="2"/>
    <x v="2"/>
    <x v="0"/>
    <n v="0"/>
    <s v="CHECKMATE"/>
    <n v="330"/>
    <n v="0"/>
    <n v="32"/>
    <n v="307"/>
    <s v="1 of 1"/>
    <n v="61"/>
    <s v="2022-03-07_21-31-25-104654.pgn"/>
    <m/>
  </r>
  <r>
    <x v="2"/>
    <x v="2"/>
    <x v="1"/>
    <n v="0"/>
    <x v="3"/>
    <x v="2"/>
    <x v="2"/>
    <n v="0"/>
    <s v="CHECKMATE"/>
    <n v="54"/>
    <n v="29"/>
    <n v="32"/>
    <s v="-"/>
    <s v="1 of 1"/>
    <n v="61"/>
    <s v="2022-03-07_21-31-54-294705.pgn"/>
    <m/>
  </r>
  <r>
    <x v="2"/>
    <x v="2"/>
    <x v="1"/>
    <n v="0"/>
    <x v="4"/>
    <x v="2"/>
    <x v="2"/>
    <n v="0"/>
    <s v="CHECKMATE"/>
    <n v="48"/>
    <n v="24"/>
    <n v="32"/>
    <s v="-"/>
    <s v="1 of 1"/>
    <n v="61"/>
    <s v="2022-03-07_21-32-18-554674.pgn"/>
    <m/>
  </r>
  <r>
    <x v="2"/>
    <x v="2"/>
    <x v="1"/>
    <n v="0"/>
    <x v="5"/>
    <x v="2"/>
    <x v="2"/>
    <n v="156499"/>
    <s v="CHECKMATE"/>
    <n v="48"/>
    <n v="22"/>
    <n v="32"/>
    <s v="-"/>
    <s v="1 of 1"/>
    <n v="61"/>
    <s v="2022-03-07_21-32-41-239566.pgn"/>
    <m/>
  </r>
  <r>
    <x v="2"/>
    <x v="2"/>
    <x v="1"/>
    <n v="0"/>
    <x v="6"/>
    <x v="2"/>
    <x v="2"/>
    <n v="0"/>
    <s v="CHECKMATE"/>
    <n v="48"/>
    <n v="5"/>
    <n v="32"/>
    <s v="-"/>
    <s v="1 of 1"/>
    <n v="61"/>
    <s v="2022-03-07_21-32-47-204066.pgn"/>
    <m/>
  </r>
  <r>
    <x v="2"/>
    <x v="2"/>
    <x v="1"/>
    <n v="0"/>
    <x v="7"/>
    <x v="2"/>
    <x v="2"/>
    <n v="23715"/>
    <s v="CHECKMATE"/>
    <n v="48"/>
    <n v="6"/>
    <n v="32"/>
    <s v="-"/>
    <s v="1 of 1"/>
    <n v="61"/>
    <s v="2022-03-07_21-32-53-270522.pgn"/>
    <m/>
  </r>
  <r>
    <x v="2"/>
    <x v="2"/>
    <x v="1"/>
    <n v="0"/>
    <x v="1"/>
    <x v="2"/>
    <x v="2"/>
    <n v="12303"/>
    <s v="CHECKMATE"/>
    <n v="58"/>
    <n v="4"/>
    <n v="32"/>
    <s v="-"/>
    <s v="1 of 1"/>
    <n v="61"/>
    <s v="2022-03-07_21-32-57-434420.pgn"/>
    <m/>
  </r>
  <r>
    <x v="2"/>
    <x v="2"/>
    <x v="1"/>
    <n v="0"/>
    <x v="8"/>
    <x v="2"/>
    <x v="2"/>
    <n v="0"/>
    <s v="CHECKMATE"/>
    <n v="58"/>
    <n v="4"/>
    <n v="32"/>
    <s v="-"/>
    <s v="1 of 1"/>
    <n v="61"/>
    <s v="2022-03-07_21-33-01-631546.pgn"/>
    <m/>
  </r>
  <r>
    <x v="2"/>
    <x v="2"/>
    <x v="1"/>
    <n v="0"/>
    <x v="0"/>
    <x v="2"/>
    <x v="0"/>
    <n v="0"/>
    <s v="CHECKMATE"/>
    <n v="40"/>
    <n v="0"/>
    <n v="32"/>
    <s v="-"/>
    <s v="1 of 1"/>
    <n v="61"/>
    <s v="2022-03-07_21-33-02-273629.pgn"/>
    <m/>
  </r>
  <r>
    <x v="6"/>
    <x v="1"/>
    <x v="3"/>
    <n v="0"/>
    <x v="3"/>
    <x v="1"/>
    <x v="2"/>
    <n v="0"/>
    <s v="CHECKMATE"/>
    <n v="103"/>
    <n v="236"/>
    <n v="19"/>
    <s v="-"/>
    <s v="1 of 1"/>
    <n v="80"/>
    <s v="2022-03-07_21-33-17-352653.pgn"/>
    <m/>
  </r>
  <r>
    <x v="3"/>
    <x v="1"/>
    <x v="2"/>
    <n v="0"/>
    <x v="2"/>
    <x v="1"/>
    <x v="0"/>
    <n v="0"/>
    <s v="CHECKMATE"/>
    <n v="55"/>
    <n v="36"/>
    <n v="32"/>
    <s v="-"/>
    <s v="1 of 1"/>
    <n v="61"/>
    <s v="2022-03-07_21-33-39-031979.pgn"/>
    <m/>
  </r>
  <r>
    <x v="6"/>
    <x v="1"/>
    <x v="3"/>
    <n v="0"/>
    <x v="4"/>
    <x v="1"/>
    <x v="2"/>
    <n v="0"/>
    <s v="CHECKMATE"/>
    <n v="71"/>
    <n v="200"/>
    <n v="19"/>
    <s v="-"/>
    <s v="1 of 1"/>
    <n v="80"/>
    <s v="2022-03-07_21-36-37-989956.pgn"/>
    <m/>
  </r>
  <r>
    <x v="4"/>
    <x v="2"/>
    <x v="2"/>
    <n v="0"/>
    <x v="8"/>
    <x v="2"/>
    <x v="1"/>
    <n v="0"/>
    <s v="CHECKMATE"/>
    <n v="56"/>
    <n v="1124"/>
    <n v="20"/>
    <s v="-"/>
    <s v="1 of 1"/>
    <n v="90"/>
    <s v="2022-03-07_21-37-11-900420.pgn"/>
    <m/>
  </r>
  <r>
    <x v="6"/>
    <x v="1"/>
    <x v="3"/>
    <n v="0"/>
    <x v="5"/>
    <x v="1"/>
    <x v="2"/>
    <n v="413467"/>
    <s v="CHECKMATE"/>
    <n v="71"/>
    <n v="198"/>
    <n v="19"/>
    <s v="-"/>
    <s v="1 of 1"/>
    <n v="80"/>
    <s v="2022-03-07_21-39-56-058051.pgn"/>
    <m/>
  </r>
  <r>
    <x v="3"/>
    <x v="2"/>
    <x v="2"/>
    <n v="0"/>
    <x v="6"/>
    <x v="2"/>
    <x v="2"/>
    <n v="0"/>
    <s v="CHECKMATE"/>
    <n v="120"/>
    <n v="97"/>
    <n v="32"/>
    <s v="-"/>
    <s v="1 of 1"/>
    <n v="61"/>
    <s v="2022-03-07_21-42-35-197765.pgn"/>
    <m/>
  </r>
  <r>
    <x v="6"/>
    <x v="0"/>
    <x v="3"/>
    <n v="0"/>
    <x v="6"/>
    <x v="0"/>
    <x v="3"/>
    <n v="0"/>
    <s v="FIVEFOLD_REPETITION"/>
    <n v="48"/>
    <n v="160"/>
    <n v="19"/>
    <s v="-"/>
    <s v="1 of 1"/>
    <n v="80"/>
    <s v="2022-03-07_21-42-36-586188.pgn"/>
    <m/>
  </r>
  <r>
    <x v="3"/>
    <x v="2"/>
    <x v="2"/>
    <n v="0"/>
    <x v="7"/>
    <x v="2"/>
    <x v="2"/>
    <n v="45080"/>
    <s v="CHECKMATE"/>
    <n v="120"/>
    <n v="92"/>
    <n v="32"/>
    <s v="-"/>
    <s v="1 of 1"/>
    <n v="61"/>
    <s v="2022-03-07_21-44-07-345742.pgn"/>
    <m/>
  </r>
  <r>
    <x v="6"/>
    <x v="0"/>
    <x v="3"/>
    <n v="0"/>
    <x v="7"/>
    <x v="0"/>
    <x v="3"/>
    <n v="84769"/>
    <s v="FIVEFOLD_REPETITION"/>
    <n v="48"/>
    <n v="141"/>
    <n v="19"/>
    <s v="-"/>
    <s v="1 of 1"/>
    <n v="80"/>
    <s v="2022-03-07_21-44-57-809402.pgn"/>
    <m/>
  </r>
  <r>
    <x v="3"/>
    <x v="2"/>
    <x v="2"/>
    <n v="0"/>
    <x v="1"/>
    <x v="2"/>
    <x v="2"/>
    <n v="58333"/>
    <s v="CHECKMATE"/>
    <n v="98"/>
    <n v="109"/>
    <n v="32"/>
    <s v="-"/>
    <s v="1 of 1"/>
    <n v="61"/>
    <s v="2022-03-07_21-45-56-530624.pgn"/>
    <m/>
  </r>
  <r>
    <x v="3"/>
    <x v="2"/>
    <x v="2"/>
    <n v="0"/>
    <x v="8"/>
    <x v="2"/>
    <x v="2"/>
    <n v="0"/>
    <s v="CHECKMATE"/>
    <n v="138"/>
    <n v="101"/>
    <n v="32"/>
    <n v="112"/>
    <s v="1 of 1"/>
    <n v="61"/>
    <s v="2022-03-07_21-47-38-189690.pgn"/>
    <m/>
  </r>
  <r>
    <x v="3"/>
    <x v="2"/>
    <x v="2"/>
    <n v="0"/>
    <x v="0"/>
    <x v="2"/>
    <x v="0"/>
    <n v="0"/>
    <s v="CHECKMATE"/>
    <n v="82"/>
    <n v="74"/>
    <n v="32"/>
    <s v="-"/>
    <s v="1 of 1"/>
    <n v="61"/>
    <s v="2022-03-07_21-48-52-980417.pgn"/>
    <m/>
  </r>
  <r>
    <x v="4"/>
    <x v="1"/>
    <x v="2"/>
    <n v="0"/>
    <x v="2"/>
    <x v="1"/>
    <x v="0"/>
    <n v="0"/>
    <s v="CHECKMATE"/>
    <n v="55"/>
    <n v="41"/>
    <n v="32"/>
    <s v="-"/>
    <s v="1 of 1"/>
    <n v="61"/>
    <s v="2022-03-07_21-49-34-177055.pgn"/>
    <m/>
  </r>
  <r>
    <x v="6"/>
    <x v="1"/>
    <x v="3"/>
    <n v="0"/>
    <x v="1"/>
    <x v="1"/>
    <x v="3"/>
    <n v="213140"/>
    <s v="CHECKMATE"/>
    <n v="105"/>
    <n v="289"/>
    <n v="19"/>
    <s v="-"/>
    <s v="1 of 1"/>
    <n v="80"/>
    <s v="2022-03-07_21-49-46-867679.pgn"/>
    <m/>
  </r>
  <r>
    <x v="4"/>
    <x v="2"/>
    <x v="2"/>
    <n v="0"/>
    <x v="6"/>
    <x v="2"/>
    <x v="2"/>
    <n v="0"/>
    <s v="CHECKMATE"/>
    <n v="96"/>
    <n v="73"/>
    <n v="32"/>
    <s v="-"/>
    <s v="1 of 1"/>
    <n v="61"/>
    <s v="2022-03-07_21-56-28-718474.pgn"/>
    <m/>
  </r>
  <r>
    <x v="4"/>
    <x v="2"/>
    <x v="2"/>
    <n v="0"/>
    <x v="7"/>
    <x v="2"/>
    <x v="2"/>
    <n v="45916"/>
    <s v="CHECKMATE"/>
    <n v="96"/>
    <n v="71"/>
    <n v="32"/>
    <s v="-"/>
    <s v="1 of 1"/>
    <n v="61"/>
    <s v="2022-03-07_21-57-40-655449.pgn"/>
    <m/>
  </r>
  <r>
    <x v="4"/>
    <x v="2"/>
    <x v="2"/>
    <n v="0"/>
    <x v="1"/>
    <x v="2"/>
    <x v="2"/>
    <n v="19443"/>
    <s v="CHECKMATE"/>
    <n v="92"/>
    <n v="62"/>
    <n v="32"/>
    <s v="-"/>
    <s v="1 of 1"/>
    <n v="61"/>
    <s v="2022-03-07_21-58-42-962621.pgn"/>
    <m/>
  </r>
  <r>
    <x v="4"/>
    <x v="2"/>
    <x v="2"/>
    <n v="0"/>
    <x v="8"/>
    <x v="2"/>
    <x v="2"/>
    <n v="0"/>
    <s v="CHECKMATE"/>
    <n v="92"/>
    <n v="64"/>
    <n v="32"/>
    <s v="-"/>
    <s v="1 of 1"/>
    <n v="61"/>
    <s v="2022-03-07_21-59-47-632303.pgn"/>
    <m/>
  </r>
  <r>
    <x v="4"/>
    <x v="2"/>
    <x v="2"/>
    <n v="0"/>
    <x v="0"/>
    <x v="2"/>
    <x v="0"/>
    <n v="0"/>
    <s v="CHECKMATE"/>
    <n v="60"/>
    <n v="35"/>
    <n v="32"/>
    <s v="-"/>
    <s v="1 of 1"/>
    <n v="61"/>
    <s v="2022-03-07_22-00-23-479211.pgn"/>
    <m/>
  </r>
  <r>
    <x v="5"/>
    <x v="1"/>
    <x v="2"/>
    <n v="261035"/>
    <x v="2"/>
    <x v="1"/>
    <x v="0"/>
    <n v="0"/>
    <s v="CHECKMATE"/>
    <n v="55"/>
    <n v="38"/>
    <n v="32"/>
    <s v="-"/>
    <s v="1 of 1"/>
    <n v="61"/>
    <s v="2022-03-07_22-01-01-689278.pgn"/>
    <m/>
  </r>
  <r>
    <x v="5"/>
    <x v="2"/>
    <x v="2"/>
    <n v="398890"/>
    <x v="6"/>
    <x v="2"/>
    <x v="2"/>
    <n v="0"/>
    <s v="CHECKMATE"/>
    <n v="96"/>
    <n v="63"/>
    <n v="32"/>
    <s v="-"/>
    <s v="1 of 1"/>
    <n v="61"/>
    <s v="2022-03-07_22-07-18-880259.pgn"/>
    <m/>
  </r>
  <r>
    <x v="5"/>
    <x v="2"/>
    <x v="2"/>
    <n v="398890"/>
    <x v="7"/>
    <x v="2"/>
    <x v="2"/>
    <n v="45916"/>
    <s v="CHECKMATE"/>
    <n v="96"/>
    <n v="61"/>
    <n v="32"/>
    <s v="-"/>
    <s v="1 of 1"/>
    <n v="61"/>
    <s v="2022-03-07_22-08-20-025003.pgn"/>
    <m/>
  </r>
  <r>
    <x v="6"/>
    <x v="1"/>
    <x v="0"/>
    <n v="0"/>
    <x v="0"/>
    <x v="1"/>
    <x v="0"/>
    <n v="0"/>
    <s v="CHECKMATE"/>
    <n v="59"/>
    <n v="1970"/>
    <n v="17"/>
    <s v="-"/>
    <s v="1 of 1"/>
    <n v="33"/>
    <s v="2022-03-07_22-08-37-557261.pgn"/>
    <m/>
  </r>
  <r>
    <x v="5"/>
    <x v="2"/>
    <x v="2"/>
    <n v="348380"/>
    <x v="1"/>
    <x v="2"/>
    <x v="2"/>
    <n v="19443"/>
    <s v="CHECKMATE"/>
    <n v="92"/>
    <n v="52"/>
    <n v="32"/>
    <s v="-"/>
    <s v="1 of 1"/>
    <n v="61"/>
    <s v="2022-03-07_22-09-12-259930.pgn"/>
    <m/>
  </r>
  <r>
    <x v="7"/>
    <x v="1"/>
    <x v="3"/>
    <n v="122624"/>
    <x v="2"/>
    <x v="1"/>
    <x v="0"/>
    <n v="0"/>
    <s v="CHECKMATE"/>
    <n v="27"/>
    <n v="36"/>
    <n v="17"/>
    <s v="-"/>
    <s v="1 of 1"/>
    <n v="33"/>
    <s v="2022-03-07_22-09-14-431935.pgn"/>
    <m/>
  </r>
  <r>
    <x v="5"/>
    <x v="2"/>
    <x v="2"/>
    <n v="348380"/>
    <x v="8"/>
    <x v="2"/>
    <x v="2"/>
    <n v="0"/>
    <s v="CHECKMATE"/>
    <n v="92"/>
    <n v="54"/>
    <n v="32"/>
    <s v="-"/>
    <s v="1 of 1"/>
    <n v="61"/>
    <s v="2022-03-07_22-10-06-926886.pgn"/>
    <m/>
  </r>
  <r>
    <x v="6"/>
    <x v="2"/>
    <x v="3"/>
    <n v="0"/>
    <x v="8"/>
    <x v="2"/>
    <x v="1"/>
    <n v="0"/>
    <s v="CHECKMATE"/>
    <n v="80"/>
    <n v="1259"/>
    <n v="19"/>
    <s v="-"/>
    <s v="1 of 1"/>
    <n v="80"/>
    <s v="2022-03-07_22-10-46-639548.pgn"/>
    <m/>
  </r>
  <r>
    <x v="5"/>
    <x v="2"/>
    <x v="2"/>
    <n v="620305"/>
    <x v="0"/>
    <x v="2"/>
    <x v="0"/>
    <n v="0"/>
    <s v="CHECKMATE"/>
    <n v="106"/>
    <n v="91"/>
    <n v="32"/>
    <s v="-"/>
    <s v="1 of 1"/>
    <n v="61"/>
    <s v="2022-03-07_22-11-38-386748.pgn"/>
    <m/>
  </r>
  <r>
    <x v="6"/>
    <x v="1"/>
    <x v="2"/>
    <n v="0"/>
    <x v="2"/>
    <x v="1"/>
    <x v="0"/>
    <n v="0"/>
    <s v="CHECKMATE"/>
    <n v="55"/>
    <n v="4"/>
    <n v="32"/>
    <s v="-"/>
    <s v="1 of 1"/>
    <n v="61"/>
    <s v="2022-03-07_22-11-43-303176.pgn"/>
    <m/>
  </r>
  <r>
    <x v="6"/>
    <x v="1"/>
    <x v="2"/>
    <n v="0"/>
    <x v="3"/>
    <x v="1"/>
    <x v="2"/>
    <n v="0"/>
    <s v="CHECKMATE"/>
    <n v="75"/>
    <n v="53"/>
    <n v="32"/>
    <s v="-"/>
    <s v="1 of 1"/>
    <n v="61"/>
    <s v="2022-03-07_22-12-36-388099.pgn"/>
    <m/>
  </r>
  <r>
    <x v="6"/>
    <x v="2"/>
    <x v="2"/>
    <n v="0"/>
    <x v="4"/>
    <x v="2"/>
    <x v="2"/>
    <n v="0"/>
    <s v="CHECKMATE"/>
    <n v="96"/>
    <n v="78"/>
    <n v="32"/>
    <s v="-"/>
    <s v="1 of 1"/>
    <n v="61"/>
    <s v="2022-03-07_22-13-55-058143.pgn"/>
    <m/>
  </r>
  <r>
    <x v="6"/>
    <x v="2"/>
    <x v="3"/>
    <n v="0"/>
    <x v="0"/>
    <x v="2"/>
    <x v="0"/>
    <n v="0"/>
    <s v="CHECKMATE"/>
    <n v="126"/>
    <n v="221"/>
    <n v="25"/>
    <s v="-"/>
    <s v="1 of 1"/>
    <n v="80"/>
    <s v="2022-03-07_22-14-28-208723.pgn"/>
    <m/>
  </r>
  <r>
    <x v="6"/>
    <x v="2"/>
    <x v="2"/>
    <n v="0"/>
    <x v="5"/>
    <x v="2"/>
    <x v="2"/>
    <n v="360041"/>
    <s v="CHECKMATE"/>
    <n v="96"/>
    <n v="64"/>
    <n v="32"/>
    <s v="-"/>
    <s v="1 of 1"/>
    <n v="61"/>
    <s v="2022-03-07_22-14-59-123827.pgn"/>
    <m/>
  </r>
  <r>
    <x v="7"/>
    <x v="1"/>
    <x v="3"/>
    <n v="184988"/>
    <x v="2"/>
    <x v="1"/>
    <x v="0"/>
    <n v="0"/>
    <s v="CHECKMATE"/>
    <n v="43"/>
    <n v="50"/>
    <n v="19"/>
    <s v="-"/>
    <s v="1 of 1"/>
    <n v="80"/>
    <s v="2022-03-07_22-15-18-620224.pgn"/>
    <m/>
  </r>
  <r>
    <x v="6"/>
    <x v="2"/>
    <x v="2"/>
    <n v="0"/>
    <x v="6"/>
    <x v="2"/>
    <x v="2"/>
    <n v="0"/>
    <s v="CHECKMATE"/>
    <n v="96"/>
    <n v="27"/>
    <n v="32"/>
    <s v="-"/>
    <s v="1 of 1"/>
    <n v="61"/>
    <s v="2022-03-07_22-15-26-887544.pgn"/>
    <m/>
  </r>
  <r>
    <x v="6"/>
    <x v="2"/>
    <x v="2"/>
    <n v="0"/>
    <x v="7"/>
    <x v="2"/>
    <x v="2"/>
    <n v="45916"/>
    <s v="CHECKMATE"/>
    <n v="96"/>
    <n v="25"/>
    <n v="32"/>
    <s v="-"/>
    <s v="1 of 1"/>
    <n v="61"/>
    <s v="2022-03-07_22-15-52-722714.pgn"/>
    <m/>
  </r>
  <r>
    <x v="5"/>
    <x v="2"/>
    <x v="2"/>
    <n v="338272"/>
    <x v="6"/>
    <x v="2"/>
    <x v="1"/>
    <n v="0"/>
    <s v="CHECKMATE"/>
    <n v="56"/>
    <n v="2333"/>
    <n v="20"/>
    <s v="-"/>
    <s v="1 of 1"/>
    <n v="90"/>
    <s v="2022-03-07_22-16-05-491402.pgn"/>
    <m/>
  </r>
  <r>
    <x v="6"/>
    <x v="2"/>
    <x v="2"/>
    <n v="0"/>
    <x v="1"/>
    <x v="2"/>
    <x v="2"/>
    <n v="19443"/>
    <s v="CHECKMATE"/>
    <n v="92"/>
    <n v="20"/>
    <n v="32"/>
    <s v="-"/>
    <s v="1 of 1"/>
    <n v="61"/>
    <s v="2022-03-07_22-16-13-164574.pgn"/>
    <m/>
  </r>
  <r>
    <x v="6"/>
    <x v="2"/>
    <x v="2"/>
    <n v="0"/>
    <x v="8"/>
    <x v="2"/>
    <x v="2"/>
    <n v="0"/>
    <s v="CHECKMATE"/>
    <n v="92"/>
    <n v="22"/>
    <n v="32"/>
    <s v="-"/>
    <s v="1 of 1"/>
    <n v="61"/>
    <s v="2022-03-07_22-16-36-107527.pgn"/>
    <m/>
  </r>
  <r>
    <x v="6"/>
    <x v="2"/>
    <x v="2"/>
    <n v="0"/>
    <x v="0"/>
    <x v="2"/>
    <x v="0"/>
    <n v="0"/>
    <s v="CHECKMATE"/>
    <n v="74"/>
    <n v="14"/>
    <n v="32"/>
    <s v="-"/>
    <s v="1 of 1"/>
    <n v="61"/>
    <s v="2022-03-07_22-16-50-948934.pgn"/>
    <m/>
  </r>
  <r>
    <x v="7"/>
    <x v="1"/>
    <x v="2"/>
    <n v="20543"/>
    <x v="2"/>
    <x v="1"/>
    <x v="0"/>
    <n v="0"/>
    <s v="CHECKMATE"/>
    <n v="55"/>
    <n v="4"/>
    <n v="32"/>
    <s v="-"/>
    <s v="1 of 1"/>
    <n v="61"/>
    <s v="2022-03-07_22-16-55-694544.pgn"/>
    <m/>
  </r>
  <r>
    <x v="7"/>
    <x v="1"/>
    <x v="3"/>
    <n v="295248"/>
    <x v="3"/>
    <x v="1"/>
    <x v="2"/>
    <n v="0"/>
    <s v="CHECKMATE"/>
    <n v="69"/>
    <n v="140"/>
    <n v="19"/>
    <s v="-"/>
    <s v="1 of 1"/>
    <n v="80"/>
    <s v="2022-03-07_22-17-38-998667.pgn"/>
    <m/>
  </r>
  <r>
    <x v="7"/>
    <x v="1"/>
    <x v="2"/>
    <n v="71826"/>
    <x v="3"/>
    <x v="1"/>
    <x v="2"/>
    <n v="0"/>
    <s v="CHECKMATE"/>
    <n v="75"/>
    <n v="52"/>
    <n v="32"/>
    <s v="-"/>
    <s v="1 of 1"/>
    <n v="61"/>
    <s v="2022-03-07_22-17-48-550040.pgn"/>
    <m/>
  </r>
  <r>
    <x v="7"/>
    <x v="2"/>
    <x v="2"/>
    <n v="61211"/>
    <x v="4"/>
    <x v="2"/>
    <x v="2"/>
    <n v="0"/>
    <s v="CHECKMATE"/>
    <n v="96"/>
    <n v="77"/>
    <n v="32"/>
    <s v="-"/>
    <s v="1 of 1"/>
    <n v="61"/>
    <s v="2022-03-07_22-19-05-756852.pgn"/>
    <m/>
  </r>
  <r>
    <x v="7"/>
    <x v="2"/>
    <x v="2"/>
    <n v="61211"/>
    <x v="5"/>
    <x v="2"/>
    <x v="2"/>
    <n v="360041"/>
    <s v="CHECKMATE"/>
    <n v="96"/>
    <n v="62"/>
    <n v="32"/>
    <s v="-"/>
    <s v="1 of 1"/>
    <n v="61"/>
    <s v="2022-03-07_22-20-08-381405.pgn"/>
    <m/>
  </r>
  <r>
    <x v="7"/>
    <x v="2"/>
    <x v="2"/>
    <n v="61211"/>
    <x v="6"/>
    <x v="2"/>
    <x v="2"/>
    <n v="0"/>
    <s v="CHECKMATE"/>
    <n v="96"/>
    <n v="26"/>
    <n v="32"/>
    <s v="-"/>
    <s v="1 of 1"/>
    <n v="61"/>
    <s v="2022-03-07_22-20-34-944411.pgn"/>
    <m/>
  </r>
  <r>
    <x v="7"/>
    <x v="1"/>
    <x v="3"/>
    <n v="459586"/>
    <x v="4"/>
    <x v="1"/>
    <x v="2"/>
    <n v="0"/>
    <s v="CHECKMATE"/>
    <n v="71"/>
    <n v="179"/>
    <n v="19"/>
    <s v="-"/>
    <s v="1 of 1"/>
    <n v="80"/>
    <s v="2022-03-07_22-20-38-731491.pgn"/>
    <m/>
  </r>
  <r>
    <x v="7"/>
    <x v="2"/>
    <x v="2"/>
    <n v="61211"/>
    <x v="7"/>
    <x v="2"/>
    <x v="2"/>
    <n v="45916"/>
    <s v="CHECKMATE"/>
    <n v="96"/>
    <n v="24"/>
    <n v="32"/>
    <s v="-"/>
    <s v="1 of 1"/>
    <n v="61"/>
    <s v="2022-03-07_22-20-59-357283.pgn"/>
    <m/>
  </r>
  <r>
    <x v="7"/>
    <x v="2"/>
    <x v="2"/>
    <n v="54716"/>
    <x v="1"/>
    <x v="2"/>
    <x v="2"/>
    <n v="19443"/>
    <s v="CHECKMATE"/>
    <n v="92"/>
    <n v="19"/>
    <n v="32"/>
    <s v="-"/>
    <s v="1 of 1"/>
    <n v="61"/>
    <s v="2022-03-07_22-21-18-447278.pgn"/>
    <m/>
  </r>
  <r>
    <x v="7"/>
    <x v="2"/>
    <x v="2"/>
    <n v="54716"/>
    <x v="8"/>
    <x v="2"/>
    <x v="2"/>
    <n v="0"/>
    <s v="CHECKMATE"/>
    <n v="92"/>
    <n v="21"/>
    <n v="32"/>
    <s v="-"/>
    <s v="1 of 1"/>
    <n v="61"/>
    <s v="2022-03-07_22-21-40-152866.pgn"/>
    <m/>
  </r>
  <r>
    <x v="7"/>
    <x v="2"/>
    <x v="2"/>
    <n v="85332"/>
    <x v="0"/>
    <x v="2"/>
    <x v="0"/>
    <n v="0"/>
    <s v="CHECKMATE"/>
    <n v="90"/>
    <n v="25"/>
    <n v="32"/>
    <s v="-"/>
    <s v="1 of 1"/>
    <n v="61"/>
    <s v="2022-03-07_22-22-06-024203.pgn"/>
    <m/>
  </r>
  <r>
    <x v="0"/>
    <x v="1"/>
    <x v="2"/>
    <n v="18878"/>
    <x v="2"/>
    <x v="1"/>
    <x v="0"/>
    <n v="0"/>
    <s v="CHECKMATE"/>
    <n v="59"/>
    <n v="5"/>
    <n v="32"/>
    <s v="-"/>
    <s v="1 of 1"/>
    <n v="61"/>
    <s v="2022-03-07_22-22-11-260681.pgn"/>
    <m/>
  </r>
  <r>
    <x v="0"/>
    <x v="1"/>
    <x v="2"/>
    <n v="17369"/>
    <x v="3"/>
    <x v="1"/>
    <x v="2"/>
    <n v="0"/>
    <s v="CHECKMATE"/>
    <n v="51"/>
    <n v="28"/>
    <n v="32"/>
    <s v="-"/>
    <s v="1 of 1"/>
    <n v="61"/>
    <s v="2022-03-07_22-22-39-985428.pgn"/>
    <m/>
  </r>
  <r>
    <x v="7"/>
    <x v="1"/>
    <x v="3"/>
    <n v="459586"/>
    <x v="5"/>
    <x v="1"/>
    <x v="2"/>
    <n v="413467"/>
    <s v="CHECKMATE"/>
    <n v="71"/>
    <n v="175"/>
    <n v="19"/>
    <s v="-"/>
    <s v="1 of 1"/>
    <n v="80"/>
    <s v="2022-03-07_22-23-34-664773.pgn"/>
    <m/>
  </r>
  <r>
    <x v="0"/>
    <x v="2"/>
    <x v="2"/>
    <n v="31401"/>
    <x v="4"/>
    <x v="2"/>
    <x v="2"/>
    <n v="0"/>
    <s v="CHECKMATE"/>
    <n v="96"/>
    <n v="75"/>
    <n v="32"/>
    <s v="-"/>
    <s v="1 of 1"/>
    <n v="61"/>
    <s v="2022-03-07_22-23-55-174283.pgn"/>
    <m/>
  </r>
  <r>
    <x v="0"/>
    <x v="2"/>
    <x v="2"/>
    <n v="31401"/>
    <x v="5"/>
    <x v="2"/>
    <x v="2"/>
    <n v="360041"/>
    <s v="CHECKMATE"/>
    <n v="96"/>
    <n v="60"/>
    <n v="32"/>
    <s v="-"/>
    <s v="1 of 1"/>
    <n v="61"/>
    <s v="2022-03-07_22-24-55-323213.pgn"/>
    <m/>
  </r>
  <r>
    <x v="0"/>
    <x v="2"/>
    <x v="2"/>
    <n v="31401"/>
    <x v="6"/>
    <x v="2"/>
    <x v="2"/>
    <n v="0"/>
    <s v="CHECKMATE"/>
    <n v="96"/>
    <n v="23"/>
    <n v="32"/>
    <s v="-"/>
    <s v="1 of 1"/>
    <n v="61"/>
    <s v="2022-03-07_22-25-19-140151.pgn"/>
    <m/>
  </r>
  <r>
    <x v="7"/>
    <x v="0"/>
    <x v="3"/>
    <n v="221460"/>
    <x v="6"/>
    <x v="0"/>
    <x v="3"/>
    <n v="0"/>
    <s v="FIVEFOLD_REPETITION"/>
    <n v="48"/>
    <n v="107"/>
    <n v="19"/>
    <s v="-"/>
    <s v="1 of 1"/>
    <n v="80"/>
    <s v="2022-03-07_22-25-22-401885.pgn"/>
    <m/>
  </r>
  <r>
    <x v="0"/>
    <x v="2"/>
    <x v="2"/>
    <n v="31401"/>
    <x v="7"/>
    <x v="2"/>
    <x v="2"/>
    <n v="45916"/>
    <s v="CHECKMATE"/>
    <n v="96"/>
    <n v="21"/>
    <n v="32"/>
    <s v="-"/>
    <s v="1 of 1"/>
    <n v="61"/>
    <s v="2022-03-07_22-25-40-878008.pgn"/>
    <m/>
  </r>
  <r>
    <x v="0"/>
    <x v="2"/>
    <x v="2"/>
    <n v="27871"/>
    <x v="1"/>
    <x v="2"/>
    <x v="2"/>
    <n v="19443"/>
    <s v="CHECKMATE"/>
    <n v="92"/>
    <n v="16"/>
    <n v="32"/>
    <s v="-"/>
    <s v="1 of 1"/>
    <n v="61"/>
    <s v="2022-03-07_22-25-57-397238.pgn"/>
    <m/>
  </r>
  <r>
    <x v="0"/>
    <x v="2"/>
    <x v="2"/>
    <n v="27871"/>
    <x v="8"/>
    <x v="2"/>
    <x v="2"/>
    <n v="0"/>
    <s v="CHECKMATE"/>
    <n v="92"/>
    <n v="19"/>
    <n v="32"/>
    <s v="-"/>
    <s v="1 of 1"/>
    <n v="61"/>
    <s v="2022-03-07_22-26-16-600628.pgn"/>
    <m/>
  </r>
  <r>
    <x v="0"/>
    <x v="2"/>
    <x v="2"/>
    <n v="53020"/>
    <x v="0"/>
    <x v="2"/>
    <x v="0"/>
    <n v="0"/>
    <s v="CHECKMATE"/>
    <n v="78"/>
    <n v="21"/>
    <n v="32"/>
    <s v="-"/>
    <s v="1 of 1"/>
    <n v="61"/>
    <s v="2022-03-07_22-26-38-310747.pgn"/>
    <m/>
  </r>
  <r>
    <x v="8"/>
    <x v="1"/>
    <x v="2"/>
    <n v="0"/>
    <x v="2"/>
    <x v="1"/>
    <x v="0"/>
    <n v="0"/>
    <s v="CHECKMATE"/>
    <n v="59"/>
    <n v="5"/>
    <n v="32"/>
    <s v="-"/>
    <s v="1 of 1"/>
    <n v="61"/>
    <s v="2022-03-07_22-26-44-068534.pgn"/>
    <m/>
  </r>
  <r>
    <x v="7"/>
    <x v="0"/>
    <x v="3"/>
    <n v="221460"/>
    <x v="7"/>
    <x v="0"/>
    <x v="3"/>
    <n v="84769"/>
    <s v="FIVEFOLD_REPETITION"/>
    <n v="48"/>
    <n v="88"/>
    <n v="19"/>
    <s v="-"/>
    <s v="1 of 1"/>
    <n v="80"/>
    <s v="2022-03-07_22-26-50-710830.pgn"/>
    <m/>
  </r>
  <r>
    <x v="8"/>
    <x v="1"/>
    <x v="2"/>
    <n v="0"/>
    <x v="3"/>
    <x v="1"/>
    <x v="2"/>
    <n v="0"/>
    <s v="CHECKMATE"/>
    <n v="51"/>
    <n v="28"/>
    <n v="32"/>
    <s v="-"/>
    <s v="1 of 1"/>
    <n v="61"/>
    <s v="2022-03-07_22-27-12-888654.pgn"/>
    <m/>
  </r>
  <r>
    <x v="8"/>
    <x v="2"/>
    <x v="2"/>
    <n v="0"/>
    <x v="4"/>
    <x v="2"/>
    <x v="2"/>
    <n v="0"/>
    <s v="CHECKMATE"/>
    <n v="96"/>
    <n v="76"/>
    <n v="32"/>
    <s v="-"/>
    <s v="1 of 1"/>
    <n v="61"/>
    <s v="2022-03-07_22-28-29-448822.pgn"/>
    <m/>
  </r>
  <r>
    <x v="8"/>
    <x v="2"/>
    <x v="2"/>
    <n v="0"/>
    <x v="5"/>
    <x v="2"/>
    <x v="2"/>
    <n v="360041"/>
    <s v="CHECKMATE"/>
    <n v="96"/>
    <n v="61"/>
    <n v="32"/>
    <s v="-"/>
    <s v="1 of 1"/>
    <n v="61"/>
    <s v="2022-03-07_22-29-31-297990.pgn"/>
    <m/>
  </r>
  <r>
    <x v="8"/>
    <x v="2"/>
    <x v="2"/>
    <n v="0"/>
    <x v="6"/>
    <x v="2"/>
    <x v="2"/>
    <n v="0"/>
    <s v="CHECKMATE"/>
    <n v="96"/>
    <n v="25"/>
    <n v="32"/>
    <s v="-"/>
    <s v="1 of 1"/>
    <n v="61"/>
    <s v="2022-03-07_22-29-57-128477.pgn"/>
    <m/>
  </r>
  <r>
    <x v="8"/>
    <x v="2"/>
    <x v="2"/>
    <n v="0"/>
    <x v="7"/>
    <x v="2"/>
    <x v="2"/>
    <n v="45916"/>
    <s v="CHECKMATE"/>
    <n v="96"/>
    <n v="23"/>
    <n v="32"/>
    <s v="-"/>
    <s v="1 of 1"/>
    <n v="61"/>
    <s v="2022-03-07_22-30-21-020209.pgn"/>
    <m/>
  </r>
  <r>
    <x v="8"/>
    <x v="2"/>
    <x v="2"/>
    <n v="0"/>
    <x v="1"/>
    <x v="2"/>
    <x v="2"/>
    <n v="19443"/>
    <s v="CHECKMATE"/>
    <n v="92"/>
    <n v="18"/>
    <n v="32"/>
    <s v="-"/>
    <s v="1 of 1"/>
    <n v="61"/>
    <s v="2022-03-07_22-30-39-480815.pgn"/>
    <m/>
  </r>
  <r>
    <x v="8"/>
    <x v="2"/>
    <x v="2"/>
    <n v="0"/>
    <x v="8"/>
    <x v="2"/>
    <x v="2"/>
    <n v="0"/>
    <s v="CHECKMATE"/>
    <n v="92"/>
    <n v="20"/>
    <n v="32"/>
    <s v="-"/>
    <s v="1 of 1"/>
    <n v="61"/>
    <s v="2022-03-07_22-31-00-493103.pgn"/>
    <m/>
  </r>
  <r>
    <x v="7"/>
    <x v="1"/>
    <x v="3"/>
    <n v="677204"/>
    <x v="1"/>
    <x v="1"/>
    <x v="3"/>
    <n v="213140"/>
    <s v="CHECKMATE"/>
    <n v="105"/>
    <n v="250"/>
    <n v="19"/>
    <s v="-"/>
    <s v="1 of 1"/>
    <n v="80"/>
    <s v="2022-03-07_22-31-01-543225.pgn"/>
    <m/>
  </r>
  <r>
    <x v="8"/>
    <x v="2"/>
    <x v="2"/>
    <n v="0"/>
    <x v="0"/>
    <x v="2"/>
    <x v="0"/>
    <n v="0"/>
    <s v="CHECKMATE"/>
    <n v="94"/>
    <n v="13"/>
    <n v="32"/>
    <s v="-"/>
    <s v="1 of 1"/>
    <n v="61"/>
    <s v="2022-03-07_22-31-13-757892.pgn"/>
    <m/>
  </r>
  <r>
    <x v="1"/>
    <x v="1"/>
    <x v="1"/>
    <n v="0"/>
    <x v="2"/>
    <x v="1"/>
    <x v="0"/>
    <n v="0"/>
    <s v="CHECKMATE"/>
    <n v="71"/>
    <n v="1"/>
    <n v="32"/>
    <s v="-"/>
    <s v="1 of 1"/>
    <n v="61"/>
    <s v="2022-03-07_22-31-15-521821.pgn"/>
    <m/>
  </r>
  <r>
    <x v="1"/>
    <x v="0"/>
    <x v="1"/>
    <n v="0"/>
    <x v="4"/>
    <x v="0"/>
    <x v="2"/>
    <n v="0"/>
    <s v="FIVEFOLD_REPETITION"/>
    <n v="165"/>
    <n v="60"/>
    <n v="32"/>
    <n v="143"/>
    <s v="1 of 1"/>
    <n v="61"/>
    <s v="2022-03-07_22-33-28-104483.pgn"/>
    <m/>
  </r>
  <r>
    <x v="1"/>
    <x v="1"/>
    <x v="1"/>
    <n v="0"/>
    <x v="5"/>
    <x v="1"/>
    <x v="2"/>
    <n v="307464"/>
    <s v="CHECKMATE"/>
    <n v="157"/>
    <n v="47"/>
    <n v="32"/>
    <n v="136"/>
    <s v="1 of 1"/>
    <n v="61"/>
    <s v="2022-03-07_22-34-15-879500.pgn"/>
    <m/>
  </r>
  <r>
    <x v="1"/>
    <x v="1"/>
    <x v="1"/>
    <n v="0"/>
    <x v="6"/>
    <x v="1"/>
    <x v="2"/>
    <n v="0"/>
    <s v="CHECKMATE"/>
    <n v="55"/>
    <n v="7"/>
    <n v="32"/>
    <s v="-"/>
    <s v="1 of 1"/>
    <n v="61"/>
    <s v="2022-03-07_22-34-23-330441.pgn"/>
    <m/>
  </r>
  <r>
    <x v="1"/>
    <x v="2"/>
    <x v="1"/>
    <n v="0"/>
    <x v="7"/>
    <x v="2"/>
    <x v="2"/>
    <n v="48500"/>
    <s v="CHECKMATE"/>
    <n v="80"/>
    <n v="14"/>
    <n v="32"/>
    <s v="-"/>
    <s v="1 of 1"/>
    <n v="61"/>
    <s v="2022-03-07_22-34-38-325025.pgn"/>
    <m/>
  </r>
  <r>
    <x v="5"/>
    <x v="2"/>
    <x v="2"/>
    <n v="338272"/>
    <x v="8"/>
    <x v="2"/>
    <x v="1"/>
    <n v="0"/>
    <s v="CHECKMATE"/>
    <n v="56"/>
    <n v="1123"/>
    <n v="20"/>
    <s v="-"/>
    <s v="1 of 1"/>
    <n v="90"/>
    <s v="2022-03-07_22-34-49-170035.pgn"/>
    <m/>
  </r>
  <r>
    <x v="1"/>
    <x v="2"/>
    <x v="1"/>
    <n v="0"/>
    <x v="1"/>
    <x v="2"/>
    <x v="2"/>
    <n v="59648"/>
    <s v="CHECKMATE"/>
    <n v="166"/>
    <n v="29"/>
    <n v="32"/>
    <n v="142"/>
    <s v="1 of 1"/>
    <n v="61"/>
    <s v="2022-03-07_22-35-07-372664.pgn"/>
    <m/>
  </r>
  <r>
    <x v="1"/>
    <x v="2"/>
    <x v="1"/>
    <n v="0"/>
    <x v="8"/>
    <x v="2"/>
    <x v="2"/>
    <n v="0"/>
    <s v="CHECKMATE"/>
    <n v="70"/>
    <n v="9"/>
    <n v="32"/>
    <s v="-"/>
    <s v="1 of 1"/>
    <n v="61"/>
    <s v="2022-03-07_22-35-16-653737.pgn"/>
    <m/>
  </r>
  <r>
    <x v="1"/>
    <x v="2"/>
    <x v="1"/>
    <n v="0"/>
    <x v="0"/>
    <x v="2"/>
    <x v="0"/>
    <n v="0"/>
    <s v="CHECKMATE"/>
    <n v="102"/>
    <n v="7"/>
    <n v="32"/>
    <s v="-"/>
    <s v="1 of 1"/>
    <n v="61"/>
    <s v="2022-03-07_22-35-23-850955.pgn"/>
    <m/>
  </r>
  <r>
    <x v="2"/>
    <x v="0"/>
    <x v="1"/>
    <n v="0"/>
    <x v="2"/>
    <x v="0"/>
    <x v="0"/>
    <n v="0"/>
    <s v="FIVEFOLD_REPETITION"/>
    <n v="218"/>
    <n v="0"/>
    <n v="17"/>
    <n v="202"/>
    <s v="1 of 1"/>
    <n v="62"/>
    <s v="2022-03-07_22-35-24-104285.pgn"/>
    <m/>
  </r>
  <r>
    <x v="2"/>
    <x v="2"/>
    <x v="1"/>
    <n v="0"/>
    <x v="3"/>
    <x v="2"/>
    <x v="2"/>
    <n v="0"/>
    <s v="CHECKMATE"/>
    <n v="48"/>
    <n v="28"/>
    <n v="17"/>
    <s v="-"/>
    <s v="1 of 1"/>
    <n v="62"/>
    <s v="2022-03-07_22-35-53-018494.pgn"/>
    <m/>
  </r>
  <r>
    <x v="2"/>
    <x v="2"/>
    <x v="1"/>
    <n v="0"/>
    <x v="5"/>
    <x v="2"/>
    <x v="2"/>
    <n v="102052"/>
    <s v="CHECKMATE"/>
    <n v="30"/>
    <n v="16"/>
    <n v="17"/>
    <s v="-"/>
    <s v="1 of 1"/>
    <n v="62"/>
    <s v="2022-03-07_22-36-27-327515.pgn"/>
    <m/>
  </r>
  <r>
    <x v="2"/>
    <x v="2"/>
    <x v="1"/>
    <n v="0"/>
    <x v="6"/>
    <x v="2"/>
    <x v="2"/>
    <n v="0"/>
    <s v="CHECKMATE"/>
    <n v="30"/>
    <n v="2"/>
    <n v="17"/>
    <s v="-"/>
    <s v="1 of 1"/>
    <n v="62"/>
    <s v="2022-03-07_22-36-29-966232.pgn"/>
    <m/>
  </r>
  <r>
    <x v="2"/>
    <x v="2"/>
    <x v="1"/>
    <n v="0"/>
    <x v="7"/>
    <x v="2"/>
    <x v="2"/>
    <n v="8043"/>
    <s v="CHECKMATE"/>
    <n v="30"/>
    <n v="2"/>
    <n v="17"/>
    <s v="-"/>
    <s v="1 of 1"/>
    <n v="62"/>
    <s v="2022-03-07_22-36-32-705269.pgn"/>
    <m/>
  </r>
  <r>
    <x v="2"/>
    <x v="2"/>
    <x v="1"/>
    <n v="0"/>
    <x v="1"/>
    <x v="2"/>
    <x v="2"/>
    <n v="2410"/>
    <s v="CHECKMATE"/>
    <n v="30"/>
    <n v="1"/>
    <n v="17"/>
    <s v="-"/>
    <s v="1 of 1"/>
    <n v="62"/>
    <s v="2022-03-07_22-36-34-320506.pgn"/>
    <m/>
  </r>
  <r>
    <x v="2"/>
    <x v="2"/>
    <x v="1"/>
    <n v="0"/>
    <x v="8"/>
    <x v="2"/>
    <x v="2"/>
    <n v="0"/>
    <s v="CHECKMATE"/>
    <n v="30"/>
    <n v="1"/>
    <n v="17"/>
    <s v="-"/>
    <s v="1 of 1"/>
    <n v="62"/>
    <s v="2022-03-07_22-36-35-883207.pgn"/>
    <m/>
  </r>
  <r>
    <x v="2"/>
    <x v="2"/>
    <x v="1"/>
    <n v="0"/>
    <x v="0"/>
    <x v="2"/>
    <x v="0"/>
    <n v="0"/>
    <s v="CHECKMATE"/>
    <n v="44"/>
    <n v="1"/>
    <n v="17"/>
    <s v="-"/>
    <s v="1 of 1"/>
    <n v="62"/>
    <s v="2022-03-07_22-36-37-538122.pgn"/>
    <m/>
  </r>
  <r>
    <x v="6"/>
    <x v="1"/>
    <x v="0"/>
    <n v="0"/>
    <x v="2"/>
    <x v="1"/>
    <x v="0"/>
    <n v="0"/>
    <s v="CHECKMATE"/>
    <n v="19"/>
    <n v="50"/>
    <n v="17"/>
    <s v="-"/>
    <s v="1 of 1"/>
    <n v="26"/>
    <s v="2022-03-07_22-38-19-035222.pgn"/>
    <m/>
  </r>
  <r>
    <x v="6"/>
    <x v="1"/>
    <x v="0"/>
    <n v="0"/>
    <x v="2"/>
    <x v="1"/>
    <x v="0"/>
    <n v="0"/>
    <s v="CHECKMATE"/>
    <n v="35"/>
    <n v="338"/>
    <n v="20"/>
    <s v="-"/>
    <s v="1 of 1"/>
    <n v="90"/>
    <s v="2022-03-07_22-40-27-605211.pgn"/>
    <m/>
  </r>
  <r>
    <x v="7"/>
    <x v="2"/>
    <x v="3"/>
    <n v="881427"/>
    <x v="0"/>
    <x v="2"/>
    <x v="0"/>
    <n v="0"/>
    <s v="CHECKMATE"/>
    <n v="188"/>
    <n v="235"/>
    <n v="17"/>
    <s v="-"/>
    <s v="1 of 1"/>
    <n v="33"/>
    <s v="2022-03-07_22-46-03-877411.pgn"/>
    <m/>
  </r>
  <r>
    <x v="0"/>
    <x v="1"/>
    <x v="3"/>
    <n v="38540"/>
    <x v="2"/>
    <x v="1"/>
    <x v="0"/>
    <n v="0"/>
    <s v="CHECKMATE"/>
    <n v="27"/>
    <n v="19"/>
    <n v="17"/>
    <s v="-"/>
    <s v="1 of 1"/>
    <n v="33"/>
    <s v="2022-03-07_22-46-24-176146.pgn"/>
    <m/>
  </r>
  <r>
    <x v="3"/>
    <x v="1"/>
    <x v="2"/>
    <n v="0"/>
    <x v="6"/>
    <x v="1"/>
    <x v="2"/>
    <n v="0"/>
    <s v="CHECKMATE"/>
    <n v="131"/>
    <n v="136"/>
    <n v="17"/>
    <n v="106"/>
    <s v="1 of 1"/>
    <n v="62"/>
    <s v="2022-03-07_22-46-27-461680.pgn"/>
    <m/>
  </r>
  <r>
    <x v="3"/>
    <x v="1"/>
    <x v="2"/>
    <n v="0"/>
    <x v="7"/>
    <x v="1"/>
    <x v="2"/>
    <n v="75848"/>
    <s v="CHECKMATE"/>
    <n v="131"/>
    <n v="134"/>
    <n v="17"/>
    <n v="106"/>
    <s v="1 of 1"/>
    <n v="62"/>
    <s v="2022-03-07_22-48-42-278845.pgn"/>
    <m/>
  </r>
  <r>
    <x v="6"/>
    <x v="1"/>
    <x v="0"/>
    <n v="0"/>
    <x v="3"/>
    <x v="1"/>
    <x v="2"/>
    <n v="0"/>
    <s v="CHECKMATE"/>
    <n v="37"/>
    <n v="549"/>
    <n v="20"/>
    <s v="-"/>
    <s v="1 of 1"/>
    <n v="90"/>
    <s v="2022-03-07_22-49-37-555203.pgn"/>
    <m/>
  </r>
  <r>
    <x v="3"/>
    <x v="2"/>
    <x v="2"/>
    <n v="0"/>
    <x v="1"/>
    <x v="2"/>
    <x v="2"/>
    <n v="57838"/>
    <s v="CHECKMATE"/>
    <n v="258"/>
    <n v="142"/>
    <n v="17"/>
    <s v="-"/>
    <s v="1 of 1"/>
    <n v="62"/>
    <s v="2022-03-07_22-51-04-565423.pgn"/>
    <m/>
  </r>
  <r>
    <x v="7"/>
    <x v="2"/>
    <x v="3"/>
    <n v="415592"/>
    <x v="8"/>
    <x v="2"/>
    <x v="1"/>
    <n v="0"/>
    <s v="CHECKMATE"/>
    <n v="80"/>
    <n v="1242"/>
    <n v="19"/>
    <s v="-"/>
    <s v="1 of 1"/>
    <n v="80"/>
    <s v="2022-03-07_22-51-44-734391.pgn"/>
    <m/>
  </r>
  <r>
    <x v="7"/>
    <x v="1"/>
    <x v="3"/>
    <n v="137045"/>
    <x v="0"/>
    <x v="1"/>
    <x v="0"/>
    <n v="0"/>
    <s v="CHECKMATE"/>
    <n v="47"/>
    <n v="46"/>
    <n v="19"/>
    <s v="-"/>
    <s v="1 of 1"/>
    <n v="80"/>
    <s v="2022-03-07_22-52-31-778135.pgn"/>
    <m/>
  </r>
  <r>
    <x v="0"/>
    <x v="1"/>
    <x v="3"/>
    <n v="51535"/>
    <x v="2"/>
    <x v="1"/>
    <x v="0"/>
    <n v="0"/>
    <s v="CHECKMATE"/>
    <n v="45"/>
    <n v="24"/>
    <n v="19"/>
    <s v="-"/>
    <s v="1 of 1"/>
    <n v="80"/>
    <s v="2022-03-07_22-52-56-252609.pgn"/>
    <m/>
  </r>
  <r>
    <x v="3"/>
    <x v="2"/>
    <x v="2"/>
    <n v="0"/>
    <x v="8"/>
    <x v="2"/>
    <x v="2"/>
    <n v="0"/>
    <s v="CHECKMATE"/>
    <n v="258"/>
    <n v="146"/>
    <n v="17"/>
    <s v="-"/>
    <s v="1 of 1"/>
    <n v="62"/>
    <s v="2022-03-07_22-53-31-129444.pgn"/>
    <m/>
  </r>
  <r>
    <x v="3"/>
    <x v="2"/>
    <x v="2"/>
    <n v="0"/>
    <x v="0"/>
    <x v="2"/>
    <x v="0"/>
    <n v="0"/>
    <s v="CHECKMATE"/>
    <n v="72"/>
    <n v="51"/>
    <n v="17"/>
    <s v="-"/>
    <s v="1 of 1"/>
    <n v="62"/>
    <s v="2022-03-07_22-54-22-539397.pgn"/>
    <m/>
  </r>
  <r>
    <x v="0"/>
    <x v="1"/>
    <x v="3"/>
    <n v="221946"/>
    <x v="3"/>
    <x v="1"/>
    <x v="2"/>
    <n v="0"/>
    <s v="CHECKMATE"/>
    <n v="69"/>
    <n v="159"/>
    <n v="19"/>
    <s v="-"/>
    <s v="1 of 1"/>
    <n v="80"/>
    <s v="2022-03-07_22-55-35-604030.pgn"/>
    <m/>
  </r>
  <r>
    <x v="4"/>
    <x v="2"/>
    <x v="2"/>
    <n v="0"/>
    <x v="6"/>
    <x v="2"/>
    <x v="2"/>
    <n v="0"/>
    <s v="CHECKMATE"/>
    <n v="36"/>
    <n v="36"/>
    <n v="17"/>
    <s v="-"/>
    <s v="1 of 1"/>
    <n v="62"/>
    <s v="2022-03-07_22-57-37-685885.pgn"/>
    <m/>
  </r>
  <r>
    <x v="0"/>
    <x v="1"/>
    <x v="3"/>
    <n v="207414"/>
    <x v="4"/>
    <x v="1"/>
    <x v="2"/>
    <n v="0"/>
    <s v="CHECKMATE"/>
    <n v="71"/>
    <n v="158"/>
    <n v="19"/>
    <s v="-"/>
    <s v="1 of 1"/>
    <n v="80"/>
    <s v="2022-03-07_22-58-14-559287.pgn"/>
    <m/>
  </r>
  <r>
    <x v="4"/>
    <x v="2"/>
    <x v="2"/>
    <n v="0"/>
    <x v="7"/>
    <x v="2"/>
    <x v="2"/>
    <n v="6338"/>
    <s v="CHECKMATE"/>
    <n v="36"/>
    <n v="37"/>
    <n v="17"/>
    <s v="-"/>
    <s v="1 of 1"/>
    <n v="62"/>
    <s v="2022-03-07_22-58-15-028561.pgn"/>
    <m/>
  </r>
  <r>
    <x v="4"/>
    <x v="2"/>
    <x v="2"/>
    <n v="0"/>
    <x v="1"/>
    <x v="2"/>
    <x v="2"/>
    <n v="5928"/>
    <s v="CHECKMATE"/>
    <n v="36"/>
    <n v="39"/>
    <n v="17"/>
    <s v="-"/>
    <s v="1 of 1"/>
    <n v="62"/>
    <s v="2022-03-07_22-58-54-051692.pgn"/>
    <m/>
  </r>
  <r>
    <x v="4"/>
    <x v="2"/>
    <x v="2"/>
    <n v="0"/>
    <x v="8"/>
    <x v="2"/>
    <x v="2"/>
    <n v="0"/>
    <s v="CHECKMATE"/>
    <n v="36"/>
    <n v="38"/>
    <n v="17"/>
    <s v="-"/>
    <s v="1 of 1"/>
    <n v="62"/>
    <s v="2022-03-07_22-59-32-929483.pgn"/>
    <m/>
  </r>
  <r>
    <x v="0"/>
    <x v="1"/>
    <x v="3"/>
    <n v="207414"/>
    <x v="5"/>
    <x v="1"/>
    <x v="2"/>
    <n v="413467"/>
    <s v="CHECKMATE"/>
    <n v="71"/>
    <n v="154"/>
    <n v="19"/>
    <s v="-"/>
    <s v="1 of 1"/>
    <n v="80"/>
    <s v="2022-03-07_23-00-48-767339.pgn"/>
    <m/>
  </r>
  <r>
    <x v="4"/>
    <x v="2"/>
    <x v="2"/>
    <n v="0"/>
    <x v="0"/>
    <x v="2"/>
    <x v="0"/>
    <n v="0"/>
    <s v="CHECKMATE"/>
    <n v="94"/>
    <n v="123"/>
    <n v="17"/>
    <s v="-"/>
    <s v="1 of 1"/>
    <n v="62"/>
    <s v="2022-03-07_23-01-36-389318.pgn"/>
    <m/>
  </r>
  <r>
    <x v="5"/>
    <x v="1"/>
    <x v="2"/>
    <n v="68023"/>
    <x v="2"/>
    <x v="1"/>
    <x v="0"/>
    <n v="0"/>
    <s v="CHECKMATE"/>
    <n v="19"/>
    <n v="9"/>
    <n v="17"/>
    <s v="-"/>
    <s v="1 of 1"/>
    <n v="62"/>
    <s v="2022-03-07_23-01-46-235866.pgn"/>
    <m/>
  </r>
  <r>
    <x v="0"/>
    <x v="0"/>
    <x v="3"/>
    <n v="149712"/>
    <x v="6"/>
    <x v="0"/>
    <x v="3"/>
    <n v="0"/>
    <s v="FIVEFOLD_REPETITION"/>
    <n v="63"/>
    <n v="128"/>
    <n v="19"/>
    <s v="-"/>
    <s v="1 of 1"/>
    <n v="80"/>
    <s v="2022-03-07_23-02-57-360842.pgn"/>
    <m/>
  </r>
  <r>
    <x v="0"/>
    <x v="0"/>
    <x v="3"/>
    <n v="149712"/>
    <x v="7"/>
    <x v="0"/>
    <x v="3"/>
    <n v="97238"/>
    <s v="FIVEFOLD_REPETITION"/>
    <n v="63"/>
    <n v="94"/>
    <n v="19"/>
    <s v="-"/>
    <s v="1 of 1"/>
    <n v="80"/>
    <s v="2022-03-07_23-04-31-750140.pgn"/>
    <m/>
  </r>
  <r>
    <x v="5"/>
    <x v="2"/>
    <x v="2"/>
    <n v="165374"/>
    <x v="6"/>
    <x v="2"/>
    <x v="2"/>
    <n v="0"/>
    <s v="CHECKMATE"/>
    <n v="36"/>
    <n v="34"/>
    <n v="17"/>
    <s v="-"/>
    <s v="1 of 1"/>
    <n v="62"/>
    <s v="2022-03-07_23-04-41-545425.pgn"/>
    <m/>
  </r>
  <r>
    <x v="5"/>
    <x v="2"/>
    <x v="2"/>
    <n v="165374"/>
    <x v="7"/>
    <x v="2"/>
    <x v="2"/>
    <n v="6338"/>
    <s v="CHECKMATE"/>
    <n v="36"/>
    <n v="34"/>
    <n v="17"/>
    <s v="-"/>
    <s v="1 of 1"/>
    <n v="62"/>
    <s v="2022-03-07_23-05-16-216594.pgn"/>
    <m/>
  </r>
  <r>
    <x v="5"/>
    <x v="2"/>
    <x v="2"/>
    <n v="165374"/>
    <x v="1"/>
    <x v="2"/>
    <x v="2"/>
    <n v="5928"/>
    <s v="CHECKMATE"/>
    <n v="36"/>
    <n v="35"/>
    <n v="17"/>
    <s v="-"/>
    <s v="1 of 1"/>
    <n v="62"/>
    <s v="2022-03-07_23-05-52-160478.pgn"/>
    <m/>
  </r>
  <r>
    <x v="5"/>
    <x v="2"/>
    <x v="2"/>
    <n v="165374"/>
    <x v="8"/>
    <x v="2"/>
    <x v="2"/>
    <n v="0"/>
    <s v="CHECKMATE"/>
    <n v="36"/>
    <n v="36"/>
    <n v="17"/>
    <s v="-"/>
    <s v="1 of 1"/>
    <n v="62"/>
    <s v="2022-03-07_23-06-28-330252.pgn"/>
    <m/>
  </r>
  <r>
    <x v="6"/>
    <x v="1"/>
    <x v="0"/>
    <n v="0"/>
    <x v="4"/>
    <x v="1"/>
    <x v="2"/>
    <n v="0"/>
    <s v="CHECKMATE"/>
    <n v="43"/>
    <n v="1037"/>
    <n v="20"/>
    <s v="-"/>
    <s v="1 of 1"/>
    <n v="90"/>
    <s v="2022-03-07_23-06-55-352533.pgn"/>
    <m/>
  </r>
  <r>
    <x v="5"/>
    <x v="2"/>
    <x v="2"/>
    <n v="275116"/>
    <x v="0"/>
    <x v="2"/>
    <x v="0"/>
    <n v="0"/>
    <s v="CHECKMATE"/>
    <n v="42"/>
    <n v="44"/>
    <n v="17"/>
    <s v="-"/>
    <s v="1 of 1"/>
    <n v="62"/>
    <s v="2022-03-07_23-07-12-389855.pgn"/>
    <m/>
  </r>
  <r>
    <x v="6"/>
    <x v="1"/>
    <x v="2"/>
    <n v="0"/>
    <x v="2"/>
    <x v="1"/>
    <x v="0"/>
    <n v="0"/>
    <s v="CHECKMATE"/>
    <n v="19"/>
    <n v="0"/>
    <n v="17"/>
    <s v="-"/>
    <s v="1 of 1"/>
    <n v="62"/>
    <s v="2022-03-07_23-07-12-975858.pgn"/>
    <m/>
  </r>
  <r>
    <x v="6"/>
    <x v="1"/>
    <x v="2"/>
    <n v="0"/>
    <x v="3"/>
    <x v="1"/>
    <x v="2"/>
    <n v="0"/>
    <s v="CHECKMATE"/>
    <n v="23"/>
    <n v="8"/>
    <n v="17"/>
    <s v="-"/>
    <s v="1 of 1"/>
    <n v="62"/>
    <s v="2022-03-07_23-07-21-700304.pgn"/>
    <m/>
  </r>
  <r>
    <x v="0"/>
    <x v="1"/>
    <x v="3"/>
    <n v="246260"/>
    <x v="1"/>
    <x v="1"/>
    <x v="3"/>
    <n v="213140"/>
    <s v="CHECKMATE"/>
    <n v="105"/>
    <n v="195"/>
    <n v="19"/>
    <s v="-"/>
    <s v="1 of 1"/>
    <n v="80"/>
    <s v="2022-03-07_23-07-47-573529.pgn"/>
    <m/>
  </r>
  <r>
    <x v="6"/>
    <x v="2"/>
    <x v="2"/>
    <n v="0"/>
    <x v="4"/>
    <x v="2"/>
    <x v="2"/>
    <n v="0"/>
    <s v="CHECKMATE"/>
    <n v="36"/>
    <n v="32"/>
    <n v="17"/>
    <s v="-"/>
    <s v="1 of 1"/>
    <n v="62"/>
    <s v="2022-03-07_23-07-54-309768.pgn"/>
    <m/>
  </r>
  <r>
    <x v="6"/>
    <x v="2"/>
    <x v="2"/>
    <n v="0"/>
    <x v="5"/>
    <x v="2"/>
    <x v="2"/>
    <n v="162733"/>
    <s v="CHECKMATE"/>
    <n v="36"/>
    <n v="31"/>
    <n v="17"/>
    <s v="-"/>
    <s v="1 of 1"/>
    <n v="62"/>
    <s v="2022-03-07_23-08-25-891596.pgn"/>
    <m/>
  </r>
  <r>
    <x v="6"/>
    <x v="2"/>
    <x v="2"/>
    <n v="0"/>
    <x v="6"/>
    <x v="2"/>
    <x v="2"/>
    <n v="0"/>
    <s v="CHECKMATE"/>
    <n v="36"/>
    <n v="6"/>
    <n v="17"/>
    <s v="-"/>
    <s v="1 of 1"/>
    <n v="62"/>
    <s v="2022-03-07_23-08-32-894791.pgn"/>
    <m/>
  </r>
  <r>
    <x v="6"/>
    <x v="2"/>
    <x v="2"/>
    <n v="0"/>
    <x v="7"/>
    <x v="2"/>
    <x v="2"/>
    <n v="6338"/>
    <s v="CHECKMATE"/>
    <n v="36"/>
    <n v="7"/>
    <n v="17"/>
    <s v="-"/>
    <s v="1 of 1"/>
    <n v="62"/>
    <s v="2022-03-07_23-08-40-126044.pgn"/>
    <m/>
  </r>
  <r>
    <x v="6"/>
    <x v="2"/>
    <x v="2"/>
    <n v="0"/>
    <x v="1"/>
    <x v="2"/>
    <x v="2"/>
    <n v="5928"/>
    <s v="CHECKMATE"/>
    <n v="36"/>
    <n v="8"/>
    <n v="17"/>
    <s v="-"/>
    <s v="1 of 1"/>
    <n v="62"/>
    <s v="2022-03-07_23-08-48-671616.pgn"/>
    <m/>
  </r>
  <r>
    <x v="6"/>
    <x v="2"/>
    <x v="2"/>
    <n v="0"/>
    <x v="8"/>
    <x v="2"/>
    <x v="2"/>
    <n v="0"/>
    <s v="CHECKMATE"/>
    <n v="36"/>
    <n v="8"/>
    <n v="17"/>
    <s v="-"/>
    <s v="1 of 1"/>
    <n v="62"/>
    <s v="2022-03-07_23-08-57-436507.pgn"/>
    <m/>
  </r>
  <r>
    <x v="6"/>
    <x v="2"/>
    <x v="2"/>
    <n v="0"/>
    <x v="0"/>
    <x v="2"/>
    <x v="0"/>
    <n v="0"/>
    <s v="CHECKMATE"/>
    <n v="62"/>
    <n v="8"/>
    <n v="17"/>
    <s v="-"/>
    <s v="1 of 1"/>
    <n v="62"/>
    <s v="2022-03-07_23-09-05-773342.pgn"/>
    <m/>
  </r>
  <r>
    <x v="7"/>
    <x v="1"/>
    <x v="2"/>
    <n v="2816"/>
    <x v="2"/>
    <x v="1"/>
    <x v="0"/>
    <n v="0"/>
    <s v="CHECKMATE"/>
    <n v="19"/>
    <n v="0"/>
    <n v="17"/>
    <s v="-"/>
    <s v="1 of 1"/>
    <n v="62"/>
    <s v="2022-03-07_23-09-06-290382.pgn"/>
    <m/>
  </r>
  <r>
    <x v="7"/>
    <x v="1"/>
    <x v="2"/>
    <n v="8093"/>
    <x v="3"/>
    <x v="1"/>
    <x v="2"/>
    <n v="0"/>
    <s v="CHECKMATE"/>
    <n v="23"/>
    <n v="8"/>
    <n v="17"/>
    <s v="-"/>
    <s v="1 of 1"/>
    <n v="62"/>
    <s v="2022-03-07_23-09-15-037387.pgn"/>
    <m/>
  </r>
  <r>
    <x v="7"/>
    <x v="2"/>
    <x v="2"/>
    <n v="13093"/>
    <x v="4"/>
    <x v="2"/>
    <x v="2"/>
    <n v="0"/>
    <s v="CHECKMATE"/>
    <n v="36"/>
    <n v="33"/>
    <n v="17"/>
    <s v="-"/>
    <s v="1 of 1"/>
    <n v="62"/>
    <s v="2022-03-07_23-09-48-183267.pgn"/>
    <m/>
  </r>
  <r>
    <x v="7"/>
    <x v="2"/>
    <x v="2"/>
    <n v="13093"/>
    <x v="5"/>
    <x v="2"/>
    <x v="2"/>
    <n v="162733"/>
    <s v="CHECKMATE"/>
    <n v="36"/>
    <n v="31"/>
    <n v="17"/>
    <s v="-"/>
    <s v="1 of 1"/>
    <n v="62"/>
    <s v="2022-03-07_23-10-19-765460.pgn"/>
    <m/>
  </r>
  <r>
    <x v="7"/>
    <x v="2"/>
    <x v="2"/>
    <n v="13093"/>
    <x v="6"/>
    <x v="2"/>
    <x v="2"/>
    <n v="0"/>
    <s v="CHECKMATE"/>
    <n v="36"/>
    <n v="6"/>
    <n v="17"/>
    <s v="-"/>
    <s v="1 of 1"/>
    <n v="62"/>
    <s v="2022-03-07_23-10-26-802601.pgn"/>
    <m/>
  </r>
  <r>
    <x v="7"/>
    <x v="2"/>
    <x v="2"/>
    <n v="13093"/>
    <x v="7"/>
    <x v="2"/>
    <x v="2"/>
    <n v="6338"/>
    <s v="CHECKMATE"/>
    <n v="36"/>
    <n v="7"/>
    <n v="17"/>
    <s v="-"/>
    <s v="1 of 1"/>
    <n v="62"/>
    <s v="2022-03-07_23-10-33-994435.pgn"/>
    <m/>
  </r>
  <r>
    <x v="7"/>
    <x v="2"/>
    <x v="2"/>
    <n v="13093"/>
    <x v="1"/>
    <x v="2"/>
    <x v="2"/>
    <n v="5928"/>
    <s v="CHECKMATE"/>
    <n v="36"/>
    <n v="8"/>
    <n v="17"/>
    <s v="-"/>
    <s v="1 of 1"/>
    <n v="62"/>
    <s v="2022-03-07_23-10-42-425680.pgn"/>
    <m/>
  </r>
  <r>
    <x v="7"/>
    <x v="2"/>
    <x v="2"/>
    <n v="13093"/>
    <x v="8"/>
    <x v="2"/>
    <x v="2"/>
    <n v="0"/>
    <s v="CHECKMATE"/>
    <n v="36"/>
    <n v="8"/>
    <n v="17"/>
    <s v="-"/>
    <s v="1 of 1"/>
    <n v="62"/>
    <s v="2022-03-07_23-10-51-155752.pgn"/>
    <m/>
  </r>
  <r>
    <x v="7"/>
    <x v="2"/>
    <x v="2"/>
    <n v="110051"/>
    <x v="0"/>
    <x v="2"/>
    <x v="0"/>
    <n v="0"/>
    <s v="CHECKMATE"/>
    <n v="140"/>
    <n v="35"/>
    <n v="17"/>
    <n v="138"/>
    <s v="1 of 1"/>
    <n v="62"/>
    <s v="2022-03-07_23-11-26-242015.pgn"/>
    <m/>
  </r>
  <r>
    <x v="0"/>
    <x v="1"/>
    <x v="2"/>
    <n v="4559"/>
    <x v="2"/>
    <x v="1"/>
    <x v="0"/>
    <n v="0"/>
    <s v="CHECKMATE"/>
    <n v="19"/>
    <n v="1"/>
    <n v="17"/>
    <s v="-"/>
    <s v="1 of 1"/>
    <n v="62"/>
    <s v="2022-03-07_23-11-27-402963.pgn"/>
    <m/>
  </r>
  <r>
    <x v="0"/>
    <x v="1"/>
    <x v="2"/>
    <n v="2970"/>
    <x v="3"/>
    <x v="1"/>
    <x v="2"/>
    <n v="0"/>
    <s v="CHECKMATE"/>
    <n v="23"/>
    <n v="8"/>
    <n v="17"/>
    <s v="-"/>
    <s v="1 of 1"/>
    <n v="62"/>
    <s v="2022-03-07_23-11-35-584474.pgn"/>
    <m/>
  </r>
  <r>
    <x v="0"/>
    <x v="2"/>
    <x v="2"/>
    <n v="5774"/>
    <x v="4"/>
    <x v="2"/>
    <x v="2"/>
    <n v="0"/>
    <s v="CHECKMATE"/>
    <n v="36"/>
    <n v="33"/>
    <n v="17"/>
    <s v="-"/>
    <s v="1 of 1"/>
    <n v="62"/>
    <s v="2022-03-07_23-12-08-912202.pgn"/>
    <m/>
  </r>
  <r>
    <x v="0"/>
    <x v="2"/>
    <x v="2"/>
    <n v="5774"/>
    <x v="5"/>
    <x v="2"/>
    <x v="2"/>
    <n v="162733"/>
    <s v="CHECKMATE"/>
    <n v="36"/>
    <n v="31"/>
    <n v="17"/>
    <s v="-"/>
    <s v="1 of 1"/>
    <n v="62"/>
    <s v="2022-03-07_23-12-40-479114.pgn"/>
    <m/>
  </r>
  <r>
    <x v="0"/>
    <x v="2"/>
    <x v="2"/>
    <n v="5774"/>
    <x v="6"/>
    <x v="2"/>
    <x v="2"/>
    <n v="0"/>
    <s v="CHECKMATE"/>
    <n v="36"/>
    <n v="7"/>
    <n v="17"/>
    <s v="-"/>
    <s v="1 of 1"/>
    <n v="62"/>
    <s v="2022-03-07_23-12-47-913336.pgn"/>
    <m/>
  </r>
  <r>
    <x v="0"/>
    <x v="2"/>
    <x v="2"/>
    <n v="5774"/>
    <x v="7"/>
    <x v="2"/>
    <x v="2"/>
    <n v="6338"/>
    <s v="CHECKMATE"/>
    <n v="36"/>
    <n v="7"/>
    <n v="17"/>
    <s v="-"/>
    <s v="1 of 1"/>
    <n v="62"/>
    <s v="2022-03-07_23-12-55-446017.pgn"/>
    <m/>
  </r>
  <r>
    <x v="0"/>
    <x v="2"/>
    <x v="2"/>
    <n v="5774"/>
    <x v="1"/>
    <x v="2"/>
    <x v="2"/>
    <n v="5928"/>
    <s v="CHECKMATE"/>
    <n v="36"/>
    <n v="8"/>
    <n v="17"/>
    <s v="-"/>
    <s v="1 of 1"/>
    <n v="62"/>
    <s v="2022-03-07_23-13-04-298197.pgn"/>
    <m/>
  </r>
  <r>
    <x v="0"/>
    <x v="2"/>
    <x v="2"/>
    <n v="5774"/>
    <x v="8"/>
    <x v="2"/>
    <x v="2"/>
    <n v="0"/>
    <s v="CHECKMATE"/>
    <n v="36"/>
    <n v="9"/>
    <n v="17"/>
    <s v="-"/>
    <s v="1 of 1"/>
    <n v="62"/>
    <s v="2022-03-07_23-13-13-541916.pgn"/>
    <m/>
  </r>
  <r>
    <x v="0"/>
    <x v="1"/>
    <x v="2"/>
    <n v="54119"/>
    <x v="0"/>
    <x v="1"/>
    <x v="0"/>
    <n v="0"/>
    <s v="CHECKMATE"/>
    <n v="109"/>
    <n v="21"/>
    <n v="17"/>
    <s v="-"/>
    <s v="1 of 1"/>
    <n v="62"/>
    <s v="2022-03-07_23-13-35-500299.pgn"/>
    <m/>
  </r>
  <r>
    <x v="8"/>
    <x v="1"/>
    <x v="2"/>
    <n v="0"/>
    <x v="2"/>
    <x v="1"/>
    <x v="0"/>
    <n v="0"/>
    <s v="CHECKMATE"/>
    <n v="19"/>
    <n v="1"/>
    <n v="17"/>
    <s v="-"/>
    <s v="1 of 1"/>
    <n v="62"/>
    <s v="2022-03-07_23-13-36-665589.pgn"/>
    <m/>
  </r>
  <r>
    <x v="8"/>
    <x v="1"/>
    <x v="2"/>
    <n v="0"/>
    <x v="3"/>
    <x v="1"/>
    <x v="2"/>
    <n v="0"/>
    <s v="CHECKMATE"/>
    <n v="23"/>
    <n v="8"/>
    <n v="17"/>
    <s v="-"/>
    <s v="1 of 1"/>
    <n v="62"/>
    <s v="2022-03-07_23-13-44-814410.pgn"/>
    <m/>
  </r>
  <r>
    <x v="8"/>
    <x v="2"/>
    <x v="2"/>
    <n v="0"/>
    <x v="4"/>
    <x v="2"/>
    <x v="2"/>
    <n v="0"/>
    <s v="CHECKMATE"/>
    <n v="36"/>
    <n v="34"/>
    <n v="17"/>
    <s v="-"/>
    <s v="1 of 1"/>
    <n v="62"/>
    <s v="2022-03-07_23-14-18-829920.pgn"/>
    <m/>
  </r>
  <r>
    <x v="8"/>
    <x v="2"/>
    <x v="2"/>
    <n v="0"/>
    <x v="5"/>
    <x v="2"/>
    <x v="2"/>
    <n v="162733"/>
    <s v="CHECKMATE"/>
    <n v="36"/>
    <n v="32"/>
    <n v="17"/>
    <s v="-"/>
    <s v="1 of 1"/>
    <n v="62"/>
    <s v="2022-03-07_23-14-51-568619.pgn"/>
    <m/>
  </r>
  <r>
    <x v="8"/>
    <x v="2"/>
    <x v="2"/>
    <n v="0"/>
    <x v="6"/>
    <x v="2"/>
    <x v="2"/>
    <n v="0"/>
    <s v="CHECKMATE"/>
    <n v="36"/>
    <n v="8"/>
    <n v="17"/>
    <s v="-"/>
    <s v="1 of 1"/>
    <n v="62"/>
    <s v="2022-03-07_23-14-59-900256.pgn"/>
    <m/>
  </r>
  <r>
    <x v="8"/>
    <x v="2"/>
    <x v="2"/>
    <n v="0"/>
    <x v="7"/>
    <x v="2"/>
    <x v="2"/>
    <n v="6338"/>
    <s v="CHECKMATE"/>
    <n v="36"/>
    <n v="8"/>
    <n v="17"/>
    <s v="-"/>
    <s v="1 of 1"/>
    <n v="62"/>
    <s v="2022-03-07_23-15-08-357359.pgn"/>
    <m/>
  </r>
  <r>
    <x v="8"/>
    <x v="2"/>
    <x v="2"/>
    <n v="0"/>
    <x v="1"/>
    <x v="2"/>
    <x v="2"/>
    <n v="5928"/>
    <s v="CHECKMATE"/>
    <n v="36"/>
    <n v="9"/>
    <n v="17"/>
    <s v="-"/>
    <s v="1 of 1"/>
    <n v="62"/>
    <s v="2022-03-07_23-15-18-151354.pgn"/>
    <m/>
  </r>
  <r>
    <x v="8"/>
    <x v="2"/>
    <x v="2"/>
    <n v="0"/>
    <x v="8"/>
    <x v="2"/>
    <x v="2"/>
    <n v="0"/>
    <s v="CHECKMATE"/>
    <n v="36"/>
    <n v="9"/>
    <n v="17"/>
    <s v="-"/>
    <s v="1 of 1"/>
    <n v="62"/>
    <s v="2022-03-07_23-15-28-137952.pgn"/>
    <m/>
  </r>
  <r>
    <x v="8"/>
    <x v="2"/>
    <x v="2"/>
    <n v="0"/>
    <x v="0"/>
    <x v="2"/>
    <x v="0"/>
    <n v="0"/>
    <s v="CHECKMATE"/>
    <n v="136"/>
    <n v="40"/>
    <n v="17"/>
    <s v="-"/>
    <s v="1 of 1"/>
    <n v="62"/>
    <s v="2022-03-07_23-16-08-835086.pgn"/>
    <m/>
  </r>
  <r>
    <x v="1"/>
    <x v="1"/>
    <x v="1"/>
    <n v="0"/>
    <x v="4"/>
    <x v="1"/>
    <x v="2"/>
    <n v="0"/>
    <s v="CHECKMATE"/>
    <n v="43"/>
    <n v="32"/>
    <n v="17"/>
    <s v="-"/>
    <s v="1 of 1"/>
    <n v="62"/>
    <s v="2022-03-07_23-16-49-124214.pgn"/>
    <m/>
  </r>
  <r>
    <x v="1"/>
    <x v="1"/>
    <x v="1"/>
    <n v="0"/>
    <x v="5"/>
    <x v="1"/>
    <x v="2"/>
    <n v="44627"/>
    <s v="CHECKMATE"/>
    <n v="31"/>
    <n v="9"/>
    <n v="17"/>
    <s v="-"/>
    <s v="1 of 1"/>
    <n v="62"/>
    <s v="2022-03-07_23-16-59-016763.pgn"/>
    <m/>
  </r>
  <r>
    <x v="1"/>
    <x v="1"/>
    <x v="1"/>
    <n v="0"/>
    <x v="6"/>
    <x v="1"/>
    <x v="2"/>
    <n v="0"/>
    <s v="CHECKMATE"/>
    <n v="157"/>
    <n v="22"/>
    <n v="17"/>
    <s v="-"/>
    <s v="1 of 1"/>
    <n v="62"/>
    <s v="2022-03-07_23-17-21-500803.pgn"/>
    <m/>
  </r>
  <r>
    <x v="1"/>
    <x v="1"/>
    <x v="1"/>
    <n v="0"/>
    <x v="7"/>
    <x v="1"/>
    <x v="2"/>
    <n v="15431"/>
    <s v="CHECKMATE"/>
    <n v="37"/>
    <n v="6"/>
    <n v="17"/>
    <s v="-"/>
    <s v="1 of 1"/>
    <n v="62"/>
    <s v="2022-03-07_23-17-28-228818.pgn"/>
    <m/>
  </r>
  <r>
    <x v="1"/>
    <x v="2"/>
    <x v="1"/>
    <n v="0"/>
    <x v="1"/>
    <x v="2"/>
    <x v="2"/>
    <n v="31881"/>
    <s v="CHECKMATE"/>
    <n v="118"/>
    <n v="17"/>
    <n v="17"/>
    <s v="-"/>
    <s v="1 of 1"/>
    <n v="62"/>
    <s v="2022-03-07_23-17-46-235431.pgn"/>
    <m/>
  </r>
  <r>
    <x v="1"/>
    <x v="2"/>
    <x v="1"/>
    <n v="0"/>
    <x v="8"/>
    <x v="2"/>
    <x v="2"/>
    <n v="0"/>
    <s v="CHECKMATE"/>
    <n v="120"/>
    <n v="24"/>
    <n v="17"/>
    <s v="-"/>
    <s v="1 of 1"/>
    <n v="62"/>
    <s v="2022-03-07_23-18-10-671653.pgn"/>
    <m/>
  </r>
  <r>
    <x v="1"/>
    <x v="1"/>
    <x v="1"/>
    <n v="0"/>
    <x v="0"/>
    <x v="1"/>
    <x v="0"/>
    <n v="0"/>
    <s v="CHECKMATE"/>
    <n v="121"/>
    <n v="10"/>
    <n v="17"/>
    <s v="-"/>
    <s v="1 of 1"/>
    <n v="62"/>
    <s v="2022-03-07_23-18-20-775149.pgn"/>
    <m/>
  </r>
  <r>
    <x v="2"/>
    <x v="2"/>
    <x v="1"/>
    <n v="0"/>
    <x v="2"/>
    <x v="2"/>
    <x v="0"/>
    <n v="0"/>
    <s v="CHECKMATE"/>
    <n v="226"/>
    <n v="0"/>
    <n v="19"/>
    <n v="210"/>
    <s v="1 of 1"/>
    <n v="63"/>
    <s v="2022-03-07_23-18-21-529113.pgn"/>
    <m/>
  </r>
  <r>
    <x v="2"/>
    <x v="2"/>
    <x v="1"/>
    <n v="0"/>
    <x v="3"/>
    <x v="2"/>
    <x v="2"/>
    <n v="0"/>
    <s v="CHECKMATE"/>
    <n v="36"/>
    <n v="21"/>
    <n v="19"/>
    <s v="-"/>
    <s v="1 of 1"/>
    <n v="63"/>
    <s v="2022-03-07_23-18-42-629166.pgn"/>
    <m/>
  </r>
  <r>
    <x v="2"/>
    <x v="2"/>
    <x v="1"/>
    <n v="0"/>
    <x v="4"/>
    <x v="2"/>
    <x v="2"/>
    <n v="0"/>
    <s v="CHECKMATE"/>
    <n v="36"/>
    <n v="39"/>
    <n v="19"/>
    <s v="-"/>
    <s v="1 of 1"/>
    <n v="63"/>
    <s v="2022-03-07_23-19-22-152427.pgn"/>
    <m/>
  </r>
  <r>
    <x v="2"/>
    <x v="2"/>
    <x v="1"/>
    <n v="0"/>
    <x v="5"/>
    <x v="2"/>
    <x v="2"/>
    <n v="231257"/>
    <s v="CHECKMATE"/>
    <n v="36"/>
    <n v="37"/>
    <n v="19"/>
    <s v="-"/>
    <s v="1 of 1"/>
    <n v="63"/>
    <s v="2022-03-07_23-19-59-672522.pgn"/>
    <m/>
  </r>
  <r>
    <x v="2"/>
    <x v="2"/>
    <x v="1"/>
    <n v="0"/>
    <x v="6"/>
    <x v="2"/>
    <x v="2"/>
    <n v="0"/>
    <s v="CHECKMATE"/>
    <n v="36"/>
    <n v="6"/>
    <n v="19"/>
    <s v="-"/>
    <s v="1 of 1"/>
    <n v="63"/>
    <s v="2022-03-07_23-20-06-301346.pgn"/>
    <m/>
  </r>
  <r>
    <x v="2"/>
    <x v="2"/>
    <x v="1"/>
    <n v="0"/>
    <x v="7"/>
    <x v="2"/>
    <x v="2"/>
    <n v="20843"/>
    <s v="CHECKMATE"/>
    <n v="36"/>
    <n v="6"/>
    <n v="19"/>
    <s v="-"/>
    <s v="1 of 1"/>
    <n v="63"/>
    <s v="2022-03-07_23-20-13-063290.pgn"/>
    <m/>
  </r>
  <r>
    <x v="2"/>
    <x v="2"/>
    <x v="1"/>
    <n v="0"/>
    <x v="1"/>
    <x v="2"/>
    <x v="2"/>
    <n v="9499"/>
    <s v="CHECKMATE"/>
    <n v="36"/>
    <n v="3"/>
    <n v="19"/>
    <s v="-"/>
    <s v="1 of 1"/>
    <n v="63"/>
    <s v="2022-03-07_23-20-16-745266.pgn"/>
    <m/>
  </r>
  <r>
    <x v="2"/>
    <x v="2"/>
    <x v="1"/>
    <n v="0"/>
    <x v="8"/>
    <x v="2"/>
    <x v="2"/>
    <n v="0"/>
    <s v="CHECKMATE"/>
    <n v="36"/>
    <n v="3"/>
    <n v="19"/>
    <s v="-"/>
    <s v="1 of 1"/>
    <n v="63"/>
    <s v="2022-03-07_23-20-20-463564.pgn"/>
    <m/>
  </r>
  <r>
    <x v="2"/>
    <x v="2"/>
    <x v="1"/>
    <n v="0"/>
    <x v="0"/>
    <x v="2"/>
    <x v="0"/>
    <n v="0"/>
    <s v="CHECKMATE"/>
    <n v="32"/>
    <n v="0"/>
    <n v="19"/>
    <s v="-"/>
    <s v="1 of 1"/>
    <n v="63"/>
    <s v="2022-03-07_23-20-21-413590.pgn"/>
    <m/>
  </r>
  <r>
    <x v="3"/>
    <x v="1"/>
    <x v="2"/>
    <n v="0"/>
    <x v="2"/>
    <x v="1"/>
    <x v="0"/>
    <n v="0"/>
    <s v="CHECKMATE"/>
    <n v="41"/>
    <n v="31"/>
    <n v="19"/>
    <s v="-"/>
    <s v="1 of 1"/>
    <n v="63"/>
    <s v="2022-03-07_23-20-53-121202.pgn"/>
    <m/>
  </r>
  <r>
    <x v="0"/>
    <x v="1"/>
    <x v="3"/>
    <n v="207026"/>
    <x v="0"/>
    <x v="1"/>
    <x v="0"/>
    <n v="0"/>
    <s v="CHECKMATE"/>
    <n v="83"/>
    <n v="111"/>
    <n v="17"/>
    <s v="-"/>
    <s v="1 of 1"/>
    <n v="33"/>
    <s v="2022-03-07_23-21-03-240218.pgn"/>
    <m/>
  </r>
  <r>
    <x v="1"/>
    <x v="1"/>
    <x v="1"/>
    <n v="0"/>
    <x v="2"/>
    <x v="1"/>
    <x v="0"/>
    <n v="0"/>
    <s v="CHECKMATE"/>
    <n v="35"/>
    <n v="1"/>
    <n v="17"/>
    <s v="-"/>
    <s v="1 of 1"/>
    <n v="33"/>
    <s v="2022-03-07_23-21-04-625514.pgn"/>
    <m/>
  </r>
  <r>
    <x v="1"/>
    <x v="1"/>
    <x v="1"/>
    <n v="0"/>
    <x v="3"/>
    <x v="1"/>
    <x v="2"/>
    <n v="0"/>
    <s v="CHECKMATE"/>
    <n v="35"/>
    <n v="16"/>
    <n v="17"/>
    <s v="-"/>
    <s v="1 of 1"/>
    <n v="33"/>
    <s v="2022-03-07_23-21-21-273747.pgn"/>
    <m/>
  </r>
  <r>
    <x v="1"/>
    <x v="1"/>
    <x v="1"/>
    <n v="0"/>
    <x v="4"/>
    <x v="1"/>
    <x v="2"/>
    <n v="0"/>
    <s v="CHECKMATE"/>
    <n v="31"/>
    <n v="11"/>
    <n v="17"/>
    <s v="-"/>
    <s v="1 of 1"/>
    <n v="33"/>
    <s v="2022-03-07_23-21-33-070514.pgn"/>
    <m/>
  </r>
  <r>
    <x v="1"/>
    <x v="1"/>
    <x v="1"/>
    <n v="0"/>
    <x v="5"/>
    <x v="1"/>
    <x v="2"/>
    <n v="251644"/>
    <s v="CHECKMATE"/>
    <n v="69"/>
    <n v="44"/>
    <n v="17"/>
    <s v="-"/>
    <s v="1 of 1"/>
    <n v="33"/>
    <s v="2022-03-07_23-22-17-976939.pgn"/>
    <m/>
  </r>
  <r>
    <x v="6"/>
    <x v="1"/>
    <x v="0"/>
    <n v="0"/>
    <x v="5"/>
    <x v="1"/>
    <x v="2"/>
    <n v="237850"/>
    <s v="CHECKMATE"/>
    <n v="43"/>
    <n v="1037"/>
    <n v="20"/>
    <s v="-"/>
    <s v="1 of 1"/>
    <n v="90"/>
    <s v="2022-03-07_23-24-12-388908.pgn"/>
    <m/>
  </r>
  <r>
    <x v="3"/>
    <x v="2"/>
    <x v="2"/>
    <n v="0"/>
    <x v="6"/>
    <x v="2"/>
    <x v="2"/>
    <n v="0"/>
    <s v="CHECKMATE"/>
    <n v="74"/>
    <n v="41"/>
    <n v="19"/>
    <s v="-"/>
    <s v="1 of 1"/>
    <n v="63"/>
    <s v="2022-03-07_23-26-24-263826.pgn"/>
    <m/>
  </r>
  <r>
    <x v="3"/>
    <x v="2"/>
    <x v="2"/>
    <n v="0"/>
    <x v="7"/>
    <x v="2"/>
    <x v="2"/>
    <n v="33302"/>
    <s v="CHECKMATE"/>
    <n v="74"/>
    <n v="42"/>
    <n v="19"/>
    <s v="-"/>
    <s v="1 of 1"/>
    <n v="63"/>
    <s v="2022-03-07_23-27-06-472771.pgn"/>
    <m/>
  </r>
  <r>
    <x v="3"/>
    <x v="2"/>
    <x v="2"/>
    <n v="0"/>
    <x v="1"/>
    <x v="2"/>
    <x v="2"/>
    <n v="16539"/>
    <s v="CHECKMATE"/>
    <n v="74"/>
    <n v="39"/>
    <n v="19"/>
    <s v="-"/>
    <s v="1 of 1"/>
    <n v="63"/>
    <s v="2022-03-07_23-27-45-836274.pgn"/>
    <m/>
  </r>
  <r>
    <x v="3"/>
    <x v="2"/>
    <x v="2"/>
    <n v="0"/>
    <x v="8"/>
    <x v="2"/>
    <x v="2"/>
    <n v="0"/>
    <s v="CHECKMATE"/>
    <n v="74"/>
    <n v="39"/>
    <n v="19"/>
    <s v="-"/>
    <s v="1 of 1"/>
    <n v="63"/>
    <s v="2022-03-07_23-28-25-180319.pgn"/>
    <m/>
  </r>
  <r>
    <x v="3"/>
    <x v="2"/>
    <x v="2"/>
    <n v="0"/>
    <x v="0"/>
    <x v="2"/>
    <x v="0"/>
    <n v="0"/>
    <s v="CHECKMATE"/>
    <n v="58"/>
    <n v="64"/>
    <n v="19"/>
    <s v="-"/>
    <s v="1 of 1"/>
    <n v="63"/>
    <s v="2022-03-07_23-29-29-377701.pgn"/>
    <m/>
  </r>
  <r>
    <x v="4"/>
    <x v="1"/>
    <x v="2"/>
    <n v="0"/>
    <x v="2"/>
    <x v="1"/>
    <x v="0"/>
    <n v="0"/>
    <s v="CHECKMATE"/>
    <n v="45"/>
    <n v="37"/>
    <n v="19"/>
    <s v="-"/>
    <s v="1 of 1"/>
    <n v="63"/>
    <s v="2022-03-07_23-30-06-462980.pgn"/>
    <m/>
  </r>
  <r>
    <x v="4"/>
    <x v="2"/>
    <x v="2"/>
    <n v="0"/>
    <x v="6"/>
    <x v="2"/>
    <x v="2"/>
    <n v="0"/>
    <s v="CHECKMATE"/>
    <n v="36"/>
    <n v="35"/>
    <n v="19"/>
    <s v="-"/>
    <s v="1 of 1"/>
    <n v="63"/>
    <s v="2022-03-07_23-36-36-538905.pgn"/>
    <m/>
  </r>
  <r>
    <x v="4"/>
    <x v="2"/>
    <x v="2"/>
    <n v="0"/>
    <x v="7"/>
    <x v="2"/>
    <x v="2"/>
    <n v="23244"/>
    <s v="CHECKMATE"/>
    <n v="36"/>
    <n v="36"/>
    <n v="19"/>
    <s v="-"/>
    <s v="1 of 1"/>
    <n v="63"/>
    <s v="2022-03-07_23-37-12-663931.pgn"/>
    <m/>
  </r>
  <r>
    <x v="4"/>
    <x v="2"/>
    <x v="2"/>
    <n v="0"/>
    <x v="1"/>
    <x v="2"/>
    <x v="2"/>
    <n v="7513"/>
    <s v="CHECKMATE"/>
    <n v="36"/>
    <n v="32"/>
    <n v="19"/>
    <s v="-"/>
    <s v="1 of 1"/>
    <n v="63"/>
    <s v="2022-03-07_23-37-45-438964.pgn"/>
    <m/>
  </r>
  <r>
    <x v="4"/>
    <x v="2"/>
    <x v="2"/>
    <n v="0"/>
    <x v="8"/>
    <x v="2"/>
    <x v="2"/>
    <n v="0"/>
    <s v="CHECKMATE"/>
    <n v="36"/>
    <n v="32"/>
    <n v="19"/>
    <s v="-"/>
    <s v="1 of 1"/>
    <n v="63"/>
    <s v="2022-03-07_23-38-18-154674.pgn"/>
    <m/>
  </r>
  <r>
    <x v="4"/>
    <x v="2"/>
    <x v="2"/>
    <n v="0"/>
    <x v="0"/>
    <x v="2"/>
    <x v="0"/>
    <n v="0"/>
    <s v="CHECKMATE"/>
    <n v="72"/>
    <n v="59"/>
    <n v="19"/>
    <s v="-"/>
    <s v="1 of 1"/>
    <n v="63"/>
    <s v="2022-03-07_23-39-17-792729.pgn"/>
    <m/>
  </r>
  <r>
    <x v="5"/>
    <x v="1"/>
    <x v="2"/>
    <n v="236624"/>
    <x v="2"/>
    <x v="1"/>
    <x v="0"/>
    <n v="0"/>
    <s v="CHECKMATE"/>
    <n v="45"/>
    <n v="34"/>
    <n v="19"/>
    <s v="-"/>
    <s v="1 of 1"/>
    <n v="63"/>
    <s v="2022-03-07_23-39-52-449320.pgn"/>
    <m/>
  </r>
  <r>
    <x v="1"/>
    <x v="2"/>
    <x v="1"/>
    <n v="0"/>
    <x v="6"/>
    <x v="2"/>
    <x v="1"/>
    <n v="0"/>
    <s v="CHECKMATE"/>
    <n v="76"/>
    <n v="1066"/>
    <n v="17"/>
    <s v="-"/>
    <s v="1 of 1"/>
    <n v="33"/>
    <s v="2022-03-07_23-40-04-926549.pgn"/>
    <m/>
  </r>
  <r>
    <x v="1"/>
    <x v="1"/>
    <x v="1"/>
    <n v="0"/>
    <x v="7"/>
    <x v="1"/>
    <x v="3"/>
    <n v="84649"/>
    <s v="CHECKMATE"/>
    <n v="57"/>
    <n v="33"/>
    <n v="17"/>
    <s v="-"/>
    <s v="1 of 1"/>
    <n v="33"/>
    <s v="2022-03-07_23-40-38-503792.pgn"/>
    <m/>
  </r>
  <r>
    <x v="1"/>
    <x v="1"/>
    <x v="1"/>
    <n v="0"/>
    <x v="1"/>
    <x v="1"/>
    <x v="3"/>
    <n v="17160"/>
    <s v="CHECKMATE"/>
    <n v="27"/>
    <n v="8"/>
    <n v="17"/>
    <s v="-"/>
    <s v="1 of 1"/>
    <n v="33"/>
    <s v="2022-03-07_23-40-46-815657.pgn"/>
    <m/>
  </r>
  <r>
    <x v="1"/>
    <x v="1"/>
    <x v="1"/>
    <n v="0"/>
    <x v="0"/>
    <x v="1"/>
    <x v="0"/>
    <n v="0"/>
    <s v="CHECKMATE"/>
    <n v="39"/>
    <n v="2"/>
    <n v="17"/>
    <s v="-"/>
    <s v="1 of 1"/>
    <n v="33"/>
    <s v="2022-03-07_23-40-49-413642.pgn"/>
    <m/>
  </r>
  <r>
    <x v="2"/>
    <x v="0"/>
    <x v="1"/>
    <n v="0"/>
    <x v="2"/>
    <x v="0"/>
    <x v="0"/>
    <n v="0"/>
    <s v="FIVEFOLD_REPETITION"/>
    <n v="285"/>
    <n v="0"/>
    <n v="32"/>
    <n v="267"/>
    <s v="1 of 1"/>
    <n v="36"/>
    <s v="2022-03-07_23-40-49-844113.pgn"/>
    <m/>
  </r>
  <r>
    <x v="2"/>
    <x v="2"/>
    <x v="1"/>
    <n v="0"/>
    <x v="4"/>
    <x v="2"/>
    <x v="2"/>
    <n v="0"/>
    <s v="CHECKMATE"/>
    <n v="56"/>
    <n v="22"/>
    <n v="32"/>
    <s v="-"/>
    <s v="1 of 1"/>
    <n v="36"/>
    <s v="2022-03-07_23-41-36-393005.pgn"/>
    <m/>
  </r>
  <r>
    <x v="2"/>
    <x v="2"/>
    <x v="1"/>
    <n v="0"/>
    <x v="5"/>
    <x v="2"/>
    <x v="2"/>
    <n v="135533"/>
    <s v="CHECKMATE"/>
    <n v="56"/>
    <n v="20"/>
    <n v="32"/>
    <s v="-"/>
    <s v="1 of 1"/>
    <n v="36"/>
    <s v="2022-03-07_23-41-57-321257.pgn"/>
    <m/>
  </r>
  <r>
    <x v="5"/>
    <x v="2"/>
    <x v="2"/>
    <n v="188856"/>
    <x v="6"/>
    <x v="2"/>
    <x v="2"/>
    <n v="0"/>
    <s v="CHECKMATE"/>
    <n v="36"/>
    <n v="33"/>
    <n v="19"/>
    <s v="-"/>
    <s v="1 of 1"/>
    <n v="63"/>
    <s v="2022-03-07_23-45-28-390112.pgn"/>
    <m/>
  </r>
  <r>
    <x v="5"/>
    <x v="2"/>
    <x v="2"/>
    <n v="188856"/>
    <x v="7"/>
    <x v="2"/>
    <x v="2"/>
    <n v="23244"/>
    <s v="CHECKMATE"/>
    <n v="36"/>
    <n v="33"/>
    <n v="19"/>
    <s v="-"/>
    <s v="1 of 1"/>
    <n v="63"/>
    <s v="2022-03-07_23-46-02-142712.pgn"/>
    <m/>
  </r>
  <r>
    <x v="5"/>
    <x v="2"/>
    <x v="2"/>
    <n v="188856"/>
    <x v="1"/>
    <x v="2"/>
    <x v="2"/>
    <n v="7513"/>
    <s v="CHECKMATE"/>
    <n v="36"/>
    <n v="30"/>
    <n v="19"/>
    <s v="-"/>
    <s v="1 of 1"/>
    <n v="63"/>
    <s v="2022-03-07_23-46-32-510089.pgn"/>
    <m/>
  </r>
  <r>
    <x v="5"/>
    <x v="2"/>
    <x v="2"/>
    <n v="188856"/>
    <x v="8"/>
    <x v="2"/>
    <x v="2"/>
    <n v="0"/>
    <s v="CHECKMATE"/>
    <n v="36"/>
    <n v="30"/>
    <n v="19"/>
    <s v="-"/>
    <s v="1 of 1"/>
    <n v="63"/>
    <s v="2022-03-07_23-47-02-973302.pgn"/>
    <m/>
  </r>
  <r>
    <x v="5"/>
    <x v="2"/>
    <x v="2"/>
    <n v="399963"/>
    <x v="0"/>
    <x v="2"/>
    <x v="0"/>
    <n v="0"/>
    <s v="CHECKMATE"/>
    <n v="74"/>
    <n v="59"/>
    <n v="19"/>
    <s v="-"/>
    <s v="1 of 1"/>
    <n v="63"/>
    <s v="2022-03-07_23-48-02-991225.pgn"/>
    <m/>
  </r>
  <r>
    <x v="6"/>
    <x v="1"/>
    <x v="2"/>
    <n v="0"/>
    <x v="2"/>
    <x v="1"/>
    <x v="0"/>
    <n v="0"/>
    <s v="CHECKMATE"/>
    <n v="45"/>
    <n v="3"/>
    <n v="19"/>
    <s v="-"/>
    <s v="1 of 1"/>
    <n v="63"/>
    <s v="2022-03-07_23-48-06-870036.pgn"/>
    <m/>
  </r>
  <r>
    <x v="6"/>
    <x v="1"/>
    <x v="2"/>
    <n v="0"/>
    <x v="3"/>
    <x v="1"/>
    <x v="2"/>
    <n v="0"/>
    <s v="CHECKMATE"/>
    <n v="97"/>
    <n v="104"/>
    <n v="19"/>
    <s v="-"/>
    <s v="1 of 1"/>
    <n v="63"/>
    <s v="2022-03-07_23-49-51-014051.pgn"/>
    <m/>
  </r>
  <r>
    <x v="6"/>
    <x v="2"/>
    <x v="2"/>
    <n v="0"/>
    <x v="4"/>
    <x v="2"/>
    <x v="2"/>
    <n v="0"/>
    <s v="CHECKMATE"/>
    <n v="36"/>
    <n v="38"/>
    <n v="19"/>
    <s v="-"/>
    <s v="1 of 1"/>
    <n v="63"/>
    <s v="2022-03-07_23-50-29-909175.pgn"/>
    <m/>
  </r>
  <r>
    <x v="0"/>
    <x v="2"/>
    <x v="3"/>
    <n v="398706"/>
    <x v="8"/>
    <x v="2"/>
    <x v="1"/>
    <n v="0"/>
    <s v="CHECKMATE"/>
    <n v="72"/>
    <n v="2584"/>
    <n v="19"/>
    <s v="-"/>
    <s v="1 of 1"/>
    <n v="80"/>
    <s v="2022-03-07_23-50-52-213139.pgn"/>
    <m/>
  </r>
  <r>
    <x v="6"/>
    <x v="2"/>
    <x v="2"/>
    <n v="0"/>
    <x v="5"/>
    <x v="2"/>
    <x v="2"/>
    <n v="194747"/>
    <s v="CHECKMATE"/>
    <n v="36"/>
    <n v="36"/>
    <n v="19"/>
    <s v="-"/>
    <s v="1 of 1"/>
    <n v="63"/>
    <s v="2022-03-07_23-51-06-198290.pgn"/>
    <m/>
  </r>
  <r>
    <x v="6"/>
    <x v="2"/>
    <x v="2"/>
    <n v="0"/>
    <x v="6"/>
    <x v="2"/>
    <x v="2"/>
    <n v="0"/>
    <s v="CHECKMATE"/>
    <n v="36"/>
    <n v="13"/>
    <n v="19"/>
    <s v="-"/>
    <s v="1 of 1"/>
    <n v="63"/>
    <s v="2022-03-07_23-51-19-313025.pgn"/>
    <m/>
  </r>
  <r>
    <x v="6"/>
    <x v="2"/>
    <x v="2"/>
    <n v="0"/>
    <x v="7"/>
    <x v="2"/>
    <x v="2"/>
    <n v="23244"/>
    <s v="CHECKMATE"/>
    <n v="36"/>
    <n v="13"/>
    <n v="19"/>
    <s v="-"/>
    <s v="1 of 1"/>
    <n v="63"/>
    <s v="2022-03-07_23-51-32-624172.pgn"/>
    <m/>
  </r>
  <r>
    <x v="6"/>
    <x v="2"/>
    <x v="2"/>
    <n v="0"/>
    <x v="1"/>
    <x v="2"/>
    <x v="2"/>
    <n v="7513"/>
    <s v="CHECKMATE"/>
    <n v="36"/>
    <n v="9"/>
    <n v="19"/>
    <s v="-"/>
    <s v="1 of 1"/>
    <n v="63"/>
    <s v="2022-03-07_23-51-42-498807.pgn"/>
    <m/>
  </r>
  <r>
    <x v="6"/>
    <x v="2"/>
    <x v="2"/>
    <n v="0"/>
    <x v="8"/>
    <x v="2"/>
    <x v="2"/>
    <n v="0"/>
    <s v="CHECKMATE"/>
    <n v="36"/>
    <n v="9"/>
    <n v="19"/>
    <s v="-"/>
    <s v="1 of 1"/>
    <n v="63"/>
    <s v="2022-03-07_23-51-52-474483.pgn"/>
    <m/>
  </r>
  <r>
    <x v="6"/>
    <x v="2"/>
    <x v="2"/>
    <n v="0"/>
    <x v="0"/>
    <x v="2"/>
    <x v="0"/>
    <n v="0"/>
    <s v="CHECKMATE"/>
    <n v="70"/>
    <n v="16"/>
    <n v="23"/>
    <s v="-"/>
    <s v="1 of 1"/>
    <n v="63"/>
    <s v="2022-03-07_23-52-08-893122.pgn"/>
    <m/>
  </r>
  <r>
    <x v="7"/>
    <x v="1"/>
    <x v="2"/>
    <n v="16442"/>
    <x v="2"/>
    <x v="1"/>
    <x v="0"/>
    <n v="0"/>
    <s v="CHECKMATE"/>
    <n v="45"/>
    <n v="3"/>
    <n v="19"/>
    <s v="-"/>
    <s v="1 of 1"/>
    <n v="63"/>
    <s v="2022-03-07_23-52-12-623636.pgn"/>
    <m/>
  </r>
  <r>
    <x v="0"/>
    <x v="2"/>
    <x v="3"/>
    <n v="216107"/>
    <x v="0"/>
    <x v="2"/>
    <x v="0"/>
    <n v="0"/>
    <s v="CHECKMATE"/>
    <n v="158"/>
    <n v="102"/>
    <n v="19"/>
    <n v="157"/>
    <s v="1 of 1"/>
    <n v="80"/>
    <s v="2022-03-07_23-52-35-433273.pgn"/>
    <m/>
  </r>
  <r>
    <x v="7"/>
    <x v="1"/>
    <x v="2"/>
    <n v="80749"/>
    <x v="3"/>
    <x v="1"/>
    <x v="2"/>
    <n v="0"/>
    <s v="CHECKMATE"/>
    <n v="97"/>
    <n v="99"/>
    <n v="19"/>
    <s v="-"/>
    <s v="1 of 1"/>
    <n v="63"/>
    <s v="2022-03-07_23-53-52-483084.pgn"/>
    <m/>
  </r>
  <r>
    <x v="7"/>
    <x v="2"/>
    <x v="2"/>
    <n v="18365"/>
    <x v="4"/>
    <x v="2"/>
    <x v="2"/>
    <n v="0"/>
    <s v="CHECKMATE"/>
    <n v="36"/>
    <n v="38"/>
    <n v="19"/>
    <s v="-"/>
    <s v="1 of 1"/>
    <n v="63"/>
    <s v="2022-03-07_23-54-31-467986.pgn"/>
    <m/>
  </r>
  <r>
    <x v="7"/>
    <x v="2"/>
    <x v="2"/>
    <n v="18365"/>
    <x v="5"/>
    <x v="2"/>
    <x v="2"/>
    <n v="194747"/>
    <s v="CHECKMATE"/>
    <n v="36"/>
    <n v="36"/>
    <n v="19"/>
    <s v="-"/>
    <s v="1 of 1"/>
    <n v="63"/>
    <s v="2022-03-07_23-55-08-320767.pgn"/>
    <m/>
  </r>
  <r>
    <x v="7"/>
    <x v="2"/>
    <x v="2"/>
    <n v="18365"/>
    <x v="6"/>
    <x v="2"/>
    <x v="2"/>
    <n v="0"/>
    <s v="CHECKMATE"/>
    <n v="36"/>
    <n v="13"/>
    <n v="19"/>
    <s v="-"/>
    <s v="1 of 1"/>
    <n v="63"/>
    <s v="2022-03-07_23-55-21-624359.pgn"/>
    <m/>
  </r>
  <r>
    <x v="7"/>
    <x v="2"/>
    <x v="2"/>
    <n v="18365"/>
    <x v="7"/>
    <x v="2"/>
    <x v="2"/>
    <n v="23244"/>
    <s v="CHECKMATE"/>
    <n v="36"/>
    <n v="13"/>
    <n v="19"/>
    <s v="-"/>
    <s v="1 of 1"/>
    <n v="63"/>
    <s v="2022-03-07_23-55-35-088514.pgn"/>
    <m/>
  </r>
  <r>
    <x v="7"/>
    <x v="2"/>
    <x v="2"/>
    <n v="18365"/>
    <x v="1"/>
    <x v="2"/>
    <x v="2"/>
    <n v="7513"/>
    <s v="CHECKMATE"/>
    <n v="36"/>
    <n v="10"/>
    <n v="19"/>
    <s v="-"/>
    <s v="1 of 1"/>
    <n v="63"/>
    <s v="2022-03-07_23-55-45-127885.pgn"/>
    <m/>
  </r>
  <r>
    <x v="7"/>
    <x v="2"/>
    <x v="2"/>
    <n v="18365"/>
    <x v="8"/>
    <x v="2"/>
    <x v="2"/>
    <n v="0"/>
    <s v="CHECKMATE"/>
    <n v="36"/>
    <n v="10"/>
    <n v="19"/>
    <s v="-"/>
    <s v="1 of 1"/>
    <n v="63"/>
    <s v="2022-03-07_23-55-55-276694.pgn"/>
    <m/>
  </r>
  <r>
    <x v="7"/>
    <x v="2"/>
    <x v="2"/>
    <n v="113125"/>
    <x v="0"/>
    <x v="2"/>
    <x v="0"/>
    <n v="0"/>
    <s v="CHECKMATE"/>
    <n v="112"/>
    <n v="39"/>
    <n v="23"/>
    <s v="-"/>
    <s v="1 of 1"/>
    <n v="63"/>
    <s v="2022-03-07_23-56-34-476426.pgn"/>
    <m/>
  </r>
  <r>
    <x v="0"/>
    <x v="1"/>
    <x v="2"/>
    <n v="23702"/>
    <x v="2"/>
    <x v="1"/>
    <x v="0"/>
    <n v="0"/>
    <s v="CHECKMATE"/>
    <n v="45"/>
    <n v="6"/>
    <n v="19"/>
    <s v="-"/>
    <s v="1 of 1"/>
    <n v="63"/>
    <s v="2022-03-07_23-56-41-459838.pgn"/>
    <m/>
  </r>
  <r>
    <x v="6"/>
    <x v="1"/>
    <x v="0"/>
    <n v="0"/>
    <x v="6"/>
    <x v="1"/>
    <x v="3"/>
    <n v="0"/>
    <s v="CHECKMATE"/>
    <n v="61"/>
    <n v="1954"/>
    <n v="20"/>
    <s v="-"/>
    <s v="1 of 1"/>
    <n v="90"/>
    <s v="2022-03-07_23-56-47-095706.pgn"/>
    <m/>
  </r>
  <r>
    <x v="8"/>
    <x v="1"/>
    <x v="0"/>
    <n v="0"/>
    <x v="2"/>
    <x v="1"/>
    <x v="0"/>
    <n v="0"/>
    <s v="CHECKMATE"/>
    <n v="29"/>
    <n v="255"/>
    <n v="19"/>
    <s v="-"/>
    <s v="1 of 1"/>
    <n v="80"/>
    <s v="2022-03-07_23-56-51-272707.pgn"/>
    <m/>
  </r>
  <r>
    <x v="0"/>
    <x v="2"/>
    <x v="2"/>
    <n v="115777"/>
    <x v="3"/>
    <x v="2"/>
    <x v="2"/>
    <n v="0"/>
    <s v="CHECKMATE"/>
    <n v="640"/>
    <n v="328"/>
    <n v="19"/>
    <n v="603"/>
    <s v="1 of 1"/>
    <n v="63"/>
    <s v="2022-03-08_00-02-10-392928.pgn"/>
    <m/>
  </r>
  <r>
    <x v="2"/>
    <x v="2"/>
    <x v="1"/>
    <n v="0"/>
    <x v="6"/>
    <x v="2"/>
    <x v="1"/>
    <n v="0"/>
    <s v="CHECKMATE"/>
    <n v="64"/>
    <n v="1359"/>
    <n v="32"/>
    <s v="-"/>
    <s v="1 of 1"/>
    <n v="36"/>
    <s v="2022-03-08_00-04-36-432970.pgn"/>
    <m/>
  </r>
  <r>
    <x v="2"/>
    <x v="2"/>
    <x v="1"/>
    <n v="0"/>
    <x v="7"/>
    <x v="2"/>
    <x v="3"/>
    <n v="91005"/>
    <s v="CHECKMATE"/>
    <n v="44"/>
    <n v="24"/>
    <n v="32"/>
    <s v="-"/>
    <s v="1 of 1"/>
    <n v="36"/>
    <s v="2022-03-08_00-05-01-357546.pgn"/>
    <m/>
  </r>
  <r>
    <x v="0"/>
    <x v="2"/>
    <x v="2"/>
    <n v="60770"/>
    <x v="4"/>
    <x v="2"/>
    <x v="2"/>
    <n v="0"/>
    <s v="CHECKMATE"/>
    <n v="96"/>
    <n v="185"/>
    <n v="19"/>
    <s v="-"/>
    <s v="1 of 1"/>
    <n v="63"/>
    <s v="2022-03-08_00-05-15-682753.pgn"/>
    <m/>
  </r>
  <r>
    <x v="2"/>
    <x v="2"/>
    <x v="1"/>
    <n v="0"/>
    <x v="1"/>
    <x v="2"/>
    <x v="3"/>
    <n v="29119"/>
    <s v="CHECKMATE"/>
    <n v="44"/>
    <n v="14"/>
    <n v="32"/>
    <s v="-"/>
    <s v="1 of 1"/>
    <n v="36"/>
    <s v="2022-03-08_00-05-15-758827.pgn"/>
    <m/>
  </r>
  <r>
    <x v="2"/>
    <x v="2"/>
    <x v="1"/>
    <n v="0"/>
    <x v="0"/>
    <x v="2"/>
    <x v="0"/>
    <n v="0"/>
    <s v="CHECKMATE"/>
    <n v="62"/>
    <n v="1"/>
    <n v="32"/>
    <s v="-"/>
    <s v="1 of 1"/>
    <n v="36"/>
    <s v="2022-03-08_00-05-17-579861.pgn"/>
    <m/>
  </r>
  <r>
    <x v="3"/>
    <x v="1"/>
    <x v="2"/>
    <n v="0"/>
    <x v="2"/>
    <x v="1"/>
    <x v="0"/>
    <n v="0"/>
    <s v="CHECKMATE"/>
    <n v="47"/>
    <n v="32"/>
    <n v="32"/>
    <s v="-"/>
    <s v="1 of 1"/>
    <n v="36"/>
    <s v="2022-03-08_00-05-49-722296.pgn"/>
    <m/>
  </r>
  <r>
    <x v="0"/>
    <x v="2"/>
    <x v="2"/>
    <n v="60770"/>
    <x v="5"/>
    <x v="2"/>
    <x v="2"/>
    <n v="740588"/>
    <s v="CHECKMATE"/>
    <n v="96"/>
    <n v="128"/>
    <n v="19"/>
    <s v="-"/>
    <s v="1 of 1"/>
    <n v="63"/>
    <s v="2022-03-08_00-07-24-282030.pgn"/>
    <m/>
  </r>
  <r>
    <x v="0"/>
    <x v="2"/>
    <x v="2"/>
    <n v="60770"/>
    <x v="6"/>
    <x v="2"/>
    <x v="2"/>
    <n v="0"/>
    <s v="CHECKMATE"/>
    <n v="96"/>
    <n v="56"/>
    <n v="19"/>
    <s v="-"/>
    <s v="1 of 1"/>
    <n v="63"/>
    <s v="2022-03-08_00-08-21-173148.pgn"/>
    <m/>
  </r>
  <r>
    <x v="0"/>
    <x v="2"/>
    <x v="2"/>
    <n v="60770"/>
    <x v="7"/>
    <x v="2"/>
    <x v="2"/>
    <n v="87696"/>
    <s v="CHECKMATE"/>
    <n v="96"/>
    <n v="43"/>
    <n v="19"/>
    <s v="-"/>
    <s v="1 of 1"/>
    <n v="63"/>
    <s v="2022-03-08_00-09-04-771647.pgn"/>
    <m/>
  </r>
  <r>
    <x v="0"/>
    <x v="2"/>
    <x v="2"/>
    <n v="27098"/>
    <x v="1"/>
    <x v="2"/>
    <x v="2"/>
    <n v="23096"/>
    <s v="CHECKMATE"/>
    <n v="50"/>
    <n v="19"/>
    <n v="19"/>
    <s v="-"/>
    <s v="1 of 1"/>
    <n v="63"/>
    <s v="2022-03-08_00-09-24-657985.pgn"/>
    <m/>
  </r>
  <r>
    <x v="0"/>
    <x v="2"/>
    <x v="2"/>
    <n v="27098"/>
    <x v="8"/>
    <x v="2"/>
    <x v="2"/>
    <n v="0"/>
    <s v="CHECKMATE"/>
    <n v="50"/>
    <n v="20"/>
    <n v="19"/>
    <s v="-"/>
    <s v="1 of 1"/>
    <n v="63"/>
    <s v="2022-03-08_00-09-44-851539.pgn"/>
    <m/>
  </r>
  <r>
    <x v="0"/>
    <x v="2"/>
    <x v="2"/>
    <n v="60733"/>
    <x v="0"/>
    <x v="2"/>
    <x v="0"/>
    <n v="0"/>
    <s v="CHECKMATE"/>
    <n v="64"/>
    <n v="22"/>
    <n v="19"/>
    <s v="-"/>
    <s v="1 of 1"/>
    <n v="63"/>
    <s v="2022-03-08_00-10-07-664209.pgn"/>
    <m/>
  </r>
  <r>
    <x v="8"/>
    <x v="1"/>
    <x v="2"/>
    <n v="0"/>
    <x v="2"/>
    <x v="1"/>
    <x v="0"/>
    <n v="0"/>
    <s v="CHECKMATE"/>
    <n v="45"/>
    <n v="6"/>
    <n v="19"/>
    <s v="-"/>
    <s v="1 of 1"/>
    <n v="63"/>
    <s v="2022-03-08_00-10-14-384318.pgn"/>
    <m/>
  </r>
  <r>
    <x v="8"/>
    <x v="2"/>
    <x v="2"/>
    <n v="0"/>
    <x v="3"/>
    <x v="2"/>
    <x v="2"/>
    <n v="0"/>
    <s v="CHECKMATE"/>
    <n v="640"/>
    <n v="345"/>
    <n v="19"/>
    <n v="603"/>
    <s v="1 of 1"/>
    <n v="63"/>
    <s v="2022-03-08_00-15-59-840972.pgn"/>
    <m/>
  </r>
  <r>
    <x v="8"/>
    <x v="2"/>
    <x v="2"/>
    <n v="0"/>
    <x v="4"/>
    <x v="2"/>
    <x v="2"/>
    <n v="0"/>
    <s v="CHECKMATE"/>
    <n v="96"/>
    <n v="204"/>
    <n v="19"/>
    <s v="-"/>
    <s v="1 of 1"/>
    <n v="63"/>
    <s v="2022-03-08_00-19-24-711198.pgn"/>
    <m/>
  </r>
  <r>
    <x v="8"/>
    <x v="2"/>
    <x v="2"/>
    <n v="0"/>
    <x v="5"/>
    <x v="2"/>
    <x v="2"/>
    <n v="740588"/>
    <s v="CHECKMATE"/>
    <n v="96"/>
    <n v="147"/>
    <n v="19"/>
    <s v="-"/>
    <s v="1 of 1"/>
    <n v="63"/>
    <s v="2022-03-08_00-21-51-937505.pgn"/>
    <m/>
  </r>
  <r>
    <x v="8"/>
    <x v="2"/>
    <x v="2"/>
    <n v="0"/>
    <x v="6"/>
    <x v="2"/>
    <x v="2"/>
    <n v="0"/>
    <s v="CHECKMATE"/>
    <n v="96"/>
    <n v="75"/>
    <n v="19"/>
    <s v="-"/>
    <s v="1 of 1"/>
    <n v="63"/>
    <s v="2022-03-08_00-23-07-486980.pgn"/>
    <m/>
  </r>
  <r>
    <x v="8"/>
    <x v="2"/>
    <x v="2"/>
    <n v="0"/>
    <x v="7"/>
    <x v="2"/>
    <x v="2"/>
    <n v="87696"/>
    <s v="CHECKMATE"/>
    <n v="96"/>
    <n v="62"/>
    <n v="19"/>
    <s v="-"/>
    <s v="1 of 1"/>
    <n v="63"/>
    <s v="2022-03-08_00-24-10-000976.pgn"/>
    <m/>
  </r>
  <r>
    <x v="8"/>
    <x v="2"/>
    <x v="2"/>
    <n v="0"/>
    <x v="1"/>
    <x v="2"/>
    <x v="2"/>
    <n v="23096"/>
    <s v="CHECKMATE"/>
    <n v="50"/>
    <n v="21"/>
    <n v="19"/>
    <s v="-"/>
    <s v="1 of 1"/>
    <n v="63"/>
    <s v="2022-03-08_00-24-31-862054.pgn"/>
    <m/>
  </r>
  <r>
    <x v="8"/>
    <x v="2"/>
    <x v="2"/>
    <n v="0"/>
    <x v="8"/>
    <x v="2"/>
    <x v="2"/>
    <n v="0"/>
    <s v="CHECKMATE"/>
    <n v="50"/>
    <n v="21"/>
    <n v="19"/>
    <s v="-"/>
    <s v="1 of 1"/>
    <n v="63"/>
    <s v="2022-03-08_00-24-53-611564.pgn"/>
    <m/>
  </r>
  <r>
    <x v="8"/>
    <x v="2"/>
    <x v="2"/>
    <n v="0"/>
    <x v="0"/>
    <x v="2"/>
    <x v="0"/>
    <n v="0"/>
    <s v="CHECKMATE"/>
    <n v="54"/>
    <n v="11"/>
    <n v="19"/>
    <s v="-"/>
    <s v="1 of 1"/>
    <n v="63"/>
    <s v="2022-03-08_00-25-04-699656.pgn"/>
    <m/>
  </r>
  <r>
    <x v="1"/>
    <x v="1"/>
    <x v="1"/>
    <n v="0"/>
    <x v="2"/>
    <x v="1"/>
    <x v="0"/>
    <n v="0"/>
    <s v="CHECKMATE"/>
    <n v="51"/>
    <n v="1"/>
    <n v="19"/>
    <s v="-"/>
    <s v="1 of 1"/>
    <n v="63"/>
    <s v="2022-03-08_00-25-06-550871.pgn"/>
    <m/>
  </r>
  <r>
    <x v="1"/>
    <x v="1"/>
    <x v="1"/>
    <n v="0"/>
    <x v="3"/>
    <x v="1"/>
    <x v="2"/>
    <n v="0"/>
    <s v="CHECKMATE"/>
    <n v="55"/>
    <n v="34"/>
    <n v="19"/>
    <s v="-"/>
    <s v="1 of 1"/>
    <n v="63"/>
    <s v="2022-03-08_00-25-40-775719.pgn"/>
    <m/>
  </r>
  <r>
    <x v="1"/>
    <x v="1"/>
    <x v="1"/>
    <n v="0"/>
    <x v="4"/>
    <x v="1"/>
    <x v="2"/>
    <n v="0"/>
    <s v="CHECKMATE"/>
    <n v="77"/>
    <n v="59"/>
    <n v="19"/>
    <s v="-"/>
    <s v="1 of 1"/>
    <n v="63"/>
    <s v="2022-03-08_00-26-39-927268.pgn"/>
    <m/>
  </r>
  <r>
    <x v="1"/>
    <x v="1"/>
    <x v="1"/>
    <n v="0"/>
    <x v="5"/>
    <x v="1"/>
    <x v="2"/>
    <n v="432462"/>
    <s v="CHECKMATE"/>
    <n v="181"/>
    <n v="72"/>
    <n v="19"/>
    <n v="153"/>
    <s v="1 of 1"/>
    <n v="63"/>
    <s v="2022-03-08_00-27-52-039299.pgn"/>
    <m/>
  </r>
  <r>
    <x v="1"/>
    <x v="1"/>
    <x v="1"/>
    <n v="0"/>
    <x v="6"/>
    <x v="1"/>
    <x v="2"/>
    <n v="0"/>
    <s v="CHECKMATE"/>
    <n v="185"/>
    <n v="27"/>
    <n v="19"/>
    <n v="181"/>
    <s v="1 of 1"/>
    <n v="63"/>
    <s v="2022-03-08_00-28-19-984408.pgn"/>
    <m/>
  </r>
  <r>
    <x v="1"/>
    <x v="1"/>
    <x v="1"/>
    <n v="0"/>
    <x v="7"/>
    <x v="1"/>
    <x v="2"/>
    <n v="146949"/>
    <s v="CHECKMATE"/>
    <n v="121"/>
    <n v="47"/>
    <n v="19"/>
    <s v="-"/>
    <s v="1 of 1"/>
    <n v="63"/>
    <s v="2022-03-08_00-29-07-175651.pgn"/>
    <m/>
  </r>
  <r>
    <x v="1"/>
    <x v="1"/>
    <x v="1"/>
    <n v="0"/>
    <x v="1"/>
    <x v="1"/>
    <x v="2"/>
    <n v="46123"/>
    <s v="CHECKMATE"/>
    <n v="71"/>
    <n v="19"/>
    <n v="19"/>
    <s v="-"/>
    <s v="1 of 1"/>
    <n v="63"/>
    <s v="2022-03-08_00-29-26-735818.pgn"/>
    <m/>
  </r>
  <r>
    <x v="1"/>
    <x v="1"/>
    <x v="1"/>
    <n v="0"/>
    <x v="8"/>
    <x v="1"/>
    <x v="2"/>
    <n v="0"/>
    <s v="CHECKMATE"/>
    <n v="79"/>
    <n v="11"/>
    <n v="19"/>
    <s v="-"/>
    <s v="1 of 1"/>
    <n v="63"/>
    <s v="2022-03-08_00-29-38-377894.pgn"/>
    <m/>
  </r>
  <r>
    <x v="1"/>
    <x v="2"/>
    <x v="1"/>
    <n v="0"/>
    <x v="0"/>
    <x v="2"/>
    <x v="0"/>
    <n v="0"/>
    <s v="CHECKMATE"/>
    <n v="94"/>
    <n v="7"/>
    <n v="19"/>
    <s v="-"/>
    <s v="1 of 1"/>
    <n v="63"/>
    <s v="2022-03-08_00-29-45-994003.pgn"/>
    <m/>
  </r>
  <r>
    <x v="2"/>
    <x v="2"/>
    <x v="1"/>
    <n v="0"/>
    <x v="2"/>
    <x v="2"/>
    <x v="0"/>
    <n v="0"/>
    <s v="CHECKMATE"/>
    <n v="332"/>
    <n v="2"/>
    <n v="32"/>
    <n v="274"/>
    <s v="1 of 1"/>
    <n v="64"/>
    <s v="2022-03-08_00-29-48-106604.pgn"/>
    <m/>
  </r>
  <r>
    <x v="2"/>
    <x v="2"/>
    <x v="1"/>
    <n v="0"/>
    <x v="3"/>
    <x v="2"/>
    <x v="2"/>
    <n v="0"/>
    <s v="CHECKMATE"/>
    <n v="42"/>
    <n v="11"/>
    <n v="32"/>
    <s v="-"/>
    <s v="1 of 1"/>
    <n v="64"/>
    <s v="2022-03-08_00-29-59-135884.pgn"/>
    <m/>
  </r>
  <r>
    <x v="2"/>
    <x v="2"/>
    <x v="1"/>
    <n v="0"/>
    <x v="5"/>
    <x v="2"/>
    <x v="2"/>
    <n v="107600"/>
    <s v="CHECKMATE"/>
    <n v="48"/>
    <n v="16"/>
    <n v="32"/>
    <s v="-"/>
    <s v="1 of 1"/>
    <n v="64"/>
    <s v="2022-03-08_00-30-33-194759.pgn"/>
    <m/>
  </r>
  <r>
    <x v="2"/>
    <x v="2"/>
    <x v="1"/>
    <n v="0"/>
    <x v="7"/>
    <x v="2"/>
    <x v="2"/>
    <n v="15639"/>
    <s v="CHECKMATE"/>
    <n v="48"/>
    <n v="4"/>
    <n v="32"/>
    <s v="-"/>
    <s v="1 of 1"/>
    <n v="64"/>
    <s v="2022-03-08_00-30-41-802582.pgn"/>
    <m/>
  </r>
  <r>
    <x v="2"/>
    <x v="2"/>
    <x v="1"/>
    <n v="0"/>
    <x v="1"/>
    <x v="2"/>
    <x v="2"/>
    <n v="9412"/>
    <s v="CHECKMATE"/>
    <n v="48"/>
    <n v="3"/>
    <n v="32"/>
    <s v="-"/>
    <s v="1 of 1"/>
    <n v="64"/>
    <s v="2022-03-08_00-30-44-919763.pgn"/>
    <m/>
  </r>
  <r>
    <x v="2"/>
    <x v="2"/>
    <x v="1"/>
    <n v="0"/>
    <x v="8"/>
    <x v="2"/>
    <x v="2"/>
    <n v="0"/>
    <s v="CHECKMATE"/>
    <n v="48"/>
    <n v="3"/>
    <n v="32"/>
    <s v="-"/>
    <s v="1 of 1"/>
    <n v="64"/>
    <s v="2022-03-08_00-30-48-004021.pgn"/>
    <m/>
  </r>
  <r>
    <x v="3"/>
    <x v="1"/>
    <x v="2"/>
    <n v="0"/>
    <x v="2"/>
    <x v="1"/>
    <x v="0"/>
    <n v="0"/>
    <s v="CHECKMATE"/>
    <n v="49"/>
    <n v="33"/>
    <n v="32"/>
    <s v="-"/>
    <s v="1 of 1"/>
    <n v="64"/>
    <s v="2022-03-08_00-31-23-071722.pgn"/>
    <m/>
  </r>
  <r>
    <x v="3"/>
    <x v="2"/>
    <x v="2"/>
    <n v="0"/>
    <x v="0"/>
    <x v="2"/>
    <x v="0"/>
    <n v="0"/>
    <s v="CHECKMATE"/>
    <n v="106"/>
    <n v="86"/>
    <n v="32"/>
    <s v="-"/>
    <s v="1 of 1"/>
    <n v="64"/>
    <s v="2022-03-08_00-46-48-261290.pgn"/>
    <m/>
  </r>
  <r>
    <x v="4"/>
    <x v="1"/>
    <x v="2"/>
    <n v="0"/>
    <x v="2"/>
    <x v="1"/>
    <x v="0"/>
    <n v="0"/>
    <s v="CHECKMATE"/>
    <n v="67"/>
    <n v="55"/>
    <n v="32"/>
    <s v="-"/>
    <s v="1 of 1"/>
    <n v="64"/>
    <s v="2022-03-08_00-47-43-570917.pgn"/>
    <m/>
  </r>
  <r>
    <x v="3"/>
    <x v="2"/>
    <x v="2"/>
    <n v="0"/>
    <x v="6"/>
    <x v="2"/>
    <x v="1"/>
    <n v="0"/>
    <s v="CHECKMATE"/>
    <n v="56"/>
    <n v="2093"/>
    <n v="32"/>
    <s v="-"/>
    <s v="1 of 1"/>
    <n v="36"/>
    <s v="2022-03-08_00-47-53-267386.pgn"/>
    <m/>
  </r>
  <r>
    <x v="6"/>
    <x v="2"/>
    <x v="3"/>
    <n v="0"/>
    <x v="6"/>
    <x v="2"/>
    <x v="1"/>
    <n v="0"/>
    <s v="CHECKMATE"/>
    <n v="108"/>
    <n v="3297"/>
    <n v="20"/>
    <s v="-"/>
    <s v="1 of 1"/>
    <n v="90"/>
    <s v="2022-03-08_00-51-44-241376.pgn"/>
    <m/>
  </r>
  <r>
    <x v="3"/>
    <x v="2"/>
    <x v="2"/>
    <n v="0"/>
    <x v="0"/>
    <x v="2"/>
    <x v="0"/>
    <n v="0"/>
    <s v="CHECKMATE"/>
    <n v="98"/>
    <n v="111"/>
    <n v="32"/>
    <s v="-"/>
    <s v="1 of 1"/>
    <n v="36"/>
    <s v="2022-03-08_00-52-54-114206.pgn"/>
    <m/>
  </r>
  <r>
    <x v="4"/>
    <x v="1"/>
    <x v="2"/>
    <n v="0"/>
    <x v="2"/>
    <x v="1"/>
    <x v="0"/>
    <n v="0"/>
    <s v="CHECKMATE"/>
    <n v="57"/>
    <n v="55"/>
    <n v="32"/>
    <s v="-"/>
    <s v="1 of 1"/>
    <n v="36"/>
    <s v="2022-03-08_00-53-49-905931.pgn"/>
    <m/>
  </r>
  <r>
    <x v="4"/>
    <x v="2"/>
    <x v="2"/>
    <n v="0"/>
    <x v="0"/>
    <x v="2"/>
    <x v="0"/>
    <n v="0"/>
    <s v="CHECKMATE"/>
    <n v="68"/>
    <n v="28"/>
    <n v="32"/>
    <s v="-"/>
    <s v="1 of 1"/>
    <n v="64"/>
    <s v="2022-03-08_00-58-28-240107.pgn"/>
    <m/>
  </r>
  <r>
    <x v="5"/>
    <x v="1"/>
    <x v="2"/>
    <n v="366811"/>
    <x v="2"/>
    <x v="1"/>
    <x v="0"/>
    <n v="0"/>
    <s v="CHECKMATE"/>
    <n v="67"/>
    <n v="51"/>
    <n v="32"/>
    <s v="-"/>
    <s v="1 of 1"/>
    <n v="64"/>
    <s v="2022-03-08_00-59-19-331191.pgn"/>
    <m/>
  </r>
  <r>
    <x v="8"/>
    <x v="1"/>
    <x v="0"/>
    <n v="0"/>
    <x v="3"/>
    <x v="1"/>
    <x v="2"/>
    <n v="0"/>
    <s v="CHECKMATE"/>
    <n v="113"/>
    <n v="3942"/>
    <n v="19"/>
    <s v="-"/>
    <s v="1 of 1"/>
    <n v="80"/>
    <s v="2022-03-08_01-02-33-555567.pgn"/>
    <m/>
  </r>
  <r>
    <x v="5"/>
    <x v="2"/>
    <x v="2"/>
    <n v="379637"/>
    <x v="0"/>
    <x v="2"/>
    <x v="0"/>
    <n v="0"/>
    <s v="CHECKMATE"/>
    <n v="150"/>
    <n v="61"/>
    <n v="32"/>
    <n v="126"/>
    <s v="1 of 1"/>
    <n v="64"/>
    <s v="2022-03-08_01-09-25-924935.pgn"/>
    <m/>
  </r>
  <r>
    <x v="6"/>
    <x v="1"/>
    <x v="2"/>
    <n v="0"/>
    <x v="2"/>
    <x v="1"/>
    <x v="0"/>
    <n v="0"/>
    <s v="CHECKMATE"/>
    <n v="67"/>
    <n v="8"/>
    <n v="32"/>
    <s v="-"/>
    <s v="1 of 1"/>
    <n v="64"/>
    <s v="2022-03-08_01-09-34-501224.pgn"/>
    <m/>
  </r>
  <r>
    <x v="6"/>
    <x v="2"/>
    <x v="2"/>
    <n v="0"/>
    <x v="0"/>
    <x v="2"/>
    <x v="0"/>
    <n v="0"/>
    <s v="CHECKMATE"/>
    <n v="68"/>
    <n v="15"/>
    <n v="32"/>
    <s v="-"/>
    <s v="1 of 1"/>
    <n v="64"/>
    <s v="2022-03-08_01-14-42-236183.pgn"/>
    <m/>
  </r>
  <r>
    <x v="7"/>
    <x v="1"/>
    <x v="2"/>
    <n v="36961"/>
    <x v="2"/>
    <x v="1"/>
    <x v="0"/>
    <n v="0"/>
    <s v="CHECKMATE"/>
    <n v="67"/>
    <n v="8"/>
    <n v="32"/>
    <s v="-"/>
    <s v="1 of 1"/>
    <n v="64"/>
    <s v="2022-03-08_01-14-50-646766.pgn"/>
    <m/>
  </r>
  <r>
    <x v="7"/>
    <x v="2"/>
    <x v="2"/>
    <n v="68741"/>
    <x v="0"/>
    <x v="2"/>
    <x v="0"/>
    <n v="0"/>
    <s v="CHECKMATE"/>
    <n v="80"/>
    <n v="20"/>
    <n v="32"/>
    <s v="-"/>
    <s v="1 of 1"/>
    <n v="64"/>
    <s v="2022-03-08_01-19-57-044099.pgn"/>
    <m/>
  </r>
  <r>
    <x v="0"/>
    <x v="1"/>
    <x v="2"/>
    <n v="16964"/>
    <x v="2"/>
    <x v="1"/>
    <x v="0"/>
    <n v="0"/>
    <s v="CHECKMATE"/>
    <n v="61"/>
    <n v="5"/>
    <n v="32"/>
    <s v="-"/>
    <s v="1 of 1"/>
    <n v="64"/>
    <s v="2022-03-08_01-20-02-294918.pgn"/>
    <m/>
  </r>
  <r>
    <x v="8"/>
    <x v="1"/>
    <x v="0"/>
    <n v="0"/>
    <x v="4"/>
    <x v="1"/>
    <x v="2"/>
    <n v="0"/>
    <s v="CHECKMATE"/>
    <n v="49"/>
    <n v="1206"/>
    <n v="19"/>
    <s v="-"/>
    <s v="1 of 1"/>
    <n v="80"/>
    <s v="2022-03-08_01-22-39-912636.pgn"/>
    <m/>
  </r>
  <r>
    <x v="6"/>
    <x v="1"/>
    <x v="0"/>
    <n v="0"/>
    <x v="7"/>
    <x v="1"/>
    <x v="3"/>
    <n v="316423"/>
    <s v="CHECKMATE"/>
    <n v="61"/>
    <n v="1946"/>
    <n v="20"/>
    <s v="-"/>
    <s v="1 of 1"/>
    <n v="90"/>
    <s v="2022-03-08_01-24-10-356540.pgn"/>
    <m/>
  </r>
  <r>
    <x v="0"/>
    <x v="2"/>
    <x v="2"/>
    <n v="12002"/>
    <x v="0"/>
    <x v="2"/>
    <x v="0"/>
    <n v="0"/>
    <s v="CHECKMATE"/>
    <n v="50"/>
    <n v="5"/>
    <n v="32"/>
    <s v="-"/>
    <s v="1 of 1"/>
    <n v="64"/>
    <s v="2022-03-08_01-24-12-856392.pgn"/>
    <m/>
  </r>
  <r>
    <x v="8"/>
    <x v="1"/>
    <x v="2"/>
    <n v="0"/>
    <x v="2"/>
    <x v="1"/>
    <x v="0"/>
    <n v="0"/>
    <s v="CHECKMATE"/>
    <n v="61"/>
    <n v="5"/>
    <n v="32"/>
    <s v="-"/>
    <s v="1 of 1"/>
    <n v="64"/>
    <s v="2022-03-08_01-24-18-076451.pgn"/>
    <m/>
  </r>
  <r>
    <x v="8"/>
    <x v="2"/>
    <x v="2"/>
    <n v="0"/>
    <x v="0"/>
    <x v="2"/>
    <x v="0"/>
    <n v="0"/>
    <s v="CHECKMATE"/>
    <n v="88"/>
    <n v="19"/>
    <n v="32"/>
    <s v="-"/>
    <s v="1 of 1"/>
    <n v="64"/>
    <s v="2022-03-08_01-28-55-611311.pgn"/>
    <m/>
  </r>
  <r>
    <x v="1"/>
    <x v="1"/>
    <x v="1"/>
    <n v="0"/>
    <x v="2"/>
    <x v="1"/>
    <x v="0"/>
    <n v="0"/>
    <s v="CHECKMATE"/>
    <n v="65"/>
    <n v="1"/>
    <n v="32"/>
    <s v="-"/>
    <s v="1 of 1"/>
    <n v="64"/>
    <s v="2022-03-08_01-28-57-510916.pgn"/>
    <m/>
  </r>
  <r>
    <x v="1"/>
    <x v="1"/>
    <x v="1"/>
    <n v="0"/>
    <x v="3"/>
    <x v="1"/>
    <x v="2"/>
    <n v="0"/>
    <s v="CHECKMATE"/>
    <n v="81"/>
    <n v="53"/>
    <n v="32"/>
    <s v="-"/>
    <s v="1 of 1"/>
    <n v="64"/>
    <s v="2022-03-08_01-29-51-239616.pgn"/>
    <m/>
  </r>
  <r>
    <x v="1"/>
    <x v="1"/>
    <x v="1"/>
    <n v="0"/>
    <x v="5"/>
    <x v="1"/>
    <x v="2"/>
    <n v="264523"/>
    <s v="CHECKMATE"/>
    <n v="79"/>
    <n v="42"/>
    <n v="32"/>
    <s v="-"/>
    <s v="1 of 1"/>
    <n v="64"/>
    <s v="2022-03-08_01-31-00-835256.pgn"/>
    <m/>
  </r>
  <r>
    <x v="1"/>
    <x v="1"/>
    <x v="1"/>
    <n v="0"/>
    <x v="6"/>
    <x v="1"/>
    <x v="2"/>
    <n v="0"/>
    <s v="CHECKMATE"/>
    <n v="97"/>
    <n v="22"/>
    <n v="32"/>
    <s v="-"/>
    <s v="1 of 1"/>
    <n v="64"/>
    <s v="2022-03-08_01-31-23-395380.pgn"/>
    <m/>
  </r>
  <r>
    <x v="1"/>
    <x v="2"/>
    <x v="1"/>
    <n v="0"/>
    <x v="7"/>
    <x v="2"/>
    <x v="2"/>
    <n v="45016"/>
    <s v="CHECKMATE"/>
    <n v="106"/>
    <n v="18"/>
    <n v="32"/>
    <s v="-"/>
    <s v="1 of 1"/>
    <n v="64"/>
    <s v="2022-03-08_01-31-41-420806.pgn"/>
    <m/>
  </r>
  <r>
    <x v="1"/>
    <x v="2"/>
    <x v="1"/>
    <n v="0"/>
    <x v="1"/>
    <x v="2"/>
    <x v="2"/>
    <n v="19319"/>
    <s v="CHECKMATE"/>
    <n v="100"/>
    <n v="11"/>
    <n v="32"/>
    <s v="-"/>
    <s v="1 of 1"/>
    <n v="64"/>
    <s v="2022-03-08_01-31-53-190813.pgn"/>
    <m/>
  </r>
  <r>
    <x v="1"/>
    <x v="1"/>
    <x v="1"/>
    <n v="0"/>
    <x v="8"/>
    <x v="1"/>
    <x v="2"/>
    <n v="0"/>
    <s v="CHECKMATE"/>
    <n v="117"/>
    <n v="17"/>
    <n v="32"/>
    <s v="-"/>
    <s v="1 of 1"/>
    <n v="64"/>
    <s v="2022-03-08_01-32-10-955735.pgn"/>
    <m/>
  </r>
  <r>
    <x v="1"/>
    <x v="1"/>
    <x v="1"/>
    <n v="0"/>
    <x v="0"/>
    <x v="1"/>
    <x v="0"/>
    <n v="0"/>
    <s v="CHECKMATE"/>
    <n v="135"/>
    <n v="8"/>
    <n v="32"/>
    <s v="-"/>
    <s v="1 of 1"/>
    <n v="64"/>
    <s v="2022-03-08_01-32-19-870771.pgn"/>
    <m/>
  </r>
  <r>
    <x v="2"/>
    <x v="0"/>
    <x v="1"/>
    <n v="0"/>
    <x v="2"/>
    <x v="0"/>
    <x v="0"/>
    <n v="0"/>
    <s v="FIVEFOLD_REPETITION"/>
    <n v="214"/>
    <n v="0"/>
    <n v="27"/>
    <n v="198"/>
    <s v="1 of 1"/>
    <n v="65"/>
    <s v="2022-03-08_01-32-20-097593.pgn"/>
    <m/>
  </r>
  <r>
    <x v="2"/>
    <x v="2"/>
    <x v="1"/>
    <n v="0"/>
    <x v="3"/>
    <x v="2"/>
    <x v="2"/>
    <n v="0"/>
    <s v="CHECKMATE"/>
    <n v="60"/>
    <n v="88"/>
    <n v="27"/>
    <s v="-"/>
    <s v="1 of 1"/>
    <n v="65"/>
    <s v="2022-03-08_01-33-48-903516.pgn"/>
    <m/>
  </r>
  <r>
    <x v="2"/>
    <x v="2"/>
    <x v="1"/>
    <n v="0"/>
    <x v="4"/>
    <x v="2"/>
    <x v="2"/>
    <n v="0"/>
    <s v="CHECKMATE"/>
    <n v="60"/>
    <n v="101"/>
    <n v="27"/>
    <s v="-"/>
    <s v="1 of 1"/>
    <n v="65"/>
    <s v="2022-03-08_01-35-30-784374.pgn"/>
    <m/>
  </r>
  <r>
    <x v="2"/>
    <x v="2"/>
    <x v="1"/>
    <n v="0"/>
    <x v="5"/>
    <x v="2"/>
    <x v="2"/>
    <n v="658233"/>
    <s v="CHECKMATE"/>
    <n v="60"/>
    <n v="97"/>
    <n v="27"/>
    <s v="-"/>
    <s v="1 of 1"/>
    <n v="65"/>
    <s v="2022-03-08_01-37-08-075462.pgn"/>
    <m/>
  </r>
  <r>
    <x v="2"/>
    <x v="2"/>
    <x v="1"/>
    <n v="0"/>
    <x v="6"/>
    <x v="2"/>
    <x v="2"/>
    <n v="0"/>
    <s v="CHECKMATE"/>
    <n v="60"/>
    <n v="18"/>
    <n v="27"/>
    <s v="-"/>
    <s v="1 of 1"/>
    <n v="65"/>
    <s v="2022-03-08_01-37-26-768220.pgn"/>
    <m/>
  </r>
  <r>
    <x v="4"/>
    <x v="2"/>
    <x v="2"/>
    <n v="0"/>
    <x v="6"/>
    <x v="2"/>
    <x v="1"/>
    <n v="0"/>
    <s v="CHECKMATE"/>
    <n v="80"/>
    <n v="2291"/>
    <n v="32"/>
    <s v="-"/>
    <s v="1 of 1"/>
    <n v="36"/>
    <s v="2022-03-08_01-37-36-101997.pgn"/>
    <m/>
  </r>
  <r>
    <x v="2"/>
    <x v="2"/>
    <x v="1"/>
    <n v="0"/>
    <x v="7"/>
    <x v="2"/>
    <x v="2"/>
    <n v="60360"/>
    <s v="CHECKMATE"/>
    <n v="60"/>
    <n v="19"/>
    <n v="27"/>
    <s v="-"/>
    <s v="1 of 1"/>
    <n v="65"/>
    <s v="2022-03-08_01-37-46-003581.pgn"/>
    <m/>
  </r>
  <r>
    <x v="2"/>
    <x v="2"/>
    <x v="1"/>
    <n v="0"/>
    <x v="1"/>
    <x v="2"/>
    <x v="2"/>
    <n v="30805"/>
    <s v="CHECKMATE"/>
    <n v="60"/>
    <n v="13"/>
    <n v="27"/>
    <s v="-"/>
    <s v="1 of 1"/>
    <n v="65"/>
    <s v="2022-03-08_01-37-59-424091.pgn"/>
    <m/>
  </r>
  <r>
    <x v="2"/>
    <x v="2"/>
    <x v="1"/>
    <n v="0"/>
    <x v="8"/>
    <x v="2"/>
    <x v="2"/>
    <n v="0"/>
    <s v="CHECKMATE"/>
    <n v="60"/>
    <n v="13"/>
    <n v="27"/>
    <s v="-"/>
    <s v="1 of 1"/>
    <n v="65"/>
    <s v="2022-03-08_01-38-13-389328.pgn"/>
    <m/>
  </r>
  <r>
    <x v="2"/>
    <x v="2"/>
    <x v="1"/>
    <n v="0"/>
    <x v="0"/>
    <x v="2"/>
    <x v="0"/>
    <n v="0"/>
    <s v="CHECKMATE"/>
    <n v="58"/>
    <n v="1"/>
    <n v="27"/>
    <s v="-"/>
    <s v="1 of 1"/>
    <n v="65"/>
    <s v="2022-03-08_01-38-15-280929.pgn"/>
    <m/>
  </r>
  <r>
    <x v="3"/>
    <x v="1"/>
    <x v="2"/>
    <n v="0"/>
    <x v="2"/>
    <x v="1"/>
    <x v="0"/>
    <n v="0"/>
    <s v="CHECKMATE"/>
    <n v="55"/>
    <n v="58"/>
    <n v="27"/>
    <s v="-"/>
    <s v="1 of 1"/>
    <n v="65"/>
    <s v="2022-03-08_01-39-13-538798.pgn"/>
    <m/>
  </r>
  <r>
    <x v="5"/>
    <x v="1"/>
    <x v="2"/>
    <n v="353331"/>
    <x v="2"/>
    <x v="1"/>
    <x v="0"/>
    <n v="0"/>
    <s v="CHECKMATE"/>
    <n v="57"/>
    <n v="50"/>
    <n v="32"/>
    <s v="-"/>
    <s v="1 of 1"/>
    <n v="36"/>
    <s v="2022-03-08_01-42-08-819343.pgn"/>
    <m/>
  </r>
  <r>
    <x v="8"/>
    <x v="1"/>
    <x v="0"/>
    <n v="0"/>
    <x v="5"/>
    <x v="1"/>
    <x v="2"/>
    <n v="185283"/>
    <s v="CHECKMATE"/>
    <n v="49"/>
    <n v="1196"/>
    <n v="19"/>
    <s v="-"/>
    <s v="1 of 1"/>
    <n v="80"/>
    <s v="2022-03-08_01-42-36-423712.pgn"/>
    <m/>
  </r>
  <r>
    <x v="3"/>
    <x v="2"/>
    <x v="2"/>
    <n v="0"/>
    <x v="0"/>
    <x v="2"/>
    <x v="0"/>
    <n v="0"/>
    <s v="CHECKMATE"/>
    <n v="58"/>
    <n v="75"/>
    <n v="27"/>
    <s v="-"/>
    <s v="1 of 1"/>
    <n v="65"/>
    <s v="2022-03-08_01-59-14-432436.pgn"/>
    <m/>
  </r>
  <r>
    <x v="4"/>
    <x v="1"/>
    <x v="2"/>
    <n v="0"/>
    <x v="2"/>
    <x v="1"/>
    <x v="0"/>
    <n v="0"/>
    <s v="CHECKMATE"/>
    <n v="49"/>
    <n v="69"/>
    <n v="27"/>
    <s v="-"/>
    <s v="1 of 1"/>
    <n v="65"/>
    <s v="2022-03-08_02-00-23-479808.pgn"/>
    <m/>
  </r>
  <r>
    <x v="6"/>
    <x v="1"/>
    <x v="0"/>
    <n v="0"/>
    <x v="1"/>
    <x v="1"/>
    <x v="3"/>
    <n v="312894"/>
    <s v="CHECKMATE"/>
    <n v="135"/>
    <n v="2815"/>
    <n v="20"/>
    <s v="-"/>
    <s v="1 of 1"/>
    <n v="90"/>
    <s v="2022-03-08_02-11-06-499488.pgn"/>
    <m/>
  </r>
  <r>
    <x v="4"/>
    <x v="1"/>
    <x v="2"/>
    <n v="0"/>
    <x v="0"/>
    <x v="1"/>
    <x v="0"/>
    <n v="0"/>
    <s v="CHECKMATE"/>
    <n v="79"/>
    <n v="123"/>
    <n v="27"/>
    <s v="-"/>
    <s v="1 of 1"/>
    <n v="65"/>
    <s v="2022-03-08_02-20-54-590603.pgn"/>
    <m/>
  </r>
  <r>
    <x v="5"/>
    <x v="1"/>
    <x v="2"/>
    <n v="427230"/>
    <x v="2"/>
    <x v="1"/>
    <x v="0"/>
    <n v="0"/>
    <s v="CHECKMATE"/>
    <n v="49"/>
    <n v="65"/>
    <n v="27"/>
    <s v="-"/>
    <s v="1 of 1"/>
    <n v="65"/>
    <s v="2022-03-08_02-21-59-852355.pgn"/>
    <m/>
  </r>
  <r>
    <x v="5"/>
    <x v="2"/>
    <x v="2"/>
    <n v="323140"/>
    <x v="6"/>
    <x v="2"/>
    <x v="1"/>
    <n v="0"/>
    <s v="CHECKMATE"/>
    <n v="80"/>
    <n v="2298"/>
    <n v="32"/>
    <s v="-"/>
    <s v="1 of 1"/>
    <n v="36"/>
    <s v="2022-03-08_02-25-34-080418.pgn"/>
    <m/>
  </r>
  <r>
    <x v="5"/>
    <x v="2"/>
    <x v="2"/>
    <n v="819860"/>
    <x v="0"/>
    <x v="2"/>
    <x v="0"/>
    <n v="0"/>
    <s v="CHECKMATE"/>
    <n v="98"/>
    <n v="110"/>
    <n v="32"/>
    <s v="-"/>
    <s v="1 of 1"/>
    <n v="36"/>
    <s v="2022-03-08_02-30-27-081202.pgn"/>
    <m/>
  </r>
  <r>
    <x v="5"/>
    <x v="2"/>
    <x v="2"/>
    <n v="600414"/>
    <x v="0"/>
    <x v="2"/>
    <x v="0"/>
    <n v="0"/>
    <s v="CHECKMATE"/>
    <n v="238"/>
    <n v="99"/>
    <n v="27"/>
    <s v="-"/>
    <s v="1 of 1"/>
    <n v="65"/>
    <s v="2022-03-08_02-41-10-309662.pgn"/>
    <m/>
  </r>
  <r>
    <x v="6"/>
    <x v="1"/>
    <x v="2"/>
    <n v="0"/>
    <x v="2"/>
    <x v="1"/>
    <x v="0"/>
    <n v="0"/>
    <s v="CHECKMATE"/>
    <n v="49"/>
    <n v="9"/>
    <n v="27"/>
    <s v="-"/>
    <s v="1 of 1"/>
    <n v="65"/>
    <s v="2022-03-08_02-41-20-032191.pgn"/>
    <m/>
  </r>
  <r>
    <x v="6"/>
    <x v="1"/>
    <x v="2"/>
    <n v="0"/>
    <x v="0"/>
    <x v="1"/>
    <x v="0"/>
    <n v="0"/>
    <s v="CHECKMATE"/>
    <n v="69"/>
    <n v="17"/>
    <n v="27"/>
    <s v="-"/>
    <s v="1 of 1"/>
    <n v="65"/>
    <s v="2022-03-08_02-49-46-620092.pgn"/>
    <m/>
  </r>
  <r>
    <x v="7"/>
    <x v="1"/>
    <x v="2"/>
    <n v="32658"/>
    <x v="2"/>
    <x v="1"/>
    <x v="0"/>
    <n v="0"/>
    <s v="CHECKMATE"/>
    <n v="49"/>
    <n v="9"/>
    <n v="27"/>
    <s v="-"/>
    <s v="1 of 1"/>
    <n v="65"/>
    <s v="2022-03-08_02-49-56-332677.pgn"/>
    <m/>
  </r>
  <r>
    <x v="6"/>
    <x v="1"/>
    <x v="0"/>
    <n v="0"/>
    <x v="2"/>
    <x v="1"/>
    <x v="0"/>
    <n v="0"/>
    <s v="CHECKMATE"/>
    <n v="47"/>
    <n v="1375"/>
    <n v="32"/>
    <s v="-"/>
    <s v="1 of 1"/>
    <n v="36"/>
    <s v="2022-03-08_02-53-23-210513.pgn"/>
    <m/>
  </r>
  <r>
    <x v="8"/>
    <x v="0"/>
    <x v="0"/>
    <n v="0"/>
    <x v="6"/>
    <x v="0"/>
    <x v="3"/>
    <n v="0"/>
    <s v="FIVEFOLD_REPETITION"/>
    <n v="216"/>
    <n v="4305"/>
    <n v="19"/>
    <n v="178"/>
    <s v="1 of 1"/>
    <n v="80"/>
    <s v="2022-03-08_02-54-22-212065.pgn"/>
    <m/>
  </r>
  <r>
    <x v="7"/>
    <x v="1"/>
    <x v="2"/>
    <n v="117623"/>
    <x v="0"/>
    <x v="1"/>
    <x v="0"/>
    <n v="0"/>
    <s v="CHECKMATE"/>
    <n v="123"/>
    <n v="34"/>
    <n v="27"/>
    <s v="-"/>
    <s v="1 of 1"/>
    <n v="65"/>
    <s v="2022-03-08_02-58-42-411610.pgn"/>
    <m/>
  </r>
  <r>
    <x v="0"/>
    <x v="1"/>
    <x v="2"/>
    <n v="20595"/>
    <x v="2"/>
    <x v="1"/>
    <x v="0"/>
    <n v="0"/>
    <s v="CHECKMATE"/>
    <n v="49"/>
    <n v="8"/>
    <n v="27"/>
    <s v="-"/>
    <s v="1 of 1"/>
    <n v="65"/>
    <s v="2022-03-08_02-58-50-686028.pgn"/>
    <m/>
  </r>
  <r>
    <x v="6"/>
    <x v="1"/>
    <x v="0"/>
    <n v="0"/>
    <x v="8"/>
    <x v="1"/>
    <x v="3"/>
    <n v="0"/>
    <s v="CHECKMATE"/>
    <n v="91"/>
    <n v="3223"/>
    <n v="20"/>
    <s v="-"/>
    <s v="1 of 1"/>
    <n v="90"/>
    <s v="2022-03-08_03-04-49-875909.pgn"/>
    <m/>
  </r>
  <r>
    <x v="0"/>
    <x v="2"/>
    <x v="2"/>
    <n v="47041"/>
    <x v="0"/>
    <x v="2"/>
    <x v="0"/>
    <n v="0"/>
    <s v="CHECKMATE"/>
    <n v="92"/>
    <n v="21"/>
    <n v="27"/>
    <s v="-"/>
    <s v="1 of 1"/>
    <n v="65"/>
    <s v="2022-03-08_03-08-44-363508.pgn"/>
    <m/>
  </r>
  <r>
    <x v="8"/>
    <x v="1"/>
    <x v="2"/>
    <n v="0"/>
    <x v="2"/>
    <x v="1"/>
    <x v="0"/>
    <n v="0"/>
    <s v="CHECKMATE"/>
    <n v="49"/>
    <n v="7"/>
    <n v="27"/>
    <s v="-"/>
    <s v="1 of 1"/>
    <n v="65"/>
    <s v="2022-03-08_03-08-51-881180.pgn"/>
    <m/>
  </r>
  <r>
    <x v="6"/>
    <x v="1"/>
    <x v="0"/>
    <n v="0"/>
    <x v="3"/>
    <x v="1"/>
    <x v="2"/>
    <n v="0"/>
    <s v="CHECKMATE"/>
    <n v="63"/>
    <n v="1133"/>
    <n v="32"/>
    <s v="-"/>
    <s v="1 of 1"/>
    <n v="36"/>
    <s v="2022-03-08_03-12-16-991907.pgn"/>
    <m/>
  </r>
  <r>
    <x v="6"/>
    <x v="2"/>
    <x v="0"/>
    <n v="0"/>
    <x v="0"/>
    <x v="2"/>
    <x v="0"/>
    <n v="0"/>
    <s v="CHECKMATE"/>
    <n v="104"/>
    <n v="4273"/>
    <n v="17"/>
    <s v="-"/>
    <s v="1 of 1"/>
    <n v="26"/>
    <s v="2022-03-08_03-14-22-089915.pgn"/>
    <m/>
  </r>
  <r>
    <x v="8"/>
    <x v="1"/>
    <x v="2"/>
    <n v="0"/>
    <x v="0"/>
    <x v="1"/>
    <x v="0"/>
    <n v="0"/>
    <s v="CHECKMATE"/>
    <n v="153"/>
    <n v="24"/>
    <n v="27"/>
    <s v="-"/>
    <s v="1 of 1"/>
    <n v="65"/>
    <s v="2022-03-08_03-18-42-105155.pgn"/>
    <m/>
  </r>
  <r>
    <x v="1"/>
    <x v="1"/>
    <x v="1"/>
    <n v="0"/>
    <x v="2"/>
    <x v="1"/>
    <x v="0"/>
    <n v="0"/>
    <s v="CHECKMATE"/>
    <n v="37"/>
    <n v="0"/>
    <n v="27"/>
    <s v="-"/>
    <s v="1 of 1"/>
    <n v="65"/>
    <s v="2022-03-08_03-18-42-885075.pgn"/>
    <m/>
  </r>
  <r>
    <x v="1"/>
    <x v="1"/>
    <x v="1"/>
    <n v="0"/>
    <x v="3"/>
    <x v="1"/>
    <x v="2"/>
    <n v="0"/>
    <s v="CHECKMATE"/>
    <n v="111"/>
    <n v="93"/>
    <n v="27"/>
    <s v="-"/>
    <s v="1 of 1"/>
    <n v="65"/>
    <s v="2022-03-08_03-20-16-650960.pgn"/>
    <m/>
  </r>
  <r>
    <x v="1"/>
    <x v="1"/>
    <x v="1"/>
    <n v="0"/>
    <x v="4"/>
    <x v="1"/>
    <x v="2"/>
    <n v="0"/>
    <s v="CHECKMATE"/>
    <n v="121"/>
    <n v="77"/>
    <n v="27"/>
    <s v="-"/>
    <s v="1 of 1"/>
    <n v="65"/>
    <s v="2022-03-08_03-21-34-099213.pgn"/>
    <m/>
  </r>
  <r>
    <x v="1"/>
    <x v="1"/>
    <x v="1"/>
    <n v="0"/>
    <x v="5"/>
    <x v="1"/>
    <x v="2"/>
    <n v="601245"/>
    <s v="CHECKMATE"/>
    <n v="89"/>
    <n v="92"/>
    <n v="27"/>
    <s v="-"/>
    <s v="1 of 1"/>
    <n v="65"/>
    <s v="2022-03-08_03-23-07-086073.pgn"/>
    <m/>
  </r>
  <r>
    <x v="1"/>
    <x v="1"/>
    <x v="1"/>
    <n v="0"/>
    <x v="6"/>
    <x v="1"/>
    <x v="2"/>
    <n v="0"/>
    <s v="CHECKMATE"/>
    <n v="83"/>
    <n v="14"/>
    <n v="27"/>
    <s v="-"/>
    <s v="1 of 1"/>
    <n v="65"/>
    <s v="2022-03-08_03-23-21-723738.pgn"/>
    <m/>
  </r>
  <r>
    <x v="1"/>
    <x v="1"/>
    <x v="1"/>
    <n v="0"/>
    <x v="7"/>
    <x v="1"/>
    <x v="2"/>
    <n v="50378"/>
    <s v="CHECKMATE"/>
    <n v="91"/>
    <n v="20"/>
    <n v="27"/>
    <s v="-"/>
    <s v="1 of 1"/>
    <n v="65"/>
    <s v="2022-03-08_03-23-42-727920.pgn"/>
    <m/>
  </r>
  <r>
    <x v="1"/>
    <x v="1"/>
    <x v="1"/>
    <n v="0"/>
    <x v="1"/>
    <x v="1"/>
    <x v="2"/>
    <n v="25457"/>
    <s v="CHECKMATE"/>
    <n v="113"/>
    <n v="17"/>
    <n v="27"/>
    <s v="-"/>
    <s v="1 of 1"/>
    <n v="65"/>
    <s v="2022-03-08_03-23-59-869668.pgn"/>
    <m/>
  </r>
  <r>
    <x v="1"/>
    <x v="1"/>
    <x v="1"/>
    <n v="0"/>
    <x v="8"/>
    <x v="1"/>
    <x v="2"/>
    <n v="0"/>
    <s v="CHECKMATE"/>
    <n v="55"/>
    <n v="9"/>
    <n v="27"/>
    <s v="-"/>
    <s v="1 of 1"/>
    <n v="65"/>
    <s v="2022-03-08_03-24-09-294582.pgn"/>
    <m/>
  </r>
  <r>
    <x v="1"/>
    <x v="2"/>
    <x v="1"/>
    <n v="0"/>
    <x v="0"/>
    <x v="2"/>
    <x v="0"/>
    <n v="0"/>
    <s v="CHECKMATE"/>
    <n v="130"/>
    <n v="9"/>
    <n v="27"/>
    <s v="-"/>
    <s v="1 of 1"/>
    <n v="65"/>
    <s v="2022-03-08_03-24-18-725685.pgn"/>
    <m/>
  </r>
  <r>
    <x v="2"/>
    <x v="0"/>
    <x v="1"/>
    <n v="0"/>
    <x v="2"/>
    <x v="0"/>
    <x v="0"/>
    <n v="0"/>
    <s v="FIVEFOLD_REPETITION"/>
    <n v="395"/>
    <n v="0"/>
    <n v="28"/>
    <n v="369"/>
    <s v="1 of 1"/>
    <n v="66"/>
    <s v="2022-03-08_03-24-19-045314.pgn"/>
    <m/>
  </r>
  <r>
    <x v="2"/>
    <x v="2"/>
    <x v="1"/>
    <n v="0"/>
    <x v="3"/>
    <x v="2"/>
    <x v="2"/>
    <n v="0"/>
    <s v="CHECKMATE"/>
    <n v="44"/>
    <n v="21"/>
    <n v="28"/>
    <s v="-"/>
    <s v="1 of 1"/>
    <n v="66"/>
    <s v="2022-03-08_03-24-40-602451.pgn"/>
    <m/>
  </r>
  <r>
    <x v="2"/>
    <x v="2"/>
    <x v="1"/>
    <n v="0"/>
    <x v="4"/>
    <x v="2"/>
    <x v="2"/>
    <n v="0"/>
    <s v="CHECKMATE"/>
    <n v="54"/>
    <n v="19"/>
    <n v="28"/>
    <s v="-"/>
    <s v="1 of 1"/>
    <n v="66"/>
    <s v="2022-03-08_03-25-00-575444.pgn"/>
    <m/>
  </r>
  <r>
    <x v="2"/>
    <x v="2"/>
    <x v="1"/>
    <n v="0"/>
    <x v="5"/>
    <x v="2"/>
    <x v="2"/>
    <n v="107293"/>
    <s v="CHECKMATE"/>
    <n v="54"/>
    <n v="19"/>
    <n v="28"/>
    <s v="-"/>
    <s v="1 of 1"/>
    <n v="66"/>
    <s v="2022-03-08_03-25-19-712585.pgn"/>
    <m/>
  </r>
  <r>
    <x v="2"/>
    <x v="2"/>
    <x v="1"/>
    <n v="0"/>
    <x v="6"/>
    <x v="2"/>
    <x v="2"/>
    <n v="0"/>
    <s v="CHECKMATE"/>
    <n v="54"/>
    <n v="4"/>
    <n v="28"/>
    <s v="-"/>
    <s v="1 of 1"/>
    <n v="66"/>
    <s v="2022-03-08_03-25-24-339835.pgn"/>
    <m/>
  </r>
  <r>
    <x v="2"/>
    <x v="2"/>
    <x v="1"/>
    <n v="0"/>
    <x v="7"/>
    <x v="2"/>
    <x v="2"/>
    <n v="15408"/>
    <s v="CHECKMATE"/>
    <n v="54"/>
    <n v="4"/>
    <n v="28"/>
    <s v="-"/>
    <s v="1 of 1"/>
    <n v="66"/>
    <s v="2022-03-08_03-25-29-013191.pgn"/>
    <m/>
  </r>
  <r>
    <x v="2"/>
    <x v="2"/>
    <x v="1"/>
    <n v="0"/>
    <x v="1"/>
    <x v="2"/>
    <x v="2"/>
    <n v="9713"/>
    <s v="CHECKMATE"/>
    <n v="46"/>
    <n v="3"/>
    <n v="28"/>
    <s v="-"/>
    <s v="1 of 1"/>
    <n v="66"/>
    <s v="2022-03-08_03-25-32-879620.pgn"/>
    <m/>
  </r>
  <r>
    <x v="2"/>
    <x v="2"/>
    <x v="1"/>
    <n v="0"/>
    <x v="8"/>
    <x v="2"/>
    <x v="2"/>
    <n v="0"/>
    <s v="CHECKMATE"/>
    <n v="46"/>
    <n v="3"/>
    <n v="28"/>
    <s v="-"/>
    <s v="1 of 1"/>
    <n v="66"/>
    <s v="2022-03-08_03-25-36-725317.pgn"/>
    <m/>
  </r>
  <r>
    <x v="2"/>
    <x v="2"/>
    <x v="1"/>
    <n v="0"/>
    <x v="0"/>
    <x v="2"/>
    <x v="0"/>
    <n v="0"/>
    <s v="CHECKMATE"/>
    <n v="42"/>
    <n v="0"/>
    <n v="28"/>
    <s v="-"/>
    <s v="1 of 1"/>
    <n v="66"/>
    <s v="2022-03-08_03-25-37-684225.pgn"/>
    <m/>
  </r>
  <r>
    <x v="3"/>
    <x v="1"/>
    <x v="2"/>
    <n v="0"/>
    <x v="2"/>
    <x v="1"/>
    <x v="0"/>
    <n v="0"/>
    <s v="CHECKMATE"/>
    <n v="51"/>
    <n v="17"/>
    <n v="30"/>
    <s v="-"/>
    <s v="1 of 1"/>
    <n v="66"/>
    <s v="2022-03-08_03-25-55-126420.pgn"/>
    <m/>
  </r>
  <r>
    <x v="3"/>
    <x v="1"/>
    <x v="2"/>
    <n v="0"/>
    <x v="3"/>
    <x v="1"/>
    <x v="2"/>
    <n v="0"/>
    <s v="CHECKMATE"/>
    <n v="137"/>
    <n v="157"/>
    <n v="30"/>
    <s v="-"/>
    <s v="1 of 1"/>
    <n v="66"/>
    <s v="2022-03-08_03-28-32-797281.pgn"/>
    <m/>
  </r>
  <r>
    <x v="3"/>
    <x v="0"/>
    <x v="2"/>
    <n v="0"/>
    <x v="4"/>
    <x v="0"/>
    <x v="2"/>
    <n v="0"/>
    <s v="FIFTY_MOVES"/>
    <n v="291"/>
    <n v="134"/>
    <n v="30"/>
    <s v="-"/>
    <s v="1 of 1"/>
    <n v="66"/>
    <s v="2022-03-08_03-30-47-348121.pgn"/>
    <m/>
  </r>
  <r>
    <x v="3"/>
    <x v="0"/>
    <x v="2"/>
    <n v="0"/>
    <x v="5"/>
    <x v="0"/>
    <x v="2"/>
    <n v="352338"/>
    <s v="FIFTY_MOVES"/>
    <n v="291"/>
    <n v="121"/>
    <n v="30"/>
    <s v="-"/>
    <s v="1 of 1"/>
    <n v="66"/>
    <s v="2022-03-08_03-32-48-659748.pgn"/>
    <m/>
  </r>
  <r>
    <x v="3"/>
    <x v="0"/>
    <x v="2"/>
    <n v="0"/>
    <x v="6"/>
    <x v="0"/>
    <x v="2"/>
    <n v="0"/>
    <s v="FIFTY_MOVES"/>
    <n v="291"/>
    <n v="85"/>
    <n v="30"/>
    <s v="-"/>
    <s v="1 of 1"/>
    <n v="66"/>
    <s v="2022-03-08_03-34-13-955671.pgn"/>
    <m/>
  </r>
  <r>
    <x v="6"/>
    <x v="1"/>
    <x v="0"/>
    <n v="0"/>
    <x v="4"/>
    <x v="1"/>
    <x v="2"/>
    <n v="0"/>
    <s v="CHECKMATE"/>
    <n v="55"/>
    <n v="1338"/>
    <n v="32"/>
    <s v="-"/>
    <s v="1 of 1"/>
    <n v="36"/>
    <s v="2022-03-08_03-34-35-735046.pgn"/>
    <m/>
  </r>
  <r>
    <x v="3"/>
    <x v="0"/>
    <x v="2"/>
    <n v="0"/>
    <x v="7"/>
    <x v="0"/>
    <x v="2"/>
    <n v="41045"/>
    <s v="FIFTY_MOVES"/>
    <n v="291"/>
    <n v="83"/>
    <n v="30"/>
    <s v="-"/>
    <s v="1 of 1"/>
    <n v="66"/>
    <s v="2022-03-08_03-35-37-029196.pgn"/>
    <m/>
  </r>
  <r>
    <x v="3"/>
    <x v="2"/>
    <x v="2"/>
    <n v="0"/>
    <x v="1"/>
    <x v="2"/>
    <x v="2"/>
    <n v="33921"/>
    <s v="CHECKMATE"/>
    <n v="334"/>
    <n v="77"/>
    <n v="30"/>
    <n v="312"/>
    <s v="1 of 1"/>
    <n v="66"/>
    <s v="2022-03-08_03-36-55-011931.pgn"/>
    <m/>
  </r>
  <r>
    <x v="3"/>
    <x v="2"/>
    <x v="2"/>
    <n v="0"/>
    <x v="8"/>
    <x v="2"/>
    <x v="2"/>
    <n v="0"/>
    <s v="CHECKMATE"/>
    <n v="346"/>
    <n v="82"/>
    <n v="30"/>
    <n v="324"/>
    <s v="1 of 1"/>
    <n v="66"/>
    <s v="2022-03-08_03-38-17-727889.pgn"/>
    <m/>
  </r>
  <r>
    <x v="3"/>
    <x v="2"/>
    <x v="2"/>
    <n v="0"/>
    <x v="0"/>
    <x v="2"/>
    <x v="0"/>
    <n v="0"/>
    <s v="CHECKMATE"/>
    <n v="62"/>
    <n v="42"/>
    <n v="30"/>
    <s v="-"/>
    <s v="1 of 1"/>
    <n v="66"/>
    <s v="2022-03-08_03-39-00-273985.pgn"/>
    <m/>
  </r>
  <r>
    <x v="4"/>
    <x v="1"/>
    <x v="2"/>
    <n v="0"/>
    <x v="2"/>
    <x v="1"/>
    <x v="0"/>
    <n v="0"/>
    <s v="CHECKMATE"/>
    <n v="43"/>
    <n v="27"/>
    <n v="30"/>
    <s v="-"/>
    <s v="1 of 1"/>
    <n v="66"/>
    <s v="2022-03-08_03-39-27-645418.pgn"/>
    <m/>
  </r>
  <r>
    <x v="4"/>
    <x v="1"/>
    <x v="2"/>
    <n v="0"/>
    <x v="3"/>
    <x v="1"/>
    <x v="2"/>
    <n v="0"/>
    <s v="CHECKMATE"/>
    <n v="125"/>
    <n v="199"/>
    <n v="30"/>
    <s v="-"/>
    <s v="1 of 1"/>
    <n v="66"/>
    <s v="2022-03-08_03-42-47-006417.pgn"/>
    <m/>
  </r>
  <r>
    <x v="4"/>
    <x v="1"/>
    <x v="2"/>
    <n v="0"/>
    <x v="4"/>
    <x v="1"/>
    <x v="2"/>
    <n v="0"/>
    <s v="CHECKMATE"/>
    <n v="133"/>
    <n v="246"/>
    <n v="30"/>
    <s v="-"/>
    <s v="1 of 1"/>
    <n v="66"/>
    <s v="2022-03-08_03-46-53-875463.pgn"/>
    <m/>
  </r>
  <r>
    <x v="4"/>
    <x v="1"/>
    <x v="2"/>
    <n v="0"/>
    <x v="5"/>
    <x v="1"/>
    <x v="2"/>
    <n v="421819"/>
    <s v="CHECKMATE"/>
    <n v="133"/>
    <n v="224"/>
    <n v="30"/>
    <s v="-"/>
    <s v="1 of 1"/>
    <n v="66"/>
    <s v="2022-03-08_03-50-38-824024.pgn"/>
    <m/>
  </r>
  <r>
    <x v="4"/>
    <x v="1"/>
    <x v="2"/>
    <n v="0"/>
    <x v="6"/>
    <x v="1"/>
    <x v="2"/>
    <n v="0"/>
    <s v="CHECKMATE"/>
    <n v="133"/>
    <n v="176"/>
    <n v="30"/>
    <s v="-"/>
    <s v="1 of 1"/>
    <n v="66"/>
    <s v="2022-03-08_03-53-35-157659.pgn"/>
    <m/>
  </r>
  <r>
    <x v="6"/>
    <x v="2"/>
    <x v="3"/>
    <n v="0"/>
    <x v="8"/>
    <x v="2"/>
    <x v="1"/>
    <n v="0"/>
    <s v="CHECKMATE"/>
    <n v="96"/>
    <n v="3091"/>
    <n v="20"/>
    <s v="-"/>
    <s v="1 of 1"/>
    <n v="90"/>
    <s v="2022-03-08_03-56-21-522356.pgn"/>
    <m/>
  </r>
  <r>
    <x v="4"/>
    <x v="1"/>
    <x v="2"/>
    <n v="0"/>
    <x v="7"/>
    <x v="1"/>
    <x v="2"/>
    <n v="25706"/>
    <s v="CHECKMATE"/>
    <n v="133"/>
    <n v="174"/>
    <n v="30"/>
    <s v="-"/>
    <s v="1 of 1"/>
    <n v="66"/>
    <s v="2022-03-08_03-56-30-139615.pgn"/>
    <m/>
  </r>
  <r>
    <x v="6"/>
    <x v="1"/>
    <x v="0"/>
    <n v="0"/>
    <x v="5"/>
    <x v="1"/>
    <x v="2"/>
    <n v="145425"/>
    <s v="CHECKMATE"/>
    <n v="55"/>
    <n v="1342"/>
    <n v="32"/>
    <s v="-"/>
    <s v="1 of 1"/>
    <n v="36"/>
    <s v="2022-03-08_03-56-58-071815.pgn"/>
    <m/>
  </r>
  <r>
    <x v="4"/>
    <x v="2"/>
    <x v="2"/>
    <n v="0"/>
    <x v="1"/>
    <x v="2"/>
    <x v="2"/>
    <n v="48504"/>
    <s v="CHECKMATE"/>
    <n v="98"/>
    <n v="117"/>
    <n v="30"/>
    <s v="-"/>
    <s v="1 of 1"/>
    <n v="66"/>
    <s v="2022-03-08_03-58-27-325373.pgn"/>
    <m/>
  </r>
  <r>
    <x v="4"/>
    <x v="2"/>
    <x v="2"/>
    <n v="0"/>
    <x v="8"/>
    <x v="2"/>
    <x v="2"/>
    <n v="0"/>
    <s v="CHECKMATE"/>
    <n v="98"/>
    <n v="116"/>
    <n v="30"/>
    <s v="-"/>
    <s v="1 of 1"/>
    <n v="66"/>
    <s v="2022-03-08_04-00-24-296802.pgn"/>
    <m/>
  </r>
  <r>
    <x v="4"/>
    <x v="2"/>
    <x v="2"/>
    <n v="0"/>
    <x v="0"/>
    <x v="2"/>
    <x v="0"/>
    <n v="0"/>
    <s v="CHECKMATE"/>
    <n v="72"/>
    <n v="79"/>
    <n v="30"/>
    <s v="-"/>
    <s v="1 of 1"/>
    <n v="66"/>
    <s v="2022-03-08_04-01-43-738567.pgn"/>
    <m/>
  </r>
  <r>
    <x v="5"/>
    <x v="1"/>
    <x v="2"/>
    <n v="168568"/>
    <x v="2"/>
    <x v="1"/>
    <x v="0"/>
    <n v="0"/>
    <s v="CHECKMATE"/>
    <n v="43"/>
    <n v="25"/>
    <n v="30"/>
    <s v="-"/>
    <s v="1 of 1"/>
    <n v="66"/>
    <s v="2022-03-08_04-02-09-254691.pgn"/>
    <m/>
  </r>
  <r>
    <x v="8"/>
    <x v="0"/>
    <x v="0"/>
    <n v="0"/>
    <x v="7"/>
    <x v="0"/>
    <x v="3"/>
    <n v="435795"/>
    <s v="FIVEFOLD_REPETITION"/>
    <n v="216"/>
    <n v="4202"/>
    <n v="19"/>
    <n v="178"/>
    <s v="1 of 1"/>
    <n v="80"/>
    <s v="2022-03-08_04-04-24-644654.pgn"/>
    <m/>
  </r>
  <r>
    <x v="5"/>
    <x v="1"/>
    <x v="2"/>
    <n v="825430"/>
    <x v="3"/>
    <x v="1"/>
    <x v="2"/>
    <n v="0"/>
    <s v="CHECKMATE"/>
    <n v="125"/>
    <n v="185"/>
    <n v="30"/>
    <s v="-"/>
    <s v="1 of 1"/>
    <n v="66"/>
    <s v="2022-03-08_04-05-15-026646.pgn"/>
    <m/>
  </r>
  <r>
    <x v="5"/>
    <x v="1"/>
    <x v="2"/>
    <n v="800461"/>
    <x v="4"/>
    <x v="1"/>
    <x v="2"/>
    <n v="0"/>
    <s v="CHECKMATE"/>
    <n v="133"/>
    <n v="192"/>
    <n v="30"/>
    <s v="-"/>
    <s v="1 of 1"/>
    <n v="66"/>
    <s v="2022-03-08_04-08-27-896044.pgn"/>
    <m/>
  </r>
  <r>
    <x v="5"/>
    <x v="1"/>
    <x v="2"/>
    <n v="800461"/>
    <x v="5"/>
    <x v="1"/>
    <x v="2"/>
    <n v="421819"/>
    <s v="CHECKMATE"/>
    <n v="133"/>
    <n v="169"/>
    <n v="30"/>
    <s v="-"/>
    <s v="1 of 1"/>
    <n v="66"/>
    <s v="2022-03-08_04-11-17-999007.pgn"/>
    <m/>
  </r>
  <r>
    <x v="5"/>
    <x v="1"/>
    <x v="2"/>
    <n v="800461"/>
    <x v="6"/>
    <x v="1"/>
    <x v="2"/>
    <n v="0"/>
    <s v="CHECKMATE"/>
    <n v="133"/>
    <n v="123"/>
    <n v="30"/>
    <s v="-"/>
    <s v="1 of 1"/>
    <n v="66"/>
    <s v="2022-03-08_04-13-21-296120.pgn"/>
    <m/>
  </r>
  <r>
    <x v="5"/>
    <x v="1"/>
    <x v="2"/>
    <n v="800461"/>
    <x v="7"/>
    <x v="1"/>
    <x v="2"/>
    <n v="25706"/>
    <s v="CHECKMATE"/>
    <n v="133"/>
    <n v="121"/>
    <n v="30"/>
    <s v="-"/>
    <s v="1 of 1"/>
    <n v="66"/>
    <s v="2022-03-08_04-15-22-975922.pgn"/>
    <m/>
  </r>
  <r>
    <x v="5"/>
    <x v="2"/>
    <x v="2"/>
    <n v="619557"/>
    <x v="1"/>
    <x v="2"/>
    <x v="2"/>
    <n v="48504"/>
    <s v="CHECKMATE"/>
    <n v="98"/>
    <n v="108"/>
    <n v="30"/>
    <s v="-"/>
    <s v="1 of 1"/>
    <n v="66"/>
    <s v="2022-03-08_04-17-11-765376.pgn"/>
    <m/>
  </r>
  <r>
    <x v="5"/>
    <x v="2"/>
    <x v="2"/>
    <n v="619557"/>
    <x v="8"/>
    <x v="2"/>
    <x v="2"/>
    <n v="0"/>
    <s v="CHECKMATE"/>
    <n v="98"/>
    <n v="108"/>
    <n v="30"/>
    <s v="-"/>
    <s v="1 of 1"/>
    <n v="66"/>
    <s v="2022-03-08_04-19-00-662618.pgn"/>
    <m/>
  </r>
  <r>
    <x v="5"/>
    <x v="2"/>
    <x v="2"/>
    <n v="309842"/>
    <x v="0"/>
    <x v="2"/>
    <x v="0"/>
    <n v="0"/>
    <s v="CHECKMATE"/>
    <n v="140"/>
    <n v="50"/>
    <n v="30"/>
    <n v="120"/>
    <s v="1 of 1"/>
    <n v="66"/>
    <s v="2022-03-08_04-19-51-284598.pgn"/>
    <m/>
  </r>
  <r>
    <x v="6"/>
    <x v="1"/>
    <x v="2"/>
    <n v="0"/>
    <x v="2"/>
    <x v="1"/>
    <x v="0"/>
    <n v="0"/>
    <s v="CHECKMATE"/>
    <n v="43"/>
    <n v="3"/>
    <n v="30"/>
    <s v="-"/>
    <s v="1 of 1"/>
    <n v="66"/>
    <s v="2022-03-08_04-19-55-181983.pgn"/>
    <m/>
  </r>
  <r>
    <x v="6"/>
    <x v="1"/>
    <x v="2"/>
    <n v="0"/>
    <x v="3"/>
    <x v="1"/>
    <x v="2"/>
    <n v="0"/>
    <s v="CHECKMATE"/>
    <n v="125"/>
    <n v="95"/>
    <n v="30"/>
    <s v="-"/>
    <s v="1 of 1"/>
    <n v="66"/>
    <s v="2022-03-08_04-21-30-220617.pgn"/>
    <m/>
  </r>
  <r>
    <x v="6"/>
    <x v="1"/>
    <x v="2"/>
    <n v="0"/>
    <x v="4"/>
    <x v="1"/>
    <x v="2"/>
    <n v="0"/>
    <s v="CHECKMATE"/>
    <n v="133"/>
    <n v="100"/>
    <n v="30"/>
    <s v="-"/>
    <s v="1 of 1"/>
    <n v="66"/>
    <s v="2022-03-08_04-23-10-558825.pgn"/>
    <m/>
  </r>
  <r>
    <x v="6"/>
    <x v="1"/>
    <x v="2"/>
    <n v="0"/>
    <x v="5"/>
    <x v="1"/>
    <x v="2"/>
    <n v="421819"/>
    <s v="CHECKMATE"/>
    <n v="133"/>
    <n v="77"/>
    <n v="30"/>
    <s v="-"/>
    <s v="1 of 1"/>
    <n v="66"/>
    <s v="2022-03-08_04-24-27-834435.pgn"/>
    <m/>
  </r>
  <r>
    <x v="6"/>
    <x v="1"/>
    <x v="2"/>
    <n v="0"/>
    <x v="6"/>
    <x v="1"/>
    <x v="2"/>
    <n v="0"/>
    <s v="CHECKMATE"/>
    <n v="133"/>
    <n v="30"/>
    <n v="30"/>
    <s v="-"/>
    <s v="1 of 1"/>
    <n v="66"/>
    <s v="2022-03-08_04-24-58-857800.pgn"/>
    <m/>
  </r>
  <r>
    <x v="6"/>
    <x v="1"/>
    <x v="2"/>
    <n v="0"/>
    <x v="7"/>
    <x v="1"/>
    <x v="2"/>
    <n v="25706"/>
    <s v="CHECKMATE"/>
    <n v="133"/>
    <n v="29"/>
    <n v="30"/>
    <s v="-"/>
    <s v="1 of 1"/>
    <n v="66"/>
    <s v="2022-03-08_04-25-28-210127.pgn"/>
    <m/>
  </r>
  <r>
    <x v="6"/>
    <x v="2"/>
    <x v="2"/>
    <n v="0"/>
    <x v="1"/>
    <x v="2"/>
    <x v="2"/>
    <n v="48504"/>
    <s v="CHECKMATE"/>
    <n v="98"/>
    <n v="34"/>
    <n v="30"/>
    <s v="-"/>
    <s v="1 of 1"/>
    <n v="66"/>
    <s v="2022-03-08_04-26-02-482296.pgn"/>
    <m/>
  </r>
  <r>
    <x v="6"/>
    <x v="2"/>
    <x v="2"/>
    <n v="0"/>
    <x v="8"/>
    <x v="2"/>
    <x v="2"/>
    <n v="0"/>
    <s v="CHECKMATE"/>
    <n v="98"/>
    <n v="34"/>
    <n v="30"/>
    <s v="-"/>
    <s v="1 of 1"/>
    <n v="66"/>
    <s v="2022-03-08_04-26-36-834094.pgn"/>
    <m/>
  </r>
  <r>
    <x v="6"/>
    <x v="2"/>
    <x v="2"/>
    <n v="0"/>
    <x v="0"/>
    <x v="2"/>
    <x v="0"/>
    <n v="0"/>
    <s v="CHECKMATE"/>
    <n v="98"/>
    <n v="10"/>
    <n v="30"/>
    <s v="-"/>
    <s v="1 of 1"/>
    <n v="66"/>
    <s v="2022-03-08_04-26-47-522084.pgn"/>
    <m/>
  </r>
  <r>
    <x v="7"/>
    <x v="1"/>
    <x v="2"/>
    <n v="16022"/>
    <x v="2"/>
    <x v="1"/>
    <x v="0"/>
    <n v="0"/>
    <s v="CHECKMATE"/>
    <n v="43"/>
    <n v="3"/>
    <n v="30"/>
    <s v="-"/>
    <s v="1 of 1"/>
    <n v="66"/>
    <s v="2022-03-08_04-26-51-333885.pgn"/>
    <m/>
  </r>
  <r>
    <x v="7"/>
    <x v="1"/>
    <x v="2"/>
    <n v="95970"/>
    <x v="3"/>
    <x v="1"/>
    <x v="2"/>
    <n v="0"/>
    <s v="CHECKMATE"/>
    <n v="125"/>
    <n v="95"/>
    <n v="30"/>
    <s v="-"/>
    <s v="1 of 1"/>
    <n v="66"/>
    <s v="2022-03-08_04-28-26-566461.pgn"/>
    <m/>
  </r>
  <r>
    <x v="7"/>
    <x v="1"/>
    <x v="2"/>
    <n v="67955"/>
    <x v="4"/>
    <x v="1"/>
    <x v="2"/>
    <n v="0"/>
    <s v="CHECKMATE"/>
    <n v="133"/>
    <n v="95"/>
    <n v="30"/>
    <s v="-"/>
    <s v="1 of 1"/>
    <n v="66"/>
    <s v="2022-03-08_04-30-01-623869.pgn"/>
    <m/>
  </r>
  <r>
    <x v="7"/>
    <x v="1"/>
    <x v="2"/>
    <n v="67955"/>
    <x v="5"/>
    <x v="1"/>
    <x v="2"/>
    <n v="421819"/>
    <s v="CHECKMATE"/>
    <n v="133"/>
    <n v="72"/>
    <n v="30"/>
    <s v="-"/>
    <s v="1 of 1"/>
    <n v="66"/>
    <s v="2022-03-08_04-31-13-960743.pgn"/>
    <m/>
  </r>
  <r>
    <x v="7"/>
    <x v="1"/>
    <x v="2"/>
    <n v="67955"/>
    <x v="6"/>
    <x v="1"/>
    <x v="2"/>
    <n v="0"/>
    <s v="CHECKMATE"/>
    <n v="133"/>
    <n v="26"/>
    <n v="30"/>
    <s v="-"/>
    <s v="1 of 1"/>
    <n v="66"/>
    <s v="2022-03-08_04-31-40-072170.pgn"/>
    <m/>
  </r>
  <r>
    <x v="7"/>
    <x v="1"/>
    <x v="2"/>
    <n v="67955"/>
    <x v="7"/>
    <x v="1"/>
    <x v="2"/>
    <n v="25706"/>
    <s v="CHECKMATE"/>
    <n v="133"/>
    <n v="24"/>
    <n v="30"/>
    <s v="-"/>
    <s v="1 of 1"/>
    <n v="66"/>
    <s v="2022-03-08_04-32-04-353615.pgn"/>
    <m/>
  </r>
  <r>
    <x v="7"/>
    <x v="2"/>
    <x v="2"/>
    <n v="53763"/>
    <x v="1"/>
    <x v="2"/>
    <x v="2"/>
    <n v="48504"/>
    <s v="CHECKMATE"/>
    <n v="98"/>
    <n v="34"/>
    <n v="30"/>
    <s v="-"/>
    <s v="1 of 1"/>
    <n v="66"/>
    <s v="2022-03-08_04-32-38-853148.pgn"/>
    <m/>
  </r>
  <r>
    <x v="7"/>
    <x v="2"/>
    <x v="2"/>
    <n v="53763"/>
    <x v="8"/>
    <x v="2"/>
    <x v="2"/>
    <n v="0"/>
    <s v="CHECKMATE"/>
    <n v="98"/>
    <n v="34"/>
    <n v="30"/>
    <s v="-"/>
    <s v="1 of 1"/>
    <n v="66"/>
    <s v="2022-03-08_04-33-13-503614.pgn"/>
    <m/>
  </r>
  <r>
    <x v="7"/>
    <x v="2"/>
    <x v="2"/>
    <n v="37616"/>
    <x v="0"/>
    <x v="2"/>
    <x v="0"/>
    <n v="0"/>
    <s v="CHECKMATE"/>
    <n v="82"/>
    <n v="15"/>
    <n v="30"/>
    <s v="-"/>
    <s v="1 of 1"/>
    <n v="66"/>
    <s v="2022-03-08_04-33-29-225003.pgn"/>
    <m/>
  </r>
  <r>
    <x v="0"/>
    <x v="1"/>
    <x v="2"/>
    <n v="5681"/>
    <x v="2"/>
    <x v="1"/>
    <x v="0"/>
    <n v="0"/>
    <s v="CHECKMATE"/>
    <n v="43"/>
    <n v="2"/>
    <n v="30"/>
    <s v="-"/>
    <s v="1 of 1"/>
    <n v="66"/>
    <s v="2022-03-08_04-33-31-600034.pgn"/>
    <m/>
  </r>
  <r>
    <x v="0"/>
    <x v="1"/>
    <x v="2"/>
    <n v="68937"/>
    <x v="3"/>
    <x v="1"/>
    <x v="2"/>
    <n v="0"/>
    <s v="CHECKMATE"/>
    <n v="129"/>
    <n v="102"/>
    <n v="30"/>
    <s v="-"/>
    <s v="1 of 1"/>
    <n v="66"/>
    <s v="2022-03-08_04-35-14-336164.pgn"/>
    <m/>
  </r>
  <r>
    <x v="0"/>
    <x v="1"/>
    <x v="2"/>
    <n v="104058"/>
    <x v="4"/>
    <x v="1"/>
    <x v="2"/>
    <n v="0"/>
    <s v="CHECKMATE"/>
    <n v="127"/>
    <n v="117"/>
    <n v="30"/>
    <s v="-"/>
    <s v="1 of 1"/>
    <n v="66"/>
    <s v="2022-03-08_04-37-12-318424.pgn"/>
    <m/>
  </r>
  <r>
    <x v="1"/>
    <x v="2"/>
    <x v="1"/>
    <n v="0"/>
    <x v="6"/>
    <x v="2"/>
    <x v="1"/>
    <n v="0"/>
    <s v="CHECKMATE"/>
    <n v="88"/>
    <n v="1305"/>
    <n v="17"/>
    <s v="-"/>
    <s v="1 of 1"/>
    <n v="26"/>
    <s v="2022-03-08_04-37-22-085463.pgn"/>
    <m/>
  </r>
  <r>
    <x v="0"/>
    <x v="1"/>
    <x v="2"/>
    <n v="104058"/>
    <x v="5"/>
    <x v="1"/>
    <x v="2"/>
    <n v="483296"/>
    <s v="CHECKMATE"/>
    <n v="127"/>
    <n v="93"/>
    <n v="30"/>
    <s v="-"/>
    <s v="1 of 1"/>
    <n v="66"/>
    <s v="2022-03-08_04-38-45-552053.pgn"/>
    <m/>
  </r>
  <r>
    <x v="0"/>
    <x v="1"/>
    <x v="2"/>
    <n v="104058"/>
    <x v="6"/>
    <x v="1"/>
    <x v="2"/>
    <n v="0"/>
    <s v="CHECKMATE"/>
    <n v="127"/>
    <n v="40"/>
    <n v="30"/>
    <s v="-"/>
    <s v="1 of 1"/>
    <n v="66"/>
    <s v="2022-03-08_04-39-25-903191.pgn"/>
    <m/>
  </r>
  <r>
    <x v="0"/>
    <x v="1"/>
    <x v="2"/>
    <n v="104058"/>
    <x v="7"/>
    <x v="1"/>
    <x v="2"/>
    <n v="27499"/>
    <s v="CHECKMATE"/>
    <n v="127"/>
    <n v="38"/>
    <n v="30"/>
    <s v="-"/>
    <s v="1 of 1"/>
    <n v="66"/>
    <s v="2022-03-08_04-40-04-417244.pgn"/>
    <m/>
  </r>
  <r>
    <x v="0"/>
    <x v="2"/>
    <x v="2"/>
    <n v="26102"/>
    <x v="1"/>
    <x v="2"/>
    <x v="2"/>
    <n v="66329"/>
    <s v="CHECKMATE"/>
    <n v="166"/>
    <n v="38"/>
    <n v="30"/>
    <s v="-"/>
    <s v="1 of 1"/>
    <n v="66"/>
    <s v="2022-03-08_04-40-42-826814.pgn"/>
    <m/>
  </r>
  <r>
    <x v="0"/>
    <x v="2"/>
    <x v="2"/>
    <n v="26102"/>
    <x v="8"/>
    <x v="2"/>
    <x v="2"/>
    <n v="0"/>
    <s v="CHECKMATE"/>
    <n v="166"/>
    <n v="43"/>
    <n v="30"/>
    <s v="-"/>
    <s v="1 of 1"/>
    <n v="66"/>
    <s v="2022-03-08_04-41-26-479001.pgn"/>
    <m/>
  </r>
  <r>
    <x v="0"/>
    <x v="1"/>
    <x v="2"/>
    <n v="27578"/>
    <x v="0"/>
    <x v="1"/>
    <x v="0"/>
    <n v="0"/>
    <s v="CHECKMATE"/>
    <n v="61"/>
    <n v="13"/>
    <n v="30"/>
    <s v="-"/>
    <s v="1 of 1"/>
    <n v="66"/>
    <s v="2022-03-08_04-41-39-978123.pgn"/>
    <m/>
  </r>
  <r>
    <x v="8"/>
    <x v="1"/>
    <x v="2"/>
    <n v="0"/>
    <x v="2"/>
    <x v="1"/>
    <x v="0"/>
    <n v="0"/>
    <s v="CHECKMATE"/>
    <n v="43"/>
    <n v="2"/>
    <n v="30"/>
    <s v="-"/>
    <s v="1 of 1"/>
    <n v="66"/>
    <s v="2022-03-08_04-41-42-372579.pgn"/>
    <m/>
  </r>
  <r>
    <x v="8"/>
    <x v="1"/>
    <x v="2"/>
    <n v="0"/>
    <x v="3"/>
    <x v="1"/>
    <x v="2"/>
    <n v="0"/>
    <s v="CHECKMATE"/>
    <n v="129"/>
    <n v="102"/>
    <n v="30"/>
    <s v="-"/>
    <s v="1 of 1"/>
    <n v="66"/>
    <s v="2022-03-08_04-43-25-213366.pgn"/>
    <m/>
  </r>
  <r>
    <x v="8"/>
    <x v="1"/>
    <x v="2"/>
    <n v="0"/>
    <x v="4"/>
    <x v="1"/>
    <x v="2"/>
    <n v="0"/>
    <s v="CHECKMATE"/>
    <n v="127"/>
    <n v="133"/>
    <n v="30"/>
    <s v="-"/>
    <s v="1 of 1"/>
    <n v="66"/>
    <s v="2022-03-08_04-45-38-656043.pgn"/>
    <m/>
  </r>
  <r>
    <x v="8"/>
    <x v="1"/>
    <x v="2"/>
    <n v="0"/>
    <x v="5"/>
    <x v="1"/>
    <x v="2"/>
    <n v="483296"/>
    <s v="CHECKMATE"/>
    <n v="127"/>
    <n v="108"/>
    <n v="30"/>
    <s v="-"/>
    <s v="1 of 1"/>
    <n v="66"/>
    <s v="2022-03-08_04-47-26-933742.pgn"/>
    <m/>
  </r>
  <r>
    <x v="8"/>
    <x v="1"/>
    <x v="2"/>
    <n v="0"/>
    <x v="6"/>
    <x v="1"/>
    <x v="2"/>
    <n v="0"/>
    <s v="CHECKMATE"/>
    <n v="127"/>
    <n v="55"/>
    <n v="30"/>
    <s v="-"/>
    <s v="1 of 1"/>
    <n v="66"/>
    <s v="2022-03-08_04-48-22-285890.pgn"/>
    <m/>
  </r>
  <r>
    <x v="8"/>
    <x v="1"/>
    <x v="2"/>
    <n v="0"/>
    <x v="7"/>
    <x v="1"/>
    <x v="2"/>
    <n v="27499"/>
    <s v="CHECKMATE"/>
    <n v="127"/>
    <n v="53"/>
    <n v="30"/>
    <s v="-"/>
    <s v="1 of 1"/>
    <n v="66"/>
    <s v="2022-03-08_04-49-15-503499.pgn"/>
    <m/>
  </r>
  <r>
    <x v="8"/>
    <x v="2"/>
    <x v="2"/>
    <n v="0"/>
    <x v="1"/>
    <x v="2"/>
    <x v="2"/>
    <n v="66329"/>
    <s v="CHECKMATE"/>
    <n v="166"/>
    <n v="39"/>
    <n v="30"/>
    <s v="-"/>
    <s v="1 of 1"/>
    <n v="66"/>
    <s v="2022-03-08_04-49-54-774791.pgn"/>
    <m/>
  </r>
  <r>
    <x v="8"/>
    <x v="2"/>
    <x v="2"/>
    <n v="0"/>
    <x v="8"/>
    <x v="2"/>
    <x v="2"/>
    <n v="0"/>
    <s v="CHECKMATE"/>
    <n v="166"/>
    <n v="44"/>
    <n v="30"/>
    <s v="-"/>
    <s v="1 of 1"/>
    <n v="66"/>
    <s v="2022-03-08_04-50-38-899395.pgn"/>
    <m/>
  </r>
  <r>
    <x v="8"/>
    <x v="1"/>
    <x v="2"/>
    <n v="0"/>
    <x v="0"/>
    <x v="1"/>
    <x v="0"/>
    <n v="0"/>
    <s v="CHECKMATE"/>
    <n v="75"/>
    <n v="11"/>
    <n v="30"/>
    <s v="-"/>
    <s v="1 of 1"/>
    <n v="66"/>
    <s v="2022-03-08_04-50-50-408618.pgn"/>
    <m/>
  </r>
  <r>
    <x v="1"/>
    <x v="1"/>
    <x v="1"/>
    <n v="0"/>
    <x v="2"/>
    <x v="1"/>
    <x v="0"/>
    <n v="0"/>
    <s v="CHECKMATE"/>
    <n v="45"/>
    <n v="1"/>
    <n v="30"/>
    <s v="-"/>
    <s v="1 of 1"/>
    <n v="66"/>
    <s v="2022-03-08_04-50-51-576578.pgn"/>
    <m/>
  </r>
  <r>
    <x v="1"/>
    <x v="1"/>
    <x v="1"/>
    <n v="0"/>
    <x v="3"/>
    <x v="1"/>
    <x v="2"/>
    <n v="0"/>
    <s v="CHECKMATE"/>
    <n v="109"/>
    <n v="88"/>
    <n v="30"/>
    <s v="-"/>
    <s v="1 of 1"/>
    <n v="66"/>
    <s v="2022-03-08_04-52-19-833186.pgn"/>
    <m/>
  </r>
  <r>
    <x v="1"/>
    <x v="1"/>
    <x v="1"/>
    <n v="0"/>
    <x v="4"/>
    <x v="1"/>
    <x v="2"/>
    <n v="0"/>
    <s v="CHECKMATE"/>
    <n v="63"/>
    <n v="61"/>
    <n v="30"/>
    <s v="-"/>
    <s v="1 of 1"/>
    <n v="66"/>
    <s v="2022-03-08_04-53-20-902721.pgn"/>
    <m/>
  </r>
  <r>
    <x v="1"/>
    <x v="1"/>
    <x v="1"/>
    <n v="0"/>
    <x v="5"/>
    <x v="1"/>
    <x v="2"/>
    <n v="184432"/>
    <s v="CHECKMATE"/>
    <n v="109"/>
    <n v="34"/>
    <n v="28"/>
    <s v="-"/>
    <s v="1 of 1"/>
    <n v="66"/>
    <s v="2022-03-08_04-53-55-586992.pgn"/>
    <m/>
  </r>
  <r>
    <x v="1"/>
    <x v="1"/>
    <x v="1"/>
    <n v="0"/>
    <x v="6"/>
    <x v="1"/>
    <x v="2"/>
    <n v="0"/>
    <s v="CHECKMATE"/>
    <n v="65"/>
    <n v="4"/>
    <n v="28"/>
    <s v="-"/>
    <s v="1 of 1"/>
    <n v="66"/>
    <s v="2022-03-08_04-54-00-292443.pgn"/>
    <m/>
  </r>
  <r>
    <x v="1"/>
    <x v="1"/>
    <x v="1"/>
    <n v="0"/>
    <x v="7"/>
    <x v="1"/>
    <x v="2"/>
    <n v="18932"/>
    <s v="CHECKMATE"/>
    <n v="57"/>
    <n v="7"/>
    <n v="30"/>
    <s v="-"/>
    <s v="1 of 1"/>
    <n v="66"/>
    <s v="2022-03-08_04-54-07-804015.pgn"/>
    <m/>
  </r>
  <r>
    <x v="1"/>
    <x v="2"/>
    <x v="1"/>
    <n v="0"/>
    <x v="1"/>
    <x v="2"/>
    <x v="2"/>
    <n v="8559"/>
    <s v="CHECKMATE"/>
    <n v="48"/>
    <n v="4"/>
    <n v="28"/>
    <s v="-"/>
    <s v="1 of 1"/>
    <n v="66"/>
    <s v="2022-03-08_04-54-12-730337.pgn"/>
    <m/>
  </r>
  <r>
    <x v="1"/>
    <x v="1"/>
    <x v="1"/>
    <n v="0"/>
    <x v="8"/>
    <x v="1"/>
    <x v="2"/>
    <n v="0"/>
    <s v="CHECKMATE"/>
    <n v="141"/>
    <n v="12"/>
    <n v="30"/>
    <s v="-"/>
    <s v="1 of 1"/>
    <n v="66"/>
    <s v="2022-03-08_04-54-25-379776.pgn"/>
    <m/>
  </r>
  <r>
    <x v="1"/>
    <x v="1"/>
    <x v="1"/>
    <n v="0"/>
    <x v="0"/>
    <x v="1"/>
    <x v="0"/>
    <n v="0"/>
    <s v="CHECKMATE"/>
    <n v="79"/>
    <n v="5"/>
    <n v="28"/>
    <s v="-"/>
    <s v="1 of 1"/>
    <n v="66"/>
    <s v="2022-03-08_04-54-30-840206.pgn"/>
    <m/>
  </r>
  <r>
    <x v="2"/>
    <x v="0"/>
    <x v="1"/>
    <n v="0"/>
    <x v="2"/>
    <x v="0"/>
    <x v="0"/>
    <n v="0"/>
    <s v="STALEMATE"/>
    <n v="272"/>
    <n v="0"/>
    <n v="20"/>
    <s v="-"/>
    <s v="1 of 1"/>
    <n v="67"/>
    <s v="2022-03-08_04-54-30-936279.pgn"/>
    <m/>
  </r>
  <r>
    <x v="2"/>
    <x v="2"/>
    <x v="1"/>
    <n v="0"/>
    <x v="3"/>
    <x v="2"/>
    <x v="2"/>
    <n v="0"/>
    <s v="CHECKMATE"/>
    <n v="64"/>
    <n v="50"/>
    <n v="20"/>
    <s v="-"/>
    <s v="1 of 1"/>
    <n v="67"/>
    <s v="2022-03-08_04-55-21-224398.pgn"/>
    <m/>
  </r>
  <r>
    <x v="8"/>
    <x v="1"/>
    <x v="0"/>
    <n v="0"/>
    <x v="1"/>
    <x v="1"/>
    <x v="3"/>
    <n v="351988"/>
    <s v="CHECKMATE"/>
    <n v="183"/>
    <n v="3063"/>
    <n v="19"/>
    <n v="156"/>
    <s v="1 of 1"/>
    <n v="80"/>
    <s v="2022-03-08_04-55-28-099179.pgn"/>
    <m/>
  </r>
  <r>
    <x v="2"/>
    <x v="2"/>
    <x v="1"/>
    <n v="0"/>
    <x v="4"/>
    <x v="2"/>
    <x v="2"/>
    <n v="0"/>
    <s v="CHECKMATE"/>
    <n v="68"/>
    <n v="92"/>
    <n v="20"/>
    <s v="-"/>
    <s v="1 of 1"/>
    <n v="67"/>
    <s v="2022-03-08_04-56-53-269236.pgn"/>
    <m/>
  </r>
  <r>
    <x v="2"/>
    <x v="2"/>
    <x v="1"/>
    <n v="0"/>
    <x v="5"/>
    <x v="2"/>
    <x v="2"/>
    <n v="618281"/>
    <s v="CHECKMATE"/>
    <n v="68"/>
    <n v="86"/>
    <n v="20"/>
    <s v="-"/>
    <s v="1 of 1"/>
    <n v="67"/>
    <s v="2022-03-08_04-58-20-267039.pgn"/>
    <m/>
  </r>
  <r>
    <x v="2"/>
    <x v="2"/>
    <x v="1"/>
    <n v="0"/>
    <x v="6"/>
    <x v="2"/>
    <x v="2"/>
    <n v="0"/>
    <s v="CHECKMATE"/>
    <n v="68"/>
    <n v="22"/>
    <n v="20"/>
    <s v="-"/>
    <s v="1 of 1"/>
    <n v="67"/>
    <s v="2022-03-08_04-58-42-652031.pgn"/>
    <m/>
  </r>
  <r>
    <x v="2"/>
    <x v="2"/>
    <x v="1"/>
    <n v="0"/>
    <x v="7"/>
    <x v="2"/>
    <x v="2"/>
    <n v="92884"/>
    <s v="CHECKMATE"/>
    <n v="68"/>
    <n v="22"/>
    <n v="20"/>
    <s v="-"/>
    <s v="1 of 1"/>
    <n v="67"/>
    <s v="2022-03-08_04-59-05-275882.pgn"/>
    <m/>
  </r>
  <r>
    <x v="2"/>
    <x v="2"/>
    <x v="1"/>
    <n v="0"/>
    <x v="1"/>
    <x v="2"/>
    <x v="2"/>
    <n v="29836"/>
    <s v="CHECKMATE"/>
    <n v="68"/>
    <n v="10"/>
    <n v="20"/>
    <s v="-"/>
    <s v="1 of 1"/>
    <n v="67"/>
    <s v="2022-03-08_04-59-15-549214.pgn"/>
    <m/>
  </r>
  <r>
    <x v="2"/>
    <x v="2"/>
    <x v="1"/>
    <n v="0"/>
    <x v="8"/>
    <x v="2"/>
    <x v="2"/>
    <n v="0"/>
    <s v="CHECKMATE"/>
    <n v="68"/>
    <n v="10"/>
    <n v="20"/>
    <s v="-"/>
    <s v="1 of 1"/>
    <n v="67"/>
    <s v="2022-03-08_04-59-25-872956.pgn"/>
    <m/>
  </r>
  <r>
    <x v="2"/>
    <x v="2"/>
    <x v="1"/>
    <n v="0"/>
    <x v="0"/>
    <x v="2"/>
    <x v="0"/>
    <n v="0"/>
    <s v="CHECKMATE"/>
    <n v="64"/>
    <n v="2"/>
    <n v="20"/>
    <s v="-"/>
    <s v="1 of 1"/>
    <n v="67"/>
    <s v="2022-03-08_04-59-27-920373.pgn"/>
    <m/>
  </r>
  <r>
    <x v="3"/>
    <x v="1"/>
    <x v="2"/>
    <n v="0"/>
    <x v="2"/>
    <x v="1"/>
    <x v="0"/>
    <n v="0"/>
    <s v="CHECKMATE"/>
    <n v="35"/>
    <n v="37"/>
    <n v="20"/>
    <s v="-"/>
    <s v="1 of 1"/>
    <n v="67"/>
    <s v="2022-03-08_05-00-04-944677.pgn"/>
    <m/>
  </r>
  <r>
    <x v="3"/>
    <x v="2"/>
    <x v="2"/>
    <n v="0"/>
    <x v="3"/>
    <x v="2"/>
    <x v="2"/>
    <n v="0"/>
    <s v="CHECKMATE"/>
    <n v="96"/>
    <n v="208"/>
    <n v="20"/>
    <s v="-"/>
    <s v="1 of 1"/>
    <n v="67"/>
    <s v="2022-03-08_05-03-33-421777.pgn"/>
    <m/>
  </r>
  <r>
    <x v="3"/>
    <x v="2"/>
    <x v="2"/>
    <n v="0"/>
    <x v="4"/>
    <x v="2"/>
    <x v="2"/>
    <n v="0"/>
    <s v="CHECKMATE"/>
    <n v="188"/>
    <n v="349"/>
    <n v="20"/>
    <n v="182"/>
    <s v="1 of 1"/>
    <n v="67"/>
    <s v="2022-03-08_05-09-22-952557.pgn"/>
    <m/>
  </r>
  <r>
    <x v="3"/>
    <x v="2"/>
    <x v="2"/>
    <n v="0"/>
    <x v="5"/>
    <x v="2"/>
    <x v="2"/>
    <n v="970250"/>
    <s v="CHECKMATE"/>
    <n v="188"/>
    <n v="295"/>
    <n v="20"/>
    <n v="182"/>
    <s v="1 of 1"/>
    <n v="67"/>
    <s v="2022-03-08_05-14-18-543207.pgn"/>
    <m/>
  </r>
  <r>
    <x v="3"/>
    <x v="2"/>
    <x v="2"/>
    <n v="0"/>
    <x v="6"/>
    <x v="2"/>
    <x v="2"/>
    <n v="0"/>
    <s v="CHECKMATE"/>
    <n v="188"/>
    <n v="206"/>
    <n v="20"/>
    <n v="182"/>
    <s v="1 of 1"/>
    <n v="67"/>
    <s v="2022-03-08_05-17-44-715180.pgn"/>
    <m/>
  </r>
  <r>
    <x v="6"/>
    <x v="2"/>
    <x v="0"/>
    <n v="0"/>
    <x v="0"/>
    <x v="2"/>
    <x v="0"/>
    <n v="0"/>
    <s v="CHECKMATE"/>
    <n v="130"/>
    <n v="4998"/>
    <n v="20"/>
    <s v="-"/>
    <s v="1 of 1"/>
    <n v="90"/>
    <s v="2022-03-08_05-19-39-986994.pgn"/>
    <m/>
  </r>
  <r>
    <x v="3"/>
    <x v="2"/>
    <x v="2"/>
    <n v="0"/>
    <x v="7"/>
    <x v="2"/>
    <x v="2"/>
    <n v="110126"/>
    <s v="CHECKMATE"/>
    <n v="188"/>
    <n v="196"/>
    <n v="20"/>
    <n v="182"/>
    <s v="1 of 1"/>
    <n v="67"/>
    <s v="2022-03-08_05-21-01-683726.pgn"/>
    <m/>
  </r>
  <r>
    <x v="3"/>
    <x v="1"/>
    <x v="2"/>
    <n v="0"/>
    <x v="1"/>
    <x v="1"/>
    <x v="2"/>
    <n v="70483"/>
    <s v="CHECKMATE"/>
    <n v="439"/>
    <n v="279"/>
    <n v="20"/>
    <n v="424"/>
    <s v="1 of 1"/>
    <n v="67"/>
    <s v="2022-03-08_05-25-40-889590.pgn"/>
    <m/>
  </r>
  <r>
    <x v="3"/>
    <x v="1"/>
    <x v="2"/>
    <n v="0"/>
    <x v="8"/>
    <x v="1"/>
    <x v="2"/>
    <n v="0"/>
    <s v="CHECKMATE"/>
    <n v="439"/>
    <n v="283"/>
    <n v="20"/>
    <n v="424"/>
    <s v="1 of 1"/>
    <n v="67"/>
    <s v="2022-03-08_05-30-24-964738.pgn"/>
    <m/>
  </r>
  <r>
    <x v="3"/>
    <x v="2"/>
    <x v="2"/>
    <n v="0"/>
    <x v="0"/>
    <x v="2"/>
    <x v="0"/>
    <n v="0"/>
    <s v="CHECKMATE"/>
    <n v="82"/>
    <n v="83"/>
    <n v="20"/>
    <s v="-"/>
    <s v="1 of 1"/>
    <n v="67"/>
    <s v="2022-03-08_05-31-48-869358.pgn"/>
    <m/>
  </r>
  <r>
    <x v="4"/>
    <x v="1"/>
    <x v="2"/>
    <n v="0"/>
    <x v="2"/>
    <x v="1"/>
    <x v="0"/>
    <n v="0"/>
    <s v="CHECKMATE"/>
    <n v="35"/>
    <n v="41"/>
    <n v="20"/>
    <s v="-"/>
    <s v="1 of 1"/>
    <n v="67"/>
    <s v="2022-03-08_05-32-30-516978.pgn"/>
    <m/>
  </r>
  <r>
    <x v="4"/>
    <x v="1"/>
    <x v="2"/>
    <n v="0"/>
    <x v="3"/>
    <x v="1"/>
    <x v="2"/>
    <n v="0"/>
    <s v="CHECKMATE"/>
    <n v="89"/>
    <n v="136"/>
    <n v="20"/>
    <s v="-"/>
    <s v="1 of 1"/>
    <n v="67"/>
    <s v="2022-03-08_05-34-46-614957.pgn"/>
    <m/>
  </r>
  <r>
    <x v="4"/>
    <x v="2"/>
    <x v="2"/>
    <n v="0"/>
    <x v="4"/>
    <x v="2"/>
    <x v="2"/>
    <n v="0"/>
    <s v="CHECKMATE"/>
    <n v="186"/>
    <n v="226"/>
    <n v="20"/>
    <s v="-"/>
    <s v="1 of 1"/>
    <n v="67"/>
    <s v="2022-03-08_05-38-33-498433.pgn"/>
    <m/>
  </r>
  <r>
    <x v="4"/>
    <x v="2"/>
    <x v="2"/>
    <n v="0"/>
    <x v="5"/>
    <x v="2"/>
    <x v="2"/>
    <n v="620809"/>
    <s v="CHECKMATE"/>
    <n v="186"/>
    <n v="199"/>
    <n v="20"/>
    <s v="-"/>
    <s v="1 of 1"/>
    <n v="67"/>
    <s v="2022-03-08_05-41-52-960396.pgn"/>
    <m/>
  </r>
  <r>
    <x v="6"/>
    <x v="0"/>
    <x v="0"/>
    <n v="0"/>
    <x v="6"/>
    <x v="0"/>
    <x v="1"/>
    <n v="0"/>
    <s v="FIVEFOLD_REPETITION"/>
    <n v="172"/>
    <n v="6302"/>
    <n v="32"/>
    <n v="138"/>
    <s v="1 of 1"/>
    <n v="36"/>
    <s v="2022-03-08_05-42-00-178018.pgn"/>
    <m/>
  </r>
  <r>
    <x v="4"/>
    <x v="2"/>
    <x v="2"/>
    <n v="0"/>
    <x v="6"/>
    <x v="2"/>
    <x v="2"/>
    <n v="0"/>
    <s v="CHECKMATE"/>
    <n v="186"/>
    <n v="132"/>
    <n v="20"/>
    <s v="-"/>
    <s v="1 of 1"/>
    <n v="67"/>
    <s v="2022-03-08_05-44-05-400495.pgn"/>
    <m/>
  </r>
  <r>
    <x v="4"/>
    <x v="2"/>
    <x v="2"/>
    <n v="0"/>
    <x v="7"/>
    <x v="2"/>
    <x v="2"/>
    <n v="61977"/>
    <s v="CHECKMATE"/>
    <n v="186"/>
    <n v="127"/>
    <n v="20"/>
    <s v="-"/>
    <s v="1 of 1"/>
    <n v="67"/>
    <s v="2022-03-08_05-46-12-834746.pgn"/>
    <m/>
  </r>
  <r>
    <x v="4"/>
    <x v="1"/>
    <x v="2"/>
    <n v="0"/>
    <x v="1"/>
    <x v="1"/>
    <x v="2"/>
    <n v="25317"/>
    <s v="CHECKMATE"/>
    <n v="97"/>
    <n v="149"/>
    <n v="20"/>
    <s v="-"/>
    <s v="1 of 1"/>
    <n v="67"/>
    <s v="2022-03-08_05-48-42-658444.pgn"/>
    <m/>
  </r>
  <r>
    <x v="4"/>
    <x v="1"/>
    <x v="2"/>
    <n v="0"/>
    <x v="8"/>
    <x v="1"/>
    <x v="2"/>
    <n v="0"/>
    <s v="CHECKMATE"/>
    <n v="97"/>
    <n v="151"/>
    <n v="20"/>
    <s v="-"/>
    <s v="1 of 1"/>
    <n v="67"/>
    <s v="2022-03-08_05-51-13-770959.pgn"/>
    <m/>
  </r>
  <r>
    <x v="4"/>
    <x v="1"/>
    <x v="2"/>
    <n v="0"/>
    <x v="0"/>
    <x v="1"/>
    <x v="0"/>
    <n v="0"/>
    <s v="CHECKMATE"/>
    <n v="87"/>
    <n v="88"/>
    <n v="20"/>
    <s v="-"/>
    <s v="1 of 1"/>
    <n v="67"/>
    <s v="2022-03-08_05-52-42-624983.pgn"/>
    <m/>
  </r>
  <r>
    <x v="5"/>
    <x v="1"/>
    <x v="2"/>
    <n v="257627"/>
    <x v="2"/>
    <x v="1"/>
    <x v="0"/>
    <n v="0"/>
    <s v="CHECKMATE"/>
    <n v="35"/>
    <n v="38"/>
    <n v="20"/>
    <s v="-"/>
    <s v="1 of 1"/>
    <n v="67"/>
    <s v="2022-03-08_05-53-20-718789.pgn"/>
    <m/>
  </r>
  <r>
    <x v="5"/>
    <x v="1"/>
    <x v="2"/>
    <n v="472830"/>
    <x v="3"/>
    <x v="1"/>
    <x v="2"/>
    <n v="0"/>
    <s v="CHECKMATE"/>
    <n v="89"/>
    <n v="128"/>
    <n v="20"/>
    <s v="-"/>
    <s v="1 of 1"/>
    <n v="67"/>
    <s v="2022-03-08_05-55-29-470776.pgn"/>
    <m/>
  </r>
  <r>
    <x v="5"/>
    <x v="2"/>
    <x v="2"/>
    <n v="553934"/>
    <x v="4"/>
    <x v="2"/>
    <x v="2"/>
    <n v="0"/>
    <s v="CHECKMATE"/>
    <n v="186"/>
    <n v="203"/>
    <n v="20"/>
    <s v="-"/>
    <s v="1 of 1"/>
    <n v="67"/>
    <s v="2022-03-08_05-58-53-449411.pgn"/>
    <m/>
  </r>
  <r>
    <x v="5"/>
    <x v="2"/>
    <x v="2"/>
    <n v="553934"/>
    <x v="5"/>
    <x v="2"/>
    <x v="2"/>
    <n v="620809"/>
    <s v="CHECKMATE"/>
    <n v="186"/>
    <n v="176"/>
    <n v="20"/>
    <s v="-"/>
    <s v="1 of 1"/>
    <n v="67"/>
    <s v="2022-03-08_06-01-49-656565.pgn"/>
    <m/>
  </r>
  <r>
    <x v="5"/>
    <x v="2"/>
    <x v="2"/>
    <n v="553934"/>
    <x v="6"/>
    <x v="2"/>
    <x v="2"/>
    <n v="0"/>
    <s v="CHECKMATE"/>
    <n v="186"/>
    <n v="109"/>
    <n v="20"/>
    <s v="-"/>
    <s v="1 of 1"/>
    <n v="67"/>
    <s v="2022-03-08_06-03-39-759589.pgn"/>
    <m/>
  </r>
  <r>
    <x v="5"/>
    <x v="2"/>
    <x v="2"/>
    <n v="553934"/>
    <x v="7"/>
    <x v="2"/>
    <x v="2"/>
    <n v="61977"/>
    <s v="CHECKMATE"/>
    <n v="186"/>
    <n v="105"/>
    <n v="20"/>
    <s v="-"/>
    <s v="1 of 1"/>
    <n v="67"/>
    <s v="2022-03-08_06-05-25-028820.pgn"/>
    <m/>
  </r>
  <r>
    <x v="5"/>
    <x v="1"/>
    <x v="2"/>
    <n v="747986"/>
    <x v="1"/>
    <x v="1"/>
    <x v="2"/>
    <n v="25317"/>
    <s v="CHECKMATE"/>
    <n v="97"/>
    <n v="116"/>
    <n v="20"/>
    <s v="-"/>
    <s v="1 of 1"/>
    <n v="67"/>
    <s v="2022-03-08_06-07-21-540027.pgn"/>
    <m/>
  </r>
  <r>
    <x v="5"/>
    <x v="1"/>
    <x v="2"/>
    <n v="747986"/>
    <x v="8"/>
    <x v="1"/>
    <x v="2"/>
    <n v="0"/>
    <s v="CHECKMATE"/>
    <n v="97"/>
    <n v="119"/>
    <n v="20"/>
    <s v="-"/>
    <s v="1 of 1"/>
    <n v="67"/>
    <s v="2022-03-08_06-09-20-919972.pgn"/>
    <m/>
  </r>
  <r>
    <x v="7"/>
    <x v="2"/>
    <x v="3"/>
    <n v="996559"/>
    <x v="6"/>
    <x v="2"/>
    <x v="1"/>
    <n v="0"/>
    <s v="CHECKMATE"/>
    <n v="108"/>
    <n v="3148"/>
    <n v="20"/>
    <s v="-"/>
    <s v="1 of 1"/>
    <n v="90"/>
    <s v="2022-03-08_06-12-08-817014.pgn"/>
    <m/>
  </r>
  <r>
    <x v="5"/>
    <x v="2"/>
    <x v="2"/>
    <n v="1186846"/>
    <x v="0"/>
    <x v="2"/>
    <x v="0"/>
    <n v="0"/>
    <s v="CHECKMATE"/>
    <n v="210"/>
    <n v="181"/>
    <n v="20"/>
    <s v="-"/>
    <s v="1 of 1"/>
    <n v="67"/>
    <s v="2022-03-08_06-12-22-463127.pgn"/>
    <m/>
  </r>
  <r>
    <x v="6"/>
    <x v="1"/>
    <x v="2"/>
    <n v="0"/>
    <x v="2"/>
    <x v="1"/>
    <x v="0"/>
    <n v="0"/>
    <s v="CHECKMATE"/>
    <n v="35"/>
    <n v="4"/>
    <n v="20"/>
    <s v="-"/>
    <s v="1 of 1"/>
    <n v="67"/>
    <s v="2022-03-08_06-12-27-507162.pgn"/>
    <m/>
  </r>
  <r>
    <x v="6"/>
    <x v="1"/>
    <x v="2"/>
    <n v="0"/>
    <x v="3"/>
    <x v="1"/>
    <x v="2"/>
    <n v="0"/>
    <s v="CHECKMATE"/>
    <n v="89"/>
    <n v="70"/>
    <n v="20"/>
    <s v="-"/>
    <s v="1 of 1"/>
    <n v="67"/>
    <s v="2022-03-08_06-13-37-961557.pgn"/>
    <m/>
  </r>
  <r>
    <x v="6"/>
    <x v="2"/>
    <x v="2"/>
    <n v="0"/>
    <x v="4"/>
    <x v="2"/>
    <x v="2"/>
    <n v="0"/>
    <s v="CHECKMATE"/>
    <n v="186"/>
    <n v="137"/>
    <n v="20"/>
    <s v="-"/>
    <s v="1 of 1"/>
    <n v="67"/>
    <s v="2022-03-08_06-15-55-179219.pgn"/>
    <m/>
  </r>
  <r>
    <x v="6"/>
    <x v="1"/>
    <x v="0"/>
    <n v="0"/>
    <x v="7"/>
    <x v="1"/>
    <x v="3"/>
    <n v="352179"/>
    <s v="CHECKMATE"/>
    <n v="117"/>
    <n v="2083"/>
    <n v="32"/>
    <s v="-"/>
    <s v="1 of 1"/>
    <n v="36"/>
    <s v="2022-03-08_06-16-43-615182.pgn"/>
    <m/>
  </r>
  <r>
    <x v="6"/>
    <x v="2"/>
    <x v="2"/>
    <n v="0"/>
    <x v="5"/>
    <x v="2"/>
    <x v="2"/>
    <n v="620809"/>
    <s v="CHECKMATE"/>
    <n v="186"/>
    <n v="109"/>
    <n v="20"/>
    <s v="-"/>
    <s v="1 of 1"/>
    <n v="67"/>
    <s v="2022-03-08_06-17-44-375175.pgn"/>
    <m/>
  </r>
  <r>
    <x v="8"/>
    <x v="2"/>
    <x v="0"/>
    <n v="0"/>
    <x v="8"/>
    <x v="2"/>
    <x v="1"/>
    <n v="0"/>
    <s v="CHECKMATE"/>
    <n v="60"/>
    <n v="4955"/>
    <n v="19"/>
    <s v="-"/>
    <s v="1 of 1"/>
    <n v="80"/>
    <s v="2022-03-08_06-18-04-148098.pgn"/>
    <m/>
  </r>
  <r>
    <x v="6"/>
    <x v="2"/>
    <x v="2"/>
    <n v="0"/>
    <x v="6"/>
    <x v="2"/>
    <x v="2"/>
    <n v="0"/>
    <s v="CHECKMATE"/>
    <n v="186"/>
    <n v="43"/>
    <n v="20"/>
    <s v="-"/>
    <s v="1 of 1"/>
    <n v="67"/>
    <s v="2022-03-08_06-18-28-314279.pgn"/>
    <m/>
  </r>
  <r>
    <x v="6"/>
    <x v="2"/>
    <x v="2"/>
    <n v="0"/>
    <x v="7"/>
    <x v="2"/>
    <x v="2"/>
    <n v="61977"/>
    <s v="CHECKMATE"/>
    <n v="186"/>
    <n v="39"/>
    <n v="20"/>
    <s v="-"/>
    <s v="1 of 1"/>
    <n v="67"/>
    <s v="2022-03-08_06-19-07-445561.pgn"/>
    <m/>
  </r>
  <r>
    <x v="6"/>
    <x v="1"/>
    <x v="2"/>
    <n v="0"/>
    <x v="1"/>
    <x v="1"/>
    <x v="2"/>
    <n v="25317"/>
    <s v="CHECKMATE"/>
    <n v="97"/>
    <n v="33"/>
    <n v="20"/>
    <s v="-"/>
    <s v="1 of 1"/>
    <n v="67"/>
    <s v="2022-03-08_06-19-41-432956.pgn"/>
    <m/>
  </r>
  <r>
    <x v="6"/>
    <x v="1"/>
    <x v="2"/>
    <n v="0"/>
    <x v="8"/>
    <x v="1"/>
    <x v="2"/>
    <n v="0"/>
    <s v="CHECKMATE"/>
    <n v="97"/>
    <n v="35"/>
    <n v="20"/>
    <s v="-"/>
    <s v="1 of 1"/>
    <n v="67"/>
    <s v="2022-03-08_06-20-17-025546.pgn"/>
    <m/>
  </r>
  <r>
    <x v="6"/>
    <x v="2"/>
    <x v="2"/>
    <n v="0"/>
    <x v="0"/>
    <x v="2"/>
    <x v="0"/>
    <n v="0"/>
    <s v="CHECKMATE"/>
    <n v="72"/>
    <n v="21"/>
    <n v="20"/>
    <s v="-"/>
    <s v="1 of 1"/>
    <n v="67"/>
    <s v="2022-03-08_06-20-38-990314.pgn"/>
    <m/>
  </r>
  <r>
    <x v="7"/>
    <x v="1"/>
    <x v="2"/>
    <n v="19461"/>
    <x v="2"/>
    <x v="1"/>
    <x v="0"/>
    <n v="0"/>
    <s v="CHECKMATE"/>
    <n v="35"/>
    <n v="4"/>
    <n v="20"/>
    <s v="-"/>
    <s v="1 of 1"/>
    <n v="67"/>
    <s v="2022-03-08_06-20-43-808517.pgn"/>
    <m/>
  </r>
  <r>
    <x v="7"/>
    <x v="1"/>
    <x v="2"/>
    <n v="45842"/>
    <x v="3"/>
    <x v="1"/>
    <x v="2"/>
    <n v="0"/>
    <s v="CHECKMATE"/>
    <n v="89"/>
    <n v="70"/>
    <n v="20"/>
    <s v="-"/>
    <s v="1 of 1"/>
    <n v="67"/>
    <s v="2022-03-08_06-21-54-171756.pgn"/>
    <m/>
  </r>
  <r>
    <x v="7"/>
    <x v="2"/>
    <x v="2"/>
    <n v="59015"/>
    <x v="4"/>
    <x v="2"/>
    <x v="2"/>
    <n v="0"/>
    <s v="CHECKMATE"/>
    <n v="186"/>
    <n v="134"/>
    <n v="20"/>
    <s v="-"/>
    <s v="1 of 1"/>
    <n v="67"/>
    <s v="2022-03-08_06-24-08-848702.pgn"/>
    <m/>
  </r>
  <r>
    <x v="7"/>
    <x v="2"/>
    <x v="2"/>
    <n v="59015"/>
    <x v="5"/>
    <x v="2"/>
    <x v="2"/>
    <n v="620809"/>
    <s v="CHECKMATE"/>
    <n v="186"/>
    <n v="106"/>
    <n v="20"/>
    <s v="-"/>
    <s v="1 of 1"/>
    <n v="67"/>
    <s v="2022-03-08_06-25-55-506379.pgn"/>
    <m/>
  </r>
  <r>
    <x v="7"/>
    <x v="2"/>
    <x v="2"/>
    <n v="59015"/>
    <x v="6"/>
    <x v="2"/>
    <x v="2"/>
    <n v="0"/>
    <s v="CHECKMATE"/>
    <n v="186"/>
    <n v="40"/>
    <n v="20"/>
    <s v="-"/>
    <s v="1 of 1"/>
    <n v="67"/>
    <s v="2022-03-08_06-26-36-609076.pgn"/>
    <m/>
  </r>
  <r>
    <x v="7"/>
    <x v="2"/>
    <x v="2"/>
    <n v="59015"/>
    <x v="7"/>
    <x v="2"/>
    <x v="2"/>
    <n v="61977"/>
    <s v="CHECKMATE"/>
    <n v="186"/>
    <n v="36"/>
    <n v="20"/>
    <s v="-"/>
    <s v="1 of 1"/>
    <n v="67"/>
    <s v="2022-03-08_06-27-12-891400.pgn"/>
    <m/>
  </r>
  <r>
    <x v="7"/>
    <x v="1"/>
    <x v="2"/>
    <n v="79754"/>
    <x v="1"/>
    <x v="1"/>
    <x v="2"/>
    <n v="25317"/>
    <s v="CHECKMATE"/>
    <n v="97"/>
    <n v="30"/>
    <n v="20"/>
    <s v="-"/>
    <s v="1 of 1"/>
    <n v="67"/>
    <s v="2022-03-08_06-27-43-272313.pgn"/>
    <m/>
  </r>
  <r>
    <x v="7"/>
    <x v="1"/>
    <x v="2"/>
    <n v="79754"/>
    <x v="8"/>
    <x v="1"/>
    <x v="2"/>
    <n v="0"/>
    <s v="CHECKMATE"/>
    <n v="97"/>
    <n v="32"/>
    <n v="20"/>
    <s v="-"/>
    <s v="1 of 1"/>
    <n v="67"/>
    <s v="2022-03-08_06-28-15-651180.pgn"/>
    <m/>
  </r>
  <r>
    <x v="7"/>
    <x v="1"/>
    <x v="2"/>
    <n v="57578"/>
    <x v="0"/>
    <x v="1"/>
    <x v="0"/>
    <n v="0"/>
    <s v="CHECKMATE"/>
    <n v="67"/>
    <n v="18"/>
    <n v="20"/>
    <s v="-"/>
    <s v="1 of 1"/>
    <n v="67"/>
    <s v="2022-03-08_06-28-33-772820.pgn"/>
    <m/>
  </r>
  <r>
    <x v="0"/>
    <x v="1"/>
    <x v="2"/>
    <n v="13758"/>
    <x v="2"/>
    <x v="1"/>
    <x v="0"/>
    <n v="0"/>
    <s v="CHECKMATE"/>
    <n v="35"/>
    <n v="4"/>
    <n v="20"/>
    <s v="-"/>
    <s v="1 of 1"/>
    <n v="67"/>
    <s v="2022-03-08_06-28-38-405126.pgn"/>
    <m/>
  </r>
  <r>
    <x v="0"/>
    <x v="1"/>
    <x v="2"/>
    <n v="41049"/>
    <x v="3"/>
    <x v="1"/>
    <x v="2"/>
    <n v="0"/>
    <s v="CHECKMATE"/>
    <n v="89"/>
    <n v="71"/>
    <n v="20"/>
    <s v="-"/>
    <s v="1 of 1"/>
    <n v="67"/>
    <s v="2022-03-08_06-29-49-972430.pgn"/>
    <m/>
  </r>
  <r>
    <x v="0"/>
    <x v="2"/>
    <x v="2"/>
    <n v="46684"/>
    <x v="4"/>
    <x v="2"/>
    <x v="2"/>
    <n v="0"/>
    <s v="CHECKMATE"/>
    <n v="186"/>
    <n v="135"/>
    <n v="20"/>
    <s v="-"/>
    <s v="1 of 1"/>
    <n v="67"/>
    <s v="2022-03-08_06-32-05-242068.pgn"/>
    <m/>
  </r>
  <r>
    <x v="0"/>
    <x v="2"/>
    <x v="2"/>
    <n v="46684"/>
    <x v="5"/>
    <x v="2"/>
    <x v="2"/>
    <n v="621181"/>
    <s v="CHECKMATE"/>
    <n v="186"/>
    <n v="106"/>
    <n v="20"/>
    <s v="-"/>
    <s v="1 of 1"/>
    <n v="67"/>
    <s v="2022-03-08_06-33-51-502999.pgn"/>
    <m/>
  </r>
  <r>
    <x v="0"/>
    <x v="2"/>
    <x v="2"/>
    <n v="46684"/>
    <x v="6"/>
    <x v="2"/>
    <x v="2"/>
    <n v="0"/>
    <s v="CHECKMATE"/>
    <n v="186"/>
    <n v="40"/>
    <n v="20"/>
    <s v="-"/>
    <s v="1 of 1"/>
    <n v="67"/>
    <s v="2022-03-08_06-34-32-559394.pgn"/>
    <m/>
  </r>
  <r>
    <x v="0"/>
    <x v="2"/>
    <x v="2"/>
    <n v="46684"/>
    <x v="7"/>
    <x v="2"/>
    <x v="2"/>
    <n v="62160"/>
    <s v="CHECKMATE"/>
    <n v="186"/>
    <n v="35"/>
    <n v="20"/>
    <s v="-"/>
    <s v="1 of 1"/>
    <n v="67"/>
    <s v="2022-03-08_06-35-08-530184.pgn"/>
    <m/>
  </r>
  <r>
    <x v="0"/>
    <x v="1"/>
    <x v="2"/>
    <n v="61702"/>
    <x v="1"/>
    <x v="1"/>
    <x v="2"/>
    <n v="27468"/>
    <s v="CHECKMATE"/>
    <n v="145"/>
    <n v="30"/>
    <n v="20"/>
    <s v="-"/>
    <s v="1 of 1"/>
    <n v="67"/>
    <s v="2022-03-08_06-35-39-447874.pgn"/>
    <m/>
  </r>
  <r>
    <x v="0"/>
    <x v="1"/>
    <x v="2"/>
    <n v="61702"/>
    <x v="8"/>
    <x v="1"/>
    <x v="2"/>
    <n v="0"/>
    <s v="CHECKMATE"/>
    <n v="145"/>
    <n v="32"/>
    <n v="20"/>
    <s v="-"/>
    <s v="1 of 1"/>
    <n v="67"/>
    <s v="2022-03-08_06-36-12-509892.pgn"/>
    <m/>
  </r>
  <r>
    <x v="0"/>
    <x v="2"/>
    <x v="2"/>
    <n v="35925"/>
    <x v="0"/>
    <x v="2"/>
    <x v="0"/>
    <n v="0"/>
    <s v="CHECKMATE"/>
    <n v="162"/>
    <n v="23"/>
    <n v="20"/>
    <n v="136"/>
    <s v="1 of 1"/>
    <n v="67"/>
    <s v="2022-03-08_06-36-35-927974.pgn"/>
    <m/>
  </r>
  <r>
    <x v="8"/>
    <x v="1"/>
    <x v="2"/>
    <n v="0"/>
    <x v="2"/>
    <x v="1"/>
    <x v="0"/>
    <n v="0"/>
    <s v="CHECKMATE"/>
    <n v="35"/>
    <n v="4"/>
    <n v="20"/>
    <s v="-"/>
    <s v="1 of 1"/>
    <n v="67"/>
    <s v="2022-03-08_06-36-40-582714.pgn"/>
    <m/>
  </r>
  <r>
    <x v="8"/>
    <x v="1"/>
    <x v="2"/>
    <n v="0"/>
    <x v="3"/>
    <x v="1"/>
    <x v="2"/>
    <n v="0"/>
    <s v="CHECKMATE"/>
    <n v="89"/>
    <n v="70"/>
    <n v="20"/>
    <s v="-"/>
    <s v="1 of 1"/>
    <n v="67"/>
    <s v="2022-03-08_06-37-51-072638.pgn"/>
    <m/>
  </r>
  <r>
    <x v="8"/>
    <x v="2"/>
    <x v="2"/>
    <n v="0"/>
    <x v="4"/>
    <x v="2"/>
    <x v="2"/>
    <n v="0"/>
    <s v="CHECKMATE"/>
    <n v="186"/>
    <n v="137"/>
    <n v="20"/>
    <s v="-"/>
    <s v="1 of 1"/>
    <n v="67"/>
    <s v="2022-03-08_06-40-08-296092.pgn"/>
    <m/>
  </r>
  <r>
    <x v="8"/>
    <x v="2"/>
    <x v="2"/>
    <n v="0"/>
    <x v="5"/>
    <x v="2"/>
    <x v="2"/>
    <n v="621181"/>
    <s v="CHECKMATE"/>
    <n v="186"/>
    <n v="109"/>
    <n v="20"/>
    <s v="-"/>
    <s v="1 of 1"/>
    <n v="67"/>
    <s v="2022-03-08_06-41-57-538320.pgn"/>
    <m/>
  </r>
  <r>
    <x v="8"/>
    <x v="2"/>
    <x v="2"/>
    <n v="0"/>
    <x v="6"/>
    <x v="2"/>
    <x v="2"/>
    <n v="0"/>
    <s v="CHECKMATE"/>
    <n v="186"/>
    <n v="43"/>
    <n v="20"/>
    <s v="-"/>
    <s v="1 of 1"/>
    <n v="67"/>
    <s v="2022-03-08_06-42-41-256738.pgn"/>
    <m/>
  </r>
  <r>
    <x v="8"/>
    <x v="2"/>
    <x v="2"/>
    <n v="0"/>
    <x v="7"/>
    <x v="2"/>
    <x v="2"/>
    <n v="62160"/>
    <s v="CHECKMATE"/>
    <n v="186"/>
    <n v="38"/>
    <n v="20"/>
    <s v="-"/>
    <s v="1 of 1"/>
    <n v="67"/>
    <s v="2022-03-08_06-43-20-115231.pgn"/>
    <m/>
  </r>
  <r>
    <x v="8"/>
    <x v="1"/>
    <x v="2"/>
    <n v="0"/>
    <x v="1"/>
    <x v="1"/>
    <x v="2"/>
    <n v="27468"/>
    <s v="CHECKMATE"/>
    <n v="145"/>
    <n v="32"/>
    <n v="20"/>
    <s v="-"/>
    <s v="1 of 1"/>
    <n v="67"/>
    <s v="2022-03-08_06-43-52-718669.pgn"/>
    <m/>
  </r>
  <r>
    <x v="8"/>
    <x v="1"/>
    <x v="2"/>
    <n v="0"/>
    <x v="8"/>
    <x v="1"/>
    <x v="2"/>
    <n v="0"/>
    <s v="CHECKMATE"/>
    <n v="145"/>
    <n v="34"/>
    <n v="20"/>
    <s v="-"/>
    <s v="1 of 1"/>
    <n v="67"/>
    <s v="2022-03-08_06-44-27-257798.pgn"/>
    <m/>
  </r>
  <r>
    <x v="8"/>
    <x v="2"/>
    <x v="2"/>
    <n v="0"/>
    <x v="0"/>
    <x v="2"/>
    <x v="0"/>
    <n v="0"/>
    <s v="CHECKMATE"/>
    <n v="64"/>
    <n v="17"/>
    <n v="20"/>
    <s v="-"/>
    <s v="1 of 1"/>
    <n v="67"/>
    <s v="2022-03-08_06-44-45-155906.pgn"/>
    <m/>
  </r>
  <r>
    <x v="1"/>
    <x v="1"/>
    <x v="1"/>
    <n v="0"/>
    <x v="2"/>
    <x v="1"/>
    <x v="0"/>
    <n v="0"/>
    <s v="CHECKMATE"/>
    <n v="41"/>
    <n v="1"/>
    <n v="20"/>
    <s v="-"/>
    <s v="1 of 1"/>
    <n v="67"/>
    <s v="2022-03-08_06-44-46-517715.pgn"/>
    <m/>
  </r>
  <r>
    <x v="1"/>
    <x v="1"/>
    <x v="1"/>
    <n v="0"/>
    <x v="3"/>
    <x v="1"/>
    <x v="2"/>
    <n v="0"/>
    <s v="CHECKMATE"/>
    <n v="51"/>
    <n v="35"/>
    <n v="20"/>
    <s v="-"/>
    <s v="1 of 1"/>
    <n v="67"/>
    <s v="2022-03-08_06-45-22-026810.pgn"/>
    <m/>
  </r>
  <r>
    <x v="1"/>
    <x v="1"/>
    <x v="1"/>
    <n v="0"/>
    <x v="4"/>
    <x v="1"/>
    <x v="2"/>
    <n v="0"/>
    <s v="CHECKMATE"/>
    <n v="81"/>
    <n v="54"/>
    <n v="20"/>
    <s v="-"/>
    <s v="1 of 1"/>
    <n v="67"/>
    <s v="2022-03-08_06-46-16-896023.pgn"/>
    <m/>
  </r>
  <r>
    <x v="1"/>
    <x v="1"/>
    <x v="1"/>
    <n v="0"/>
    <x v="5"/>
    <x v="1"/>
    <x v="2"/>
    <n v="445056"/>
    <s v="CHECKMATE"/>
    <n v="79"/>
    <n v="70"/>
    <n v="20"/>
    <s v="-"/>
    <s v="1 of 1"/>
    <n v="67"/>
    <s v="2022-03-08_06-47-27-050396.pgn"/>
    <m/>
  </r>
  <r>
    <x v="1"/>
    <x v="2"/>
    <x v="1"/>
    <n v="0"/>
    <x v="6"/>
    <x v="2"/>
    <x v="2"/>
    <n v="0"/>
    <s v="CHECKMATE"/>
    <n v="122"/>
    <n v="17"/>
    <n v="20"/>
    <s v="-"/>
    <s v="1 of 1"/>
    <n v="67"/>
    <s v="2022-03-08_06-47-44-847423.pgn"/>
    <m/>
  </r>
  <r>
    <x v="1"/>
    <x v="1"/>
    <x v="1"/>
    <n v="0"/>
    <x v="7"/>
    <x v="1"/>
    <x v="2"/>
    <n v="62174"/>
    <s v="CHECKMATE"/>
    <n v="173"/>
    <n v="26"/>
    <n v="20"/>
    <n v="143"/>
    <s v="1 of 1"/>
    <n v="67"/>
    <s v="2022-03-08_06-48-11-153613.pgn"/>
    <m/>
  </r>
  <r>
    <x v="1"/>
    <x v="1"/>
    <x v="1"/>
    <n v="0"/>
    <x v="1"/>
    <x v="1"/>
    <x v="2"/>
    <n v="17524"/>
    <s v="CHECKMATE"/>
    <n v="73"/>
    <n v="12"/>
    <n v="20"/>
    <s v="-"/>
    <s v="1 of 1"/>
    <n v="67"/>
    <s v="2022-03-08_06-48-23-285870.pgn"/>
    <m/>
  </r>
  <r>
    <x v="1"/>
    <x v="1"/>
    <x v="1"/>
    <n v="0"/>
    <x v="8"/>
    <x v="1"/>
    <x v="2"/>
    <n v="0"/>
    <s v="CHECKMATE"/>
    <n v="251"/>
    <n v="22"/>
    <n v="20"/>
    <n v="221"/>
    <s v="1 of 1"/>
    <n v="67"/>
    <s v="2022-03-08_06-48-45-604310.pgn"/>
    <m/>
  </r>
  <r>
    <x v="1"/>
    <x v="1"/>
    <x v="1"/>
    <n v="0"/>
    <x v="0"/>
    <x v="1"/>
    <x v="0"/>
    <n v="0"/>
    <s v="CHECKMATE"/>
    <n v="135"/>
    <n v="11"/>
    <n v="20"/>
    <s v="-"/>
    <s v="1 of 1"/>
    <n v="67"/>
    <s v="2022-03-08_06-48-57-460510.pgn"/>
    <m/>
  </r>
  <r>
    <x v="2"/>
    <x v="1"/>
    <x v="1"/>
    <n v="0"/>
    <x v="2"/>
    <x v="1"/>
    <x v="0"/>
    <n v="0"/>
    <s v="CHECKMATE"/>
    <n v="275"/>
    <n v="1"/>
    <n v="21"/>
    <n v="241"/>
    <s v="1 of 1"/>
    <n v="68"/>
    <s v="2022-03-08_06-48-58-624828.pgn"/>
    <m/>
  </r>
  <r>
    <x v="6"/>
    <x v="0"/>
    <x v="0"/>
    <n v="0"/>
    <x v="1"/>
    <x v="0"/>
    <x v="3"/>
    <n v="174704"/>
    <s v="FIVEFOLD_REPETITION"/>
    <n v="139"/>
    <n v="1948"/>
    <n v="32"/>
    <s v="-"/>
    <s v="1 of 1"/>
    <n v="36"/>
    <s v="2022-03-08_06-49-11-780384.pgn"/>
    <m/>
  </r>
  <r>
    <x v="2"/>
    <x v="2"/>
    <x v="1"/>
    <n v="0"/>
    <x v="3"/>
    <x v="2"/>
    <x v="2"/>
    <n v="0"/>
    <s v="CHECKMATE"/>
    <n v="46"/>
    <n v="54"/>
    <n v="23"/>
    <s v="-"/>
    <s v="1 of 1"/>
    <n v="68"/>
    <s v="2022-03-08_06-49-53-546497.pgn"/>
    <m/>
  </r>
  <r>
    <x v="2"/>
    <x v="2"/>
    <x v="1"/>
    <n v="0"/>
    <x v="4"/>
    <x v="2"/>
    <x v="2"/>
    <n v="0"/>
    <s v="CHECKMATE"/>
    <n v="42"/>
    <n v="46"/>
    <n v="23"/>
    <s v="-"/>
    <s v="1 of 1"/>
    <n v="68"/>
    <s v="2022-03-08_06-50-39-594657.pgn"/>
    <m/>
  </r>
  <r>
    <x v="2"/>
    <x v="2"/>
    <x v="1"/>
    <n v="0"/>
    <x v="5"/>
    <x v="2"/>
    <x v="2"/>
    <n v="289505"/>
    <s v="CHECKMATE"/>
    <n v="42"/>
    <n v="43"/>
    <n v="23"/>
    <s v="-"/>
    <s v="1 of 1"/>
    <n v="68"/>
    <s v="2022-03-08_06-51-23-439649.pgn"/>
    <m/>
  </r>
  <r>
    <x v="2"/>
    <x v="2"/>
    <x v="1"/>
    <n v="0"/>
    <x v="6"/>
    <x v="2"/>
    <x v="2"/>
    <n v="0"/>
    <s v="CHECKMATE"/>
    <n v="42"/>
    <n v="10"/>
    <n v="23"/>
    <s v="-"/>
    <s v="1 of 1"/>
    <n v="68"/>
    <s v="2022-03-08_06-51-34-435372.pgn"/>
    <m/>
  </r>
  <r>
    <x v="2"/>
    <x v="2"/>
    <x v="1"/>
    <n v="0"/>
    <x v="7"/>
    <x v="2"/>
    <x v="2"/>
    <n v="40763"/>
    <s v="CHECKMATE"/>
    <n v="42"/>
    <n v="11"/>
    <n v="23"/>
    <s v="-"/>
    <s v="1 of 1"/>
    <n v="68"/>
    <s v="2022-03-08_06-51-45-620277.pgn"/>
    <m/>
  </r>
  <r>
    <x v="2"/>
    <x v="2"/>
    <x v="1"/>
    <n v="0"/>
    <x v="1"/>
    <x v="2"/>
    <x v="2"/>
    <n v="20638"/>
    <s v="CHECKMATE"/>
    <n v="42"/>
    <n v="7"/>
    <n v="23"/>
    <s v="-"/>
    <s v="1 of 1"/>
    <n v="68"/>
    <s v="2022-03-08_06-51-53-362189.pgn"/>
    <m/>
  </r>
  <r>
    <x v="2"/>
    <x v="2"/>
    <x v="1"/>
    <n v="0"/>
    <x v="8"/>
    <x v="2"/>
    <x v="2"/>
    <n v="0"/>
    <s v="CHECKMATE"/>
    <n v="42"/>
    <n v="7"/>
    <n v="23"/>
    <s v="-"/>
    <s v="1 of 1"/>
    <n v="68"/>
    <s v="2022-03-08_06-52-00-996991.pgn"/>
    <m/>
  </r>
  <r>
    <x v="2"/>
    <x v="2"/>
    <x v="1"/>
    <n v="0"/>
    <x v="0"/>
    <x v="2"/>
    <x v="0"/>
    <n v="0"/>
    <s v="CHECKMATE"/>
    <n v="52"/>
    <n v="1"/>
    <n v="21"/>
    <s v="-"/>
    <s v="1 of 1"/>
    <n v="68"/>
    <s v="2022-03-08_06-52-02-727103.pgn"/>
    <m/>
  </r>
  <r>
    <x v="3"/>
    <x v="1"/>
    <x v="2"/>
    <n v="0"/>
    <x v="2"/>
    <x v="1"/>
    <x v="0"/>
    <n v="0"/>
    <s v="CHECKMATE"/>
    <n v="39"/>
    <n v="35"/>
    <n v="21"/>
    <s v="-"/>
    <s v="1 of 1"/>
    <n v="68"/>
    <s v="2022-03-08_06-52-37-894983.pgn"/>
    <m/>
  </r>
  <r>
    <x v="3"/>
    <x v="2"/>
    <x v="2"/>
    <n v="0"/>
    <x v="3"/>
    <x v="2"/>
    <x v="2"/>
    <n v="0"/>
    <s v="CHECKMATE"/>
    <n v="160"/>
    <n v="340"/>
    <n v="23"/>
    <s v="-"/>
    <s v="1 of 1"/>
    <n v="68"/>
    <s v="2022-03-08_06-58-18-784384.pgn"/>
    <m/>
  </r>
  <r>
    <x v="3"/>
    <x v="2"/>
    <x v="2"/>
    <n v="0"/>
    <x v="4"/>
    <x v="2"/>
    <x v="2"/>
    <n v="0"/>
    <s v="CHECKMATE"/>
    <n v="40"/>
    <n v="72"/>
    <n v="23"/>
    <s v="-"/>
    <s v="1 of 1"/>
    <n v="68"/>
    <s v="2022-03-08_06-59-31-771469.pgn"/>
    <m/>
  </r>
  <r>
    <x v="3"/>
    <x v="2"/>
    <x v="2"/>
    <n v="0"/>
    <x v="5"/>
    <x v="2"/>
    <x v="2"/>
    <n v="271982"/>
    <s v="CHECKMATE"/>
    <n v="40"/>
    <n v="70"/>
    <n v="23"/>
    <s v="-"/>
    <s v="1 of 1"/>
    <n v="68"/>
    <s v="2022-03-08_07-00-42-757070.pgn"/>
    <m/>
  </r>
  <r>
    <x v="3"/>
    <x v="2"/>
    <x v="2"/>
    <n v="0"/>
    <x v="6"/>
    <x v="2"/>
    <x v="2"/>
    <n v="0"/>
    <s v="CHECKMATE"/>
    <n v="40"/>
    <n v="33"/>
    <n v="23"/>
    <s v="-"/>
    <s v="1 of 1"/>
    <n v="68"/>
    <s v="2022-03-08_07-01-15-924948.pgn"/>
    <m/>
  </r>
  <r>
    <x v="3"/>
    <x v="2"/>
    <x v="2"/>
    <n v="0"/>
    <x v="7"/>
    <x v="2"/>
    <x v="2"/>
    <n v="24175"/>
    <s v="CHECKMATE"/>
    <n v="40"/>
    <n v="33"/>
    <n v="23"/>
    <s v="-"/>
    <s v="1 of 1"/>
    <n v="68"/>
    <s v="2022-03-08_07-01-49-803545.pgn"/>
    <m/>
  </r>
  <r>
    <x v="7"/>
    <x v="2"/>
    <x v="3"/>
    <n v="980531"/>
    <x v="8"/>
    <x v="2"/>
    <x v="1"/>
    <n v="0"/>
    <s v="CHECKMATE"/>
    <n v="96"/>
    <n v="2996"/>
    <n v="20"/>
    <s v="-"/>
    <s v="1 of 1"/>
    <n v="90"/>
    <s v="2022-03-08_07-02-05-637905.pgn"/>
    <m/>
  </r>
  <r>
    <x v="3"/>
    <x v="2"/>
    <x v="2"/>
    <n v="0"/>
    <x v="1"/>
    <x v="2"/>
    <x v="2"/>
    <n v="17133"/>
    <s v="CHECKMATE"/>
    <n v="40"/>
    <n v="29"/>
    <n v="23"/>
    <s v="-"/>
    <s v="1 of 1"/>
    <n v="68"/>
    <s v="2022-03-08_07-02-19-231288.pgn"/>
    <m/>
  </r>
  <r>
    <x v="3"/>
    <x v="2"/>
    <x v="2"/>
    <n v="0"/>
    <x v="8"/>
    <x v="2"/>
    <x v="2"/>
    <n v="0"/>
    <s v="CHECKMATE"/>
    <n v="40"/>
    <n v="29"/>
    <n v="23"/>
    <s v="-"/>
    <s v="1 of 1"/>
    <n v="68"/>
    <s v="2022-03-08_07-02-48-943172.pgn"/>
    <m/>
  </r>
  <r>
    <x v="3"/>
    <x v="2"/>
    <x v="2"/>
    <n v="0"/>
    <x v="0"/>
    <x v="2"/>
    <x v="0"/>
    <n v="0"/>
    <s v="CHECKMATE"/>
    <n v="90"/>
    <n v="73"/>
    <n v="21"/>
    <s v="-"/>
    <s v="1 of 1"/>
    <n v="68"/>
    <s v="2022-03-08_07-04-02-196838.pgn"/>
    <m/>
  </r>
  <r>
    <x v="4"/>
    <x v="1"/>
    <x v="2"/>
    <n v="0"/>
    <x v="2"/>
    <x v="1"/>
    <x v="0"/>
    <n v="0"/>
    <s v="CHECKMATE"/>
    <n v="37"/>
    <n v="36"/>
    <n v="21"/>
    <s v="-"/>
    <s v="1 of 1"/>
    <n v="68"/>
    <s v="2022-03-08_07-04-38-301008.pgn"/>
    <m/>
  </r>
  <r>
    <x v="4"/>
    <x v="1"/>
    <x v="2"/>
    <n v="0"/>
    <x v="3"/>
    <x v="1"/>
    <x v="2"/>
    <n v="0"/>
    <s v="CHECKMATE"/>
    <n v="95"/>
    <n v="271"/>
    <n v="23"/>
    <s v="-"/>
    <s v="1 of 1"/>
    <n v="68"/>
    <s v="2022-03-08_07-09-09-548106.pgn"/>
    <m/>
  </r>
  <r>
    <x v="4"/>
    <x v="2"/>
    <x v="2"/>
    <n v="0"/>
    <x v="4"/>
    <x v="2"/>
    <x v="2"/>
    <n v="0"/>
    <s v="CHECKMATE"/>
    <n v="116"/>
    <n v="266"/>
    <n v="23"/>
    <s v="-"/>
    <s v="1 of 1"/>
    <n v="68"/>
    <s v="2022-03-08_07-13-36-092197.pgn"/>
    <m/>
  </r>
  <r>
    <x v="4"/>
    <x v="2"/>
    <x v="2"/>
    <n v="0"/>
    <x v="5"/>
    <x v="2"/>
    <x v="2"/>
    <n v="862393"/>
    <s v="CHECKMATE"/>
    <n v="116"/>
    <n v="237"/>
    <n v="23"/>
    <s v="-"/>
    <s v="1 of 1"/>
    <n v="68"/>
    <s v="2022-03-08_07-17-33-320226.pgn"/>
    <m/>
  </r>
  <r>
    <x v="4"/>
    <x v="2"/>
    <x v="2"/>
    <n v="0"/>
    <x v="6"/>
    <x v="2"/>
    <x v="2"/>
    <n v="0"/>
    <s v="CHECKMATE"/>
    <n v="116"/>
    <n v="138"/>
    <n v="23"/>
    <s v="-"/>
    <s v="1 of 1"/>
    <n v="68"/>
    <s v="2022-03-08_07-19-52-344962.pgn"/>
    <m/>
  </r>
  <r>
    <x v="4"/>
    <x v="2"/>
    <x v="2"/>
    <n v="0"/>
    <x v="7"/>
    <x v="2"/>
    <x v="2"/>
    <n v="84130"/>
    <s v="CHECKMATE"/>
    <n v="116"/>
    <n v="134"/>
    <n v="23"/>
    <s v="-"/>
    <s v="1 of 1"/>
    <n v="68"/>
    <s v="2022-03-08_07-22-07-189469.pgn"/>
    <m/>
  </r>
  <r>
    <x v="4"/>
    <x v="2"/>
    <x v="2"/>
    <n v="0"/>
    <x v="1"/>
    <x v="2"/>
    <x v="2"/>
    <n v="25444"/>
    <s v="CHECKMATE"/>
    <n v="100"/>
    <n v="61"/>
    <n v="23"/>
    <s v="-"/>
    <s v="1 of 1"/>
    <n v="68"/>
    <s v="2022-03-08_07-23-09-094531.pgn"/>
    <m/>
  </r>
  <r>
    <x v="8"/>
    <x v="2"/>
    <x v="0"/>
    <n v="0"/>
    <x v="0"/>
    <x v="2"/>
    <x v="0"/>
    <n v="0"/>
    <s v="CHECKMATE"/>
    <n v="70"/>
    <n v="3920"/>
    <n v="19"/>
    <s v="-"/>
    <s v="1 of 1"/>
    <n v="80"/>
    <s v="2022-03-08_07-23-24-631671.pgn"/>
    <m/>
  </r>
  <r>
    <x v="1"/>
    <x v="1"/>
    <x v="1"/>
    <n v="0"/>
    <x v="2"/>
    <x v="1"/>
    <x v="0"/>
    <n v="0"/>
    <s v="CHECKMATE"/>
    <n v="29"/>
    <n v="0"/>
    <n v="19"/>
    <s v="-"/>
    <s v="1 of 1"/>
    <n v="80"/>
    <s v="2022-03-08_07-23-25-273004.pgn"/>
    <m/>
  </r>
  <r>
    <x v="1"/>
    <x v="1"/>
    <x v="1"/>
    <n v="0"/>
    <x v="3"/>
    <x v="1"/>
    <x v="2"/>
    <n v="0"/>
    <s v="CHECKMATE"/>
    <n v="47"/>
    <n v="36"/>
    <n v="19"/>
    <s v="-"/>
    <s v="1 of 1"/>
    <n v="80"/>
    <s v="2022-03-08_07-24-01-784736.pgn"/>
    <m/>
  </r>
  <r>
    <x v="4"/>
    <x v="2"/>
    <x v="2"/>
    <n v="0"/>
    <x v="8"/>
    <x v="2"/>
    <x v="2"/>
    <n v="0"/>
    <s v="CHECKMATE"/>
    <n v="100"/>
    <n v="63"/>
    <n v="23"/>
    <s v="-"/>
    <s v="1 of 1"/>
    <n v="68"/>
    <s v="2022-03-08_07-24-12-194661.pgn"/>
    <m/>
  </r>
  <r>
    <x v="1"/>
    <x v="1"/>
    <x v="1"/>
    <n v="0"/>
    <x v="4"/>
    <x v="1"/>
    <x v="2"/>
    <n v="0"/>
    <s v="CHECKMATE"/>
    <n v="33"/>
    <n v="23"/>
    <n v="19"/>
    <s v="-"/>
    <s v="1 of 1"/>
    <n v="80"/>
    <s v="2022-03-08_07-24-25-396691.pgn"/>
    <m/>
  </r>
  <r>
    <x v="4"/>
    <x v="2"/>
    <x v="2"/>
    <n v="0"/>
    <x v="0"/>
    <x v="2"/>
    <x v="0"/>
    <n v="0"/>
    <s v="CHECKMATE"/>
    <n v="48"/>
    <n v="62"/>
    <n v="21"/>
    <s v="-"/>
    <s v="1 of 1"/>
    <n v="68"/>
    <s v="2022-03-08_07-25-14-264821.pgn"/>
    <m/>
  </r>
  <r>
    <x v="5"/>
    <x v="1"/>
    <x v="2"/>
    <n v="232756"/>
    <x v="2"/>
    <x v="1"/>
    <x v="0"/>
    <n v="0"/>
    <s v="CHECKMATE"/>
    <n v="37"/>
    <n v="33"/>
    <n v="21"/>
    <s v="-"/>
    <s v="1 of 1"/>
    <n v="68"/>
    <s v="2022-03-08_07-25-48-209547.pgn"/>
    <m/>
  </r>
  <r>
    <x v="1"/>
    <x v="1"/>
    <x v="1"/>
    <n v="0"/>
    <x v="5"/>
    <x v="1"/>
    <x v="2"/>
    <n v="697876"/>
    <s v="CHECKMATE"/>
    <n v="91"/>
    <n v="99"/>
    <n v="19"/>
    <s v="-"/>
    <s v="1 of 1"/>
    <n v="80"/>
    <s v="2022-03-08_07-26-04-795444.pgn"/>
    <m/>
  </r>
  <r>
    <x v="1"/>
    <x v="1"/>
    <x v="1"/>
    <n v="0"/>
    <x v="6"/>
    <x v="1"/>
    <x v="3"/>
    <n v="0"/>
    <s v="CHECKMATE"/>
    <n v="61"/>
    <n v="111"/>
    <n v="19"/>
    <s v="-"/>
    <s v="1 of 1"/>
    <n v="80"/>
    <s v="2022-03-08_07-27-56-081648.pgn"/>
    <m/>
  </r>
  <r>
    <x v="5"/>
    <x v="1"/>
    <x v="2"/>
    <n v="529731"/>
    <x v="3"/>
    <x v="1"/>
    <x v="2"/>
    <n v="0"/>
    <s v="CHECKMATE"/>
    <n v="95"/>
    <n v="227"/>
    <n v="23"/>
    <s v="-"/>
    <s v="1 of 1"/>
    <n v="68"/>
    <s v="2022-03-08_07-29-35-964594.pgn"/>
    <m/>
  </r>
  <r>
    <x v="1"/>
    <x v="1"/>
    <x v="1"/>
    <n v="0"/>
    <x v="7"/>
    <x v="1"/>
    <x v="3"/>
    <n v="372719"/>
    <s v="CHECKMATE"/>
    <n v="147"/>
    <n v="107"/>
    <n v="19"/>
    <n v="131"/>
    <s v="1 of 1"/>
    <n v="80"/>
    <s v="2022-03-08_07-29-43-665680.pgn"/>
    <m/>
  </r>
  <r>
    <x v="1"/>
    <x v="1"/>
    <x v="1"/>
    <n v="0"/>
    <x v="1"/>
    <x v="1"/>
    <x v="3"/>
    <n v="225232"/>
    <s v="CHECKMATE"/>
    <n v="93"/>
    <n v="100"/>
    <n v="19"/>
    <s v="-"/>
    <s v="1 of 1"/>
    <n v="80"/>
    <s v="2022-03-08_07-31-24-719888.pgn"/>
    <m/>
  </r>
  <r>
    <x v="5"/>
    <x v="2"/>
    <x v="2"/>
    <n v="595432"/>
    <x v="4"/>
    <x v="2"/>
    <x v="2"/>
    <n v="0"/>
    <s v="CHECKMATE"/>
    <n v="116"/>
    <n v="241"/>
    <n v="23"/>
    <s v="-"/>
    <s v="1 of 1"/>
    <n v="68"/>
    <s v="2022-03-08_07-33-37-726846.pgn"/>
    <m/>
  </r>
  <r>
    <x v="5"/>
    <x v="2"/>
    <x v="2"/>
    <n v="595432"/>
    <x v="5"/>
    <x v="2"/>
    <x v="2"/>
    <n v="862393"/>
    <s v="CHECKMATE"/>
    <n v="116"/>
    <n v="213"/>
    <n v="23"/>
    <s v="-"/>
    <s v="1 of 1"/>
    <n v="68"/>
    <s v="2022-03-08_07-37-11-088570.pgn"/>
    <m/>
  </r>
  <r>
    <x v="5"/>
    <x v="2"/>
    <x v="2"/>
    <n v="595432"/>
    <x v="6"/>
    <x v="2"/>
    <x v="2"/>
    <n v="0"/>
    <s v="CHECKMATE"/>
    <n v="116"/>
    <n v="114"/>
    <n v="23"/>
    <s v="-"/>
    <s v="1 of 1"/>
    <n v="68"/>
    <s v="2022-03-08_07-39-05-342712.pgn"/>
    <m/>
  </r>
  <r>
    <x v="5"/>
    <x v="2"/>
    <x v="2"/>
    <n v="595432"/>
    <x v="7"/>
    <x v="2"/>
    <x v="2"/>
    <n v="84130"/>
    <s v="CHECKMATE"/>
    <n v="116"/>
    <n v="110"/>
    <n v="23"/>
    <s v="-"/>
    <s v="1 of 1"/>
    <n v="68"/>
    <s v="2022-03-08_07-40-55-491236.pgn"/>
    <m/>
  </r>
  <r>
    <x v="5"/>
    <x v="2"/>
    <x v="2"/>
    <n v="303549"/>
    <x v="1"/>
    <x v="2"/>
    <x v="2"/>
    <n v="25444"/>
    <s v="CHECKMATE"/>
    <n v="100"/>
    <n v="57"/>
    <n v="23"/>
    <s v="-"/>
    <s v="1 of 1"/>
    <n v="68"/>
    <s v="2022-03-08_07-41-53-139756.pgn"/>
    <m/>
  </r>
  <r>
    <x v="5"/>
    <x v="2"/>
    <x v="2"/>
    <n v="303549"/>
    <x v="8"/>
    <x v="2"/>
    <x v="2"/>
    <n v="0"/>
    <s v="CHECKMATE"/>
    <n v="100"/>
    <n v="58"/>
    <n v="23"/>
    <s v="-"/>
    <s v="1 of 1"/>
    <n v="68"/>
    <s v="2022-03-08_07-42-51-830701.pgn"/>
    <m/>
  </r>
  <r>
    <x v="5"/>
    <x v="2"/>
    <x v="2"/>
    <n v="527265"/>
    <x v="0"/>
    <x v="2"/>
    <x v="0"/>
    <n v="0"/>
    <s v="CHECKMATE"/>
    <n v="106"/>
    <n v="79"/>
    <n v="23"/>
    <s v="-"/>
    <s v="1 of 1"/>
    <n v="68"/>
    <s v="2022-03-08_07-44-11-754738.pgn"/>
    <m/>
  </r>
  <r>
    <x v="6"/>
    <x v="1"/>
    <x v="2"/>
    <n v="0"/>
    <x v="2"/>
    <x v="1"/>
    <x v="0"/>
    <n v="0"/>
    <s v="CHECKMATE"/>
    <n v="37"/>
    <n v="4"/>
    <n v="21"/>
    <s v="-"/>
    <s v="1 of 1"/>
    <n v="68"/>
    <s v="2022-03-08_07-44-16-093117.pgn"/>
    <m/>
  </r>
  <r>
    <x v="6"/>
    <x v="1"/>
    <x v="2"/>
    <n v="0"/>
    <x v="3"/>
    <x v="1"/>
    <x v="2"/>
    <n v="0"/>
    <s v="CHECKMATE"/>
    <n v="95"/>
    <n v="167"/>
    <n v="23"/>
    <s v="-"/>
    <s v="1 of 1"/>
    <n v="68"/>
    <s v="2022-03-08_07-47-03-105231.pgn"/>
    <m/>
  </r>
  <r>
    <x v="6"/>
    <x v="2"/>
    <x v="0"/>
    <n v="0"/>
    <x v="0"/>
    <x v="2"/>
    <x v="0"/>
    <n v="0"/>
    <s v="CHECKMATE"/>
    <n v="108"/>
    <n v="3638"/>
    <n v="32"/>
    <s v="-"/>
    <s v="1 of 1"/>
    <n v="36"/>
    <s v="2022-03-08_07-49-50-077954.pgn"/>
    <m/>
  </r>
  <r>
    <x v="6"/>
    <x v="2"/>
    <x v="2"/>
    <n v="0"/>
    <x v="4"/>
    <x v="2"/>
    <x v="2"/>
    <n v="0"/>
    <s v="CHECKMATE"/>
    <n v="116"/>
    <n v="177"/>
    <n v="23"/>
    <s v="-"/>
    <s v="1 of 1"/>
    <n v="68"/>
    <s v="2022-03-08_07-50-00-716963.pgn"/>
    <m/>
  </r>
  <r>
    <x v="7"/>
    <x v="1"/>
    <x v="3"/>
    <n v="178998"/>
    <x v="2"/>
    <x v="1"/>
    <x v="0"/>
    <n v="0"/>
    <s v="CHECKMATE"/>
    <n v="47"/>
    <n v="42"/>
    <n v="32"/>
    <s v="-"/>
    <s v="1 of 1"/>
    <n v="36"/>
    <s v="2022-03-08_07-50-32-423414.pgn"/>
    <m/>
  </r>
  <r>
    <x v="6"/>
    <x v="2"/>
    <x v="2"/>
    <n v="0"/>
    <x v="5"/>
    <x v="2"/>
    <x v="2"/>
    <n v="862393"/>
    <s v="CHECKMATE"/>
    <n v="116"/>
    <n v="149"/>
    <n v="23"/>
    <s v="-"/>
    <s v="1 of 1"/>
    <n v="68"/>
    <s v="2022-03-08_07-52-29-887816.pgn"/>
    <m/>
  </r>
  <r>
    <x v="6"/>
    <x v="2"/>
    <x v="2"/>
    <n v="0"/>
    <x v="6"/>
    <x v="2"/>
    <x v="2"/>
    <n v="0"/>
    <s v="CHECKMATE"/>
    <n v="116"/>
    <n v="50"/>
    <n v="23"/>
    <s v="-"/>
    <s v="1 of 1"/>
    <n v="68"/>
    <s v="2022-03-08_07-53-20-173560.pgn"/>
    <m/>
  </r>
  <r>
    <x v="6"/>
    <x v="2"/>
    <x v="2"/>
    <n v="0"/>
    <x v="7"/>
    <x v="2"/>
    <x v="2"/>
    <n v="84130"/>
    <s v="CHECKMATE"/>
    <n v="116"/>
    <n v="46"/>
    <n v="23"/>
    <s v="-"/>
    <s v="1 of 1"/>
    <n v="68"/>
    <s v="2022-03-08_07-54-06-311149.pgn"/>
    <m/>
  </r>
  <r>
    <x v="6"/>
    <x v="2"/>
    <x v="2"/>
    <n v="0"/>
    <x v="1"/>
    <x v="2"/>
    <x v="2"/>
    <n v="25444"/>
    <s v="CHECKMATE"/>
    <n v="100"/>
    <n v="21"/>
    <n v="23"/>
    <s v="-"/>
    <s v="1 of 1"/>
    <n v="68"/>
    <s v="2022-03-08_07-54-27-706604.pgn"/>
    <m/>
  </r>
  <r>
    <x v="6"/>
    <x v="2"/>
    <x v="2"/>
    <n v="0"/>
    <x v="8"/>
    <x v="2"/>
    <x v="2"/>
    <n v="0"/>
    <s v="CHECKMATE"/>
    <n v="100"/>
    <n v="22"/>
    <n v="23"/>
    <s v="-"/>
    <s v="1 of 1"/>
    <n v="68"/>
    <s v="2022-03-08_07-54-50-539931.pgn"/>
    <m/>
  </r>
  <r>
    <x v="6"/>
    <x v="1"/>
    <x v="2"/>
    <n v="0"/>
    <x v="0"/>
    <x v="1"/>
    <x v="0"/>
    <n v="0"/>
    <s v="CHECKMATE"/>
    <n v="35"/>
    <n v="4"/>
    <n v="21"/>
    <s v="-"/>
    <s v="1 of 1"/>
    <n v="68"/>
    <s v="2022-03-08_07-54-55-487621.pgn"/>
    <m/>
  </r>
  <r>
    <x v="7"/>
    <x v="1"/>
    <x v="2"/>
    <n v="20670"/>
    <x v="2"/>
    <x v="1"/>
    <x v="0"/>
    <n v="0"/>
    <s v="CHECKMATE"/>
    <n v="37"/>
    <n v="4"/>
    <n v="21"/>
    <s v="-"/>
    <s v="1 of 1"/>
    <n v="68"/>
    <s v="2022-03-08_07-54-59-674258.pgn"/>
    <m/>
  </r>
  <r>
    <x v="7"/>
    <x v="1"/>
    <x v="2"/>
    <n v="46923"/>
    <x v="3"/>
    <x v="1"/>
    <x v="2"/>
    <n v="0"/>
    <s v="CHECKMATE"/>
    <n v="95"/>
    <n v="159"/>
    <n v="23"/>
    <s v="-"/>
    <s v="1 of 1"/>
    <n v="68"/>
    <s v="2022-03-08_07-57-38-849272.pgn"/>
    <m/>
  </r>
  <r>
    <x v="0"/>
    <x v="2"/>
    <x v="3"/>
    <n v="627758"/>
    <x v="6"/>
    <x v="2"/>
    <x v="1"/>
    <n v="0"/>
    <s v="CHECKMATE"/>
    <n v="110"/>
    <n v="3472"/>
    <n v="20"/>
    <s v="-"/>
    <s v="1 of 1"/>
    <n v="90"/>
    <s v="2022-03-08_07-59-58-175790.pgn"/>
    <m/>
  </r>
  <r>
    <x v="7"/>
    <x v="2"/>
    <x v="2"/>
    <n v="57879"/>
    <x v="4"/>
    <x v="2"/>
    <x v="2"/>
    <n v="0"/>
    <s v="CHECKMATE"/>
    <n v="116"/>
    <n v="174"/>
    <n v="23"/>
    <s v="-"/>
    <s v="1 of 1"/>
    <n v="68"/>
    <s v="2022-03-08_08-00-33-289000.pgn"/>
    <m/>
  </r>
  <r>
    <x v="7"/>
    <x v="2"/>
    <x v="2"/>
    <n v="57879"/>
    <x v="5"/>
    <x v="2"/>
    <x v="2"/>
    <n v="862393"/>
    <s v="CHECKMATE"/>
    <n v="116"/>
    <n v="145"/>
    <n v="23"/>
    <s v="-"/>
    <s v="1 of 1"/>
    <n v="68"/>
    <s v="2022-03-08_08-02-58-597550.pgn"/>
    <m/>
  </r>
  <r>
    <x v="7"/>
    <x v="2"/>
    <x v="2"/>
    <n v="57879"/>
    <x v="6"/>
    <x v="2"/>
    <x v="2"/>
    <n v="0"/>
    <s v="CHECKMATE"/>
    <n v="116"/>
    <n v="46"/>
    <n v="23"/>
    <s v="-"/>
    <s v="1 of 1"/>
    <n v="68"/>
    <s v="2022-03-08_08-03-45-543590.pgn"/>
    <m/>
  </r>
  <r>
    <x v="7"/>
    <x v="2"/>
    <x v="2"/>
    <n v="57879"/>
    <x v="7"/>
    <x v="2"/>
    <x v="2"/>
    <n v="84130"/>
    <s v="CHECKMATE"/>
    <n v="116"/>
    <n v="42"/>
    <n v="23"/>
    <s v="-"/>
    <s v="1 of 1"/>
    <n v="68"/>
    <s v="2022-03-08_08-04-28-463725.pgn"/>
    <m/>
  </r>
  <r>
    <x v="7"/>
    <x v="2"/>
    <x v="2"/>
    <n v="31228"/>
    <x v="1"/>
    <x v="2"/>
    <x v="2"/>
    <n v="25444"/>
    <s v="CHECKMATE"/>
    <n v="100"/>
    <n v="21"/>
    <n v="23"/>
    <s v="-"/>
    <s v="1 of 1"/>
    <n v="68"/>
    <s v="2022-03-08_08-04-49-867991.pgn"/>
    <m/>
  </r>
  <r>
    <x v="7"/>
    <x v="2"/>
    <x v="2"/>
    <n v="31228"/>
    <x v="8"/>
    <x v="2"/>
    <x v="2"/>
    <n v="0"/>
    <s v="CHECKMATE"/>
    <n v="100"/>
    <n v="22"/>
    <n v="23"/>
    <s v="-"/>
    <s v="1 of 1"/>
    <n v="68"/>
    <s v="2022-03-08_08-05-12-704593.pgn"/>
    <m/>
  </r>
  <r>
    <x v="7"/>
    <x v="2"/>
    <x v="2"/>
    <n v="44266"/>
    <x v="0"/>
    <x v="2"/>
    <x v="0"/>
    <n v="0"/>
    <s v="CHECKMATE"/>
    <n v="60"/>
    <n v="15"/>
    <n v="21"/>
    <s v="-"/>
    <s v="1 of 1"/>
    <n v="68"/>
    <s v="2022-03-08_08-05-27-758524.pgn"/>
    <m/>
  </r>
  <r>
    <x v="0"/>
    <x v="1"/>
    <x v="2"/>
    <n v="9891"/>
    <x v="2"/>
    <x v="1"/>
    <x v="0"/>
    <n v="0"/>
    <s v="CHECKMATE"/>
    <n v="37"/>
    <n v="3"/>
    <n v="21"/>
    <s v="-"/>
    <s v="1 of 1"/>
    <n v="68"/>
    <s v="2022-03-08_08-05-30-992951.pgn"/>
    <m/>
  </r>
  <r>
    <x v="0"/>
    <x v="2"/>
    <x v="2"/>
    <n v="32412"/>
    <x v="3"/>
    <x v="2"/>
    <x v="2"/>
    <n v="0"/>
    <s v="CHECKMATE"/>
    <n v="534"/>
    <n v="229"/>
    <n v="23"/>
    <s v="-"/>
    <s v="1 of 1"/>
    <n v="68"/>
    <s v="2022-03-08_08-09-20-799721.pgn"/>
    <m/>
  </r>
  <r>
    <x v="0"/>
    <x v="2"/>
    <x v="2"/>
    <n v="42008"/>
    <x v="4"/>
    <x v="2"/>
    <x v="2"/>
    <n v="0"/>
    <s v="CHECKMATE"/>
    <n v="116"/>
    <n v="176"/>
    <n v="23"/>
    <s v="-"/>
    <s v="1 of 1"/>
    <n v="68"/>
    <s v="2022-03-08_08-12-16-922408.pgn"/>
    <m/>
  </r>
  <r>
    <x v="6"/>
    <x v="2"/>
    <x v="3"/>
    <n v="0"/>
    <x v="6"/>
    <x v="2"/>
    <x v="1"/>
    <n v="0"/>
    <s v="CHECKMATE"/>
    <n v="62"/>
    <n v="2046"/>
    <n v="17"/>
    <s v="-"/>
    <s v="1 of 1"/>
    <n v="30"/>
    <s v="2022-03-08_08-12-25-032529.pgn"/>
    <m/>
  </r>
  <r>
    <x v="0"/>
    <x v="2"/>
    <x v="2"/>
    <n v="42008"/>
    <x v="5"/>
    <x v="2"/>
    <x v="2"/>
    <n v="862393"/>
    <s v="CHECKMATE"/>
    <n v="116"/>
    <n v="146"/>
    <n v="23"/>
    <s v="-"/>
    <s v="1 of 1"/>
    <n v="68"/>
    <s v="2022-03-08_08-14-43-907781.pgn"/>
    <m/>
  </r>
  <r>
    <x v="0"/>
    <x v="2"/>
    <x v="2"/>
    <n v="42008"/>
    <x v="6"/>
    <x v="2"/>
    <x v="2"/>
    <n v="0"/>
    <s v="CHECKMATE"/>
    <n v="116"/>
    <n v="48"/>
    <n v="23"/>
    <s v="-"/>
    <s v="1 of 1"/>
    <n v="68"/>
    <s v="2022-03-08_08-15-32-340747.pgn"/>
    <m/>
  </r>
  <r>
    <x v="0"/>
    <x v="2"/>
    <x v="2"/>
    <n v="42008"/>
    <x v="7"/>
    <x v="2"/>
    <x v="2"/>
    <n v="84130"/>
    <s v="CHECKMATE"/>
    <n v="116"/>
    <n v="44"/>
    <n v="23"/>
    <s v="-"/>
    <s v="1 of 1"/>
    <n v="68"/>
    <s v="2022-03-08_08-16-16-754172.pgn"/>
    <m/>
  </r>
  <r>
    <x v="0"/>
    <x v="2"/>
    <x v="2"/>
    <n v="31782"/>
    <x v="1"/>
    <x v="2"/>
    <x v="2"/>
    <n v="25306"/>
    <s v="CHECKMATE"/>
    <n v="76"/>
    <n v="24"/>
    <n v="23"/>
    <s v="-"/>
    <s v="1 of 1"/>
    <n v="68"/>
    <s v="2022-03-08_08-16-41-693082.pgn"/>
    <m/>
  </r>
  <r>
    <x v="0"/>
    <x v="2"/>
    <x v="2"/>
    <n v="31782"/>
    <x v="8"/>
    <x v="2"/>
    <x v="2"/>
    <n v="0"/>
    <s v="CHECKMATE"/>
    <n v="76"/>
    <n v="26"/>
    <n v="23"/>
    <s v="-"/>
    <s v="1 of 1"/>
    <n v="68"/>
    <s v="2022-03-08_08-17-08-154985.pgn"/>
    <m/>
  </r>
  <r>
    <x v="0"/>
    <x v="2"/>
    <x v="2"/>
    <n v="72912"/>
    <x v="0"/>
    <x v="2"/>
    <x v="0"/>
    <n v="0"/>
    <s v="CHECKMATE"/>
    <n v="106"/>
    <n v="37"/>
    <n v="23"/>
    <s v="-"/>
    <s v="1 of 1"/>
    <n v="68"/>
    <s v="2022-03-08_08-17-45-363322.pgn"/>
    <m/>
  </r>
  <r>
    <x v="8"/>
    <x v="1"/>
    <x v="2"/>
    <n v="0"/>
    <x v="2"/>
    <x v="1"/>
    <x v="0"/>
    <n v="0"/>
    <s v="CHECKMATE"/>
    <n v="37"/>
    <n v="3"/>
    <n v="21"/>
    <s v="-"/>
    <s v="1 of 1"/>
    <n v="68"/>
    <s v="2022-03-08_08-17-48-909896.pgn"/>
    <m/>
  </r>
  <r>
    <x v="1"/>
    <x v="1"/>
    <x v="1"/>
    <n v="0"/>
    <x v="8"/>
    <x v="1"/>
    <x v="1"/>
    <n v="0"/>
    <s v="CHECKMATE"/>
    <n v="75"/>
    <n v="2953"/>
    <n v="19"/>
    <s v="-"/>
    <s v="1 of 1"/>
    <n v="80"/>
    <s v="2022-03-08_08-20-38-696671.pgn"/>
    <m/>
  </r>
  <r>
    <x v="1"/>
    <x v="2"/>
    <x v="1"/>
    <n v="0"/>
    <x v="0"/>
    <x v="2"/>
    <x v="0"/>
    <n v="0"/>
    <s v="CHECKMATE"/>
    <n v="82"/>
    <n v="6"/>
    <n v="19"/>
    <s v="-"/>
    <s v="1 of 1"/>
    <n v="80"/>
    <s v="2022-03-08_08-20-44-830864.pgn"/>
    <m/>
  </r>
  <r>
    <x v="2"/>
    <x v="1"/>
    <x v="1"/>
    <n v="0"/>
    <x v="2"/>
    <x v="1"/>
    <x v="0"/>
    <n v="0"/>
    <s v="CHECKMATE"/>
    <n v="305"/>
    <n v="0"/>
    <n v="14"/>
    <n v="299"/>
    <s v="1 of 1"/>
    <n v="81"/>
    <s v="2022-03-08_08-20-45-542486.pgn"/>
    <m/>
  </r>
  <r>
    <x v="8"/>
    <x v="2"/>
    <x v="2"/>
    <n v="0"/>
    <x v="3"/>
    <x v="2"/>
    <x v="2"/>
    <n v="0"/>
    <s v="CHECKMATE"/>
    <n v="534"/>
    <n v="235"/>
    <n v="23"/>
    <s v="-"/>
    <s v="1 of 1"/>
    <n v="68"/>
    <s v="2022-03-08_08-21-44-691385.pgn"/>
    <m/>
  </r>
  <r>
    <x v="2"/>
    <x v="2"/>
    <x v="1"/>
    <n v="0"/>
    <x v="3"/>
    <x v="2"/>
    <x v="2"/>
    <n v="0"/>
    <s v="CHECKMATE"/>
    <n v="70"/>
    <n v="66"/>
    <n v="14"/>
    <s v="-"/>
    <s v="1 of 1"/>
    <n v="81"/>
    <s v="2022-03-08_08-21-51-917251.pgn"/>
    <m/>
  </r>
  <r>
    <x v="2"/>
    <x v="2"/>
    <x v="1"/>
    <n v="0"/>
    <x v="4"/>
    <x v="2"/>
    <x v="2"/>
    <n v="0"/>
    <s v="CHECKMATE"/>
    <n v="34"/>
    <n v="28"/>
    <n v="14"/>
    <s v="-"/>
    <s v="1 of 1"/>
    <n v="81"/>
    <s v="2022-03-08_08-22-20-638318.pgn"/>
    <m/>
  </r>
  <r>
    <x v="2"/>
    <x v="2"/>
    <x v="1"/>
    <n v="0"/>
    <x v="5"/>
    <x v="2"/>
    <x v="2"/>
    <n v="163158"/>
    <s v="CHECKMATE"/>
    <n v="34"/>
    <n v="26"/>
    <n v="14"/>
    <s v="-"/>
    <s v="1 of 1"/>
    <n v="81"/>
    <s v="2022-03-08_08-22-47-599759.pgn"/>
    <m/>
  </r>
  <r>
    <x v="2"/>
    <x v="2"/>
    <x v="1"/>
    <n v="0"/>
    <x v="6"/>
    <x v="2"/>
    <x v="3"/>
    <n v="0"/>
    <s v="CHECKMATE"/>
    <n v="32"/>
    <n v="15"/>
    <n v="14"/>
    <s v="-"/>
    <s v="1 of 1"/>
    <n v="81"/>
    <s v="2022-03-08_08-23-02-845780.pgn"/>
    <m/>
  </r>
  <r>
    <x v="2"/>
    <x v="2"/>
    <x v="1"/>
    <n v="0"/>
    <x v="7"/>
    <x v="2"/>
    <x v="3"/>
    <n v="41008"/>
    <s v="CHECKMATE"/>
    <n v="32"/>
    <n v="14"/>
    <n v="14"/>
    <s v="-"/>
    <s v="1 of 1"/>
    <n v="81"/>
    <s v="2022-03-08_08-23-17-580984.pgn"/>
    <m/>
  </r>
  <r>
    <x v="2"/>
    <x v="2"/>
    <x v="1"/>
    <n v="0"/>
    <x v="1"/>
    <x v="2"/>
    <x v="3"/>
    <n v="33856"/>
    <s v="CHECKMATE"/>
    <n v="32"/>
    <n v="17"/>
    <n v="14"/>
    <s v="-"/>
    <s v="1 of 1"/>
    <n v="81"/>
    <s v="2022-03-08_08-23-34-978201.pgn"/>
    <m/>
  </r>
  <r>
    <x v="8"/>
    <x v="2"/>
    <x v="2"/>
    <n v="0"/>
    <x v="4"/>
    <x v="2"/>
    <x v="2"/>
    <n v="0"/>
    <s v="CHECKMATE"/>
    <n v="116"/>
    <n v="178"/>
    <n v="23"/>
    <s v="-"/>
    <s v="1 of 1"/>
    <n v="68"/>
    <s v="2022-03-08_08-24-42-729647.pgn"/>
    <m/>
  </r>
  <r>
    <x v="2"/>
    <x v="2"/>
    <x v="1"/>
    <n v="0"/>
    <x v="8"/>
    <x v="2"/>
    <x v="1"/>
    <n v="0"/>
    <s v="CHECKMATE"/>
    <n v="30"/>
    <n v="156"/>
    <n v="14"/>
    <s v="-"/>
    <s v="1 of 1"/>
    <n v="81"/>
    <s v="2022-03-08_08-26-11-648210.pgn"/>
    <m/>
  </r>
  <r>
    <x v="2"/>
    <x v="2"/>
    <x v="1"/>
    <n v="0"/>
    <x v="0"/>
    <x v="2"/>
    <x v="0"/>
    <n v="0"/>
    <s v="CHECKMATE"/>
    <n v="28"/>
    <n v="0"/>
    <n v="14"/>
    <s v="-"/>
    <s v="1 of 1"/>
    <n v="81"/>
    <s v="2022-03-08_08-26-12-583474.pgn"/>
    <m/>
  </r>
  <r>
    <x v="8"/>
    <x v="2"/>
    <x v="2"/>
    <n v="0"/>
    <x v="5"/>
    <x v="2"/>
    <x v="2"/>
    <n v="862393"/>
    <s v="CHECKMATE"/>
    <n v="116"/>
    <n v="149"/>
    <n v="23"/>
    <s v="-"/>
    <s v="1 of 1"/>
    <n v="68"/>
    <s v="2022-03-08_08-27-11-885663.pgn"/>
    <m/>
  </r>
  <r>
    <x v="3"/>
    <x v="1"/>
    <x v="2"/>
    <n v="0"/>
    <x v="2"/>
    <x v="1"/>
    <x v="0"/>
    <n v="0"/>
    <s v="CHECKMATE"/>
    <n v="213"/>
    <n v="81"/>
    <n v="14"/>
    <s v="-"/>
    <s v="1 of 1"/>
    <n v="81"/>
    <s v="2022-03-08_08-27-34-318712.pgn"/>
    <m/>
  </r>
  <r>
    <x v="8"/>
    <x v="2"/>
    <x v="2"/>
    <n v="0"/>
    <x v="6"/>
    <x v="2"/>
    <x v="2"/>
    <n v="0"/>
    <s v="CHECKMATE"/>
    <n v="116"/>
    <n v="50"/>
    <n v="23"/>
    <s v="-"/>
    <s v="1 of 1"/>
    <n v="68"/>
    <s v="2022-03-08_08-28-02-376084.pgn"/>
    <m/>
  </r>
  <r>
    <x v="8"/>
    <x v="2"/>
    <x v="2"/>
    <n v="0"/>
    <x v="7"/>
    <x v="2"/>
    <x v="2"/>
    <n v="84130"/>
    <s v="CHECKMATE"/>
    <n v="116"/>
    <n v="46"/>
    <n v="23"/>
    <s v="-"/>
    <s v="1 of 1"/>
    <n v="68"/>
    <s v="2022-03-08_08-28-48-612296.pgn"/>
    <m/>
  </r>
  <r>
    <x v="8"/>
    <x v="2"/>
    <x v="2"/>
    <n v="0"/>
    <x v="1"/>
    <x v="2"/>
    <x v="2"/>
    <n v="25306"/>
    <s v="CHECKMATE"/>
    <n v="76"/>
    <n v="25"/>
    <n v="23"/>
    <s v="-"/>
    <s v="1 of 1"/>
    <n v="68"/>
    <s v="2022-03-08_08-29-13-665251.pgn"/>
    <m/>
  </r>
  <r>
    <x v="8"/>
    <x v="2"/>
    <x v="2"/>
    <n v="0"/>
    <x v="8"/>
    <x v="2"/>
    <x v="2"/>
    <n v="0"/>
    <s v="CHECKMATE"/>
    <n v="76"/>
    <n v="26"/>
    <n v="23"/>
    <s v="-"/>
    <s v="1 of 1"/>
    <n v="68"/>
    <s v="2022-03-08_08-29-40-016585.pgn"/>
    <m/>
  </r>
  <r>
    <x v="8"/>
    <x v="2"/>
    <x v="2"/>
    <n v="0"/>
    <x v="0"/>
    <x v="2"/>
    <x v="0"/>
    <n v="0"/>
    <s v="CHECKMATE"/>
    <n v="58"/>
    <n v="7"/>
    <n v="23"/>
    <s v="-"/>
    <s v="1 of 1"/>
    <n v="68"/>
    <s v="2022-03-08_08-29-47-826894.pgn"/>
    <m/>
  </r>
  <r>
    <x v="1"/>
    <x v="1"/>
    <x v="1"/>
    <n v="0"/>
    <x v="2"/>
    <x v="1"/>
    <x v="0"/>
    <n v="0"/>
    <s v="CHECKMATE"/>
    <n v="31"/>
    <n v="0"/>
    <n v="21"/>
    <s v="-"/>
    <s v="1 of 1"/>
    <n v="68"/>
    <s v="2022-03-08_08-29-48-581671.pgn"/>
    <m/>
  </r>
  <r>
    <x v="7"/>
    <x v="2"/>
    <x v="3"/>
    <n v="690273"/>
    <x v="6"/>
    <x v="2"/>
    <x v="1"/>
    <n v="0"/>
    <s v="CHECKMATE"/>
    <n v="86"/>
    <n v="2074"/>
    <n v="32"/>
    <s v="-"/>
    <s v="1 of 1"/>
    <n v="36"/>
    <s v="2022-03-08_08-30-09-032594.pgn"/>
    <m/>
  </r>
  <r>
    <x v="1"/>
    <x v="1"/>
    <x v="1"/>
    <n v="0"/>
    <x v="3"/>
    <x v="1"/>
    <x v="2"/>
    <n v="0"/>
    <s v="CHECKMATE"/>
    <n v="53"/>
    <n v="46"/>
    <n v="23"/>
    <s v="-"/>
    <s v="1 of 1"/>
    <n v="68"/>
    <s v="2022-03-08_08-30-35-172241.pgn"/>
    <m/>
  </r>
  <r>
    <x v="3"/>
    <x v="1"/>
    <x v="2"/>
    <n v="0"/>
    <x v="3"/>
    <x v="1"/>
    <x v="2"/>
    <n v="0"/>
    <s v="CHECKMATE"/>
    <n v="819"/>
    <n v="233"/>
    <n v="14"/>
    <s v="-"/>
    <s v="1 of 1"/>
    <n v="81"/>
    <s v="2022-03-08_08-31-27-742395.pgn"/>
    <m/>
  </r>
  <r>
    <x v="1"/>
    <x v="1"/>
    <x v="1"/>
    <n v="0"/>
    <x v="4"/>
    <x v="1"/>
    <x v="2"/>
    <n v="0"/>
    <s v="CHECKMATE"/>
    <n v="95"/>
    <n v="53"/>
    <n v="23"/>
    <s v="-"/>
    <s v="1 of 1"/>
    <n v="68"/>
    <s v="2022-03-08_08-31-28-869866.pgn"/>
    <m/>
  </r>
  <r>
    <x v="1"/>
    <x v="1"/>
    <x v="1"/>
    <n v="0"/>
    <x v="5"/>
    <x v="1"/>
    <x v="2"/>
    <n v="352436"/>
    <s v="CHECKMATE"/>
    <n v="79"/>
    <n v="58"/>
    <n v="23"/>
    <s v="-"/>
    <s v="1 of 1"/>
    <n v="68"/>
    <s v="2022-03-08_08-32-27-090064.pgn"/>
    <m/>
  </r>
  <r>
    <x v="1"/>
    <x v="1"/>
    <x v="1"/>
    <n v="0"/>
    <x v="6"/>
    <x v="1"/>
    <x v="2"/>
    <n v="0"/>
    <s v="CHECKMATE"/>
    <n v="73"/>
    <n v="17"/>
    <n v="23"/>
    <s v="-"/>
    <s v="1 of 1"/>
    <n v="68"/>
    <s v="2022-03-08_08-32-45-187198.pgn"/>
    <m/>
  </r>
  <r>
    <x v="1"/>
    <x v="1"/>
    <x v="1"/>
    <n v="0"/>
    <x v="7"/>
    <x v="1"/>
    <x v="2"/>
    <n v="33364"/>
    <s v="CHECKMATE"/>
    <n v="147"/>
    <n v="16"/>
    <n v="23"/>
    <n v="137"/>
    <s v="1 of 1"/>
    <n v="68"/>
    <s v="2022-03-08_08-33-01-678807.pgn"/>
    <m/>
  </r>
  <r>
    <x v="1"/>
    <x v="1"/>
    <x v="1"/>
    <n v="0"/>
    <x v="1"/>
    <x v="1"/>
    <x v="2"/>
    <n v="27716"/>
    <s v="CHECKMATE"/>
    <n v="121"/>
    <n v="15"/>
    <n v="23"/>
    <n v="107"/>
    <s v="1 of 1"/>
    <n v="68"/>
    <s v="2022-03-08_08-33-17-421178.pgn"/>
    <m/>
  </r>
  <r>
    <x v="1"/>
    <x v="1"/>
    <x v="1"/>
    <n v="0"/>
    <x v="8"/>
    <x v="1"/>
    <x v="2"/>
    <n v="0"/>
    <s v="CHECKMATE"/>
    <n v="43"/>
    <n v="6"/>
    <n v="23"/>
    <s v="-"/>
    <s v="1 of 1"/>
    <n v="68"/>
    <s v="2022-03-08_08-33-23-567370.pgn"/>
    <m/>
  </r>
  <r>
    <x v="1"/>
    <x v="2"/>
    <x v="1"/>
    <n v="0"/>
    <x v="0"/>
    <x v="2"/>
    <x v="0"/>
    <n v="0"/>
    <s v="CHECKMATE"/>
    <n v="50"/>
    <n v="3"/>
    <n v="21"/>
    <s v="-"/>
    <s v="1 of 1"/>
    <n v="68"/>
    <s v="2022-03-08_08-33-26-781329.pgn"/>
    <m/>
  </r>
  <r>
    <x v="2"/>
    <x v="1"/>
    <x v="1"/>
    <n v="0"/>
    <x v="2"/>
    <x v="1"/>
    <x v="0"/>
    <n v="0"/>
    <s v="CHECKMATE"/>
    <n v="301"/>
    <n v="0"/>
    <n v="17"/>
    <n v="271"/>
    <s v="1 of 1"/>
    <n v="69"/>
    <s v="2022-03-08_08-33-27-675591.pgn"/>
    <m/>
  </r>
  <r>
    <x v="2"/>
    <x v="2"/>
    <x v="1"/>
    <n v="0"/>
    <x v="3"/>
    <x v="2"/>
    <x v="2"/>
    <n v="0"/>
    <s v="CHECKMATE"/>
    <n v="42"/>
    <n v="33"/>
    <n v="17"/>
    <s v="-"/>
    <s v="1 of 1"/>
    <n v="69"/>
    <s v="2022-03-08_08-34-01-477705.pgn"/>
    <m/>
  </r>
  <r>
    <x v="3"/>
    <x v="2"/>
    <x v="2"/>
    <n v="0"/>
    <x v="4"/>
    <x v="2"/>
    <x v="2"/>
    <n v="0"/>
    <s v="CHECKMATE"/>
    <n v="76"/>
    <n v="168"/>
    <n v="14"/>
    <s v="-"/>
    <s v="1 of 1"/>
    <n v="81"/>
    <s v="2022-03-08_08-34-16-765547.pgn"/>
    <m/>
  </r>
  <r>
    <x v="2"/>
    <x v="2"/>
    <x v="1"/>
    <n v="0"/>
    <x v="4"/>
    <x v="2"/>
    <x v="2"/>
    <n v="0"/>
    <s v="CHECKMATE"/>
    <n v="38"/>
    <n v="34"/>
    <n v="17"/>
    <s v="-"/>
    <s v="1 of 1"/>
    <n v="69"/>
    <s v="2022-03-08_08-34-35-634893.pgn"/>
    <m/>
  </r>
  <r>
    <x v="2"/>
    <x v="2"/>
    <x v="1"/>
    <n v="0"/>
    <x v="5"/>
    <x v="2"/>
    <x v="2"/>
    <n v="194447"/>
    <s v="CHECKMATE"/>
    <n v="38"/>
    <n v="33"/>
    <n v="17"/>
    <s v="-"/>
    <s v="1 of 1"/>
    <n v="69"/>
    <s v="2022-03-08_08-35-08-690189.pgn"/>
    <m/>
  </r>
  <r>
    <x v="2"/>
    <x v="2"/>
    <x v="1"/>
    <n v="0"/>
    <x v="6"/>
    <x v="2"/>
    <x v="2"/>
    <n v="0"/>
    <s v="CHECKMATE"/>
    <n v="38"/>
    <n v="5"/>
    <n v="17"/>
    <s v="-"/>
    <s v="1 of 1"/>
    <n v="69"/>
    <s v="2022-03-08_08-35-14-424473.pgn"/>
    <m/>
  </r>
  <r>
    <x v="2"/>
    <x v="2"/>
    <x v="1"/>
    <n v="0"/>
    <x v="7"/>
    <x v="2"/>
    <x v="2"/>
    <n v="15098"/>
    <s v="CHECKMATE"/>
    <n v="38"/>
    <n v="5"/>
    <n v="17"/>
    <s v="-"/>
    <s v="1 of 1"/>
    <n v="69"/>
    <s v="2022-03-08_08-35-20-405738.pgn"/>
    <m/>
  </r>
  <r>
    <x v="2"/>
    <x v="2"/>
    <x v="1"/>
    <n v="0"/>
    <x v="1"/>
    <x v="2"/>
    <x v="2"/>
    <n v="5908"/>
    <s v="CHECKMATE"/>
    <n v="38"/>
    <n v="3"/>
    <n v="17"/>
    <s v="-"/>
    <s v="1 of 1"/>
    <n v="69"/>
    <s v="2022-03-08_08-35-23-731900.pgn"/>
    <m/>
  </r>
  <r>
    <x v="2"/>
    <x v="2"/>
    <x v="1"/>
    <n v="0"/>
    <x v="8"/>
    <x v="2"/>
    <x v="2"/>
    <n v="0"/>
    <s v="CHECKMATE"/>
    <n v="38"/>
    <n v="3"/>
    <n v="17"/>
    <s v="-"/>
    <s v="1 of 1"/>
    <n v="69"/>
    <s v="2022-03-08_08-35-27-196887.pgn"/>
    <m/>
  </r>
  <r>
    <x v="2"/>
    <x v="2"/>
    <x v="1"/>
    <n v="0"/>
    <x v="0"/>
    <x v="2"/>
    <x v="0"/>
    <n v="0"/>
    <s v="CHECKMATE"/>
    <n v="48"/>
    <n v="1"/>
    <n v="17"/>
    <s v="-"/>
    <s v="1 of 1"/>
    <n v="69"/>
    <s v="2022-03-08_08-35-28-753302.pgn"/>
    <m/>
  </r>
  <r>
    <x v="3"/>
    <x v="2"/>
    <x v="2"/>
    <n v="0"/>
    <x v="5"/>
    <x v="2"/>
    <x v="2"/>
    <n v="417927"/>
    <s v="CHECKMATE"/>
    <n v="76"/>
    <n v="141"/>
    <n v="14"/>
    <s v="-"/>
    <s v="1 of 1"/>
    <n v="81"/>
    <s v="2022-03-08_08-36-38-453089.pgn"/>
    <m/>
  </r>
  <r>
    <x v="3"/>
    <x v="2"/>
    <x v="2"/>
    <n v="0"/>
    <x v="6"/>
    <x v="2"/>
    <x v="3"/>
    <n v="0"/>
    <s v="CHECKMATE"/>
    <n v="128"/>
    <n v="195"/>
    <n v="14"/>
    <s v="-"/>
    <s v="1 of 1"/>
    <n v="81"/>
    <s v="2022-03-08_08-39-54-349120.pgn"/>
    <m/>
  </r>
  <r>
    <x v="7"/>
    <x v="2"/>
    <x v="3"/>
    <n v="874641"/>
    <x v="0"/>
    <x v="2"/>
    <x v="0"/>
    <n v="0"/>
    <s v="CHECKMATE"/>
    <n v="72"/>
    <n v="231"/>
    <n v="32"/>
    <s v="-"/>
    <s v="1 of 1"/>
    <n v="36"/>
    <s v="2022-03-08_08-42-14-175090.pgn"/>
    <m/>
  </r>
  <r>
    <x v="3"/>
    <x v="2"/>
    <x v="2"/>
    <n v="0"/>
    <x v="7"/>
    <x v="2"/>
    <x v="3"/>
    <n v="340760"/>
    <s v="CHECKMATE"/>
    <n v="148"/>
    <n v="168"/>
    <n v="14"/>
    <s v="-"/>
    <s v="1 of 1"/>
    <n v="81"/>
    <s v="2022-03-08_08-42-42-937805.pgn"/>
    <m/>
  </r>
  <r>
    <x v="0"/>
    <x v="1"/>
    <x v="3"/>
    <n v="80743"/>
    <x v="2"/>
    <x v="1"/>
    <x v="0"/>
    <n v="0"/>
    <s v="CHECKMATE"/>
    <n v="47"/>
    <n v="31"/>
    <n v="32"/>
    <s v="-"/>
    <s v="1 of 1"/>
    <n v="36"/>
    <s v="2022-03-08_08-42-45-883278.pgn"/>
    <m/>
  </r>
  <r>
    <x v="3"/>
    <x v="2"/>
    <x v="2"/>
    <n v="0"/>
    <x v="1"/>
    <x v="2"/>
    <x v="3"/>
    <n v="221464"/>
    <s v="CHECKMATE"/>
    <n v="118"/>
    <n v="165"/>
    <n v="14"/>
    <s v="-"/>
    <s v="1 of 1"/>
    <n v="81"/>
    <s v="2022-03-08_08-45-28-466285.pgn"/>
    <m/>
  </r>
  <r>
    <x v="3"/>
    <x v="2"/>
    <x v="2"/>
    <n v="0"/>
    <x v="0"/>
    <x v="2"/>
    <x v="0"/>
    <n v="0"/>
    <s v="CHECKMATE"/>
    <n v="154"/>
    <n v="122"/>
    <n v="17"/>
    <s v="-"/>
    <s v="1 of 1"/>
    <n v="69"/>
    <s v="2022-03-08_08-54-19-829276.pgn"/>
    <m/>
  </r>
  <r>
    <x v="0"/>
    <x v="2"/>
    <x v="3"/>
    <n v="555452"/>
    <x v="8"/>
    <x v="2"/>
    <x v="1"/>
    <n v="0"/>
    <s v="CHECKMATE"/>
    <n v="100"/>
    <n v="3408"/>
    <n v="20"/>
    <s v="-"/>
    <s v="1 of 1"/>
    <n v="90"/>
    <s v="2022-03-08_08-56-47-568575.pgn"/>
    <m/>
  </r>
  <r>
    <x v="4"/>
    <x v="2"/>
    <x v="2"/>
    <n v="0"/>
    <x v="0"/>
    <x v="2"/>
    <x v="0"/>
    <n v="0"/>
    <s v="CHECKMATE"/>
    <n v="86"/>
    <n v="55"/>
    <n v="17"/>
    <s v="-"/>
    <s v="1 of 1"/>
    <n v="69"/>
    <s v="2022-03-08_09-00-23-981818.pgn"/>
    <m/>
  </r>
  <r>
    <x v="5"/>
    <x v="1"/>
    <x v="2"/>
    <n v="66618"/>
    <x v="2"/>
    <x v="1"/>
    <x v="0"/>
    <n v="0"/>
    <s v="CHECKMATE"/>
    <n v="19"/>
    <n v="9"/>
    <n v="17"/>
    <s v="-"/>
    <s v="1 of 1"/>
    <n v="69"/>
    <s v="2022-03-08_09-00-33-535796.pgn"/>
    <m/>
  </r>
  <r>
    <x v="6"/>
    <x v="0"/>
    <x v="0"/>
    <n v="0"/>
    <x v="6"/>
    <x v="0"/>
    <x v="3"/>
    <n v="0"/>
    <s v="FIVEFOLD_REPETITION"/>
    <n v="271"/>
    <n v="3085"/>
    <n v="17"/>
    <n v="252"/>
    <s v="1 of 1"/>
    <n v="30"/>
    <s v="2022-03-08_09-03-50-277993.pgn"/>
    <m/>
  </r>
  <r>
    <x v="5"/>
    <x v="2"/>
    <x v="2"/>
    <n v="693312"/>
    <x v="0"/>
    <x v="2"/>
    <x v="0"/>
    <n v="0"/>
    <s v="CHECKMATE"/>
    <n v="94"/>
    <n v="104"/>
    <n v="17"/>
    <s v="-"/>
    <s v="1 of 1"/>
    <n v="69"/>
    <s v="2022-03-08_09-06-58-323150.pgn"/>
    <m/>
  </r>
  <r>
    <x v="8"/>
    <x v="1"/>
    <x v="0"/>
    <n v="0"/>
    <x v="2"/>
    <x v="1"/>
    <x v="0"/>
    <n v="0"/>
    <s v="CHECKMATE"/>
    <n v="37"/>
    <n v="618"/>
    <n v="20"/>
    <s v="-"/>
    <s v="1 of 1"/>
    <n v="90"/>
    <s v="2022-03-08_09-07-06-645167.pgn"/>
    <m/>
  </r>
  <r>
    <x v="3"/>
    <x v="2"/>
    <x v="2"/>
    <n v="0"/>
    <x v="8"/>
    <x v="2"/>
    <x v="1"/>
    <n v="0"/>
    <s v="CHECKMATE"/>
    <n v="52"/>
    <n v="1344"/>
    <n v="14"/>
    <s v="-"/>
    <s v="1 of 1"/>
    <n v="81"/>
    <s v="2022-03-08_09-07-53-295471.pgn"/>
    <m/>
  </r>
  <r>
    <x v="3"/>
    <x v="2"/>
    <x v="2"/>
    <n v="0"/>
    <x v="0"/>
    <x v="2"/>
    <x v="0"/>
    <n v="0"/>
    <s v="CHECKMATE"/>
    <n v="46"/>
    <n v="35"/>
    <n v="14"/>
    <s v="-"/>
    <s v="1 of 1"/>
    <n v="81"/>
    <s v="2022-03-08_09-08-28-313732.pgn"/>
    <m/>
  </r>
  <r>
    <x v="6"/>
    <x v="1"/>
    <x v="2"/>
    <n v="0"/>
    <x v="0"/>
    <x v="1"/>
    <x v="0"/>
    <n v="0"/>
    <s v="CHECKMATE"/>
    <n v="55"/>
    <n v="11"/>
    <n v="17"/>
    <s v="-"/>
    <s v="1 of 1"/>
    <n v="69"/>
    <s v="2022-03-08_09-08-55-444963.pgn"/>
    <m/>
  </r>
  <r>
    <x v="7"/>
    <x v="1"/>
    <x v="2"/>
    <n v="4776"/>
    <x v="2"/>
    <x v="1"/>
    <x v="0"/>
    <n v="0"/>
    <s v="CHECKMATE"/>
    <n v="19"/>
    <n v="0"/>
    <n v="17"/>
    <s v="-"/>
    <s v="1 of 1"/>
    <n v="69"/>
    <s v="2022-03-08_09-08-56-443760.pgn"/>
    <m/>
  </r>
  <r>
    <x v="4"/>
    <x v="1"/>
    <x v="2"/>
    <n v="0"/>
    <x v="2"/>
    <x v="1"/>
    <x v="0"/>
    <n v="0"/>
    <s v="CHECKMATE"/>
    <n v="65"/>
    <n v="82"/>
    <n v="14"/>
    <s v="-"/>
    <s v="1 of 1"/>
    <n v="81"/>
    <s v="2022-03-08_09-09-51-053918.pgn"/>
    <m/>
  </r>
  <r>
    <x v="7"/>
    <x v="2"/>
    <x v="2"/>
    <n v="25365"/>
    <x v="0"/>
    <x v="2"/>
    <x v="0"/>
    <n v="0"/>
    <s v="CHECKMATE"/>
    <n v="50"/>
    <n v="8"/>
    <n v="17"/>
    <s v="-"/>
    <s v="1 of 1"/>
    <n v="69"/>
    <s v="2022-03-08_09-10-48-953887.pgn"/>
    <m/>
  </r>
  <r>
    <x v="0"/>
    <x v="1"/>
    <x v="2"/>
    <n v="6876"/>
    <x v="2"/>
    <x v="1"/>
    <x v="0"/>
    <n v="0"/>
    <s v="CHECKMATE"/>
    <n v="19"/>
    <n v="1"/>
    <n v="17"/>
    <s v="-"/>
    <s v="1 of 1"/>
    <n v="69"/>
    <s v="2022-03-08_09-10-50-829157.pgn"/>
    <m/>
  </r>
  <r>
    <x v="4"/>
    <x v="1"/>
    <x v="2"/>
    <n v="0"/>
    <x v="3"/>
    <x v="1"/>
    <x v="2"/>
    <n v="0"/>
    <s v="CHECKMATE"/>
    <n v="69"/>
    <n v="172"/>
    <n v="14"/>
    <s v="-"/>
    <s v="1 of 1"/>
    <n v="81"/>
    <s v="2022-03-08_09-12-43-557165.pgn"/>
    <m/>
  </r>
  <r>
    <x v="0"/>
    <x v="2"/>
    <x v="2"/>
    <n v="28989"/>
    <x v="0"/>
    <x v="2"/>
    <x v="0"/>
    <n v="0"/>
    <s v="CHECKMATE"/>
    <n v="98"/>
    <n v="16"/>
    <n v="17"/>
    <s v="-"/>
    <s v="1 of 1"/>
    <n v="69"/>
    <s v="2022-03-08_09-12-53-471590.pgn"/>
    <m/>
  </r>
  <r>
    <x v="4"/>
    <x v="1"/>
    <x v="2"/>
    <n v="0"/>
    <x v="4"/>
    <x v="1"/>
    <x v="2"/>
    <n v="0"/>
    <s v="CHECKMATE"/>
    <n v="89"/>
    <n v="120"/>
    <n v="14"/>
    <s v="-"/>
    <s v="1 of 1"/>
    <n v="81"/>
    <s v="2022-03-08_09-14-44-441952.pgn"/>
    <m/>
  </r>
  <r>
    <x v="8"/>
    <x v="2"/>
    <x v="2"/>
    <n v="0"/>
    <x v="0"/>
    <x v="2"/>
    <x v="0"/>
    <n v="0"/>
    <s v="CHECKMATE"/>
    <n v="84"/>
    <n v="22"/>
    <n v="17"/>
    <s v="-"/>
    <s v="1 of 1"/>
    <n v="69"/>
    <s v="2022-03-08_09-15-09-503140.pgn"/>
    <m/>
  </r>
  <r>
    <x v="1"/>
    <x v="1"/>
    <x v="1"/>
    <n v="0"/>
    <x v="2"/>
    <x v="1"/>
    <x v="0"/>
    <n v="0"/>
    <s v="CHECKMATE"/>
    <n v="29"/>
    <n v="0"/>
    <n v="17"/>
    <s v="-"/>
    <s v="1 of 1"/>
    <n v="69"/>
    <s v="2022-03-08_09-15-10-348013.pgn"/>
    <m/>
  </r>
  <r>
    <x v="1"/>
    <x v="1"/>
    <x v="1"/>
    <n v="0"/>
    <x v="3"/>
    <x v="1"/>
    <x v="2"/>
    <n v="0"/>
    <s v="CHECKMATE"/>
    <n v="37"/>
    <n v="21"/>
    <n v="17"/>
    <s v="-"/>
    <s v="1 of 1"/>
    <n v="69"/>
    <s v="2022-03-08_09-15-32-033777.pgn"/>
    <m/>
  </r>
  <r>
    <x v="1"/>
    <x v="1"/>
    <x v="1"/>
    <n v="0"/>
    <x v="6"/>
    <x v="1"/>
    <x v="2"/>
    <n v="0"/>
    <s v="CHECKMATE"/>
    <n v="25"/>
    <n v="1"/>
    <n v="17"/>
    <s v="-"/>
    <s v="1 of 1"/>
    <n v="69"/>
    <s v="2022-03-08_09-16-02-190532.pgn"/>
    <m/>
  </r>
  <r>
    <x v="1"/>
    <x v="1"/>
    <x v="1"/>
    <n v="0"/>
    <x v="7"/>
    <x v="1"/>
    <x v="2"/>
    <n v="518"/>
    <s v="CHECKMATE"/>
    <n v="33"/>
    <n v="1"/>
    <n v="17"/>
    <s v="-"/>
    <s v="1 of 1"/>
    <n v="69"/>
    <s v="2022-03-08_09-16-03-890612.pgn"/>
    <m/>
  </r>
  <r>
    <x v="1"/>
    <x v="1"/>
    <x v="1"/>
    <n v="0"/>
    <x v="1"/>
    <x v="1"/>
    <x v="2"/>
    <n v="17610"/>
    <s v="CHECKMATE"/>
    <n v="129"/>
    <n v="14"/>
    <n v="17"/>
    <n v="106"/>
    <s v="1 of 1"/>
    <n v="69"/>
    <s v="2022-03-08_09-16-17-943929.pgn"/>
    <m/>
  </r>
  <r>
    <x v="1"/>
    <x v="1"/>
    <x v="1"/>
    <n v="0"/>
    <x v="8"/>
    <x v="1"/>
    <x v="2"/>
    <n v="0"/>
    <s v="CHECKMATE"/>
    <n v="29"/>
    <n v="2"/>
    <n v="17"/>
    <s v="-"/>
    <s v="1 of 1"/>
    <n v="69"/>
    <s v="2022-03-08_09-16-19-995959.pgn"/>
    <m/>
  </r>
  <r>
    <x v="1"/>
    <x v="2"/>
    <x v="1"/>
    <n v="0"/>
    <x v="0"/>
    <x v="2"/>
    <x v="0"/>
    <n v="0"/>
    <s v="CHECKMATE"/>
    <n v="136"/>
    <n v="12"/>
    <n v="17"/>
    <s v="-"/>
    <s v="1 of 1"/>
    <n v="69"/>
    <s v="2022-03-08_09-16-32-503645.pgn"/>
    <m/>
  </r>
  <r>
    <x v="2"/>
    <x v="1"/>
    <x v="1"/>
    <n v="0"/>
    <x v="2"/>
    <x v="1"/>
    <x v="0"/>
    <n v="0"/>
    <s v="CHECKMATE"/>
    <n v="233"/>
    <n v="0"/>
    <n v="21"/>
    <n v="209"/>
    <s v="1 of 1"/>
    <n v="70"/>
    <s v="2022-03-08_09-16-33-284597.pgn"/>
    <m/>
  </r>
  <r>
    <x v="4"/>
    <x v="1"/>
    <x v="2"/>
    <n v="0"/>
    <x v="5"/>
    <x v="1"/>
    <x v="2"/>
    <n v="338512"/>
    <s v="CHECKMATE"/>
    <n v="89"/>
    <n v="117"/>
    <n v="14"/>
    <s v="-"/>
    <s v="1 of 1"/>
    <n v="81"/>
    <s v="2022-03-08_09-16-41-658380.pgn"/>
    <m/>
  </r>
  <r>
    <x v="2"/>
    <x v="2"/>
    <x v="1"/>
    <n v="0"/>
    <x v="3"/>
    <x v="2"/>
    <x v="2"/>
    <n v="0"/>
    <s v="CHECKMATE"/>
    <n v="42"/>
    <n v="30"/>
    <n v="21"/>
    <s v="-"/>
    <s v="1 of 1"/>
    <n v="70"/>
    <s v="2022-03-08_09-17-03-888000.pgn"/>
    <m/>
  </r>
  <r>
    <x v="2"/>
    <x v="2"/>
    <x v="1"/>
    <n v="0"/>
    <x v="4"/>
    <x v="2"/>
    <x v="2"/>
    <n v="0"/>
    <s v="CHECKMATE"/>
    <n v="50"/>
    <n v="46"/>
    <n v="21"/>
    <s v="-"/>
    <s v="1 of 1"/>
    <n v="70"/>
    <s v="2022-03-08_09-17-50-326135.pgn"/>
    <m/>
  </r>
  <r>
    <x v="2"/>
    <x v="2"/>
    <x v="1"/>
    <n v="0"/>
    <x v="5"/>
    <x v="2"/>
    <x v="2"/>
    <n v="263713"/>
    <s v="CHECKMATE"/>
    <n v="50"/>
    <n v="44"/>
    <n v="21"/>
    <s v="-"/>
    <s v="1 of 1"/>
    <n v="70"/>
    <s v="2022-03-08_09-18-34-937268.pgn"/>
    <m/>
  </r>
  <r>
    <x v="2"/>
    <x v="2"/>
    <x v="1"/>
    <n v="0"/>
    <x v="6"/>
    <x v="2"/>
    <x v="2"/>
    <n v="0"/>
    <s v="CHECKMATE"/>
    <n v="50"/>
    <n v="8"/>
    <n v="21"/>
    <s v="-"/>
    <s v="1 of 1"/>
    <n v="70"/>
    <s v="2022-03-08_09-18-43-817272.pgn"/>
    <m/>
  </r>
  <r>
    <x v="2"/>
    <x v="2"/>
    <x v="1"/>
    <n v="0"/>
    <x v="7"/>
    <x v="2"/>
    <x v="2"/>
    <n v="24946"/>
    <s v="CHECKMATE"/>
    <n v="50"/>
    <n v="9"/>
    <n v="21"/>
    <s v="-"/>
    <s v="1 of 1"/>
    <n v="70"/>
    <s v="2022-03-08_09-18-52-961285.pgn"/>
    <m/>
  </r>
  <r>
    <x v="2"/>
    <x v="2"/>
    <x v="1"/>
    <n v="0"/>
    <x v="1"/>
    <x v="2"/>
    <x v="2"/>
    <n v="8674"/>
    <s v="CHECKMATE"/>
    <n v="42"/>
    <n v="4"/>
    <n v="21"/>
    <s v="-"/>
    <s v="1 of 1"/>
    <n v="70"/>
    <s v="2022-03-08_09-18-57-056586.pgn"/>
    <m/>
  </r>
  <r>
    <x v="2"/>
    <x v="2"/>
    <x v="1"/>
    <n v="0"/>
    <x v="8"/>
    <x v="2"/>
    <x v="2"/>
    <n v="0"/>
    <s v="CHECKMATE"/>
    <n v="42"/>
    <n v="4"/>
    <n v="21"/>
    <s v="-"/>
    <s v="1 of 1"/>
    <n v="70"/>
    <s v="2022-03-08_09-19-01-263081.pgn"/>
    <m/>
  </r>
  <r>
    <x v="2"/>
    <x v="2"/>
    <x v="1"/>
    <n v="0"/>
    <x v="0"/>
    <x v="2"/>
    <x v="0"/>
    <n v="0"/>
    <s v="CHECKMATE"/>
    <n v="80"/>
    <n v="3"/>
    <n v="21"/>
    <s v="-"/>
    <s v="1 of 1"/>
    <n v="70"/>
    <s v="2022-03-08_09-19-04-331686.pgn"/>
    <m/>
  </r>
  <r>
    <x v="4"/>
    <x v="2"/>
    <x v="2"/>
    <n v="0"/>
    <x v="6"/>
    <x v="2"/>
    <x v="3"/>
    <n v="0"/>
    <s v="CHECKMATE"/>
    <n v="100"/>
    <n v="158"/>
    <n v="14"/>
    <s v="-"/>
    <s v="1 of 1"/>
    <n v="81"/>
    <s v="2022-03-08_09-19-20-535846.pgn"/>
    <m/>
  </r>
  <r>
    <x v="3"/>
    <x v="1"/>
    <x v="2"/>
    <n v="0"/>
    <x v="2"/>
    <x v="1"/>
    <x v="0"/>
    <n v="0"/>
    <s v="CHECKMATE"/>
    <n v="31"/>
    <n v="22"/>
    <n v="21"/>
    <s v="-"/>
    <s v="1 of 1"/>
    <n v="70"/>
    <s v="2022-03-08_09-19-27-143921.pgn"/>
    <m/>
  </r>
  <r>
    <x v="3"/>
    <x v="2"/>
    <x v="2"/>
    <n v="0"/>
    <x v="3"/>
    <x v="2"/>
    <x v="2"/>
    <n v="0"/>
    <s v="CHECKMATE"/>
    <n v="46"/>
    <n v="50"/>
    <n v="21"/>
    <s v="-"/>
    <s v="1 of 1"/>
    <n v="70"/>
    <s v="2022-03-08_09-20-18-024341.pgn"/>
    <m/>
  </r>
  <r>
    <x v="4"/>
    <x v="2"/>
    <x v="2"/>
    <n v="0"/>
    <x v="7"/>
    <x v="2"/>
    <x v="3"/>
    <n v="250888"/>
    <s v="CHECKMATE"/>
    <n v="100"/>
    <n v="152"/>
    <n v="14"/>
    <s v="-"/>
    <s v="1 of 1"/>
    <n v="81"/>
    <s v="2022-03-08_09-21-52-811221.pgn"/>
    <m/>
  </r>
  <r>
    <x v="3"/>
    <x v="2"/>
    <x v="2"/>
    <n v="0"/>
    <x v="4"/>
    <x v="2"/>
    <x v="2"/>
    <n v="0"/>
    <s v="CHECKMATE"/>
    <n v="120"/>
    <n v="125"/>
    <n v="21"/>
    <s v="-"/>
    <s v="1 of 1"/>
    <n v="70"/>
    <s v="2022-03-08_09-22-23-573244.pgn"/>
    <m/>
  </r>
  <r>
    <x v="0"/>
    <x v="2"/>
    <x v="3"/>
    <n v="218093"/>
    <x v="6"/>
    <x v="2"/>
    <x v="1"/>
    <n v="0"/>
    <s v="CHECKMATE"/>
    <n v="82"/>
    <n v="2162"/>
    <n v="32"/>
    <s v="-"/>
    <s v="1 of 1"/>
    <n v="36"/>
    <s v="2022-03-08_09-22-24-938749.pgn"/>
    <m/>
  </r>
  <r>
    <x v="3"/>
    <x v="2"/>
    <x v="2"/>
    <n v="0"/>
    <x v="5"/>
    <x v="2"/>
    <x v="2"/>
    <n v="393347"/>
    <s v="CHECKMATE"/>
    <n v="120"/>
    <n v="122"/>
    <n v="21"/>
    <s v="-"/>
    <s v="1 of 1"/>
    <n v="70"/>
    <s v="2022-03-08_09-24-26-162832.pgn"/>
    <m/>
  </r>
  <r>
    <x v="4"/>
    <x v="2"/>
    <x v="2"/>
    <n v="0"/>
    <x v="1"/>
    <x v="2"/>
    <x v="3"/>
    <n v="201850"/>
    <s v="CHECKMATE"/>
    <n v="84"/>
    <n v="165"/>
    <n v="14"/>
    <s v="-"/>
    <s v="1 of 1"/>
    <n v="81"/>
    <s v="2022-03-08_09-24-38-719967.pgn"/>
    <m/>
  </r>
  <r>
    <x v="3"/>
    <x v="2"/>
    <x v="2"/>
    <n v="0"/>
    <x v="6"/>
    <x v="2"/>
    <x v="2"/>
    <n v="0"/>
    <s v="CHECKMATE"/>
    <n v="120"/>
    <n v="76"/>
    <n v="21"/>
    <s v="-"/>
    <s v="1 of 1"/>
    <n v="70"/>
    <s v="2022-03-08_09-25-42-571108.pgn"/>
    <m/>
  </r>
  <r>
    <x v="3"/>
    <x v="2"/>
    <x v="2"/>
    <n v="0"/>
    <x v="7"/>
    <x v="2"/>
    <x v="2"/>
    <n v="50156"/>
    <s v="CHECKMATE"/>
    <n v="120"/>
    <n v="76"/>
    <n v="21"/>
    <s v="-"/>
    <s v="1 of 1"/>
    <n v="70"/>
    <s v="2022-03-08_09-26-59-448836.pgn"/>
    <m/>
  </r>
  <r>
    <x v="3"/>
    <x v="1"/>
    <x v="2"/>
    <n v="0"/>
    <x v="1"/>
    <x v="1"/>
    <x v="2"/>
    <n v="22255"/>
    <s v="CHECKMATE"/>
    <n v="633"/>
    <n v="96"/>
    <n v="21"/>
    <s v="-"/>
    <s v="1 of 1"/>
    <n v="70"/>
    <s v="2022-03-08_09-28-36-137479.pgn"/>
    <m/>
  </r>
  <r>
    <x v="3"/>
    <x v="1"/>
    <x v="2"/>
    <n v="0"/>
    <x v="8"/>
    <x v="1"/>
    <x v="2"/>
    <n v="0"/>
    <s v="CHECKMATE"/>
    <n v="633"/>
    <n v="96"/>
    <n v="21"/>
    <s v="-"/>
    <s v="1 of 1"/>
    <n v="70"/>
    <s v="2022-03-08_09-30-12-679692.pgn"/>
    <m/>
  </r>
  <r>
    <x v="0"/>
    <x v="2"/>
    <x v="3"/>
    <n v="318336"/>
    <x v="0"/>
    <x v="2"/>
    <x v="0"/>
    <n v="0"/>
    <s v="CHECKMATE"/>
    <n v="106"/>
    <n v="182"/>
    <n v="32"/>
    <s v="-"/>
    <s v="1 of 1"/>
    <n v="36"/>
    <s v="2022-03-08_09-30-40-946441.pgn"/>
    <m/>
  </r>
  <r>
    <x v="1"/>
    <x v="1"/>
    <x v="1"/>
    <n v="0"/>
    <x v="2"/>
    <x v="1"/>
    <x v="0"/>
    <n v="0"/>
    <s v="CHECKMATE"/>
    <n v="73"/>
    <n v="2"/>
    <n v="32"/>
    <s v="-"/>
    <s v="1 of 1"/>
    <n v="36"/>
    <s v="2022-03-08_09-30-43-631674.pgn"/>
    <m/>
  </r>
  <r>
    <x v="3"/>
    <x v="2"/>
    <x v="2"/>
    <n v="0"/>
    <x v="0"/>
    <x v="2"/>
    <x v="0"/>
    <n v="0"/>
    <s v="CHECKMATE"/>
    <n v="56"/>
    <n v="34"/>
    <n v="21"/>
    <s v="-"/>
    <s v="1 of 1"/>
    <n v="70"/>
    <s v="2022-03-08_09-30-47-310449.pgn"/>
    <m/>
  </r>
  <r>
    <x v="4"/>
    <x v="1"/>
    <x v="2"/>
    <n v="0"/>
    <x v="2"/>
    <x v="1"/>
    <x v="0"/>
    <n v="0"/>
    <s v="CHECKMATE"/>
    <n v="31"/>
    <n v="25"/>
    <n v="21"/>
    <s v="-"/>
    <s v="1 of 1"/>
    <n v="70"/>
    <s v="2022-03-08_09-31-12-853178.pgn"/>
    <m/>
  </r>
  <r>
    <x v="1"/>
    <x v="1"/>
    <x v="1"/>
    <n v="0"/>
    <x v="4"/>
    <x v="1"/>
    <x v="2"/>
    <n v="0"/>
    <s v="CHECKMATE"/>
    <n v="153"/>
    <n v="55"/>
    <n v="32"/>
    <s v="-"/>
    <s v="1 of 1"/>
    <n v="36"/>
    <s v="2022-03-08_09-32-18-473906.pgn"/>
    <m/>
  </r>
  <r>
    <x v="1"/>
    <x v="1"/>
    <x v="1"/>
    <n v="0"/>
    <x v="5"/>
    <x v="1"/>
    <x v="2"/>
    <n v="455756"/>
    <s v="CHECKMATE"/>
    <n v="85"/>
    <n v="60"/>
    <n v="32"/>
    <s v="-"/>
    <s v="1 of 1"/>
    <n v="36"/>
    <s v="2022-03-08_09-33-18-526092.pgn"/>
    <m/>
  </r>
  <r>
    <x v="4"/>
    <x v="2"/>
    <x v="2"/>
    <n v="0"/>
    <x v="3"/>
    <x v="2"/>
    <x v="2"/>
    <n v="0"/>
    <s v="CHECKMATE"/>
    <n v="70"/>
    <n v="175"/>
    <n v="21"/>
    <s v="-"/>
    <s v="1 of 1"/>
    <n v="70"/>
    <s v="2022-03-08_09-34-08-222368.pgn"/>
    <m/>
  </r>
  <r>
    <x v="4"/>
    <x v="2"/>
    <x v="2"/>
    <n v="0"/>
    <x v="4"/>
    <x v="2"/>
    <x v="2"/>
    <n v="0"/>
    <s v="CHECKMATE"/>
    <n v="50"/>
    <n v="85"/>
    <n v="21"/>
    <s v="-"/>
    <s v="1 of 1"/>
    <n v="70"/>
    <s v="2022-03-08_09-35-33-700882.pgn"/>
    <m/>
  </r>
  <r>
    <x v="4"/>
    <x v="2"/>
    <x v="2"/>
    <n v="0"/>
    <x v="5"/>
    <x v="2"/>
    <x v="2"/>
    <n v="274982"/>
    <s v="CHECKMATE"/>
    <n v="50"/>
    <n v="83"/>
    <n v="21"/>
    <s v="-"/>
    <s v="1 of 1"/>
    <n v="70"/>
    <s v="2022-03-08_09-36-57-254023.pgn"/>
    <m/>
  </r>
  <r>
    <x v="4"/>
    <x v="2"/>
    <x v="2"/>
    <n v="0"/>
    <x v="6"/>
    <x v="2"/>
    <x v="2"/>
    <n v="0"/>
    <s v="CHECKMATE"/>
    <n v="50"/>
    <n v="51"/>
    <n v="21"/>
    <s v="-"/>
    <s v="1 of 1"/>
    <n v="70"/>
    <s v="2022-03-08_09-37-48-331801.pgn"/>
    <m/>
  </r>
  <r>
    <x v="4"/>
    <x v="2"/>
    <x v="2"/>
    <n v="0"/>
    <x v="7"/>
    <x v="2"/>
    <x v="2"/>
    <n v="32486"/>
    <s v="CHECKMATE"/>
    <n v="50"/>
    <n v="51"/>
    <n v="21"/>
    <s v="-"/>
    <s v="1 of 1"/>
    <n v="70"/>
    <s v="2022-03-08_09-38-39-968853.pgn"/>
    <m/>
  </r>
  <r>
    <x v="4"/>
    <x v="2"/>
    <x v="2"/>
    <n v="0"/>
    <x v="1"/>
    <x v="2"/>
    <x v="2"/>
    <n v="30589"/>
    <s v="CHECKMATE"/>
    <n v="146"/>
    <n v="101"/>
    <n v="21"/>
    <n v="112"/>
    <s v="1 of 1"/>
    <n v="70"/>
    <s v="2022-03-08_09-40-21-214593.pgn"/>
    <m/>
  </r>
  <r>
    <x v="4"/>
    <x v="2"/>
    <x v="2"/>
    <n v="0"/>
    <x v="8"/>
    <x v="2"/>
    <x v="2"/>
    <n v="0"/>
    <s v="CHECKMATE"/>
    <n v="146"/>
    <n v="100"/>
    <n v="21"/>
    <n v="112"/>
    <s v="1 of 1"/>
    <n v="70"/>
    <s v="2022-03-08_09-42-01-762516.pgn"/>
    <m/>
  </r>
  <r>
    <x v="4"/>
    <x v="2"/>
    <x v="2"/>
    <n v="0"/>
    <x v="0"/>
    <x v="2"/>
    <x v="0"/>
    <n v="0"/>
    <s v="CHECKMATE"/>
    <n v="132"/>
    <n v="74"/>
    <n v="21"/>
    <s v="-"/>
    <s v="1 of 1"/>
    <n v="70"/>
    <s v="2022-03-08_09-43-16-588373.pgn"/>
    <m/>
  </r>
  <r>
    <x v="5"/>
    <x v="1"/>
    <x v="2"/>
    <n v="158458"/>
    <x v="2"/>
    <x v="1"/>
    <x v="0"/>
    <n v="0"/>
    <s v="CHECKMATE"/>
    <n v="31"/>
    <n v="23"/>
    <n v="21"/>
    <s v="-"/>
    <s v="1 of 1"/>
    <n v="70"/>
    <s v="2022-03-08_09-43-40-508586.pgn"/>
    <m/>
  </r>
  <r>
    <x v="8"/>
    <x v="1"/>
    <x v="0"/>
    <n v="0"/>
    <x v="3"/>
    <x v="1"/>
    <x v="2"/>
    <n v="0"/>
    <s v="CHECKMATE"/>
    <n v="57"/>
    <n v="2202"/>
    <n v="20"/>
    <s v="-"/>
    <s v="1 of 1"/>
    <n v="90"/>
    <s v="2022-03-08_09-43-49-073589.pgn"/>
    <m/>
  </r>
  <r>
    <x v="5"/>
    <x v="2"/>
    <x v="2"/>
    <n v="479949"/>
    <x v="3"/>
    <x v="2"/>
    <x v="2"/>
    <n v="0"/>
    <s v="CHECKMATE"/>
    <n v="70"/>
    <n v="146"/>
    <n v="21"/>
    <s v="-"/>
    <s v="1 of 1"/>
    <n v="70"/>
    <s v="2022-03-08_09-46-07-111015.pgn"/>
    <m/>
  </r>
  <r>
    <x v="5"/>
    <x v="2"/>
    <x v="2"/>
    <n v="250387"/>
    <x v="4"/>
    <x v="2"/>
    <x v="2"/>
    <n v="0"/>
    <s v="CHECKMATE"/>
    <n v="50"/>
    <n v="83"/>
    <n v="21"/>
    <s v="-"/>
    <s v="1 of 1"/>
    <n v="70"/>
    <s v="2022-03-08_09-47-30-442586.pgn"/>
    <m/>
  </r>
  <r>
    <x v="5"/>
    <x v="2"/>
    <x v="2"/>
    <n v="250387"/>
    <x v="5"/>
    <x v="2"/>
    <x v="2"/>
    <n v="274982"/>
    <s v="CHECKMATE"/>
    <n v="50"/>
    <n v="81"/>
    <n v="21"/>
    <s v="-"/>
    <s v="1 of 1"/>
    <n v="70"/>
    <s v="2022-03-08_09-48-52-225282.pgn"/>
    <m/>
  </r>
  <r>
    <x v="5"/>
    <x v="2"/>
    <x v="2"/>
    <n v="250387"/>
    <x v="6"/>
    <x v="2"/>
    <x v="2"/>
    <n v="0"/>
    <s v="CHECKMATE"/>
    <n v="50"/>
    <n v="48"/>
    <n v="21"/>
    <s v="-"/>
    <s v="1 of 1"/>
    <n v="70"/>
    <s v="2022-03-08_09-49-41-037893.pgn"/>
    <m/>
  </r>
  <r>
    <x v="5"/>
    <x v="2"/>
    <x v="2"/>
    <n v="250387"/>
    <x v="7"/>
    <x v="2"/>
    <x v="2"/>
    <n v="32486"/>
    <s v="CHECKMATE"/>
    <n v="50"/>
    <n v="49"/>
    <n v="21"/>
    <s v="-"/>
    <s v="1 of 1"/>
    <n v="70"/>
    <s v="2022-03-08_09-50-30-123651.pgn"/>
    <m/>
  </r>
  <r>
    <x v="5"/>
    <x v="2"/>
    <x v="2"/>
    <n v="519345"/>
    <x v="1"/>
    <x v="2"/>
    <x v="2"/>
    <n v="30589"/>
    <s v="CHECKMATE"/>
    <n v="146"/>
    <n v="94"/>
    <n v="21"/>
    <n v="112"/>
    <s v="1 of 1"/>
    <n v="70"/>
    <s v="2022-03-08_09-52-04-992862.pgn"/>
    <m/>
  </r>
  <r>
    <x v="5"/>
    <x v="2"/>
    <x v="2"/>
    <n v="519345"/>
    <x v="8"/>
    <x v="2"/>
    <x v="2"/>
    <n v="0"/>
    <s v="CHECKMATE"/>
    <n v="146"/>
    <n v="94"/>
    <n v="21"/>
    <n v="112"/>
    <s v="1 of 1"/>
    <n v="70"/>
    <s v="2022-03-08_09-53-39-561988.pgn"/>
    <m/>
  </r>
  <r>
    <x v="5"/>
    <x v="2"/>
    <x v="2"/>
    <n v="487516"/>
    <x v="0"/>
    <x v="2"/>
    <x v="0"/>
    <n v="0"/>
    <s v="CHECKMATE"/>
    <n v="150"/>
    <n v="81"/>
    <n v="21"/>
    <n v="115"/>
    <s v="1 of 1"/>
    <n v="70"/>
    <s v="2022-03-08_09-55-00-792512.pgn"/>
    <m/>
  </r>
  <r>
    <x v="6"/>
    <x v="1"/>
    <x v="2"/>
    <n v="0"/>
    <x v="2"/>
    <x v="1"/>
    <x v="0"/>
    <n v="0"/>
    <s v="CHECKMATE"/>
    <n v="31"/>
    <n v="3"/>
    <n v="21"/>
    <s v="-"/>
    <s v="1 of 1"/>
    <n v="70"/>
    <s v="2022-03-08_09-55-04-670945.pgn"/>
    <m/>
  </r>
  <r>
    <x v="6"/>
    <x v="2"/>
    <x v="2"/>
    <n v="0"/>
    <x v="3"/>
    <x v="2"/>
    <x v="2"/>
    <n v="0"/>
    <s v="CHECKMATE"/>
    <n v="70"/>
    <n v="100"/>
    <n v="21"/>
    <s v="-"/>
    <s v="1 of 1"/>
    <n v="70"/>
    <s v="2022-03-08_09-56-45-254458.pgn"/>
    <m/>
  </r>
  <r>
    <x v="6"/>
    <x v="2"/>
    <x v="2"/>
    <n v="0"/>
    <x v="4"/>
    <x v="2"/>
    <x v="2"/>
    <n v="0"/>
    <s v="CHECKMATE"/>
    <n v="50"/>
    <n v="53"/>
    <n v="21"/>
    <s v="-"/>
    <s v="1 of 1"/>
    <n v="70"/>
    <s v="2022-03-08_09-57-38-677138.pgn"/>
    <m/>
  </r>
  <r>
    <x v="6"/>
    <x v="2"/>
    <x v="2"/>
    <n v="0"/>
    <x v="5"/>
    <x v="2"/>
    <x v="2"/>
    <n v="274982"/>
    <s v="CHECKMATE"/>
    <n v="50"/>
    <n v="50"/>
    <n v="21"/>
    <s v="-"/>
    <s v="1 of 1"/>
    <n v="70"/>
    <s v="2022-03-08_09-58-29-506008.pgn"/>
    <m/>
  </r>
  <r>
    <x v="6"/>
    <x v="2"/>
    <x v="2"/>
    <n v="0"/>
    <x v="6"/>
    <x v="2"/>
    <x v="2"/>
    <n v="0"/>
    <s v="CHECKMATE"/>
    <n v="50"/>
    <n v="18"/>
    <n v="21"/>
    <s v="-"/>
    <s v="1 of 1"/>
    <n v="70"/>
    <s v="2022-03-08_09-58-47-975177.pgn"/>
    <m/>
  </r>
  <r>
    <x v="6"/>
    <x v="2"/>
    <x v="2"/>
    <n v="0"/>
    <x v="7"/>
    <x v="2"/>
    <x v="2"/>
    <n v="32486"/>
    <s v="CHECKMATE"/>
    <n v="50"/>
    <n v="18"/>
    <n v="21"/>
    <s v="-"/>
    <s v="1 of 1"/>
    <n v="70"/>
    <s v="2022-03-08_09-59-06-746831.pgn"/>
    <m/>
  </r>
  <r>
    <x v="6"/>
    <x v="2"/>
    <x v="2"/>
    <n v="0"/>
    <x v="1"/>
    <x v="2"/>
    <x v="2"/>
    <n v="30589"/>
    <s v="CHECKMATE"/>
    <n v="146"/>
    <n v="33"/>
    <n v="21"/>
    <n v="112"/>
    <s v="1 of 1"/>
    <n v="70"/>
    <s v="2022-03-08_09-59-39-826746.pgn"/>
    <m/>
  </r>
  <r>
    <x v="6"/>
    <x v="2"/>
    <x v="2"/>
    <n v="0"/>
    <x v="8"/>
    <x v="2"/>
    <x v="2"/>
    <n v="0"/>
    <s v="CHECKMATE"/>
    <n v="146"/>
    <n v="32"/>
    <n v="21"/>
    <n v="112"/>
    <s v="1 of 1"/>
    <n v="70"/>
    <s v="2022-03-08_10-00-12-709694.pgn"/>
    <m/>
  </r>
  <r>
    <x v="6"/>
    <x v="2"/>
    <x v="2"/>
    <n v="0"/>
    <x v="0"/>
    <x v="2"/>
    <x v="0"/>
    <n v="0"/>
    <s v="CHECKMATE"/>
    <n v="84"/>
    <n v="16"/>
    <n v="21"/>
    <s v="-"/>
    <s v="1 of 1"/>
    <n v="70"/>
    <s v="2022-03-08_10-00-29-063737.pgn"/>
    <m/>
  </r>
  <r>
    <x v="7"/>
    <x v="1"/>
    <x v="2"/>
    <n v="13801"/>
    <x v="2"/>
    <x v="1"/>
    <x v="0"/>
    <n v="0"/>
    <s v="CHECKMATE"/>
    <n v="31"/>
    <n v="3"/>
    <n v="21"/>
    <s v="-"/>
    <s v="1 of 1"/>
    <n v="70"/>
    <s v="2022-03-08_10-00-32-891122.pgn"/>
    <m/>
  </r>
  <r>
    <x v="4"/>
    <x v="2"/>
    <x v="2"/>
    <n v="0"/>
    <x v="8"/>
    <x v="2"/>
    <x v="1"/>
    <n v="0"/>
    <s v="CHECKMATE"/>
    <n v="54"/>
    <n v="2236"/>
    <n v="14"/>
    <s v="-"/>
    <s v="1 of 1"/>
    <n v="81"/>
    <s v="2022-03-08_10-01-55-352082.pgn"/>
    <m/>
  </r>
  <r>
    <x v="7"/>
    <x v="2"/>
    <x v="2"/>
    <n v="44373"/>
    <x v="3"/>
    <x v="2"/>
    <x v="2"/>
    <n v="0"/>
    <s v="CHECKMATE"/>
    <n v="70"/>
    <n v="95"/>
    <n v="21"/>
    <s v="-"/>
    <s v="1 of 1"/>
    <n v="70"/>
    <s v="2022-03-08_10-02-08-409447.pgn"/>
    <m/>
  </r>
  <r>
    <x v="7"/>
    <x v="2"/>
    <x v="2"/>
    <n v="26953"/>
    <x v="4"/>
    <x v="2"/>
    <x v="2"/>
    <n v="0"/>
    <s v="CHECKMATE"/>
    <n v="50"/>
    <n v="53"/>
    <n v="21"/>
    <s v="-"/>
    <s v="1 of 1"/>
    <n v="70"/>
    <s v="2022-03-08_10-03-01-824057.pgn"/>
    <m/>
  </r>
  <r>
    <x v="4"/>
    <x v="1"/>
    <x v="2"/>
    <n v="0"/>
    <x v="0"/>
    <x v="1"/>
    <x v="0"/>
    <n v="0"/>
    <s v="CHECKMATE"/>
    <n v="187"/>
    <n v="83"/>
    <n v="14"/>
    <n v="149"/>
    <s v="1 of 1"/>
    <n v="81"/>
    <s v="2022-03-08_10-03-18-755005.pgn"/>
    <m/>
  </r>
  <r>
    <x v="7"/>
    <x v="2"/>
    <x v="2"/>
    <n v="26953"/>
    <x v="5"/>
    <x v="2"/>
    <x v="2"/>
    <n v="274982"/>
    <s v="CHECKMATE"/>
    <n v="50"/>
    <n v="51"/>
    <n v="21"/>
    <s v="-"/>
    <s v="1 of 1"/>
    <n v="70"/>
    <s v="2022-03-08_10-03-53-543150.pgn"/>
    <m/>
  </r>
  <r>
    <x v="7"/>
    <x v="2"/>
    <x v="2"/>
    <n v="26953"/>
    <x v="6"/>
    <x v="2"/>
    <x v="2"/>
    <n v="0"/>
    <s v="CHECKMATE"/>
    <n v="50"/>
    <n v="18"/>
    <n v="21"/>
    <s v="-"/>
    <s v="1 of 1"/>
    <n v="70"/>
    <s v="2022-03-08_10-04-12-241053.pgn"/>
    <m/>
  </r>
  <r>
    <x v="5"/>
    <x v="1"/>
    <x v="2"/>
    <n v="426410"/>
    <x v="2"/>
    <x v="1"/>
    <x v="0"/>
    <n v="0"/>
    <s v="CHECKMATE"/>
    <n v="65"/>
    <n v="63"/>
    <n v="14"/>
    <s v="-"/>
    <s v="1 of 1"/>
    <n v="81"/>
    <s v="2022-03-08_10-04-22-472409.pgn"/>
    <m/>
  </r>
  <r>
    <x v="7"/>
    <x v="2"/>
    <x v="2"/>
    <n v="26953"/>
    <x v="7"/>
    <x v="2"/>
    <x v="2"/>
    <n v="32486"/>
    <s v="CHECKMATE"/>
    <n v="50"/>
    <n v="18"/>
    <n v="21"/>
    <s v="-"/>
    <s v="1 of 1"/>
    <n v="70"/>
    <s v="2022-03-08_10-04-31-237476.pgn"/>
    <m/>
  </r>
  <r>
    <x v="7"/>
    <x v="2"/>
    <x v="2"/>
    <n v="58398"/>
    <x v="1"/>
    <x v="2"/>
    <x v="2"/>
    <n v="30589"/>
    <s v="CHECKMATE"/>
    <n v="146"/>
    <n v="33"/>
    <n v="21"/>
    <n v="112"/>
    <s v="1 of 1"/>
    <n v="70"/>
    <s v="2022-03-08_10-05-04-494389.pgn"/>
    <m/>
  </r>
  <r>
    <x v="7"/>
    <x v="2"/>
    <x v="2"/>
    <n v="58398"/>
    <x v="8"/>
    <x v="2"/>
    <x v="2"/>
    <n v="0"/>
    <s v="CHECKMATE"/>
    <n v="146"/>
    <n v="33"/>
    <n v="21"/>
    <n v="112"/>
    <s v="1 of 1"/>
    <n v="70"/>
    <s v="2022-03-08_10-05-37-682557.pgn"/>
    <m/>
  </r>
  <r>
    <x v="7"/>
    <x v="2"/>
    <x v="2"/>
    <n v="47182"/>
    <x v="0"/>
    <x v="2"/>
    <x v="0"/>
    <n v="0"/>
    <s v="CHECKMATE"/>
    <n v="84"/>
    <n v="17"/>
    <n v="21"/>
    <s v="-"/>
    <s v="1 of 1"/>
    <n v="70"/>
    <s v="2022-03-08_10-05-55-585911.pgn"/>
    <m/>
  </r>
  <r>
    <x v="0"/>
    <x v="1"/>
    <x v="2"/>
    <n v="19718"/>
    <x v="2"/>
    <x v="1"/>
    <x v="0"/>
    <n v="0"/>
    <s v="CHECKMATE"/>
    <n v="31"/>
    <n v="5"/>
    <n v="21"/>
    <s v="-"/>
    <s v="1 of 1"/>
    <n v="70"/>
    <s v="2022-03-08_10-06-01-157440.pgn"/>
    <m/>
  </r>
  <r>
    <x v="5"/>
    <x v="1"/>
    <x v="2"/>
    <n v="727358"/>
    <x v="3"/>
    <x v="1"/>
    <x v="2"/>
    <n v="0"/>
    <s v="CHECKMATE"/>
    <n v="69"/>
    <n v="165"/>
    <n v="14"/>
    <s v="-"/>
    <s v="1 of 1"/>
    <n v="81"/>
    <s v="2022-03-08_10-07-07-679991.pgn"/>
    <m/>
  </r>
  <r>
    <x v="0"/>
    <x v="2"/>
    <x v="2"/>
    <n v="50713"/>
    <x v="3"/>
    <x v="2"/>
    <x v="2"/>
    <n v="0"/>
    <s v="CHECKMATE"/>
    <n v="68"/>
    <n v="98"/>
    <n v="21"/>
    <s v="-"/>
    <s v="1 of 1"/>
    <n v="70"/>
    <s v="2022-03-08_10-07-39-674018.pgn"/>
    <m/>
  </r>
  <r>
    <x v="0"/>
    <x v="2"/>
    <x v="2"/>
    <n v="19507"/>
    <x v="4"/>
    <x v="2"/>
    <x v="2"/>
    <n v="0"/>
    <s v="CHECKMATE"/>
    <n v="50"/>
    <n v="53"/>
    <n v="21"/>
    <s v="-"/>
    <s v="1 of 1"/>
    <n v="70"/>
    <s v="2022-03-08_10-08-32-715811.pgn"/>
    <m/>
  </r>
  <r>
    <x v="5"/>
    <x v="1"/>
    <x v="2"/>
    <n v="425377"/>
    <x v="4"/>
    <x v="1"/>
    <x v="2"/>
    <n v="0"/>
    <s v="CHECKMATE"/>
    <n v="89"/>
    <n v="117"/>
    <n v="14"/>
    <s v="-"/>
    <s v="1 of 1"/>
    <n v="81"/>
    <s v="2022-03-08_10-09-05-288263.pgn"/>
    <m/>
  </r>
  <r>
    <x v="0"/>
    <x v="2"/>
    <x v="2"/>
    <n v="19507"/>
    <x v="5"/>
    <x v="2"/>
    <x v="2"/>
    <n v="274982"/>
    <s v="CHECKMATE"/>
    <n v="50"/>
    <n v="50"/>
    <n v="21"/>
    <s v="-"/>
    <s v="1 of 1"/>
    <n v="70"/>
    <s v="2022-03-08_10-09-23-357529.pgn"/>
    <m/>
  </r>
  <r>
    <x v="0"/>
    <x v="2"/>
    <x v="2"/>
    <n v="19507"/>
    <x v="6"/>
    <x v="2"/>
    <x v="2"/>
    <n v="0"/>
    <s v="CHECKMATE"/>
    <n v="50"/>
    <n v="18"/>
    <n v="21"/>
    <s v="-"/>
    <s v="1 of 1"/>
    <n v="70"/>
    <s v="2022-03-08_10-09-41-606799.pgn"/>
    <m/>
  </r>
  <r>
    <x v="0"/>
    <x v="2"/>
    <x v="2"/>
    <n v="19507"/>
    <x v="7"/>
    <x v="2"/>
    <x v="2"/>
    <n v="32486"/>
    <s v="CHECKMATE"/>
    <n v="50"/>
    <n v="18"/>
    <n v="21"/>
    <s v="-"/>
    <s v="1 of 1"/>
    <n v="70"/>
    <s v="2022-03-08_10-10-00-056735.pgn"/>
    <m/>
  </r>
  <r>
    <x v="0"/>
    <x v="2"/>
    <x v="2"/>
    <n v="65610"/>
    <x v="1"/>
    <x v="2"/>
    <x v="2"/>
    <n v="36649"/>
    <s v="CHECKMATE"/>
    <n v="106"/>
    <n v="39"/>
    <n v="21"/>
    <s v="-"/>
    <s v="1 of 1"/>
    <n v="70"/>
    <s v="2022-03-08_10-10-39-167074.pgn"/>
    <m/>
  </r>
  <r>
    <x v="5"/>
    <x v="1"/>
    <x v="2"/>
    <n v="425377"/>
    <x v="5"/>
    <x v="1"/>
    <x v="2"/>
    <n v="338512"/>
    <s v="CHECKMATE"/>
    <n v="89"/>
    <n v="114"/>
    <n v="14"/>
    <s v="-"/>
    <s v="1 of 1"/>
    <n v="81"/>
    <s v="2022-03-08_10-10-59-601683.pgn"/>
    <m/>
  </r>
  <r>
    <x v="0"/>
    <x v="2"/>
    <x v="2"/>
    <n v="65610"/>
    <x v="8"/>
    <x v="2"/>
    <x v="2"/>
    <n v="0"/>
    <s v="CHECKMATE"/>
    <n v="106"/>
    <n v="41"/>
    <n v="21"/>
    <s v="-"/>
    <s v="1 of 1"/>
    <n v="70"/>
    <s v="2022-03-08_10-11-21-175754.pgn"/>
    <m/>
  </r>
  <r>
    <x v="0"/>
    <x v="2"/>
    <x v="2"/>
    <n v="25448"/>
    <x v="0"/>
    <x v="2"/>
    <x v="0"/>
    <n v="0"/>
    <s v="CHECKMATE"/>
    <n v="48"/>
    <n v="9"/>
    <n v="21"/>
    <s v="-"/>
    <s v="1 of 1"/>
    <n v="70"/>
    <s v="2022-03-08_10-11-30-674504.pgn"/>
    <m/>
  </r>
  <r>
    <x v="8"/>
    <x v="1"/>
    <x v="2"/>
    <n v="0"/>
    <x v="2"/>
    <x v="1"/>
    <x v="0"/>
    <n v="0"/>
    <s v="CHECKMATE"/>
    <n v="31"/>
    <n v="4"/>
    <n v="21"/>
    <s v="-"/>
    <s v="1 of 1"/>
    <n v="70"/>
    <s v="2022-03-08_10-11-35-357740.pgn"/>
    <m/>
  </r>
  <r>
    <x v="8"/>
    <x v="2"/>
    <x v="2"/>
    <n v="0"/>
    <x v="3"/>
    <x v="2"/>
    <x v="2"/>
    <n v="0"/>
    <s v="CHECKMATE"/>
    <n v="68"/>
    <n v="103"/>
    <n v="21"/>
    <s v="-"/>
    <s v="1 of 1"/>
    <n v="70"/>
    <s v="2022-03-08_10-13-18-420387.pgn"/>
    <m/>
  </r>
  <r>
    <x v="5"/>
    <x v="2"/>
    <x v="2"/>
    <n v="486895"/>
    <x v="6"/>
    <x v="2"/>
    <x v="3"/>
    <n v="0"/>
    <s v="CHECKMATE"/>
    <n v="100"/>
    <n v="155"/>
    <n v="14"/>
    <s v="-"/>
    <s v="1 of 1"/>
    <n v="81"/>
    <s v="2022-03-08_10-13-35-507849.pgn"/>
    <m/>
  </r>
  <r>
    <x v="8"/>
    <x v="2"/>
    <x v="2"/>
    <n v="0"/>
    <x v="4"/>
    <x v="2"/>
    <x v="2"/>
    <n v="0"/>
    <s v="CHECKMATE"/>
    <n v="50"/>
    <n v="53"/>
    <n v="21"/>
    <s v="-"/>
    <s v="1 of 1"/>
    <n v="70"/>
    <s v="2022-03-08_10-14-12-080313.pgn"/>
    <m/>
  </r>
  <r>
    <x v="8"/>
    <x v="2"/>
    <x v="2"/>
    <n v="0"/>
    <x v="5"/>
    <x v="2"/>
    <x v="2"/>
    <n v="274982"/>
    <s v="CHECKMATE"/>
    <n v="50"/>
    <n v="51"/>
    <n v="21"/>
    <s v="-"/>
    <s v="1 of 1"/>
    <n v="70"/>
    <s v="2022-03-08_10-15-03-893111.pgn"/>
    <m/>
  </r>
  <r>
    <x v="8"/>
    <x v="2"/>
    <x v="2"/>
    <n v="0"/>
    <x v="6"/>
    <x v="2"/>
    <x v="2"/>
    <n v="0"/>
    <s v="CHECKMATE"/>
    <n v="50"/>
    <n v="19"/>
    <n v="21"/>
    <s v="-"/>
    <s v="1 of 1"/>
    <n v="70"/>
    <s v="2022-03-08_10-15-23-273336.pgn"/>
    <m/>
  </r>
  <r>
    <x v="8"/>
    <x v="2"/>
    <x v="2"/>
    <n v="0"/>
    <x v="7"/>
    <x v="2"/>
    <x v="2"/>
    <n v="32486"/>
    <s v="CHECKMATE"/>
    <n v="50"/>
    <n v="19"/>
    <n v="21"/>
    <s v="-"/>
    <s v="1 of 1"/>
    <n v="70"/>
    <s v="2022-03-08_10-15-42-842246.pgn"/>
    <m/>
  </r>
  <r>
    <x v="5"/>
    <x v="2"/>
    <x v="2"/>
    <n v="486895"/>
    <x v="7"/>
    <x v="2"/>
    <x v="3"/>
    <n v="250888"/>
    <s v="CHECKMATE"/>
    <n v="100"/>
    <n v="147"/>
    <n v="14"/>
    <s v="-"/>
    <s v="1 of 1"/>
    <n v="81"/>
    <s v="2022-03-08_10-16-02-803189.pgn"/>
    <m/>
  </r>
  <r>
    <x v="8"/>
    <x v="2"/>
    <x v="2"/>
    <n v="0"/>
    <x v="1"/>
    <x v="2"/>
    <x v="2"/>
    <n v="36649"/>
    <s v="CHECKMATE"/>
    <n v="106"/>
    <n v="43"/>
    <n v="21"/>
    <s v="-"/>
    <s v="1 of 1"/>
    <n v="70"/>
    <s v="2022-03-08_10-16-26-051372.pgn"/>
    <m/>
  </r>
  <r>
    <x v="8"/>
    <x v="2"/>
    <x v="2"/>
    <n v="0"/>
    <x v="8"/>
    <x v="2"/>
    <x v="2"/>
    <n v="0"/>
    <s v="CHECKMATE"/>
    <n v="106"/>
    <n v="45"/>
    <n v="21"/>
    <s v="-"/>
    <s v="1 of 1"/>
    <n v="70"/>
    <s v="2022-03-08_10-17-11-907210.pgn"/>
    <m/>
  </r>
  <r>
    <x v="8"/>
    <x v="2"/>
    <x v="2"/>
    <n v="0"/>
    <x v="0"/>
    <x v="2"/>
    <x v="0"/>
    <n v="0"/>
    <s v="CHECKMATE"/>
    <n v="98"/>
    <n v="19"/>
    <n v="21"/>
    <s v="-"/>
    <s v="1 of 1"/>
    <n v="70"/>
    <s v="2022-03-08_10-17-31-395636.pgn"/>
    <m/>
  </r>
  <r>
    <x v="1"/>
    <x v="1"/>
    <x v="1"/>
    <n v="0"/>
    <x v="2"/>
    <x v="1"/>
    <x v="0"/>
    <n v="0"/>
    <s v="CHECKMATE"/>
    <n v="39"/>
    <n v="1"/>
    <n v="21"/>
    <s v="-"/>
    <s v="1 of 1"/>
    <n v="70"/>
    <s v="2022-03-08_10-17-32-546353.pgn"/>
    <m/>
  </r>
  <r>
    <x v="1"/>
    <x v="1"/>
    <x v="1"/>
    <n v="0"/>
    <x v="3"/>
    <x v="1"/>
    <x v="2"/>
    <n v="0"/>
    <s v="CHECKMATE"/>
    <n v="71"/>
    <n v="43"/>
    <n v="21"/>
    <s v="-"/>
    <s v="1 of 1"/>
    <n v="70"/>
    <s v="2022-03-08_10-18-16-483952.pgn"/>
    <m/>
  </r>
  <r>
    <x v="5"/>
    <x v="2"/>
    <x v="2"/>
    <n v="485165"/>
    <x v="1"/>
    <x v="2"/>
    <x v="3"/>
    <n v="201850"/>
    <s v="CHECKMATE"/>
    <n v="84"/>
    <n v="159"/>
    <n v="14"/>
    <s v="-"/>
    <s v="1 of 1"/>
    <n v="81"/>
    <s v="2022-03-08_10-18-42-506331.pgn"/>
    <m/>
  </r>
  <r>
    <x v="1"/>
    <x v="1"/>
    <x v="1"/>
    <n v="0"/>
    <x v="4"/>
    <x v="1"/>
    <x v="2"/>
    <n v="0"/>
    <s v="CHECKMATE"/>
    <n v="79"/>
    <n v="35"/>
    <n v="21"/>
    <s v="-"/>
    <s v="1 of 1"/>
    <n v="70"/>
    <s v="2022-03-08_10-18-51-519218.pgn"/>
    <m/>
  </r>
  <r>
    <x v="1"/>
    <x v="1"/>
    <x v="1"/>
    <n v="0"/>
    <x v="5"/>
    <x v="1"/>
    <x v="2"/>
    <n v="332526"/>
    <s v="CHECKMATE"/>
    <n v="55"/>
    <n v="55"/>
    <n v="21"/>
    <s v="-"/>
    <s v="1 of 1"/>
    <n v="70"/>
    <s v="2022-03-08_10-19-46-989875.pgn"/>
    <m/>
  </r>
  <r>
    <x v="1"/>
    <x v="1"/>
    <x v="1"/>
    <n v="0"/>
    <x v="6"/>
    <x v="1"/>
    <x v="2"/>
    <n v="0"/>
    <s v="CHECKMATE"/>
    <n v="43"/>
    <n v="5"/>
    <n v="21"/>
    <s v="-"/>
    <s v="1 of 1"/>
    <n v="70"/>
    <s v="2022-03-08_10-19-52-838690.pgn"/>
    <m/>
  </r>
  <r>
    <x v="1"/>
    <x v="1"/>
    <x v="1"/>
    <n v="0"/>
    <x v="7"/>
    <x v="1"/>
    <x v="2"/>
    <n v="67793"/>
    <s v="CHECKMATE"/>
    <n v="109"/>
    <n v="26"/>
    <n v="21"/>
    <s v="-"/>
    <s v="1 of 1"/>
    <n v="70"/>
    <s v="2022-03-08_10-20-19-457263.pgn"/>
    <m/>
  </r>
  <r>
    <x v="1"/>
    <x v="1"/>
    <x v="1"/>
    <n v="0"/>
    <x v="1"/>
    <x v="1"/>
    <x v="2"/>
    <n v="12462"/>
    <s v="CHECKMATE"/>
    <n v="55"/>
    <n v="8"/>
    <n v="21"/>
    <s v="-"/>
    <s v="1 of 1"/>
    <n v="70"/>
    <s v="2022-03-08_10-20-28-494549.pgn"/>
    <m/>
  </r>
  <r>
    <x v="1"/>
    <x v="1"/>
    <x v="1"/>
    <n v="0"/>
    <x v="8"/>
    <x v="1"/>
    <x v="2"/>
    <n v="0"/>
    <s v="CHECKMATE"/>
    <n v="55"/>
    <n v="7"/>
    <n v="21"/>
    <s v="-"/>
    <s v="1 of 1"/>
    <n v="70"/>
    <s v="2022-03-08_10-20-35-803867.pgn"/>
    <m/>
  </r>
  <r>
    <x v="1"/>
    <x v="1"/>
    <x v="1"/>
    <n v="0"/>
    <x v="0"/>
    <x v="1"/>
    <x v="0"/>
    <n v="0"/>
    <s v="CHECKMATE"/>
    <n v="45"/>
    <n v="2"/>
    <n v="21"/>
    <s v="-"/>
    <s v="1 of 1"/>
    <n v="70"/>
    <s v="2022-03-08_10-20-38-255091.pgn"/>
    <m/>
  </r>
  <r>
    <x v="2"/>
    <x v="2"/>
    <x v="1"/>
    <n v="0"/>
    <x v="2"/>
    <x v="2"/>
    <x v="0"/>
    <n v="0"/>
    <s v="CHECKMATE"/>
    <n v="288"/>
    <n v="0"/>
    <n v="32"/>
    <n v="250"/>
    <s v="1 of 1"/>
    <n v="71"/>
    <s v="2022-03-08_10-20-39-077070.pgn"/>
    <m/>
  </r>
  <r>
    <x v="2"/>
    <x v="2"/>
    <x v="1"/>
    <n v="0"/>
    <x v="3"/>
    <x v="2"/>
    <x v="2"/>
    <n v="0"/>
    <s v="CHECKMATE"/>
    <n v="50"/>
    <n v="26"/>
    <n v="32"/>
    <s v="-"/>
    <s v="1 of 1"/>
    <n v="71"/>
    <s v="2022-03-08_10-21-05-557560.pgn"/>
    <m/>
  </r>
  <r>
    <x v="2"/>
    <x v="2"/>
    <x v="1"/>
    <n v="0"/>
    <x v="5"/>
    <x v="2"/>
    <x v="2"/>
    <n v="191311"/>
    <s v="CHECKMATE"/>
    <n v="50"/>
    <n v="28"/>
    <n v="32"/>
    <s v="-"/>
    <s v="1 of 1"/>
    <n v="71"/>
    <s v="2022-03-08_10-22-03-844796.pgn"/>
    <m/>
  </r>
  <r>
    <x v="2"/>
    <x v="2"/>
    <x v="1"/>
    <n v="0"/>
    <x v="6"/>
    <x v="2"/>
    <x v="2"/>
    <n v="0"/>
    <s v="CHECKMATE"/>
    <n v="50"/>
    <n v="7"/>
    <n v="32"/>
    <s v="-"/>
    <s v="1 of 1"/>
    <n v="71"/>
    <s v="2022-03-08_10-22-11-290003.pgn"/>
    <m/>
  </r>
  <r>
    <x v="2"/>
    <x v="2"/>
    <x v="1"/>
    <n v="0"/>
    <x v="7"/>
    <x v="2"/>
    <x v="2"/>
    <n v="25957"/>
    <s v="CHECKMATE"/>
    <n v="50"/>
    <n v="7"/>
    <n v="32"/>
    <s v="-"/>
    <s v="1 of 1"/>
    <n v="71"/>
    <s v="2022-03-08_10-22-18-810992.pgn"/>
    <m/>
  </r>
  <r>
    <x v="2"/>
    <x v="2"/>
    <x v="1"/>
    <n v="0"/>
    <x v="1"/>
    <x v="2"/>
    <x v="2"/>
    <n v="7749"/>
    <s v="CHECKMATE"/>
    <n v="50"/>
    <n v="3"/>
    <n v="32"/>
    <s v="-"/>
    <s v="1 of 1"/>
    <n v="71"/>
    <s v="2022-03-08_10-22-22-122900.pgn"/>
    <m/>
  </r>
  <r>
    <x v="2"/>
    <x v="2"/>
    <x v="1"/>
    <n v="0"/>
    <x v="8"/>
    <x v="2"/>
    <x v="2"/>
    <n v="0"/>
    <s v="CHECKMATE"/>
    <n v="50"/>
    <n v="3"/>
    <n v="32"/>
    <s v="-"/>
    <s v="1 of 1"/>
    <n v="71"/>
    <s v="2022-03-08_10-22-26-016576.pgn"/>
    <m/>
  </r>
  <r>
    <x v="2"/>
    <x v="2"/>
    <x v="1"/>
    <n v="0"/>
    <x v="0"/>
    <x v="2"/>
    <x v="0"/>
    <n v="0"/>
    <s v="CHECKMATE"/>
    <n v="46"/>
    <n v="0"/>
    <n v="32"/>
    <s v="-"/>
    <s v="1 of 1"/>
    <n v="71"/>
    <s v="2022-03-08_10-22-26-978232.pgn"/>
    <m/>
  </r>
  <r>
    <x v="8"/>
    <x v="1"/>
    <x v="0"/>
    <n v="0"/>
    <x v="4"/>
    <x v="1"/>
    <x v="2"/>
    <n v="0"/>
    <s v="CHECKMATE"/>
    <n v="127"/>
    <n v="2492"/>
    <n v="20"/>
    <s v="-"/>
    <s v="1 of 1"/>
    <n v="90"/>
    <s v="2022-03-08_10-25-22-045691.pgn"/>
    <m/>
  </r>
  <r>
    <x v="1"/>
    <x v="1"/>
    <x v="1"/>
    <n v="0"/>
    <x v="6"/>
    <x v="1"/>
    <x v="1"/>
    <n v="0"/>
    <s v="CHECKMATE"/>
    <n v="221"/>
    <n v="3902"/>
    <n v="32"/>
    <s v="-"/>
    <s v="1 of 1"/>
    <n v="36"/>
    <s v="2022-03-08_10-38-21-188429.pgn"/>
    <m/>
  </r>
  <r>
    <x v="3"/>
    <x v="2"/>
    <x v="2"/>
    <n v="0"/>
    <x v="0"/>
    <x v="2"/>
    <x v="0"/>
    <n v="0"/>
    <s v="CHECKMATE"/>
    <n v="80"/>
    <n v="84"/>
    <n v="32"/>
    <s v="-"/>
    <s v="1 of 1"/>
    <n v="71"/>
    <s v="2022-03-08_10-38-24-278954.pgn"/>
    <m/>
  </r>
  <r>
    <x v="4"/>
    <x v="1"/>
    <x v="2"/>
    <n v="0"/>
    <x v="2"/>
    <x v="1"/>
    <x v="0"/>
    <n v="0"/>
    <s v="CHECKMATE"/>
    <n v="47"/>
    <n v="37"/>
    <n v="32"/>
    <s v="-"/>
    <s v="1 of 1"/>
    <n v="71"/>
    <s v="2022-03-08_10-39-02-224665.pgn"/>
    <m/>
  </r>
  <r>
    <x v="1"/>
    <x v="2"/>
    <x v="1"/>
    <n v="0"/>
    <x v="7"/>
    <x v="2"/>
    <x v="3"/>
    <n v="270675"/>
    <s v="CHECKMATE"/>
    <n v="90"/>
    <n v="74"/>
    <n v="32"/>
    <s v="-"/>
    <s v="1 of 1"/>
    <n v="36"/>
    <s v="2022-03-08_10-39-36-074077.pgn"/>
    <m/>
  </r>
  <r>
    <x v="1"/>
    <x v="1"/>
    <x v="1"/>
    <n v="0"/>
    <x v="1"/>
    <x v="1"/>
    <x v="3"/>
    <n v="293203"/>
    <s v="CHECKMATE"/>
    <n v="185"/>
    <n v="122"/>
    <n v="32"/>
    <s v="-"/>
    <s v="1 of 1"/>
    <n v="36"/>
    <s v="2022-03-08_10-41-38-368803.pgn"/>
    <m/>
  </r>
  <r>
    <x v="1"/>
    <x v="2"/>
    <x v="1"/>
    <n v="0"/>
    <x v="0"/>
    <x v="2"/>
    <x v="0"/>
    <n v="0"/>
    <s v="CHECKMATE"/>
    <n v="130"/>
    <n v="9"/>
    <n v="32"/>
    <s v="-"/>
    <s v="1 of 1"/>
    <n v="36"/>
    <s v="2022-03-08_10-41-48-426490.pgn"/>
    <m/>
  </r>
  <r>
    <x v="4"/>
    <x v="2"/>
    <x v="2"/>
    <n v="0"/>
    <x v="0"/>
    <x v="2"/>
    <x v="0"/>
    <n v="0"/>
    <s v="CHECKMATE"/>
    <n v="66"/>
    <n v="71"/>
    <n v="32"/>
    <s v="-"/>
    <s v="1 of 1"/>
    <n v="71"/>
    <s v="2022-03-08_10-50-29-778687.pgn"/>
    <m/>
  </r>
  <r>
    <x v="5"/>
    <x v="1"/>
    <x v="2"/>
    <n v="245231"/>
    <x v="2"/>
    <x v="1"/>
    <x v="0"/>
    <n v="0"/>
    <s v="CHECKMATE"/>
    <n v="47"/>
    <n v="35"/>
    <n v="32"/>
    <s v="-"/>
    <s v="1 of 1"/>
    <n v="71"/>
    <s v="2022-03-08_10-51-05-130912.pgn"/>
    <m/>
  </r>
  <r>
    <x v="5"/>
    <x v="2"/>
    <x v="2"/>
    <n v="479666"/>
    <x v="8"/>
    <x v="2"/>
    <x v="1"/>
    <n v="0"/>
    <s v="CHECKMATE"/>
    <n v="54"/>
    <n v="2214"/>
    <n v="14"/>
    <s v="-"/>
    <s v="1 of 1"/>
    <n v="81"/>
    <s v="2022-03-08_10-55-36-844379.pgn"/>
    <m/>
  </r>
  <r>
    <x v="5"/>
    <x v="2"/>
    <x v="2"/>
    <n v="633046"/>
    <x v="0"/>
    <x v="2"/>
    <x v="0"/>
    <n v="0"/>
    <s v="CHECKMATE"/>
    <n v="78"/>
    <n v="98"/>
    <n v="14"/>
    <s v="-"/>
    <s v="1 of 1"/>
    <n v="81"/>
    <s v="2022-03-08_10-57-15-502503.pgn"/>
    <m/>
  </r>
  <r>
    <x v="6"/>
    <x v="1"/>
    <x v="3"/>
    <n v="0"/>
    <x v="2"/>
    <x v="1"/>
    <x v="0"/>
    <n v="0"/>
    <s v="CHECKMATE"/>
    <n v="31"/>
    <n v="23"/>
    <n v="14"/>
    <s v="-"/>
    <s v="1 of 1"/>
    <n v="81"/>
    <s v="2022-03-08_10-57-39-309534.pgn"/>
    <m/>
  </r>
  <r>
    <x v="6"/>
    <x v="1"/>
    <x v="3"/>
    <n v="0"/>
    <x v="3"/>
    <x v="1"/>
    <x v="2"/>
    <n v="0"/>
    <s v="CHECKMATE"/>
    <n v="505"/>
    <n v="131"/>
    <n v="14"/>
    <s v="-"/>
    <s v="1 of 1"/>
    <n v="81"/>
    <s v="2022-03-08_10-59-50-834058.pgn"/>
    <m/>
  </r>
  <r>
    <x v="5"/>
    <x v="2"/>
    <x v="2"/>
    <n v="297217"/>
    <x v="0"/>
    <x v="2"/>
    <x v="0"/>
    <n v="0"/>
    <s v="CHECKMATE"/>
    <n v="84"/>
    <n v="43"/>
    <n v="32"/>
    <s v="-"/>
    <s v="1 of 1"/>
    <n v="71"/>
    <s v="2022-03-08_11-00-53-634924.pgn"/>
    <m/>
  </r>
  <r>
    <x v="6"/>
    <x v="1"/>
    <x v="2"/>
    <n v="0"/>
    <x v="2"/>
    <x v="1"/>
    <x v="0"/>
    <n v="0"/>
    <s v="CHECKMATE"/>
    <n v="47"/>
    <n v="5"/>
    <n v="32"/>
    <s v="-"/>
    <s v="1 of 1"/>
    <n v="71"/>
    <s v="2022-03-08_11-00-59-406658.pgn"/>
    <m/>
  </r>
  <r>
    <x v="6"/>
    <x v="2"/>
    <x v="3"/>
    <n v="0"/>
    <x v="4"/>
    <x v="2"/>
    <x v="2"/>
    <n v="0"/>
    <s v="CHECKMATE"/>
    <n v="82"/>
    <n v="294"/>
    <n v="14"/>
    <s v="-"/>
    <s v="1 of 1"/>
    <n v="81"/>
    <s v="2022-03-08_11-04-45-335265.pgn"/>
    <m/>
  </r>
  <r>
    <x v="6"/>
    <x v="2"/>
    <x v="2"/>
    <n v="0"/>
    <x v="0"/>
    <x v="2"/>
    <x v="0"/>
    <n v="0"/>
    <s v="CHECKMATE"/>
    <n v="76"/>
    <n v="18"/>
    <n v="32"/>
    <s v="-"/>
    <s v="1 of 1"/>
    <n v="71"/>
    <s v="2022-03-08_11-06-10-259407.pgn"/>
    <m/>
  </r>
  <r>
    <x v="7"/>
    <x v="1"/>
    <x v="2"/>
    <n v="24296"/>
    <x v="2"/>
    <x v="1"/>
    <x v="0"/>
    <n v="0"/>
    <s v="CHECKMATE"/>
    <n v="47"/>
    <n v="5"/>
    <n v="32"/>
    <s v="-"/>
    <s v="1 of 1"/>
    <n v="71"/>
    <s v="2022-03-08_11-06-15-897646.pgn"/>
    <m/>
  </r>
  <r>
    <x v="8"/>
    <x v="1"/>
    <x v="0"/>
    <n v="0"/>
    <x v="5"/>
    <x v="1"/>
    <x v="2"/>
    <n v="536083"/>
    <s v="CHECKMATE"/>
    <n v="127"/>
    <n v="2495"/>
    <n v="20"/>
    <s v="-"/>
    <s v="1 of 1"/>
    <n v="90"/>
    <s v="2022-03-08_11-06-57-149311.pgn"/>
    <m/>
  </r>
  <r>
    <x v="6"/>
    <x v="2"/>
    <x v="3"/>
    <n v="0"/>
    <x v="5"/>
    <x v="2"/>
    <x v="2"/>
    <n v="538658"/>
    <s v="CHECKMATE"/>
    <n v="82"/>
    <n v="289"/>
    <n v="14"/>
    <s v="-"/>
    <s v="1 of 1"/>
    <n v="81"/>
    <s v="2022-03-08_11-09-35-027065.pgn"/>
    <m/>
  </r>
  <r>
    <x v="7"/>
    <x v="2"/>
    <x v="2"/>
    <n v="66357"/>
    <x v="0"/>
    <x v="2"/>
    <x v="0"/>
    <n v="0"/>
    <s v="CHECKMATE"/>
    <n v="84"/>
    <n v="16"/>
    <n v="32"/>
    <s v="-"/>
    <s v="1 of 1"/>
    <n v="71"/>
    <s v="2022-03-08_11-11-19-133353.pgn"/>
    <m/>
  </r>
  <r>
    <x v="0"/>
    <x v="1"/>
    <x v="2"/>
    <n v="10430"/>
    <x v="2"/>
    <x v="1"/>
    <x v="0"/>
    <n v="0"/>
    <s v="CHECKMATE"/>
    <n v="47"/>
    <n v="3"/>
    <n v="32"/>
    <s v="-"/>
    <s v="1 of 1"/>
    <n v="71"/>
    <s v="2022-03-08_11-11-22-582781.pgn"/>
    <m/>
  </r>
  <r>
    <x v="6"/>
    <x v="0"/>
    <x v="3"/>
    <n v="0"/>
    <x v="6"/>
    <x v="0"/>
    <x v="3"/>
    <n v="0"/>
    <s v="FIVEFOLD_REPETITION"/>
    <n v="48"/>
    <n v="132"/>
    <n v="14"/>
    <s v="-"/>
    <s v="1 of 1"/>
    <n v="81"/>
    <s v="2022-03-08_11-11-47-499634.pgn"/>
    <m/>
  </r>
  <r>
    <x v="6"/>
    <x v="0"/>
    <x v="3"/>
    <n v="0"/>
    <x v="7"/>
    <x v="0"/>
    <x v="3"/>
    <n v="112084"/>
    <s v="FIVEFOLD_REPETITION"/>
    <n v="48"/>
    <n v="119"/>
    <n v="14"/>
    <s v="-"/>
    <s v="1 of 1"/>
    <n v="81"/>
    <s v="2022-03-08_11-13-47-419852.pgn"/>
    <m/>
  </r>
  <r>
    <x v="0"/>
    <x v="2"/>
    <x v="2"/>
    <n v="42334"/>
    <x v="0"/>
    <x v="2"/>
    <x v="0"/>
    <n v="0"/>
    <s v="CHECKMATE"/>
    <n v="114"/>
    <n v="20"/>
    <n v="32"/>
    <s v="-"/>
    <s v="1 of 1"/>
    <n v="71"/>
    <s v="2022-03-08_11-15-48-352405.pgn"/>
    <m/>
  </r>
  <r>
    <x v="8"/>
    <x v="1"/>
    <x v="2"/>
    <n v="0"/>
    <x v="2"/>
    <x v="1"/>
    <x v="0"/>
    <n v="0"/>
    <s v="CHECKMATE"/>
    <n v="47"/>
    <n v="3"/>
    <n v="32"/>
    <s v="-"/>
    <s v="1 of 1"/>
    <n v="71"/>
    <s v="2022-03-08_11-15-51-814970.pgn"/>
    <m/>
  </r>
  <r>
    <x v="6"/>
    <x v="2"/>
    <x v="3"/>
    <n v="0"/>
    <x v="1"/>
    <x v="2"/>
    <x v="3"/>
    <n v="188096"/>
    <s v="CHECKMATE"/>
    <n v="144"/>
    <n v="224"/>
    <n v="14"/>
    <n v="120"/>
    <s v="1 of 1"/>
    <n v="81"/>
    <s v="2022-03-08_11-17-31-745799.pgn"/>
    <m/>
  </r>
  <r>
    <x v="8"/>
    <x v="2"/>
    <x v="2"/>
    <n v="0"/>
    <x v="0"/>
    <x v="2"/>
    <x v="0"/>
    <n v="0"/>
    <s v="CHECKMATE"/>
    <n v="172"/>
    <n v="20"/>
    <n v="32"/>
    <n v="149"/>
    <s v="1 of 1"/>
    <n v="71"/>
    <s v="2022-03-08_11-20-30-545592.pgn"/>
    <m/>
  </r>
  <r>
    <x v="1"/>
    <x v="1"/>
    <x v="1"/>
    <n v="0"/>
    <x v="2"/>
    <x v="1"/>
    <x v="0"/>
    <n v="0"/>
    <s v="CHECKMATE"/>
    <n v="53"/>
    <n v="1"/>
    <n v="32"/>
    <s v="-"/>
    <s v="1 of 1"/>
    <n v="71"/>
    <s v="2022-03-08_11-20-31-756015.pgn"/>
    <m/>
  </r>
  <r>
    <x v="6"/>
    <x v="2"/>
    <x v="0"/>
    <n v="0"/>
    <x v="0"/>
    <x v="2"/>
    <x v="0"/>
    <n v="0"/>
    <s v="CHECKMATE"/>
    <n v="72"/>
    <n v="2362"/>
    <n v="19"/>
    <s v="-"/>
    <s v="1 of 1"/>
    <n v="30"/>
    <s v="2022-03-08_11-20-33-384952.pgn"/>
    <m/>
  </r>
  <r>
    <x v="1"/>
    <x v="1"/>
    <x v="1"/>
    <n v="0"/>
    <x v="3"/>
    <x v="1"/>
    <x v="2"/>
    <n v="0"/>
    <s v="CHECKMATE"/>
    <n v="77"/>
    <n v="43"/>
    <n v="32"/>
    <s v="-"/>
    <s v="1 of 1"/>
    <n v="71"/>
    <s v="2022-03-08_11-21-15-052787.pgn"/>
    <m/>
  </r>
  <r>
    <x v="1"/>
    <x v="1"/>
    <x v="1"/>
    <n v="0"/>
    <x v="4"/>
    <x v="1"/>
    <x v="2"/>
    <n v="0"/>
    <s v="CHECKMATE"/>
    <n v="149"/>
    <n v="28"/>
    <n v="32"/>
    <s v="-"/>
    <s v="1 of 1"/>
    <n v="71"/>
    <s v="2022-03-08_11-21-43-184844.pgn"/>
    <m/>
  </r>
  <r>
    <x v="1"/>
    <x v="1"/>
    <x v="1"/>
    <n v="0"/>
    <x v="5"/>
    <x v="1"/>
    <x v="2"/>
    <n v="448855"/>
    <s v="CHECKMATE"/>
    <n v="81"/>
    <n v="68"/>
    <n v="32"/>
    <s v="-"/>
    <s v="1 of 1"/>
    <n v="71"/>
    <s v="2022-03-08_11-22-51-287707.pgn"/>
    <m/>
  </r>
  <r>
    <x v="1"/>
    <x v="2"/>
    <x v="1"/>
    <n v="0"/>
    <x v="6"/>
    <x v="2"/>
    <x v="2"/>
    <n v="0"/>
    <s v="CHECKMATE"/>
    <n v="58"/>
    <n v="6"/>
    <n v="32"/>
    <s v="-"/>
    <s v="1 of 1"/>
    <n v="71"/>
    <s v="2022-03-08_11-22-57-854317.pgn"/>
    <m/>
  </r>
  <r>
    <x v="1"/>
    <x v="1"/>
    <x v="1"/>
    <n v="0"/>
    <x v="7"/>
    <x v="1"/>
    <x v="2"/>
    <n v="29759"/>
    <s v="CHECKMATE"/>
    <n v="89"/>
    <n v="13"/>
    <n v="32"/>
    <s v="-"/>
    <s v="1 of 1"/>
    <n v="71"/>
    <s v="2022-03-08_11-23-11-570007.pgn"/>
    <m/>
  </r>
  <r>
    <x v="1"/>
    <x v="1"/>
    <x v="1"/>
    <n v="0"/>
    <x v="1"/>
    <x v="1"/>
    <x v="2"/>
    <n v="1668"/>
    <s v="CHECKMATE"/>
    <n v="39"/>
    <n v="1"/>
    <n v="32"/>
    <s v="-"/>
    <s v="1 of 1"/>
    <n v="71"/>
    <s v="2022-03-08_11-23-13-410865.pgn"/>
    <m/>
  </r>
  <r>
    <x v="1"/>
    <x v="2"/>
    <x v="1"/>
    <n v="0"/>
    <x v="8"/>
    <x v="2"/>
    <x v="2"/>
    <n v="0"/>
    <s v="CHECKMATE"/>
    <n v="68"/>
    <n v="10"/>
    <n v="32"/>
    <s v="-"/>
    <s v="1 of 1"/>
    <n v="71"/>
    <s v="2022-03-08_11-23-23-445194.pgn"/>
    <m/>
  </r>
  <r>
    <x v="1"/>
    <x v="2"/>
    <x v="1"/>
    <n v="0"/>
    <x v="0"/>
    <x v="2"/>
    <x v="0"/>
    <n v="0"/>
    <s v="CHECKMATE"/>
    <n v="98"/>
    <n v="7"/>
    <n v="32"/>
    <s v="-"/>
    <s v="1 of 1"/>
    <n v="71"/>
    <s v="2022-03-08_11-23-30-510931.pgn"/>
    <m/>
  </r>
  <r>
    <x v="2"/>
    <x v="2"/>
    <x v="1"/>
    <n v="0"/>
    <x v="2"/>
    <x v="2"/>
    <x v="0"/>
    <n v="0"/>
    <s v="CHECKMATE"/>
    <n v="398"/>
    <n v="4"/>
    <n v="21"/>
    <n v="349"/>
    <s v="1 of 1"/>
    <n v="72"/>
    <s v="2022-03-08_11-23-35-525058.pgn"/>
    <m/>
  </r>
  <r>
    <x v="2"/>
    <x v="2"/>
    <x v="1"/>
    <n v="0"/>
    <x v="3"/>
    <x v="2"/>
    <x v="2"/>
    <n v="0"/>
    <s v="CHECKMATE"/>
    <n v="36"/>
    <n v="24"/>
    <n v="21"/>
    <s v="-"/>
    <s v="1 of 1"/>
    <n v="72"/>
    <s v="2022-03-08_11-24-00-228714.pgn"/>
    <m/>
  </r>
  <r>
    <x v="2"/>
    <x v="2"/>
    <x v="1"/>
    <n v="0"/>
    <x v="4"/>
    <x v="2"/>
    <x v="2"/>
    <n v="0"/>
    <s v="CHECKMATE"/>
    <n v="36"/>
    <n v="28"/>
    <n v="21"/>
    <s v="-"/>
    <s v="1 of 1"/>
    <n v="72"/>
    <s v="2022-03-08_11-24-28-279439.pgn"/>
    <m/>
  </r>
  <r>
    <x v="2"/>
    <x v="2"/>
    <x v="1"/>
    <n v="0"/>
    <x v="5"/>
    <x v="2"/>
    <x v="2"/>
    <n v="175695"/>
    <s v="CHECKMATE"/>
    <n v="36"/>
    <n v="26"/>
    <n v="21"/>
    <s v="-"/>
    <s v="1 of 1"/>
    <n v="72"/>
    <s v="2022-03-08_11-24-55-096968.pgn"/>
    <m/>
  </r>
  <r>
    <x v="2"/>
    <x v="2"/>
    <x v="1"/>
    <n v="0"/>
    <x v="6"/>
    <x v="2"/>
    <x v="2"/>
    <n v="0"/>
    <s v="CHECKMATE"/>
    <n v="36"/>
    <n v="7"/>
    <n v="21"/>
    <s v="-"/>
    <s v="1 of 1"/>
    <n v="72"/>
    <s v="2022-03-08_11-25-02-220679.pgn"/>
    <m/>
  </r>
  <r>
    <x v="2"/>
    <x v="2"/>
    <x v="1"/>
    <n v="0"/>
    <x v="7"/>
    <x v="2"/>
    <x v="2"/>
    <n v="24463"/>
    <s v="CHECKMATE"/>
    <n v="36"/>
    <n v="7"/>
    <n v="21"/>
    <s v="-"/>
    <s v="1 of 1"/>
    <n v="72"/>
    <s v="2022-03-08_11-25-09-547062.pgn"/>
    <m/>
  </r>
  <r>
    <x v="2"/>
    <x v="2"/>
    <x v="1"/>
    <n v="0"/>
    <x v="1"/>
    <x v="2"/>
    <x v="2"/>
    <n v="7148"/>
    <s v="CHECKMATE"/>
    <n v="36"/>
    <n v="3"/>
    <n v="21"/>
    <s v="-"/>
    <s v="1 of 1"/>
    <n v="72"/>
    <s v="2022-03-08_11-25-12-977605.pgn"/>
    <m/>
  </r>
  <r>
    <x v="2"/>
    <x v="2"/>
    <x v="1"/>
    <n v="0"/>
    <x v="8"/>
    <x v="2"/>
    <x v="2"/>
    <n v="0"/>
    <s v="CHECKMATE"/>
    <n v="36"/>
    <n v="3"/>
    <n v="21"/>
    <s v="-"/>
    <s v="1 of 1"/>
    <n v="72"/>
    <s v="2022-03-08_11-25-16-533508.pgn"/>
    <m/>
  </r>
  <r>
    <x v="2"/>
    <x v="2"/>
    <x v="1"/>
    <n v="0"/>
    <x v="0"/>
    <x v="2"/>
    <x v="0"/>
    <n v="0"/>
    <s v="CHECKMATE"/>
    <n v="76"/>
    <n v="2"/>
    <n v="21"/>
    <s v="-"/>
    <s v="1 of 1"/>
    <n v="72"/>
    <s v="2022-03-08_11-25-19-323901.pgn"/>
    <m/>
  </r>
  <r>
    <x v="3"/>
    <x v="1"/>
    <x v="2"/>
    <n v="0"/>
    <x v="2"/>
    <x v="1"/>
    <x v="0"/>
    <n v="0"/>
    <s v="CHECKMATE"/>
    <n v="35"/>
    <n v="17"/>
    <n v="21"/>
    <s v="-"/>
    <s v="1 of 1"/>
    <n v="72"/>
    <s v="2022-03-08_11-25-36-908705.pgn"/>
    <m/>
  </r>
  <r>
    <x v="4"/>
    <x v="1"/>
    <x v="2"/>
    <n v="0"/>
    <x v="2"/>
    <x v="1"/>
    <x v="0"/>
    <n v="0"/>
    <s v="CHECKMATE"/>
    <n v="49"/>
    <n v="40"/>
    <n v="21"/>
    <s v="-"/>
    <s v="1 of 1"/>
    <n v="72"/>
    <s v="2022-03-08_11-38-03-911641.pgn"/>
    <m/>
  </r>
  <r>
    <x v="8"/>
    <x v="1"/>
    <x v="0"/>
    <n v="0"/>
    <x v="6"/>
    <x v="1"/>
    <x v="3"/>
    <n v="0"/>
    <s v="CHECKMATE"/>
    <n v="103"/>
    <n v="2175"/>
    <n v="20"/>
    <s v="-"/>
    <s v="1 of 1"/>
    <n v="90"/>
    <s v="2022-03-08_11-43-12-506931.pgn"/>
    <m/>
  </r>
  <r>
    <x v="4"/>
    <x v="2"/>
    <x v="2"/>
    <n v="0"/>
    <x v="0"/>
    <x v="2"/>
    <x v="0"/>
    <n v="0"/>
    <s v="CHECKMATE"/>
    <n v="60"/>
    <n v="58"/>
    <n v="21"/>
    <s v="-"/>
    <s v="1 of 1"/>
    <n v="72"/>
    <s v="2022-03-08_11-49-57-541671.pgn"/>
    <m/>
  </r>
  <r>
    <x v="5"/>
    <x v="1"/>
    <x v="2"/>
    <n v="246727"/>
    <x v="2"/>
    <x v="1"/>
    <x v="0"/>
    <n v="0"/>
    <s v="CHECKMATE"/>
    <n v="49"/>
    <n v="38"/>
    <n v="21"/>
    <s v="-"/>
    <s v="1 of 1"/>
    <n v="72"/>
    <s v="2022-03-08_11-50-36-253469.pgn"/>
    <m/>
  </r>
  <r>
    <x v="6"/>
    <x v="2"/>
    <x v="3"/>
    <n v="0"/>
    <x v="8"/>
    <x v="2"/>
    <x v="1"/>
    <n v="0"/>
    <s v="CHECKMATE"/>
    <n v="70"/>
    <n v="2290"/>
    <n v="14"/>
    <s v="-"/>
    <s v="1 of 1"/>
    <n v="81"/>
    <s v="2022-03-08_11-55-42-391737.pgn"/>
    <m/>
  </r>
  <r>
    <x v="6"/>
    <x v="2"/>
    <x v="3"/>
    <n v="0"/>
    <x v="0"/>
    <x v="2"/>
    <x v="0"/>
    <n v="0"/>
    <s v="CHECKMATE"/>
    <n v="126"/>
    <n v="144"/>
    <n v="14"/>
    <s v="-"/>
    <s v="1 of 1"/>
    <n v="81"/>
    <s v="2022-03-08_11-58-07-017369.pgn"/>
    <m/>
  </r>
  <r>
    <x v="7"/>
    <x v="1"/>
    <x v="3"/>
    <n v="59133"/>
    <x v="2"/>
    <x v="1"/>
    <x v="0"/>
    <n v="0"/>
    <s v="CHECKMATE"/>
    <n v="31"/>
    <n v="20"/>
    <n v="14"/>
    <s v="-"/>
    <s v="1 of 1"/>
    <n v="81"/>
    <s v="2022-03-08_11-58-27-642479.pgn"/>
    <m/>
  </r>
  <r>
    <x v="7"/>
    <x v="1"/>
    <x v="3"/>
    <n v="258309"/>
    <x v="3"/>
    <x v="1"/>
    <x v="2"/>
    <n v="0"/>
    <s v="CHECKMATE"/>
    <n v="505"/>
    <n v="98"/>
    <n v="14"/>
    <s v="-"/>
    <s v="1 of 1"/>
    <n v="81"/>
    <s v="2022-03-08_12-00-06-674341.pgn"/>
    <m/>
  </r>
  <r>
    <x v="5"/>
    <x v="2"/>
    <x v="2"/>
    <n v="344200"/>
    <x v="0"/>
    <x v="2"/>
    <x v="0"/>
    <n v="0"/>
    <s v="CHECKMATE"/>
    <n v="74"/>
    <n v="54"/>
    <n v="21"/>
    <s v="-"/>
    <s v="1 of 1"/>
    <n v="72"/>
    <s v="2022-03-08_12-01-37-662154.pgn"/>
    <m/>
  </r>
  <r>
    <x v="6"/>
    <x v="1"/>
    <x v="2"/>
    <n v="0"/>
    <x v="2"/>
    <x v="1"/>
    <x v="0"/>
    <n v="0"/>
    <s v="CHECKMATE"/>
    <n v="49"/>
    <n v="5"/>
    <n v="21"/>
    <s v="-"/>
    <s v="1 of 1"/>
    <n v="72"/>
    <s v="2022-03-08_12-01-43-392591.pgn"/>
    <m/>
  </r>
  <r>
    <x v="7"/>
    <x v="2"/>
    <x v="3"/>
    <n v="489602"/>
    <x v="4"/>
    <x v="2"/>
    <x v="2"/>
    <n v="0"/>
    <s v="CHECKMATE"/>
    <n v="82"/>
    <n v="266"/>
    <n v="14"/>
    <s v="-"/>
    <s v="1 of 1"/>
    <n v="81"/>
    <s v="2022-03-08_12-04-33-511383.pgn"/>
    <m/>
  </r>
  <r>
    <x v="6"/>
    <x v="2"/>
    <x v="2"/>
    <n v="0"/>
    <x v="0"/>
    <x v="2"/>
    <x v="0"/>
    <n v="0"/>
    <s v="CHECKMATE"/>
    <n v="80"/>
    <n v="15"/>
    <n v="21"/>
    <s v="-"/>
    <s v="1 of 1"/>
    <n v="72"/>
    <s v="2022-03-08_12-07-10-461325.pgn"/>
    <m/>
  </r>
  <r>
    <x v="7"/>
    <x v="1"/>
    <x v="2"/>
    <n v="23480"/>
    <x v="2"/>
    <x v="1"/>
    <x v="0"/>
    <n v="0"/>
    <s v="CHECKMATE"/>
    <n v="49"/>
    <n v="5"/>
    <n v="21"/>
    <s v="-"/>
    <s v="1 of 1"/>
    <n v="72"/>
    <s v="2022-03-08_12-07-16-102361.pgn"/>
    <m/>
  </r>
  <r>
    <x v="7"/>
    <x v="2"/>
    <x v="3"/>
    <n v="489602"/>
    <x v="5"/>
    <x v="2"/>
    <x v="2"/>
    <n v="538658"/>
    <s v="CHECKMATE"/>
    <n v="82"/>
    <n v="260"/>
    <n v="14"/>
    <s v="-"/>
    <s v="1 of 1"/>
    <n v="81"/>
    <s v="2022-03-08_12-08-54-054669.pgn"/>
    <m/>
  </r>
  <r>
    <x v="7"/>
    <x v="0"/>
    <x v="3"/>
    <n v="141193"/>
    <x v="6"/>
    <x v="0"/>
    <x v="3"/>
    <n v="0"/>
    <s v="FIVEFOLD_REPETITION"/>
    <n v="48"/>
    <n v="102"/>
    <n v="14"/>
    <s v="-"/>
    <s v="1 of 1"/>
    <n v="81"/>
    <s v="2022-03-08_12-10-36-920547.pgn"/>
    <m/>
  </r>
  <r>
    <x v="7"/>
    <x v="0"/>
    <x v="3"/>
    <n v="141193"/>
    <x v="7"/>
    <x v="0"/>
    <x v="3"/>
    <n v="112084"/>
    <s v="FIVEFOLD_REPETITION"/>
    <n v="48"/>
    <n v="90"/>
    <n v="14"/>
    <s v="-"/>
    <s v="1 of 1"/>
    <n v="81"/>
    <s v="2022-03-08_12-12-07-539729.pgn"/>
    <m/>
  </r>
  <r>
    <x v="7"/>
    <x v="2"/>
    <x v="2"/>
    <n v="31544"/>
    <x v="0"/>
    <x v="2"/>
    <x v="0"/>
    <n v="0"/>
    <s v="CHECKMATE"/>
    <n v="82"/>
    <n v="12"/>
    <n v="21"/>
    <s v="-"/>
    <s v="1 of 1"/>
    <n v="72"/>
    <s v="2022-03-08_12-12-37-165115.pgn"/>
    <m/>
  </r>
  <r>
    <x v="0"/>
    <x v="1"/>
    <x v="2"/>
    <n v="16397"/>
    <x v="2"/>
    <x v="1"/>
    <x v="0"/>
    <n v="0"/>
    <s v="CHECKMATE"/>
    <n v="49"/>
    <n v="5"/>
    <n v="21"/>
    <s v="-"/>
    <s v="1 of 1"/>
    <n v="72"/>
    <s v="2022-03-08_12-12-42-656644.pgn"/>
    <m/>
  </r>
  <r>
    <x v="7"/>
    <x v="2"/>
    <x v="3"/>
    <n v="374592"/>
    <x v="1"/>
    <x v="2"/>
    <x v="3"/>
    <n v="188096"/>
    <s v="CHECKMATE"/>
    <n v="144"/>
    <n v="202"/>
    <n v="14"/>
    <n v="120"/>
    <s v="1 of 1"/>
    <n v="81"/>
    <s v="2022-03-08_12-15-30-304945.pgn"/>
    <m/>
  </r>
  <r>
    <x v="0"/>
    <x v="2"/>
    <x v="2"/>
    <n v="18564"/>
    <x v="0"/>
    <x v="2"/>
    <x v="0"/>
    <n v="0"/>
    <s v="CHECKMATE"/>
    <n v="62"/>
    <n v="11"/>
    <n v="21"/>
    <s v="-"/>
    <s v="1 of 1"/>
    <n v="72"/>
    <s v="2022-03-08_12-18-18-104311.pgn"/>
    <m/>
  </r>
  <r>
    <x v="8"/>
    <x v="1"/>
    <x v="2"/>
    <n v="0"/>
    <x v="2"/>
    <x v="1"/>
    <x v="0"/>
    <n v="0"/>
    <s v="CHECKMATE"/>
    <n v="49"/>
    <n v="5"/>
    <n v="21"/>
    <s v="-"/>
    <s v="1 of 1"/>
    <n v="72"/>
    <s v="2022-03-08_12-18-23-924488.pgn"/>
    <m/>
  </r>
  <r>
    <x v="8"/>
    <x v="1"/>
    <x v="2"/>
    <n v="0"/>
    <x v="0"/>
    <x v="1"/>
    <x v="0"/>
    <n v="0"/>
    <s v="CHECKMATE"/>
    <n v="87"/>
    <n v="17"/>
    <n v="21"/>
    <s v="-"/>
    <s v="1 of 1"/>
    <n v="72"/>
    <s v="2022-03-08_12-24-19-017626.pgn"/>
    <m/>
  </r>
  <r>
    <x v="1"/>
    <x v="1"/>
    <x v="1"/>
    <n v="0"/>
    <x v="2"/>
    <x v="1"/>
    <x v="0"/>
    <n v="0"/>
    <s v="CHECKMATE"/>
    <n v="41"/>
    <n v="1"/>
    <n v="21"/>
    <s v="-"/>
    <s v="1 of 1"/>
    <n v="72"/>
    <s v="2022-03-08_12-24-20-271746.pgn"/>
    <m/>
  </r>
  <r>
    <x v="1"/>
    <x v="1"/>
    <x v="1"/>
    <n v="0"/>
    <x v="3"/>
    <x v="1"/>
    <x v="2"/>
    <n v="0"/>
    <s v="CHECKMATE"/>
    <n v="81"/>
    <n v="36"/>
    <n v="21"/>
    <s v="-"/>
    <s v="1 of 1"/>
    <n v="72"/>
    <s v="2022-03-08_12-24-56-345596.pgn"/>
    <m/>
  </r>
  <r>
    <x v="1"/>
    <x v="2"/>
    <x v="1"/>
    <n v="0"/>
    <x v="5"/>
    <x v="2"/>
    <x v="2"/>
    <n v="646664"/>
    <s v="CHECKMATE"/>
    <n v="88"/>
    <n v="96"/>
    <n v="21"/>
    <s v="-"/>
    <s v="1 of 1"/>
    <n v="72"/>
    <s v="2022-03-08_12-27-31-037389.pgn"/>
    <m/>
  </r>
  <r>
    <x v="1"/>
    <x v="1"/>
    <x v="1"/>
    <n v="0"/>
    <x v="6"/>
    <x v="1"/>
    <x v="2"/>
    <n v="0"/>
    <s v="CHECKMATE"/>
    <n v="135"/>
    <n v="23"/>
    <n v="21"/>
    <s v="-"/>
    <s v="1 of 1"/>
    <n v="72"/>
    <s v="2022-03-08_12-27-54-737804.pgn"/>
    <m/>
  </r>
  <r>
    <x v="1"/>
    <x v="1"/>
    <x v="1"/>
    <n v="0"/>
    <x v="7"/>
    <x v="1"/>
    <x v="2"/>
    <n v="72823"/>
    <s v="CHECKMATE"/>
    <n v="157"/>
    <n v="28"/>
    <n v="21"/>
    <n v="137"/>
    <s v="1 of 1"/>
    <n v="72"/>
    <s v="2022-03-08_12-28-22-894364.pgn"/>
    <m/>
  </r>
  <r>
    <x v="1"/>
    <x v="1"/>
    <x v="1"/>
    <n v="0"/>
    <x v="1"/>
    <x v="1"/>
    <x v="2"/>
    <n v="18149"/>
    <s v="CHECKMATE"/>
    <n v="63"/>
    <n v="10"/>
    <n v="21"/>
    <s v="-"/>
    <s v="1 of 1"/>
    <n v="72"/>
    <s v="2022-03-08_12-28-33-413257.pgn"/>
    <m/>
  </r>
  <r>
    <x v="1"/>
    <x v="1"/>
    <x v="1"/>
    <n v="0"/>
    <x v="8"/>
    <x v="1"/>
    <x v="2"/>
    <n v="0"/>
    <s v="CHECKMATE"/>
    <n v="45"/>
    <n v="4"/>
    <n v="21"/>
    <s v="-"/>
    <s v="1 of 1"/>
    <n v="72"/>
    <s v="2022-03-08_12-28-37-485605.pgn"/>
    <m/>
  </r>
  <r>
    <x v="1"/>
    <x v="1"/>
    <x v="1"/>
    <n v="0"/>
    <x v="0"/>
    <x v="1"/>
    <x v="0"/>
    <n v="0"/>
    <s v="CHECKMATE"/>
    <n v="141"/>
    <n v="10"/>
    <n v="21"/>
    <n v="119"/>
    <s v="1 of 1"/>
    <n v="72"/>
    <s v="2022-03-08_12-28-47-905154.pgn"/>
    <m/>
  </r>
  <r>
    <x v="2"/>
    <x v="2"/>
    <x v="1"/>
    <n v="0"/>
    <x v="2"/>
    <x v="2"/>
    <x v="0"/>
    <n v="0"/>
    <s v="CHECKMATE"/>
    <n v="370"/>
    <n v="0"/>
    <n v="32"/>
    <n v="335"/>
    <s v="1 of 1"/>
    <n v="73"/>
    <s v="2022-03-08_12-28-48-906291.pgn"/>
    <m/>
  </r>
  <r>
    <x v="2"/>
    <x v="2"/>
    <x v="1"/>
    <n v="0"/>
    <x v="3"/>
    <x v="2"/>
    <x v="2"/>
    <n v="0"/>
    <s v="CHECKMATE"/>
    <n v="68"/>
    <n v="32"/>
    <n v="32"/>
    <s v="-"/>
    <s v="1 of 1"/>
    <n v="73"/>
    <s v="2022-03-08_12-29-21-422019.pgn"/>
    <m/>
  </r>
  <r>
    <x v="2"/>
    <x v="2"/>
    <x v="1"/>
    <n v="0"/>
    <x v="4"/>
    <x v="2"/>
    <x v="2"/>
    <n v="0"/>
    <s v="CHECKMATE"/>
    <n v="46"/>
    <n v="19"/>
    <n v="32"/>
    <s v="-"/>
    <s v="1 of 1"/>
    <n v="73"/>
    <s v="2022-03-08_12-29-41-309366.pgn"/>
    <m/>
  </r>
  <r>
    <x v="2"/>
    <x v="2"/>
    <x v="1"/>
    <n v="0"/>
    <x v="5"/>
    <x v="2"/>
    <x v="2"/>
    <n v="120839"/>
    <s v="CHECKMATE"/>
    <n v="46"/>
    <n v="19"/>
    <n v="32"/>
    <s v="-"/>
    <s v="1 of 1"/>
    <n v="73"/>
    <s v="2022-03-08_12-30-00-410904.pgn"/>
    <m/>
  </r>
  <r>
    <x v="2"/>
    <x v="2"/>
    <x v="1"/>
    <n v="0"/>
    <x v="6"/>
    <x v="2"/>
    <x v="2"/>
    <n v="0"/>
    <s v="CHECKMATE"/>
    <n v="46"/>
    <n v="5"/>
    <n v="32"/>
    <s v="-"/>
    <s v="1 of 1"/>
    <n v="73"/>
    <s v="2022-03-08_12-30-06-064823.pgn"/>
    <m/>
  </r>
  <r>
    <x v="2"/>
    <x v="2"/>
    <x v="1"/>
    <n v="0"/>
    <x v="7"/>
    <x v="2"/>
    <x v="2"/>
    <n v="22174"/>
    <s v="CHECKMATE"/>
    <n v="46"/>
    <n v="5"/>
    <n v="32"/>
    <s v="-"/>
    <s v="1 of 1"/>
    <n v="73"/>
    <s v="2022-03-08_12-30-11-794575.pgn"/>
    <m/>
  </r>
  <r>
    <x v="2"/>
    <x v="2"/>
    <x v="1"/>
    <n v="0"/>
    <x v="1"/>
    <x v="2"/>
    <x v="2"/>
    <n v="6856"/>
    <s v="CHECKMATE"/>
    <n v="46"/>
    <n v="2"/>
    <n v="32"/>
    <s v="-"/>
    <s v="1 of 1"/>
    <n v="73"/>
    <s v="2022-03-08_12-30-14-133429.pgn"/>
    <m/>
  </r>
  <r>
    <x v="2"/>
    <x v="2"/>
    <x v="1"/>
    <n v="0"/>
    <x v="8"/>
    <x v="2"/>
    <x v="2"/>
    <n v="0"/>
    <s v="CHECKMATE"/>
    <n v="46"/>
    <n v="2"/>
    <n v="32"/>
    <s v="-"/>
    <s v="1 of 1"/>
    <n v="73"/>
    <s v="2022-03-08_12-30-16-465566.pgn"/>
    <m/>
  </r>
  <r>
    <x v="2"/>
    <x v="2"/>
    <x v="1"/>
    <n v="0"/>
    <x v="0"/>
    <x v="2"/>
    <x v="0"/>
    <n v="0"/>
    <s v="CHECKMATE"/>
    <n v="50"/>
    <n v="1"/>
    <n v="32"/>
    <s v="-"/>
    <s v="1 of 1"/>
    <n v="73"/>
    <s v="2022-03-08_12-30-17-600767.pgn"/>
    <m/>
  </r>
  <r>
    <x v="2"/>
    <x v="2"/>
    <x v="1"/>
    <n v="0"/>
    <x v="1"/>
    <x v="2"/>
    <x v="1"/>
    <n v="1148849"/>
    <s v="CHECKMATE"/>
    <n v="52"/>
    <n v="500"/>
    <n v="32"/>
    <s v="-"/>
    <s v="1 of 1"/>
    <n v="3"/>
    <s v="2022-03-08_12-30-30-459177.pgn"/>
    <m/>
  </r>
  <r>
    <x v="3"/>
    <x v="1"/>
    <x v="2"/>
    <n v="0"/>
    <x v="2"/>
    <x v="1"/>
    <x v="0"/>
    <n v="0"/>
    <s v="CHECKMATE"/>
    <n v="43"/>
    <n v="25"/>
    <n v="32"/>
    <s v="-"/>
    <s v="1 of 1"/>
    <n v="73"/>
    <s v="2022-03-08_12-30-42-615212.pgn"/>
    <m/>
  </r>
  <r>
    <x v="2"/>
    <x v="2"/>
    <x v="1"/>
    <n v="0"/>
    <x v="8"/>
    <x v="2"/>
    <x v="1"/>
    <n v="0"/>
    <s v="CHECKMATE"/>
    <n v="52"/>
    <n v="704"/>
    <n v="32"/>
    <s v="-"/>
    <s v="1 of 1"/>
    <n v="3"/>
    <s v="2022-03-08_12-33-53-938201.pgn"/>
    <m/>
  </r>
  <r>
    <x v="3"/>
    <x v="2"/>
    <x v="2"/>
    <n v="0"/>
    <x v="1"/>
    <x v="2"/>
    <x v="1"/>
    <n v="1911584"/>
    <s v="CHECKMATE"/>
    <n v="60"/>
    <n v="885"/>
    <n v="32"/>
    <s v="-"/>
    <s v="1 of 1"/>
    <n v="3"/>
    <s v="2022-03-08_12-36-55-667379.pgn"/>
    <m/>
  </r>
  <r>
    <x v="8"/>
    <x v="2"/>
    <x v="3"/>
    <n v="0"/>
    <x v="6"/>
    <x v="2"/>
    <x v="1"/>
    <n v="0"/>
    <s v="CHECKMATE"/>
    <n v="110"/>
    <n v="3516"/>
    <n v="20"/>
    <s v="-"/>
    <s v="1 of 1"/>
    <n v="90"/>
    <s v="2022-03-08_12-41-49-305162.pgn"/>
    <m/>
  </r>
  <r>
    <x v="3"/>
    <x v="2"/>
    <x v="2"/>
    <n v="0"/>
    <x v="8"/>
    <x v="2"/>
    <x v="1"/>
    <n v="0"/>
    <s v="CHECKMATE"/>
    <n v="56"/>
    <n v="1257"/>
    <n v="32"/>
    <s v="-"/>
    <s v="1 of 1"/>
    <n v="3"/>
    <s v="2022-03-08_12-43-07-282241.pgn"/>
    <m/>
  </r>
  <r>
    <x v="3"/>
    <x v="2"/>
    <x v="2"/>
    <n v="0"/>
    <x v="0"/>
    <x v="2"/>
    <x v="0"/>
    <n v="0"/>
    <s v="CHECKMATE"/>
    <n v="116"/>
    <n v="110"/>
    <n v="32"/>
    <s v="-"/>
    <s v="1 of 1"/>
    <n v="73"/>
    <s v="2022-03-08_12-46-31-217558.pgn"/>
    <m/>
  </r>
  <r>
    <x v="4"/>
    <x v="1"/>
    <x v="2"/>
    <n v="0"/>
    <x v="2"/>
    <x v="1"/>
    <x v="0"/>
    <n v="0"/>
    <s v="CHECKMATE"/>
    <n v="43"/>
    <n v="27"/>
    <n v="32"/>
    <s v="-"/>
    <s v="1 of 1"/>
    <n v="73"/>
    <s v="2022-03-08_12-46-59-176080.pgn"/>
    <m/>
  </r>
  <r>
    <x v="7"/>
    <x v="2"/>
    <x v="3"/>
    <n v="706687"/>
    <x v="8"/>
    <x v="2"/>
    <x v="1"/>
    <n v="0"/>
    <s v="CHECKMATE"/>
    <n v="70"/>
    <n v="2241"/>
    <n v="14"/>
    <s v="-"/>
    <s v="1 of 1"/>
    <n v="81"/>
    <s v="2022-03-08_12-52-52-401903.pgn"/>
    <m/>
  </r>
  <r>
    <x v="7"/>
    <x v="1"/>
    <x v="3"/>
    <n v="236792"/>
    <x v="0"/>
    <x v="1"/>
    <x v="0"/>
    <n v="0"/>
    <s v="CHECKMATE"/>
    <n v="77"/>
    <n v="67"/>
    <n v="14"/>
    <s v="-"/>
    <s v="1 of 1"/>
    <n v="81"/>
    <s v="2022-03-08_12-54-00-547941.pgn"/>
    <m/>
  </r>
  <r>
    <x v="0"/>
    <x v="1"/>
    <x v="3"/>
    <n v="37202"/>
    <x v="2"/>
    <x v="1"/>
    <x v="0"/>
    <n v="0"/>
    <s v="CHECKMATE"/>
    <n v="31"/>
    <n v="18"/>
    <n v="14"/>
    <s v="-"/>
    <s v="1 of 1"/>
    <n v="81"/>
    <s v="2022-03-08_12-54-19-036193.pgn"/>
    <m/>
  </r>
  <r>
    <x v="4"/>
    <x v="2"/>
    <x v="2"/>
    <n v="0"/>
    <x v="1"/>
    <x v="2"/>
    <x v="1"/>
    <n v="3655959"/>
    <s v="CHECKMATE"/>
    <n v="80"/>
    <n v="1479"/>
    <n v="32"/>
    <s v="-"/>
    <s v="1 of 1"/>
    <n v="3"/>
    <s v="2022-03-08_12-55-11-540642.pgn"/>
    <m/>
  </r>
  <r>
    <x v="0"/>
    <x v="1"/>
    <x v="3"/>
    <n v="117515"/>
    <x v="3"/>
    <x v="1"/>
    <x v="2"/>
    <n v="0"/>
    <s v="CHECKMATE"/>
    <n v="75"/>
    <n v="81"/>
    <n v="14"/>
    <s v="-"/>
    <s v="1 of 1"/>
    <n v="81"/>
    <s v="2022-03-08_12-55-40-197065.pgn"/>
    <m/>
  </r>
  <r>
    <x v="4"/>
    <x v="2"/>
    <x v="2"/>
    <n v="0"/>
    <x v="0"/>
    <x v="2"/>
    <x v="0"/>
    <n v="0"/>
    <s v="CHECKMATE"/>
    <n v="166"/>
    <n v="107"/>
    <n v="32"/>
    <n v="144"/>
    <s v="1 of 1"/>
    <n v="73"/>
    <s v="2022-03-08_12-59-01-793634.pgn"/>
    <m/>
  </r>
  <r>
    <x v="5"/>
    <x v="1"/>
    <x v="2"/>
    <n v="179029"/>
    <x v="2"/>
    <x v="1"/>
    <x v="0"/>
    <n v="0"/>
    <s v="CHECKMATE"/>
    <n v="43"/>
    <n v="25"/>
    <n v="32"/>
    <s v="-"/>
    <s v="1 of 1"/>
    <n v="73"/>
    <s v="2022-03-08_12-59-27-604126.pgn"/>
    <m/>
  </r>
  <r>
    <x v="0"/>
    <x v="2"/>
    <x v="3"/>
    <n v="291954"/>
    <x v="4"/>
    <x v="2"/>
    <x v="2"/>
    <n v="0"/>
    <s v="CHECKMATE"/>
    <n v="82"/>
    <n v="238"/>
    <n v="14"/>
    <s v="-"/>
    <s v="1 of 1"/>
    <n v="81"/>
    <s v="2022-03-08_12-59-38-585378.pgn"/>
    <m/>
  </r>
  <r>
    <x v="5"/>
    <x v="2"/>
    <x v="2"/>
    <n v="323140"/>
    <x v="1"/>
    <x v="2"/>
    <x v="1"/>
    <n v="3655959"/>
    <s v="CHECKMATE"/>
    <n v="80"/>
    <n v="1498"/>
    <n v="32"/>
    <s v="-"/>
    <s v="1 of 1"/>
    <n v="3"/>
    <s v="2022-03-08_13-01-57-514511.pgn"/>
    <m/>
  </r>
  <r>
    <x v="0"/>
    <x v="2"/>
    <x v="3"/>
    <n v="291954"/>
    <x v="5"/>
    <x v="2"/>
    <x v="2"/>
    <n v="538658"/>
    <s v="CHECKMATE"/>
    <n v="82"/>
    <n v="232"/>
    <n v="14"/>
    <s v="-"/>
    <s v="1 of 1"/>
    <n v="81"/>
    <s v="2022-03-08_13-03-31-310285.pgn"/>
    <m/>
  </r>
  <r>
    <x v="0"/>
    <x v="2"/>
    <x v="3"/>
    <n v="173698"/>
    <x v="6"/>
    <x v="2"/>
    <x v="3"/>
    <n v="0"/>
    <s v="CHECKMATE"/>
    <n v="68"/>
    <n v="159"/>
    <n v="14"/>
    <s v="-"/>
    <s v="1 of 1"/>
    <n v="81"/>
    <s v="2022-03-08_13-06-11-255195.pgn"/>
    <m/>
  </r>
  <r>
    <x v="0"/>
    <x v="2"/>
    <x v="3"/>
    <n v="173698"/>
    <x v="7"/>
    <x v="2"/>
    <x v="3"/>
    <n v="200101"/>
    <s v="CHECKMATE"/>
    <n v="68"/>
    <n v="154"/>
    <n v="14"/>
    <s v="-"/>
    <s v="1 of 1"/>
    <n v="81"/>
    <s v="2022-03-08_13-08-46-323572.pgn"/>
    <m/>
  </r>
  <r>
    <x v="5"/>
    <x v="2"/>
    <x v="2"/>
    <n v="541360"/>
    <x v="0"/>
    <x v="2"/>
    <x v="0"/>
    <n v="0"/>
    <s v="CHECKMATE"/>
    <n v="132"/>
    <n v="85"/>
    <n v="32"/>
    <s v="-"/>
    <s v="1 of 1"/>
    <n v="73"/>
    <s v="2022-03-08_13-09-58-268634.pgn"/>
    <m/>
  </r>
  <r>
    <x v="6"/>
    <x v="1"/>
    <x v="2"/>
    <n v="0"/>
    <x v="2"/>
    <x v="1"/>
    <x v="0"/>
    <n v="0"/>
    <s v="CHECKMATE"/>
    <n v="43"/>
    <n v="3"/>
    <n v="32"/>
    <s v="-"/>
    <s v="1 of 1"/>
    <n v="73"/>
    <s v="2022-03-08_13-10-02-216030.pgn"/>
    <m/>
  </r>
  <r>
    <x v="4"/>
    <x v="2"/>
    <x v="2"/>
    <n v="0"/>
    <x v="8"/>
    <x v="2"/>
    <x v="1"/>
    <n v="0"/>
    <s v="CHECKMATE"/>
    <n v="74"/>
    <n v="2322"/>
    <n v="32"/>
    <s v="-"/>
    <s v="1 of 1"/>
    <n v="3"/>
    <s v="2022-03-08_13-12-36-330382.pgn"/>
    <m/>
  </r>
  <r>
    <x v="0"/>
    <x v="2"/>
    <x v="3"/>
    <n v="271031"/>
    <x v="1"/>
    <x v="2"/>
    <x v="3"/>
    <n v="275063"/>
    <s v="CHECKMATE"/>
    <n v="202"/>
    <n v="271"/>
    <n v="14"/>
    <s v="-"/>
    <s v="1 of 1"/>
    <n v="81"/>
    <s v="2022-03-08_13-13-18-473609.pgn"/>
    <m/>
  </r>
  <r>
    <x v="6"/>
    <x v="2"/>
    <x v="2"/>
    <n v="0"/>
    <x v="0"/>
    <x v="2"/>
    <x v="0"/>
    <n v="0"/>
    <s v="CHECKMATE"/>
    <n v="84"/>
    <n v="25"/>
    <n v="32"/>
    <s v="-"/>
    <s v="1 of 1"/>
    <n v="73"/>
    <s v="2022-03-08_13-15-20-816985.pgn"/>
    <m/>
  </r>
  <r>
    <x v="7"/>
    <x v="1"/>
    <x v="2"/>
    <n v="16090"/>
    <x v="2"/>
    <x v="1"/>
    <x v="0"/>
    <n v="0"/>
    <s v="CHECKMATE"/>
    <n v="43"/>
    <n v="3"/>
    <n v="32"/>
    <s v="-"/>
    <s v="1 of 1"/>
    <n v="73"/>
    <s v="2022-03-08_13-15-24-592928.pgn"/>
    <m/>
  </r>
  <r>
    <x v="8"/>
    <x v="1"/>
    <x v="0"/>
    <n v="0"/>
    <x v="7"/>
    <x v="1"/>
    <x v="3"/>
    <n v="285324"/>
    <s v="CHECKMATE"/>
    <n v="103"/>
    <n v="2173"/>
    <n v="20"/>
    <s v="-"/>
    <s v="1 of 1"/>
    <n v="90"/>
    <s v="2022-03-08_13-18-02-795184.pgn"/>
    <m/>
  </r>
  <r>
    <x v="6"/>
    <x v="2"/>
    <x v="2"/>
    <n v="0"/>
    <x v="1"/>
    <x v="2"/>
    <x v="1"/>
    <n v="3655959"/>
    <s v="CHECKMATE"/>
    <n v="80"/>
    <n v="1428"/>
    <n v="32"/>
    <s v="-"/>
    <s v="1 of 1"/>
    <n v="3"/>
    <s v="2022-03-08_13-19-06-669754.pgn"/>
    <m/>
  </r>
  <r>
    <x v="7"/>
    <x v="2"/>
    <x v="2"/>
    <n v="63575"/>
    <x v="0"/>
    <x v="2"/>
    <x v="0"/>
    <n v="0"/>
    <s v="CHECKMATE"/>
    <n v="94"/>
    <n v="18"/>
    <n v="32"/>
    <s v="-"/>
    <s v="1 of 1"/>
    <n v="73"/>
    <s v="2022-03-08_13-20-29-705536.pgn"/>
    <m/>
  </r>
  <r>
    <x v="0"/>
    <x v="1"/>
    <x v="2"/>
    <n v="23325"/>
    <x v="2"/>
    <x v="1"/>
    <x v="0"/>
    <n v="0"/>
    <s v="CHECKMATE"/>
    <n v="43"/>
    <n v="5"/>
    <n v="32"/>
    <s v="-"/>
    <s v="1 of 1"/>
    <n v="73"/>
    <s v="2022-03-08_13-20-35-401617.pgn"/>
    <m/>
  </r>
  <r>
    <x v="5"/>
    <x v="2"/>
    <x v="2"/>
    <n v="593482"/>
    <x v="8"/>
    <x v="2"/>
    <x v="1"/>
    <n v="0"/>
    <s v="CHECKMATE"/>
    <n v="74"/>
    <n v="2315"/>
    <n v="32"/>
    <s v="-"/>
    <s v="1 of 1"/>
    <n v="3"/>
    <s v="2022-03-08_13-21-42-696662.pgn"/>
    <m/>
  </r>
  <r>
    <x v="0"/>
    <x v="2"/>
    <x v="2"/>
    <n v="37739"/>
    <x v="0"/>
    <x v="2"/>
    <x v="0"/>
    <n v="0"/>
    <s v="CHECKMATE"/>
    <n v="90"/>
    <n v="17"/>
    <n v="32"/>
    <s v="-"/>
    <s v="1 of 1"/>
    <n v="73"/>
    <s v="2022-03-08_13-24-57-784091.pgn"/>
    <m/>
  </r>
  <r>
    <x v="8"/>
    <x v="1"/>
    <x v="2"/>
    <n v="0"/>
    <x v="2"/>
    <x v="1"/>
    <x v="0"/>
    <n v="0"/>
    <s v="CHECKMATE"/>
    <n v="43"/>
    <n v="5"/>
    <n v="32"/>
    <s v="-"/>
    <s v="1 of 1"/>
    <n v="73"/>
    <s v="2022-03-08_13-25-03-546631.pgn"/>
    <m/>
  </r>
  <r>
    <x v="0"/>
    <x v="1"/>
    <x v="0"/>
    <n v="1264481"/>
    <x v="2"/>
    <x v="1"/>
    <x v="0"/>
    <n v="0"/>
    <s v="CHECKMATE"/>
    <n v="43"/>
    <n v="445"/>
    <n v="32"/>
    <s v="-"/>
    <s v="1 of 1"/>
    <n v="3"/>
    <s v="2022-03-08_13-29-08-551141.pgn"/>
    <m/>
  </r>
  <r>
    <x v="8"/>
    <x v="2"/>
    <x v="2"/>
    <n v="0"/>
    <x v="0"/>
    <x v="2"/>
    <x v="0"/>
    <n v="0"/>
    <s v="CHECKMATE"/>
    <n v="56"/>
    <n v="9"/>
    <n v="32"/>
    <s v="-"/>
    <s v="1 of 1"/>
    <n v="73"/>
    <s v="2022-03-08_13-29-32-036686.pgn"/>
    <m/>
  </r>
  <r>
    <x v="1"/>
    <x v="2"/>
    <x v="1"/>
    <n v="0"/>
    <x v="4"/>
    <x v="2"/>
    <x v="2"/>
    <n v="0"/>
    <s v="CHECKMATE"/>
    <n v="84"/>
    <n v="38"/>
    <n v="32"/>
    <s v="-"/>
    <s v="1 of 1"/>
    <n v="73"/>
    <s v="2022-03-08_13-30-55-397471.pgn"/>
    <m/>
  </r>
  <r>
    <x v="1"/>
    <x v="1"/>
    <x v="1"/>
    <n v="0"/>
    <x v="5"/>
    <x v="1"/>
    <x v="2"/>
    <n v="126636"/>
    <s v="CHECKMATE"/>
    <n v="77"/>
    <n v="22"/>
    <n v="32"/>
    <s v="-"/>
    <s v="1 of 1"/>
    <n v="73"/>
    <s v="2022-03-08_13-31-18-283602.pgn"/>
    <m/>
  </r>
  <r>
    <x v="1"/>
    <x v="1"/>
    <x v="1"/>
    <n v="0"/>
    <x v="6"/>
    <x v="1"/>
    <x v="2"/>
    <n v="0"/>
    <s v="CHECKMATE"/>
    <n v="63"/>
    <n v="9"/>
    <n v="32"/>
    <s v="-"/>
    <s v="1 of 1"/>
    <n v="73"/>
    <s v="2022-03-08_13-31-27-946465.pgn"/>
    <m/>
  </r>
  <r>
    <x v="1"/>
    <x v="1"/>
    <x v="1"/>
    <n v="0"/>
    <x v="7"/>
    <x v="1"/>
    <x v="2"/>
    <n v="15653"/>
    <s v="CHECKMATE"/>
    <n v="57"/>
    <n v="5"/>
    <n v="32"/>
    <s v="-"/>
    <s v="1 of 1"/>
    <n v="73"/>
    <s v="2022-03-08_13-31-33-698759.pgn"/>
    <m/>
  </r>
  <r>
    <x v="1"/>
    <x v="1"/>
    <x v="1"/>
    <n v="0"/>
    <x v="1"/>
    <x v="1"/>
    <x v="2"/>
    <n v="28173"/>
    <s v="CHECKMATE"/>
    <n v="157"/>
    <n v="19"/>
    <n v="32"/>
    <n v="140"/>
    <s v="1 of 1"/>
    <n v="73"/>
    <s v="2022-03-08_13-31-53-424466.pgn"/>
    <m/>
  </r>
  <r>
    <x v="1"/>
    <x v="1"/>
    <x v="1"/>
    <n v="0"/>
    <x v="8"/>
    <x v="1"/>
    <x v="2"/>
    <n v="0"/>
    <s v="CHECKMATE"/>
    <n v="195"/>
    <n v="21"/>
    <n v="32"/>
    <n v="173"/>
    <s v="1 of 1"/>
    <n v="73"/>
    <s v="2022-03-08_13-32-14-654453.pgn"/>
    <m/>
  </r>
  <r>
    <x v="1"/>
    <x v="1"/>
    <x v="1"/>
    <n v="0"/>
    <x v="0"/>
    <x v="1"/>
    <x v="0"/>
    <n v="0"/>
    <s v="CHECKMATE"/>
    <n v="175"/>
    <n v="11"/>
    <n v="32"/>
    <n v="151"/>
    <s v="1 of 1"/>
    <n v="73"/>
    <s v="2022-03-08_13-32-26-159187.pgn"/>
    <m/>
  </r>
  <r>
    <x v="2"/>
    <x v="0"/>
    <x v="1"/>
    <n v="0"/>
    <x v="2"/>
    <x v="0"/>
    <x v="0"/>
    <n v="0"/>
    <s v="FIVEFOLD_REPETITION"/>
    <n v="187"/>
    <n v="0"/>
    <n v="17"/>
    <n v="167"/>
    <s v="1 of 1"/>
    <n v="74"/>
    <s v="2022-03-08_13-32-26-418303.pgn"/>
    <m/>
  </r>
  <r>
    <x v="2"/>
    <x v="2"/>
    <x v="1"/>
    <n v="0"/>
    <x v="4"/>
    <x v="2"/>
    <x v="2"/>
    <n v="0"/>
    <s v="CHECKMATE"/>
    <n v="48"/>
    <n v="23"/>
    <n v="17"/>
    <s v="-"/>
    <s v="1 of 1"/>
    <n v="74"/>
    <s v="2022-03-08_13-33-15-697592.pgn"/>
    <m/>
  </r>
  <r>
    <x v="2"/>
    <x v="2"/>
    <x v="1"/>
    <n v="0"/>
    <x v="5"/>
    <x v="2"/>
    <x v="2"/>
    <n v="113711"/>
    <s v="CHECKMATE"/>
    <n v="48"/>
    <n v="22"/>
    <n v="17"/>
    <s v="-"/>
    <s v="1 of 1"/>
    <n v="74"/>
    <s v="2022-03-08_13-33-38-180083.pgn"/>
    <m/>
  </r>
  <r>
    <x v="2"/>
    <x v="2"/>
    <x v="1"/>
    <n v="0"/>
    <x v="6"/>
    <x v="2"/>
    <x v="2"/>
    <n v="0"/>
    <s v="CHECKMATE"/>
    <n v="48"/>
    <n v="4"/>
    <n v="17"/>
    <s v="-"/>
    <s v="1 of 1"/>
    <n v="74"/>
    <s v="2022-03-08_13-33-42-315624.pgn"/>
    <m/>
  </r>
  <r>
    <x v="2"/>
    <x v="2"/>
    <x v="1"/>
    <n v="0"/>
    <x v="7"/>
    <x v="2"/>
    <x v="2"/>
    <n v="12820"/>
    <s v="CHECKMATE"/>
    <n v="48"/>
    <n v="4"/>
    <n v="17"/>
    <s v="-"/>
    <s v="1 of 1"/>
    <n v="74"/>
    <s v="2022-03-08_13-33-46-485078.pgn"/>
    <m/>
  </r>
  <r>
    <x v="2"/>
    <x v="2"/>
    <x v="1"/>
    <n v="0"/>
    <x v="1"/>
    <x v="2"/>
    <x v="2"/>
    <n v="5968"/>
    <s v="CHECKMATE"/>
    <n v="48"/>
    <n v="3"/>
    <n v="17"/>
    <s v="-"/>
    <s v="1 of 1"/>
    <n v="74"/>
    <s v="2022-03-08_13-33-49-773684.pgn"/>
    <m/>
  </r>
  <r>
    <x v="2"/>
    <x v="2"/>
    <x v="1"/>
    <n v="0"/>
    <x v="8"/>
    <x v="2"/>
    <x v="2"/>
    <n v="0"/>
    <s v="CHECKMATE"/>
    <n v="48"/>
    <n v="3"/>
    <n v="17"/>
    <s v="-"/>
    <s v="1 of 1"/>
    <n v="74"/>
    <s v="2022-03-08_13-33-52-926698.pgn"/>
    <m/>
  </r>
  <r>
    <x v="7"/>
    <x v="2"/>
    <x v="2"/>
    <n v="48958"/>
    <x v="1"/>
    <x v="2"/>
    <x v="1"/>
    <n v="3655959"/>
    <s v="CHECKMATE"/>
    <n v="80"/>
    <n v="1482"/>
    <n v="32"/>
    <s v="-"/>
    <s v="1 of 1"/>
    <n v="3"/>
    <s v="2022-03-08_13-37-18-628088.pgn"/>
    <m/>
  </r>
  <r>
    <x v="6"/>
    <x v="2"/>
    <x v="2"/>
    <n v="0"/>
    <x v="8"/>
    <x v="2"/>
    <x v="1"/>
    <n v="0"/>
    <s v="CHECKMATE"/>
    <n v="74"/>
    <n v="2289"/>
    <n v="32"/>
    <s v="-"/>
    <s v="1 of 1"/>
    <n v="3"/>
    <s v="2022-03-08_13-40-13-586418.pgn"/>
    <m/>
  </r>
  <r>
    <x v="0"/>
    <x v="1"/>
    <x v="0"/>
    <n v="1950389"/>
    <x v="3"/>
    <x v="1"/>
    <x v="2"/>
    <n v="0"/>
    <s v="CHECKMATE"/>
    <n v="63"/>
    <n v="718"/>
    <n v="32"/>
    <s v="-"/>
    <s v="1 of 1"/>
    <n v="3"/>
    <s v="2022-03-08_13-41-08-628888.pgn"/>
    <m/>
  </r>
  <r>
    <x v="0"/>
    <x v="2"/>
    <x v="3"/>
    <n v="145904"/>
    <x v="8"/>
    <x v="2"/>
    <x v="1"/>
    <n v="0"/>
    <s v="CHECKMATE"/>
    <n v="54"/>
    <n v="1693"/>
    <n v="14"/>
    <s v="-"/>
    <s v="1 of 1"/>
    <n v="81"/>
    <s v="2022-03-08_13-41-32-455019.pgn"/>
    <m/>
  </r>
  <r>
    <x v="0"/>
    <x v="1"/>
    <x v="3"/>
    <n v="224751"/>
    <x v="0"/>
    <x v="1"/>
    <x v="0"/>
    <n v="0"/>
    <s v="CHECKMATE"/>
    <n v="51"/>
    <n v="133"/>
    <n v="14"/>
    <s v="-"/>
    <s v="1 of 1"/>
    <n v="81"/>
    <s v="2022-03-08_13-43-46-580969.pgn"/>
    <m/>
  </r>
  <r>
    <x v="0"/>
    <x v="1"/>
    <x v="0"/>
    <n v="2227788"/>
    <x v="4"/>
    <x v="1"/>
    <x v="2"/>
    <n v="0"/>
    <s v="CHECKMATE"/>
    <n v="55"/>
    <n v="894"/>
    <n v="32"/>
    <s v="-"/>
    <s v="1 of 1"/>
    <n v="3"/>
    <s v="2022-03-08_13-52-20-879611.pgn"/>
    <m/>
  </r>
  <r>
    <x v="3"/>
    <x v="2"/>
    <x v="2"/>
    <n v="0"/>
    <x v="0"/>
    <x v="2"/>
    <x v="0"/>
    <n v="0"/>
    <s v="CHECKMATE"/>
    <n v="108"/>
    <n v="123"/>
    <n v="17"/>
    <s v="-"/>
    <s v="1 of 1"/>
    <n v="74"/>
    <s v="2022-03-08_13-52-50-117273.pgn"/>
    <m/>
  </r>
  <r>
    <x v="0"/>
    <x v="1"/>
    <x v="0"/>
    <n v="2227788"/>
    <x v="5"/>
    <x v="1"/>
    <x v="2"/>
    <n v="145425"/>
    <s v="CHECKMATE"/>
    <n v="55"/>
    <n v="878"/>
    <n v="32"/>
    <s v="-"/>
    <s v="1 of 1"/>
    <n v="3"/>
    <s v="2022-03-08_13-54-52-562820.pgn"/>
    <m/>
  </r>
  <r>
    <x v="8"/>
    <x v="1"/>
    <x v="0"/>
    <n v="0"/>
    <x v="2"/>
    <x v="1"/>
    <x v="0"/>
    <n v="0"/>
    <s v="CHECKMATE"/>
    <n v="37"/>
    <n v="682"/>
    <n v="14"/>
    <s v="-"/>
    <s v="1 of 1"/>
    <n v="81"/>
    <s v="2022-03-08_13-55-09-855007.pgn"/>
    <m/>
  </r>
  <r>
    <x v="0"/>
    <x v="1"/>
    <x v="0"/>
    <n v="2227788"/>
    <x v="6"/>
    <x v="1"/>
    <x v="2"/>
    <n v="0"/>
    <s v="CHECKMATE"/>
    <n v="55"/>
    <n v="840"/>
    <n v="32"/>
    <s v="-"/>
    <s v="1 of 1"/>
    <n v="3"/>
    <s v="2022-03-08_13-55-13-036386.pgn"/>
    <m/>
  </r>
  <r>
    <x v="2"/>
    <x v="2"/>
    <x v="1"/>
    <n v="0"/>
    <x v="6"/>
    <x v="2"/>
    <x v="1"/>
    <n v="0"/>
    <s v="CHECKMATE"/>
    <n v="76"/>
    <n v="2771"/>
    <n v="17"/>
    <s v="-"/>
    <s v="1 of 1"/>
    <n v="35"/>
    <s v="2022-03-08_13-56-07-512780.pgn"/>
    <m/>
  </r>
  <r>
    <x v="7"/>
    <x v="2"/>
    <x v="2"/>
    <n v="77485"/>
    <x v="8"/>
    <x v="2"/>
    <x v="1"/>
    <n v="0"/>
    <s v="CHECKMATE"/>
    <n v="74"/>
    <n v="2242"/>
    <n v="32"/>
    <s v="-"/>
    <s v="1 of 1"/>
    <n v="3"/>
    <s v="2022-03-08_13-56-37-389229.pgn"/>
    <m/>
  </r>
  <r>
    <x v="4"/>
    <x v="2"/>
    <x v="2"/>
    <n v="0"/>
    <x v="0"/>
    <x v="2"/>
    <x v="0"/>
    <n v="0"/>
    <s v="CHECKMATE"/>
    <n v="190"/>
    <n v="87"/>
    <n v="17"/>
    <n v="170"/>
    <s v="1 of 1"/>
    <n v="74"/>
    <s v="2022-03-08_13-59-34-159766.pgn"/>
    <m/>
  </r>
  <r>
    <x v="8"/>
    <x v="1"/>
    <x v="0"/>
    <n v="0"/>
    <x v="1"/>
    <x v="1"/>
    <x v="3"/>
    <n v="307638"/>
    <s v="CHECKMATE"/>
    <n v="91"/>
    <n v="2495"/>
    <n v="20"/>
    <s v="-"/>
    <s v="1 of 1"/>
    <n v="90"/>
    <s v="2022-03-08_13-59-38-007456.pgn"/>
    <m/>
  </r>
  <r>
    <x v="5"/>
    <x v="1"/>
    <x v="2"/>
    <n v="98435"/>
    <x v="2"/>
    <x v="1"/>
    <x v="0"/>
    <n v="0"/>
    <s v="CHECKMATE"/>
    <n v="23"/>
    <n v="15"/>
    <n v="17"/>
    <s v="-"/>
    <s v="1 of 1"/>
    <n v="74"/>
    <s v="2022-03-08_13-59-49-614360.pgn"/>
    <m/>
  </r>
  <r>
    <x v="5"/>
    <x v="2"/>
    <x v="2"/>
    <n v="428046"/>
    <x v="0"/>
    <x v="2"/>
    <x v="0"/>
    <n v="0"/>
    <s v="CHECKMATE"/>
    <n v="148"/>
    <n v="77"/>
    <n v="17"/>
    <s v="-"/>
    <s v="1 of 1"/>
    <n v="74"/>
    <s v="2022-03-08_14-05-49-543429.pgn"/>
    <m/>
  </r>
  <r>
    <x v="6"/>
    <x v="1"/>
    <x v="2"/>
    <n v="0"/>
    <x v="2"/>
    <x v="1"/>
    <x v="0"/>
    <n v="0"/>
    <s v="CHECKMATE"/>
    <n v="23"/>
    <n v="2"/>
    <n v="17"/>
    <s v="-"/>
    <s v="1 of 1"/>
    <n v="74"/>
    <s v="2022-03-08_14-05-51-759293.pgn"/>
    <m/>
  </r>
  <r>
    <x v="0"/>
    <x v="1"/>
    <x v="0"/>
    <n v="2227788"/>
    <x v="7"/>
    <x v="1"/>
    <x v="2"/>
    <n v="18987"/>
    <s v="CHECKMATE"/>
    <n v="55"/>
    <n v="864"/>
    <n v="32"/>
    <s v="-"/>
    <s v="1 of 1"/>
    <n v="3"/>
    <s v="2022-03-08_14-06-50-257956.pgn"/>
    <m/>
  </r>
  <r>
    <x v="6"/>
    <x v="1"/>
    <x v="2"/>
    <n v="0"/>
    <x v="0"/>
    <x v="1"/>
    <x v="0"/>
    <n v="0"/>
    <s v="CHECKMATE"/>
    <n v="61"/>
    <n v="14"/>
    <n v="17"/>
    <s v="-"/>
    <s v="1 of 1"/>
    <n v="74"/>
    <s v="2022-03-08_14-07-51-497147.pgn"/>
    <m/>
  </r>
  <r>
    <x v="7"/>
    <x v="1"/>
    <x v="2"/>
    <n v="8338"/>
    <x v="2"/>
    <x v="1"/>
    <x v="0"/>
    <n v="0"/>
    <s v="CHECKMATE"/>
    <n v="23"/>
    <n v="2"/>
    <n v="17"/>
    <s v="-"/>
    <s v="1 of 1"/>
    <n v="74"/>
    <s v="2022-03-08_14-07-53-613418.pgn"/>
    <m/>
  </r>
  <r>
    <x v="0"/>
    <x v="1"/>
    <x v="0"/>
    <n v="2227788"/>
    <x v="1"/>
    <x v="1"/>
    <x v="2"/>
    <n v="9808"/>
    <s v="CHECKMATE"/>
    <n v="55"/>
    <n v="853"/>
    <n v="32"/>
    <s v="-"/>
    <s v="1 of 1"/>
    <n v="3"/>
    <s v="2022-03-08_14-09-30-760222.pgn"/>
    <m/>
  </r>
  <r>
    <x v="7"/>
    <x v="2"/>
    <x v="2"/>
    <n v="105685"/>
    <x v="0"/>
    <x v="2"/>
    <x v="0"/>
    <n v="0"/>
    <s v="CHECKMATE"/>
    <n v="194"/>
    <n v="40"/>
    <n v="17"/>
    <n v="168"/>
    <s v="1 of 1"/>
    <n v="74"/>
    <s v="2022-03-08_14-10-18-842480.pgn"/>
    <m/>
  </r>
  <r>
    <x v="0"/>
    <x v="1"/>
    <x v="2"/>
    <n v="20353"/>
    <x v="2"/>
    <x v="1"/>
    <x v="0"/>
    <n v="0"/>
    <s v="CHECKMATE"/>
    <n v="41"/>
    <n v="7"/>
    <n v="17"/>
    <s v="-"/>
    <s v="1 of 1"/>
    <n v="74"/>
    <s v="2022-03-08_14-10-25-948360.pgn"/>
    <m/>
  </r>
  <r>
    <x v="3"/>
    <x v="2"/>
    <x v="2"/>
    <n v="0"/>
    <x v="6"/>
    <x v="2"/>
    <x v="1"/>
    <n v="0"/>
    <s v="CHECKMATE"/>
    <n v="42"/>
    <n v="869"/>
    <n v="17"/>
    <s v="-"/>
    <s v="1 of 1"/>
    <n v="35"/>
    <s v="2022-03-08_14-10-36-751780.pgn"/>
    <m/>
  </r>
  <r>
    <x v="0"/>
    <x v="1"/>
    <x v="0"/>
    <n v="2227788"/>
    <x v="8"/>
    <x v="1"/>
    <x v="2"/>
    <n v="0"/>
    <s v="CHECKMATE"/>
    <n v="55"/>
    <n v="847"/>
    <n v="32"/>
    <s v="-"/>
    <s v="1 of 1"/>
    <n v="3"/>
    <s v="2022-03-08_14-10-44-583912.pgn"/>
    <m/>
  </r>
  <r>
    <x v="0"/>
    <x v="2"/>
    <x v="2"/>
    <n v="61099"/>
    <x v="0"/>
    <x v="2"/>
    <x v="0"/>
    <n v="0"/>
    <s v="CHECKMATE"/>
    <n v="86"/>
    <n v="23"/>
    <n v="17"/>
    <s v="-"/>
    <s v="1 of 1"/>
    <n v="74"/>
    <s v="2022-03-08_14-12-36-293717.pgn"/>
    <m/>
  </r>
  <r>
    <x v="8"/>
    <x v="1"/>
    <x v="2"/>
    <n v="0"/>
    <x v="2"/>
    <x v="1"/>
    <x v="0"/>
    <n v="0"/>
    <s v="CHECKMATE"/>
    <n v="41"/>
    <n v="7"/>
    <n v="17"/>
    <s v="-"/>
    <s v="1 of 1"/>
    <n v="74"/>
    <s v="2022-03-08_14-12-43-679144.pgn"/>
    <m/>
  </r>
  <r>
    <x v="8"/>
    <x v="2"/>
    <x v="2"/>
    <n v="0"/>
    <x v="0"/>
    <x v="2"/>
    <x v="0"/>
    <n v="0"/>
    <s v="CHECKMATE"/>
    <n v="112"/>
    <n v="19"/>
    <n v="17"/>
    <s v="-"/>
    <s v="1 of 1"/>
    <n v="74"/>
    <s v="2022-03-08_14-14-55-034035.pgn"/>
    <m/>
  </r>
  <r>
    <x v="1"/>
    <x v="1"/>
    <x v="1"/>
    <n v="0"/>
    <x v="2"/>
    <x v="1"/>
    <x v="0"/>
    <n v="0"/>
    <s v="CHECKMATE"/>
    <n v="41"/>
    <n v="1"/>
    <n v="17"/>
    <s v="-"/>
    <s v="1 of 1"/>
    <n v="74"/>
    <s v="2022-03-08_14-14-56-328207.pgn"/>
    <m/>
  </r>
  <r>
    <x v="1"/>
    <x v="1"/>
    <x v="1"/>
    <n v="0"/>
    <x v="3"/>
    <x v="1"/>
    <x v="2"/>
    <n v="0"/>
    <s v="CHECKMATE"/>
    <n v="29"/>
    <n v="12"/>
    <n v="17"/>
    <s v="-"/>
    <s v="1 of 1"/>
    <n v="74"/>
    <s v="2022-03-08_14-15-08-723445.pgn"/>
    <m/>
  </r>
  <r>
    <x v="1"/>
    <x v="1"/>
    <x v="1"/>
    <n v="0"/>
    <x v="5"/>
    <x v="1"/>
    <x v="2"/>
    <n v="32312"/>
    <s v="CHECKMATE"/>
    <n v="35"/>
    <n v="7"/>
    <n v="17"/>
    <s v="-"/>
    <s v="1 of 1"/>
    <n v="74"/>
    <s v="2022-03-08_14-15-24-821261.pgn"/>
    <m/>
  </r>
  <r>
    <x v="1"/>
    <x v="1"/>
    <x v="1"/>
    <n v="0"/>
    <x v="6"/>
    <x v="1"/>
    <x v="2"/>
    <n v="0"/>
    <s v="CHECKMATE"/>
    <n v="51"/>
    <n v="7"/>
    <n v="17"/>
    <s v="-"/>
    <s v="1 of 1"/>
    <n v="74"/>
    <s v="2022-03-08_14-15-32-374480.pgn"/>
    <m/>
  </r>
  <r>
    <x v="1"/>
    <x v="1"/>
    <x v="1"/>
    <n v="0"/>
    <x v="7"/>
    <x v="1"/>
    <x v="2"/>
    <n v="833"/>
    <s v="CHECKMATE"/>
    <n v="31"/>
    <n v="1"/>
    <n v="17"/>
    <s v="-"/>
    <s v="1 of 1"/>
    <n v="74"/>
    <s v="2022-03-08_14-15-34-279653.pgn"/>
    <m/>
  </r>
  <r>
    <x v="1"/>
    <x v="1"/>
    <x v="1"/>
    <n v="0"/>
    <x v="1"/>
    <x v="1"/>
    <x v="2"/>
    <n v="589"/>
    <s v="CHECKMATE"/>
    <n v="33"/>
    <n v="2"/>
    <n v="17"/>
    <s v="-"/>
    <s v="1 of 1"/>
    <n v="74"/>
    <s v="2022-03-08_14-15-36-483258.pgn"/>
    <m/>
  </r>
  <r>
    <x v="1"/>
    <x v="1"/>
    <x v="1"/>
    <n v="0"/>
    <x v="8"/>
    <x v="1"/>
    <x v="2"/>
    <n v="0"/>
    <s v="CHECKMATE"/>
    <n v="47"/>
    <n v="5"/>
    <n v="17"/>
    <s v="-"/>
    <s v="1 of 1"/>
    <n v="74"/>
    <s v="2022-03-08_14-15-42-420298.pgn"/>
    <m/>
  </r>
  <r>
    <x v="1"/>
    <x v="1"/>
    <x v="1"/>
    <n v="0"/>
    <x v="0"/>
    <x v="1"/>
    <x v="0"/>
    <n v="0"/>
    <s v="CHECKMATE"/>
    <n v="129"/>
    <n v="11"/>
    <n v="17"/>
    <s v="-"/>
    <s v="1 of 1"/>
    <n v="74"/>
    <s v="2022-03-08_14-15-53-905635.pgn"/>
    <m/>
  </r>
  <r>
    <x v="2"/>
    <x v="0"/>
    <x v="1"/>
    <n v="0"/>
    <x v="2"/>
    <x v="0"/>
    <x v="0"/>
    <n v="0"/>
    <s v="FIVEFOLD_REPETITION"/>
    <n v="315"/>
    <n v="0"/>
    <n v="32"/>
    <n v="292"/>
    <s v="1 of 1"/>
    <n v="75"/>
    <s v="2022-03-08_14-15-54-234342.pgn"/>
    <m/>
  </r>
  <r>
    <x v="2"/>
    <x v="2"/>
    <x v="1"/>
    <n v="0"/>
    <x v="3"/>
    <x v="2"/>
    <x v="2"/>
    <n v="0"/>
    <s v="CHECKMATE"/>
    <n v="102"/>
    <n v="39"/>
    <n v="32"/>
    <s v="-"/>
    <s v="1 of 1"/>
    <n v="75"/>
    <s v="2022-03-08_14-16-34-007668.pgn"/>
    <m/>
  </r>
  <r>
    <x v="2"/>
    <x v="2"/>
    <x v="1"/>
    <n v="0"/>
    <x v="4"/>
    <x v="2"/>
    <x v="2"/>
    <n v="0"/>
    <s v="CHECKMATE"/>
    <n v="58"/>
    <n v="36"/>
    <n v="32"/>
    <s v="-"/>
    <s v="1 of 1"/>
    <n v="75"/>
    <s v="2022-03-08_14-17-10-955898.pgn"/>
    <m/>
  </r>
  <r>
    <x v="2"/>
    <x v="2"/>
    <x v="1"/>
    <n v="0"/>
    <x v="5"/>
    <x v="2"/>
    <x v="2"/>
    <n v="224334"/>
    <s v="CHECKMATE"/>
    <n v="58"/>
    <n v="34"/>
    <n v="32"/>
    <s v="-"/>
    <s v="1 of 1"/>
    <n v="75"/>
    <s v="2022-03-08_14-17-45-891521.pgn"/>
    <m/>
  </r>
  <r>
    <x v="2"/>
    <x v="2"/>
    <x v="1"/>
    <n v="0"/>
    <x v="6"/>
    <x v="2"/>
    <x v="2"/>
    <n v="0"/>
    <s v="CHECKMATE"/>
    <n v="58"/>
    <n v="7"/>
    <n v="32"/>
    <s v="-"/>
    <s v="1 of 1"/>
    <n v="75"/>
    <s v="2022-03-08_14-17-53-817374.pgn"/>
    <m/>
  </r>
  <r>
    <x v="2"/>
    <x v="2"/>
    <x v="1"/>
    <n v="0"/>
    <x v="7"/>
    <x v="2"/>
    <x v="2"/>
    <n v="25594"/>
    <s v="CHECKMATE"/>
    <n v="58"/>
    <n v="8"/>
    <n v="32"/>
    <s v="-"/>
    <s v="1 of 1"/>
    <n v="75"/>
    <s v="2022-03-08_14-18-01-839252.pgn"/>
    <m/>
  </r>
  <r>
    <x v="2"/>
    <x v="2"/>
    <x v="1"/>
    <n v="0"/>
    <x v="1"/>
    <x v="2"/>
    <x v="2"/>
    <n v="16446"/>
    <s v="CHECKMATE"/>
    <n v="58"/>
    <n v="5"/>
    <n v="32"/>
    <s v="-"/>
    <s v="1 of 1"/>
    <n v="75"/>
    <s v="2022-03-08_14-18-07-275291.pgn"/>
    <m/>
  </r>
  <r>
    <x v="2"/>
    <x v="2"/>
    <x v="1"/>
    <n v="0"/>
    <x v="0"/>
    <x v="2"/>
    <x v="0"/>
    <n v="0"/>
    <s v="CHECKMATE"/>
    <n v="82"/>
    <n v="2"/>
    <n v="32"/>
    <s v="-"/>
    <s v="1 of 1"/>
    <n v="75"/>
    <s v="2022-03-08_14-18-15-197179.pgn"/>
    <m/>
  </r>
  <r>
    <x v="0"/>
    <x v="2"/>
    <x v="2"/>
    <n v="24725"/>
    <x v="1"/>
    <x v="2"/>
    <x v="1"/>
    <n v="3655959"/>
    <s v="CHECKMATE"/>
    <n v="80"/>
    <n v="1435"/>
    <n v="32"/>
    <s v="-"/>
    <s v="1 of 1"/>
    <n v="3"/>
    <s v="2022-03-08_14-18-51-496597.pgn"/>
    <m/>
  </r>
  <r>
    <x v="8"/>
    <x v="1"/>
    <x v="0"/>
    <n v="0"/>
    <x v="2"/>
    <x v="1"/>
    <x v="0"/>
    <n v="0"/>
    <s v="CHECKMATE"/>
    <n v="43"/>
    <n v="667"/>
    <n v="32"/>
    <s v="-"/>
    <s v="1 of 1"/>
    <n v="3"/>
    <s v="2022-03-08_14-20-41-182817.pgn"/>
    <m/>
  </r>
  <r>
    <x v="8"/>
    <x v="1"/>
    <x v="0"/>
    <n v="0"/>
    <x v="3"/>
    <x v="1"/>
    <x v="2"/>
    <n v="0"/>
    <s v="CHECKMATE"/>
    <n v="57"/>
    <n v="903"/>
    <n v="32"/>
    <s v="-"/>
    <s v="1 of 1"/>
    <n v="3"/>
    <s v="2022-03-08_14-25-52-299155.pgn"/>
    <m/>
  </r>
  <r>
    <x v="8"/>
    <x v="1"/>
    <x v="0"/>
    <n v="0"/>
    <x v="3"/>
    <x v="1"/>
    <x v="2"/>
    <n v="0"/>
    <s v="CHECKMATE"/>
    <n v="39"/>
    <n v="1893"/>
    <n v="14"/>
    <s v="-"/>
    <s v="1 of 1"/>
    <n v="81"/>
    <s v="2022-03-08_14-26-42-992487.pgn"/>
    <m/>
  </r>
  <r>
    <x v="3"/>
    <x v="2"/>
    <x v="2"/>
    <n v="0"/>
    <x v="0"/>
    <x v="2"/>
    <x v="0"/>
    <n v="0"/>
    <s v="CHECKMATE"/>
    <n v="66"/>
    <n v="63"/>
    <n v="32"/>
    <s v="-"/>
    <s v="1 of 1"/>
    <n v="75"/>
    <s v="2022-03-08_14-33-54-838051.pgn"/>
    <m/>
  </r>
  <r>
    <x v="4"/>
    <x v="1"/>
    <x v="2"/>
    <n v="0"/>
    <x v="2"/>
    <x v="1"/>
    <x v="0"/>
    <n v="0"/>
    <s v="CHECKMATE"/>
    <n v="61"/>
    <n v="55"/>
    <n v="32"/>
    <s v="-"/>
    <s v="1 of 1"/>
    <n v="75"/>
    <s v="2022-03-08_14-34-50-652798.pgn"/>
    <m/>
  </r>
  <r>
    <x v="8"/>
    <x v="1"/>
    <x v="0"/>
    <n v="0"/>
    <x v="8"/>
    <x v="1"/>
    <x v="3"/>
    <n v="0"/>
    <s v="CHECKMATE"/>
    <n v="103"/>
    <n v="2233"/>
    <n v="20"/>
    <s v="-"/>
    <s v="1 of 1"/>
    <n v="90"/>
    <s v="2022-03-08_14-36-52-090668.pgn"/>
    <m/>
  </r>
  <r>
    <x v="8"/>
    <x v="1"/>
    <x v="0"/>
    <n v="0"/>
    <x v="4"/>
    <x v="1"/>
    <x v="2"/>
    <n v="0"/>
    <s v="CHECKMATE"/>
    <n v="53"/>
    <n v="1496"/>
    <n v="32"/>
    <s v="-"/>
    <s v="1 of 1"/>
    <n v="3"/>
    <s v="2022-03-08_14-43-54-374116.pgn"/>
    <m/>
  </r>
  <r>
    <x v="0"/>
    <x v="2"/>
    <x v="2"/>
    <n v="33607"/>
    <x v="8"/>
    <x v="2"/>
    <x v="1"/>
    <n v="0"/>
    <s v="CHECKMATE"/>
    <n v="74"/>
    <n v="2241"/>
    <n v="32"/>
    <s v="-"/>
    <s v="1 of 1"/>
    <n v="3"/>
    <s v="2022-03-08_14-44-14-660467.pgn"/>
    <m/>
  </r>
  <r>
    <x v="8"/>
    <x v="1"/>
    <x v="0"/>
    <n v="0"/>
    <x v="5"/>
    <x v="1"/>
    <x v="2"/>
    <n v="142021"/>
    <s v="CHECKMATE"/>
    <n v="53"/>
    <n v="1513"/>
    <n v="32"/>
    <s v="-"/>
    <s v="1 of 1"/>
    <n v="3"/>
    <s v="2022-03-08_14-45-54-865930.pgn"/>
    <m/>
  </r>
  <r>
    <x v="5"/>
    <x v="1"/>
    <x v="2"/>
    <n v="365939"/>
    <x v="2"/>
    <x v="1"/>
    <x v="0"/>
    <n v="0"/>
    <s v="CHECKMATE"/>
    <n v="61"/>
    <n v="51"/>
    <n v="32"/>
    <s v="-"/>
    <s v="1 of 1"/>
    <n v="75"/>
    <s v="2022-03-08_14-47-59-186186.pgn"/>
    <m/>
  </r>
  <r>
    <x v="8"/>
    <x v="1"/>
    <x v="0"/>
    <n v="0"/>
    <x v="6"/>
    <x v="1"/>
    <x v="2"/>
    <n v="0"/>
    <s v="CHECKMATE"/>
    <n v="53"/>
    <n v="1526"/>
    <n v="32"/>
    <s v="-"/>
    <s v="1 of 1"/>
    <n v="3"/>
    <s v="2022-03-08_14-51-18-675599.pgn"/>
    <m/>
  </r>
  <r>
    <x v="5"/>
    <x v="2"/>
    <x v="2"/>
    <n v="436049"/>
    <x v="0"/>
    <x v="2"/>
    <x v="0"/>
    <n v="0"/>
    <s v="CHECKMATE"/>
    <n v="78"/>
    <n v="66"/>
    <n v="32"/>
    <s v="-"/>
    <s v="1 of 1"/>
    <n v="75"/>
    <s v="2022-03-08_14-58-10-271580.pgn"/>
    <m/>
  </r>
  <r>
    <x v="6"/>
    <x v="1"/>
    <x v="2"/>
    <n v="0"/>
    <x v="2"/>
    <x v="1"/>
    <x v="0"/>
    <n v="0"/>
    <s v="CHECKMATE"/>
    <n v="61"/>
    <n v="7"/>
    <n v="32"/>
    <s v="-"/>
    <s v="1 of 1"/>
    <n v="75"/>
    <s v="2022-03-08_14-58-18-231545.pgn"/>
    <m/>
  </r>
  <r>
    <x v="6"/>
    <x v="1"/>
    <x v="2"/>
    <n v="0"/>
    <x v="0"/>
    <x v="1"/>
    <x v="0"/>
    <n v="0"/>
    <s v="CHECKMATE"/>
    <n v="97"/>
    <n v="22"/>
    <n v="32"/>
    <s v="-"/>
    <s v="1 of 1"/>
    <n v="75"/>
    <s v="2022-03-08_15-03-30-455562.pgn"/>
    <m/>
  </r>
  <r>
    <x v="7"/>
    <x v="1"/>
    <x v="2"/>
    <n v="34838"/>
    <x v="2"/>
    <x v="1"/>
    <x v="0"/>
    <n v="0"/>
    <s v="CHECKMATE"/>
    <n v="61"/>
    <n v="7"/>
    <n v="32"/>
    <s v="-"/>
    <s v="1 of 1"/>
    <n v="75"/>
    <s v="2022-03-08_15-03-38-246528.pgn"/>
    <m/>
  </r>
  <r>
    <x v="7"/>
    <x v="2"/>
    <x v="2"/>
    <n v="67423"/>
    <x v="0"/>
    <x v="2"/>
    <x v="0"/>
    <n v="0"/>
    <s v="CHECKMATE"/>
    <n v="100"/>
    <n v="20"/>
    <n v="32"/>
    <s v="-"/>
    <s v="1 of 1"/>
    <n v="75"/>
    <s v="2022-03-08_15-08-41-351618.pgn"/>
    <m/>
  </r>
  <r>
    <x v="0"/>
    <x v="1"/>
    <x v="2"/>
    <n v="22235"/>
    <x v="2"/>
    <x v="1"/>
    <x v="0"/>
    <n v="0"/>
    <s v="CHECKMATE"/>
    <n v="65"/>
    <n v="6"/>
    <n v="32"/>
    <s v="-"/>
    <s v="1 of 1"/>
    <n v="75"/>
    <s v="2022-03-08_15-08-48-171448.pgn"/>
    <m/>
  </r>
  <r>
    <x v="8"/>
    <x v="1"/>
    <x v="0"/>
    <n v="0"/>
    <x v="7"/>
    <x v="1"/>
    <x v="2"/>
    <n v="17763"/>
    <s v="CHECKMATE"/>
    <n v="53"/>
    <n v="1670"/>
    <n v="32"/>
    <s v="-"/>
    <s v="1 of 1"/>
    <n v="3"/>
    <s v="2022-03-08_15-11-45-229824.pgn"/>
    <m/>
  </r>
  <r>
    <x v="8"/>
    <x v="2"/>
    <x v="2"/>
    <n v="0"/>
    <x v="1"/>
    <x v="2"/>
    <x v="1"/>
    <n v="3655959"/>
    <s v="CHECKMATE"/>
    <n v="80"/>
    <n v="1679"/>
    <n v="32"/>
    <s v="-"/>
    <s v="1 of 1"/>
    <n v="3"/>
    <s v="2022-03-08_15-12-14-552843.pgn"/>
    <m/>
  </r>
  <r>
    <x v="0"/>
    <x v="2"/>
    <x v="2"/>
    <n v="119106"/>
    <x v="0"/>
    <x v="2"/>
    <x v="0"/>
    <n v="0"/>
    <s v="CHECKMATE"/>
    <n v="104"/>
    <n v="40"/>
    <n v="32"/>
    <s v="-"/>
    <s v="1 of 1"/>
    <n v="75"/>
    <s v="2022-03-08_15-13-31-372872.pgn"/>
    <m/>
  </r>
  <r>
    <x v="8"/>
    <x v="1"/>
    <x v="2"/>
    <n v="0"/>
    <x v="2"/>
    <x v="1"/>
    <x v="0"/>
    <n v="0"/>
    <s v="CHECKMATE"/>
    <n v="65"/>
    <n v="7"/>
    <n v="32"/>
    <s v="-"/>
    <s v="1 of 1"/>
    <n v="75"/>
    <s v="2022-03-08_15-13-39-026504.pgn"/>
    <m/>
  </r>
  <r>
    <x v="8"/>
    <x v="1"/>
    <x v="0"/>
    <n v="0"/>
    <x v="1"/>
    <x v="1"/>
    <x v="2"/>
    <n v="7462"/>
    <s v="CHECKMATE"/>
    <n v="53"/>
    <n v="1668"/>
    <n v="32"/>
    <s v="-"/>
    <s v="1 of 1"/>
    <n v="3"/>
    <s v="2022-03-08_15-13-43-970241.pgn"/>
    <m/>
  </r>
  <r>
    <x v="4"/>
    <x v="2"/>
    <x v="2"/>
    <n v="0"/>
    <x v="6"/>
    <x v="2"/>
    <x v="1"/>
    <n v="0"/>
    <s v="CHECKMATE"/>
    <n v="58"/>
    <n v="3868"/>
    <n v="17"/>
    <s v="-"/>
    <s v="1 of 1"/>
    <n v="35"/>
    <s v="2022-03-08_15-15-05-284361.pgn"/>
    <m/>
  </r>
  <r>
    <x v="8"/>
    <x v="2"/>
    <x v="2"/>
    <n v="0"/>
    <x v="0"/>
    <x v="2"/>
    <x v="0"/>
    <n v="0"/>
    <s v="CHECKMATE"/>
    <n v="108"/>
    <n v="23"/>
    <n v="32"/>
    <s v="-"/>
    <s v="1 of 1"/>
    <n v="75"/>
    <s v="2022-03-08_15-18-19-802740.pgn"/>
    <m/>
  </r>
  <r>
    <x v="1"/>
    <x v="1"/>
    <x v="1"/>
    <n v="0"/>
    <x v="2"/>
    <x v="1"/>
    <x v="0"/>
    <n v="0"/>
    <s v="CHECKMATE"/>
    <n v="47"/>
    <n v="1"/>
    <n v="32"/>
    <s v="-"/>
    <s v="1 of 1"/>
    <n v="75"/>
    <s v="2022-03-08_15-18-20-855281.pgn"/>
    <m/>
  </r>
  <r>
    <x v="1"/>
    <x v="1"/>
    <x v="1"/>
    <n v="0"/>
    <x v="3"/>
    <x v="1"/>
    <x v="2"/>
    <n v="0"/>
    <s v="CHECKMATE"/>
    <n v="99"/>
    <n v="62"/>
    <n v="32"/>
    <s v="-"/>
    <s v="1 of 1"/>
    <n v="75"/>
    <s v="2022-03-08_15-19-23-477015.pgn"/>
    <m/>
  </r>
  <r>
    <x v="8"/>
    <x v="1"/>
    <x v="0"/>
    <n v="0"/>
    <x v="4"/>
    <x v="1"/>
    <x v="2"/>
    <n v="0"/>
    <s v="CHECKMATE"/>
    <n v="61"/>
    <n v="3197"/>
    <n v="14"/>
    <s v="-"/>
    <s v="1 of 1"/>
    <n v="81"/>
    <s v="2022-03-08_15-20-00-483483.pgn"/>
    <m/>
  </r>
  <r>
    <x v="1"/>
    <x v="1"/>
    <x v="1"/>
    <n v="0"/>
    <x v="4"/>
    <x v="1"/>
    <x v="2"/>
    <n v="0"/>
    <s v="CHECKMATE"/>
    <n v="111"/>
    <n v="62"/>
    <n v="32"/>
    <s v="-"/>
    <s v="1 of 1"/>
    <n v="75"/>
    <s v="2022-03-08_15-20-26-250040.pgn"/>
    <m/>
  </r>
  <r>
    <x v="1"/>
    <x v="1"/>
    <x v="1"/>
    <n v="0"/>
    <x v="5"/>
    <x v="1"/>
    <x v="2"/>
    <n v="102741"/>
    <s v="CHECKMATE"/>
    <n v="83"/>
    <n v="19"/>
    <n v="32"/>
    <s v="-"/>
    <s v="1 of 1"/>
    <n v="75"/>
    <s v="2022-03-08_15-20-46-055850.pgn"/>
    <m/>
  </r>
  <r>
    <x v="1"/>
    <x v="1"/>
    <x v="1"/>
    <n v="0"/>
    <x v="6"/>
    <x v="1"/>
    <x v="2"/>
    <n v="0"/>
    <s v="CHECKMATE"/>
    <n v="71"/>
    <n v="7"/>
    <n v="32"/>
    <s v="-"/>
    <s v="1 of 1"/>
    <n v="75"/>
    <s v="2022-03-08_15-20-53-382115.pgn"/>
    <m/>
  </r>
  <r>
    <x v="1"/>
    <x v="1"/>
    <x v="1"/>
    <n v="0"/>
    <x v="7"/>
    <x v="1"/>
    <x v="2"/>
    <n v="18276"/>
    <s v="CHECKMATE"/>
    <n v="59"/>
    <n v="7"/>
    <n v="32"/>
    <s v="-"/>
    <s v="1 of 1"/>
    <n v="75"/>
    <s v="2022-03-08_15-21-00-566862.pgn"/>
    <m/>
  </r>
  <r>
    <x v="1"/>
    <x v="1"/>
    <x v="1"/>
    <n v="0"/>
    <x v="1"/>
    <x v="1"/>
    <x v="2"/>
    <n v="8590"/>
    <s v="CHECKMATE"/>
    <n v="51"/>
    <n v="5"/>
    <n v="32"/>
    <s v="-"/>
    <s v="1 of 1"/>
    <n v="75"/>
    <s v="2022-03-08_15-21-06-224860.pgn"/>
    <m/>
  </r>
  <r>
    <x v="1"/>
    <x v="1"/>
    <x v="1"/>
    <n v="0"/>
    <x v="8"/>
    <x v="1"/>
    <x v="2"/>
    <n v="0"/>
    <s v="CHECKMATE"/>
    <n v="67"/>
    <n v="7"/>
    <n v="32"/>
    <s v="-"/>
    <s v="1 of 1"/>
    <n v="75"/>
    <s v="2022-03-08_15-21-13-399201.pgn"/>
    <m/>
  </r>
  <r>
    <x v="2"/>
    <x v="1"/>
    <x v="1"/>
    <n v="0"/>
    <x v="2"/>
    <x v="1"/>
    <x v="0"/>
    <n v="0"/>
    <s v="CHECKMATE"/>
    <n v="213"/>
    <n v="0"/>
    <n v="24"/>
    <n v="188"/>
    <s v="1 of 1"/>
    <n v="76"/>
    <s v="2022-03-08_15-21-21-211137.pgn"/>
    <m/>
  </r>
  <r>
    <x v="2"/>
    <x v="2"/>
    <x v="1"/>
    <n v="0"/>
    <x v="3"/>
    <x v="2"/>
    <x v="2"/>
    <n v="0"/>
    <s v="CHECKMATE"/>
    <n v="64"/>
    <n v="30"/>
    <n v="24"/>
    <s v="-"/>
    <s v="1 of 1"/>
    <n v="76"/>
    <s v="2022-03-08_15-21-52-082839.pgn"/>
    <m/>
  </r>
  <r>
    <x v="2"/>
    <x v="2"/>
    <x v="1"/>
    <n v="0"/>
    <x v="4"/>
    <x v="2"/>
    <x v="2"/>
    <n v="0"/>
    <s v="CHECKMATE"/>
    <n v="52"/>
    <n v="19"/>
    <n v="24"/>
    <s v="-"/>
    <s v="1 of 1"/>
    <n v="76"/>
    <s v="2022-03-08_15-22-11-733861.pgn"/>
    <m/>
  </r>
  <r>
    <x v="2"/>
    <x v="2"/>
    <x v="1"/>
    <n v="0"/>
    <x v="5"/>
    <x v="2"/>
    <x v="2"/>
    <n v="109762"/>
    <s v="CHECKMATE"/>
    <n v="52"/>
    <n v="18"/>
    <n v="24"/>
    <s v="-"/>
    <s v="1 of 1"/>
    <n v="76"/>
    <s v="2022-03-08_15-22-30-149539.pgn"/>
    <m/>
  </r>
  <r>
    <x v="2"/>
    <x v="2"/>
    <x v="1"/>
    <n v="0"/>
    <x v="6"/>
    <x v="2"/>
    <x v="2"/>
    <n v="0"/>
    <s v="CHECKMATE"/>
    <n v="52"/>
    <n v="4"/>
    <n v="24"/>
    <s v="-"/>
    <s v="1 of 1"/>
    <n v="76"/>
    <s v="2022-03-08_15-22-34-683689.pgn"/>
    <m/>
  </r>
  <r>
    <x v="2"/>
    <x v="2"/>
    <x v="1"/>
    <n v="0"/>
    <x v="7"/>
    <x v="2"/>
    <x v="2"/>
    <n v="11897"/>
    <s v="CHECKMATE"/>
    <n v="52"/>
    <n v="4"/>
    <n v="24"/>
    <s v="-"/>
    <s v="1 of 1"/>
    <n v="76"/>
    <s v="2022-03-08_15-22-39-275012.pgn"/>
    <m/>
  </r>
  <r>
    <x v="2"/>
    <x v="2"/>
    <x v="1"/>
    <n v="0"/>
    <x v="1"/>
    <x v="2"/>
    <x v="2"/>
    <n v="8514"/>
    <s v="CHECKMATE"/>
    <n v="52"/>
    <n v="3"/>
    <n v="24"/>
    <s v="-"/>
    <s v="1 of 1"/>
    <n v="76"/>
    <s v="2022-03-08_15-22-42-773946.pgn"/>
    <m/>
  </r>
  <r>
    <x v="2"/>
    <x v="2"/>
    <x v="1"/>
    <n v="0"/>
    <x v="8"/>
    <x v="2"/>
    <x v="2"/>
    <n v="0"/>
    <s v="CHECKMATE"/>
    <n v="52"/>
    <n v="3"/>
    <n v="24"/>
    <s v="-"/>
    <s v="1 of 1"/>
    <n v="76"/>
    <s v="2022-03-08_15-22-46-317130.pgn"/>
    <m/>
  </r>
  <r>
    <x v="2"/>
    <x v="2"/>
    <x v="1"/>
    <n v="0"/>
    <x v="0"/>
    <x v="2"/>
    <x v="0"/>
    <n v="0"/>
    <s v="CHECKMATE"/>
    <n v="34"/>
    <n v="0"/>
    <n v="24"/>
    <s v="-"/>
    <s v="1 of 1"/>
    <n v="76"/>
    <s v="2022-03-08_15-22-47-076744.pgn"/>
    <m/>
  </r>
  <r>
    <x v="3"/>
    <x v="1"/>
    <x v="2"/>
    <n v="0"/>
    <x v="2"/>
    <x v="1"/>
    <x v="0"/>
    <n v="0"/>
    <s v="CHECKMATE"/>
    <n v="33"/>
    <n v="18"/>
    <n v="24"/>
    <s v="-"/>
    <s v="1 of 1"/>
    <n v="76"/>
    <s v="2022-03-08_15-23-05-953694.pgn"/>
    <m/>
  </r>
  <r>
    <x v="8"/>
    <x v="2"/>
    <x v="2"/>
    <n v="0"/>
    <x v="8"/>
    <x v="2"/>
    <x v="1"/>
    <n v="0"/>
    <s v="CHECKMATE"/>
    <n v="74"/>
    <n v="2417"/>
    <n v="32"/>
    <s v="-"/>
    <s v="1 of 1"/>
    <n v="3"/>
    <s v="2022-03-08_15-31-35-977738.pgn"/>
    <m/>
  </r>
  <r>
    <x v="8"/>
    <x v="2"/>
    <x v="3"/>
    <n v="0"/>
    <x v="8"/>
    <x v="2"/>
    <x v="1"/>
    <n v="0"/>
    <s v="CHECKMATE"/>
    <n v="100"/>
    <n v="3472"/>
    <n v="20"/>
    <s v="-"/>
    <s v="1 of 1"/>
    <n v="90"/>
    <s v="2022-03-08_15-34-44-544895.pgn"/>
    <m/>
  </r>
  <r>
    <x v="8"/>
    <x v="1"/>
    <x v="0"/>
    <n v="0"/>
    <x v="8"/>
    <x v="1"/>
    <x v="2"/>
    <n v="0"/>
    <s v="CHECKMATE"/>
    <n v="53"/>
    <n v="1452"/>
    <n v="32"/>
    <s v="-"/>
    <s v="1 of 1"/>
    <n v="3"/>
    <s v="2022-03-08_15-35-57-631271.pgn"/>
    <m/>
  </r>
  <r>
    <x v="3"/>
    <x v="2"/>
    <x v="2"/>
    <n v="0"/>
    <x v="6"/>
    <x v="2"/>
    <x v="2"/>
    <n v="0"/>
    <s v="CHECKMATE"/>
    <n v="68"/>
    <n v="67"/>
    <n v="24"/>
    <s v="-"/>
    <s v="1 of 1"/>
    <n v="76"/>
    <s v="2022-03-08_15-36-49-643649.pgn"/>
    <m/>
  </r>
  <r>
    <x v="3"/>
    <x v="2"/>
    <x v="2"/>
    <n v="0"/>
    <x v="7"/>
    <x v="2"/>
    <x v="2"/>
    <n v="43300"/>
    <s v="CHECKMATE"/>
    <n v="68"/>
    <n v="68"/>
    <n v="24"/>
    <s v="-"/>
    <s v="1 of 1"/>
    <n v="76"/>
    <s v="2022-03-08_15-37-57-874922.pgn"/>
    <m/>
  </r>
  <r>
    <x v="3"/>
    <x v="2"/>
    <x v="2"/>
    <n v="0"/>
    <x v="1"/>
    <x v="2"/>
    <x v="2"/>
    <n v="32643"/>
    <s v="CHECKMATE"/>
    <n v="94"/>
    <n v="88"/>
    <n v="24"/>
    <s v="-"/>
    <s v="1 of 1"/>
    <n v="76"/>
    <s v="2022-03-08_15-39-26-147524.pgn"/>
    <m/>
  </r>
  <r>
    <x v="3"/>
    <x v="2"/>
    <x v="2"/>
    <n v="0"/>
    <x v="8"/>
    <x v="2"/>
    <x v="2"/>
    <n v="0"/>
    <s v="CHECKMATE"/>
    <n v="94"/>
    <n v="88"/>
    <n v="24"/>
    <s v="-"/>
    <s v="1 of 1"/>
    <n v="76"/>
    <s v="2022-03-08_15-40-54-711021.pgn"/>
    <m/>
  </r>
  <r>
    <x v="3"/>
    <x v="2"/>
    <x v="2"/>
    <n v="0"/>
    <x v="0"/>
    <x v="2"/>
    <x v="0"/>
    <n v="0"/>
    <s v="CHECKMATE"/>
    <n v="58"/>
    <n v="56"/>
    <n v="24"/>
    <s v="-"/>
    <s v="1 of 1"/>
    <n v="76"/>
    <s v="2022-03-08_15-41-51-400129.pgn"/>
    <m/>
  </r>
  <r>
    <x v="4"/>
    <x v="1"/>
    <x v="2"/>
    <n v="0"/>
    <x v="2"/>
    <x v="1"/>
    <x v="0"/>
    <n v="0"/>
    <s v="CHECKMATE"/>
    <n v="39"/>
    <n v="28"/>
    <n v="24"/>
    <s v="-"/>
    <s v="1 of 1"/>
    <n v="76"/>
    <s v="2022-03-08_15-42-20-371114.pgn"/>
    <m/>
  </r>
  <r>
    <x v="4"/>
    <x v="1"/>
    <x v="2"/>
    <n v="0"/>
    <x v="6"/>
    <x v="1"/>
    <x v="2"/>
    <n v="0"/>
    <s v="CHECKMATE"/>
    <n v="63"/>
    <n v="110"/>
    <n v="24"/>
    <s v="-"/>
    <s v="1 of 1"/>
    <n v="76"/>
    <s v="2022-03-08_15-51-54-652499.pgn"/>
    <m/>
  </r>
  <r>
    <x v="4"/>
    <x v="1"/>
    <x v="2"/>
    <n v="0"/>
    <x v="7"/>
    <x v="1"/>
    <x v="2"/>
    <n v="36023"/>
    <s v="CHECKMATE"/>
    <n v="63"/>
    <n v="111"/>
    <n v="24"/>
    <s v="-"/>
    <s v="1 of 1"/>
    <n v="76"/>
    <s v="2022-03-08_15-53-46-061990.pgn"/>
    <m/>
  </r>
  <r>
    <x v="4"/>
    <x v="2"/>
    <x v="2"/>
    <n v="0"/>
    <x v="1"/>
    <x v="2"/>
    <x v="2"/>
    <n v="26142"/>
    <s v="CHECKMATE"/>
    <n v="122"/>
    <n v="64"/>
    <n v="24"/>
    <s v="-"/>
    <s v="1 of 1"/>
    <n v="76"/>
    <s v="2022-03-08_15-54-50-761372.pgn"/>
    <m/>
  </r>
  <r>
    <x v="4"/>
    <x v="2"/>
    <x v="2"/>
    <n v="0"/>
    <x v="8"/>
    <x v="2"/>
    <x v="2"/>
    <n v="0"/>
    <s v="CHECKMATE"/>
    <n v="122"/>
    <n v="65"/>
    <n v="24"/>
    <s v="-"/>
    <s v="1 of 1"/>
    <n v="76"/>
    <s v="2022-03-08_15-55-56-413393.pgn"/>
    <m/>
  </r>
  <r>
    <x v="4"/>
    <x v="2"/>
    <x v="2"/>
    <n v="0"/>
    <x v="0"/>
    <x v="2"/>
    <x v="0"/>
    <n v="0"/>
    <s v="CHECKMATE"/>
    <n v="80"/>
    <n v="101"/>
    <n v="24"/>
    <s v="-"/>
    <s v="1 of 1"/>
    <n v="76"/>
    <s v="2022-03-08_15-57-37-936440.pgn"/>
    <m/>
  </r>
  <r>
    <x v="5"/>
    <x v="1"/>
    <x v="2"/>
    <n v="183655"/>
    <x v="2"/>
    <x v="1"/>
    <x v="0"/>
    <n v="0"/>
    <s v="CHECKMATE"/>
    <n v="39"/>
    <n v="26"/>
    <n v="24"/>
    <s v="-"/>
    <s v="1 of 1"/>
    <n v="76"/>
    <s v="2022-03-08_15-58-04-531259.pgn"/>
    <m/>
  </r>
  <r>
    <x v="8"/>
    <x v="2"/>
    <x v="0"/>
    <n v="0"/>
    <x v="0"/>
    <x v="2"/>
    <x v="0"/>
    <n v="0"/>
    <s v="CHECKMATE"/>
    <n v="116"/>
    <n v="1480"/>
    <n v="20"/>
    <s v="-"/>
    <s v="1 of 1"/>
    <n v="90"/>
    <s v="2022-03-08_15-59-24-899122.pgn"/>
    <m/>
  </r>
  <r>
    <x v="5"/>
    <x v="1"/>
    <x v="2"/>
    <n v="690198"/>
    <x v="6"/>
    <x v="1"/>
    <x v="2"/>
    <n v="0"/>
    <s v="CHECKMATE"/>
    <n v="63"/>
    <n v="103"/>
    <n v="24"/>
    <s v="-"/>
    <s v="1 of 1"/>
    <n v="76"/>
    <s v="2022-03-08_16-07-08-076592.pgn"/>
    <m/>
  </r>
  <r>
    <x v="5"/>
    <x v="1"/>
    <x v="2"/>
    <n v="690198"/>
    <x v="7"/>
    <x v="1"/>
    <x v="2"/>
    <n v="36023"/>
    <s v="CHECKMATE"/>
    <n v="63"/>
    <n v="103"/>
    <n v="24"/>
    <s v="-"/>
    <s v="1 of 1"/>
    <n v="76"/>
    <s v="2022-03-08_16-08-51-770335.pgn"/>
    <m/>
  </r>
  <r>
    <x v="5"/>
    <x v="2"/>
    <x v="2"/>
    <n v="357540"/>
    <x v="1"/>
    <x v="2"/>
    <x v="2"/>
    <n v="26142"/>
    <s v="CHECKMATE"/>
    <n v="122"/>
    <n v="60"/>
    <n v="24"/>
    <s v="-"/>
    <s v="1 of 1"/>
    <n v="76"/>
    <s v="2022-03-08_16-09-52-188666.pgn"/>
    <m/>
  </r>
  <r>
    <x v="5"/>
    <x v="2"/>
    <x v="2"/>
    <n v="357540"/>
    <x v="8"/>
    <x v="2"/>
    <x v="2"/>
    <n v="0"/>
    <s v="CHECKMATE"/>
    <n v="122"/>
    <n v="60"/>
    <n v="24"/>
    <s v="-"/>
    <s v="1 of 1"/>
    <n v="76"/>
    <s v="2022-03-08_16-10-52-985529.pgn"/>
    <m/>
  </r>
  <r>
    <x v="5"/>
    <x v="1"/>
    <x v="2"/>
    <n v="463451"/>
    <x v="0"/>
    <x v="1"/>
    <x v="0"/>
    <n v="0"/>
    <s v="CHECKMATE"/>
    <n v="79"/>
    <n v="66"/>
    <n v="24"/>
    <s v="-"/>
    <s v="1 of 1"/>
    <n v="76"/>
    <s v="2022-03-08_16-11-59-580636.pgn"/>
    <m/>
  </r>
  <r>
    <x v="6"/>
    <x v="1"/>
    <x v="2"/>
    <n v="0"/>
    <x v="2"/>
    <x v="1"/>
    <x v="0"/>
    <n v="0"/>
    <s v="CHECKMATE"/>
    <n v="39"/>
    <n v="3"/>
    <n v="24"/>
    <s v="-"/>
    <s v="1 of 1"/>
    <n v="76"/>
    <s v="2022-03-08_16-12-03-585744.pgn"/>
    <m/>
  </r>
  <r>
    <x v="8"/>
    <x v="1"/>
    <x v="0"/>
    <n v="0"/>
    <x v="5"/>
    <x v="1"/>
    <x v="2"/>
    <n v="573162"/>
    <s v="CHECKMATE"/>
    <n v="61"/>
    <n v="3156"/>
    <n v="14"/>
    <s v="-"/>
    <s v="1 of 1"/>
    <n v="81"/>
    <s v="2022-03-08_16-12-37-037098.pgn"/>
    <m/>
  </r>
  <r>
    <x v="6"/>
    <x v="1"/>
    <x v="2"/>
    <n v="0"/>
    <x v="3"/>
    <x v="1"/>
    <x v="2"/>
    <n v="0"/>
    <s v="CHECKMATE"/>
    <n v="45"/>
    <n v="35"/>
    <n v="24"/>
    <s v="-"/>
    <s v="1 of 1"/>
    <n v="76"/>
    <s v="2022-03-08_16-12-38-888339.pgn"/>
    <m/>
  </r>
  <r>
    <x v="6"/>
    <x v="1"/>
    <x v="2"/>
    <n v="0"/>
    <x v="4"/>
    <x v="1"/>
    <x v="2"/>
    <n v="0"/>
    <s v="CHECKMATE"/>
    <n v="63"/>
    <n v="105"/>
    <n v="24"/>
    <s v="-"/>
    <s v="1 of 1"/>
    <n v="76"/>
    <s v="2022-03-08_16-14-24-491750.pgn"/>
    <m/>
  </r>
  <r>
    <x v="6"/>
    <x v="1"/>
    <x v="2"/>
    <n v="0"/>
    <x v="5"/>
    <x v="1"/>
    <x v="2"/>
    <n v="615498"/>
    <s v="CHECKMATE"/>
    <n v="63"/>
    <n v="100"/>
    <n v="24"/>
    <s v="-"/>
    <s v="1 of 1"/>
    <n v="76"/>
    <s v="2022-03-08_16-16-05-033411.pgn"/>
    <m/>
  </r>
  <r>
    <x v="6"/>
    <x v="1"/>
    <x v="2"/>
    <n v="0"/>
    <x v="6"/>
    <x v="1"/>
    <x v="2"/>
    <n v="0"/>
    <s v="CHECKMATE"/>
    <n v="63"/>
    <n v="26"/>
    <n v="24"/>
    <s v="-"/>
    <s v="1 of 1"/>
    <n v="76"/>
    <s v="2022-03-08_16-16-31-798687.pgn"/>
    <m/>
  </r>
  <r>
    <x v="6"/>
    <x v="1"/>
    <x v="2"/>
    <n v="0"/>
    <x v="7"/>
    <x v="1"/>
    <x v="2"/>
    <n v="36023"/>
    <s v="CHECKMATE"/>
    <n v="63"/>
    <n v="27"/>
    <n v="24"/>
    <s v="-"/>
    <s v="1 of 1"/>
    <n v="76"/>
    <s v="2022-03-08_16-16-59-199712.pgn"/>
    <m/>
  </r>
  <r>
    <x v="6"/>
    <x v="2"/>
    <x v="2"/>
    <n v="0"/>
    <x v="1"/>
    <x v="2"/>
    <x v="2"/>
    <n v="26142"/>
    <s v="CHECKMATE"/>
    <n v="122"/>
    <n v="18"/>
    <n v="24"/>
    <s v="-"/>
    <s v="1 of 1"/>
    <n v="76"/>
    <s v="2022-03-08_16-17-17-900163.pgn"/>
    <m/>
  </r>
  <r>
    <x v="6"/>
    <x v="2"/>
    <x v="2"/>
    <n v="0"/>
    <x v="8"/>
    <x v="2"/>
    <x v="2"/>
    <n v="0"/>
    <s v="CHECKMATE"/>
    <n v="122"/>
    <n v="19"/>
    <n v="24"/>
    <s v="-"/>
    <s v="1 of 1"/>
    <n v="76"/>
    <s v="2022-03-08_16-17-37-203553.pgn"/>
    <m/>
  </r>
  <r>
    <x v="6"/>
    <x v="2"/>
    <x v="2"/>
    <n v="0"/>
    <x v="0"/>
    <x v="2"/>
    <x v="0"/>
    <n v="0"/>
    <s v="CHECKMATE"/>
    <n v="130"/>
    <n v="21"/>
    <n v="24"/>
    <s v="-"/>
    <s v="1 of 1"/>
    <n v="76"/>
    <s v="2022-03-08_16-17-58-280594.pgn"/>
    <m/>
  </r>
  <r>
    <x v="7"/>
    <x v="1"/>
    <x v="2"/>
    <n v="14367"/>
    <x v="2"/>
    <x v="1"/>
    <x v="0"/>
    <n v="0"/>
    <s v="CHECKMATE"/>
    <n v="39"/>
    <n v="3"/>
    <n v="24"/>
    <s v="-"/>
    <s v="1 of 1"/>
    <n v="76"/>
    <s v="2022-03-08_16-18-02-205787.pgn"/>
    <m/>
  </r>
  <r>
    <x v="7"/>
    <x v="1"/>
    <x v="2"/>
    <n v="22216"/>
    <x v="3"/>
    <x v="1"/>
    <x v="2"/>
    <n v="0"/>
    <s v="CHECKMATE"/>
    <n v="45"/>
    <n v="35"/>
    <n v="24"/>
    <s v="-"/>
    <s v="1 of 1"/>
    <n v="76"/>
    <s v="2022-03-08_16-18-37-480825.pgn"/>
    <m/>
  </r>
  <r>
    <x v="5"/>
    <x v="2"/>
    <x v="2"/>
    <n v="562668"/>
    <x v="6"/>
    <x v="2"/>
    <x v="1"/>
    <n v="0"/>
    <s v="CHECKMATE"/>
    <n v="58"/>
    <n v="3841"/>
    <n v="17"/>
    <s v="-"/>
    <s v="1 of 1"/>
    <n v="35"/>
    <s v="2022-03-08_16-19-06-882726.pgn"/>
    <m/>
  </r>
  <r>
    <x v="7"/>
    <x v="1"/>
    <x v="2"/>
    <n v="57102"/>
    <x v="4"/>
    <x v="1"/>
    <x v="2"/>
    <n v="0"/>
    <s v="CHECKMATE"/>
    <n v="63"/>
    <n v="105"/>
    <n v="24"/>
    <s v="-"/>
    <s v="1 of 1"/>
    <n v="76"/>
    <s v="2022-03-08_16-20-23-095645.pgn"/>
    <m/>
  </r>
  <r>
    <x v="6"/>
    <x v="1"/>
    <x v="0"/>
    <n v="0"/>
    <x v="2"/>
    <x v="1"/>
    <x v="0"/>
    <n v="0"/>
    <s v="CHECKMATE"/>
    <n v="31"/>
    <n v="166"/>
    <n v="17"/>
    <s v="-"/>
    <s v="1 of 1"/>
    <n v="35"/>
    <s v="2022-03-08_16-21-53-642615.pgn"/>
    <m/>
  </r>
  <r>
    <x v="7"/>
    <x v="1"/>
    <x v="2"/>
    <n v="57102"/>
    <x v="5"/>
    <x v="1"/>
    <x v="2"/>
    <n v="615498"/>
    <s v="CHECKMATE"/>
    <n v="63"/>
    <n v="99"/>
    <n v="24"/>
    <s v="-"/>
    <s v="1 of 1"/>
    <n v="76"/>
    <s v="2022-03-08_16-22-03-031550.pgn"/>
    <m/>
  </r>
  <r>
    <x v="7"/>
    <x v="1"/>
    <x v="2"/>
    <n v="57102"/>
    <x v="6"/>
    <x v="1"/>
    <x v="2"/>
    <n v="0"/>
    <s v="CHECKMATE"/>
    <n v="63"/>
    <n v="26"/>
    <n v="24"/>
    <s v="-"/>
    <s v="1 of 1"/>
    <n v="76"/>
    <s v="2022-03-08_16-22-29-917235.pgn"/>
    <m/>
  </r>
  <r>
    <x v="7"/>
    <x v="1"/>
    <x v="2"/>
    <n v="57102"/>
    <x v="7"/>
    <x v="1"/>
    <x v="2"/>
    <n v="36023"/>
    <s v="CHECKMATE"/>
    <n v="63"/>
    <n v="27"/>
    <n v="24"/>
    <s v="-"/>
    <s v="1 of 1"/>
    <n v="76"/>
    <s v="2022-03-08_16-22-57-079166.pgn"/>
    <m/>
  </r>
  <r>
    <x v="7"/>
    <x v="2"/>
    <x v="2"/>
    <n v="36823"/>
    <x v="1"/>
    <x v="2"/>
    <x v="2"/>
    <n v="26142"/>
    <s v="CHECKMATE"/>
    <n v="122"/>
    <n v="18"/>
    <n v="24"/>
    <s v="-"/>
    <s v="1 of 1"/>
    <n v="76"/>
    <s v="2022-03-08_16-23-15-498350.pgn"/>
    <m/>
  </r>
  <r>
    <x v="7"/>
    <x v="2"/>
    <x v="2"/>
    <n v="36823"/>
    <x v="8"/>
    <x v="2"/>
    <x v="2"/>
    <n v="0"/>
    <s v="CHECKMATE"/>
    <n v="122"/>
    <n v="19"/>
    <n v="24"/>
    <s v="-"/>
    <s v="1 of 1"/>
    <n v="76"/>
    <s v="2022-03-08_16-23-34-572649.pgn"/>
    <m/>
  </r>
  <r>
    <x v="7"/>
    <x v="2"/>
    <x v="2"/>
    <n v="35064"/>
    <x v="0"/>
    <x v="2"/>
    <x v="0"/>
    <n v="0"/>
    <s v="CHECKMATE"/>
    <n v="58"/>
    <n v="9"/>
    <n v="24"/>
    <s v="-"/>
    <s v="1 of 1"/>
    <n v="76"/>
    <s v="2022-03-08_16-23-44-030347.pgn"/>
    <m/>
  </r>
  <r>
    <x v="0"/>
    <x v="1"/>
    <x v="2"/>
    <n v="10325"/>
    <x v="2"/>
    <x v="1"/>
    <x v="0"/>
    <n v="0"/>
    <s v="CHECKMATE"/>
    <n v="39"/>
    <n v="3"/>
    <n v="24"/>
    <s v="-"/>
    <s v="1 of 1"/>
    <n v="76"/>
    <s v="2022-03-08_16-23-47-341565.pgn"/>
    <m/>
  </r>
  <r>
    <x v="0"/>
    <x v="1"/>
    <x v="2"/>
    <n v="41704"/>
    <x v="3"/>
    <x v="1"/>
    <x v="2"/>
    <n v="0"/>
    <s v="CHECKMATE"/>
    <n v="55"/>
    <n v="44"/>
    <n v="24"/>
    <s v="-"/>
    <s v="1 of 1"/>
    <n v="76"/>
    <s v="2022-03-08_16-24-32-036989.pgn"/>
    <m/>
  </r>
  <r>
    <x v="0"/>
    <x v="2"/>
    <x v="2"/>
    <n v="44890"/>
    <x v="4"/>
    <x v="2"/>
    <x v="2"/>
    <n v="0"/>
    <s v="CHECKMATE"/>
    <n v="58"/>
    <n v="75"/>
    <n v="24"/>
    <s v="-"/>
    <s v="1 of 1"/>
    <n v="76"/>
    <s v="2022-03-08_16-25-47-408555.pgn"/>
    <m/>
  </r>
  <r>
    <x v="0"/>
    <x v="2"/>
    <x v="2"/>
    <n v="44890"/>
    <x v="5"/>
    <x v="2"/>
    <x v="2"/>
    <n v="450033"/>
    <s v="CHECKMATE"/>
    <n v="58"/>
    <n v="70"/>
    <n v="24"/>
    <s v="-"/>
    <s v="1 of 1"/>
    <n v="76"/>
    <s v="2022-03-08_16-26-57-915634.pgn"/>
    <m/>
  </r>
  <r>
    <x v="0"/>
    <x v="2"/>
    <x v="2"/>
    <n v="44890"/>
    <x v="6"/>
    <x v="2"/>
    <x v="2"/>
    <n v="0"/>
    <s v="CHECKMATE"/>
    <n v="58"/>
    <n v="19"/>
    <n v="24"/>
    <s v="-"/>
    <s v="1 of 1"/>
    <n v="76"/>
    <s v="2022-03-08_16-27-17-872282.pgn"/>
    <m/>
  </r>
  <r>
    <x v="0"/>
    <x v="2"/>
    <x v="2"/>
    <n v="44890"/>
    <x v="7"/>
    <x v="2"/>
    <x v="2"/>
    <n v="28007"/>
    <s v="CHECKMATE"/>
    <n v="58"/>
    <n v="19"/>
    <n v="24"/>
    <s v="-"/>
    <s v="1 of 1"/>
    <n v="76"/>
    <s v="2022-03-08_16-27-37-875736.pgn"/>
    <m/>
  </r>
  <r>
    <x v="0"/>
    <x v="2"/>
    <x v="2"/>
    <n v="21663"/>
    <x v="1"/>
    <x v="2"/>
    <x v="2"/>
    <n v="21165"/>
    <s v="CHECKMATE"/>
    <n v="94"/>
    <n v="16"/>
    <n v="24"/>
    <s v="-"/>
    <s v="1 of 1"/>
    <n v="76"/>
    <s v="2022-03-08_16-27-54-790551.pgn"/>
    <m/>
  </r>
  <r>
    <x v="0"/>
    <x v="2"/>
    <x v="2"/>
    <n v="21663"/>
    <x v="8"/>
    <x v="2"/>
    <x v="2"/>
    <n v="0"/>
    <s v="CHECKMATE"/>
    <n v="94"/>
    <n v="16"/>
    <n v="24"/>
    <s v="-"/>
    <s v="1 of 1"/>
    <n v="76"/>
    <s v="2022-03-08_16-28-11-783872.pgn"/>
    <m/>
  </r>
  <r>
    <x v="6"/>
    <x v="1"/>
    <x v="0"/>
    <n v="0"/>
    <x v="3"/>
    <x v="1"/>
    <x v="2"/>
    <n v="0"/>
    <s v="CHECKMATE"/>
    <n v="31"/>
    <n v="379"/>
    <n v="17"/>
    <s v="-"/>
    <s v="1 of 1"/>
    <n v="35"/>
    <s v="2022-03-08_16-28-12-714514.pgn"/>
    <m/>
  </r>
  <r>
    <x v="0"/>
    <x v="2"/>
    <x v="2"/>
    <n v="48413"/>
    <x v="0"/>
    <x v="2"/>
    <x v="0"/>
    <n v="0"/>
    <s v="CHECKMATE"/>
    <n v="146"/>
    <n v="22"/>
    <n v="24"/>
    <s v="-"/>
    <s v="1 of 1"/>
    <n v="76"/>
    <s v="2022-03-08_16-28-34-504837.pgn"/>
    <m/>
  </r>
  <r>
    <x v="8"/>
    <x v="1"/>
    <x v="2"/>
    <n v="0"/>
    <x v="2"/>
    <x v="1"/>
    <x v="0"/>
    <n v="0"/>
    <s v="CHECKMATE"/>
    <n v="39"/>
    <n v="3"/>
    <n v="24"/>
    <s v="-"/>
    <s v="1 of 1"/>
    <n v="76"/>
    <s v="2022-03-08_16-28-37-636457.pgn"/>
    <m/>
  </r>
  <r>
    <x v="8"/>
    <x v="1"/>
    <x v="2"/>
    <n v="0"/>
    <x v="3"/>
    <x v="1"/>
    <x v="2"/>
    <n v="0"/>
    <s v="CHECKMATE"/>
    <n v="55"/>
    <n v="42"/>
    <n v="24"/>
    <s v="-"/>
    <s v="1 of 1"/>
    <n v="76"/>
    <s v="2022-03-08_16-29-20-344325.pgn"/>
    <m/>
  </r>
  <r>
    <x v="8"/>
    <x v="2"/>
    <x v="2"/>
    <n v="0"/>
    <x v="4"/>
    <x v="2"/>
    <x v="2"/>
    <n v="0"/>
    <s v="CHECKMATE"/>
    <n v="58"/>
    <n v="75"/>
    <n v="24"/>
    <s v="-"/>
    <s v="1 of 1"/>
    <n v="76"/>
    <s v="2022-03-08_16-30-35-836404.pgn"/>
    <m/>
  </r>
  <r>
    <x v="8"/>
    <x v="2"/>
    <x v="2"/>
    <n v="0"/>
    <x v="5"/>
    <x v="2"/>
    <x v="2"/>
    <n v="450033"/>
    <s v="CHECKMATE"/>
    <n v="58"/>
    <n v="70"/>
    <n v="24"/>
    <s v="-"/>
    <s v="1 of 1"/>
    <n v="76"/>
    <s v="2022-03-08_16-31-46-466693.pgn"/>
    <m/>
  </r>
  <r>
    <x v="8"/>
    <x v="2"/>
    <x v="2"/>
    <n v="0"/>
    <x v="6"/>
    <x v="2"/>
    <x v="2"/>
    <n v="0"/>
    <s v="CHECKMATE"/>
    <n v="58"/>
    <n v="19"/>
    <n v="24"/>
    <s v="-"/>
    <s v="1 of 1"/>
    <n v="76"/>
    <s v="2022-03-08_16-32-06-312613.pgn"/>
    <m/>
  </r>
  <r>
    <x v="8"/>
    <x v="2"/>
    <x v="2"/>
    <n v="0"/>
    <x v="7"/>
    <x v="2"/>
    <x v="2"/>
    <n v="28007"/>
    <s v="CHECKMATE"/>
    <n v="58"/>
    <n v="19"/>
    <n v="24"/>
    <s v="-"/>
    <s v="1 of 1"/>
    <n v="76"/>
    <s v="2022-03-08_16-32-26-306723.pgn"/>
    <m/>
  </r>
  <r>
    <x v="8"/>
    <x v="2"/>
    <x v="2"/>
    <n v="0"/>
    <x v="1"/>
    <x v="2"/>
    <x v="2"/>
    <n v="21165"/>
    <s v="CHECKMATE"/>
    <n v="94"/>
    <n v="17"/>
    <n v="24"/>
    <s v="-"/>
    <s v="1 of 1"/>
    <n v="76"/>
    <s v="2022-03-08_16-32-44-121152.pgn"/>
    <m/>
  </r>
  <r>
    <x v="8"/>
    <x v="2"/>
    <x v="2"/>
    <n v="0"/>
    <x v="8"/>
    <x v="2"/>
    <x v="2"/>
    <n v="0"/>
    <s v="CHECKMATE"/>
    <n v="94"/>
    <n v="17"/>
    <n v="24"/>
    <s v="-"/>
    <s v="1 of 1"/>
    <n v="76"/>
    <s v="2022-03-08_16-33-01-920143.pgn"/>
    <m/>
  </r>
  <r>
    <x v="8"/>
    <x v="2"/>
    <x v="2"/>
    <n v="0"/>
    <x v="0"/>
    <x v="2"/>
    <x v="0"/>
    <n v="0"/>
    <s v="CHECKMATE"/>
    <n v="158"/>
    <n v="25"/>
    <n v="24"/>
    <n v="128"/>
    <s v="1 of 1"/>
    <n v="76"/>
    <s v="2022-03-08_16-33-27-811718.pgn"/>
    <m/>
  </r>
  <r>
    <x v="1"/>
    <x v="1"/>
    <x v="1"/>
    <n v="0"/>
    <x v="2"/>
    <x v="1"/>
    <x v="0"/>
    <n v="0"/>
    <s v="CHECKMATE"/>
    <n v="47"/>
    <n v="1"/>
    <n v="24"/>
    <s v="-"/>
    <s v="1 of 1"/>
    <n v="76"/>
    <s v="2022-03-08_16-33-29-296863.pgn"/>
    <m/>
  </r>
  <r>
    <x v="1"/>
    <x v="1"/>
    <x v="1"/>
    <n v="0"/>
    <x v="3"/>
    <x v="1"/>
    <x v="2"/>
    <n v="0"/>
    <s v="CHECKMATE"/>
    <n v="89"/>
    <n v="62"/>
    <n v="24"/>
    <s v="-"/>
    <s v="1 of 1"/>
    <n v="76"/>
    <s v="2022-03-08_16-34-31-914555.pgn"/>
    <m/>
  </r>
  <r>
    <x v="1"/>
    <x v="1"/>
    <x v="1"/>
    <n v="0"/>
    <x v="4"/>
    <x v="1"/>
    <x v="2"/>
    <n v="0"/>
    <s v="CHECKMATE"/>
    <n v="75"/>
    <n v="57"/>
    <n v="24"/>
    <s v="-"/>
    <s v="1 of 1"/>
    <n v="76"/>
    <s v="2022-03-08_16-35-29-459607.pgn"/>
    <m/>
  </r>
  <r>
    <x v="1"/>
    <x v="1"/>
    <x v="1"/>
    <n v="0"/>
    <x v="5"/>
    <x v="1"/>
    <x v="2"/>
    <n v="265847"/>
    <s v="CHECKMATE"/>
    <n v="61"/>
    <n v="44"/>
    <n v="24"/>
    <s v="-"/>
    <s v="1 of 1"/>
    <n v="76"/>
    <s v="2022-03-08_16-36-13-520714.pgn"/>
    <m/>
  </r>
  <r>
    <x v="1"/>
    <x v="1"/>
    <x v="1"/>
    <n v="0"/>
    <x v="6"/>
    <x v="1"/>
    <x v="2"/>
    <n v="0"/>
    <s v="CHECKMATE"/>
    <n v="55"/>
    <n v="9"/>
    <n v="24"/>
    <s v="-"/>
    <s v="1 of 1"/>
    <n v="76"/>
    <s v="2022-03-08_16-36-23-429121.pgn"/>
    <m/>
  </r>
  <r>
    <x v="1"/>
    <x v="1"/>
    <x v="1"/>
    <n v="0"/>
    <x v="7"/>
    <x v="1"/>
    <x v="2"/>
    <n v="21555"/>
    <s v="CHECKMATE"/>
    <n v="61"/>
    <n v="9"/>
    <n v="24"/>
    <s v="-"/>
    <s v="1 of 1"/>
    <n v="76"/>
    <s v="2022-03-08_16-36-33-265348.pgn"/>
    <m/>
  </r>
  <r>
    <x v="1"/>
    <x v="1"/>
    <x v="1"/>
    <n v="0"/>
    <x v="1"/>
    <x v="1"/>
    <x v="2"/>
    <n v="57999"/>
    <s v="CHECKMATE"/>
    <n v="87"/>
    <n v="23"/>
    <n v="24"/>
    <s v="-"/>
    <s v="1 of 1"/>
    <n v="76"/>
    <s v="2022-03-08_16-36-57-098059.pgn"/>
    <m/>
  </r>
  <r>
    <x v="1"/>
    <x v="1"/>
    <x v="1"/>
    <n v="0"/>
    <x v="8"/>
    <x v="1"/>
    <x v="2"/>
    <n v="0"/>
    <s v="CHECKMATE"/>
    <n v="99"/>
    <n v="22"/>
    <n v="24"/>
    <s v="-"/>
    <s v="1 of 1"/>
    <n v="76"/>
    <s v="2022-03-08_16-37-19-707748.pgn"/>
    <m/>
  </r>
  <r>
    <x v="1"/>
    <x v="1"/>
    <x v="1"/>
    <n v="0"/>
    <x v="0"/>
    <x v="1"/>
    <x v="0"/>
    <n v="0"/>
    <s v="CHECKMATE"/>
    <n v="133"/>
    <n v="10"/>
    <n v="24"/>
    <s v="-"/>
    <s v="1 of 1"/>
    <n v="76"/>
    <s v="2022-03-08_16-37-30-608134.pgn"/>
    <m/>
  </r>
  <r>
    <x v="2"/>
    <x v="0"/>
    <x v="1"/>
    <n v="0"/>
    <x v="2"/>
    <x v="0"/>
    <x v="0"/>
    <n v="0"/>
    <s v="INSUFFICIENT_MATERIAL"/>
    <n v="302"/>
    <n v="0"/>
    <n v="27"/>
    <n v="296"/>
    <s v="1 of 1"/>
    <n v="77"/>
    <s v="2022-03-08_16-37-30-834163.pgn"/>
    <m/>
  </r>
  <r>
    <x v="2"/>
    <x v="2"/>
    <x v="1"/>
    <n v="0"/>
    <x v="3"/>
    <x v="2"/>
    <x v="2"/>
    <n v="0"/>
    <s v="CHECKMATE"/>
    <n v="36"/>
    <n v="30"/>
    <n v="27"/>
    <s v="-"/>
    <s v="1 of 1"/>
    <n v="77"/>
    <s v="2022-03-08_16-38-01-469813.pgn"/>
    <m/>
  </r>
  <r>
    <x v="2"/>
    <x v="2"/>
    <x v="1"/>
    <n v="0"/>
    <x v="4"/>
    <x v="2"/>
    <x v="2"/>
    <n v="0"/>
    <s v="CHECKMATE"/>
    <n v="44"/>
    <n v="36"/>
    <n v="27"/>
    <s v="-"/>
    <s v="1 of 1"/>
    <n v="77"/>
    <s v="2022-03-08_16-38-38-201332.pgn"/>
    <m/>
  </r>
  <r>
    <x v="2"/>
    <x v="2"/>
    <x v="1"/>
    <n v="0"/>
    <x v="5"/>
    <x v="2"/>
    <x v="2"/>
    <n v="229406"/>
    <s v="CHECKMATE"/>
    <n v="44"/>
    <n v="35"/>
    <n v="27"/>
    <s v="-"/>
    <s v="1 of 1"/>
    <n v="77"/>
    <s v="2022-03-08_16-39-13-380644.pgn"/>
    <m/>
  </r>
  <r>
    <x v="2"/>
    <x v="2"/>
    <x v="1"/>
    <n v="0"/>
    <x v="6"/>
    <x v="2"/>
    <x v="2"/>
    <n v="0"/>
    <s v="CHECKMATE"/>
    <n v="44"/>
    <n v="6"/>
    <n v="27"/>
    <s v="-"/>
    <s v="1 of 1"/>
    <n v="77"/>
    <s v="2022-03-08_16-39-19-595395.pgn"/>
    <m/>
  </r>
  <r>
    <x v="2"/>
    <x v="2"/>
    <x v="1"/>
    <n v="0"/>
    <x v="7"/>
    <x v="2"/>
    <x v="2"/>
    <n v="18688"/>
    <s v="CHECKMATE"/>
    <n v="44"/>
    <n v="6"/>
    <n v="27"/>
    <s v="-"/>
    <s v="1 of 1"/>
    <n v="77"/>
    <s v="2022-03-08_16-39-26-041178.pgn"/>
    <m/>
  </r>
  <r>
    <x v="2"/>
    <x v="2"/>
    <x v="1"/>
    <n v="0"/>
    <x v="1"/>
    <x v="2"/>
    <x v="2"/>
    <n v="30698"/>
    <s v="CHECKMATE"/>
    <n v="62"/>
    <n v="13"/>
    <n v="27"/>
    <s v="-"/>
    <s v="1 of 1"/>
    <n v="77"/>
    <s v="2022-03-08_16-39-39-109836.pgn"/>
    <m/>
  </r>
  <r>
    <x v="2"/>
    <x v="2"/>
    <x v="1"/>
    <n v="0"/>
    <x v="8"/>
    <x v="2"/>
    <x v="2"/>
    <n v="0"/>
    <s v="CHECKMATE"/>
    <n v="62"/>
    <n v="13"/>
    <n v="27"/>
    <s v="-"/>
    <s v="1 of 1"/>
    <n v="77"/>
    <s v="2022-03-08_16-39-52-286065.pgn"/>
    <m/>
  </r>
  <r>
    <x v="2"/>
    <x v="2"/>
    <x v="1"/>
    <n v="0"/>
    <x v="0"/>
    <x v="2"/>
    <x v="0"/>
    <n v="0"/>
    <s v="CHECKMATE"/>
    <n v="40"/>
    <n v="0"/>
    <n v="27"/>
    <s v="-"/>
    <s v="1 of 1"/>
    <n v="77"/>
    <s v="2022-03-08_16-39-53-235899.pgn"/>
    <m/>
  </r>
  <r>
    <x v="6"/>
    <x v="1"/>
    <x v="0"/>
    <n v="0"/>
    <x v="4"/>
    <x v="1"/>
    <x v="2"/>
    <n v="0"/>
    <s v="CHECKMATE"/>
    <n v="53"/>
    <n v="710"/>
    <n v="17"/>
    <s v="-"/>
    <s v="1 of 1"/>
    <n v="35"/>
    <s v="2022-03-08_16-40-03-325140.pgn"/>
    <m/>
  </r>
  <r>
    <x v="3"/>
    <x v="1"/>
    <x v="2"/>
    <n v="0"/>
    <x v="2"/>
    <x v="1"/>
    <x v="0"/>
    <n v="0"/>
    <s v="CHECKMATE"/>
    <n v="43"/>
    <n v="33"/>
    <n v="27"/>
    <s v="-"/>
    <s v="1 of 1"/>
    <n v="77"/>
    <s v="2022-03-08_16-40-26-507258.pgn"/>
    <m/>
  </r>
  <r>
    <x v="1"/>
    <x v="2"/>
    <x v="1"/>
    <n v="0"/>
    <x v="6"/>
    <x v="2"/>
    <x v="1"/>
    <n v="0"/>
    <s v="CHECKMATE"/>
    <n v="76"/>
    <n v="2665"/>
    <n v="20"/>
    <s v="-"/>
    <s v="1 of 1"/>
    <n v="90"/>
    <s v="2022-03-08_16-43-50-024176.pgn"/>
    <m/>
  </r>
  <r>
    <x v="6"/>
    <x v="1"/>
    <x v="0"/>
    <n v="0"/>
    <x v="5"/>
    <x v="1"/>
    <x v="2"/>
    <n v="132241"/>
    <s v="CHECKMATE"/>
    <n v="53"/>
    <n v="707"/>
    <n v="17"/>
    <s v="-"/>
    <s v="1 of 1"/>
    <n v="35"/>
    <s v="2022-03-08_16-51-50-565428.pgn"/>
    <m/>
  </r>
  <r>
    <x v="3"/>
    <x v="2"/>
    <x v="2"/>
    <n v="0"/>
    <x v="0"/>
    <x v="2"/>
    <x v="0"/>
    <n v="0"/>
    <s v="CHECKMATE"/>
    <n v="80"/>
    <n v="73"/>
    <n v="27"/>
    <s v="-"/>
    <s v="1 of 1"/>
    <n v="77"/>
    <s v="2022-03-08_17-00-23-848799.pgn"/>
    <m/>
  </r>
  <r>
    <x v="4"/>
    <x v="1"/>
    <x v="2"/>
    <n v="0"/>
    <x v="2"/>
    <x v="1"/>
    <x v="0"/>
    <n v="0"/>
    <s v="CHECKMATE"/>
    <n v="57"/>
    <n v="66"/>
    <n v="27"/>
    <s v="-"/>
    <s v="1 of 1"/>
    <n v="77"/>
    <s v="2022-03-08_17-01-29-904300.pgn"/>
    <m/>
  </r>
  <r>
    <x v="1"/>
    <x v="2"/>
    <x v="1"/>
    <n v="0"/>
    <x v="8"/>
    <x v="2"/>
    <x v="1"/>
    <n v="0"/>
    <s v="CHECKMATE"/>
    <n v="66"/>
    <n v="1223"/>
    <n v="20"/>
    <s v="-"/>
    <s v="1 of 1"/>
    <n v="90"/>
    <s v="2022-03-08_17-04-13-532848.pgn"/>
    <m/>
  </r>
  <r>
    <x v="8"/>
    <x v="1"/>
    <x v="0"/>
    <n v="0"/>
    <x v="6"/>
    <x v="1"/>
    <x v="3"/>
    <n v="0"/>
    <s v="CHECKMATE"/>
    <n v="69"/>
    <n v="3269"/>
    <n v="14"/>
    <s v="-"/>
    <s v="1 of 1"/>
    <n v="81"/>
    <s v="2022-03-08_17-07-06-841888.pgn"/>
    <m/>
  </r>
  <r>
    <x v="2"/>
    <x v="2"/>
    <x v="1"/>
    <n v="0"/>
    <x v="1"/>
    <x v="2"/>
    <x v="1"/>
    <n v="1390361"/>
    <s v="CHECKMATE"/>
    <n v="40"/>
    <n v="857"/>
    <n v="26"/>
    <s v="-"/>
    <s v="1 of 1"/>
    <n v="105"/>
    <s v="2022-03-08_17-07-56-750058.pgn"/>
    <m/>
  </r>
  <r>
    <x v="6"/>
    <x v="2"/>
    <x v="3"/>
    <n v="0"/>
    <x v="6"/>
    <x v="2"/>
    <x v="1"/>
    <n v="0"/>
    <s v="CHECKMATE"/>
    <n v="66"/>
    <n v="1057"/>
    <n v="17"/>
    <s v="-"/>
    <s v="1 of 1"/>
    <n v="35"/>
    <s v="2022-03-08_17-09-28-344664.pgn"/>
    <m/>
  </r>
  <r>
    <x v="3"/>
    <x v="2"/>
    <x v="2"/>
    <n v="0"/>
    <x v="1"/>
    <x v="2"/>
    <x v="1"/>
    <n v="1898823"/>
    <s v="CHECKMATE"/>
    <n v="48"/>
    <n v="1262"/>
    <n v="26"/>
    <s v="-"/>
    <s v="1 of 1"/>
    <n v="105"/>
    <s v="2022-03-08_17-14-41-964014.pgn"/>
    <m/>
  </r>
  <r>
    <x v="4"/>
    <x v="1"/>
    <x v="2"/>
    <n v="0"/>
    <x v="0"/>
    <x v="1"/>
    <x v="0"/>
    <n v="0"/>
    <s v="CHECKMATE"/>
    <n v="99"/>
    <n v="96"/>
    <n v="27"/>
    <s v="-"/>
    <s v="1 of 1"/>
    <n v="77"/>
    <s v="2022-03-08_17-21-30-005767.pgn"/>
    <m/>
  </r>
  <r>
    <x v="5"/>
    <x v="1"/>
    <x v="2"/>
    <n v="416342"/>
    <x v="2"/>
    <x v="1"/>
    <x v="0"/>
    <n v="0"/>
    <s v="CHECKMATE"/>
    <n v="57"/>
    <n v="61"/>
    <n v="27"/>
    <s v="-"/>
    <s v="1 of 1"/>
    <n v="77"/>
    <s v="2022-03-08_17-22-31-767697.pgn"/>
    <m/>
  </r>
  <r>
    <x v="2"/>
    <x v="2"/>
    <x v="1"/>
    <n v="0"/>
    <x v="8"/>
    <x v="2"/>
    <x v="1"/>
    <n v="0"/>
    <s v="CHECKMATE"/>
    <n v="40"/>
    <n v="950"/>
    <n v="26"/>
    <s v="-"/>
    <s v="1 of 1"/>
    <n v="105"/>
    <s v="2022-03-08_17-23-51-868781.pgn"/>
    <m/>
  </r>
  <r>
    <x v="0"/>
    <x v="1"/>
    <x v="0"/>
    <n v="1864796"/>
    <x v="2"/>
    <x v="1"/>
    <x v="0"/>
    <n v="0"/>
    <s v="CHECKMATE"/>
    <n v="41"/>
    <n v="792"/>
    <n v="26"/>
    <s v="-"/>
    <s v="1 of 1"/>
    <n v="105"/>
    <s v="2022-03-08_17-37-04-152656.pgn"/>
    <m/>
  </r>
  <r>
    <x v="3"/>
    <x v="2"/>
    <x v="2"/>
    <n v="0"/>
    <x v="8"/>
    <x v="2"/>
    <x v="1"/>
    <n v="0"/>
    <s v="CHECKMATE"/>
    <n v="48"/>
    <n v="1515"/>
    <n v="26"/>
    <s v="-"/>
    <s v="1 of 1"/>
    <n v="105"/>
    <s v="2022-03-08_17-40-10-473656.pgn"/>
    <m/>
  </r>
  <r>
    <x v="6"/>
    <x v="1"/>
    <x v="0"/>
    <n v="0"/>
    <x v="6"/>
    <x v="1"/>
    <x v="3"/>
    <n v="0"/>
    <s v="CHECKMATE"/>
    <n v="131"/>
    <n v="1882"/>
    <n v="17"/>
    <s v="-"/>
    <s v="1 of 1"/>
    <n v="35"/>
    <s v="2022-03-08_17-40-50-576422.pgn"/>
    <m/>
  </r>
  <r>
    <x v="5"/>
    <x v="2"/>
    <x v="2"/>
    <n v="718268"/>
    <x v="0"/>
    <x v="2"/>
    <x v="0"/>
    <n v="0"/>
    <s v="CHECKMATE"/>
    <n v="86"/>
    <n v="105"/>
    <n v="27"/>
    <s v="-"/>
    <s v="1 of 1"/>
    <n v="77"/>
    <s v="2022-03-08_17-41-48-282980.pgn"/>
    <m/>
  </r>
  <r>
    <x v="6"/>
    <x v="1"/>
    <x v="2"/>
    <n v="0"/>
    <x v="2"/>
    <x v="1"/>
    <x v="0"/>
    <n v="0"/>
    <s v="CHECKMATE"/>
    <n v="57"/>
    <n v="7"/>
    <n v="27"/>
    <s v="-"/>
    <s v="1 of 1"/>
    <n v="77"/>
    <s v="2022-03-08_17-41-55-434760.pgn"/>
    <m/>
  </r>
  <r>
    <x v="6"/>
    <x v="2"/>
    <x v="2"/>
    <n v="0"/>
    <x v="0"/>
    <x v="2"/>
    <x v="0"/>
    <n v="0"/>
    <s v="CHECKMATE"/>
    <n v="80"/>
    <n v="20"/>
    <n v="27"/>
    <s v="-"/>
    <s v="1 of 1"/>
    <n v="77"/>
    <s v="2022-03-08_17-50-24-810673.pgn"/>
    <m/>
  </r>
  <r>
    <x v="7"/>
    <x v="1"/>
    <x v="2"/>
    <n v="30707"/>
    <x v="2"/>
    <x v="1"/>
    <x v="0"/>
    <n v="0"/>
    <s v="CHECKMATE"/>
    <n v="57"/>
    <n v="7"/>
    <n v="27"/>
    <s v="-"/>
    <s v="1 of 1"/>
    <n v="77"/>
    <s v="2022-03-08_17-50-31-825909.pgn"/>
    <m/>
  </r>
  <r>
    <x v="7"/>
    <x v="0"/>
    <x v="2"/>
    <n v="68527"/>
    <x v="0"/>
    <x v="0"/>
    <x v="0"/>
    <n v="0"/>
    <s v="FIVEFOLD_REPETITION"/>
    <n v="183"/>
    <n v="29"/>
    <n v="27"/>
    <n v="168"/>
    <s v="1 of 1"/>
    <n v="77"/>
    <s v="2022-03-08_17-59-12-034909.pgn"/>
    <m/>
  </r>
  <r>
    <x v="0"/>
    <x v="1"/>
    <x v="2"/>
    <n v="10809"/>
    <x v="2"/>
    <x v="1"/>
    <x v="0"/>
    <n v="0"/>
    <s v="CHECKMATE"/>
    <n v="41"/>
    <n v="4"/>
    <n v="27"/>
    <s v="-"/>
    <s v="1 of 1"/>
    <n v="77"/>
    <s v="2022-03-08_17-59-16-407616.pgn"/>
    <m/>
  </r>
  <r>
    <x v="8"/>
    <x v="1"/>
    <x v="0"/>
    <n v="0"/>
    <x v="7"/>
    <x v="1"/>
    <x v="3"/>
    <n v="366211"/>
    <s v="CHECKMATE"/>
    <n v="69"/>
    <n v="3201"/>
    <n v="14"/>
    <s v="-"/>
    <s v="1 of 1"/>
    <n v="81"/>
    <s v="2022-03-08_18-00-28-841251.pgn"/>
    <m/>
  </r>
  <r>
    <x v="0"/>
    <x v="1"/>
    <x v="2"/>
    <n v="47416"/>
    <x v="0"/>
    <x v="1"/>
    <x v="0"/>
    <n v="0"/>
    <s v="CHECKMATE"/>
    <n v="97"/>
    <n v="19"/>
    <n v="27"/>
    <s v="-"/>
    <s v="1 of 1"/>
    <n v="77"/>
    <s v="2022-03-08_18-09-07-578947.pgn"/>
    <m/>
  </r>
  <r>
    <x v="8"/>
    <x v="1"/>
    <x v="2"/>
    <n v="0"/>
    <x v="2"/>
    <x v="1"/>
    <x v="0"/>
    <n v="0"/>
    <s v="CHECKMATE"/>
    <n v="41"/>
    <n v="4"/>
    <n v="27"/>
    <s v="-"/>
    <s v="1 of 1"/>
    <n v="77"/>
    <s v="2022-03-08_18-09-11-955892.pgn"/>
    <m/>
  </r>
  <r>
    <x v="6"/>
    <x v="1"/>
    <x v="0"/>
    <n v="0"/>
    <x v="7"/>
    <x v="1"/>
    <x v="3"/>
    <n v="377842"/>
    <s v="CHECKMATE"/>
    <n v="131"/>
    <n v="1863"/>
    <n v="17"/>
    <s v="-"/>
    <s v="1 of 1"/>
    <n v="35"/>
    <s v="2022-03-08_18-11-53-990125.pgn"/>
    <m/>
  </r>
  <r>
    <x v="8"/>
    <x v="2"/>
    <x v="2"/>
    <n v="0"/>
    <x v="0"/>
    <x v="2"/>
    <x v="0"/>
    <n v="0"/>
    <s v="CHECKMATE"/>
    <n v="194"/>
    <n v="20"/>
    <n v="27"/>
    <n v="163"/>
    <s v="1 of 1"/>
    <n v="77"/>
    <s v="2022-03-08_18-18-55-692990.pgn"/>
    <m/>
  </r>
  <r>
    <x v="1"/>
    <x v="1"/>
    <x v="1"/>
    <n v="0"/>
    <x v="2"/>
    <x v="1"/>
    <x v="0"/>
    <n v="0"/>
    <s v="CHECKMATE"/>
    <n v="57"/>
    <n v="1"/>
    <n v="27"/>
    <s v="-"/>
    <s v="1 of 1"/>
    <n v="77"/>
    <s v="2022-03-08_18-18-57-401757.pgn"/>
    <m/>
  </r>
  <r>
    <x v="1"/>
    <x v="1"/>
    <x v="1"/>
    <n v="0"/>
    <x v="3"/>
    <x v="1"/>
    <x v="2"/>
    <n v="0"/>
    <s v="CHECKMATE"/>
    <n v="79"/>
    <n v="69"/>
    <n v="27"/>
    <s v="-"/>
    <s v="1 of 1"/>
    <n v="77"/>
    <s v="2022-03-08_18-20-07-256825.pgn"/>
    <m/>
  </r>
  <r>
    <x v="1"/>
    <x v="1"/>
    <x v="1"/>
    <n v="0"/>
    <x v="4"/>
    <x v="1"/>
    <x v="2"/>
    <n v="0"/>
    <s v="CHECKMATE"/>
    <n v="75"/>
    <n v="86"/>
    <n v="27"/>
    <s v="-"/>
    <s v="1 of 1"/>
    <n v="77"/>
    <s v="2022-03-08_18-21-34-186049.pgn"/>
    <m/>
  </r>
  <r>
    <x v="1"/>
    <x v="1"/>
    <x v="1"/>
    <n v="0"/>
    <x v="5"/>
    <x v="1"/>
    <x v="2"/>
    <n v="880234"/>
    <s v="CHECKMATE"/>
    <n v="91"/>
    <n v="134"/>
    <n v="27"/>
    <s v="-"/>
    <s v="1 of 1"/>
    <n v="77"/>
    <s v="2022-03-08_18-23-48-843665.pgn"/>
    <m/>
  </r>
  <r>
    <x v="1"/>
    <x v="1"/>
    <x v="1"/>
    <n v="0"/>
    <x v="6"/>
    <x v="1"/>
    <x v="2"/>
    <n v="0"/>
    <s v="CHECKMATE"/>
    <n v="205"/>
    <n v="41"/>
    <n v="27"/>
    <n v="177"/>
    <s v="1 of 1"/>
    <n v="77"/>
    <s v="2022-03-08_18-24-30-602122.pgn"/>
    <m/>
  </r>
  <r>
    <x v="1"/>
    <x v="1"/>
    <x v="1"/>
    <n v="0"/>
    <x v="7"/>
    <x v="1"/>
    <x v="2"/>
    <n v="59587"/>
    <s v="CHECKMATE"/>
    <n v="71"/>
    <n v="21"/>
    <n v="27"/>
    <s v="-"/>
    <s v="1 of 1"/>
    <n v="77"/>
    <s v="2022-03-08_18-24-51-826756.pgn"/>
    <m/>
  </r>
  <r>
    <x v="1"/>
    <x v="1"/>
    <x v="1"/>
    <n v="0"/>
    <x v="1"/>
    <x v="1"/>
    <x v="2"/>
    <n v="29725"/>
    <s v="CHECKMATE"/>
    <n v="77"/>
    <n v="16"/>
    <n v="27"/>
    <s v="-"/>
    <s v="1 of 1"/>
    <n v="77"/>
    <s v="2022-03-08_18-25-08-797510.pgn"/>
    <m/>
  </r>
  <r>
    <x v="1"/>
    <x v="1"/>
    <x v="1"/>
    <n v="0"/>
    <x v="8"/>
    <x v="1"/>
    <x v="2"/>
    <n v="0"/>
    <s v="CHECKMATE"/>
    <n v="169"/>
    <n v="20"/>
    <n v="27"/>
    <s v="-"/>
    <s v="1 of 1"/>
    <n v="77"/>
    <s v="2022-03-08_18-25-29-129210.pgn"/>
    <m/>
  </r>
  <r>
    <x v="1"/>
    <x v="2"/>
    <x v="1"/>
    <n v="0"/>
    <x v="0"/>
    <x v="2"/>
    <x v="0"/>
    <n v="0"/>
    <s v="CHECKMATE"/>
    <n v="142"/>
    <n v="11"/>
    <n v="27"/>
    <s v="-"/>
    <s v="1 of 1"/>
    <n v="77"/>
    <s v="2022-03-08_18-25-40-433203.pgn"/>
    <m/>
  </r>
  <r>
    <x v="2"/>
    <x v="1"/>
    <x v="1"/>
    <n v="0"/>
    <x v="2"/>
    <x v="1"/>
    <x v="0"/>
    <n v="0"/>
    <s v="CHECKMATE"/>
    <n v="101"/>
    <n v="0"/>
    <n v="11"/>
    <s v="-"/>
    <s v="1 of 1"/>
    <n v="78"/>
    <s v="2022-03-08_18-25-40-494663.pgn"/>
    <m/>
  </r>
  <r>
    <x v="2"/>
    <x v="2"/>
    <x v="1"/>
    <n v="0"/>
    <x v="3"/>
    <x v="2"/>
    <x v="2"/>
    <n v="0"/>
    <s v="CHECKMATE"/>
    <n v="28"/>
    <n v="23"/>
    <n v="11"/>
    <s v="-"/>
    <s v="1 of 1"/>
    <n v="78"/>
    <s v="2022-03-08_18-26-03-599579.pgn"/>
    <m/>
  </r>
  <r>
    <x v="2"/>
    <x v="2"/>
    <x v="1"/>
    <n v="0"/>
    <x v="4"/>
    <x v="2"/>
    <x v="2"/>
    <n v="0"/>
    <s v="CHECKMATE"/>
    <n v="78"/>
    <n v="52"/>
    <n v="11"/>
    <s v="-"/>
    <s v="1 of 1"/>
    <n v="78"/>
    <s v="2022-03-08_18-26-55-678761.pgn"/>
    <m/>
  </r>
  <r>
    <x v="2"/>
    <x v="2"/>
    <x v="1"/>
    <n v="0"/>
    <x v="5"/>
    <x v="2"/>
    <x v="2"/>
    <n v="286002"/>
    <s v="CHECKMATE"/>
    <n v="78"/>
    <n v="48"/>
    <n v="11"/>
    <s v="-"/>
    <s v="1 of 1"/>
    <n v="78"/>
    <s v="2022-03-08_18-27-44-602466.pgn"/>
    <m/>
  </r>
  <r>
    <x v="2"/>
    <x v="2"/>
    <x v="1"/>
    <n v="0"/>
    <x v="6"/>
    <x v="2"/>
    <x v="2"/>
    <n v="0"/>
    <s v="CHECKMATE"/>
    <n v="78"/>
    <n v="15"/>
    <n v="11"/>
    <s v="-"/>
    <s v="1 of 1"/>
    <n v="78"/>
    <s v="2022-03-08_18-28-00-038056.pgn"/>
    <m/>
  </r>
  <r>
    <x v="2"/>
    <x v="2"/>
    <x v="1"/>
    <n v="0"/>
    <x v="7"/>
    <x v="2"/>
    <x v="2"/>
    <n v="57956"/>
    <s v="CHECKMATE"/>
    <n v="78"/>
    <n v="15"/>
    <n v="11"/>
    <s v="-"/>
    <s v="1 of 1"/>
    <n v="78"/>
    <s v="2022-03-08_18-28-15-482620.pgn"/>
    <m/>
  </r>
  <r>
    <x v="2"/>
    <x v="2"/>
    <x v="1"/>
    <n v="0"/>
    <x v="1"/>
    <x v="2"/>
    <x v="2"/>
    <n v="17591"/>
    <s v="CHECKMATE"/>
    <n v="76"/>
    <n v="6"/>
    <n v="11"/>
    <s v="-"/>
    <s v="1 of 1"/>
    <n v="78"/>
    <s v="2022-03-08_18-28-22-195737.pgn"/>
    <m/>
  </r>
  <r>
    <x v="2"/>
    <x v="2"/>
    <x v="1"/>
    <n v="0"/>
    <x v="8"/>
    <x v="2"/>
    <x v="2"/>
    <n v="0"/>
    <s v="CHECKMATE"/>
    <n v="76"/>
    <n v="6"/>
    <n v="11"/>
    <s v="-"/>
    <s v="1 of 1"/>
    <n v="78"/>
    <s v="2022-03-08_18-28-29-071656.pgn"/>
    <m/>
  </r>
  <r>
    <x v="2"/>
    <x v="2"/>
    <x v="1"/>
    <n v="0"/>
    <x v="0"/>
    <x v="2"/>
    <x v="0"/>
    <n v="0"/>
    <s v="CHECKMATE"/>
    <n v="62"/>
    <n v="2"/>
    <n v="13"/>
    <s v="-"/>
    <s v="1 of 1"/>
    <n v="78"/>
    <s v="2022-03-08_18-28-31-887283.pgn"/>
    <m/>
  </r>
  <r>
    <x v="3"/>
    <x v="1"/>
    <x v="2"/>
    <n v="0"/>
    <x v="2"/>
    <x v="1"/>
    <x v="0"/>
    <n v="0"/>
    <s v="CHECKMATE"/>
    <n v="89"/>
    <n v="55"/>
    <n v="11"/>
    <s v="-"/>
    <s v="1 of 1"/>
    <n v="78"/>
    <s v="2022-03-08_18-29-27-867542.pgn"/>
    <m/>
  </r>
  <r>
    <x v="3"/>
    <x v="2"/>
    <x v="2"/>
    <n v="0"/>
    <x v="3"/>
    <x v="2"/>
    <x v="2"/>
    <n v="0"/>
    <s v="CHECKMATE"/>
    <n v="86"/>
    <n v="74"/>
    <n v="11"/>
    <s v="-"/>
    <s v="1 of 1"/>
    <n v="78"/>
    <s v="2022-03-08_18-30-42-366922.pgn"/>
    <m/>
  </r>
  <r>
    <x v="0"/>
    <x v="1"/>
    <x v="0"/>
    <n v="4219388"/>
    <x v="3"/>
    <x v="1"/>
    <x v="2"/>
    <n v="0"/>
    <s v="CHECKMATE"/>
    <n v="67"/>
    <n v="3216"/>
    <n v="26"/>
    <s v="-"/>
    <s v="1 of 1"/>
    <n v="105"/>
    <s v="2022-03-08_18-31-12-998559.pgn"/>
    <m/>
  </r>
  <r>
    <x v="3"/>
    <x v="2"/>
    <x v="2"/>
    <n v="0"/>
    <x v="4"/>
    <x v="2"/>
    <x v="2"/>
    <n v="0"/>
    <s v="CHECKMATE"/>
    <n v="68"/>
    <n v="143"/>
    <n v="11"/>
    <s v="-"/>
    <s v="1 of 1"/>
    <n v="78"/>
    <s v="2022-03-08_18-33-06-124292.pgn"/>
    <m/>
  </r>
  <r>
    <x v="3"/>
    <x v="2"/>
    <x v="2"/>
    <n v="0"/>
    <x v="5"/>
    <x v="2"/>
    <x v="2"/>
    <n v="576650"/>
    <s v="CHECKMATE"/>
    <n v="68"/>
    <n v="139"/>
    <n v="11"/>
    <s v="-"/>
    <s v="1 of 1"/>
    <n v="78"/>
    <s v="2022-03-08_18-35-25-451436.pgn"/>
    <m/>
  </r>
  <r>
    <x v="3"/>
    <x v="2"/>
    <x v="2"/>
    <n v="0"/>
    <x v="6"/>
    <x v="2"/>
    <x v="2"/>
    <n v="0"/>
    <s v="CHECKMATE"/>
    <n v="68"/>
    <n v="70"/>
    <n v="11"/>
    <s v="-"/>
    <s v="1 of 1"/>
    <n v="78"/>
    <s v="2022-03-08_18-36-35-656912.pgn"/>
    <m/>
  </r>
  <r>
    <x v="0"/>
    <x v="1"/>
    <x v="0"/>
    <n v="4188849"/>
    <x v="4"/>
    <x v="1"/>
    <x v="2"/>
    <n v="0"/>
    <s v="CHECKMATE"/>
    <n v="61"/>
    <n v="3417"/>
    <n v="26"/>
    <s v="-"/>
    <s v="1 of 1"/>
    <n v="105"/>
    <s v="2022-03-08_18-37-08-133167.pgn"/>
    <m/>
  </r>
  <r>
    <x v="3"/>
    <x v="2"/>
    <x v="2"/>
    <n v="0"/>
    <x v="7"/>
    <x v="2"/>
    <x v="2"/>
    <n v="62863"/>
    <s v="CHECKMATE"/>
    <n v="68"/>
    <n v="70"/>
    <n v="11"/>
    <s v="-"/>
    <s v="1 of 1"/>
    <n v="78"/>
    <s v="2022-03-08_18-37-46-180977.pgn"/>
    <m/>
  </r>
  <r>
    <x v="3"/>
    <x v="2"/>
    <x v="2"/>
    <n v="0"/>
    <x v="1"/>
    <x v="2"/>
    <x v="2"/>
    <n v="28345"/>
    <s v="CHECKMATE"/>
    <n v="64"/>
    <n v="63"/>
    <n v="11"/>
    <s v="-"/>
    <s v="1 of 1"/>
    <n v="78"/>
    <s v="2022-03-08_18-38-49-720256.pgn"/>
    <m/>
  </r>
  <r>
    <x v="3"/>
    <x v="2"/>
    <x v="2"/>
    <n v="0"/>
    <x v="8"/>
    <x v="2"/>
    <x v="2"/>
    <n v="0"/>
    <s v="CHECKMATE"/>
    <n v="64"/>
    <n v="63"/>
    <n v="11"/>
    <s v="-"/>
    <s v="1 of 1"/>
    <n v="78"/>
    <s v="2022-03-08_18-39-53-591314.pgn"/>
    <m/>
  </r>
  <r>
    <x v="3"/>
    <x v="2"/>
    <x v="2"/>
    <n v="0"/>
    <x v="0"/>
    <x v="2"/>
    <x v="0"/>
    <n v="0"/>
    <s v="CHECKMATE"/>
    <n v="38"/>
    <n v="24"/>
    <n v="11"/>
    <s v="-"/>
    <s v="1 of 1"/>
    <n v="78"/>
    <s v="2022-03-08_18-40-17-961806.pgn"/>
    <m/>
  </r>
  <r>
    <x v="4"/>
    <x v="1"/>
    <x v="2"/>
    <n v="0"/>
    <x v="2"/>
    <x v="1"/>
    <x v="0"/>
    <n v="0"/>
    <s v="CHECKMATE"/>
    <n v="27"/>
    <n v="23"/>
    <n v="11"/>
    <s v="-"/>
    <s v="1 of 1"/>
    <n v="78"/>
    <s v="2022-03-08_18-40-41-640894.pgn"/>
    <m/>
  </r>
  <r>
    <x v="4"/>
    <x v="1"/>
    <x v="2"/>
    <n v="0"/>
    <x v="3"/>
    <x v="1"/>
    <x v="2"/>
    <n v="0"/>
    <s v="CHECKMATE"/>
    <n v="67"/>
    <n v="114"/>
    <n v="11"/>
    <s v="-"/>
    <s v="1 of 1"/>
    <n v="78"/>
    <s v="2022-03-08_18-42-36-274143.pgn"/>
    <m/>
  </r>
  <r>
    <x v="6"/>
    <x v="1"/>
    <x v="0"/>
    <n v="0"/>
    <x v="1"/>
    <x v="1"/>
    <x v="3"/>
    <n v="211256"/>
    <s v="CHECKMATE"/>
    <n v="131"/>
    <n v="1878"/>
    <n v="17"/>
    <s v="-"/>
    <s v="1 of 1"/>
    <n v="35"/>
    <s v="2022-03-08_18-43-13-058990.pgn"/>
    <m/>
  </r>
  <r>
    <x v="4"/>
    <x v="2"/>
    <x v="2"/>
    <n v="0"/>
    <x v="4"/>
    <x v="2"/>
    <x v="2"/>
    <n v="0"/>
    <s v="CHECKMATE"/>
    <n v="80"/>
    <n v="83"/>
    <n v="11"/>
    <s v="-"/>
    <s v="1 of 1"/>
    <n v="78"/>
    <s v="2022-03-08_18-44-00-045138.pgn"/>
    <m/>
  </r>
  <r>
    <x v="4"/>
    <x v="2"/>
    <x v="2"/>
    <n v="0"/>
    <x v="5"/>
    <x v="2"/>
    <x v="2"/>
    <n v="289206"/>
    <s v="CHECKMATE"/>
    <n v="80"/>
    <n v="81"/>
    <n v="11"/>
    <s v="-"/>
    <s v="1 of 1"/>
    <n v="78"/>
    <s v="2022-03-08_18-45-21-423729.pgn"/>
    <m/>
  </r>
  <r>
    <x v="4"/>
    <x v="2"/>
    <x v="2"/>
    <n v="0"/>
    <x v="6"/>
    <x v="2"/>
    <x v="2"/>
    <n v="0"/>
    <s v="CHECKMATE"/>
    <n v="80"/>
    <n v="44"/>
    <n v="11"/>
    <s v="-"/>
    <s v="1 of 1"/>
    <n v="78"/>
    <s v="2022-03-08_18-46-05-732163.pgn"/>
    <m/>
  </r>
  <r>
    <x v="4"/>
    <x v="2"/>
    <x v="2"/>
    <n v="0"/>
    <x v="7"/>
    <x v="2"/>
    <x v="2"/>
    <n v="32898"/>
    <s v="CHECKMATE"/>
    <n v="80"/>
    <n v="44"/>
    <n v="11"/>
    <s v="-"/>
    <s v="1 of 1"/>
    <n v="78"/>
    <s v="2022-03-08_18-46-50-307650.pgn"/>
    <m/>
  </r>
  <r>
    <x v="4"/>
    <x v="2"/>
    <x v="2"/>
    <n v="0"/>
    <x v="1"/>
    <x v="2"/>
    <x v="2"/>
    <n v="23350"/>
    <s v="CHECKMATE"/>
    <n v="80"/>
    <n v="42"/>
    <n v="11"/>
    <s v="-"/>
    <s v="1 of 1"/>
    <n v="78"/>
    <s v="2022-03-08_18-47-33-205339.pgn"/>
    <m/>
  </r>
  <r>
    <x v="4"/>
    <x v="2"/>
    <x v="2"/>
    <n v="0"/>
    <x v="8"/>
    <x v="2"/>
    <x v="2"/>
    <n v="0"/>
    <s v="CHECKMATE"/>
    <n v="80"/>
    <n v="43"/>
    <n v="11"/>
    <s v="-"/>
    <s v="1 of 1"/>
    <n v="78"/>
    <s v="2022-03-08_18-48-17-221577.pgn"/>
    <m/>
  </r>
  <r>
    <x v="4"/>
    <x v="2"/>
    <x v="2"/>
    <n v="0"/>
    <x v="0"/>
    <x v="2"/>
    <x v="0"/>
    <n v="0"/>
    <s v="CHECKMATE"/>
    <n v="92"/>
    <n v="67"/>
    <n v="15"/>
    <s v="-"/>
    <s v="1 of 1"/>
    <n v="78"/>
    <s v="2022-03-08_18-49-24-631654.pgn"/>
    <m/>
  </r>
  <r>
    <x v="5"/>
    <x v="1"/>
    <x v="2"/>
    <n v="153957"/>
    <x v="2"/>
    <x v="1"/>
    <x v="0"/>
    <n v="0"/>
    <s v="CHECKMATE"/>
    <n v="27"/>
    <n v="22"/>
    <n v="11"/>
    <s v="-"/>
    <s v="1 of 1"/>
    <n v="78"/>
    <s v="2022-03-08_18-49-47-345154.pgn"/>
    <m/>
  </r>
  <r>
    <x v="5"/>
    <x v="1"/>
    <x v="2"/>
    <n v="508309"/>
    <x v="3"/>
    <x v="1"/>
    <x v="2"/>
    <n v="0"/>
    <s v="CHECKMATE"/>
    <n v="67"/>
    <n v="109"/>
    <n v="11"/>
    <s v="-"/>
    <s v="1 of 1"/>
    <n v="78"/>
    <s v="2022-03-08_18-51-37-253562.pgn"/>
    <m/>
  </r>
  <r>
    <x v="8"/>
    <x v="1"/>
    <x v="0"/>
    <n v="0"/>
    <x v="1"/>
    <x v="1"/>
    <x v="3"/>
    <n v="355437"/>
    <s v="CHECKMATE"/>
    <n v="115"/>
    <n v="3102"/>
    <n v="14"/>
    <s v="-"/>
    <s v="1 of 1"/>
    <n v="81"/>
    <s v="2022-03-08_18-52-11-403221.pgn"/>
    <m/>
  </r>
  <r>
    <x v="5"/>
    <x v="2"/>
    <x v="2"/>
    <n v="200780"/>
    <x v="4"/>
    <x v="2"/>
    <x v="2"/>
    <n v="0"/>
    <s v="CHECKMATE"/>
    <n v="80"/>
    <n v="82"/>
    <n v="11"/>
    <s v="-"/>
    <s v="1 of 1"/>
    <n v="78"/>
    <s v="2022-03-08_18-53-00-144268.pgn"/>
    <m/>
  </r>
  <r>
    <x v="5"/>
    <x v="2"/>
    <x v="2"/>
    <n v="200780"/>
    <x v="5"/>
    <x v="2"/>
    <x v="2"/>
    <n v="289206"/>
    <s v="CHECKMATE"/>
    <n v="80"/>
    <n v="79"/>
    <n v="11"/>
    <s v="-"/>
    <s v="1 of 1"/>
    <n v="78"/>
    <s v="2022-03-08_18-54-19-770844.pgn"/>
    <m/>
  </r>
  <r>
    <x v="5"/>
    <x v="2"/>
    <x v="2"/>
    <n v="200780"/>
    <x v="6"/>
    <x v="2"/>
    <x v="2"/>
    <n v="0"/>
    <s v="CHECKMATE"/>
    <n v="80"/>
    <n v="42"/>
    <n v="11"/>
    <s v="-"/>
    <s v="1 of 1"/>
    <n v="78"/>
    <s v="2022-03-08_18-55-02-606659.pgn"/>
    <m/>
  </r>
  <r>
    <x v="5"/>
    <x v="2"/>
    <x v="2"/>
    <n v="200780"/>
    <x v="7"/>
    <x v="2"/>
    <x v="2"/>
    <n v="32898"/>
    <s v="CHECKMATE"/>
    <n v="80"/>
    <n v="42"/>
    <n v="11"/>
    <s v="-"/>
    <s v="1 of 1"/>
    <n v="78"/>
    <s v="2022-03-08_18-55-45-634246.pgn"/>
    <m/>
  </r>
  <r>
    <x v="5"/>
    <x v="2"/>
    <x v="2"/>
    <n v="200780"/>
    <x v="1"/>
    <x v="2"/>
    <x v="2"/>
    <n v="23350"/>
    <s v="CHECKMATE"/>
    <n v="80"/>
    <n v="41"/>
    <n v="11"/>
    <s v="-"/>
    <s v="1 of 1"/>
    <n v="78"/>
    <s v="2022-03-08_18-56-26-770444.pgn"/>
    <m/>
  </r>
  <r>
    <x v="5"/>
    <x v="2"/>
    <x v="2"/>
    <n v="200780"/>
    <x v="8"/>
    <x v="2"/>
    <x v="2"/>
    <n v="0"/>
    <s v="CHECKMATE"/>
    <n v="80"/>
    <n v="42"/>
    <n v="11"/>
    <s v="-"/>
    <s v="1 of 1"/>
    <n v="78"/>
    <s v="2022-03-08_18-57-09-346313.pgn"/>
    <m/>
  </r>
  <r>
    <x v="5"/>
    <x v="2"/>
    <x v="2"/>
    <n v="469234"/>
    <x v="0"/>
    <x v="2"/>
    <x v="0"/>
    <n v="0"/>
    <s v="CHECKMATE"/>
    <n v="96"/>
    <n v="76"/>
    <n v="15"/>
    <s v="-"/>
    <s v="1 of 1"/>
    <n v="78"/>
    <s v="2022-03-08_18-58-25-497277.pgn"/>
    <m/>
  </r>
  <r>
    <x v="6"/>
    <x v="1"/>
    <x v="2"/>
    <n v="0"/>
    <x v="2"/>
    <x v="1"/>
    <x v="0"/>
    <n v="0"/>
    <s v="CHECKMATE"/>
    <n v="27"/>
    <n v="6"/>
    <n v="11"/>
    <s v="-"/>
    <s v="1 of 1"/>
    <n v="78"/>
    <s v="2022-03-08_18-58-31-964773.pgn"/>
    <m/>
  </r>
  <r>
    <x v="6"/>
    <x v="1"/>
    <x v="2"/>
    <n v="0"/>
    <x v="3"/>
    <x v="1"/>
    <x v="2"/>
    <n v="0"/>
    <s v="CHECKMATE"/>
    <n v="67"/>
    <n v="47"/>
    <n v="11"/>
    <s v="-"/>
    <s v="1 of 1"/>
    <n v="78"/>
    <s v="2022-03-08_18-59-19-462370.pgn"/>
    <m/>
  </r>
  <r>
    <x v="6"/>
    <x v="2"/>
    <x v="2"/>
    <n v="0"/>
    <x v="4"/>
    <x v="2"/>
    <x v="2"/>
    <n v="0"/>
    <s v="CHECKMATE"/>
    <n v="80"/>
    <n v="57"/>
    <n v="11"/>
    <s v="-"/>
    <s v="1 of 1"/>
    <n v="78"/>
    <s v="2022-03-08_19-00-16-782923.pgn"/>
    <m/>
  </r>
  <r>
    <x v="6"/>
    <x v="2"/>
    <x v="2"/>
    <n v="0"/>
    <x v="5"/>
    <x v="2"/>
    <x v="2"/>
    <n v="289206"/>
    <s v="CHECKMATE"/>
    <n v="80"/>
    <n v="54"/>
    <n v="11"/>
    <s v="-"/>
    <s v="1 of 1"/>
    <n v="78"/>
    <s v="2022-03-08_19-01-11-081742.pgn"/>
    <m/>
  </r>
  <r>
    <x v="6"/>
    <x v="2"/>
    <x v="2"/>
    <n v="0"/>
    <x v="6"/>
    <x v="2"/>
    <x v="2"/>
    <n v="0"/>
    <s v="CHECKMATE"/>
    <n v="80"/>
    <n v="17"/>
    <n v="11"/>
    <s v="-"/>
    <s v="1 of 1"/>
    <n v="78"/>
    <s v="2022-03-08_19-01-28-356488.pgn"/>
    <m/>
  </r>
  <r>
    <x v="6"/>
    <x v="2"/>
    <x v="2"/>
    <n v="0"/>
    <x v="7"/>
    <x v="2"/>
    <x v="2"/>
    <n v="32898"/>
    <s v="CHECKMATE"/>
    <n v="80"/>
    <n v="17"/>
    <n v="11"/>
    <s v="-"/>
    <s v="1 of 1"/>
    <n v="78"/>
    <s v="2022-03-08_19-01-45-857730.pgn"/>
    <m/>
  </r>
  <r>
    <x v="6"/>
    <x v="2"/>
    <x v="2"/>
    <n v="0"/>
    <x v="1"/>
    <x v="2"/>
    <x v="2"/>
    <n v="23350"/>
    <s v="CHECKMATE"/>
    <n v="80"/>
    <n v="15"/>
    <n v="11"/>
    <s v="-"/>
    <s v="1 of 1"/>
    <n v="78"/>
    <s v="2022-03-08_19-02-01-395238.pgn"/>
    <m/>
  </r>
  <r>
    <x v="6"/>
    <x v="2"/>
    <x v="2"/>
    <n v="0"/>
    <x v="8"/>
    <x v="2"/>
    <x v="2"/>
    <n v="0"/>
    <s v="CHECKMATE"/>
    <n v="80"/>
    <n v="16"/>
    <n v="11"/>
    <s v="-"/>
    <s v="1 of 1"/>
    <n v="78"/>
    <s v="2022-03-08_19-02-18-332226.pgn"/>
    <m/>
  </r>
  <r>
    <x v="6"/>
    <x v="2"/>
    <x v="2"/>
    <n v="0"/>
    <x v="0"/>
    <x v="2"/>
    <x v="0"/>
    <n v="0"/>
    <s v="CHECKMATE"/>
    <n v="78"/>
    <n v="21"/>
    <n v="11"/>
    <s v="-"/>
    <s v="1 of 1"/>
    <n v="78"/>
    <s v="2022-03-08_19-02-39-339532.pgn"/>
    <m/>
  </r>
  <r>
    <x v="7"/>
    <x v="1"/>
    <x v="2"/>
    <n v="30962"/>
    <x v="2"/>
    <x v="1"/>
    <x v="0"/>
    <n v="0"/>
    <s v="CHECKMATE"/>
    <n v="27"/>
    <n v="6"/>
    <n v="11"/>
    <s v="-"/>
    <s v="1 of 1"/>
    <n v="78"/>
    <s v="2022-03-08_19-02-45-636733.pgn"/>
    <m/>
  </r>
  <r>
    <x v="7"/>
    <x v="1"/>
    <x v="2"/>
    <n v="48695"/>
    <x v="3"/>
    <x v="1"/>
    <x v="2"/>
    <n v="0"/>
    <s v="CHECKMATE"/>
    <n v="67"/>
    <n v="47"/>
    <n v="11"/>
    <s v="-"/>
    <s v="1 of 1"/>
    <n v="78"/>
    <s v="2022-03-08_19-03-33-128665.pgn"/>
    <m/>
  </r>
  <r>
    <x v="7"/>
    <x v="2"/>
    <x v="2"/>
    <n v="21354"/>
    <x v="4"/>
    <x v="2"/>
    <x v="2"/>
    <n v="0"/>
    <s v="CHECKMATE"/>
    <n v="80"/>
    <n v="57"/>
    <n v="11"/>
    <s v="-"/>
    <s v="1 of 1"/>
    <n v="78"/>
    <s v="2022-03-08_19-04-30-532244.pgn"/>
    <m/>
  </r>
  <r>
    <x v="7"/>
    <x v="2"/>
    <x v="2"/>
    <n v="21354"/>
    <x v="5"/>
    <x v="2"/>
    <x v="2"/>
    <n v="289206"/>
    <s v="CHECKMATE"/>
    <n v="80"/>
    <n v="54"/>
    <n v="11"/>
    <s v="-"/>
    <s v="1 of 1"/>
    <n v="78"/>
    <s v="2022-03-08_19-05-24-746868.pgn"/>
    <m/>
  </r>
  <r>
    <x v="7"/>
    <x v="2"/>
    <x v="2"/>
    <n v="21354"/>
    <x v="6"/>
    <x v="2"/>
    <x v="2"/>
    <n v="0"/>
    <s v="CHECKMATE"/>
    <n v="80"/>
    <n v="17"/>
    <n v="11"/>
    <s v="-"/>
    <s v="1 of 1"/>
    <n v="78"/>
    <s v="2022-03-08_19-05-42-287336.pgn"/>
    <m/>
  </r>
  <r>
    <x v="7"/>
    <x v="2"/>
    <x v="2"/>
    <n v="21354"/>
    <x v="7"/>
    <x v="2"/>
    <x v="2"/>
    <n v="32898"/>
    <s v="CHECKMATE"/>
    <n v="80"/>
    <n v="17"/>
    <n v="11"/>
    <s v="-"/>
    <s v="1 of 1"/>
    <n v="78"/>
    <s v="2022-03-08_19-05-59-879382.pgn"/>
    <m/>
  </r>
  <r>
    <x v="7"/>
    <x v="2"/>
    <x v="2"/>
    <n v="21354"/>
    <x v="1"/>
    <x v="2"/>
    <x v="2"/>
    <n v="23350"/>
    <s v="CHECKMATE"/>
    <n v="80"/>
    <n v="15"/>
    <n v="11"/>
    <s v="-"/>
    <s v="1 of 1"/>
    <n v="78"/>
    <s v="2022-03-08_19-06-15-603416.pgn"/>
    <m/>
  </r>
  <r>
    <x v="7"/>
    <x v="2"/>
    <x v="2"/>
    <n v="21354"/>
    <x v="8"/>
    <x v="2"/>
    <x v="2"/>
    <n v="0"/>
    <s v="CHECKMATE"/>
    <n v="80"/>
    <n v="17"/>
    <n v="11"/>
    <s v="-"/>
    <s v="1 of 1"/>
    <n v="78"/>
    <s v="2022-03-08_19-06-32-774824.pgn"/>
    <m/>
  </r>
  <r>
    <x v="7"/>
    <x v="2"/>
    <x v="2"/>
    <n v="138803"/>
    <x v="0"/>
    <x v="2"/>
    <x v="0"/>
    <n v="0"/>
    <s v="CHECKMATE"/>
    <n v="148"/>
    <n v="43"/>
    <n v="11"/>
    <s v="-"/>
    <s v="1 of 1"/>
    <n v="78"/>
    <s v="2022-03-08_19-07-16-173235.pgn"/>
    <m/>
  </r>
  <r>
    <x v="0"/>
    <x v="1"/>
    <x v="2"/>
    <n v="11062"/>
    <x v="2"/>
    <x v="1"/>
    <x v="0"/>
    <n v="0"/>
    <s v="CHECKMATE"/>
    <n v="27"/>
    <n v="2"/>
    <n v="11"/>
    <s v="-"/>
    <s v="1 of 1"/>
    <n v="78"/>
    <s v="2022-03-08_19-07-19-180261.pgn"/>
    <m/>
  </r>
  <r>
    <x v="0"/>
    <x v="1"/>
    <x v="2"/>
    <n v="38274"/>
    <x v="3"/>
    <x v="1"/>
    <x v="2"/>
    <n v="0"/>
    <s v="CHECKMATE"/>
    <n v="67"/>
    <n v="48"/>
    <n v="11"/>
    <s v="-"/>
    <s v="1 of 1"/>
    <n v="78"/>
    <s v="2022-03-08_19-08-07-456749.pgn"/>
    <m/>
  </r>
  <r>
    <x v="0"/>
    <x v="2"/>
    <x v="2"/>
    <n v="10279"/>
    <x v="4"/>
    <x v="2"/>
    <x v="2"/>
    <n v="0"/>
    <s v="CHECKMATE"/>
    <n v="62"/>
    <n v="52"/>
    <n v="11"/>
    <s v="-"/>
    <s v="1 of 1"/>
    <n v="78"/>
    <s v="2022-03-08_19-08-59-551712.pgn"/>
    <m/>
  </r>
  <r>
    <x v="0"/>
    <x v="2"/>
    <x v="2"/>
    <n v="10279"/>
    <x v="5"/>
    <x v="2"/>
    <x v="2"/>
    <n v="273019"/>
    <s v="CHECKMATE"/>
    <n v="62"/>
    <n v="49"/>
    <n v="11"/>
    <s v="-"/>
    <s v="1 of 1"/>
    <n v="78"/>
    <s v="2022-03-08_19-09-48-747258.pgn"/>
    <m/>
  </r>
  <r>
    <x v="0"/>
    <x v="2"/>
    <x v="2"/>
    <n v="10279"/>
    <x v="6"/>
    <x v="2"/>
    <x v="2"/>
    <n v="0"/>
    <s v="CHECKMATE"/>
    <n v="62"/>
    <n v="15"/>
    <n v="11"/>
    <s v="-"/>
    <s v="1 of 1"/>
    <n v="78"/>
    <s v="2022-03-08_19-10-03-883866.pgn"/>
    <m/>
  </r>
  <r>
    <x v="0"/>
    <x v="2"/>
    <x v="2"/>
    <n v="10279"/>
    <x v="7"/>
    <x v="2"/>
    <x v="2"/>
    <n v="27980"/>
    <s v="CHECKMATE"/>
    <n v="62"/>
    <n v="15"/>
    <n v="11"/>
    <s v="-"/>
    <s v="1 of 1"/>
    <n v="78"/>
    <s v="2022-03-08_19-10-19-082594.pgn"/>
    <m/>
  </r>
  <r>
    <x v="0"/>
    <x v="2"/>
    <x v="2"/>
    <n v="10304"/>
    <x v="1"/>
    <x v="2"/>
    <x v="2"/>
    <n v="19455"/>
    <s v="CHECKMATE"/>
    <n v="70"/>
    <n v="13"/>
    <n v="11"/>
    <s v="-"/>
    <s v="1 of 1"/>
    <n v="78"/>
    <s v="2022-03-08_19-10-32-943237.pgn"/>
    <m/>
  </r>
  <r>
    <x v="0"/>
    <x v="2"/>
    <x v="2"/>
    <n v="10304"/>
    <x v="8"/>
    <x v="2"/>
    <x v="2"/>
    <n v="0"/>
    <s v="CHECKMATE"/>
    <n v="70"/>
    <n v="14"/>
    <n v="11"/>
    <s v="-"/>
    <s v="1 of 1"/>
    <n v="78"/>
    <s v="2022-03-08_19-10-47-459912.pgn"/>
    <m/>
  </r>
  <r>
    <x v="0"/>
    <x v="2"/>
    <x v="2"/>
    <n v="67360"/>
    <x v="0"/>
    <x v="2"/>
    <x v="0"/>
    <n v="0"/>
    <s v="CHECKMATE"/>
    <n v="76"/>
    <n v="29"/>
    <n v="11"/>
    <s v="-"/>
    <s v="1 of 1"/>
    <n v="78"/>
    <s v="2022-03-08_19-11-16-907421.pgn"/>
    <m/>
  </r>
  <r>
    <x v="8"/>
    <x v="1"/>
    <x v="2"/>
    <n v="0"/>
    <x v="2"/>
    <x v="1"/>
    <x v="0"/>
    <n v="0"/>
    <s v="CHECKMATE"/>
    <n v="27"/>
    <n v="2"/>
    <n v="11"/>
    <s v="-"/>
    <s v="1 of 1"/>
    <n v="78"/>
    <s v="2022-03-08_19-11-19-898982.pgn"/>
    <m/>
  </r>
  <r>
    <x v="8"/>
    <x v="1"/>
    <x v="2"/>
    <n v="0"/>
    <x v="3"/>
    <x v="1"/>
    <x v="2"/>
    <n v="0"/>
    <s v="CHECKMATE"/>
    <n v="67"/>
    <n v="47"/>
    <n v="11"/>
    <s v="-"/>
    <s v="1 of 1"/>
    <n v="78"/>
    <s v="2022-03-08_19-12-07-823052.pgn"/>
    <m/>
  </r>
  <r>
    <x v="8"/>
    <x v="2"/>
    <x v="2"/>
    <n v="0"/>
    <x v="4"/>
    <x v="2"/>
    <x v="2"/>
    <n v="0"/>
    <s v="CHECKMATE"/>
    <n v="62"/>
    <n v="51"/>
    <n v="11"/>
    <s v="-"/>
    <s v="1 of 1"/>
    <n v="78"/>
    <s v="2022-03-08_19-12-58-989353.pgn"/>
    <m/>
  </r>
  <r>
    <x v="6"/>
    <x v="1"/>
    <x v="0"/>
    <n v="0"/>
    <x v="0"/>
    <x v="1"/>
    <x v="0"/>
    <n v="0"/>
    <s v="CHECKMATE"/>
    <n v="117"/>
    <n v="1809"/>
    <n v="17"/>
    <s v="-"/>
    <s v="1 of 1"/>
    <n v="35"/>
    <s v="2022-03-08_19-13-22-872882.pgn"/>
    <m/>
  </r>
  <r>
    <x v="8"/>
    <x v="2"/>
    <x v="2"/>
    <n v="0"/>
    <x v="5"/>
    <x v="2"/>
    <x v="2"/>
    <n v="273019"/>
    <s v="CHECKMATE"/>
    <n v="62"/>
    <n v="48"/>
    <n v="11"/>
    <s v="-"/>
    <s v="1 of 1"/>
    <n v="78"/>
    <s v="2022-03-08_19-13-47-584351.pgn"/>
    <m/>
  </r>
  <r>
    <x v="8"/>
    <x v="2"/>
    <x v="2"/>
    <n v="0"/>
    <x v="6"/>
    <x v="2"/>
    <x v="2"/>
    <n v="0"/>
    <s v="CHECKMATE"/>
    <n v="62"/>
    <n v="14"/>
    <n v="11"/>
    <s v="-"/>
    <s v="1 of 1"/>
    <n v="78"/>
    <s v="2022-03-08_19-14-02-192528.pgn"/>
    <m/>
  </r>
  <r>
    <x v="8"/>
    <x v="2"/>
    <x v="2"/>
    <n v="0"/>
    <x v="7"/>
    <x v="2"/>
    <x v="2"/>
    <n v="27980"/>
    <s v="CHECKMATE"/>
    <n v="62"/>
    <n v="14"/>
    <n v="11"/>
    <s v="-"/>
    <s v="1 of 1"/>
    <n v="78"/>
    <s v="2022-03-08_19-14-16-996556.pgn"/>
    <m/>
  </r>
  <r>
    <x v="8"/>
    <x v="2"/>
    <x v="2"/>
    <n v="0"/>
    <x v="1"/>
    <x v="2"/>
    <x v="2"/>
    <n v="19455"/>
    <s v="CHECKMATE"/>
    <n v="70"/>
    <n v="13"/>
    <n v="11"/>
    <s v="-"/>
    <s v="1 of 1"/>
    <n v="78"/>
    <s v="2022-03-08_19-14-30-441218.pgn"/>
    <m/>
  </r>
  <r>
    <x v="8"/>
    <x v="2"/>
    <x v="2"/>
    <n v="0"/>
    <x v="8"/>
    <x v="2"/>
    <x v="2"/>
    <n v="0"/>
    <s v="CHECKMATE"/>
    <n v="70"/>
    <n v="14"/>
    <n v="11"/>
    <s v="-"/>
    <s v="1 of 1"/>
    <n v="78"/>
    <s v="2022-03-08_19-14-44-535864.pgn"/>
    <m/>
  </r>
  <r>
    <x v="8"/>
    <x v="2"/>
    <x v="2"/>
    <n v="0"/>
    <x v="0"/>
    <x v="2"/>
    <x v="0"/>
    <n v="0"/>
    <s v="CHECKMATE"/>
    <n v="76"/>
    <n v="24"/>
    <n v="11"/>
    <s v="-"/>
    <s v="1 of 1"/>
    <n v="78"/>
    <s v="2022-03-08_19-15-08-804398.pgn"/>
    <m/>
  </r>
  <r>
    <x v="1"/>
    <x v="1"/>
    <x v="1"/>
    <n v="0"/>
    <x v="2"/>
    <x v="1"/>
    <x v="0"/>
    <n v="0"/>
    <s v="CHECKMATE"/>
    <n v="21"/>
    <n v="0"/>
    <n v="11"/>
    <s v="-"/>
    <s v="1 of 1"/>
    <n v="78"/>
    <s v="2022-03-08_19-15-09-570635.pgn"/>
    <m/>
  </r>
  <r>
    <x v="1"/>
    <x v="1"/>
    <x v="1"/>
    <n v="0"/>
    <x v="3"/>
    <x v="1"/>
    <x v="2"/>
    <n v="0"/>
    <s v="CHECKMATE"/>
    <n v="113"/>
    <n v="88"/>
    <n v="11"/>
    <s v="-"/>
    <s v="1 of 1"/>
    <n v="78"/>
    <s v="2022-03-08_19-16-37-866324.pgn"/>
    <m/>
  </r>
  <r>
    <x v="1"/>
    <x v="2"/>
    <x v="1"/>
    <n v="0"/>
    <x v="4"/>
    <x v="2"/>
    <x v="2"/>
    <n v="0"/>
    <s v="CHECKMATE"/>
    <n v="92"/>
    <n v="68"/>
    <n v="11"/>
    <s v="-"/>
    <s v="1 of 1"/>
    <n v="78"/>
    <s v="2022-03-08_19-17-45-942076.pgn"/>
    <m/>
  </r>
  <r>
    <x v="1"/>
    <x v="1"/>
    <x v="1"/>
    <n v="0"/>
    <x v="5"/>
    <x v="1"/>
    <x v="2"/>
    <n v="571627"/>
    <s v="CHECKMATE"/>
    <n v="101"/>
    <n v="103"/>
    <n v="11"/>
    <s v="-"/>
    <s v="1 of 1"/>
    <n v="78"/>
    <s v="2022-03-08_19-19-29-028382.pgn"/>
    <m/>
  </r>
  <r>
    <x v="1"/>
    <x v="1"/>
    <x v="1"/>
    <n v="0"/>
    <x v="6"/>
    <x v="1"/>
    <x v="2"/>
    <n v="0"/>
    <s v="CHECKMATE"/>
    <n v="69"/>
    <n v="18"/>
    <n v="11"/>
    <s v="-"/>
    <s v="1 of 1"/>
    <n v="78"/>
    <s v="2022-03-08_19-19-47-663634.pgn"/>
    <m/>
  </r>
  <r>
    <x v="1"/>
    <x v="1"/>
    <x v="1"/>
    <n v="0"/>
    <x v="7"/>
    <x v="1"/>
    <x v="2"/>
    <n v="78682"/>
    <s v="CHECKMATE"/>
    <n v="63"/>
    <n v="27"/>
    <n v="11"/>
    <s v="-"/>
    <s v="1 of 1"/>
    <n v="78"/>
    <s v="2022-03-08_19-20-15-151844.pgn"/>
    <m/>
  </r>
  <r>
    <x v="1"/>
    <x v="1"/>
    <x v="1"/>
    <n v="0"/>
    <x v="1"/>
    <x v="1"/>
    <x v="2"/>
    <n v="82735"/>
    <s v="CHECKMATE"/>
    <n v="157"/>
    <n v="43"/>
    <n v="11"/>
    <s v="-"/>
    <s v="1 of 1"/>
    <n v="78"/>
    <s v="2022-03-08_19-20-59-163398.pgn"/>
    <m/>
  </r>
  <r>
    <x v="1"/>
    <x v="1"/>
    <x v="1"/>
    <n v="0"/>
    <x v="8"/>
    <x v="1"/>
    <x v="2"/>
    <n v="0"/>
    <s v="CHECKMATE"/>
    <n v="57"/>
    <n v="10"/>
    <n v="11"/>
    <s v="-"/>
    <s v="1 of 1"/>
    <n v="78"/>
    <s v="2022-03-08_19-21-09-566749.pgn"/>
    <m/>
  </r>
  <r>
    <x v="1"/>
    <x v="1"/>
    <x v="1"/>
    <n v="0"/>
    <x v="0"/>
    <x v="1"/>
    <x v="0"/>
    <n v="0"/>
    <s v="CHECKMATE"/>
    <n v="157"/>
    <n v="15"/>
    <n v="11"/>
    <s v="-"/>
    <s v="1 of 1"/>
    <n v="78"/>
    <s v="2022-03-08_19-21-24-632072.pgn"/>
    <m/>
  </r>
  <r>
    <x v="2"/>
    <x v="1"/>
    <x v="1"/>
    <n v="0"/>
    <x v="2"/>
    <x v="1"/>
    <x v="0"/>
    <n v="0"/>
    <s v="CHECKMATE"/>
    <n v="377"/>
    <n v="0"/>
    <n v="28"/>
    <n v="358"/>
    <s v="1 of 1"/>
    <n v="79"/>
    <s v="2022-03-08_19-21-25-510065.pgn"/>
    <m/>
  </r>
  <r>
    <x v="2"/>
    <x v="2"/>
    <x v="1"/>
    <n v="0"/>
    <x v="3"/>
    <x v="2"/>
    <x v="2"/>
    <n v="0"/>
    <s v="CHECKMATE"/>
    <n v="58"/>
    <n v="26"/>
    <n v="28"/>
    <s v="-"/>
    <s v="1 of 1"/>
    <n v="79"/>
    <s v="2022-03-08_19-21-51-771811.pgn"/>
    <m/>
  </r>
  <r>
    <x v="2"/>
    <x v="2"/>
    <x v="1"/>
    <n v="0"/>
    <x v="4"/>
    <x v="2"/>
    <x v="2"/>
    <n v="0"/>
    <s v="CHECKMATE"/>
    <n v="64"/>
    <n v="37"/>
    <n v="28"/>
    <s v="-"/>
    <s v="1 of 1"/>
    <n v="79"/>
    <s v="2022-03-08_19-22-28-899043.pgn"/>
    <m/>
  </r>
  <r>
    <x v="2"/>
    <x v="2"/>
    <x v="1"/>
    <n v="0"/>
    <x v="5"/>
    <x v="2"/>
    <x v="2"/>
    <n v="228522"/>
    <s v="CHECKMATE"/>
    <n v="64"/>
    <n v="34"/>
    <n v="28"/>
    <s v="-"/>
    <s v="1 of 1"/>
    <n v="79"/>
    <s v="2022-03-08_19-23-03-822713.pgn"/>
    <m/>
  </r>
  <r>
    <x v="2"/>
    <x v="2"/>
    <x v="1"/>
    <n v="0"/>
    <x v="6"/>
    <x v="2"/>
    <x v="2"/>
    <n v="0"/>
    <s v="CHECKMATE"/>
    <n v="64"/>
    <n v="8"/>
    <n v="28"/>
    <s v="-"/>
    <s v="1 of 1"/>
    <n v="79"/>
    <s v="2022-03-08_19-23-11-979708.pgn"/>
    <m/>
  </r>
  <r>
    <x v="2"/>
    <x v="2"/>
    <x v="1"/>
    <n v="0"/>
    <x v="7"/>
    <x v="2"/>
    <x v="2"/>
    <n v="30264"/>
    <s v="CHECKMATE"/>
    <n v="64"/>
    <n v="8"/>
    <n v="28"/>
    <s v="-"/>
    <s v="1 of 1"/>
    <n v="79"/>
    <s v="2022-03-08_19-23-20-228953.pgn"/>
    <m/>
  </r>
  <r>
    <x v="2"/>
    <x v="2"/>
    <x v="1"/>
    <n v="0"/>
    <x v="1"/>
    <x v="2"/>
    <x v="2"/>
    <n v="15678"/>
    <s v="CHECKMATE"/>
    <n v="64"/>
    <n v="5"/>
    <n v="28"/>
    <s v="-"/>
    <s v="1 of 1"/>
    <n v="79"/>
    <s v="2022-03-08_19-23-25-354446.pgn"/>
    <m/>
  </r>
  <r>
    <x v="2"/>
    <x v="2"/>
    <x v="1"/>
    <n v="0"/>
    <x v="8"/>
    <x v="2"/>
    <x v="2"/>
    <n v="0"/>
    <s v="CHECKMATE"/>
    <n v="64"/>
    <n v="5"/>
    <n v="28"/>
    <s v="-"/>
    <s v="1 of 1"/>
    <n v="79"/>
    <s v="2022-03-08_19-23-30-554708.pgn"/>
    <m/>
  </r>
  <r>
    <x v="2"/>
    <x v="2"/>
    <x v="1"/>
    <n v="0"/>
    <x v="0"/>
    <x v="2"/>
    <x v="0"/>
    <n v="0"/>
    <s v="CHECKMATE"/>
    <n v="54"/>
    <n v="1"/>
    <n v="28"/>
    <s v="-"/>
    <s v="1 of 1"/>
    <n v="79"/>
    <s v="2022-03-08_19-23-32-109386.pgn"/>
    <m/>
  </r>
  <r>
    <x v="3"/>
    <x v="1"/>
    <x v="2"/>
    <n v="0"/>
    <x v="2"/>
    <x v="1"/>
    <x v="0"/>
    <n v="0"/>
    <s v="CHECKMATE"/>
    <n v="53"/>
    <n v="29"/>
    <n v="30"/>
    <s v="-"/>
    <s v="1 of 1"/>
    <n v="79"/>
    <s v="2022-03-08_19-24-01-452487.pgn"/>
    <m/>
  </r>
  <r>
    <x v="7"/>
    <x v="2"/>
    <x v="3"/>
    <n v="371599"/>
    <x v="6"/>
    <x v="2"/>
    <x v="1"/>
    <n v="0"/>
    <s v="CHECKMATE"/>
    <n v="66"/>
    <n v="1048"/>
    <n v="17"/>
    <s v="-"/>
    <s v="1 of 1"/>
    <n v="35"/>
    <s v="2022-03-08_19-30-51-119853.pgn"/>
    <m/>
  </r>
  <r>
    <x v="0"/>
    <x v="1"/>
    <x v="0"/>
    <n v="4188849"/>
    <x v="6"/>
    <x v="1"/>
    <x v="2"/>
    <n v="0"/>
    <s v="CHECKMATE"/>
    <n v="61"/>
    <n v="3128"/>
    <n v="26"/>
    <s v="-"/>
    <s v="1 of 1"/>
    <n v="105"/>
    <s v="2022-03-08_19-32-09-314681.pgn"/>
    <m/>
  </r>
  <r>
    <x v="3"/>
    <x v="2"/>
    <x v="2"/>
    <n v="0"/>
    <x v="0"/>
    <x v="2"/>
    <x v="0"/>
    <n v="0"/>
    <s v="CHECKMATE"/>
    <n v="72"/>
    <n v="48"/>
    <n v="30"/>
    <s v="-"/>
    <s v="1 of 1"/>
    <n v="79"/>
    <s v="2022-03-08_19-37-04-851384.pgn"/>
    <m/>
  </r>
  <r>
    <x v="4"/>
    <x v="1"/>
    <x v="2"/>
    <n v="0"/>
    <x v="2"/>
    <x v="1"/>
    <x v="0"/>
    <n v="0"/>
    <s v="CHECKMATE"/>
    <n v="37"/>
    <n v="15"/>
    <n v="30"/>
    <s v="-"/>
    <s v="1 of 1"/>
    <n v="79"/>
    <s v="2022-03-08_19-37-20-339472.pgn"/>
    <m/>
  </r>
  <r>
    <x v="0"/>
    <x v="2"/>
    <x v="3"/>
    <n v="151023"/>
    <x v="6"/>
    <x v="2"/>
    <x v="1"/>
    <n v="0"/>
    <s v="CHECKMATE"/>
    <n v="66"/>
    <n v="1025"/>
    <n v="17"/>
    <s v="-"/>
    <s v="1 of 1"/>
    <n v="35"/>
    <s v="2022-03-08_19-47-56-683832.pgn"/>
    <m/>
  </r>
  <r>
    <x v="0"/>
    <x v="1"/>
    <x v="0"/>
    <n v="4188849"/>
    <x v="5"/>
    <x v="1"/>
    <x v="2"/>
    <n v="293297"/>
    <s v="CHECKMATE"/>
    <n v="61"/>
    <n v="3891"/>
    <n v="26"/>
    <s v="-"/>
    <s v="1 of 1"/>
    <n v="105"/>
    <s v="2022-03-08_19-50-19-517043.pgn"/>
    <m/>
  </r>
  <r>
    <x v="2"/>
    <x v="2"/>
    <x v="1"/>
    <n v="0"/>
    <x v="6"/>
    <x v="2"/>
    <x v="1"/>
    <n v="0"/>
    <s v="CHECKMATE"/>
    <n v="34"/>
    <n v="545"/>
    <n v="22"/>
    <s v="-"/>
    <s v="1 of 1"/>
    <n v="91"/>
    <s v="2022-03-08_19-54-18-950201.pgn"/>
    <m/>
  </r>
  <r>
    <x v="6"/>
    <x v="1"/>
    <x v="0"/>
    <n v="0"/>
    <x v="3"/>
    <x v="1"/>
    <x v="2"/>
    <n v="0"/>
    <s v="CHECKMATE"/>
    <n v="71"/>
    <n v="638"/>
    <n v="24"/>
    <s v="-"/>
    <s v="1 of 1"/>
    <n v="91"/>
    <s v="2022-03-08_19-55-51-550763.pgn"/>
    <m/>
  </r>
  <r>
    <x v="2"/>
    <x v="2"/>
    <x v="1"/>
    <n v="0"/>
    <x v="8"/>
    <x v="2"/>
    <x v="1"/>
    <n v="0"/>
    <s v="CHECKMATE"/>
    <n v="34"/>
    <n v="167"/>
    <n v="22"/>
    <s v="-"/>
    <s v="1 of 1"/>
    <n v="91"/>
    <s v="2022-03-08_19-57-06-711445.pgn"/>
    <m/>
  </r>
  <r>
    <x v="4"/>
    <x v="2"/>
    <x v="2"/>
    <n v="0"/>
    <x v="0"/>
    <x v="2"/>
    <x v="0"/>
    <n v="0"/>
    <s v="CHECKMATE"/>
    <n v="78"/>
    <n v="88"/>
    <n v="30"/>
    <s v="-"/>
    <s v="1 of 1"/>
    <n v="79"/>
    <s v="2022-03-08_19-59-50-556018.pgn"/>
    <m/>
  </r>
  <r>
    <x v="5"/>
    <x v="1"/>
    <x v="2"/>
    <n v="94897"/>
    <x v="2"/>
    <x v="1"/>
    <x v="0"/>
    <n v="0"/>
    <s v="CHECKMATE"/>
    <n v="37"/>
    <n v="14"/>
    <n v="30"/>
    <s v="-"/>
    <s v="1 of 1"/>
    <n v="79"/>
    <s v="2022-03-08_20-00-04-587207.pgn"/>
    <m/>
  </r>
  <r>
    <x v="3"/>
    <x v="2"/>
    <x v="2"/>
    <n v="0"/>
    <x v="8"/>
    <x v="2"/>
    <x v="1"/>
    <n v="0"/>
    <s v="CHECKMATE"/>
    <n v="74"/>
    <n v="931"/>
    <n v="24"/>
    <s v="-"/>
    <s v="1 of 1"/>
    <n v="91"/>
    <s v="2022-03-08_20-00-44-649302.pgn"/>
    <m/>
  </r>
  <r>
    <x v="5"/>
    <x v="2"/>
    <x v="2"/>
    <n v="283240"/>
    <x v="6"/>
    <x v="2"/>
    <x v="1"/>
    <n v="0"/>
    <s v="CHECKMATE"/>
    <n v="84"/>
    <n v="1357"/>
    <n v="24"/>
    <s v="-"/>
    <s v="1 of 1"/>
    <n v="91"/>
    <s v="2022-03-08_20-07-50-833835.pgn"/>
    <m/>
  </r>
  <r>
    <x v="6"/>
    <x v="1"/>
    <x v="0"/>
    <n v="0"/>
    <x v="4"/>
    <x v="1"/>
    <x v="2"/>
    <n v="0"/>
    <s v="CHECKMATE"/>
    <n v="73"/>
    <n v="939"/>
    <n v="24"/>
    <s v="-"/>
    <s v="1 of 1"/>
    <n v="91"/>
    <s v="2022-03-08_20-11-30-814413.pgn"/>
    <m/>
  </r>
  <r>
    <x v="3"/>
    <x v="2"/>
    <x v="2"/>
    <n v="0"/>
    <x v="6"/>
    <x v="2"/>
    <x v="1"/>
    <n v="0"/>
    <s v="CHECKMATE"/>
    <n v="80"/>
    <n v="938"/>
    <n v="24"/>
    <s v="-"/>
    <s v="1 of 1"/>
    <n v="91"/>
    <s v="2022-03-08_20-12-44-834415.pgn"/>
    <m/>
  </r>
  <r>
    <x v="5"/>
    <x v="2"/>
    <x v="2"/>
    <n v="382258"/>
    <x v="0"/>
    <x v="2"/>
    <x v="0"/>
    <n v="0"/>
    <s v="CHECKMATE"/>
    <n v="74"/>
    <n v="54"/>
    <n v="30"/>
    <s v="-"/>
    <s v="1 of 1"/>
    <n v="79"/>
    <s v="2022-03-08_20-17-52-281837.pgn"/>
    <m/>
  </r>
  <r>
    <x v="6"/>
    <x v="1"/>
    <x v="2"/>
    <n v="0"/>
    <x v="2"/>
    <x v="1"/>
    <x v="0"/>
    <n v="0"/>
    <s v="CHECKMATE"/>
    <n v="37"/>
    <n v="1"/>
    <n v="30"/>
    <s v="-"/>
    <s v="1 of 1"/>
    <n v="79"/>
    <s v="2022-03-08_20-17-53-671523.pgn"/>
    <m/>
  </r>
  <r>
    <x v="4"/>
    <x v="2"/>
    <x v="2"/>
    <n v="0"/>
    <x v="6"/>
    <x v="2"/>
    <x v="1"/>
    <n v="0"/>
    <s v="CHECKMATE"/>
    <n v="84"/>
    <n v="1360"/>
    <n v="24"/>
    <s v="-"/>
    <s v="1 of 1"/>
    <n v="91"/>
    <s v="2022-03-08_20-23-25-263454.pgn"/>
    <m/>
  </r>
  <r>
    <x v="6"/>
    <x v="2"/>
    <x v="2"/>
    <n v="0"/>
    <x v="0"/>
    <x v="2"/>
    <x v="0"/>
    <n v="0"/>
    <s v="CHECKMATE"/>
    <n v="70"/>
    <n v="10"/>
    <n v="30"/>
    <s v="-"/>
    <s v="1 of 1"/>
    <n v="79"/>
    <s v="2022-03-08_20-24-48-877384.pgn"/>
    <m/>
  </r>
  <r>
    <x v="7"/>
    <x v="1"/>
    <x v="2"/>
    <n v="4393"/>
    <x v="2"/>
    <x v="1"/>
    <x v="0"/>
    <n v="0"/>
    <s v="CHECKMATE"/>
    <n v="37"/>
    <n v="1"/>
    <n v="30"/>
    <s v="-"/>
    <s v="1 of 1"/>
    <n v="79"/>
    <s v="2022-03-08_20-24-50-199768.pgn"/>
    <m/>
  </r>
  <r>
    <x v="5"/>
    <x v="2"/>
    <x v="2"/>
    <n v="301353"/>
    <x v="8"/>
    <x v="2"/>
    <x v="1"/>
    <n v="0"/>
    <s v="CHECKMATE"/>
    <n v="76"/>
    <n v="1075"/>
    <n v="24"/>
    <s v="-"/>
    <s v="1 of 1"/>
    <n v="91"/>
    <s v="2022-03-08_20-25-46-289657.pgn"/>
    <m/>
  </r>
  <r>
    <x v="6"/>
    <x v="1"/>
    <x v="0"/>
    <n v="0"/>
    <x v="5"/>
    <x v="1"/>
    <x v="2"/>
    <n v="165229"/>
    <s v="CHECKMATE"/>
    <n v="73"/>
    <n v="928"/>
    <n v="24"/>
    <s v="-"/>
    <s v="1 of 1"/>
    <n v="91"/>
    <s v="2022-03-08_20-26-59-020933.pgn"/>
    <m/>
  </r>
  <r>
    <x v="6"/>
    <x v="1"/>
    <x v="0"/>
    <n v="0"/>
    <x v="6"/>
    <x v="1"/>
    <x v="3"/>
    <n v="0"/>
    <s v="CHECKMATE"/>
    <n v="71"/>
    <n v="1007"/>
    <n v="24"/>
    <s v="-"/>
    <s v="1 of 1"/>
    <n v="91"/>
    <s v="2022-03-08_20-29-31-948100.pgn"/>
    <m/>
  </r>
  <r>
    <x v="1"/>
    <x v="0"/>
    <x v="1"/>
    <n v="0"/>
    <x v="6"/>
    <x v="0"/>
    <x v="1"/>
    <n v="0"/>
    <s v="FIVEFOLD_REPETITION"/>
    <n v="138"/>
    <n v="2505"/>
    <n v="17"/>
    <n v="118"/>
    <s v="1 of 1"/>
    <n v="35"/>
    <s v="2022-03-08_20-29-42-144410.pgn"/>
    <m/>
  </r>
  <r>
    <x v="7"/>
    <x v="2"/>
    <x v="2"/>
    <n v="29761"/>
    <x v="0"/>
    <x v="2"/>
    <x v="0"/>
    <n v="0"/>
    <s v="CHECKMATE"/>
    <n v="96"/>
    <n v="13"/>
    <n v="30"/>
    <s v="-"/>
    <s v="1 of 1"/>
    <n v="79"/>
    <s v="2022-03-08_20-31-29-828352.pgn"/>
    <m/>
  </r>
  <r>
    <x v="0"/>
    <x v="1"/>
    <x v="2"/>
    <n v="10254"/>
    <x v="2"/>
    <x v="1"/>
    <x v="0"/>
    <n v="0"/>
    <s v="CHECKMATE"/>
    <n v="45"/>
    <n v="3"/>
    <n v="30"/>
    <s v="-"/>
    <s v="1 of 1"/>
    <n v="79"/>
    <s v="2022-03-08_20-31-33-312737.pgn"/>
    <m/>
  </r>
  <r>
    <x v="6"/>
    <x v="1"/>
    <x v="0"/>
    <n v="0"/>
    <x v="2"/>
    <x v="1"/>
    <x v="0"/>
    <n v="0"/>
    <s v="CHECKMATE"/>
    <n v="47"/>
    <n v="473"/>
    <n v="24"/>
    <s v="-"/>
    <s v="1 of 1"/>
    <n v="91"/>
    <s v="2022-03-08_20-33-40-271465.pgn"/>
    <m/>
  </r>
  <r>
    <x v="0"/>
    <x v="2"/>
    <x v="2"/>
    <n v="39871"/>
    <x v="0"/>
    <x v="2"/>
    <x v="0"/>
    <n v="0"/>
    <s v="CHECKMATE"/>
    <n v="120"/>
    <n v="20"/>
    <n v="30"/>
    <s v="-"/>
    <s v="1 of 1"/>
    <n v="79"/>
    <s v="2022-03-08_20-39-51-419782.pgn"/>
    <m/>
  </r>
  <r>
    <x v="8"/>
    <x v="1"/>
    <x v="2"/>
    <n v="0"/>
    <x v="2"/>
    <x v="1"/>
    <x v="0"/>
    <n v="0"/>
    <s v="CHECKMATE"/>
    <n v="45"/>
    <n v="3"/>
    <n v="30"/>
    <s v="-"/>
    <s v="1 of 1"/>
    <n v="79"/>
    <s v="2022-03-08_20-39-55-104997.pgn"/>
    <m/>
  </r>
  <r>
    <x v="4"/>
    <x v="2"/>
    <x v="2"/>
    <n v="0"/>
    <x v="8"/>
    <x v="2"/>
    <x v="1"/>
    <n v="0"/>
    <s v="CHECKMATE"/>
    <n v="76"/>
    <n v="1088"/>
    <n v="24"/>
    <s v="-"/>
    <s v="1 of 1"/>
    <n v="91"/>
    <s v="2022-03-08_20-41-33-531000.pgn"/>
    <m/>
  </r>
  <r>
    <x v="2"/>
    <x v="2"/>
    <x v="1"/>
    <n v="0"/>
    <x v="0"/>
    <x v="2"/>
    <x v="0"/>
    <n v="0"/>
    <s v="CHECKMATE"/>
    <n v="56"/>
    <n v="1"/>
    <n v="32"/>
    <s v="-"/>
    <s v="1 of 1"/>
    <n v="36"/>
    <s v="2022-03-08_20-43-33-047779.pgn"/>
    <m/>
  </r>
  <r>
    <x v="6"/>
    <x v="1"/>
    <x v="0"/>
    <n v="0"/>
    <x v="1"/>
    <x v="1"/>
    <x v="3"/>
    <n v="175114"/>
    <s v="CHECKMATE"/>
    <n v="71"/>
    <n v="1026"/>
    <n v="24"/>
    <s v="-"/>
    <s v="1 of 1"/>
    <n v="91"/>
    <s v="2022-03-08_20-44-05-972803.pgn"/>
    <m/>
  </r>
  <r>
    <x v="6"/>
    <x v="2"/>
    <x v="3"/>
    <n v="0"/>
    <x v="6"/>
    <x v="2"/>
    <x v="1"/>
    <n v="0"/>
    <s v="CHECKMATE"/>
    <n v="74"/>
    <n v="928"/>
    <n v="24"/>
    <s v="-"/>
    <s v="1 of 1"/>
    <n v="91"/>
    <s v="2022-03-08_20-45-00-018883.pgn"/>
    <m/>
  </r>
  <r>
    <x v="8"/>
    <x v="2"/>
    <x v="2"/>
    <n v="0"/>
    <x v="0"/>
    <x v="2"/>
    <x v="0"/>
    <n v="0"/>
    <s v="CHECKMATE"/>
    <n v="66"/>
    <n v="11"/>
    <n v="30"/>
    <s v="-"/>
    <s v="1 of 1"/>
    <n v="79"/>
    <s v="2022-03-08_20-49-04-924224.pgn"/>
    <m/>
  </r>
  <r>
    <x v="1"/>
    <x v="1"/>
    <x v="1"/>
    <n v="0"/>
    <x v="2"/>
    <x v="1"/>
    <x v="0"/>
    <n v="0"/>
    <s v="CHECKMATE"/>
    <n v="43"/>
    <n v="1"/>
    <n v="30"/>
    <s v="-"/>
    <s v="1 of 1"/>
    <n v="79"/>
    <s v="2022-03-08_20-49-05-972044.pgn"/>
    <m/>
  </r>
  <r>
    <x v="1"/>
    <x v="1"/>
    <x v="1"/>
    <n v="0"/>
    <x v="3"/>
    <x v="1"/>
    <x v="2"/>
    <n v="0"/>
    <s v="CHECKMATE"/>
    <n v="81"/>
    <n v="48"/>
    <n v="30"/>
    <s v="-"/>
    <s v="1 of 1"/>
    <n v="79"/>
    <s v="2022-03-08_20-49-54-783752.pgn"/>
    <m/>
  </r>
  <r>
    <x v="1"/>
    <x v="1"/>
    <x v="1"/>
    <n v="0"/>
    <x v="4"/>
    <x v="1"/>
    <x v="2"/>
    <n v="0"/>
    <s v="CHECKMATE"/>
    <n v="75"/>
    <n v="90"/>
    <n v="30"/>
    <s v="-"/>
    <s v="1 of 1"/>
    <n v="79"/>
    <s v="2022-03-08_20-51-25-116452.pgn"/>
    <m/>
  </r>
  <r>
    <x v="0"/>
    <x v="1"/>
    <x v="0"/>
    <n v="4188849"/>
    <x v="7"/>
    <x v="1"/>
    <x v="2"/>
    <n v="36123"/>
    <s v="CHECKMATE"/>
    <n v="61"/>
    <n v="3916"/>
    <n v="26"/>
    <s v="-"/>
    <s v="1 of 1"/>
    <n v="105"/>
    <s v="2022-03-08_20-52-06-402944.pgn"/>
    <m/>
  </r>
  <r>
    <x v="1"/>
    <x v="1"/>
    <x v="1"/>
    <n v="0"/>
    <x v="5"/>
    <x v="1"/>
    <x v="2"/>
    <n v="352886"/>
    <s v="CHECKMATE"/>
    <n v="79"/>
    <n v="56"/>
    <n v="30"/>
    <s v="-"/>
    <s v="1 of 1"/>
    <n v="79"/>
    <s v="2022-03-08_20-52-21-701769.pgn"/>
    <m/>
  </r>
  <r>
    <x v="1"/>
    <x v="2"/>
    <x v="1"/>
    <n v="0"/>
    <x v="6"/>
    <x v="2"/>
    <x v="2"/>
    <n v="0"/>
    <s v="CHECKMATE"/>
    <n v="54"/>
    <n v="10"/>
    <n v="28"/>
    <s v="-"/>
    <s v="1 of 1"/>
    <n v="79"/>
    <s v="2022-03-08_20-52-32-223524.pgn"/>
    <m/>
  </r>
  <r>
    <x v="1"/>
    <x v="1"/>
    <x v="1"/>
    <n v="0"/>
    <x v="7"/>
    <x v="1"/>
    <x v="2"/>
    <n v="83347"/>
    <s v="CHECKMATE"/>
    <n v="111"/>
    <n v="26"/>
    <n v="30"/>
    <s v="-"/>
    <s v="1 of 1"/>
    <n v="79"/>
    <s v="2022-03-08_20-52-59-134279.pgn"/>
    <m/>
  </r>
  <r>
    <x v="1"/>
    <x v="1"/>
    <x v="1"/>
    <n v="0"/>
    <x v="1"/>
    <x v="1"/>
    <x v="2"/>
    <n v="35186"/>
    <s v="CHECKMATE"/>
    <n v="179"/>
    <n v="23"/>
    <n v="28"/>
    <n v="172"/>
    <s v="1 of 1"/>
    <n v="79"/>
    <s v="2022-03-08_20-53-23-168825.pgn"/>
    <m/>
  </r>
  <r>
    <x v="1"/>
    <x v="2"/>
    <x v="1"/>
    <n v="0"/>
    <x v="8"/>
    <x v="2"/>
    <x v="2"/>
    <n v="0"/>
    <s v="CHECKMATE"/>
    <n v="96"/>
    <n v="18"/>
    <n v="28"/>
    <s v="-"/>
    <s v="1 of 1"/>
    <n v="79"/>
    <s v="2022-03-08_20-53-42-082982.pgn"/>
    <m/>
  </r>
  <r>
    <x v="1"/>
    <x v="2"/>
    <x v="1"/>
    <n v="0"/>
    <x v="0"/>
    <x v="2"/>
    <x v="0"/>
    <n v="0"/>
    <s v="CHECKMATE"/>
    <n v="90"/>
    <n v="5"/>
    <n v="28"/>
    <s v="-"/>
    <s v="1 of 1"/>
    <n v="79"/>
    <s v="2022-03-08_20-53-48-080376.pgn"/>
    <m/>
  </r>
  <r>
    <x v="3"/>
    <x v="2"/>
    <x v="2"/>
    <n v="0"/>
    <x v="0"/>
    <x v="2"/>
    <x v="0"/>
    <n v="0"/>
    <s v="CHECKMATE"/>
    <n v="84"/>
    <n v="72"/>
    <n v="32"/>
    <s v="-"/>
    <s v="1 of 1"/>
    <n v="36"/>
    <s v="2022-03-08_20-59-10-224233.pgn"/>
    <m/>
  </r>
  <r>
    <x v="6"/>
    <x v="1"/>
    <x v="0"/>
    <n v="0"/>
    <x v="8"/>
    <x v="1"/>
    <x v="3"/>
    <n v="0"/>
    <s v="CHECKMATE"/>
    <n v="71"/>
    <n v="1033"/>
    <n v="24"/>
    <s v="-"/>
    <s v="1 of 1"/>
    <n v="91"/>
    <s v="2022-03-08_21-01-19-547145.pgn"/>
    <m/>
  </r>
  <r>
    <x v="6"/>
    <x v="1"/>
    <x v="0"/>
    <n v="0"/>
    <x v="7"/>
    <x v="1"/>
    <x v="3"/>
    <n v="188327"/>
    <s v="CHECKMATE"/>
    <n v="71"/>
    <n v="993"/>
    <n v="24"/>
    <s v="-"/>
    <s v="1 of 1"/>
    <n v="91"/>
    <s v="2022-03-08_21-01-33-342052.pgn"/>
    <m/>
  </r>
  <r>
    <x v="6"/>
    <x v="1"/>
    <x v="0"/>
    <n v="0"/>
    <x v="0"/>
    <x v="1"/>
    <x v="0"/>
    <n v="0"/>
    <s v="CHECKMATE"/>
    <n v="71"/>
    <n v="1928"/>
    <n v="24"/>
    <s v="-"/>
    <s v="1 of 1"/>
    <n v="91"/>
    <s v="2022-03-08_21-05-48-945869.pgn"/>
    <m/>
  </r>
  <r>
    <x v="0"/>
    <x v="2"/>
    <x v="3"/>
    <n v="263741"/>
    <x v="6"/>
    <x v="2"/>
    <x v="1"/>
    <n v="0"/>
    <s v="CHECKMATE"/>
    <n v="148"/>
    <n v="1555"/>
    <n v="24"/>
    <s v="-"/>
    <s v="1 of 1"/>
    <n v="91"/>
    <s v="2022-03-08_21-07-29-274272.pgn"/>
    <m/>
  </r>
  <r>
    <x v="4"/>
    <x v="2"/>
    <x v="2"/>
    <n v="0"/>
    <x v="0"/>
    <x v="2"/>
    <x v="0"/>
    <n v="0"/>
    <s v="CHECKMATE"/>
    <n v="90"/>
    <n v="95"/>
    <n v="32"/>
    <s v="-"/>
    <s v="1 of 1"/>
    <n v="36"/>
    <s v="2022-03-08_21-09-37-624872.pgn"/>
    <m/>
  </r>
  <r>
    <x v="6"/>
    <x v="2"/>
    <x v="3"/>
    <n v="0"/>
    <x v="8"/>
    <x v="2"/>
    <x v="1"/>
    <n v="0"/>
    <s v="CHECKMATE"/>
    <n v="74"/>
    <n v="746"/>
    <n v="24"/>
    <s v="-"/>
    <s v="1 of 1"/>
    <n v="91"/>
    <s v="2022-03-08_21-13-45-949712.pgn"/>
    <m/>
  </r>
  <r>
    <x v="5"/>
    <x v="2"/>
    <x v="2"/>
    <n v="484746"/>
    <x v="0"/>
    <x v="2"/>
    <x v="0"/>
    <n v="0"/>
    <s v="CHECKMATE"/>
    <n v="114"/>
    <n v="73"/>
    <n v="32"/>
    <s v="-"/>
    <s v="1 of 1"/>
    <n v="36"/>
    <s v="2022-03-08_21-15-26-941912.pgn"/>
    <m/>
  </r>
  <r>
    <x v="8"/>
    <x v="1"/>
    <x v="0"/>
    <n v="0"/>
    <x v="3"/>
    <x v="1"/>
    <x v="2"/>
    <n v="0"/>
    <s v="CHECKMATE"/>
    <n v="71"/>
    <n v="971"/>
    <n v="24"/>
    <s v="-"/>
    <s v="1 of 1"/>
    <n v="91"/>
    <s v="2022-03-08_21-17-44-691837.pgn"/>
    <m/>
  </r>
  <r>
    <x v="7"/>
    <x v="2"/>
    <x v="3"/>
    <n v="460169"/>
    <x v="6"/>
    <x v="2"/>
    <x v="1"/>
    <n v="0"/>
    <s v="CHECKMATE"/>
    <n v="74"/>
    <n v="896"/>
    <n v="24"/>
    <s v="-"/>
    <s v="1 of 1"/>
    <n v="91"/>
    <s v="2022-03-08_21-20-45-896967.pgn"/>
    <m/>
  </r>
  <r>
    <x v="0"/>
    <x v="2"/>
    <x v="3"/>
    <n v="190498"/>
    <x v="8"/>
    <x v="2"/>
    <x v="1"/>
    <n v="0"/>
    <s v="CHECKMATE"/>
    <n v="156"/>
    <n v="1325"/>
    <n v="24"/>
    <s v="-"/>
    <s v="1 of 1"/>
    <n v="91"/>
    <s v="2022-03-08_21-29-35-335712.pgn"/>
    <m/>
  </r>
  <r>
    <x v="7"/>
    <x v="2"/>
    <x v="3"/>
    <n v="443802"/>
    <x v="8"/>
    <x v="2"/>
    <x v="1"/>
    <n v="0"/>
    <s v="CHECKMATE"/>
    <n v="74"/>
    <n v="720"/>
    <n v="24"/>
    <s v="-"/>
    <s v="1 of 1"/>
    <n v="91"/>
    <s v="2022-03-08_21-32-46-232699.pgn"/>
    <m/>
  </r>
  <r>
    <x v="8"/>
    <x v="1"/>
    <x v="0"/>
    <n v="0"/>
    <x v="4"/>
    <x v="1"/>
    <x v="2"/>
    <n v="0"/>
    <s v="CHECKMATE"/>
    <n v="73"/>
    <n v="920"/>
    <n v="24"/>
    <s v="-"/>
    <s v="1 of 1"/>
    <n v="91"/>
    <s v="2022-03-08_21-33-04-843696.pgn"/>
    <m/>
  </r>
  <r>
    <x v="8"/>
    <x v="1"/>
    <x v="0"/>
    <n v="0"/>
    <x v="6"/>
    <x v="1"/>
    <x v="3"/>
    <n v="0"/>
    <s v="CHECKMATE"/>
    <n v="71"/>
    <n v="1472"/>
    <n v="24"/>
    <s v="-"/>
    <s v="1 of 1"/>
    <n v="91"/>
    <s v="2022-03-08_21-38-18-552689.pgn"/>
    <m/>
  </r>
  <r>
    <x v="8"/>
    <x v="1"/>
    <x v="0"/>
    <n v="0"/>
    <x v="2"/>
    <x v="1"/>
    <x v="0"/>
    <n v="0"/>
    <s v="CHECKMATE"/>
    <n v="45"/>
    <n v="760"/>
    <n v="24"/>
    <s v="-"/>
    <s v="1 of 1"/>
    <n v="91"/>
    <s v="2022-03-08_21-42-15-692350.pgn"/>
    <m/>
  </r>
  <r>
    <x v="8"/>
    <x v="1"/>
    <x v="0"/>
    <n v="0"/>
    <x v="5"/>
    <x v="1"/>
    <x v="2"/>
    <n v="165229"/>
    <s v="CHECKMATE"/>
    <n v="73"/>
    <n v="917"/>
    <n v="24"/>
    <s v="-"/>
    <s v="1 of 1"/>
    <n v="91"/>
    <s v="2022-03-08_21-48-22-650635.pgn"/>
    <m/>
  </r>
  <r>
    <x v="8"/>
    <x v="1"/>
    <x v="0"/>
    <n v="0"/>
    <x v="8"/>
    <x v="1"/>
    <x v="1"/>
    <n v="0"/>
    <s v="CHECKMATE"/>
    <n v="157"/>
    <n v="10823"/>
    <n v="14"/>
    <s v="-"/>
    <s v="1 of 1"/>
    <n v="81"/>
    <s v="2022-03-08_21-52-34-813313.pgn"/>
    <m/>
  </r>
  <r>
    <x v="6"/>
    <x v="2"/>
    <x v="3"/>
    <n v="0"/>
    <x v="6"/>
    <x v="2"/>
    <x v="1"/>
    <n v="0"/>
    <s v="CHECKMATE"/>
    <n v="86"/>
    <n v="2023"/>
    <n v="32"/>
    <s v="-"/>
    <s v="1 of 1"/>
    <n v="36"/>
    <s v="2022-03-08_21-54-13-075017.pgn"/>
    <m/>
  </r>
  <r>
    <x v="8"/>
    <x v="2"/>
    <x v="3"/>
    <n v="0"/>
    <x v="6"/>
    <x v="2"/>
    <x v="1"/>
    <n v="0"/>
    <s v="CHECKMATE"/>
    <n v="106"/>
    <n v="1146"/>
    <n v="24"/>
    <s v="-"/>
    <s v="1 of 1"/>
    <n v="91"/>
    <s v="2022-03-08_21-57-25-184505.pgn"/>
    <m/>
  </r>
  <r>
    <x v="8"/>
    <x v="1"/>
    <x v="0"/>
    <n v="0"/>
    <x v="1"/>
    <x v="1"/>
    <x v="3"/>
    <n v="175114"/>
    <s v="CHECKMATE"/>
    <n v="71"/>
    <n v="1486"/>
    <n v="24"/>
    <s v="-"/>
    <s v="1 of 1"/>
    <n v="91"/>
    <s v="2022-03-08_21-57-32-788162.pgn"/>
    <m/>
  </r>
  <r>
    <x v="1"/>
    <x v="1"/>
    <x v="1"/>
    <n v="0"/>
    <x v="8"/>
    <x v="1"/>
    <x v="4"/>
    <n v="0"/>
    <s v="CHECKMATE"/>
    <n v="27"/>
    <n v="1153"/>
    <n v="17"/>
    <s v="-"/>
    <s v="1 of 1"/>
    <n v="10"/>
    <s v="2022-03-08_21-59-03-461276.pgn"/>
    <m/>
  </r>
  <r>
    <x v="6"/>
    <x v="1"/>
    <x v="0"/>
    <n v="0"/>
    <x v="6"/>
    <x v="1"/>
    <x v="3"/>
    <n v="0"/>
    <s v="CHECKMATE"/>
    <n v="117"/>
    <n v="2003"/>
    <n v="32"/>
    <s v="-"/>
    <s v="1 of 1"/>
    <n v="36"/>
    <s v="2022-03-08_22-01-56-183624.pgn"/>
    <m/>
  </r>
  <r>
    <x v="7"/>
    <x v="0"/>
    <x v="3"/>
    <n v="950968"/>
    <x v="0"/>
    <x v="0"/>
    <x v="0"/>
    <n v="0"/>
    <s v="FIVEFOLD_REPETITION"/>
    <n v="215"/>
    <n v="250"/>
    <n v="32"/>
    <n v="190"/>
    <s v="1 of 1"/>
    <n v="36"/>
    <s v="2022-03-08_22-03-44-093325.pgn"/>
    <m/>
  </r>
  <r>
    <x v="0"/>
    <x v="2"/>
    <x v="3"/>
    <n v="188192"/>
    <x v="0"/>
    <x v="2"/>
    <x v="0"/>
    <n v="0"/>
    <s v="CHECKMATE"/>
    <n v="128"/>
    <n v="98"/>
    <n v="32"/>
    <n v="114"/>
    <s v="1 of 1"/>
    <n v="36"/>
    <s v="2022-03-08_22-04-02-786882.pgn"/>
    <m/>
  </r>
  <r>
    <x v="1"/>
    <x v="1"/>
    <x v="1"/>
    <n v="0"/>
    <x v="3"/>
    <x v="1"/>
    <x v="2"/>
    <n v="0"/>
    <s v="CHECKMATE"/>
    <n v="83"/>
    <n v="21"/>
    <n v="32"/>
    <s v="-"/>
    <s v="1 of 1"/>
    <n v="36"/>
    <s v="2022-03-08_22-04-07-960318.pgn"/>
    <m/>
  </r>
  <r>
    <x v="1"/>
    <x v="1"/>
    <x v="1"/>
    <n v="0"/>
    <x v="4"/>
    <x v="1"/>
    <x v="2"/>
    <n v="0"/>
    <s v="CHECKMATE"/>
    <n v="121"/>
    <n v="49"/>
    <n v="32"/>
    <s v="-"/>
    <s v="1 of 1"/>
    <n v="36"/>
    <s v="2022-03-08_22-04-57-335921.pgn"/>
    <m/>
  </r>
  <r>
    <x v="1"/>
    <x v="1"/>
    <x v="1"/>
    <n v="0"/>
    <x v="5"/>
    <x v="1"/>
    <x v="2"/>
    <n v="135116"/>
    <s v="CHECKMATE"/>
    <n v="59"/>
    <n v="21"/>
    <n v="32"/>
    <s v="-"/>
    <s v="1 of 1"/>
    <n v="36"/>
    <s v="2022-03-08_22-05-19-420586.pgn"/>
    <m/>
  </r>
  <r>
    <x v="0"/>
    <x v="1"/>
    <x v="0"/>
    <n v="5349886"/>
    <x v="1"/>
    <x v="1"/>
    <x v="2"/>
    <n v="16543"/>
    <s v="CHECKMATE"/>
    <n v="79"/>
    <n v="7709"/>
    <n v="26"/>
    <s v="-"/>
    <s v="1 of 1"/>
    <n v="105"/>
    <s v="2022-03-08_22-16-57-807685.pgn"/>
    <m/>
  </r>
  <r>
    <x v="8"/>
    <x v="1"/>
    <x v="0"/>
    <n v="0"/>
    <x v="7"/>
    <x v="1"/>
    <x v="3"/>
    <n v="188327"/>
    <s v="CHECKMATE"/>
    <n v="71"/>
    <n v="1463"/>
    <n v="24"/>
    <s v="-"/>
    <s v="1 of 1"/>
    <n v="91"/>
    <s v="2022-03-08_22-21-49-166409.pgn"/>
    <m/>
  </r>
  <r>
    <x v="8"/>
    <x v="1"/>
    <x v="0"/>
    <n v="0"/>
    <x v="8"/>
    <x v="1"/>
    <x v="3"/>
    <n v="0"/>
    <s v="CHECKMATE"/>
    <n v="71"/>
    <n v="1489"/>
    <n v="24"/>
    <s v="-"/>
    <s v="1 of 1"/>
    <n v="91"/>
    <s v="2022-03-08_22-22-22-229580.pgn"/>
    <m/>
  </r>
  <r>
    <x v="8"/>
    <x v="1"/>
    <x v="0"/>
    <n v="0"/>
    <x v="0"/>
    <x v="1"/>
    <x v="0"/>
    <n v="0"/>
    <s v="CHECKMATE"/>
    <n v="119"/>
    <n v="2864"/>
    <n v="24"/>
    <s v="-"/>
    <s v="1 of 1"/>
    <n v="91"/>
    <s v="2022-03-08_22-30-00-230944.pgn"/>
    <m/>
  </r>
  <r>
    <x v="8"/>
    <x v="2"/>
    <x v="0"/>
    <n v="0"/>
    <x v="0"/>
    <x v="2"/>
    <x v="0"/>
    <n v="0"/>
    <s v="CHECKMATE"/>
    <n v="56"/>
    <n v="2531"/>
    <n v="14"/>
    <s v="-"/>
    <s v="1 of 1"/>
    <n v="81"/>
    <s v="2022-03-08_22-34-46-068871.pgn"/>
    <m/>
  </r>
  <r>
    <x v="1"/>
    <x v="1"/>
    <x v="1"/>
    <n v="0"/>
    <x v="2"/>
    <x v="1"/>
    <x v="0"/>
    <n v="0"/>
    <s v="CHECKMATE"/>
    <n v="31"/>
    <n v="1"/>
    <n v="14"/>
    <s v="-"/>
    <s v="1 of 1"/>
    <n v="81"/>
    <s v="2022-03-08_22-34-47-225853.pgn"/>
    <m/>
  </r>
  <r>
    <x v="6"/>
    <x v="1"/>
    <x v="0"/>
    <n v="0"/>
    <x v="0"/>
    <x v="1"/>
    <x v="0"/>
    <n v="0"/>
    <s v="CHECKMATE"/>
    <n v="67"/>
    <n v="2445"/>
    <n v="32"/>
    <s v="-"/>
    <s v="1 of 1"/>
    <n v="36"/>
    <s v="2022-03-08_22-34-58-358572.pgn"/>
    <m/>
  </r>
  <r>
    <x v="1"/>
    <x v="1"/>
    <x v="1"/>
    <n v="0"/>
    <x v="3"/>
    <x v="1"/>
    <x v="2"/>
    <n v="0"/>
    <s v="CHECKMATE"/>
    <n v="191"/>
    <n v="103"/>
    <n v="14"/>
    <s v="-"/>
    <s v="1 of 1"/>
    <n v="81"/>
    <s v="2022-03-08_22-36-30-937547.pgn"/>
    <m/>
  </r>
  <r>
    <x v="1"/>
    <x v="1"/>
    <x v="1"/>
    <n v="0"/>
    <x v="4"/>
    <x v="1"/>
    <x v="2"/>
    <n v="0"/>
    <s v="CHECKMATE"/>
    <n v="57"/>
    <n v="68"/>
    <n v="14"/>
    <s v="-"/>
    <s v="1 of 1"/>
    <n v="81"/>
    <s v="2022-03-08_22-37-39-774825.pgn"/>
    <m/>
  </r>
  <r>
    <x v="1"/>
    <x v="1"/>
    <x v="1"/>
    <n v="0"/>
    <x v="5"/>
    <x v="1"/>
    <x v="2"/>
    <n v="327222"/>
    <s v="CHECKMATE"/>
    <n v="75"/>
    <n v="54"/>
    <n v="14"/>
    <s v="-"/>
    <s v="1 of 1"/>
    <n v="81"/>
    <s v="2022-03-08_22-38-33-788286.pgn"/>
    <m/>
  </r>
  <r>
    <x v="1"/>
    <x v="2"/>
    <x v="1"/>
    <n v="0"/>
    <x v="6"/>
    <x v="2"/>
    <x v="3"/>
    <n v="0"/>
    <s v="CHECKMATE"/>
    <n v="80"/>
    <n v="95"/>
    <n v="14"/>
    <s v="-"/>
    <s v="1 of 1"/>
    <n v="81"/>
    <s v="2022-03-08_22-40-09-273661.pgn"/>
    <m/>
  </r>
  <r>
    <x v="1"/>
    <x v="2"/>
    <x v="1"/>
    <n v="0"/>
    <x v="7"/>
    <x v="2"/>
    <x v="3"/>
    <n v="257827"/>
    <s v="CHECKMATE"/>
    <n v="104"/>
    <n v="82"/>
    <n v="14"/>
    <s v="-"/>
    <s v="1 of 1"/>
    <n v="81"/>
    <s v="2022-03-08_22-41-31-430549.pgn"/>
    <m/>
  </r>
  <r>
    <x v="1"/>
    <x v="2"/>
    <x v="1"/>
    <n v="0"/>
    <x v="1"/>
    <x v="2"/>
    <x v="3"/>
    <n v="321576"/>
    <s v="CHECKMATE"/>
    <n v="204"/>
    <n v="169"/>
    <n v="14"/>
    <n v="190"/>
    <s v="1 of 1"/>
    <n v="81"/>
    <s v="2022-03-08_22-44-21-271650.pgn"/>
    <m/>
  </r>
  <r>
    <x v="8"/>
    <x v="2"/>
    <x v="3"/>
    <n v="0"/>
    <x v="8"/>
    <x v="2"/>
    <x v="1"/>
    <n v="0"/>
    <s v="CHECKMATE"/>
    <n v="188"/>
    <n v="1705"/>
    <n v="24"/>
    <s v="-"/>
    <s v="1 of 1"/>
    <n v="91"/>
    <s v="2022-03-08_22-50-47-993722.pgn"/>
    <m/>
  </r>
  <r>
    <x v="1"/>
    <x v="1"/>
    <x v="1"/>
    <n v="0"/>
    <x v="6"/>
    <x v="1"/>
    <x v="1"/>
    <n v="0"/>
    <s v="CHECKMATE"/>
    <n v="127"/>
    <n v="2675"/>
    <n v="32"/>
    <s v="-"/>
    <s v="1 of 1"/>
    <n v="36"/>
    <s v="2022-03-08_22-51-21-194475.pgn"/>
    <m/>
  </r>
  <r>
    <x v="2"/>
    <x v="2"/>
    <x v="1"/>
    <n v="0"/>
    <x v="6"/>
    <x v="2"/>
    <x v="1"/>
    <n v="0"/>
    <s v="CHECKMATE"/>
    <n v="28"/>
    <n v="391"/>
    <n v="17"/>
    <s v="-"/>
    <s v="1 of 1"/>
    <n v="37"/>
    <s v="2022-03-08_22-57-53-078002.pgn"/>
    <m/>
  </r>
  <r>
    <x v="1"/>
    <x v="2"/>
    <x v="1"/>
    <n v="0"/>
    <x v="6"/>
    <x v="2"/>
    <x v="1"/>
    <n v="0"/>
    <s v="CHECKMATE"/>
    <n v="66"/>
    <n v="3536"/>
    <n v="32"/>
    <s v="-"/>
    <s v="1 of 1"/>
    <n v="36"/>
    <s v="2022-03-08_23-02-59-668832.pgn"/>
    <m/>
  </r>
  <r>
    <x v="1"/>
    <x v="2"/>
    <x v="1"/>
    <n v="0"/>
    <x v="7"/>
    <x v="2"/>
    <x v="3"/>
    <n v="515612"/>
    <s v="CHECKMATE"/>
    <n v="126"/>
    <n v="131"/>
    <n v="32"/>
    <s v="-"/>
    <s v="1 of 1"/>
    <n v="36"/>
    <s v="2022-03-08_23-05-11-186412.pgn"/>
    <m/>
  </r>
  <r>
    <x v="1"/>
    <x v="2"/>
    <x v="1"/>
    <n v="0"/>
    <x v="1"/>
    <x v="2"/>
    <x v="3"/>
    <n v="215342"/>
    <s v="CHECKMATE"/>
    <n v="118"/>
    <n v="96"/>
    <n v="32"/>
    <s v="-"/>
    <s v="1 of 1"/>
    <n v="36"/>
    <s v="2022-03-08_23-06-47-920099.pgn"/>
    <m/>
  </r>
  <r>
    <x v="1"/>
    <x v="2"/>
    <x v="1"/>
    <n v="0"/>
    <x v="0"/>
    <x v="2"/>
    <x v="0"/>
    <n v="0"/>
    <s v="CHECKMATE"/>
    <n v="110"/>
    <n v="8"/>
    <n v="32"/>
    <s v="-"/>
    <s v="1 of 1"/>
    <n v="36"/>
    <s v="2022-03-08_23-06-56-435450.pgn"/>
    <m/>
  </r>
  <r>
    <x v="0"/>
    <x v="1"/>
    <x v="0"/>
    <n v="5349886"/>
    <x v="8"/>
    <x v="1"/>
    <x v="2"/>
    <n v="0"/>
    <s v="CHECKMATE"/>
    <n v="79"/>
    <n v="7268"/>
    <n v="26"/>
    <s v="-"/>
    <s v="1 of 1"/>
    <n v="105"/>
    <s v="2022-03-08_23-18-04-601768.pgn"/>
    <m/>
  </r>
  <r>
    <x v="1"/>
    <x v="1"/>
    <x v="1"/>
    <n v="0"/>
    <x v="6"/>
    <x v="1"/>
    <x v="4"/>
    <n v="0"/>
    <s v="CHECKMATE"/>
    <n v="59"/>
    <n v="6730"/>
    <n v="17"/>
    <s v="-"/>
    <s v="1 of 1"/>
    <n v="10"/>
    <s v="2022-03-08_23-32-00-335441.pgn"/>
    <m/>
  </r>
  <r>
    <x v="1"/>
    <x v="0"/>
    <x v="1"/>
    <n v="0"/>
    <x v="6"/>
    <x v="0"/>
    <x v="1"/>
    <n v="0"/>
    <s v="FIVEFOLD_REPETITION"/>
    <n v="191"/>
    <n v="4315"/>
    <n v="22"/>
    <n v="176"/>
    <s v="1 of 1"/>
    <n v="91"/>
    <s v="2022-03-08_23-41-55-685455.pgn"/>
    <m/>
  </r>
  <r>
    <x v="8"/>
    <x v="1"/>
    <x v="4"/>
    <n v="0"/>
    <x v="0"/>
    <x v="1"/>
    <x v="0"/>
    <n v="0"/>
    <s v="CHECKMATE"/>
    <n v="89"/>
    <n v="7874"/>
    <n v="17"/>
    <s v="-"/>
    <s v="1 of 1"/>
    <n v="10"/>
    <s v="2022-03-08_23-51-04-388250.pgn"/>
    <m/>
  </r>
  <r>
    <x v="1"/>
    <x v="2"/>
    <x v="1"/>
    <n v="0"/>
    <x v="8"/>
    <x v="2"/>
    <x v="1"/>
    <n v="0"/>
    <s v="CHECKMATE"/>
    <n v="90"/>
    <n v="4735"/>
    <n v="14"/>
    <s v="-"/>
    <s v="1 of 1"/>
    <n v="81"/>
    <s v="2022-03-09_00-03-16-644206.pgn"/>
    <m/>
  </r>
  <r>
    <x v="1"/>
    <x v="2"/>
    <x v="1"/>
    <n v="0"/>
    <x v="0"/>
    <x v="2"/>
    <x v="0"/>
    <n v="0"/>
    <s v="CHECKMATE"/>
    <n v="50"/>
    <n v="4"/>
    <n v="14"/>
    <s v="-"/>
    <s v="1 of 1"/>
    <n v="81"/>
    <s v="2022-03-09_00-03-20-699938.pgn"/>
    <m/>
  </r>
  <r>
    <x v="2"/>
    <x v="2"/>
    <x v="1"/>
    <n v="0"/>
    <x v="2"/>
    <x v="2"/>
    <x v="0"/>
    <n v="0"/>
    <s v="CHECKMATE"/>
    <n v="314"/>
    <n v="1"/>
    <n v="27"/>
    <n v="278"/>
    <s v="1 of 1"/>
    <n v="82"/>
    <s v="2022-03-09_00-03-21-888222.pgn"/>
    <m/>
  </r>
  <r>
    <x v="1"/>
    <x v="1"/>
    <x v="1"/>
    <n v="0"/>
    <x v="8"/>
    <x v="1"/>
    <x v="1"/>
    <n v="0"/>
    <s v="CHECKMATE"/>
    <n v="79"/>
    <n v="1298"/>
    <n v="26"/>
    <s v="-"/>
    <s v="1 of 1"/>
    <n v="91"/>
    <s v="2022-03-09_00-03-34-139936.pgn"/>
    <m/>
  </r>
  <r>
    <x v="2"/>
    <x v="2"/>
    <x v="1"/>
    <n v="0"/>
    <x v="3"/>
    <x v="2"/>
    <x v="2"/>
    <n v="0"/>
    <s v="CHECKMATE"/>
    <n v="46"/>
    <n v="26"/>
    <n v="27"/>
    <s v="-"/>
    <s v="1 of 1"/>
    <n v="82"/>
    <s v="2022-03-09_00-03-48-455220.pgn"/>
    <m/>
  </r>
  <r>
    <x v="2"/>
    <x v="2"/>
    <x v="1"/>
    <n v="0"/>
    <x v="4"/>
    <x v="2"/>
    <x v="2"/>
    <n v="0"/>
    <s v="CHECKMATE"/>
    <n v="46"/>
    <n v="21"/>
    <n v="27"/>
    <s v="-"/>
    <s v="1 of 1"/>
    <n v="82"/>
    <s v="2022-03-09_00-04-10-024367.pgn"/>
    <m/>
  </r>
  <r>
    <x v="2"/>
    <x v="2"/>
    <x v="1"/>
    <n v="0"/>
    <x v="5"/>
    <x v="2"/>
    <x v="2"/>
    <n v="130274"/>
    <s v="CHECKMATE"/>
    <n v="46"/>
    <n v="20"/>
    <n v="27"/>
    <s v="-"/>
    <s v="1 of 1"/>
    <n v="82"/>
    <s v="2022-03-09_00-04-30-237043.pgn"/>
    <m/>
  </r>
  <r>
    <x v="2"/>
    <x v="2"/>
    <x v="1"/>
    <n v="0"/>
    <x v="6"/>
    <x v="2"/>
    <x v="3"/>
    <n v="0"/>
    <s v="CHECKMATE"/>
    <n v="70"/>
    <n v="42"/>
    <n v="27"/>
    <s v="-"/>
    <s v="1 of 1"/>
    <n v="82"/>
    <s v="2022-03-09_00-05-12-751521.pgn"/>
    <m/>
  </r>
  <r>
    <x v="2"/>
    <x v="2"/>
    <x v="1"/>
    <n v="0"/>
    <x v="7"/>
    <x v="2"/>
    <x v="3"/>
    <n v="135832"/>
    <s v="CHECKMATE"/>
    <n v="70"/>
    <n v="36"/>
    <n v="27"/>
    <s v="-"/>
    <s v="1 of 1"/>
    <n v="82"/>
    <s v="2022-03-09_00-05-49-015997.pgn"/>
    <m/>
  </r>
  <r>
    <x v="2"/>
    <x v="2"/>
    <x v="1"/>
    <n v="0"/>
    <x v="1"/>
    <x v="2"/>
    <x v="3"/>
    <n v="49094"/>
    <s v="CHECKMATE"/>
    <n v="70"/>
    <n v="25"/>
    <n v="27"/>
    <s v="-"/>
    <s v="1 of 1"/>
    <n v="82"/>
    <s v="2022-03-09_00-06-14-548592.pgn"/>
    <m/>
  </r>
  <r>
    <x v="2"/>
    <x v="2"/>
    <x v="1"/>
    <n v="0"/>
    <x v="6"/>
    <x v="2"/>
    <x v="1"/>
    <n v="0"/>
    <s v="CHECKMATE"/>
    <n v="28"/>
    <n v="377"/>
    <n v="19"/>
    <s v="-"/>
    <s v="1 of 1"/>
    <n v="92"/>
    <s v="2022-03-09_00-09-51-508091.pgn"/>
    <m/>
  </r>
  <r>
    <x v="2"/>
    <x v="2"/>
    <x v="1"/>
    <n v="0"/>
    <x v="8"/>
    <x v="2"/>
    <x v="1"/>
    <n v="0"/>
    <s v="CHECKMATE"/>
    <n v="38"/>
    <n v="244"/>
    <n v="27"/>
    <s v="-"/>
    <s v="1 of 1"/>
    <n v="82"/>
    <s v="2022-03-09_00-10-19-384043.pgn"/>
    <m/>
  </r>
  <r>
    <x v="2"/>
    <x v="2"/>
    <x v="1"/>
    <n v="0"/>
    <x v="0"/>
    <x v="2"/>
    <x v="0"/>
    <n v="0"/>
    <s v="CHECKMATE"/>
    <n v="66"/>
    <n v="2"/>
    <n v="27"/>
    <s v="-"/>
    <s v="1 of 1"/>
    <n v="82"/>
    <s v="2022-03-09_00-10-21-643369.pgn"/>
    <m/>
  </r>
  <r>
    <x v="3"/>
    <x v="1"/>
    <x v="2"/>
    <n v="0"/>
    <x v="2"/>
    <x v="1"/>
    <x v="0"/>
    <n v="0"/>
    <s v="CHECKMATE"/>
    <n v="81"/>
    <n v="40"/>
    <n v="27"/>
    <s v="-"/>
    <s v="1 of 1"/>
    <n v="82"/>
    <s v="2022-03-09_00-11-01-923249.pgn"/>
    <m/>
  </r>
  <r>
    <x v="3"/>
    <x v="1"/>
    <x v="2"/>
    <n v="0"/>
    <x v="3"/>
    <x v="1"/>
    <x v="2"/>
    <n v="0"/>
    <s v="CHECKMATE"/>
    <n v="205"/>
    <n v="126"/>
    <n v="27"/>
    <s v="-"/>
    <s v="1 of 1"/>
    <n v="82"/>
    <s v="2022-03-09_00-13-08-353915.pgn"/>
    <m/>
  </r>
  <r>
    <x v="1"/>
    <x v="2"/>
    <x v="1"/>
    <n v="0"/>
    <x v="6"/>
    <x v="2"/>
    <x v="1"/>
    <n v="0"/>
    <s v="CHECKMATE"/>
    <n v="66"/>
    <n v="654"/>
    <n v="17"/>
    <s v="-"/>
    <s v="1 of 1"/>
    <n v="37"/>
    <s v="2022-03-09_00-14-09-303390.pgn"/>
    <m/>
  </r>
  <r>
    <x v="2"/>
    <x v="2"/>
    <x v="1"/>
    <n v="0"/>
    <x v="8"/>
    <x v="2"/>
    <x v="1"/>
    <n v="0"/>
    <s v="CHECKMATE"/>
    <n v="44"/>
    <n v="358"/>
    <n v="19"/>
    <s v="-"/>
    <s v="1 of 1"/>
    <n v="92"/>
    <s v="2022-03-09_00-15-50-406646.pgn"/>
    <m/>
  </r>
  <r>
    <x v="3"/>
    <x v="1"/>
    <x v="2"/>
    <n v="0"/>
    <x v="4"/>
    <x v="1"/>
    <x v="2"/>
    <n v="0"/>
    <s v="CHECKMATE"/>
    <n v="601"/>
    <n v="196"/>
    <n v="27"/>
    <n v="572"/>
    <s v="1 of 1"/>
    <n v="82"/>
    <s v="2022-03-09_00-16-25-290253.pgn"/>
    <m/>
  </r>
  <r>
    <x v="3"/>
    <x v="1"/>
    <x v="2"/>
    <n v="0"/>
    <x v="5"/>
    <x v="1"/>
    <x v="2"/>
    <n v="341518"/>
    <s v="CHECKMATE"/>
    <n v="601"/>
    <n v="180"/>
    <n v="27"/>
    <n v="572"/>
    <s v="1 of 1"/>
    <n v="82"/>
    <s v="2022-03-09_00-19-26-124312.pgn"/>
    <m/>
  </r>
  <r>
    <x v="3"/>
    <x v="2"/>
    <x v="2"/>
    <n v="0"/>
    <x v="6"/>
    <x v="2"/>
    <x v="3"/>
    <n v="0"/>
    <s v="CHECKMATE"/>
    <n v="64"/>
    <n v="73"/>
    <n v="27"/>
    <s v="-"/>
    <s v="1 of 1"/>
    <n v="82"/>
    <s v="2022-03-09_00-20-39-402616.pgn"/>
    <m/>
  </r>
  <r>
    <x v="3"/>
    <x v="2"/>
    <x v="2"/>
    <n v="0"/>
    <x v="7"/>
    <x v="2"/>
    <x v="3"/>
    <n v="127353"/>
    <s v="CHECKMATE"/>
    <n v="64"/>
    <n v="69"/>
    <n v="27"/>
    <s v="-"/>
    <s v="1 of 1"/>
    <n v="82"/>
    <s v="2022-03-09_00-21-48-772119.pgn"/>
    <m/>
  </r>
  <r>
    <x v="3"/>
    <x v="2"/>
    <x v="2"/>
    <n v="0"/>
    <x v="1"/>
    <x v="2"/>
    <x v="3"/>
    <n v="74344"/>
    <s v="CHECKMATE"/>
    <n v="64"/>
    <n v="64"/>
    <n v="27"/>
    <s v="-"/>
    <s v="1 of 1"/>
    <n v="82"/>
    <s v="2022-03-09_00-22-52-910346.pgn"/>
    <m/>
  </r>
  <r>
    <x v="6"/>
    <x v="1"/>
    <x v="0"/>
    <n v="0"/>
    <x v="0"/>
    <x v="1"/>
    <x v="0"/>
    <n v="0"/>
    <s v="CHECKMATE"/>
    <n v="75"/>
    <n v="2645"/>
    <n v="17"/>
    <s v="-"/>
    <s v="1 of 1"/>
    <n v="37"/>
    <s v="2022-03-09_00-27-26-735074.pgn"/>
    <m/>
  </r>
  <r>
    <x v="6"/>
    <x v="2"/>
    <x v="0"/>
    <n v="0"/>
    <x v="0"/>
    <x v="2"/>
    <x v="0"/>
    <n v="0"/>
    <s v="CHECKMATE"/>
    <n v="188"/>
    <n v="2536"/>
    <n v="32"/>
    <n v="170"/>
    <s v="1 of 1"/>
    <n v="36"/>
    <s v="2022-03-09_00-29-06-174385.pgn"/>
    <m/>
  </r>
  <r>
    <x v="2"/>
    <x v="2"/>
    <x v="1"/>
    <n v="0"/>
    <x v="2"/>
    <x v="2"/>
    <x v="0"/>
    <n v="0"/>
    <s v="CHECKMATE"/>
    <n v="290"/>
    <n v="1"/>
    <n v="17"/>
    <n v="261"/>
    <s v="1 of 1"/>
    <n v="37"/>
    <s v="2022-03-09_00-29-07-536771.pgn"/>
    <m/>
  </r>
  <r>
    <x v="2"/>
    <x v="2"/>
    <x v="1"/>
    <n v="0"/>
    <x v="3"/>
    <x v="2"/>
    <x v="2"/>
    <n v="0"/>
    <s v="CHECKMATE"/>
    <n v="28"/>
    <n v="15"/>
    <n v="17"/>
    <s v="-"/>
    <s v="1 of 1"/>
    <n v="37"/>
    <s v="2022-03-09_00-29-22-696346.pgn"/>
    <m/>
  </r>
  <r>
    <x v="2"/>
    <x v="2"/>
    <x v="1"/>
    <n v="0"/>
    <x v="5"/>
    <x v="2"/>
    <x v="2"/>
    <n v="178343"/>
    <s v="CHECKMATE"/>
    <n v="40"/>
    <n v="33"/>
    <n v="17"/>
    <s v="-"/>
    <s v="1 of 1"/>
    <n v="37"/>
    <s v="2022-03-09_00-30-30-686955.pgn"/>
    <m/>
  </r>
  <r>
    <x v="2"/>
    <x v="2"/>
    <x v="1"/>
    <n v="0"/>
    <x v="7"/>
    <x v="2"/>
    <x v="3"/>
    <n v="90245"/>
    <s v="CHECKMATE"/>
    <n v="40"/>
    <n v="28"/>
    <n v="17"/>
    <s v="-"/>
    <s v="1 of 1"/>
    <n v="37"/>
    <s v="2022-03-09_00-36-17-794179.pgn"/>
    <m/>
  </r>
  <r>
    <x v="5"/>
    <x v="1"/>
    <x v="2"/>
    <n v="50056"/>
    <x v="2"/>
    <x v="1"/>
    <x v="0"/>
    <n v="0"/>
    <s v="CHECKMATE"/>
    <n v="19"/>
    <n v="7"/>
    <n v="17"/>
    <s v="-"/>
    <s v="1 of 1"/>
    <n v="37"/>
    <s v="2022-03-09_00-36-45-282467.pgn"/>
    <m/>
  </r>
  <r>
    <x v="2"/>
    <x v="2"/>
    <x v="1"/>
    <n v="0"/>
    <x v="1"/>
    <x v="2"/>
    <x v="3"/>
    <n v="62621"/>
    <s v="CHECKMATE"/>
    <n v="40"/>
    <n v="31"/>
    <n v="17"/>
    <s v="-"/>
    <s v="1 of 1"/>
    <n v="37"/>
    <s v="2022-03-09_00-36-49-721242.pgn"/>
    <m/>
  </r>
  <r>
    <x v="2"/>
    <x v="2"/>
    <x v="1"/>
    <n v="0"/>
    <x v="6"/>
    <x v="2"/>
    <x v="1"/>
    <n v="0"/>
    <s v="CHECKMATE"/>
    <n v="30"/>
    <n v="373"/>
    <n v="26"/>
    <s v="-"/>
    <s v="1 of 1"/>
    <n v="38"/>
    <s v="2022-03-09_00-37-41-749530.pgn"/>
    <m/>
  </r>
  <r>
    <x v="3"/>
    <x v="2"/>
    <x v="2"/>
    <n v="0"/>
    <x v="8"/>
    <x v="2"/>
    <x v="1"/>
    <n v="0"/>
    <s v="CHECKMATE"/>
    <n v="158"/>
    <n v="1363"/>
    <n v="27"/>
    <s v="-"/>
    <s v="1 of 1"/>
    <n v="82"/>
    <s v="2022-03-09_00-45-36-610807.pgn"/>
    <m/>
  </r>
  <r>
    <x v="3"/>
    <x v="2"/>
    <x v="2"/>
    <n v="0"/>
    <x v="0"/>
    <x v="2"/>
    <x v="0"/>
    <n v="0"/>
    <s v="CHECKMATE"/>
    <n v="78"/>
    <n v="62"/>
    <n v="27"/>
    <s v="-"/>
    <s v="1 of 1"/>
    <n v="82"/>
    <s v="2022-03-09_00-46-39-110364.pgn"/>
    <m/>
  </r>
  <r>
    <x v="4"/>
    <x v="1"/>
    <x v="2"/>
    <n v="0"/>
    <x v="2"/>
    <x v="1"/>
    <x v="0"/>
    <n v="0"/>
    <s v="CHECKMATE"/>
    <n v="33"/>
    <n v="11"/>
    <n v="27"/>
    <s v="-"/>
    <s v="1 of 1"/>
    <n v="82"/>
    <s v="2022-03-09_00-46-50-153518.pgn"/>
    <m/>
  </r>
  <r>
    <x v="4"/>
    <x v="2"/>
    <x v="2"/>
    <n v="0"/>
    <x v="3"/>
    <x v="2"/>
    <x v="2"/>
    <n v="0"/>
    <s v="CHECKMATE"/>
    <n v="66"/>
    <n v="128"/>
    <n v="27"/>
    <s v="-"/>
    <s v="1 of 1"/>
    <n v="82"/>
    <s v="2022-03-09_00-48-58-244943.pgn"/>
    <m/>
  </r>
  <r>
    <x v="6"/>
    <x v="1"/>
    <x v="0"/>
    <n v="0"/>
    <x v="2"/>
    <x v="1"/>
    <x v="0"/>
    <n v="0"/>
    <s v="CHECKMATE"/>
    <n v="33"/>
    <n v="296"/>
    <n v="19"/>
    <s v="-"/>
    <s v="1 of 1"/>
    <n v="92"/>
    <s v="2022-03-09_00-49-55-698760.pgn"/>
    <m/>
  </r>
  <r>
    <x v="3"/>
    <x v="2"/>
    <x v="2"/>
    <n v="0"/>
    <x v="0"/>
    <x v="2"/>
    <x v="0"/>
    <n v="0"/>
    <s v="CHECKMATE"/>
    <n v="64"/>
    <n v="38"/>
    <n v="17"/>
    <s v="-"/>
    <s v="1 of 1"/>
    <n v="37"/>
    <s v="2022-03-09_00-50-04-120508.pgn"/>
    <m/>
  </r>
  <r>
    <x v="4"/>
    <x v="1"/>
    <x v="2"/>
    <n v="0"/>
    <x v="4"/>
    <x v="1"/>
    <x v="2"/>
    <n v="0"/>
    <s v="CHECKMATE"/>
    <n v="81"/>
    <n v="91"/>
    <n v="27"/>
    <s v="-"/>
    <s v="1 of 1"/>
    <n v="82"/>
    <s v="2022-03-09_00-50-30-026549.pgn"/>
    <m/>
  </r>
  <r>
    <x v="4"/>
    <x v="1"/>
    <x v="2"/>
    <n v="0"/>
    <x v="5"/>
    <x v="1"/>
    <x v="2"/>
    <n v="188779"/>
    <s v="CHECKMATE"/>
    <n v="81"/>
    <n v="89"/>
    <n v="27"/>
    <s v="-"/>
    <s v="1 of 1"/>
    <n v="82"/>
    <s v="2022-03-09_00-52-00-019373.pgn"/>
    <m/>
  </r>
  <r>
    <x v="6"/>
    <x v="1"/>
    <x v="0"/>
    <n v="0"/>
    <x v="2"/>
    <x v="1"/>
    <x v="0"/>
    <n v="0"/>
    <s v="CHECKMATE"/>
    <n v="45"/>
    <n v="967"/>
    <n v="26"/>
    <s v="-"/>
    <s v="1 of 1"/>
    <n v="38"/>
    <s v="2022-03-09_00-53-49-133384.pgn"/>
    <m/>
  </r>
  <r>
    <x v="4"/>
    <x v="2"/>
    <x v="2"/>
    <n v="0"/>
    <x v="6"/>
    <x v="2"/>
    <x v="3"/>
    <n v="0"/>
    <s v="CHECKMATE"/>
    <n v="64"/>
    <n v="215"/>
    <n v="27"/>
    <s v="-"/>
    <s v="1 of 1"/>
    <n v="82"/>
    <s v="2022-03-09_00-55-35-609652.pgn"/>
    <m/>
  </r>
  <r>
    <x v="4"/>
    <x v="2"/>
    <x v="2"/>
    <n v="0"/>
    <x v="0"/>
    <x v="2"/>
    <x v="0"/>
    <n v="0"/>
    <s v="CHECKMATE"/>
    <n v="54"/>
    <n v="67"/>
    <n v="17"/>
    <s v="-"/>
    <s v="1 of 1"/>
    <n v="37"/>
    <s v="2022-03-09_00-57-32-140098.pgn"/>
    <m/>
  </r>
  <r>
    <x v="7"/>
    <x v="1"/>
    <x v="3"/>
    <n v="3932"/>
    <x v="2"/>
    <x v="1"/>
    <x v="0"/>
    <n v="0"/>
    <s v="CHECKMATE"/>
    <n v="19"/>
    <n v="1"/>
    <n v="17"/>
    <s v="-"/>
    <s v="1 of 1"/>
    <n v="37"/>
    <s v="2022-03-09_00-57-33-973000.pgn"/>
    <m/>
  </r>
  <r>
    <x v="4"/>
    <x v="2"/>
    <x v="2"/>
    <n v="0"/>
    <x v="7"/>
    <x v="2"/>
    <x v="3"/>
    <n v="390363"/>
    <s v="CHECKMATE"/>
    <n v="64"/>
    <n v="195"/>
    <n v="27"/>
    <s v="-"/>
    <s v="1 of 1"/>
    <n v="82"/>
    <s v="2022-03-09_00-58-51-359893.pgn"/>
    <m/>
  </r>
  <r>
    <x v="5"/>
    <x v="2"/>
    <x v="2"/>
    <n v="407193"/>
    <x v="0"/>
    <x v="2"/>
    <x v="0"/>
    <n v="0"/>
    <s v="CHECKMATE"/>
    <n v="72"/>
    <n v="65"/>
    <n v="17"/>
    <s v="-"/>
    <s v="1 of 1"/>
    <n v="37"/>
    <s v="2022-03-09_01-00-39-849380.pgn"/>
    <m/>
  </r>
  <r>
    <x v="0"/>
    <x v="1"/>
    <x v="3"/>
    <n v="6252"/>
    <x v="2"/>
    <x v="1"/>
    <x v="0"/>
    <n v="0"/>
    <s v="CHECKMATE"/>
    <n v="19"/>
    <n v="5"/>
    <n v="17"/>
    <s v="-"/>
    <s v="1 of 1"/>
    <n v="37"/>
    <s v="2022-03-09_01-00-44-950952.pgn"/>
    <m/>
  </r>
  <r>
    <x v="4"/>
    <x v="2"/>
    <x v="2"/>
    <n v="0"/>
    <x v="1"/>
    <x v="2"/>
    <x v="3"/>
    <n v="211697"/>
    <s v="CHECKMATE"/>
    <n v="64"/>
    <n v="183"/>
    <n v="27"/>
    <s v="-"/>
    <s v="1 of 1"/>
    <n v="82"/>
    <s v="2022-03-09_01-01-54-678919.pgn"/>
    <m/>
  </r>
  <r>
    <x v="3"/>
    <x v="2"/>
    <x v="2"/>
    <n v="0"/>
    <x v="6"/>
    <x v="2"/>
    <x v="1"/>
    <n v="0"/>
    <s v="CHECKMATE"/>
    <n v="48"/>
    <n v="1967"/>
    <n v="26"/>
    <s v="-"/>
    <s v="1 of 1"/>
    <n v="38"/>
    <s v="2022-03-09_01-04-15-834630.pgn"/>
    <m/>
  </r>
  <r>
    <x v="1"/>
    <x v="1"/>
    <x v="1"/>
    <n v="0"/>
    <x v="2"/>
    <x v="1"/>
    <x v="0"/>
    <n v="0"/>
    <s v="CHECKMATE"/>
    <n v="39"/>
    <n v="1"/>
    <n v="17"/>
    <s v="-"/>
    <s v="1 of 1"/>
    <n v="37"/>
    <s v="2022-03-09_01-10-47-085107.pgn"/>
    <m/>
  </r>
  <r>
    <x v="1"/>
    <x v="1"/>
    <x v="1"/>
    <n v="0"/>
    <x v="4"/>
    <x v="1"/>
    <x v="2"/>
    <n v="0"/>
    <s v="CHECKMATE"/>
    <n v="25"/>
    <n v="9"/>
    <n v="17"/>
    <s v="-"/>
    <s v="1 of 1"/>
    <n v="37"/>
    <s v="2022-03-09_01-11-14-994843.pgn"/>
    <m/>
  </r>
  <r>
    <x v="1"/>
    <x v="1"/>
    <x v="1"/>
    <n v="0"/>
    <x v="5"/>
    <x v="1"/>
    <x v="2"/>
    <n v="32215"/>
    <s v="CHECKMATE"/>
    <n v="29"/>
    <n v="7"/>
    <n v="17"/>
    <s v="-"/>
    <s v="1 of 1"/>
    <n v="37"/>
    <s v="2022-03-09_01-11-22-815949.pgn"/>
    <m/>
  </r>
  <r>
    <x v="0"/>
    <x v="2"/>
    <x v="2"/>
    <n v="63263"/>
    <x v="8"/>
    <x v="2"/>
    <x v="1"/>
    <n v="0"/>
    <s v="CHECKMATE"/>
    <n v="88"/>
    <n v="4544"/>
    <n v="26"/>
    <s v="-"/>
    <s v="1 of 1"/>
    <n v="105"/>
    <s v="2022-03-09_01-14-37-327666.pgn"/>
    <m/>
  </r>
  <r>
    <x v="6"/>
    <x v="1"/>
    <x v="0"/>
    <n v="0"/>
    <x v="3"/>
    <x v="1"/>
    <x v="2"/>
    <n v="0"/>
    <s v="CHECKMATE"/>
    <n v="67"/>
    <n v="1759"/>
    <n v="26"/>
    <s v="-"/>
    <s v="1 of 1"/>
    <n v="38"/>
    <s v="2022-03-09_01-23-08-631588.pgn"/>
    <m/>
  </r>
  <r>
    <x v="4"/>
    <x v="2"/>
    <x v="2"/>
    <n v="0"/>
    <x v="8"/>
    <x v="2"/>
    <x v="1"/>
    <n v="0"/>
    <s v="CHECKMATE"/>
    <n v="66"/>
    <n v="1425"/>
    <n v="27"/>
    <s v="-"/>
    <s v="1 of 1"/>
    <n v="82"/>
    <s v="2022-03-09_01-25-40-601337.pgn"/>
    <m/>
  </r>
  <r>
    <x v="4"/>
    <x v="1"/>
    <x v="2"/>
    <n v="0"/>
    <x v="0"/>
    <x v="1"/>
    <x v="0"/>
    <n v="0"/>
    <s v="CHECKMATE"/>
    <n v="97"/>
    <n v="81"/>
    <n v="27"/>
    <s v="-"/>
    <s v="1 of 1"/>
    <n v="82"/>
    <s v="2022-03-09_01-27-01-703854.pgn"/>
    <m/>
  </r>
  <r>
    <x v="5"/>
    <x v="1"/>
    <x v="2"/>
    <n v="71519"/>
    <x v="2"/>
    <x v="1"/>
    <x v="0"/>
    <n v="0"/>
    <s v="CHECKMATE"/>
    <n v="33"/>
    <n v="10"/>
    <n v="27"/>
    <s v="-"/>
    <s v="1 of 1"/>
    <n v="82"/>
    <s v="2022-03-09_01-27-11-965851.pgn"/>
    <m/>
  </r>
  <r>
    <x v="5"/>
    <x v="2"/>
    <x v="2"/>
    <n v="463560"/>
    <x v="3"/>
    <x v="2"/>
    <x v="2"/>
    <n v="0"/>
    <s v="CHECKMATE"/>
    <n v="66"/>
    <n v="121"/>
    <n v="27"/>
    <s v="-"/>
    <s v="1 of 1"/>
    <n v="82"/>
    <s v="2022-03-09_01-29-13-439286.pgn"/>
    <m/>
  </r>
  <r>
    <x v="6"/>
    <x v="2"/>
    <x v="0"/>
    <n v="0"/>
    <x v="0"/>
    <x v="2"/>
    <x v="0"/>
    <n v="0"/>
    <s v="CHECKMATE"/>
    <n v="234"/>
    <n v="1892"/>
    <n v="23"/>
    <n v="208"/>
    <s v="1 of 1"/>
    <n v="92"/>
    <s v="2022-03-09_01-30-32-232321.pgn"/>
    <m/>
  </r>
  <r>
    <x v="5"/>
    <x v="1"/>
    <x v="2"/>
    <n v="397633"/>
    <x v="4"/>
    <x v="1"/>
    <x v="2"/>
    <n v="0"/>
    <s v="CHECKMATE"/>
    <n v="81"/>
    <n v="86"/>
    <n v="27"/>
    <s v="-"/>
    <s v="1 of 1"/>
    <n v="82"/>
    <s v="2022-03-09_01-30-40-476519.pgn"/>
    <m/>
  </r>
  <r>
    <x v="1"/>
    <x v="2"/>
    <x v="1"/>
    <n v="0"/>
    <x v="6"/>
    <x v="2"/>
    <x v="1"/>
    <n v="0"/>
    <s v="CHECKMATE"/>
    <n v="52"/>
    <n v="1178"/>
    <n v="17"/>
    <s v="-"/>
    <s v="1 of 1"/>
    <n v="37"/>
    <s v="2022-03-09_01-31-01-446489.pgn"/>
    <m/>
  </r>
  <r>
    <x v="1"/>
    <x v="1"/>
    <x v="1"/>
    <n v="0"/>
    <x v="7"/>
    <x v="1"/>
    <x v="3"/>
    <n v="42570"/>
    <s v="CHECKMATE"/>
    <n v="37"/>
    <n v="11"/>
    <n v="17"/>
    <s v="-"/>
    <s v="1 of 1"/>
    <n v="37"/>
    <s v="2022-03-09_01-31-13-421401.pgn"/>
    <m/>
  </r>
  <r>
    <x v="1"/>
    <x v="1"/>
    <x v="1"/>
    <n v="0"/>
    <x v="1"/>
    <x v="1"/>
    <x v="3"/>
    <n v="51284"/>
    <s v="CHECKMATE"/>
    <n v="35"/>
    <n v="27"/>
    <n v="17"/>
    <s v="-"/>
    <s v="1 of 1"/>
    <n v="37"/>
    <s v="2022-03-09_01-31-40-833062.pgn"/>
    <m/>
  </r>
  <r>
    <x v="1"/>
    <x v="2"/>
    <x v="1"/>
    <n v="0"/>
    <x v="0"/>
    <x v="2"/>
    <x v="0"/>
    <n v="0"/>
    <s v="CHECKMATE"/>
    <n v="128"/>
    <n v="10"/>
    <n v="17"/>
    <n v="113"/>
    <s v="1 of 1"/>
    <n v="37"/>
    <s v="2022-03-09_01-31-51-993665.pgn"/>
    <m/>
  </r>
  <r>
    <x v="5"/>
    <x v="1"/>
    <x v="2"/>
    <n v="397633"/>
    <x v="5"/>
    <x v="1"/>
    <x v="2"/>
    <n v="188779"/>
    <s v="CHECKMATE"/>
    <n v="81"/>
    <n v="85"/>
    <n v="27"/>
    <s v="-"/>
    <s v="1 of 1"/>
    <n v="82"/>
    <s v="2022-03-09_01-32-06-462252.pgn"/>
    <m/>
  </r>
  <r>
    <x v="6"/>
    <x v="1"/>
    <x v="0"/>
    <n v="0"/>
    <x v="4"/>
    <x v="1"/>
    <x v="2"/>
    <n v="0"/>
    <s v="CHECKMATE"/>
    <n v="61"/>
    <n v="1739"/>
    <n v="26"/>
    <s v="-"/>
    <s v="1 of 1"/>
    <n v="38"/>
    <s v="2022-03-09_01-33-15-173630.pgn"/>
    <m/>
  </r>
  <r>
    <x v="7"/>
    <x v="0"/>
    <x v="3"/>
    <n v="548687"/>
    <x v="0"/>
    <x v="0"/>
    <x v="0"/>
    <n v="0"/>
    <s v="FIVEFOLD_REPETITION"/>
    <n v="190"/>
    <n v="176"/>
    <n v="17"/>
    <n v="171"/>
    <s v="1 of 1"/>
    <n v="37"/>
    <s v="2022-03-09_01-35-26-003820.pgn"/>
    <m/>
  </r>
  <r>
    <x v="5"/>
    <x v="2"/>
    <x v="2"/>
    <n v="494841"/>
    <x v="6"/>
    <x v="2"/>
    <x v="3"/>
    <n v="0"/>
    <s v="CHECKMATE"/>
    <n v="64"/>
    <n v="209"/>
    <n v="27"/>
    <s v="-"/>
    <s v="1 of 1"/>
    <n v="82"/>
    <s v="2022-03-09_01-35-36-019188.pgn"/>
    <m/>
  </r>
  <r>
    <x v="5"/>
    <x v="2"/>
    <x v="2"/>
    <n v="757888"/>
    <x v="6"/>
    <x v="2"/>
    <x v="1"/>
    <n v="0"/>
    <s v="CHECKMATE"/>
    <n v="92"/>
    <n v="3913"/>
    <n v="26"/>
    <s v="-"/>
    <s v="1 of 1"/>
    <n v="38"/>
    <s v="2022-03-09_01-36-41-658926.pgn"/>
    <m/>
  </r>
  <r>
    <x v="4"/>
    <x v="2"/>
    <x v="2"/>
    <n v="0"/>
    <x v="6"/>
    <x v="2"/>
    <x v="1"/>
    <n v="0"/>
    <s v="CHECKMATE"/>
    <n v="92"/>
    <n v="3931"/>
    <n v="26"/>
    <s v="-"/>
    <s v="1 of 1"/>
    <n v="38"/>
    <s v="2022-03-09_01-36-59-791329.pgn"/>
    <m/>
  </r>
  <r>
    <x v="0"/>
    <x v="1"/>
    <x v="3"/>
    <n v="299735"/>
    <x v="0"/>
    <x v="1"/>
    <x v="0"/>
    <n v="0"/>
    <s v="CHECKMATE"/>
    <n v="125"/>
    <n v="167"/>
    <n v="17"/>
    <s v="-"/>
    <s v="1 of 1"/>
    <n v="37"/>
    <s v="2022-03-09_01-38-00-147827.pgn"/>
    <m/>
  </r>
  <r>
    <x v="5"/>
    <x v="2"/>
    <x v="2"/>
    <n v="494841"/>
    <x v="7"/>
    <x v="2"/>
    <x v="3"/>
    <n v="390363"/>
    <s v="CHECKMATE"/>
    <n v="64"/>
    <n v="187"/>
    <n v="27"/>
    <s v="-"/>
    <s v="1 of 1"/>
    <n v="82"/>
    <s v="2022-03-09_01-38-44-021168.pgn"/>
    <m/>
  </r>
  <r>
    <x v="5"/>
    <x v="2"/>
    <x v="2"/>
    <n v="494841"/>
    <x v="1"/>
    <x v="2"/>
    <x v="3"/>
    <n v="211697"/>
    <s v="CHECKMATE"/>
    <n v="64"/>
    <n v="174"/>
    <n v="27"/>
    <s v="-"/>
    <s v="1 of 1"/>
    <n v="82"/>
    <s v="2022-03-09_01-41-38-929295.pgn"/>
    <m/>
  </r>
  <r>
    <x v="6"/>
    <x v="1"/>
    <x v="0"/>
    <n v="0"/>
    <x v="5"/>
    <x v="1"/>
    <x v="2"/>
    <n v="293297"/>
    <s v="CHECKMATE"/>
    <n v="61"/>
    <n v="1727"/>
    <n v="26"/>
    <s v="-"/>
    <s v="1 of 1"/>
    <n v="38"/>
    <s v="2022-03-09_01-51-56-608675.pgn"/>
    <m/>
  </r>
  <r>
    <x v="6"/>
    <x v="1"/>
    <x v="0"/>
    <n v="0"/>
    <x v="6"/>
    <x v="1"/>
    <x v="3"/>
    <n v="0"/>
    <s v="CHECKMATE"/>
    <n v="59"/>
    <n v="1167"/>
    <n v="26"/>
    <s v="-"/>
    <s v="1 of 1"/>
    <n v="38"/>
    <s v="2022-03-09_01-56-09-128886.pgn"/>
    <m/>
  </r>
  <r>
    <x v="6"/>
    <x v="1"/>
    <x v="0"/>
    <n v="0"/>
    <x v="7"/>
    <x v="1"/>
    <x v="3"/>
    <n v="287008"/>
    <s v="CHECKMATE"/>
    <n v="59"/>
    <n v="1161"/>
    <n v="26"/>
    <s v="-"/>
    <s v="1 of 1"/>
    <n v="38"/>
    <s v="2022-03-09_01-56-21-544660.pgn"/>
    <m/>
  </r>
  <r>
    <x v="6"/>
    <x v="1"/>
    <x v="0"/>
    <n v="0"/>
    <x v="8"/>
    <x v="1"/>
    <x v="3"/>
    <n v="0"/>
    <s v="CHECKMATE"/>
    <n v="87"/>
    <n v="1948"/>
    <n v="19"/>
    <s v="-"/>
    <s v="1 of 1"/>
    <n v="92"/>
    <s v="2022-03-09_02-02-33-458847.pgn"/>
    <m/>
  </r>
  <r>
    <x v="5"/>
    <x v="2"/>
    <x v="2"/>
    <n v="432950"/>
    <x v="8"/>
    <x v="2"/>
    <x v="1"/>
    <n v="0"/>
    <s v="CHECKMATE"/>
    <n v="66"/>
    <n v="1409"/>
    <n v="27"/>
    <s v="-"/>
    <s v="1 of 1"/>
    <n v="82"/>
    <s v="2022-03-09_02-05-08-568838.pgn"/>
    <m/>
  </r>
  <r>
    <x v="5"/>
    <x v="2"/>
    <x v="2"/>
    <n v="493260"/>
    <x v="0"/>
    <x v="2"/>
    <x v="0"/>
    <n v="0"/>
    <s v="CHECKMATE"/>
    <n v="76"/>
    <n v="75"/>
    <n v="27"/>
    <s v="-"/>
    <s v="1 of 1"/>
    <n v="82"/>
    <s v="2022-03-09_02-06-24-600085.pgn"/>
    <m/>
  </r>
  <r>
    <x v="6"/>
    <x v="1"/>
    <x v="3"/>
    <n v="0"/>
    <x v="2"/>
    <x v="1"/>
    <x v="0"/>
    <n v="0"/>
    <s v="CHECKMATE"/>
    <n v="37"/>
    <n v="17"/>
    <n v="27"/>
    <s v="-"/>
    <s v="1 of 1"/>
    <n v="82"/>
    <s v="2022-03-09_02-06-42-085333.pgn"/>
    <m/>
  </r>
  <r>
    <x v="6"/>
    <x v="1"/>
    <x v="0"/>
    <n v="0"/>
    <x v="1"/>
    <x v="1"/>
    <x v="3"/>
    <n v="309353"/>
    <s v="CHECKMATE"/>
    <n v="105"/>
    <n v="1484"/>
    <n v="26"/>
    <s v="-"/>
    <s v="1 of 1"/>
    <n v="38"/>
    <s v="2022-03-09_02-16-41-458506.pgn"/>
    <m/>
  </r>
  <r>
    <x v="6"/>
    <x v="2"/>
    <x v="3"/>
    <n v="0"/>
    <x v="6"/>
    <x v="2"/>
    <x v="1"/>
    <n v="0"/>
    <s v="CHECKMATE"/>
    <n v="74"/>
    <n v="2606"/>
    <n v="26"/>
    <s v="-"/>
    <s v="1 of 1"/>
    <n v="38"/>
    <s v="2022-03-09_02-16-41-918399.pgn"/>
    <m/>
  </r>
  <r>
    <x v="6"/>
    <x v="2"/>
    <x v="0"/>
    <n v="0"/>
    <x v="0"/>
    <x v="2"/>
    <x v="0"/>
    <n v="0"/>
    <s v="CHECKMATE"/>
    <n v="78"/>
    <n v="1368"/>
    <n v="26"/>
    <s v="-"/>
    <s v="1 of 1"/>
    <n v="38"/>
    <s v="2022-03-09_02-18-58-021518.pgn"/>
    <m/>
  </r>
  <r>
    <x v="6"/>
    <x v="1"/>
    <x v="3"/>
    <n v="0"/>
    <x v="3"/>
    <x v="1"/>
    <x v="2"/>
    <n v="0"/>
    <s v="CHECKMATE"/>
    <n v="295"/>
    <n v="869"/>
    <n v="27"/>
    <s v="-"/>
    <s v="1 of 1"/>
    <n v="82"/>
    <s v="2022-03-09_02-21-11-794135.pgn"/>
    <m/>
  </r>
  <r>
    <x v="6"/>
    <x v="1"/>
    <x v="3"/>
    <n v="0"/>
    <x v="4"/>
    <x v="1"/>
    <x v="2"/>
    <n v="0"/>
    <s v="CHECKMATE"/>
    <n v="115"/>
    <n v="235"/>
    <n v="27"/>
    <s v="-"/>
    <s v="1 of 1"/>
    <n v="82"/>
    <s v="2022-03-09_02-25-06-968081.pgn"/>
    <m/>
  </r>
  <r>
    <x v="6"/>
    <x v="1"/>
    <x v="3"/>
    <n v="0"/>
    <x v="5"/>
    <x v="1"/>
    <x v="2"/>
    <n v="382763"/>
    <s v="CHECKMATE"/>
    <n v="115"/>
    <n v="230"/>
    <n v="27"/>
    <s v="-"/>
    <s v="1 of 1"/>
    <n v="82"/>
    <s v="2022-03-09_02-28-57-531206.pgn"/>
    <m/>
  </r>
  <r>
    <x v="6"/>
    <x v="0"/>
    <x v="3"/>
    <n v="0"/>
    <x v="6"/>
    <x v="0"/>
    <x v="3"/>
    <n v="0"/>
    <s v="FIVEFOLD_REPETITION"/>
    <n v="56"/>
    <n v="152"/>
    <n v="27"/>
    <s v="-"/>
    <s v="1 of 1"/>
    <n v="82"/>
    <s v="2022-03-09_02-31-30-552017.pgn"/>
    <m/>
  </r>
  <r>
    <x v="6"/>
    <x v="0"/>
    <x v="3"/>
    <n v="0"/>
    <x v="7"/>
    <x v="0"/>
    <x v="3"/>
    <n v="97347"/>
    <s v="FIVEFOLD_REPETITION"/>
    <n v="56"/>
    <n v="141"/>
    <n v="27"/>
    <s v="-"/>
    <s v="1 of 1"/>
    <n v="82"/>
    <s v="2022-03-09_02-33-52-426313.pgn"/>
    <m/>
  </r>
  <r>
    <x v="6"/>
    <x v="0"/>
    <x v="3"/>
    <n v="0"/>
    <x v="1"/>
    <x v="0"/>
    <x v="3"/>
    <n v="78396"/>
    <s v="FIVEFOLD_REPETITION"/>
    <n v="56"/>
    <n v="148"/>
    <n v="27"/>
    <s v="-"/>
    <s v="1 of 1"/>
    <n v="82"/>
    <s v="2022-03-09_02-36-20-973820.pgn"/>
    <m/>
  </r>
  <r>
    <x v="7"/>
    <x v="2"/>
    <x v="3"/>
    <n v="907543"/>
    <x v="6"/>
    <x v="2"/>
    <x v="1"/>
    <n v="0"/>
    <s v="CHECKMATE"/>
    <n v="74"/>
    <n v="2544"/>
    <n v="26"/>
    <s v="-"/>
    <s v="1 of 1"/>
    <n v="38"/>
    <s v="2022-03-09_02-38-45-804170.pgn"/>
    <m/>
  </r>
  <r>
    <x v="6"/>
    <x v="2"/>
    <x v="3"/>
    <n v="0"/>
    <x v="8"/>
    <x v="2"/>
    <x v="1"/>
    <n v="0"/>
    <s v="CHECKMATE"/>
    <n v="82"/>
    <n v="1254"/>
    <n v="27"/>
    <s v="-"/>
    <s v="1 of 1"/>
    <n v="82"/>
    <s v="2022-03-09_02-57-15-520409.pgn"/>
    <m/>
  </r>
  <r>
    <x v="0"/>
    <x v="2"/>
    <x v="3"/>
    <n v="287454"/>
    <x v="6"/>
    <x v="2"/>
    <x v="1"/>
    <n v="0"/>
    <s v="CHECKMATE"/>
    <n v="74"/>
    <n v="2477"/>
    <n v="26"/>
    <s v="-"/>
    <s v="1 of 1"/>
    <n v="38"/>
    <s v="2022-03-09_02-57-59-117116.pgn"/>
    <m/>
  </r>
  <r>
    <x v="6"/>
    <x v="0"/>
    <x v="3"/>
    <n v="0"/>
    <x v="0"/>
    <x v="0"/>
    <x v="0"/>
    <n v="0"/>
    <s v="FIVEFOLD_REPETITION"/>
    <n v="184"/>
    <n v="203"/>
    <n v="27"/>
    <n v="161"/>
    <s v="1 of 1"/>
    <n v="82"/>
    <s v="2022-03-09_03-00-38-679629.pgn"/>
    <m/>
  </r>
  <r>
    <x v="7"/>
    <x v="1"/>
    <x v="3"/>
    <n v="45917"/>
    <x v="2"/>
    <x v="1"/>
    <x v="0"/>
    <n v="0"/>
    <s v="CHECKMATE"/>
    <n v="37"/>
    <n v="14"/>
    <n v="27"/>
    <s v="-"/>
    <s v="1 of 1"/>
    <n v="82"/>
    <s v="2022-03-09_03-00-52-979667.pgn"/>
    <m/>
  </r>
  <r>
    <x v="8"/>
    <x v="1"/>
    <x v="0"/>
    <n v="0"/>
    <x v="2"/>
    <x v="1"/>
    <x v="0"/>
    <n v="0"/>
    <s v="CHECKMATE"/>
    <n v="33"/>
    <n v="248"/>
    <n v="19"/>
    <s v="-"/>
    <s v="1 of 1"/>
    <n v="92"/>
    <s v="2022-03-09_03-03-40-634108.pgn"/>
    <m/>
  </r>
  <r>
    <x v="1"/>
    <x v="1"/>
    <x v="1"/>
    <n v="0"/>
    <x v="6"/>
    <x v="1"/>
    <x v="1"/>
    <n v="0"/>
    <s v="CHECKMATE"/>
    <n v="133"/>
    <n v="3110"/>
    <n v="26"/>
    <s v="-"/>
    <s v="1 of 1"/>
    <n v="38"/>
    <s v="2022-03-09_03-08-32-792853.pgn"/>
    <m/>
  </r>
  <r>
    <x v="7"/>
    <x v="1"/>
    <x v="3"/>
    <n v="1261278"/>
    <x v="3"/>
    <x v="1"/>
    <x v="2"/>
    <n v="0"/>
    <s v="CHECKMATE"/>
    <n v="425"/>
    <n v="600"/>
    <n v="27"/>
    <s v="-"/>
    <s v="1 of 1"/>
    <n v="82"/>
    <s v="2022-03-09_03-10-53-995884.pgn"/>
    <m/>
  </r>
  <r>
    <x v="2"/>
    <x v="2"/>
    <x v="1"/>
    <n v="0"/>
    <x v="6"/>
    <x v="2"/>
    <x v="1"/>
    <n v="0"/>
    <s v="CHECKMATE"/>
    <n v="26"/>
    <n v="323"/>
    <n v="11"/>
    <s v="-"/>
    <s v="1 of 1"/>
    <n v="39"/>
    <s v="2022-03-09_03-13-56-146609.pgn"/>
    <m/>
  </r>
  <r>
    <x v="7"/>
    <x v="1"/>
    <x v="3"/>
    <n v="548209"/>
    <x v="4"/>
    <x v="1"/>
    <x v="2"/>
    <n v="0"/>
    <s v="CHECKMATE"/>
    <n v="115"/>
    <n v="203"/>
    <n v="27"/>
    <s v="-"/>
    <s v="1 of 1"/>
    <n v="82"/>
    <s v="2022-03-09_03-14-18-498980.pgn"/>
    <m/>
  </r>
  <r>
    <x v="7"/>
    <x v="1"/>
    <x v="3"/>
    <n v="548209"/>
    <x v="5"/>
    <x v="1"/>
    <x v="2"/>
    <n v="382763"/>
    <s v="CHECKMATE"/>
    <n v="115"/>
    <n v="201"/>
    <n v="27"/>
    <s v="-"/>
    <s v="1 of 1"/>
    <n v="82"/>
    <s v="2022-03-09_03-17-40-217698.pgn"/>
    <m/>
  </r>
  <r>
    <x v="7"/>
    <x v="0"/>
    <x v="3"/>
    <n v="291332"/>
    <x v="6"/>
    <x v="0"/>
    <x v="3"/>
    <n v="0"/>
    <s v="FIVEFOLD_REPETITION"/>
    <n v="56"/>
    <n v="123"/>
    <n v="27"/>
    <s v="-"/>
    <s v="1 of 1"/>
    <n v="82"/>
    <s v="2022-03-09_03-19-43-958014.pgn"/>
    <m/>
  </r>
  <r>
    <x v="6"/>
    <x v="1"/>
    <x v="0"/>
    <n v="0"/>
    <x v="2"/>
    <x v="1"/>
    <x v="0"/>
    <n v="0"/>
    <s v="CHECKMATE"/>
    <n v="37"/>
    <n v="419"/>
    <n v="11"/>
    <s v="-"/>
    <s v="1 of 1"/>
    <n v="39"/>
    <s v="2022-03-09_03-20-55-654684.pgn"/>
    <m/>
  </r>
  <r>
    <x v="7"/>
    <x v="0"/>
    <x v="3"/>
    <n v="291332"/>
    <x v="7"/>
    <x v="0"/>
    <x v="3"/>
    <n v="97347"/>
    <s v="FIVEFOLD_REPETITION"/>
    <n v="56"/>
    <n v="112"/>
    <n v="27"/>
    <s v="-"/>
    <s v="1 of 1"/>
    <n v="82"/>
    <s v="2022-03-09_03-21-36-264211.pgn"/>
    <m/>
  </r>
  <r>
    <x v="7"/>
    <x v="0"/>
    <x v="3"/>
    <n v="291332"/>
    <x v="1"/>
    <x v="0"/>
    <x v="3"/>
    <n v="78396"/>
    <s v="FIVEFOLD_REPETITION"/>
    <n v="56"/>
    <n v="116"/>
    <n v="27"/>
    <s v="-"/>
    <s v="1 of 1"/>
    <n v="82"/>
    <s v="2022-03-09_03-23-32-624201.pgn"/>
    <m/>
  </r>
  <r>
    <x v="8"/>
    <x v="1"/>
    <x v="0"/>
    <n v="0"/>
    <x v="3"/>
    <x v="1"/>
    <x v="2"/>
    <n v="0"/>
    <s v="CHECKMATE"/>
    <n v="67"/>
    <n v="5501"/>
    <n v="26"/>
    <s v="-"/>
    <s v="1 of 1"/>
    <n v="105"/>
    <s v="2022-03-09_03-29-14-012348.pgn"/>
    <m/>
  </r>
  <r>
    <x v="5"/>
    <x v="2"/>
    <x v="2"/>
    <n v="486929"/>
    <x v="6"/>
    <x v="2"/>
    <x v="1"/>
    <n v="0"/>
    <s v="CHECKMATE"/>
    <n v="76"/>
    <n v="1777"/>
    <n v="11"/>
    <s v="-"/>
    <s v="1 of 1"/>
    <n v="39"/>
    <s v="2022-03-09_03-38-10-690226.pgn"/>
    <m/>
  </r>
  <r>
    <x v="4"/>
    <x v="2"/>
    <x v="2"/>
    <n v="0"/>
    <x v="6"/>
    <x v="2"/>
    <x v="1"/>
    <n v="0"/>
    <s v="CHECKMATE"/>
    <n v="76"/>
    <n v="1790"/>
    <n v="11"/>
    <s v="-"/>
    <s v="1 of 1"/>
    <n v="39"/>
    <s v="2022-03-09_03-38-23-686883.pgn"/>
    <m/>
  </r>
  <r>
    <x v="8"/>
    <x v="2"/>
    <x v="0"/>
    <n v="0"/>
    <x v="0"/>
    <x v="2"/>
    <x v="0"/>
    <n v="0"/>
    <s v="CHECKMATE"/>
    <n v="208"/>
    <n v="2343"/>
    <n v="23"/>
    <n v="178"/>
    <s v="1 of 1"/>
    <n v="92"/>
    <s v="2022-03-09_03-42-44-306820.pgn"/>
    <m/>
  </r>
  <r>
    <x v="7"/>
    <x v="2"/>
    <x v="3"/>
    <n v="616912"/>
    <x v="8"/>
    <x v="2"/>
    <x v="1"/>
    <n v="0"/>
    <s v="CHECKMATE"/>
    <n v="82"/>
    <n v="1214"/>
    <n v="27"/>
    <s v="-"/>
    <s v="1 of 1"/>
    <n v="82"/>
    <s v="2022-03-09_03-43-47-084199.pgn"/>
    <m/>
  </r>
  <r>
    <x v="6"/>
    <x v="1"/>
    <x v="0"/>
    <n v="0"/>
    <x v="3"/>
    <x v="1"/>
    <x v="2"/>
    <n v="0"/>
    <s v="CHECKMATE"/>
    <n v="51"/>
    <n v="1392"/>
    <n v="11"/>
    <s v="-"/>
    <s v="1 of 1"/>
    <n v="39"/>
    <s v="2022-03-09_03-44-08-666697.pgn"/>
    <m/>
  </r>
  <r>
    <x v="7"/>
    <x v="2"/>
    <x v="3"/>
    <n v="463370"/>
    <x v="0"/>
    <x v="2"/>
    <x v="0"/>
    <n v="0"/>
    <s v="CHECKMATE"/>
    <n v="74"/>
    <n v="125"/>
    <n v="27"/>
    <s v="-"/>
    <s v="1 of 1"/>
    <n v="82"/>
    <s v="2022-03-09_03-45-52-358544.pgn"/>
    <m/>
  </r>
  <r>
    <x v="0"/>
    <x v="1"/>
    <x v="3"/>
    <n v="34347"/>
    <x v="2"/>
    <x v="1"/>
    <x v="0"/>
    <n v="0"/>
    <s v="CHECKMATE"/>
    <n v="37"/>
    <n v="13"/>
    <n v="27"/>
    <s v="-"/>
    <s v="1 of 1"/>
    <n v="82"/>
    <s v="2022-03-09_03-46-06-149120.pgn"/>
    <m/>
  </r>
  <r>
    <x v="3"/>
    <x v="2"/>
    <x v="2"/>
    <n v="0"/>
    <x v="6"/>
    <x v="2"/>
    <x v="1"/>
    <n v="0"/>
    <s v="CHECKMATE"/>
    <n v="64"/>
    <n v="2595"/>
    <n v="11"/>
    <s v="-"/>
    <s v="1 of 1"/>
    <n v="39"/>
    <s v="2022-03-09_03-51-48-367940.pgn"/>
    <m/>
  </r>
  <r>
    <x v="0"/>
    <x v="1"/>
    <x v="3"/>
    <n v="548333"/>
    <x v="3"/>
    <x v="1"/>
    <x v="2"/>
    <n v="0"/>
    <s v="CHECKMATE"/>
    <n v="207"/>
    <n v="353"/>
    <n v="27"/>
    <s v="-"/>
    <s v="1 of 1"/>
    <n v="82"/>
    <s v="2022-03-09_03-51-59-507255.pgn"/>
    <m/>
  </r>
  <r>
    <x v="0"/>
    <x v="1"/>
    <x v="3"/>
    <n v="180328"/>
    <x v="4"/>
    <x v="1"/>
    <x v="2"/>
    <n v="0"/>
    <s v="CHECKMATE"/>
    <n v="115"/>
    <n v="153"/>
    <n v="27"/>
    <s v="-"/>
    <s v="1 of 1"/>
    <n v="82"/>
    <s v="2022-03-09_03-54-33-500411.pgn"/>
    <m/>
  </r>
  <r>
    <x v="0"/>
    <x v="1"/>
    <x v="3"/>
    <n v="180328"/>
    <x v="5"/>
    <x v="1"/>
    <x v="2"/>
    <n v="382763"/>
    <s v="CHECKMATE"/>
    <n v="115"/>
    <n v="150"/>
    <n v="27"/>
    <s v="-"/>
    <s v="1 of 1"/>
    <n v="82"/>
    <s v="2022-03-09_03-57-03-698332.pgn"/>
    <m/>
  </r>
  <r>
    <x v="6"/>
    <x v="1"/>
    <x v="0"/>
    <n v="0"/>
    <x v="4"/>
    <x v="1"/>
    <x v="2"/>
    <n v="0"/>
    <s v="CHECKMATE"/>
    <n v="69"/>
    <n v="1138"/>
    <n v="11"/>
    <s v="-"/>
    <s v="1 of 1"/>
    <n v="39"/>
    <s v="2022-03-09_03-57-09-701829.pgn"/>
    <m/>
  </r>
  <r>
    <x v="6"/>
    <x v="1"/>
    <x v="0"/>
    <n v="0"/>
    <x v="5"/>
    <x v="1"/>
    <x v="2"/>
    <n v="388138"/>
    <s v="CHECKMATE"/>
    <n v="69"/>
    <n v="1140"/>
    <n v="11"/>
    <s v="-"/>
    <s v="1 of 1"/>
    <n v="39"/>
    <s v="2022-03-09_03-57-24-127970.pgn"/>
    <m/>
  </r>
  <r>
    <x v="0"/>
    <x v="0"/>
    <x v="3"/>
    <n v="71001"/>
    <x v="6"/>
    <x v="0"/>
    <x v="3"/>
    <n v="0"/>
    <s v="FIVEFOLD_REPETITION"/>
    <n v="56"/>
    <n v="89"/>
    <n v="27"/>
    <s v="-"/>
    <s v="1 of 1"/>
    <n v="82"/>
    <s v="2022-03-09_03-58-33-531625.pgn"/>
    <m/>
  </r>
  <r>
    <x v="0"/>
    <x v="0"/>
    <x v="3"/>
    <n v="71001"/>
    <x v="7"/>
    <x v="0"/>
    <x v="3"/>
    <n v="97347"/>
    <s v="FIVEFOLD_REPETITION"/>
    <n v="56"/>
    <n v="78"/>
    <n v="27"/>
    <s v="-"/>
    <s v="1 of 1"/>
    <n v="82"/>
    <s v="2022-03-09_03-59-51-734311.pgn"/>
    <m/>
  </r>
  <r>
    <x v="0"/>
    <x v="0"/>
    <x v="3"/>
    <n v="71001"/>
    <x v="1"/>
    <x v="0"/>
    <x v="3"/>
    <n v="78396"/>
    <s v="FIVEFOLD_REPETITION"/>
    <n v="56"/>
    <n v="81"/>
    <n v="27"/>
    <s v="-"/>
    <s v="1 of 1"/>
    <n v="82"/>
    <s v="2022-03-09_04-01-13-396322.pgn"/>
    <m/>
  </r>
  <r>
    <x v="6"/>
    <x v="2"/>
    <x v="0"/>
    <n v="0"/>
    <x v="0"/>
    <x v="2"/>
    <x v="0"/>
    <n v="0"/>
    <s v="CHECKMATE"/>
    <n v="106"/>
    <n v="4784"/>
    <n v="17"/>
    <s v="-"/>
    <s v="1 of 1"/>
    <n v="37"/>
    <s v="2022-03-09_04-11-13-477017.pgn"/>
    <m/>
  </r>
  <r>
    <x v="2"/>
    <x v="2"/>
    <x v="1"/>
    <n v="0"/>
    <x v="2"/>
    <x v="2"/>
    <x v="0"/>
    <n v="0"/>
    <s v="CHECKMATE"/>
    <n v="324"/>
    <n v="1"/>
    <n v="26"/>
    <n v="293"/>
    <s v="1 of 1"/>
    <n v="38"/>
    <s v="2022-03-09_04-11-14-948271.pgn"/>
    <m/>
  </r>
  <r>
    <x v="2"/>
    <x v="2"/>
    <x v="1"/>
    <n v="0"/>
    <x v="3"/>
    <x v="2"/>
    <x v="2"/>
    <n v="0"/>
    <s v="CHECKMATE"/>
    <n v="40"/>
    <n v="24"/>
    <n v="26"/>
    <s v="-"/>
    <s v="1 of 1"/>
    <n v="38"/>
    <s v="2022-03-09_04-11-39-102302.pgn"/>
    <m/>
  </r>
  <r>
    <x v="3"/>
    <x v="1"/>
    <x v="2"/>
    <n v="0"/>
    <x v="2"/>
    <x v="1"/>
    <x v="0"/>
    <n v="0"/>
    <s v="CHECKMATE"/>
    <n v="47"/>
    <n v="47"/>
    <n v="26"/>
    <s v="-"/>
    <s v="1 of 1"/>
    <n v="38"/>
    <s v="2022-03-09_04-12-00-596496.pgn"/>
    <m/>
  </r>
  <r>
    <x v="2"/>
    <x v="2"/>
    <x v="1"/>
    <n v="0"/>
    <x v="4"/>
    <x v="2"/>
    <x v="2"/>
    <n v="0"/>
    <s v="CHECKMATE"/>
    <n v="50"/>
    <n v="61"/>
    <n v="26"/>
    <s v="-"/>
    <s v="1 of 1"/>
    <n v="38"/>
    <s v="2022-03-09_04-12-40-940682.pgn"/>
    <m/>
  </r>
  <r>
    <x v="3"/>
    <x v="1"/>
    <x v="2"/>
    <n v="0"/>
    <x v="3"/>
    <x v="1"/>
    <x v="2"/>
    <n v="0"/>
    <s v="CHECKMATE"/>
    <n v="37"/>
    <n v="62"/>
    <n v="26"/>
    <s v="-"/>
    <s v="1 of 1"/>
    <n v="38"/>
    <s v="2022-03-09_04-13-02-922711.pgn"/>
    <m/>
  </r>
  <r>
    <x v="2"/>
    <x v="2"/>
    <x v="1"/>
    <n v="0"/>
    <x v="5"/>
    <x v="2"/>
    <x v="2"/>
    <n v="401596"/>
    <s v="CHECKMATE"/>
    <n v="50"/>
    <n v="59"/>
    <n v="26"/>
    <s v="-"/>
    <s v="1 of 1"/>
    <n v="38"/>
    <s v="2022-03-09_04-13-40-062334.pgn"/>
    <m/>
  </r>
  <r>
    <x v="4"/>
    <x v="1"/>
    <x v="2"/>
    <n v="0"/>
    <x v="2"/>
    <x v="1"/>
    <x v="0"/>
    <n v="0"/>
    <s v="CHECKMATE"/>
    <n v="37"/>
    <n v="45"/>
    <n v="26"/>
    <s v="-"/>
    <s v="1 of 1"/>
    <n v="38"/>
    <s v="2022-03-09_04-14-25-253483.pgn"/>
    <m/>
  </r>
  <r>
    <x v="8"/>
    <x v="1"/>
    <x v="0"/>
    <n v="0"/>
    <x v="8"/>
    <x v="1"/>
    <x v="3"/>
    <n v="0"/>
    <s v="CHECKMATE"/>
    <n v="87"/>
    <n v="2793"/>
    <n v="19"/>
    <s v="-"/>
    <s v="1 of 1"/>
    <n v="92"/>
    <s v="2022-03-09_04-14-33-016508.pgn"/>
    <m/>
  </r>
  <r>
    <x v="6"/>
    <x v="2"/>
    <x v="3"/>
    <n v="0"/>
    <x v="6"/>
    <x v="2"/>
    <x v="1"/>
    <n v="0"/>
    <s v="CHECKMATE"/>
    <n v="82"/>
    <n v="1941"/>
    <n v="11"/>
    <s v="-"/>
    <s v="1 of 1"/>
    <n v="39"/>
    <s v="2022-03-09_04-16-30-284000.pgn"/>
    <m/>
  </r>
  <r>
    <x v="4"/>
    <x v="1"/>
    <x v="2"/>
    <n v="0"/>
    <x v="3"/>
    <x v="1"/>
    <x v="2"/>
    <n v="0"/>
    <s v="CHECKMATE"/>
    <n v="85"/>
    <n v="146"/>
    <n v="26"/>
    <s v="-"/>
    <s v="1 of 1"/>
    <n v="38"/>
    <s v="2022-03-09_04-16-51-315424.pgn"/>
    <m/>
  </r>
  <r>
    <x v="3"/>
    <x v="2"/>
    <x v="2"/>
    <n v="0"/>
    <x v="4"/>
    <x v="2"/>
    <x v="2"/>
    <n v="0"/>
    <s v="CHECKMATE"/>
    <n v="88"/>
    <n v="231"/>
    <n v="26"/>
    <s v="-"/>
    <s v="1 of 1"/>
    <n v="38"/>
    <s v="2022-03-09_04-16-54-138352.pgn"/>
    <m/>
  </r>
  <r>
    <x v="2"/>
    <x v="2"/>
    <x v="1"/>
    <n v="0"/>
    <x v="7"/>
    <x v="2"/>
    <x v="3"/>
    <n v="155076"/>
    <s v="CHECKMATE"/>
    <n v="48"/>
    <n v="50"/>
    <n v="26"/>
    <s v="-"/>
    <s v="1 of 1"/>
    <n v="38"/>
    <s v="2022-03-09_04-18-33-049126.pgn"/>
    <m/>
  </r>
  <r>
    <x v="2"/>
    <x v="2"/>
    <x v="1"/>
    <n v="0"/>
    <x v="1"/>
    <x v="2"/>
    <x v="3"/>
    <n v="89402"/>
    <s v="CHECKMATE"/>
    <n v="48"/>
    <n v="49"/>
    <n v="26"/>
    <s v="-"/>
    <s v="1 of 1"/>
    <n v="38"/>
    <s v="2022-03-09_04-19-23-048892.pgn"/>
    <m/>
  </r>
  <r>
    <x v="2"/>
    <x v="2"/>
    <x v="1"/>
    <n v="0"/>
    <x v="0"/>
    <x v="2"/>
    <x v="0"/>
    <n v="0"/>
    <s v="CHECKMATE"/>
    <n v="40"/>
    <n v="0"/>
    <n v="26"/>
    <s v="-"/>
    <s v="1 of 1"/>
    <n v="38"/>
    <s v="2022-03-09_04-19-24-093158.pgn"/>
    <m/>
  </r>
  <r>
    <x v="4"/>
    <x v="2"/>
    <x v="2"/>
    <n v="0"/>
    <x v="4"/>
    <x v="2"/>
    <x v="2"/>
    <n v="0"/>
    <s v="CHECKMATE"/>
    <n v="68"/>
    <n v="173"/>
    <n v="26"/>
    <s v="-"/>
    <s v="1 of 1"/>
    <n v="38"/>
    <s v="2022-03-09_04-19-44-595257.pgn"/>
    <m/>
  </r>
  <r>
    <x v="0"/>
    <x v="2"/>
    <x v="3"/>
    <n v="135340"/>
    <x v="8"/>
    <x v="2"/>
    <x v="1"/>
    <n v="0"/>
    <s v="CHECKMATE"/>
    <n v="82"/>
    <n v="1141"/>
    <n v="27"/>
    <s v="-"/>
    <s v="1 of 1"/>
    <n v="82"/>
    <s v="2022-03-09_04-20-14-593052.pgn"/>
    <m/>
  </r>
  <r>
    <x v="3"/>
    <x v="2"/>
    <x v="2"/>
    <n v="0"/>
    <x v="5"/>
    <x v="2"/>
    <x v="2"/>
    <n v="856638"/>
    <s v="CHECKMATE"/>
    <n v="88"/>
    <n v="225"/>
    <n v="26"/>
    <s v="-"/>
    <s v="1 of 1"/>
    <n v="38"/>
    <s v="2022-03-09_04-20-39-905982.pgn"/>
    <m/>
  </r>
  <r>
    <x v="5"/>
    <x v="1"/>
    <x v="2"/>
    <n v="300231"/>
    <x v="2"/>
    <x v="1"/>
    <x v="0"/>
    <n v="0"/>
    <s v="CHECKMATE"/>
    <n v="37"/>
    <n v="41"/>
    <n v="26"/>
    <s v="-"/>
    <s v="1 of 1"/>
    <n v="38"/>
    <s v="2022-03-09_04-21-21-931777.pgn"/>
    <m/>
  </r>
  <r>
    <x v="0"/>
    <x v="2"/>
    <x v="3"/>
    <n v="172682"/>
    <x v="0"/>
    <x v="2"/>
    <x v="0"/>
    <n v="0"/>
    <s v="CHECKMATE"/>
    <n v="182"/>
    <n v="83"/>
    <n v="27"/>
    <n v="164"/>
    <s v="1 of 1"/>
    <n v="82"/>
    <s v="2022-03-09_04-21-38-516659.pgn"/>
    <m/>
  </r>
  <r>
    <x v="4"/>
    <x v="2"/>
    <x v="2"/>
    <n v="0"/>
    <x v="5"/>
    <x v="2"/>
    <x v="2"/>
    <n v="585708"/>
    <s v="CHECKMATE"/>
    <n v="68"/>
    <n v="169"/>
    <n v="26"/>
    <s v="-"/>
    <s v="1 of 1"/>
    <n v="38"/>
    <s v="2022-03-09_04-22-33-712255.pgn"/>
    <m/>
  </r>
  <r>
    <x v="8"/>
    <x v="1"/>
    <x v="0"/>
    <n v="0"/>
    <x v="2"/>
    <x v="1"/>
    <x v="0"/>
    <n v="0"/>
    <s v="CHECKMATE"/>
    <n v="41"/>
    <n v="102"/>
    <n v="27"/>
    <s v="-"/>
    <s v="1 of 1"/>
    <n v="82"/>
    <s v="2022-03-09_04-23-21-618692.pgn"/>
    <m/>
  </r>
  <r>
    <x v="5"/>
    <x v="1"/>
    <x v="2"/>
    <n v="469196"/>
    <x v="3"/>
    <x v="1"/>
    <x v="2"/>
    <n v="0"/>
    <s v="CHECKMATE"/>
    <n v="85"/>
    <n v="124"/>
    <n v="26"/>
    <s v="-"/>
    <s v="1 of 1"/>
    <n v="38"/>
    <s v="2022-03-09_04-23-26-952705.pgn"/>
    <m/>
  </r>
  <r>
    <x v="5"/>
    <x v="2"/>
    <x v="2"/>
    <n v="438692"/>
    <x v="4"/>
    <x v="2"/>
    <x v="2"/>
    <n v="0"/>
    <s v="CHECKMATE"/>
    <n v="68"/>
    <n v="167"/>
    <n v="26"/>
    <s v="-"/>
    <s v="1 of 1"/>
    <n v="38"/>
    <s v="2022-03-09_04-26-14-975173.pgn"/>
    <m/>
  </r>
  <r>
    <x v="8"/>
    <x v="1"/>
    <x v="0"/>
    <n v="0"/>
    <x v="4"/>
    <x v="1"/>
    <x v="2"/>
    <n v="0"/>
    <s v="CHECKMATE"/>
    <n v="61"/>
    <n v="3504"/>
    <n v="26"/>
    <s v="-"/>
    <s v="1 of 1"/>
    <n v="105"/>
    <s v="2022-03-09_04-27-39-146707.pgn"/>
    <m/>
  </r>
  <r>
    <x v="6"/>
    <x v="1"/>
    <x v="0"/>
    <n v="0"/>
    <x v="1"/>
    <x v="1"/>
    <x v="3"/>
    <n v="364235"/>
    <s v="CHECKMATE"/>
    <n v="157"/>
    <n v="1866"/>
    <n v="11"/>
    <n v="130"/>
    <s v="1 of 1"/>
    <n v="39"/>
    <s v="2022-03-09_04-28-30-573563.pgn"/>
    <m/>
  </r>
  <r>
    <x v="5"/>
    <x v="2"/>
    <x v="2"/>
    <n v="438692"/>
    <x v="5"/>
    <x v="2"/>
    <x v="2"/>
    <n v="585708"/>
    <s v="CHECKMATE"/>
    <n v="68"/>
    <n v="164"/>
    <n v="26"/>
    <s v="-"/>
    <s v="1 of 1"/>
    <n v="38"/>
    <s v="2022-03-09_04-28-59-166680.pgn"/>
    <m/>
  </r>
  <r>
    <x v="6"/>
    <x v="1"/>
    <x v="0"/>
    <n v="0"/>
    <x v="6"/>
    <x v="1"/>
    <x v="3"/>
    <n v="0"/>
    <s v="CHECKMATE"/>
    <n v="77"/>
    <n v="2268"/>
    <n v="11"/>
    <s v="-"/>
    <s v="1 of 1"/>
    <n v="39"/>
    <s v="2022-03-09_04-29-36-760694.pgn"/>
    <m/>
  </r>
  <r>
    <x v="6"/>
    <x v="1"/>
    <x v="0"/>
    <n v="0"/>
    <x v="7"/>
    <x v="1"/>
    <x v="3"/>
    <n v="350541"/>
    <s v="CHECKMATE"/>
    <n v="77"/>
    <n v="2219"/>
    <n v="11"/>
    <s v="-"/>
    <s v="1 of 1"/>
    <n v="39"/>
    <s v="2022-03-09_04-34-09-368275.pgn"/>
    <m/>
  </r>
  <r>
    <x v="8"/>
    <x v="2"/>
    <x v="3"/>
    <n v="0"/>
    <x v="6"/>
    <x v="2"/>
    <x v="1"/>
    <n v="0"/>
    <s v="CHECKMATE"/>
    <n v="82"/>
    <n v="4120"/>
    <n v="19"/>
    <s v="-"/>
    <s v="1 of 1"/>
    <n v="92"/>
    <s v="2022-03-09_04-39-49-634092.pgn"/>
    <m/>
  </r>
  <r>
    <x v="6"/>
    <x v="1"/>
    <x v="0"/>
    <n v="0"/>
    <x v="0"/>
    <x v="1"/>
    <x v="0"/>
    <n v="0"/>
    <s v="CHECKMATE"/>
    <n v="67"/>
    <n v="1689"/>
    <n v="11"/>
    <s v="-"/>
    <s v="1 of 1"/>
    <n v="39"/>
    <s v="2022-03-09_04-44-40-133080.pgn"/>
    <m/>
  </r>
  <r>
    <x v="1"/>
    <x v="1"/>
    <x v="1"/>
    <n v="0"/>
    <x v="6"/>
    <x v="1"/>
    <x v="1"/>
    <n v="0"/>
    <s v="CHECKMATE"/>
    <n v="193"/>
    <n v="3746"/>
    <n v="19"/>
    <n v="159"/>
    <s v="1 of 1"/>
    <n v="92"/>
    <s v="2022-03-09_04-45-10-566595.pgn"/>
    <m/>
  </r>
  <r>
    <x v="3"/>
    <x v="2"/>
    <x v="2"/>
    <n v="0"/>
    <x v="7"/>
    <x v="2"/>
    <x v="3"/>
    <n v="216655"/>
    <s v="CHECKMATE"/>
    <n v="94"/>
    <n v="145"/>
    <n v="26"/>
    <s v="-"/>
    <s v="1 of 1"/>
    <n v="38"/>
    <s v="2022-03-09_04-47-49-219363.pgn"/>
    <m/>
  </r>
  <r>
    <x v="3"/>
    <x v="2"/>
    <x v="2"/>
    <n v="0"/>
    <x v="1"/>
    <x v="2"/>
    <x v="3"/>
    <n v="143589"/>
    <s v="CHECKMATE"/>
    <n v="80"/>
    <n v="136"/>
    <n v="26"/>
    <s v="-"/>
    <s v="1 of 1"/>
    <n v="38"/>
    <s v="2022-03-09_04-50-05-536158.pgn"/>
    <m/>
  </r>
  <r>
    <x v="3"/>
    <x v="1"/>
    <x v="2"/>
    <n v="0"/>
    <x v="0"/>
    <x v="1"/>
    <x v="0"/>
    <n v="0"/>
    <s v="CHECKMATE"/>
    <n v="127"/>
    <n v="105"/>
    <n v="26"/>
    <s v="-"/>
    <s v="1 of 1"/>
    <n v="38"/>
    <s v="2022-03-09_04-51-51-120956.pgn"/>
    <m/>
  </r>
  <r>
    <x v="8"/>
    <x v="2"/>
    <x v="3"/>
    <n v="0"/>
    <x v="8"/>
    <x v="2"/>
    <x v="1"/>
    <n v="0"/>
    <s v="CHECKMATE"/>
    <n v="72"/>
    <n v="2480"/>
    <n v="19"/>
    <s v="-"/>
    <s v="1 of 1"/>
    <n v="92"/>
    <s v="2022-03-09_04-55-53-511366.pgn"/>
    <m/>
  </r>
  <r>
    <x v="8"/>
    <x v="1"/>
    <x v="0"/>
    <n v="0"/>
    <x v="3"/>
    <x v="1"/>
    <x v="2"/>
    <n v="0"/>
    <s v="CHECKMATE"/>
    <n v="141"/>
    <n v="2033"/>
    <n v="27"/>
    <s v="-"/>
    <s v="1 of 1"/>
    <n v="82"/>
    <s v="2022-03-09_04-57-14-661532.pgn"/>
    <m/>
  </r>
  <r>
    <x v="1"/>
    <x v="2"/>
    <x v="1"/>
    <n v="0"/>
    <x v="8"/>
    <x v="2"/>
    <x v="1"/>
    <n v="0"/>
    <s v="CHECKMATE"/>
    <n v="86"/>
    <n v="794"/>
    <n v="19"/>
    <s v="-"/>
    <s v="1 of 1"/>
    <n v="92"/>
    <s v="2022-03-09_04-58-25-547157.pgn"/>
    <m/>
  </r>
  <r>
    <x v="7"/>
    <x v="2"/>
    <x v="3"/>
    <n v="674456"/>
    <x v="6"/>
    <x v="2"/>
    <x v="1"/>
    <n v="0"/>
    <s v="CHECKMATE"/>
    <n v="82"/>
    <n v="1897"/>
    <n v="11"/>
    <s v="-"/>
    <s v="1 of 1"/>
    <n v="39"/>
    <s v="2022-03-09_05-00-07-945829.pgn"/>
    <m/>
  </r>
  <r>
    <x v="8"/>
    <x v="1"/>
    <x v="0"/>
    <n v="0"/>
    <x v="4"/>
    <x v="1"/>
    <x v="2"/>
    <n v="0"/>
    <s v="CHECKMATE"/>
    <n v="53"/>
    <n v="918"/>
    <n v="27"/>
    <s v="-"/>
    <s v="1 of 1"/>
    <n v="82"/>
    <s v="2022-03-09_05-12-33-304403.pgn"/>
    <m/>
  </r>
  <r>
    <x v="0"/>
    <x v="2"/>
    <x v="3"/>
    <n v="340485"/>
    <x v="6"/>
    <x v="2"/>
    <x v="1"/>
    <n v="0"/>
    <s v="CHECKMATE"/>
    <n v="102"/>
    <n v="2988"/>
    <n v="11"/>
    <s v="-"/>
    <s v="1 of 1"/>
    <n v="39"/>
    <s v="2022-03-09_05-19-25-435878.pgn"/>
    <m/>
  </r>
  <r>
    <x v="8"/>
    <x v="1"/>
    <x v="0"/>
    <n v="0"/>
    <x v="5"/>
    <x v="1"/>
    <x v="2"/>
    <n v="258193"/>
    <s v="CHECKMATE"/>
    <n v="53"/>
    <n v="906"/>
    <n v="27"/>
    <s v="-"/>
    <s v="1 of 1"/>
    <n v="82"/>
    <s v="2022-03-09_05-27-40-094320.pgn"/>
    <m/>
  </r>
  <r>
    <x v="1"/>
    <x v="2"/>
    <x v="1"/>
    <n v="0"/>
    <x v="6"/>
    <x v="2"/>
    <x v="1"/>
    <n v="0"/>
    <s v="CHECKMATE"/>
    <n v="118"/>
    <n v="3414"/>
    <n v="11"/>
    <s v="-"/>
    <s v="1 of 1"/>
    <n v="39"/>
    <s v="2022-03-09_05-31-04-501163.pgn"/>
    <m/>
  </r>
  <r>
    <x v="4"/>
    <x v="2"/>
    <x v="2"/>
    <n v="0"/>
    <x v="7"/>
    <x v="2"/>
    <x v="3"/>
    <n v="616818"/>
    <s v="CHECKMATE"/>
    <n v="300"/>
    <n v="477"/>
    <n v="26"/>
    <s v="-"/>
    <s v="1 of 1"/>
    <n v="38"/>
    <s v="2022-03-09_05-34-33-180883.pgn"/>
    <m/>
  </r>
  <r>
    <x v="5"/>
    <x v="2"/>
    <x v="2"/>
    <n v="1062771"/>
    <x v="7"/>
    <x v="2"/>
    <x v="3"/>
    <n v="616818"/>
    <s v="CHECKMATE"/>
    <n v="300"/>
    <n v="360"/>
    <n v="26"/>
    <s v="-"/>
    <s v="1 of 1"/>
    <n v="38"/>
    <s v="2022-03-09_05-36-20-960370.pgn"/>
    <m/>
  </r>
  <r>
    <x v="4"/>
    <x v="2"/>
    <x v="2"/>
    <n v="0"/>
    <x v="1"/>
    <x v="2"/>
    <x v="3"/>
    <n v="266934"/>
    <s v="CHECKMATE"/>
    <n v="132"/>
    <n v="195"/>
    <n v="26"/>
    <s v="-"/>
    <s v="1 of 1"/>
    <n v="38"/>
    <s v="2022-03-09_05-37-49-446619.pgn"/>
    <m/>
  </r>
  <r>
    <x v="8"/>
    <x v="1"/>
    <x v="0"/>
    <n v="0"/>
    <x v="5"/>
    <x v="1"/>
    <x v="2"/>
    <n v="293297"/>
    <s v="CHECKMATE"/>
    <n v="61"/>
    <n v="4216"/>
    <n v="26"/>
    <s v="-"/>
    <s v="1 of 1"/>
    <n v="105"/>
    <s v="2022-03-09_05-37-58-469815.pgn"/>
    <m/>
  </r>
  <r>
    <x v="5"/>
    <x v="2"/>
    <x v="2"/>
    <n v="450893"/>
    <x v="1"/>
    <x v="2"/>
    <x v="3"/>
    <n v="266934"/>
    <s v="CHECKMATE"/>
    <n v="132"/>
    <n v="200"/>
    <n v="26"/>
    <s v="-"/>
    <s v="1 of 1"/>
    <n v="38"/>
    <s v="2022-03-09_05-39-41-938732.pgn"/>
    <m/>
  </r>
  <r>
    <x v="4"/>
    <x v="1"/>
    <x v="2"/>
    <n v="0"/>
    <x v="0"/>
    <x v="1"/>
    <x v="0"/>
    <n v="0"/>
    <s v="CHECKMATE"/>
    <n v="215"/>
    <n v="177"/>
    <n v="26"/>
    <s v="-"/>
    <s v="1 of 1"/>
    <n v="38"/>
    <s v="2022-03-09_05-40-46-933457.pgn"/>
    <m/>
  </r>
  <r>
    <x v="5"/>
    <x v="2"/>
    <x v="2"/>
    <n v="412806"/>
    <x v="0"/>
    <x v="2"/>
    <x v="0"/>
    <n v="0"/>
    <s v="CHECKMATE"/>
    <n v="178"/>
    <n v="78"/>
    <n v="26"/>
    <n v="146"/>
    <s v="1 of 1"/>
    <n v="38"/>
    <s v="2022-03-09_05-41-00-975822.pgn"/>
    <m/>
  </r>
  <r>
    <x v="7"/>
    <x v="1"/>
    <x v="3"/>
    <n v="155348"/>
    <x v="2"/>
    <x v="1"/>
    <x v="0"/>
    <n v="0"/>
    <s v="CHECKMATE"/>
    <n v="45"/>
    <n v="54"/>
    <n v="26"/>
    <s v="-"/>
    <s v="1 of 1"/>
    <n v="38"/>
    <s v="2022-03-09_05-41-41-388436.pgn"/>
    <m/>
  </r>
  <r>
    <x v="8"/>
    <x v="1"/>
    <x v="0"/>
    <n v="0"/>
    <x v="6"/>
    <x v="1"/>
    <x v="3"/>
    <n v="0"/>
    <s v="CHECKMATE"/>
    <n v="59"/>
    <n v="1003"/>
    <n v="27"/>
    <s v="-"/>
    <s v="1 of 1"/>
    <n v="82"/>
    <s v="2022-03-09_05-44-23-271724.pgn"/>
    <m/>
  </r>
  <r>
    <x v="8"/>
    <x v="1"/>
    <x v="0"/>
    <n v="0"/>
    <x v="7"/>
    <x v="1"/>
    <x v="3"/>
    <n v="96547"/>
    <s v="CHECKMATE"/>
    <n v="59"/>
    <n v="991"/>
    <n v="27"/>
    <s v="-"/>
    <s v="1 of 1"/>
    <n v="82"/>
    <s v="2022-03-09_06-00-54-995570.pgn"/>
    <m/>
  </r>
  <r>
    <x v="7"/>
    <x v="1"/>
    <x v="3"/>
    <n v="1484043"/>
    <x v="3"/>
    <x v="1"/>
    <x v="2"/>
    <n v="0"/>
    <s v="CHECKMATE"/>
    <n v="363"/>
    <n v="1186"/>
    <n v="26"/>
    <s v="-"/>
    <s v="1 of 1"/>
    <n v="38"/>
    <s v="2022-03-09_06-01-27-620483.pgn"/>
    <m/>
  </r>
  <r>
    <x v="2"/>
    <x v="2"/>
    <x v="1"/>
    <n v="0"/>
    <x v="6"/>
    <x v="2"/>
    <x v="1"/>
    <n v="0"/>
    <s v="CHECKMATE"/>
    <n v="56"/>
    <n v="1007"/>
    <n v="32"/>
    <s v="-"/>
    <s v="1 of 1"/>
    <n v="93"/>
    <s v="2022-03-09_06-03-47-617716.pgn"/>
    <m/>
  </r>
  <r>
    <x v="7"/>
    <x v="1"/>
    <x v="3"/>
    <n v="655796"/>
    <x v="4"/>
    <x v="1"/>
    <x v="2"/>
    <n v="0"/>
    <s v="CHECKMATE"/>
    <n v="97"/>
    <n v="269"/>
    <n v="26"/>
    <s v="-"/>
    <s v="1 of 1"/>
    <n v="38"/>
    <s v="2022-03-09_06-05-58-273530.pgn"/>
    <m/>
  </r>
  <r>
    <x v="7"/>
    <x v="1"/>
    <x v="3"/>
    <n v="655796"/>
    <x v="5"/>
    <x v="1"/>
    <x v="2"/>
    <n v="417642"/>
    <s v="CHECKMATE"/>
    <n v="97"/>
    <n v="265"/>
    <n v="26"/>
    <s v="-"/>
    <s v="1 of 1"/>
    <n v="38"/>
    <s v="2022-03-09_06-10-24-601678.pgn"/>
    <m/>
  </r>
  <r>
    <x v="2"/>
    <x v="2"/>
    <x v="1"/>
    <n v="0"/>
    <x v="8"/>
    <x v="2"/>
    <x v="1"/>
    <n v="0"/>
    <s v="CHECKMATE"/>
    <n v="56"/>
    <n v="407"/>
    <n v="32"/>
    <s v="-"/>
    <s v="1 of 1"/>
    <n v="93"/>
    <s v="2022-03-09_06-10-34-856196.pgn"/>
    <m/>
  </r>
  <r>
    <x v="0"/>
    <x v="1"/>
    <x v="3"/>
    <n v="94481"/>
    <x v="2"/>
    <x v="1"/>
    <x v="0"/>
    <n v="0"/>
    <s v="CHECKMATE"/>
    <n v="45"/>
    <n v="59"/>
    <n v="26"/>
    <s v="-"/>
    <s v="1 of 1"/>
    <n v="38"/>
    <s v="2022-03-09_06-11-24-100950.pgn"/>
    <m/>
  </r>
  <r>
    <x v="8"/>
    <x v="1"/>
    <x v="0"/>
    <n v="0"/>
    <x v="1"/>
    <x v="1"/>
    <x v="3"/>
    <n v="107054"/>
    <s v="CHECKMATE"/>
    <n v="59"/>
    <n v="1014"/>
    <n v="27"/>
    <s v="-"/>
    <s v="1 of 1"/>
    <n v="82"/>
    <s v="2022-03-09_06-17-49-308336.pgn"/>
    <m/>
  </r>
  <r>
    <x v="7"/>
    <x v="2"/>
    <x v="3"/>
    <n v="526521"/>
    <x v="7"/>
    <x v="2"/>
    <x v="3"/>
    <n v="237118"/>
    <s v="CHECKMATE"/>
    <n v="126"/>
    <n v="267"/>
    <n v="26"/>
    <s v="-"/>
    <s v="1 of 1"/>
    <n v="38"/>
    <s v="2022-03-09_06-32-22-987074.pgn"/>
    <m/>
  </r>
  <r>
    <x v="8"/>
    <x v="1"/>
    <x v="0"/>
    <n v="0"/>
    <x v="6"/>
    <x v="1"/>
    <x v="2"/>
    <n v="0"/>
    <s v="CHECKMATE"/>
    <n v="61"/>
    <n v="3313"/>
    <n v="26"/>
    <s v="-"/>
    <s v="1 of 1"/>
    <n v="105"/>
    <s v="2022-03-09_06-34-33-534705.pgn"/>
    <m/>
  </r>
  <r>
    <x v="7"/>
    <x v="1"/>
    <x v="3"/>
    <n v="372890"/>
    <x v="1"/>
    <x v="1"/>
    <x v="3"/>
    <n v="231027"/>
    <s v="CHECKMATE"/>
    <n v="291"/>
    <n v="239"/>
    <n v="26"/>
    <n v="224"/>
    <s v="1 of 1"/>
    <n v="38"/>
    <s v="2022-03-09_06-36-23-034604.pgn"/>
    <m/>
  </r>
  <r>
    <x v="7"/>
    <x v="1"/>
    <x v="3"/>
    <n v="641105"/>
    <x v="0"/>
    <x v="1"/>
    <x v="0"/>
    <n v="0"/>
    <s v="CHECKMATE"/>
    <n v="123"/>
    <n v="222"/>
    <n v="26"/>
    <s v="-"/>
    <s v="1 of 1"/>
    <n v="38"/>
    <s v="2022-03-09_06-40-06-025391.pgn"/>
    <m/>
  </r>
  <r>
    <x v="1"/>
    <x v="1"/>
    <x v="1"/>
    <n v="0"/>
    <x v="2"/>
    <x v="1"/>
    <x v="0"/>
    <n v="0"/>
    <s v="CHECKMATE"/>
    <n v="43"/>
    <n v="0"/>
    <n v="26"/>
    <s v="-"/>
    <s v="1 of 1"/>
    <n v="38"/>
    <s v="2022-03-09_06-40-07-537383.pgn"/>
    <m/>
  </r>
  <r>
    <x v="0"/>
    <x v="0"/>
    <x v="3"/>
    <n v="2591956"/>
    <x v="3"/>
    <x v="0"/>
    <x v="2"/>
    <n v="0"/>
    <s v="FIFTY_MOVES"/>
    <n v="341"/>
    <n v="1748"/>
    <n v="26"/>
    <s v="-"/>
    <s v="1 of 1"/>
    <n v="38"/>
    <s v="2022-03-09_06-40-32-644662.pgn"/>
    <m/>
  </r>
  <r>
    <x v="1"/>
    <x v="1"/>
    <x v="1"/>
    <n v="0"/>
    <x v="3"/>
    <x v="1"/>
    <x v="2"/>
    <n v="0"/>
    <s v="CHECKMATE"/>
    <n v="111"/>
    <n v="164"/>
    <n v="26"/>
    <s v="-"/>
    <s v="1 of 1"/>
    <n v="38"/>
    <s v="2022-03-09_06-42-51-859645.pgn"/>
    <m/>
  </r>
  <r>
    <x v="1"/>
    <x v="2"/>
    <x v="1"/>
    <n v="0"/>
    <x v="4"/>
    <x v="2"/>
    <x v="2"/>
    <n v="0"/>
    <s v="CHECKMATE"/>
    <n v="86"/>
    <n v="108"/>
    <n v="26"/>
    <s v="-"/>
    <s v="1 of 1"/>
    <n v="38"/>
    <s v="2022-03-09_06-44-40-069274.pgn"/>
    <m/>
  </r>
  <r>
    <x v="0"/>
    <x v="1"/>
    <x v="3"/>
    <n v="334828"/>
    <x v="4"/>
    <x v="1"/>
    <x v="2"/>
    <n v="0"/>
    <s v="CHECKMATE"/>
    <n v="97"/>
    <n v="251"/>
    <n v="26"/>
    <s v="-"/>
    <s v="1 of 1"/>
    <n v="38"/>
    <s v="2022-03-09_06-44-46-455456.pgn"/>
    <m/>
  </r>
  <r>
    <x v="1"/>
    <x v="1"/>
    <x v="1"/>
    <n v="0"/>
    <x v="5"/>
    <x v="1"/>
    <x v="2"/>
    <n v="1121798"/>
    <s v="CHECKMATE"/>
    <n v="147"/>
    <n v="183"/>
    <n v="26"/>
    <s v="-"/>
    <s v="1 of 1"/>
    <n v="38"/>
    <s v="2022-03-09_06-47-43-437767.pgn"/>
    <m/>
  </r>
  <r>
    <x v="0"/>
    <x v="1"/>
    <x v="3"/>
    <n v="334828"/>
    <x v="5"/>
    <x v="1"/>
    <x v="2"/>
    <n v="417642"/>
    <s v="CHECKMATE"/>
    <n v="97"/>
    <n v="247"/>
    <n v="26"/>
    <s v="-"/>
    <s v="1 of 1"/>
    <n v="38"/>
    <s v="2022-03-09_06-48-54-065688.pgn"/>
    <m/>
  </r>
  <r>
    <x v="6"/>
    <x v="1"/>
    <x v="4"/>
    <n v="0"/>
    <x v="0"/>
    <x v="1"/>
    <x v="0"/>
    <n v="0"/>
    <s v="CHECKMATE"/>
    <n v="59"/>
    <n v="33229"/>
    <n v="17"/>
    <s v="-"/>
    <s v="1 of 1"/>
    <n v="10"/>
    <s v="2022-03-09_06-53-38-968525.pgn"/>
    <m/>
  </r>
  <r>
    <x v="6"/>
    <x v="1"/>
    <x v="0"/>
    <n v="0"/>
    <x v="2"/>
    <x v="1"/>
    <x v="0"/>
    <n v="0"/>
    <s v="CHECKMATE"/>
    <n v="45"/>
    <n v="584"/>
    <n v="32"/>
    <s v="-"/>
    <s v="1 of 1"/>
    <n v="93"/>
    <s v="2022-03-09_06-58-38-346302.pgn"/>
    <m/>
  </r>
  <r>
    <x v="8"/>
    <x v="1"/>
    <x v="0"/>
    <n v="0"/>
    <x v="8"/>
    <x v="1"/>
    <x v="1"/>
    <n v="0"/>
    <s v="CHECKMATE"/>
    <n v="187"/>
    <n v="2591"/>
    <n v="27"/>
    <s v="-"/>
    <s v="1 of 1"/>
    <n v="82"/>
    <s v="2022-03-09_07-01-01-207796.pgn"/>
    <m/>
  </r>
  <r>
    <x v="0"/>
    <x v="2"/>
    <x v="3"/>
    <n v="289646"/>
    <x v="7"/>
    <x v="2"/>
    <x v="3"/>
    <n v="237118"/>
    <s v="CHECKMATE"/>
    <n v="126"/>
    <n v="243"/>
    <n v="26"/>
    <s v="-"/>
    <s v="1 of 1"/>
    <n v="38"/>
    <s v="2022-03-09_07-08-14-802189.pgn"/>
    <m/>
  </r>
  <r>
    <x v="0"/>
    <x v="1"/>
    <x v="3"/>
    <n v="247115"/>
    <x v="1"/>
    <x v="1"/>
    <x v="3"/>
    <n v="224323"/>
    <s v="CHECKMATE"/>
    <n v="239"/>
    <n v="235"/>
    <n v="26"/>
    <n v="204"/>
    <s v="1 of 1"/>
    <n v="38"/>
    <s v="2022-03-09_07-12-10-797666.pgn"/>
    <m/>
  </r>
  <r>
    <x v="0"/>
    <x v="0"/>
    <x v="3"/>
    <n v="427080"/>
    <x v="0"/>
    <x v="0"/>
    <x v="0"/>
    <n v="0"/>
    <s v="FIVEFOLD_REPETITION"/>
    <n v="272"/>
    <n v="224"/>
    <n v="26"/>
    <n v="256"/>
    <s v="1 of 1"/>
    <n v="38"/>
    <s v="2022-03-09_07-15-55-814770.pgn"/>
    <m/>
  </r>
  <r>
    <x v="1"/>
    <x v="2"/>
    <x v="1"/>
    <n v="0"/>
    <x v="6"/>
    <x v="2"/>
    <x v="1"/>
    <n v="0"/>
    <s v="CHECKMATE"/>
    <n v="104"/>
    <n v="1886"/>
    <n v="26"/>
    <s v="-"/>
    <s v="1 of 1"/>
    <n v="38"/>
    <s v="2022-03-09_07-19-10-245291.pgn"/>
    <m/>
  </r>
  <r>
    <x v="1"/>
    <x v="1"/>
    <x v="1"/>
    <n v="0"/>
    <x v="7"/>
    <x v="1"/>
    <x v="3"/>
    <n v="197553"/>
    <s v="CHECKMATE"/>
    <n v="181"/>
    <n v="73"/>
    <n v="26"/>
    <n v="146"/>
    <s v="1 of 1"/>
    <n v="38"/>
    <s v="2022-03-09_07-20-23-576943.pgn"/>
    <m/>
  </r>
  <r>
    <x v="1"/>
    <x v="1"/>
    <x v="1"/>
    <n v="0"/>
    <x v="1"/>
    <x v="1"/>
    <x v="3"/>
    <n v="331032"/>
    <s v="CHECKMATE"/>
    <n v="75"/>
    <n v="186"/>
    <n v="26"/>
    <s v="-"/>
    <s v="1 of 1"/>
    <n v="38"/>
    <s v="2022-03-09_07-23-29-974855.pgn"/>
    <m/>
  </r>
  <r>
    <x v="1"/>
    <x v="1"/>
    <x v="1"/>
    <n v="0"/>
    <x v="0"/>
    <x v="1"/>
    <x v="0"/>
    <n v="0"/>
    <s v="CHECKMATE"/>
    <n v="71"/>
    <n v="4"/>
    <n v="26"/>
    <s v="-"/>
    <s v="1 of 1"/>
    <n v="38"/>
    <s v="2022-03-09_07-23-35-229604.pgn"/>
    <m/>
  </r>
  <r>
    <x v="8"/>
    <x v="1"/>
    <x v="0"/>
    <n v="0"/>
    <x v="0"/>
    <x v="1"/>
    <x v="0"/>
    <n v="0"/>
    <s v="CHECKMATE"/>
    <n v="67"/>
    <n v="1706"/>
    <n v="27"/>
    <s v="-"/>
    <s v="1 of 1"/>
    <n v="82"/>
    <s v="2022-03-09_07-29-27-650794.pgn"/>
    <m/>
  </r>
  <r>
    <x v="1"/>
    <x v="1"/>
    <x v="1"/>
    <n v="0"/>
    <x v="2"/>
    <x v="1"/>
    <x v="0"/>
    <n v="0"/>
    <s v="CHECKMATE"/>
    <n v="63"/>
    <n v="1"/>
    <n v="27"/>
    <s v="-"/>
    <s v="1 of 1"/>
    <n v="82"/>
    <s v="2022-03-09_07-29-29-464578.pgn"/>
    <m/>
  </r>
  <r>
    <x v="1"/>
    <x v="1"/>
    <x v="1"/>
    <n v="0"/>
    <x v="3"/>
    <x v="1"/>
    <x v="2"/>
    <n v="0"/>
    <s v="CHECKMATE"/>
    <n v="87"/>
    <n v="44"/>
    <n v="27"/>
    <s v="-"/>
    <s v="1 of 1"/>
    <n v="82"/>
    <s v="2022-03-09_07-30-13-857789.pgn"/>
    <m/>
  </r>
  <r>
    <x v="1"/>
    <x v="1"/>
    <x v="1"/>
    <n v="0"/>
    <x v="4"/>
    <x v="1"/>
    <x v="2"/>
    <n v="0"/>
    <s v="CHECKMATE"/>
    <n v="65"/>
    <n v="55"/>
    <n v="27"/>
    <s v="-"/>
    <s v="1 of 1"/>
    <n v="82"/>
    <s v="2022-03-09_07-31-09-274640.pgn"/>
    <m/>
  </r>
  <r>
    <x v="6"/>
    <x v="2"/>
    <x v="0"/>
    <n v="0"/>
    <x v="0"/>
    <x v="2"/>
    <x v="0"/>
    <n v="0"/>
    <s v="CHECKMATE"/>
    <n v="116"/>
    <n v="1955"/>
    <n v="32"/>
    <s v="-"/>
    <s v="1 of 1"/>
    <n v="93"/>
    <s v="2022-03-09_07-31-14-382152.pgn"/>
    <m/>
  </r>
  <r>
    <x v="1"/>
    <x v="1"/>
    <x v="1"/>
    <n v="0"/>
    <x v="5"/>
    <x v="1"/>
    <x v="2"/>
    <n v="94229"/>
    <s v="CHECKMATE"/>
    <n v="81"/>
    <n v="18"/>
    <n v="27"/>
    <s v="-"/>
    <s v="1 of 1"/>
    <n v="82"/>
    <s v="2022-03-09_07-31-27-678780.pgn"/>
    <m/>
  </r>
  <r>
    <x v="1"/>
    <x v="1"/>
    <x v="1"/>
    <n v="0"/>
    <x v="6"/>
    <x v="1"/>
    <x v="3"/>
    <n v="0"/>
    <s v="CHECKMATE"/>
    <n v="63"/>
    <n v="90"/>
    <n v="27"/>
    <s v="-"/>
    <s v="1 of 1"/>
    <n v="82"/>
    <s v="2022-03-09_07-32-58-046870.pgn"/>
    <m/>
  </r>
  <r>
    <x v="8"/>
    <x v="1"/>
    <x v="0"/>
    <n v="0"/>
    <x v="7"/>
    <x v="1"/>
    <x v="2"/>
    <n v="36123"/>
    <s v="CHECKMATE"/>
    <n v="61"/>
    <n v="3677"/>
    <n v="26"/>
    <s v="-"/>
    <s v="1 of 1"/>
    <n v="105"/>
    <s v="2022-03-09_07-35-55-002381.pgn"/>
    <m/>
  </r>
  <r>
    <x v="1"/>
    <x v="2"/>
    <x v="1"/>
    <n v="0"/>
    <x v="7"/>
    <x v="2"/>
    <x v="3"/>
    <n v="594453"/>
    <s v="CHECKMATE"/>
    <n v="102"/>
    <n v="195"/>
    <n v="27"/>
    <s v="-"/>
    <s v="1 of 1"/>
    <n v="82"/>
    <s v="2022-03-09_07-36-13-406326.pgn"/>
    <m/>
  </r>
  <r>
    <x v="1"/>
    <x v="1"/>
    <x v="1"/>
    <n v="0"/>
    <x v="1"/>
    <x v="1"/>
    <x v="3"/>
    <n v="92341"/>
    <s v="CHECKMATE"/>
    <n v="59"/>
    <n v="48"/>
    <n v="27"/>
    <s v="-"/>
    <s v="1 of 1"/>
    <n v="82"/>
    <s v="2022-03-09_07-37-02-039444.pgn"/>
    <m/>
  </r>
  <r>
    <x v="6"/>
    <x v="1"/>
    <x v="0"/>
    <n v="0"/>
    <x v="8"/>
    <x v="1"/>
    <x v="3"/>
    <n v="0"/>
    <s v="CHECKMATE"/>
    <n v="139"/>
    <n v="1736"/>
    <n v="32"/>
    <n v="131"/>
    <s v="1 of 1"/>
    <n v="93"/>
    <s v="2022-03-09_07-49-34-289581.pgn"/>
    <m/>
  </r>
  <r>
    <x v="1"/>
    <x v="2"/>
    <x v="1"/>
    <n v="0"/>
    <x v="8"/>
    <x v="2"/>
    <x v="1"/>
    <n v="0"/>
    <s v="CHECKMATE"/>
    <n v="108"/>
    <n v="932"/>
    <n v="27"/>
    <s v="-"/>
    <s v="1 of 1"/>
    <n v="82"/>
    <s v="2022-03-09_07-52-34-693954.pgn"/>
    <m/>
  </r>
  <r>
    <x v="1"/>
    <x v="1"/>
    <x v="1"/>
    <n v="0"/>
    <x v="0"/>
    <x v="1"/>
    <x v="0"/>
    <n v="0"/>
    <s v="CHECKMATE"/>
    <n v="97"/>
    <n v="6"/>
    <n v="27"/>
    <s v="-"/>
    <s v="1 of 1"/>
    <n v="82"/>
    <s v="2022-03-09_07-52-41-368621.pgn"/>
    <m/>
  </r>
  <r>
    <x v="0"/>
    <x v="2"/>
    <x v="3"/>
    <n v="202401"/>
    <x v="8"/>
    <x v="2"/>
    <x v="1"/>
    <n v="0"/>
    <s v="CHECKMATE"/>
    <n v="122"/>
    <n v="1478"/>
    <n v="32"/>
    <s v="-"/>
    <s v="1 of 1"/>
    <n v="93"/>
    <s v="2022-03-09_08-03-07-643872.pgn"/>
    <m/>
  </r>
  <r>
    <x v="6"/>
    <x v="1"/>
    <x v="0"/>
    <n v="0"/>
    <x v="6"/>
    <x v="1"/>
    <x v="1"/>
    <n v="0"/>
    <s v="CHECKMATE"/>
    <n v="335"/>
    <n v="11518"/>
    <n v="26"/>
    <s v="-"/>
    <s v="1 of 1"/>
    <n v="38"/>
    <s v="2022-03-09_08-03-49-814686.pgn"/>
    <m/>
  </r>
  <r>
    <x v="2"/>
    <x v="1"/>
    <x v="1"/>
    <n v="0"/>
    <x v="2"/>
    <x v="1"/>
    <x v="0"/>
    <n v="0"/>
    <s v="CHECKMATE"/>
    <n v="245"/>
    <n v="0"/>
    <n v="32"/>
    <n v="224"/>
    <s v="1 of 1"/>
    <n v="83"/>
    <s v="2022-03-09_08-03-54-101971.pgn"/>
    <m/>
  </r>
  <r>
    <x v="2"/>
    <x v="2"/>
    <x v="1"/>
    <n v="0"/>
    <x v="1"/>
    <x v="2"/>
    <x v="3"/>
    <n v="26389"/>
    <s v="CHECKMATE"/>
    <n v="44"/>
    <n v="13"/>
    <n v="32"/>
    <s v="-"/>
    <s v="1 of 1"/>
    <n v="83"/>
    <s v="2022-03-09_08-04-06-672755.pgn"/>
    <m/>
  </r>
  <r>
    <x v="2"/>
    <x v="2"/>
    <x v="1"/>
    <n v="0"/>
    <x v="8"/>
    <x v="2"/>
    <x v="1"/>
    <n v="0"/>
    <s v="CHECKMATE"/>
    <n v="44"/>
    <n v="74"/>
    <n v="32"/>
    <s v="-"/>
    <s v="1 of 1"/>
    <n v="83"/>
    <s v="2022-03-09_08-05-21-208812.pgn"/>
    <m/>
  </r>
  <r>
    <x v="2"/>
    <x v="2"/>
    <x v="1"/>
    <n v="0"/>
    <x v="5"/>
    <x v="2"/>
    <x v="2"/>
    <n v="195089"/>
    <s v="CHECKMATE"/>
    <n v="50"/>
    <n v="28"/>
    <n v="32"/>
    <s v="-"/>
    <s v="1 of 1"/>
    <n v="83"/>
    <s v="2022-03-09_08-05-21-472905.pgn"/>
    <m/>
  </r>
  <r>
    <x v="2"/>
    <x v="2"/>
    <x v="1"/>
    <n v="0"/>
    <x v="0"/>
    <x v="2"/>
    <x v="0"/>
    <n v="0"/>
    <s v="CHECKMATE"/>
    <n v="54"/>
    <n v="1"/>
    <n v="32"/>
    <s v="-"/>
    <s v="1 of 1"/>
    <n v="83"/>
    <s v="2022-03-09_08-05-22-566167.pgn"/>
    <m/>
  </r>
  <r>
    <x v="2"/>
    <x v="2"/>
    <x v="1"/>
    <n v="0"/>
    <x v="6"/>
    <x v="2"/>
    <x v="3"/>
    <n v="0"/>
    <s v="CHECKMATE"/>
    <n v="44"/>
    <n v="17"/>
    <n v="32"/>
    <s v="-"/>
    <s v="1 of 1"/>
    <n v="83"/>
    <s v="2022-03-09_08-05-38-551598.pgn"/>
    <m/>
  </r>
  <r>
    <x v="2"/>
    <x v="2"/>
    <x v="1"/>
    <n v="0"/>
    <x v="7"/>
    <x v="2"/>
    <x v="3"/>
    <n v="54813"/>
    <s v="CHECKMATE"/>
    <n v="44"/>
    <n v="16"/>
    <n v="32"/>
    <s v="-"/>
    <s v="1 of 1"/>
    <n v="83"/>
    <s v="2022-03-09_08-05-54-900269.pgn"/>
    <m/>
  </r>
  <r>
    <x v="3"/>
    <x v="1"/>
    <x v="2"/>
    <n v="0"/>
    <x v="2"/>
    <x v="1"/>
    <x v="0"/>
    <n v="0"/>
    <s v="CHECKMATE"/>
    <n v="51"/>
    <n v="38"/>
    <n v="32"/>
    <s v="-"/>
    <s v="1 of 1"/>
    <n v="83"/>
    <s v="2022-03-09_08-06-01-097222.pgn"/>
    <m/>
  </r>
  <r>
    <x v="8"/>
    <x v="1"/>
    <x v="0"/>
    <n v="0"/>
    <x v="2"/>
    <x v="1"/>
    <x v="0"/>
    <n v="0"/>
    <s v="CHECKMATE"/>
    <n v="45"/>
    <n v="288"/>
    <n v="32"/>
    <s v="-"/>
    <s v="1 of 1"/>
    <n v="93"/>
    <s v="2022-03-09_08-07-56-427878.pgn"/>
    <m/>
  </r>
  <r>
    <x v="6"/>
    <x v="1"/>
    <x v="3"/>
    <n v="0"/>
    <x v="2"/>
    <x v="1"/>
    <x v="0"/>
    <n v="0"/>
    <s v="CHECKMATE"/>
    <n v="47"/>
    <n v="65"/>
    <n v="32"/>
    <s v="-"/>
    <s v="1 of 1"/>
    <n v="83"/>
    <s v="2022-03-09_08-14-45-684692.pgn"/>
    <m/>
  </r>
  <r>
    <x v="6"/>
    <x v="1"/>
    <x v="3"/>
    <n v="0"/>
    <x v="8"/>
    <x v="1"/>
    <x v="1"/>
    <n v="0"/>
    <s v="CHECKMATE"/>
    <n v="241"/>
    <n v="1655"/>
    <n v="32"/>
    <n v="202"/>
    <s v="1 of 1"/>
    <n v="93"/>
    <s v="2022-03-09_08-17-09-821512.pgn"/>
    <m/>
  </r>
  <r>
    <x v="3"/>
    <x v="2"/>
    <x v="2"/>
    <n v="0"/>
    <x v="0"/>
    <x v="2"/>
    <x v="0"/>
    <n v="0"/>
    <s v="CHECKMATE"/>
    <n v="70"/>
    <n v="66"/>
    <n v="32"/>
    <s v="-"/>
    <s v="1 of 1"/>
    <n v="83"/>
    <s v="2022-03-09_08-26-05-089716.pgn"/>
    <m/>
  </r>
  <r>
    <x v="7"/>
    <x v="1"/>
    <x v="3"/>
    <n v="557372"/>
    <x v="8"/>
    <x v="1"/>
    <x v="1"/>
    <n v="0"/>
    <s v="CHECKMATE"/>
    <n v="241"/>
    <n v="1601"/>
    <n v="32"/>
    <n v="202"/>
    <s v="1 of 1"/>
    <n v="93"/>
    <s v="2022-03-09_08-31-27-873986.pgn"/>
    <m/>
  </r>
  <r>
    <x v="4"/>
    <x v="2"/>
    <x v="2"/>
    <n v="0"/>
    <x v="0"/>
    <x v="2"/>
    <x v="0"/>
    <n v="0"/>
    <s v="CHECKMATE"/>
    <n v="86"/>
    <n v="32"/>
    <n v="32"/>
    <s v="-"/>
    <s v="1 of 1"/>
    <n v="83"/>
    <s v="2022-03-09_08-32-30-416260.pgn"/>
    <m/>
  </r>
  <r>
    <x v="5"/>
    <x v="1"/>
    <x v="2"/>
    <n v="277672"/>
    <x v="2"/>
    <x v="1"/>
    <x v="0"/>
    <n v="0"/>
    <s v="CHECKMATE"/>
    <n v="57"/>
    <n v="37"/>
    <n v="32"/>
    <s v="-"/>
    <s v="1 of 1"/>
    <n v="83"/>
    <s v="2022-03-09_08-33-08-261763.pgn"/>
    <m/>
  </r>
  <r>
    <x v="8"/>
    <x v="1"/>
    <x v="4"/>
    <n v="0"/>
    <x v="0"/>
    <x v="1"/>
    <x v="0"/>
    <n v="0"/>
    <s v="CHECKMATE"/>
    <n v="67"/>
    <n v="6141"/>
    <n v="32"/>
    <s v="-"/>
    <s v="1 of 1"/>
    <n v="11"/>
    <s v="2022-03-09_08-36-00-186719.pgn"/>
    <m/>
  </r>
  <r>
    <x v="0"/>
    <x v="1"/>
    <x v="3"/>
    <n v="63985"/>
    <x v="2"/>
    <x v="1"/>
    <x v="0"/>
    <n v="0"/>
    <s v="CHECKMATE"/>
    <n v="47"/>
    <n v="34"/>
    <n v="32"/>
    <s v="-"/>
    <s v="1 of 1"/>
    <n v="83"/>
    <s v="2022-03-09_08-37-15-828018.pgn"/>
    <m/>
  </r>
  <r>
    <x v="5"/>
    <x v="1"/>
    <x v="2"/>
    <n v="440913"/>
    <x v="0"/>
    <x v="1"/>
    <x v="0"/>
    <n v="0"/>
    <s v="CHECKMATE"/>
    <n v="67"/>
    <n v="60"/>
    <n v="32"/>
    <s v="-"/>
    <s v="1 of 1"/>
    <n v="83"/>
    <s v="2022-03-09_08-44-23-156410.pgn"/>
    <m/>
  </r>
  <r>
    <x v="8"/>
    <x v="1"/>
    <x v="0"/>
    <n v="0"/>
    <x v="1"/>
    <x v="1"/>
    <x v="3"/>
    <n v="327418"/>
    <s v="CHECKMATE"/>
    <n v="103"/>
    <n v="1656"/>
    <n v="32"/>
    <s v="-"/>
    <s v="1 of 1"/>
    <n v="93"/>
    <s v="2022-03-09_08-55-09-063877.pgn"/>
    <m/>
  </r>
  <r>
    <x v="8"/>
    <x v="2"/>
    <x v="0"/>
    <n v="0"/>
    <x v="0"/>
    <x v="2"/>
    <x v="0"/>
    <n v="0"/>
    <s v="CHECKMATE"/>
    <n v="150"/>
    <n v="1611"/>
    <n v="32"/>
    <s v="-"/>
    <s v="1 of 1"/>
    <n v="93"/>
    <s v="2022-03-09_08-58-20-122754.pgn"/>
    <m/>
  </r>
  <r>
    <x v="8"/>
    <x v="2"/>
    <x v="0"/>
    <n v="0"/>
    <x v="6"/>
    <x v="2"/>
    <x v="3"/>
    <n v="0"/>
    <s v="CHECKMATE"/>
    <n v="164"/>
    <n v="2533"/>
    <n v="32"/>
    <n v="148"/>
    <s v="1 of 1"/>
    <n v="93"/>
    <s v="2022-03-09_08-59-23-169074.pgn"/>
    <m/>
  </r>
  <r>
    <x v="6"/>
    <x v="1"/>
    <x v="3"/>
    <n v="0"/>
    <x v="0"/>
    <x v="1"/>
    <x v="0"/>
    <n v="0"/>
    <s v="CHECKMATE"/>
    <n v="121"/>
    <n v="197"/>
    <n v="32"/>
    <s v="-"/>
    <s v="1 of 1"/>
    <n v="83"/>
    <s v="2022-03-09_09-01-11-668299.pgn"/>
    <m/>
  </r>
  <r>
    <x v="7"/>
    <x v="1"/>
    <x v="3"/>
    <n v="190424"/>
    <x v="2"/>
    <x v="1"/>
    <x v="0"/>
    <n v="0"/>
    <s v="CHECKMATE"/>
    <n v="47"/>
    <n v="55"/>
    <n v="32"/>
    <s v="-"/>
    <s v="1 of 1"/>
    <n v="83"/>
    <s v="2022-03-09_09-02-07-010301.pgn"/>
    <m/>
  </r>
  <r>
    <x v="1"/>
    <x v="1"/>
    <x v="1"/>
    <n v="0"/>
    <x v="3"/>
    <x v="1"/>
    <x v="2"/>
    <n v="0"/>
    <s v="CHECKMATE"/>
    <n v="87"/>
    <n v="26"/>
    <n v="32"/>
    <s v="-"/>
    <s v="1 of 1"/>
    <n v="83"/>
    <s v="2022-03-09_09-05-40-984259.pgn"/>
    <m/>
  </r>
  <r>
    <x v="1"/>
    <x v="1"/>
    <x v="1"/>
    <n v="0"/>
    <x v="4"/>
    <x v="1"/>
    <x v="2"/>
    <n v="0"/>
    <s v="CHECKMATE"/>
    <n v="93"/>
    <n v="23"/>
    <n v="32"/>
    <s v="-"/>
    <s v="1 of 1"/>
    <n v="83"/>
    <s v="2022-03-09_09-06-04-668480.pgn"/>
    <m/>
  </r>
  <r>
    <x v="1"/>
    <x v="2"/>
    <x v="1"/>
    <n v="0"/>
    <x v="5"/>
    <x v="2"/>
    <x v="2"/>
    <n v="367636"/>
    <s v="CHECKMATE"/>
    <n v="110"/>
    <n v="56"/>
    <n v="32"/>
    <s v="-"/>
    <s v="1 of 1"/>
    <n v="83"/>
    <s v="2022-03-09_09-07-01-256923.pgn"/>
    <m/>
  </r>
  <r>
    <x v="1"/>
    <x v="2"/>
    <x v="1"/>
    <n v="0"/>
    <x v="6"/>
    <x v="2"/>
    <x v="3"/>
    <n v="0"/>
    <s v="CHECKMATE"/>
    <n v="236"/>
    <n v="174"/>
    <n v="32"/>
    <s v="-"/>
    <s v="1 of 1"/>
    <n v="83"/>
    <s v="2022-03-09_09-09-55-876779.pgn"/>
    <m/>
  </r>
  <r>
    <x v="1"/>
    <x v="1"/>
    <x v="1"/>
    <n v="0"/>
    <x v="7"/>
    <x v="1"/>
    <x v="3"/>
    <n v="339297"/>
    <s v="CHECKMATE"/>
    <n v="69"/>
    <n v="90"/>
    <n v="32"/>
    <s v="-"/>
    <s v="1 of 1"/>
    <n v="83"/>
    <s v="2022-03-09_09-11-26-306182.pgn"/>
    <m/>
  </r>
  <r>
    <x v="1"/>
    <x v="1"/>
    <x v="1"/>
    <n v="0"/>
    <x v="1"/>
    <x v="1"/>
    <x v="3"/>
    <n v="141016"/>
    <s v="CHECKMATE"/>
    <n v="67"/>
    <n v="68"/>
    <n v="32"/>
    <s v="-"/>
    <s v="1 of 1"/>
    <n v="83"/>
    <s v="2022-03-09_09-12-34-620919.pgn"/>
    <m/>
  </r>
  <r>
    <x v="0"/>
    <x v="2"/>
    <x v="3"/>
    <n v="169812"/>
    <x v="0"/>
    <x v="2"/>
    <x v="0"/>
    <n v="0"/>
    <s v="CHECKMATE"/>
    <n v="146"/>
    <n v="68"/>
    <n v="32"/>
    <n v="130"/>
    <s v="1 of 1"/>
    <n v="83"/>
    <s v="2022-03-09_09-13-58-886772.pgn"/>
    <m/>
  </r>
  <r>
    <x v="6"/>
    <x v="2"/>
    <x v="0"/>
    <n v="0"/>
    <x v="0"/>
    <x v="2"/>
    <x v="0"/>
    <n v="0"/>
    <s v="CHECKMATE"/>
    <n v="188"/>
    <n v="1868"/>
    <n v="26"/>
    <s v="-"/>
    <s v="1 of 1"/>
    <n v="38"/>
    <s v="2022-03-09_09-20-52-673970.pgn"/>
    <m/>
  </r>
  <r>
    <x v="2"/>
    <x v="0"/>
    <x v="1"/>
    <n v="0"/>
    <x v="2"/>
    <x v="0"/>
    <x v="0"/>
    <n v="0"/>
    <s v="STALEMATE"/>
    <n v="174"/>
    <n v="0"/>
    <n v="11"/>
    <s v="-"/>
    <s v="1 of 1"/>
    <n v="39"/>
    <s v="2022-03-09_09-20-52-873218.pgn"/>
    <m/>
  </r>
  <r>
    <x v="3"/>
    <x v="1"/>
    <x v="2"/>
    <n v="0"/>
    <x v="2"/>
    <x v="1"/>
    <x v="0"/>
    <n v="0"/>
    <s v="CHECKMATE"/>
    <n v="25"/>
    <n v="23"/>
    <n v="11"/>
    <s v="-"/>
    <s v="1 of 1"/>
    <n v="39"/>
    <s v="2022-03-09_09-21-16-571027.pgn"/>
    <m/>
  </r>
  <r>
    <x v="2"/>
    <x v="2"/>
    <x v="1"/>
    <n v="0"/>
    <x v="3"/>
    <x v="2"/>
    <x v="2"/>
    <n v="0"/>
    <s v="CHECKMATE"/>
    <n v="42"/>
    <n v="34"/>
    <n v="11"/>
    <s v="-"/>
    <s v="1 of 1"/>
    <n v="39"/>
    <s v="2022-03-09_09-21-26-978734.pgn"/>
    <m/>
  </r>
  <r>
    <x v="7"/>
    <x v="2"/>
    <x v="3"/>
    <n v="1464753"/>
    <x v="0"/>
    <x v="2"/>
    <x v="0"/>
    <n v="0"/>
    <s v="CHECKMATE"/>
    <n v="98"/>
    <n v="352"/>
    <n v="32"/>
    <s v="-"/>
    <s v="1 of 1"/>
    <n v="83"/>
    <s v="2022-03-09_09-21-44-989743.pgn"/>
    <m/>
  </r>
  <r>
    <x v="2"/>
    <x v="2"/>
    <x v="1"/>
    <n v="0"/>
    <x v="4"/>
    <x v="2"/>
    <x v="2"/>
    <n v="0"/>
    <s v="CHECKMATE"/>
    <n v="32"/>
    <n v="37"/>
    <n v="11"/>
    <s v="-"/>
    <s v="1 of 1"/>
    <n v="39"/>
    <s v="2022-03-09_09-22-04-655883.pgn"/>
    <m/>
  </r>
  <r>
    <x v="2"/>
    <x v="2"/>
    <x v="1"/>
    <n v="0"/>
    <x v="5"/>
    <x v="2"/>
    <x v="2"/>
    <n v="231990"/>
    <s v="CHECKMATE"/>
    <n v="32"/>
    <n v="35"/>
    <n v="11"/>
    <s v="-"/>
    <s v="1 of 1"/>
    <n v="39"/>
    <s v="2022-03-09_09-22-40-290339.pgn"/>
    <m/>
  </r>
  <r>
    <x v="4"/>
    <x v="1"/>
    <x v="2"/>
    <n v="0"/>
    <x v="2"/>
    <x v="1"/>
    <x v="0"/>
    <n v="0"/>
    <s v="CHECKMATE"/>
    <n v="39"/>
    <n v="38"/>
    <n v="11"/>
    <s v="-"/>
    <s v="1 of 1"/>
    <n v="39"/>
    <s v="2022-03-09_09-23-18-472785.pgn"/>
    <m/>
  </r>
  <r>
    <x v="8"/>
    <x v="1"/>
    <x v="0"/>
    <n v="0"/>
    <x v="8"/>
    <x v="1"/>
    <x v="3"/>
    <n v="0"/>
    <s v="CHECKMATE"/>
    <n v="103"/>
    <n v="1704"/>
    <n v="32"/>
    <s v="-"/>
    <s v="1 of 1"/>
    <n v="93"/>
    <s v="2022-03-09_09-23-34-214883.pgn"/>
    <m/>
  </r>
  <r>
    <x v="8"/>
    <x v="1"/>
    <x v="0"/>
    <n v="0"/>
    <x v="2"/>
    <x v="1"/>
    <x v="0"/>
    <n v="0"/>
    <s v="CHECKMATE"/>
    <n v="47"/>
    <n v="628"/>
    <n v="32"/>
    <s v="-"/>
    <s v="1 of 1"/>
    <n v="83"/>
    <s v="2022-03-09_09-24-27-421392.pgn"/>
    <m/>
  </r>
  <r>
    <x v="3"/>
    <x v="2"/>
    <x v="2"/>
    <n v="0"/>
    <x v="3"/>
    <x v="2"/>
    <x v="2"/>
    <n v="0"/>
    <s v="CHECKMATE"/>
    <n v="124"/>
    <n v="331"/>
    <n v="11"/>
    <s v="-"/>
    <s v="1 of 1"/>
    <n v="39"/>
    <s v="2022-03-09_09-26-48-393025.pgn"/>
    <m/>
  </r>
  <r>
    <x v="2"/>
    <x v="2"/>
    <x v="1"/>
    <n v="0"/>
    <x v="7"/>
    <x v="2"/>
    <x v="3"/>
    <n v="139449"/>
    <s v="CHECKMATE"/>
    <n v="50"/>
    <n v="41"/>
    <n v="11"/>
    <s v="-"/>
    <s v="1 of 1"/>
    <n v="39"/>
    <s v="2022-03-09_09-27-15-061461.pgn"/>
    <m/>
  </r>
  <r>
    <x v="2"/>
    <x v="2"/>
    <x v="1"/>
    <n v="0"/>
    <x v="1"/>
    <x v="2"/>
    <x v="3"/>
    <n v="86220"/>
    <s v="CHECKMATE"/>
    <n v="46"/>
    <n v="45"/>
    <n v="11"/>
    <s v="-"/>
    <s v="1 of 1"/>
    <n v="39"/>
    <s v="2022-03-09_09-28-00-143413.pgn"/>
    <m/>
  </r>
  <r>
    <x v="2"/>
    <x v="2"/>
    <x v="1"/>
    <n v="0"/>
    <x v="0"/>
    <x v="2"/>
    <x v="0"/>
    <n v="0"/>
    <s v="CHECKMATE"/>
    <n v="44"/>
    <n v="1"/>
    <n v="11"/>
    <s v="-"/>
    <s v="1 of 1"/>
    <n v="39"/>
    <s v="2022-03-09_09-28-02-160855.pgn"/>
    <m/>
  </r>
  <r>
    <x v="3"/>
    <x v="2"/>
    <x v="2"/>
    <n v="0"/>
    <x v="4"/>
    <x v="2"/>
    <x v="2"/>
    <n v="0"/>
    <s v="CHECKMATE"/>
    <n v="86"/>
    <n v="134"/>
    <n v="11"/>
    <s v="-"/>
    <s v="1 of 1"/>
    <n v="39"/>
    <s v="2022-03-09_09-29-02-849836.pgn"/>
    <m/>
  </r>
  <r>
    <x v="1"/>
    <x v="2"/>
    <x v="1"/>
    <n v="0"/>
    <x v="6"/>
    <x v="2"/>
    <x v="1"/>
    <n v="0"/>
    <s v="CHECKMATE"/>
    <n v="58"/>
    <n v="1898"/>
    <n v="32"/>
    <s v="-"/>
    <s v="1 of 1"/>
    <n v="93"/>
    <s v="2022-03-09_09-29-58-943023.pgn"/>
    <m/>
  </r>
  <r>
    <x v="3"/>
    <x v="2"/>
    <x v="2"/>
    <n v="0"/>
    <x v="5"/>
    <x v="2"/>
    <x v="2"/>
    <n v="485898"/>
    <s v="CHECKMATE"/>
    <n v="86"/>
    <n v="129"/>
    <n v="11"/>
    <s v="-"/>
    <s v="1 of 1"/>
    <n v="39"/>
    <s v="2022-03-09_09-31-12-504191.pgn"/>
    <m/>
  </r>
  <r>
    <x v="1"/>
    <x v="2"/>
    <x v="1"/>
    <n v="0"/>
    <x v="8"/>
    <x v="2"/>
    <x v="1"/>
    <n v="0"/>
    <s v="CHECKMATE"/>
    <n v="64"/>
    <n v="1123"/>
    <n v="32"/>
    <s v="-"/>
    <s v="1 of 1"/>
    <n v="83"/>
    <s v="2022-03-09_09-31-18-610453.pgn"/>
    <m/>
  </r>
  <r>
    <x v="1"/>
    <x v="2"/>
    <x v="1"/>
    <n v="0"/>
    <x v="0"/>
    <x v="2"/>
    <x v="0"/>
    <n v="0"/>
    <s v="CHECKMATE"/>
    <n v="80"/>
    <n v="4"/>
    <n v="32"/>
    <s v="-"/>
    <s v="1 of 1"/>
    <n v="83"/>
    <s v="2022-03-09_09-31-23-489785.pgn"/>
    <m/>
  </r>
  <r>
    <x v="5"/>
    <x v="1"/>
    <x v="2"/>
    <n v="224164"/>
    <x v="2"/>
    <x v="1"/>
    <x v="0"/>
    <n v="0"/>
    <s v="CHECKMATE"/>
    <n v="39"/>
    <n v="34"/>
    <n v="11"/>
    <s v="-"/>
    <s v="1 of 1"/>
    <n v="39"/>
    <s v="2022-03-09_09-31-47-340690.pgn"/>
    <m/>
  </r>
  <r>
    <x v="4"/>
    <x v="2"/>
    <x v="2"/>
    <n v="0"/>
    <x v="3"/>
    <x v="2"/>
    <x v="2"/>
    <n v="0"/>
    <s v="CHECKMATE"/>
    <n v="462"/>
    <n v="592"/>
    <n v="11"/>
    <n v="415"/>
    <s v="1 of 1"/>
    <n v="39"/>
    <s v="2022-03-09_09-33-10-749423.pgn"/>
    <m/>
  </r>
  <r>
    <x v="8"/>
    <x v="2"/>
    <x v="3"/>
    <n v="0"/>
    <x v="6"/>
    <x v="2"/>
    <x v="1"/>
    <n v="0"/>
    <s v="CHECKMATE"/>
    <n v="82"/>
    <n v="2074"/>
    <n v="32"/>
    <s v="-"/>
    <s v="1 of 1"/>
    <n v="93"/>
    <s v="2022-03-09_09-33-58-009671.pgn"/>
    <m/>
  </r>
  <r>
    <x v="4"/>
    <x v="0"/>
    <x v="2"/>
    <n v="0"/>
    <x v="4"/>
    <x v="0"/>
    <x v="2"/>
    <n v="0"/>
    <s v="FIVEFOLD_REPETITION"/>
    <n v="167"/>
    <n v="316"/>
    <n v="11"/>
    <n v="146"/>
    <s v="1 of 1"/>
    <n v="39"/>
    <s v="2022-03-09_09-38-27-467535.pgn"/>
    <m/>
  </r>
  <r>
    <x v="5"/>
    <x v="1"/>
    <x v="2"/>
    <n v="1264316"/>
    <x v="3"/>
    <x v="1"/>
    <x v="2"/>
    <n v="0"/>
    <s v="CHECKMATE"/>
    <n v="213"/>
    <n v="411"/>
    <n v="11"/>
    <n v="207"/>
    <s v="1 of 1"/>
    <n v="39"/>
    <s v="2022-03-09_09-38-38-833725.pgn"/>
    <m/>
  </r>
  <r>
    <x v="4"/>
    <x v="0"/>
    <x v="2"/>
    <n v="0"/>
    <x v="5"/>
    <x v="0"/>
    <x v="2"/>
    <n v="1045004"/>
    <s v="FIVEFOLD_REPETITION"/>
    <n v="167"/>
    <n v="282"/>
    <n v="11"/>
    <n v="146"/>
    <s v="1 of 1"/>
    <n v="39"/>
    <s v="2022-03-09_09-43-09-778022.pgn"/>
    <m/>
  </r>
  <r>
    <x v="5"/>
    <x v="0"/>
    <x v="2"/>
    <n v="831546"/>
    <x v="4"/>
    <x v="0"/>
    <x v="2"/>
    <n v="0"/>
    <s v="FIVEFOLD_REPETITION"/>
    <n v="167"/>
    <n v="286"/>
    <n v="11"/>
    <n v="146"/>
    <s v="1 of 1"/>
    <n v="39"/>
    <s v="2022-03-09_09-43-25-978465.pgn"/>
    <m/>
  </r>
  <r>
    <x v="5"/>
    <x v="0"/>
    <x v="2"/>
    <n v="831546"/>
    <x v="5"/>
    <x v="0"/>
    <x v="2"/>
    <n v="1045004"/>
    <s v="FIVEFOLD_REPETITION"/>
    <n v="167"/>
    <n v="251"/>
    <n v="11"/>
    <n v="146"/>
    <s v="1 of 1"/>
    <n v="39"/>
    <s v="2022-03-09_09-47-37-735255.pgn"/>
    <m/>
  </r>
  <r>
    <x v="8"/>
    <x v="2"/>
    <x v="3"/>
    <n v="0"/>
    <x v="8"/>
    <x v="2"/>
    <x v="1"/>
    <n v="0"/>
    <s v="CHECKMATE"/>
    <n v="118"/>
    <n v="1472"/>
    <n v="32"/>
    <s v="-"/>
    <s v="1 of 1"/>
    <n v="93"/>
    <s v="2022-03-09_09-48-07-042790.pgn"/>
    <m/>
  </r>
  <r>
    <x v="1"/>
    <x v="2"/>
    <x v="1"/>
    <n v="0"/>
    <x v="8"/>
    <x v="2"/>
    <x v="1"/>
    <n v="0"/>
    <s v="CHECKMATE"/>
    <n v="92"/>
    <n v="1767"/>
    <n v="32"/>
    <s v="-"/>
    <s v="1 of 1"/>
    <n v="93"/>
    <s v="2022-03-09_09-59-26-629060.pgn"/>
    <m/>
  </r>
  <r>
    <x v="4"/>
    <x v="2"/>
    <x v="2"/>
    <n v="0"/>
    <x v="7"/>
    <x v="2"/>
    <x v="3"/>
    <n v="439819"/>
    <s v="CHECKMATE"/>
    <n v="112"/>
    <n v="210"/>
    <n v="11"/>
    <s v="-"/>
    <s v="1 of 1"/>
    <n v="39"/>
    <s v="2022-03-09_10-02-05-012769.pgn"/>
    <m/>
  </r>
  <r>
    <x v="4"/>
    <x v="2"/>
    <x v="2"/>
    <n v="0"/>
    <x v="1"/>
    <x v="2"/>
    <x v="3"/>
    <n v="287888"/>
    <s v="CHECKMATE"/>
    <n v="102"/>
    <n v="260"/>
    <n v="11"/>
    <s v="-"/>
    <s v="1 of 1"/>
    <n v="39"/>
    <s v="2022-03-09_10-06-26-073914.pgn"/>
    <m/>
  </r>
  <r>
    <x v="4"/>
    <x v="2"/>
    <x v="2"/>
    <n v="0"/>
    <x v="0"/>
    <x v="2"/>
    <x v="0"/>
    <n v="0"/>
    <s v="CHECKMATE"/>
    <n v="48"/>
    <n v="49"/>
    <n v="11"/>
    <s v="-"/>
    <s v="1 of 1"/>
    <n v="39"/>
    <s v="2022-03-09_10-07-15-989011.pgn"/>
    <m/>
  </r>
  <r>
    <x v="3"/>
    <x v="2"/>
    <x v="2"/>
    <n v="0"/>
    <x v="7"/>
    <x v="2"/>
    <x v="3"/>
    <n v="385787"/>
    <s v="CHECKMATE"/>
    <n v="74"/>
    <n v="198"/>
    <n v="11"/>
    <s v="-"/>
    <s v="1 of 1"/>
    <n v="39"/>
    <s v="2022-03-09_10-09-14-588593.pgn"/>
    <m/>
  </r>
  <r>
    <x v="3"/>
    <x v="2"/>
    <x v="2"/>
    <n v="0"/>
    <x v="1"/>
    <x v="2"/>
    <x v="3"/>
    <n v="235480"/>
    <s v="CHECKMATE"/>
    <n v="74"/>
    <n v="201"/>
    <n v="11"/>
    <s v="-"/>
    <s v="1 of 1"/>
    <n v="39"/>
    <s v="2022-03-09_10-12-36-098028.pgn"/>
    <m/>
  </r>
  <r>
    <x v="8"/>
    <x v="2"/>
    <x v="0"/>
    <n v="0"/>
    <x v="7"/>
    <x v="2"/>
    <x v="3"/>
    <n v="958223"/>
    <s v="CHECKMATE"/>
    <n v="164"/>
    <n v="2436"/>
    <n v="32"/>
    <n v="148"/>
    <s v="1 of 1"/>
    <n v="93"/>
    <s v="2022-03-09_10-14-34-162002.pgn"/>
    <m/>
  </r>
  <r>
    <x v="3"/>
    <x v="1"/>
    <x v="2"/>
    <n v="0"/>
    <x v="0"/>
    <x v="1"/>
    <x v="0"/>
    <n v="0"/>
    <s v="CHECKMATE"/>
    <n v="305"/>
    <n v="141"/>
    <n v="11"/>
    <s v="-"/>
    <s v="1 of 1"/>
    <n v="39"/>
    <s v="2022-03-09_10-14-57-917794.pgn"/>
    <m/>
  </r>
  <r>
    <x v="7"/>
    <x v="1"/>
    <x v="3"/>
    <n v="143656"/>
    <x v="2"/>
    <x v="1"/>
    <x v="0"/>
    <n v="0"/>
    <s v="CHECKMATE"/>
    <n v="19"/>
    <n v="29"/>
    <n v="11"/>
    <s v="-"/>
    <s v="1 of 1"/>
    <n v="39"/>
    <s v="2022-03-09_10-15-27-115015.pgn"/>
    <m/>
  </r>
  <r>
    <x v="5"/>
    <x v="2"/>
    <x v="2"/>
    <n v="531079"/>
    <x v="7"/>
    <x v="2"/>
    <x v="3"/>
    <n v="439819"/>
    <s v="CHECKMATE"/>
    <n v="112"/>
    <n v="207"/>
    <n v="11"/>
    <s v="-"/>
    <s v="1 of 1"/>
    <n v="39"/>
    <s v="2022-03-09_10-17-20-389081.pgn"/>
    <m/>
  </r>
  <r>
    <x v="7"/>
    <x v="1"/>
    <x v="3"/>
    <n v="254139"/>
    <x v="3"/>
    <x v="1"/>
    <x v="2"/>
    <n v="0"/>
    <s v="CHECKMATE"/>
    <n v="77"/>
    <n v="171"/>
    <n v="11"/>
    <s v="-"/>
    <s v="1 of 1"/>
    <n v="39"/>
    <s v="2022-03-09_10-18-19-078218.pgn"/>
    <m/>
  </r>
  <r>
    <x v="5"/>
    <x v="2"/>
    <x v="2"/>
    <n v="604265"/>
    <x v="1"/>
    <x v="2"/>
    <x v="3"/>
    <n v="265544"/>
    <s v="CHECKMATE"/>
    <n v="114"/>
    <n v="213"/>
    <n v="11"/>
    <s v="-"/>
    <s v="1 of 1"/>
    <n v="39"/>
    <s v="2022-03-09_10-20-54-121679.pgn"/>
    <m/>
  </r>
  <r>
    <x v="7"/>
    <x v="1"/>
    <x v="3"/>
    <n v="402099"/>
    <x v="4"/>
    <x v="1"/>
    <x v="2"/>
    <n v="0"/>
    <s v="CHECKMATE"/>
    <n v="109"/>
    <n v="191"/>
    <n v="11"/>
    <s v="-"/>
    <s v="1 of 1"/>
    <n v="39"/>
    <s v="2022-03-09_10-21-31-244384.pgn"/>
    <m/>
  </r>
  <r>
    <x v="5"/>
    <x v="2"/>
    <x v="2"/>
    <n v="600317"/>
    <x v="0"/>
    <x v="2"/>
    <x v="0"/>
    <n v="0"/>
    <s v="CHECKMATE"/>
    <n v="74"/>
    <n v="110"/>
    <n v="11"/>
    <s v="-"/>
    <s v="1 of 1"/>
    <n v="39"/>
    <s v="2022-03-09_10-22-45-008299.pgn"/>
    <m/>
  </r>
  <r>
    <x v="2"/>
    <x v="2"/>
    <x v="1"/>
    <n v="0"/>
    <x v="8"/>
    <x v="2"/>
    <x v="1"/>
    <n v="0"/>
    <s v="CHECKMATE"/>
    <n v="36"/>
    <n v="283"/>
    <n v="17"/>
    <s v="-"/>
    <s v="1 of 1"/>
    <n v="94"/>
    <s v="2022-03-09_10-24-05-541617.pgn"/>
    <m/>
  </r>
  <r>
    <x v="7"/>
    <x v="1"/>
    <x v="3"/>
    <n v="402099"/>
    <x v="5"/>
    <x v="1"/>
    <x v="2"/>
    <n v="502151"/>
    <s v="CHECKMATE"/>
    <n v="109"/>
    <n v="187"/>
    <n v="11"/>
    <s v="-"/>
    <s v="1 of 1"/>
    <n v="39"/>
    <s v="2022-03-09_10-24-38-855432.pgn"/>
    <m/>
  </r>
  <r>
    <x v="0"/>
    <x v="1"/>
    <x v="3"/>
    <n v="22118"/>
    <x v="2"/>
    <x v="1"/>
    <x v="0"/>
    <n v="0"/>
    <s v="CHECKMATE"/>
    <n v="19"/>
    <n v="12"/>
    <n v="11"/>
    <s v="-"/>
    <s v="1 of 1"/>
    <n v="39"/>
    <s v="2022-03-09_10-24-51-596408.pgn"/>
    <m/>
  </r>
  <r>
    <x v="3"/>
    <x v="2"/>
    <x v="2"/>
    <n v="0"/>
    <x v="8"/>
    <x v="2"/>
    <x v="1"/>
    <n v="0"/>
    <s v="CHECKMATE"/>
    <n v="82"/>
    <n v="670"/>
    <n v="17"/>
    <s v="-"/>
    <s v="1 of 1"/>
    <n v="94"/>
    <s v="2022-03-09_10-25-44-663780.pgn"/>
    <m/>
  </r>
  <r>
    <x v="0"/>
    <x v="1"/>
    <x v="3"/>
    <n v="261076"/>
    <x v="3"/>
    <x v="1"/>
    <x v="2"/>
    <n v="0"/>
    <s v="CHECKMATE"/>
    <n v="77"/>
    <n v="198"/>
    <n v="11"/>
    <s v="-"/>
    <s v="1 of 1"/>
    <n v="39"/>
    <s v="2022-03-09_10-28-09-662538.pgn"/>
    <m/>
  </r>
  <r>
    <x v="0"/>
    <x v="1"/>
    <x v="3"/>
    <n v="278106"/>
    <x v="4"/>
    <x v="1"/>
    <x v="2"/>
    <n v="0"/>
    <s v="CHECKMATE"/>
    <n v="109"/>
    <n v="205"/>
    <n v="11"/>
    <s v="-"/>
    <s v="1 of 1"/>
    <n v="39"/>
    <s v="2022-03-09_10-31-35-744480.pgn"/>
    <m/>
  </r>
  <r>
    <x v="0"/>
    <x v="1"/>
    <x v="3"/>
    <n v="278106"/>
    <x v="5"/>
    <x v="1"/>
    <x v="2"/>
    <n v="502151"/>
    <s v="CHECKMATE"/>
    <n v="109"/>
    <n v="200"/>
    <n v="11"/>
    <s v="-"/>
    <s v="1 of 1"/>
    <n v="39"/>
    <s v="2022-03-09_10-34-56-607101.pgn"/>
    <m/>
  </r>
  <r>
    <x v="1"/>
    <x v="2"/>
    <x v="1"/>
    <n v="0"/>
    <x v="6"/>
    <x v="2"/>
    <x v="4"/>
    <n v="0"/>
    <s v="CHECKMATE"/>
    <n v="44"/>
    <n v="10182"/>
    <n v="17"/>
    <s v="-"/>
    <s v="1 of 1"/>
    <n v="10"/>
    <s v="2022-03-09_10-46-43-546040.pgn"/>
    <m/>
  </r>
  <r>
    <x v="5"/>
    <x v="2"/>
    <x v="2"/>
    <n v="363726"/>
    <x v="8"/>
    <x v="2"/>
    <x v="1"/>
    <n v="0"/>
    <s v="CHECKMATE"/>
    <n v="90"/>
    <n v="1128"/>
    <n v="17"/>
    <s v="-"/>
    <s v="1 of 1"/>
    <n v="94"/>
    <s v="2022-03-09_10-54-41-127124.pgn"/>
    <m/>
  </r>
  <r>
    <x v="7"/>
    <x v="2"/>
    <x v="3"/>
    <n v="218067"/>
    <x v="7"/>
    <x v="2"/>
    <x v="3"/>
    <n v="163290"/>
    <s v="CHECKMATE"/>
    <n v="118"/>
    <n v="106"/>
    <n v="11"/>
    <n v="98"/>
    <s v="1 of 1"/>
    <n v="39"/>
    <s v="2022-03-09_10-59-38-619746.pgn"/>
    <m/>
  </r>
  <r>
    <x v="1"/>
    <x v="1"/>
    <x v="1"/>
    <n v="0"/>
    <x v="2"/>
    <x v="1"/>
    <x v="0"/>
    <n v="0"/>
    <s v="CHECKMATE"/>
    <n v="37"/>
    <n v="1"/>
    <n v="11"/>
    <s v="-"/>
    <s v="1 of 1"/>
    <n v="39"/>
    <s v="2022-03-09_11-00-36-040666.pgn"/>
    <m/>
  </r>
  <r>
    <x v="7"/>
    <x v="1"/>
    <x v="3"/>
    <n v="145239"/>
    <x v="1"/>
    <x v="1"/>
    <x v="3"/>
    <n v="89452"/>
    <s v="CHECKMATE"/>
    <n v="53"/>
    <n v="84"/>
    <n v="11"/>
    <s v="-"/>
    <s v="1 of 1"/>
    <n v="39"/>
    <s v="2022-03-09_11-01-03-102531.pgn"/>
    <m/>
  </r>
  <r>
    <x v="1"/>
    <x v="1"/>
    <x v="1"/>
    <n v="0"/>
    <x v="3"/>
    <x v="1"/>
    <x v="2"/>
    <n v="0"/>
    <s v="CHECKMATE"/>
    <n v="61"/>
    <n v="72"/>
    <n v="11"/>
    <s v="-"/>
    <s v="1 of 1"/>
    <n v="39"/>
    <s v="2022-03-09_11-01-48-720811.pgn"/>
    <m/>
  </r>
  <r>
    <x v="1"/>
    <x v="2"/>
    <x v="1"/>
    <n v="0"/>
    <x v="4"/>
    <x v="2"/>
    <x v="2"/>
    <n v="0"/>
    <s v="CHECKMATE"/>
    <n v="110"/>
    <n v="72"/>
    <n v="11"/>
    <s v="-"/>
    <s v="1 of 1"/>
    <n v="39"/>
    <s v="2022-03-09_11-03-00-896287.pgn"/>
    <m/>
  </r>
  <r>
    <x v="1"/>
    <x v="1"/>
    <x v="1"/>
    <n v="0"/>
    <x v="5"/>
    <x v="1"/>
    <x v="2"/>
    <n v="334072"/>
    <s v="CHECKMATE"/>
    <n v="73"/>
    <n v="56"/>
    <n v="11"/>
    <s v="-"/>
    <s v="1 of 1"/>
    <n v="39"/>
    <s v="2022-03-09_11-03-57-170806.pgn"/>
    <m/>
  </r>
  <r>
    <x v="7"/>
    <x v="2"/>
    <x v="3"/>
    <n v="623574"/>
    <x v="0"/>
    <x v="2"/>
    <x v="0"/>
    <n v="0"/>
    <s v="CHECKMATE"/>
    <n v="92"/>
    <n v="187"/>
    <n v="11"/>
    <s v="-"/>
    <s v="1 of 1"/>
    <n v="39"/>
    <s v="2022-03-09_11-04-10-653894.pgn"/>
    <m/>
  </r>
  <r>
    <x v="1"/>
    <x v="2"/>
    <x v="1"/>
    <n v="0"/>
    <x v="6"/>
    <x v="2"/>
    <x v="4"/>
    <n v="0"/>
    <s v="CHECKMATE"/>
    <n v="70"/>
    <n v="15070"/>
    <n v="32"/>
    <s v="-"/>
    <s v="1 of 1"/>
    <n v="11"/>
    <s v="2022-03-09_11-04-49-288911.pgn"/>
    <m/>
  </r>
  <r>
    <x v="4"/>
    <x v="2"/>
    <x v="2"/>
    <n v="0"/>
    <x v="8"/>
    <x v="2"/>
    <x v="1"/>
    <n v="0"/>
    <s v="CHECKMATE"/>
    <n v="90"/>
    <n v="1149"/>
    <n v="17"/>
    <s v="-"/>
    <s v="1 of 1"/>
    <n v="94"/>
    <s v="2022-03-09_11-06-35-229513.pgn"/>
    <m/>
  </r>
  <r>
    <x v="1"/>
    <x v="2"/>
    <x v="1"/>
    <n v="0"/>
    <x v="8"/>
    <x v="2"/>
    <x v="4"/>
    <n v="0"/>
    <s v="CHECKMATE"/>
    <n v="68"/>
    <n v="15894"/>
    <n v="32"/>
    <s v="-"/>
    <s v="1 of 1"/>
    <n v="11"/>
    <s v="2022-03-09_11-18-33-815395.pgn"/>
    <m/>
  </r>
  <r>
    <x v="6"/>
    <x v="1"/>
    <x v="0"/>
    <n v="0"/>
    <x v="6"/>
    <x v="1"/>
    <x v="1"/>
    <n v="0"/>
    <s v="CHECKMATE"/>
    <n v="75"/>
    <n v="4794"/>
    <n v="11"/>
    <s v="-"/>
    <s v="1 of 1"/>
    <n v="39"/>
    <s v="2022-03-09_11-27-10-740414.pgn"/>
    <m/>
  </r>
  <r>
    <x v="0"/>
    <x v="2"/>
    <x v="3"/>
    <n v="153734"/>
    <x v="7"/>
    <x v="2"/>
    <x v="3"/>
    <n v="163290"/>
    <s v="CHECKMATE"/>
    <n v="118"/>
    <n v="108"/>
    <n v="11"/>
    <n v="98"/>
    <s v="1 of 1"/>
    <n v="39"/>
    <s v="2022-03-09_11-31-53-968906.pgn"/>
    <m/>
  </r>
  <r>
    <x v="0"/>
    <x v="1"/>
    <x v="3"/>
    <n v="106920"/>
    <x v="1"/>
    <x v="1"/>
    <x v="3"/>
    <n v="89452"/>
    <s v="CHECKMATE"/>
    <n v="53"/>
    <n v="86"/>
    <n v="11"/>
    <s v="-"/>
    <s v="1 of 1"/>
    <n v="39"/>
    <s v="2022-03-09_11-33-20-362492.pgn"/>
    <m/>
  </r>
  <r>
    <x v="0"/>
    <x v="1"/>
    <x v="3"/>
    <n v="51340"/>
    <x v="0"/>
    <x v="1"/>
    <x v="0"/>
    <n v="0"/>
    <s v="CHECKMATE"/>
    <n v="21"/>
    <n v="25"/>
    <n v="11"/>
    <s v="-"/>
    <s v="1 of 1"/>
    <n v="39"/>
    <s v="2022-03-09_11-33-45-705498.pgn"/>
    <m/>
  </r>
  <r>
    <x v="6"/>
    <x v="1"/>
    <x v="0"/>
    <n v="0"/>
    <x v="0"/>
    <x v="1"/>
    <x v="0"/>
    <n v="0"/>
    <s v="CHECKMATE"/>
    <n v="127"/>
    <n v="2386"/>
    <n v="17"/>
    <s v="-"/>
    <s v="1 of 1"/>
    <n v="94"/>
    <s v="2022-03-09_11-35-17-481472.pgn"/>
    <m/>
  </r>
  <r>
    <x v="1"/>
    <x v="1"/>
    <x v="1"/>
    <n v="0"/>
    <x v="6"/>
    <x v="1"/>
    <x v="1"/>
    <n v="0"/>
    <s v="CHECKMATE"/>
    <n v="65"/>
    <n v="2866"/>
    <n v="11"/>
    <s v="-"/>
    <s v="1 of 1"/>
    <n v="39"/>
    <s v="2022-03-09_11-51-44-101422.pgn"/>
    <m/>
  </r>
  <r>
    <x v="1"/>
    <x v="1"/>
    <x v="1"/>
    <n v="0"/>
    <x v="7"/>
    <x v="1"/>
    <x v="3"/>
    <n v="740234"/>
    <s v="CHECKMATE"/>
    <n v="169"/>
    <n v="222"/>
    <n v="11"/>
    <s v="-"/>
    <s v="1 of 1"/>
    <n v="39"/>
    <s v="2022-03-09_11-55-26-885812.pgn"/>
    <m/>
  </r>
  <r>
    <x v="0"/>
    <x v="0"/>
    <x v="3"/>
    <n v="248042"/>
    <x v="8"/>
    <x v="0"/>
    <x v="1"/>
    <n v="0"/>
    <s v="FIVEFOLD_REPETITION"/>
    <n v="114"/>
    <n v="1242"/>
    <n v="17"/>
    <s v="-"/>
    <s v="1 of 1"/>
    <n v="94"/>
    <s v="2022-03-09_11-56-38-196290.pgn"/>
    <m/>
  </r>
  <r>
    <x v="8"/>
    <x v="1"/>
    <x v="0"/>
    <n v="0"/>
    <x v="2"/>
    <x v="1"/>
    <x v="0"/>
    <n v="0"/>
    <s v="CHECKMATE"/>
    <n v="19"/>
    <n v="44"/>
    <n v="17"/>
    <s v="-"/>
    <s v="1 of 1"/>
    <n v="94"/>
    <s v="2022-03-09_11-57-22-397965.pgn"/>
    <m/>
  </r>
  <r>
    <x v="1"/>
    <x v="1"/>
    <x v="1"/>
    <n v="0"/>
    <x v="1"/>
    <x v="1"/>
    <x v="3"/>
    <n v="348209"/>
    <s v="CHECKMATE"/>
    <n v="99"/>
    <n v="172"/>
    <n v="11"/>
    <s v="-"/>
    <s v="1 of 1"/>
    <n v="39"/>
    <s v="2022-03-09_11-58-20-216503.pgn"/>
    <m/>
  </r>
  <r>
    <x v="1"/>
    <x v="1"/>
    <x v="1"/>
    <n v="0"/>
    <x v="0"/>
    <x v="1"/>
    <x v="0"/>
    <n v="0"/>
    <s v="CHECKMATE"/>
    <n v="65"/>
    <n v="5"/>
    <n v="11"/>
    <s v="-"/>
    <s v="1 of 1"/>
    <n v="39"/>
    <s v="2022-03-09_11-58-26-257896.pgn"/>
    <m/>
  </r>
  <r>
    <x v="8"/>
    <x v="1"/>
    <x v="0"/>
    <n v="0"/>
    <x v="3"/>
    <x v="1"/>
    <x v="2"/>
    <n v="0"/>
    <s v="CHECKMATE"/>
    <n v="61"/>
    <n v="554"/>
    <n v="17"/>
    <s v="-"/>
    <s v="1 of 1"/>
    <n v="94"/>
    <s v="2022-03-09_12-06-36-555709.pgn"/>
    <m/>
  </r>
  <r>
    <x v="8"/>
    <x v="1"/>
    <x v="0"/>
    <n v="0"/>
    <x v="8"/>
    <x v="1"/>
    <x v="1"/>
    <n v="0"/>
    <s v="CHECKMATE"/>
    <n v="89"/>
    <n v="4218"/>
    <n v="32"/>
    <s v="-"/>
    <s v="1 of 1"/>
    <n v="83"/>
    <s v="2022-03-09_12-09-18-548398.pgn"/>
    <m/>
  </r>
  <r>
    <x v="6"/>
    <x v="1"/>
    <x v="0"/>
    <n v="0"/>
    <x v="8"/>
    <x v="1"/>
    <x v="3"/>
    <n v="0"/>
    <s v="CHECKMATE"/>
    <n v="111"/>
    <n v="3006"/>
    <n v="17"/>
    <s v="-"/>
    <s v="1 of 1"/>
    <n v="94"/>
    <s v="2022-03-09_12-18-44-495291.pgn"/>
    <m/>
  </r>
  <r>
    <x v="8"/>
    <x v="1"/>
    <x v="0"/>
    <n v="0"/>
    <x v="4"/>
    <x v="1"/>
    <x v="2"/>
    <n v="0"/>
    <s v="CHECKMATE"/>
    <n v="75"/>
    <n v="1137"/>
    <n v="17"/>
    <s v="-"/>
    <s v="1 of 1"/>
    <n v="94"/>
    <s v="2022-03-09_12-25-33-672710.pgn"/>
    <m/>
  </r>
  <r>
    <x v="7"/>
    <x v="0"/>
    <x v="3"/>
    <n v="854111"/>
    <x v="8"/>
    <x v="0"/>
    <x v="1"/>
    <n v="0"/>
    <s v="FIVEFOLD_REPETITION"/>
    <n v="211"/>
    <n v="1431"/>
    <n v="17"/>
    <n v="183"/>
    <s v="1 of 1"/>
    <n v="94"/>
    <s v="2022-03-09_12-29-24-175390.pgn"/>
    <m/>
  </r>
  <r>
    <x v="8"/>
    <x v="1"/>
    <x v="0"/>
    <n v="0"/>
    <x v="6"/>
    <x v="1"/>
    <x v="3"/>
    <n v="0"/>
    <s v="CHECKMATE"/>
    <n v="27"/>
    <n v="152"/>
    <n v="17"/>
    <s v="-"/>
    <s v="1 of 1"/>
    <n v="94"/>
    <s v="2022-03-09_12-31-57-224572.pgn"/>
    <m/>
  </r>
  <r>
    <x v="8"/>
    <x v="1"/>
    <x v="0"/>
    <n v="0"/>
    <x v="0"/>
    <x v="1"/>
    <x v="0"/>
    <n v="0"/>
    <s v="CHECKMATE"/>
    <n v="63"/>
    <n v="1451"/>
    <n v="32"/>
    <s v="-"/>
    <s v="1 of 1"/>
    <n v="83"/>
    <s v="2022-03-09_12-33-29-796832.pgn"/>
    <m/>
  </r>
  <r>
    <x v="2"/>
    <x v="2"/>
    <x v="1"/>
    <n v="0"/>
    <x v="2"/>
    <x v="2"/>
    <x v="0"/>
    <n v="0"/>
    <s v="CHECKMATE"/>
    <n v="302"/>
    <n v="1"/>
    <n v="14"/>
    <n v="267"/>
    <s v="1 of 1"/>
    <n v="84"/>
    <s v="2022-03-09_12-33-31-075097.pgn"/>
    <m/>
  </r>
  <r>
    <x v="0"/>
    <x v="2"/>
    <x v="3"/>
    <n v="145031"/>
    <x v="8"/>
    <x v="2"/>
    <x v="4"/>
    <n v="0"/>
    <s v="CHECKMATE"/>
    <n v="110"/>
    <n v="14074"/>
    <n v="32"/>
    <s v="-"/>
    <s v="1 of 1"/>
    <n v="3"/>
    <s v="2022-03-09_12-33-57-258122.pgn"/>
    <m/>
  </r>
  <r>
    <x v="2"/>
    <x v="2"/>
    <x v="1"/>
    <n v="0"/>
    <x v="1"/>
    <x v="2"/>
    <x v="3"/>
    <n v="61121"/>
    <s v="CHECKMATE"/>
    <n v="34"/>
    <n v="31"/>
    <n v="14"/>
    <s v="-"/>
    <s v="1 of 1"/>
    <n v="84"/>
    <s v="2022-03-09_12-34-01-760834.pgn"/>
    <m/>
  </r>
  <r>
    <x v="4"/>
    <x v="1"/>
    <x v="2"/>
    <n v="0"/>
    <x v="2"/>
    <x v="1"/>
    <x v="0"/>
    <n v="0"/>
    <s v="CHECKMATE"/>
    <n v="35"/>
    <n v="52"/>
    <n v="14"/>
    <s v="-"/>
    <s v="1 of 1"/>
    <n v="84"/>
    <s v="2022-03-09_12-34-22-711607.pgn"/>
    <m/>
  </r>
  <r>
    <x v="2"/>
    <x v="2"/>
    <x v="1"/>
    <n v="0"/>
    <x v="3"/>
    <x v="2"/>
    <x v="2"/>
    <n v="0"/>
    <s v="CHECKMATE"/>
    <n v="68"/>
    <n v="76"/>
    <n v="14"/>
    <s v="-"/>
    <s v="1 of 1"/>
    <n v="84"/>
    <s v="2022-03-09_12-34-47-274931.pgn"/>
    <m/>
  </r>
  <r>
    <x v="2"/>
    <x v="2"/>
    <x v="1"/>
    <n v="0"/>
    <x v="4"/>
    <x v="2"/>
    <x v="2"/>
    <n v="0"/>
    <s v="CHECKMATE"/>
    <n v="48"/>
    <n v="61"/>
    <n v="14"/>
    <s v="-"/>
    <s v="1 of 1"/>
    <n v="84"/>
    <s v="2022-03-09_12-35-48-588935.pgn"/>
    <m/>
  </r>
  <r>
    <x v="7"/>
    <x v="2"/>
    <x v="3"/>
    <n v="469265"/>
    <x v="8"/>
    <x v="2"/>
    <x v="4"/>
    <n v="0"/>
    <s v="CHECKMATE"/>
    <n v="110"/>
    <n v="14239"/>
    <n v="32"/>
    <s v="-"/>
    <s v="1 of 1"/>
    <n v="3"/>
    <s v="2022-03-09_12-36-42-483357.pgn"/>
    <m/>
  </r>
  <r>
    <x v="2"/>
    <x v="2"/>
    <x v="1"/>
    <n v="0"/>
    <x v="5"/>
    <x v="2"/>
    <x v="2"/>
    <n v="377147"/>
    <s v="CHECKMATE"/>
    <n v="48"/>
    <n v="58"/>
    <n v="14"/>
    <s v="-"/>
    <s v="1 of 1"/>
    <n v="84"/>
    <s v="2022-03-09_12-36-47-315347.pgn"/>
    <m/>
  </r>
  <r>
    <x v="2"/>
    <x v="2"/>
    <x v="1"/>
    <n v="0"/>
    <x v="6"/>
    <x v="2"/>
    <x v="3"/>
    <n v="0"/>
    <s v="CHECKMATE"/>
    <n v="34"/>
    <n v="51"/>
    <n v="14"/>
    <s v="-"/>
    <s v="1 of 1"/>
    <n v="84"/>
    <s v="2022-03-09_12-37-38-664420.pgn"/>
    <m/>
  </r>
  <r>
    <x v="2"/>
    <x v="2"/>
    <x v="1"/>
    <n v="0"/>
    <x v="7"/>
    <x v="2"/>
    <x v="3"/>
    <n v="176809"/>
    <s v="CHECKMATE"/>
    <n v="34"/>
    <n v="42"/>
    <n v="14"/>
    <s v="-"/>
    <s v="1 of 1"/>
    <n v="84"/>
    <s v="2022-03-09_12-38-20-939273.pgn"/>
    <m/>
  </r>
  <r>
    <x v="2"/>
    <x v="2"/>
    <x v="1"/>
    <n v="0"/>
    <x v="8"/>
    <x v="2"/>
    <x v="1"/>
    <n v="0"/>
    <s v="CHECKMATE"/>
    <n v="34"/>
    <n v="386"/>
    <n v="14"/>
    <s v="-"/>
    <s v="1 of 1"/>
    <n v="84"/>
    <s v="2022-03-09_12-40-28-829974.pgn"/>
    <m/>
  </r>
  <r>
    <x v="2"/>
    <x v="2"/>
    <x v="1"/>
    <n v="0"/>
    <x v="0"/>
    <x v="2"/>
    <x v="0"/>
    <n v="0"/>
    <s v="CHECKMATE"/>
    <n v="46"/>
    <n v="1"/>
    <n v="14"/>
    <s v="-"/>
    <s v="1 of 1"/>
    <n v="84"/>
    <s v="2022-03-09_12-40-30-639867.pgn"/>
    <m/>
  </r>
  <r>
    <x v="3"/>
    <x v="1"/>
    <x v="2"/>
    <n v="0"/>
    <x v="2"/>
    <x v="1"/>
    <x v="0"/>
    <n v="0"/>
    <s v="CHECKMATE"/>
    <n v="197"/>
    <n v="77"/>
    <n v="14"/>
    <s v="-"/>
    <s v="1 of 1"/>
    <n v="84"/>
    <s v="2022-03-09_12-41-47-899238.pgn"/>
    <m/>
  </r>
  <r>
    <x v="6"/>
    <x v="0"/>
    <x v="3"/>
    <n v="0"/>
    <x v="8"/>
    <x v="0"/>
    <x v="1"/>
    <n v="0"/>
    <s v="FIVEFOLD_REPETITION"/>
    <n v="211"/>
    <n v="1466"/>
    <n v="17"/>
    <n v="183"/>
    <s v="1 of 1"/>
    <n v="94"/>
    <s v="2022-03-09_12-43-10-705724.pgn"/>
    <m/>
  </r>
  <r>
    <x v="8"/>
    <x v="1"/>
    <x v="0"/>
    <n v="0"/>
    <x v="5"/>
    <x v="1"/>
    <x v="2"/>
    <n v="138069"/>
    <s v="CHECKMATE"/>
    <n v="75"/>
    <n v="1141"/>
    <n v="17"/>
    <s v="-"/>
    <s v="1 of 1"/>
    <n v="94"/>
    <s v="2022-03-09_12-44-35-234931.pgn"/>
    <m/>
  </r>
  <r>
    <x v="8"/>
    <x v="1"/>
    <x v="0"/>
    <n v="0"/>
    <x v="1"/>
    <x v="1"/>
    <x v="3"/>
    <n v="15967"/>
    <s v="CHECKMATE"/>
    <n v="27"/>
    <n v="154"/>
    <n v="17"/>
    <s v="-"/>
    <s v="1 of 1"/>
    <n v="94"/>
    <s v="2022-03-09_12-45-45-109383.pgn"/>
    <m/>
  </r>
  <r>
    <x v="8"/>
    <x v="1"/>
    <x v="0"/>
    <n v="0"/>
    <x v="8"/>
    <x v="1"/>
    <x v="3"/>
    <n v="0"/>
    <s v="CHECKMATE"/>
    <n v="27"/>
    <n v="153"/>
    <n v="17"/>
    <s v="-"/>
    <s v="1 of 1"/>
    <n v="94"/>
    <s v="2022-03-09_12-48-18-749309.pgn"/>
    <m/>
  </r>
  <r>
    <x v="8"/>
    <x v="2"/>
    <x v="3"/>
    <n v="0"/>
    <x v="6"/>
    <x v="2"/>
    <x v="1"/>
    <n v="0"/>
    <s v="CHECKMATE"/>
    <n v="130"/>
    <n v="1308"/>
    <n v="17"/>
    <s v="-"/>
    <s v="1 of 1"/>
    <n v="94"/>
    <s v="2022-03-09_12-53-45-629786.pgn"/>
    <m/>
  </r>
  <r>
    <x v="8"/>
    <x v="1"/>
    <x v="0"/>
    <n v="0"/>
    <x v="7"/>
    <x v="1"/>
    <x v="3"/>
    <n v="29758"/>
    <s v="CHECKMATE"/>
    <n v="27"/>
    <n v="152"/>
    <n v="17"/>
    <s v="-"/>
    <s v="1 of 1"/>
    <n v="94"/>
    <s v="2022-03-09_12-56-18-374922.pgn"/>
    <m/>
  </r>
  <r>
    <x v="8"/>
    <x v="1"/>
    <x v="0"/>
    <n v="0"/>
    <x v="0"/>
    <x v="1"/>
    <x v="0"/>
    <n v="0"/>
    <s v="CHECKMATE"/>
    <n v="67"/>
    <n v="1082"/>
    <n v="17"/>
    <s v="-"/>
    <s v="1 of 1"/>
    <n v="94"/>
    <s v="2022-03-09_13-02-37-696448.pgn"/>
    <m/>
  </r>
  <r>
    <x v="8"/>
    <x v="2"/>
    <x v="3"/>
    <n v="0"/>
    <x v="8"/>
    <x v="2"/>
    <x v="1"/>
    <n v="0"/>
    <s v="CHECKMATE"/>
    <n v="120"/>
    <n v="887"/>
    <n v="17"/>
    <s v="-"/>
    <s v="1 of 1"/>
    <n v="94"/>
    <s v="2022-03-09_13-03-06-069426.pgn"/>
    <m/>
  </r>
  <r>
    <x v="3"/>
    <x v="2"/>
    <x v="2"/>
    <n v="0"/>
    <x v="0"/>
    <x v="2"/>
    <x v="0"/>
    <n v="0"/>
    <s v="CHECKMATE"/>
    <n v="36"/>
    <n v="15"/>
    <n v="14"/>
    <s v="-"/>
    <s v="1 of 1"/>
    <n v="84"/>
    <s v="2022-03-09_13-06-10-673024.pgn"/>
    <m/>
  </r>
  <r>
    <x v="6"/>
    <x v="2"/>
    <x v="0"/>
    <n v="0"/>
    <x v="0"/>
    <x v="2"/>
    <x v="0"/>
    <n v="0"/>
    <s v="CHECKMATE"/>
    <n v="74"/>
    <n v="1715"/>
    <n v="11"/>
    <s v="-"/>
    <s v="1 of 1"/>
    <n v="39"/>
    <s v="2022-03-09_13-08-37-098202.pgn"/>
    <m/>
  </r>
  <r>
    <x v="2"/>
    <x v="2"/>
    <x v="1"/>
    <n v="0"/>
    <x v="2"/>
    <x v="2"/>
    <x v="0"/>
    <n v="0"/>
    <s v="CHECKMATE"/>
    <n v="234"/>
    <n v="0"/>
    <n v="27"/>
    <n v="224"/>
    <s v="1 of 1"/>
    <n v="40"/>
    <s v="2022-03-09_13-08-37-777687.pgn"/>
    <m/>
  </r>
  <r>
    <x v="3"/>
    <x v="1"/>
    <x v="2"/>
    <n v="0"/>
    <x v="2"/>
    <x v="1"/>
    <x v="0"/>
    <n v="0"/>
    <s v="CHECKMATE"/>
    <n v="45"/>
    <n v="36"/>
    <n v="27"/>
    <s v="-"/>
    <s v="1 of 1"/>
    <n v="40"/>
    <s v="2022-03-09_13-09-13-688930.pgn"/>
    <m/>
  </r>
  <r>
    <x v="2"/>
    <x v="2"/>
    <x v="1"/>
    <n v="0"/>
    <x v="3"/>
    <x v="2"/>
    <x v="2"/>
    <n v="0"/>
    <s v="CHECKMATE"/>
    <n v="54"/>
    <n v="64"/>
    <n v="27"/>
    <s v="-"/>
    <s v="1 of 1"/>
    <n v="40"/>
    <s v="2022-03-09_13-09-42-086073.pgn"/>
    <m/>
  </r>
  <r>
    <x v="2"/>
    <x v="2"/>
    <x v="1"/>
    <n v="0"/>
    <x v="4"/>
    <x v="2"/>
    <x v="2"/>
    <n v="0"/>
    <s v="CHECKMATE"/>
    <n v="54"/>
    <n v="64"/>
    <n v="27"/>
    <s v="-"/>
    <s v="1 of 1"/>
    <n v="40"/>
    <s v="2022-03-09_13-10-46-107330.pgn"/>
    <m/>
  </r>
  <r>
    <x v="2"/>
    <x v="2"/>
    <x v="1"/>
    <n v="0"/>
    <x v="5"/>
    <x v="2"/>
    <x v="2"/>
    <n v="406505"/>
    <s v="CHECKMATE"/>
    <n v="54"/>
    <n v="61"/>
    <n v="27"/>
    <s v="-"/>
    <s v="1 of 1"/>
    <n v="40"/>
    <s v="2022-03-09_13-11-47-683142.pgn"/>
    <m/>
  </r>
  <r>
    <x v="4"/>
    <x v="1"/>
    <x v="2"/>
    <n v="0"/>
    <x v="2"/>
    <x v="1"/>
    <x v="0"/>
    <n v="0"/>
    <s v="CHECKMATE"/>
    <n v="59"/>
    <n v="78"/>
    <n v="27"/>
    <s v="-"/>
    <s v="1 of 1"/>
    <n v="40"/>
    <s v="2022-03-09_13-13-05-785340.pgn"/>
    <m/>
  </r>
  <r>
    <x v="4"/>
    <x v="2"/>
    <x v="2"/>
    <n v="0"/>
    <x v="0"/>
    <x v="2"/>
    <x v="0"/>
    <n v="0"/>
    <s v="CHECKMATE"/>
    <n v="104"/>
    <n v="62"/>
    <n v="14"/>
    <s v="-"/>
    <s v="1 of 1"/>
    <n v="84"/>
    <s v="2022-03-09_13-17-27-992253.pgn"/>
    <m/>
  </r>
  <r>
    <x v="5"/>
    <x v="1"/>
    <x v="2"/>
    <n v="352900"/>
    <x v="2"/>
    <x v="1"/>
    <x v="0"/>
    <n v="0"/>
    <s v="CHECKMATE"/>
    <n v="35"/>
    <n v="49"/>
    <n v="14"/>
    <s v="-"/>
    <s v="1 of 1"/>
    <n v="84"/>
    <s v="2022-03-09_13-18-17-152842.pgn"/>
    <m/>
  </r>
  <r>
    <x v="1"/>
    <x v="2"/>
    <x v="1"/>
    <n v="0"/>
    <x v="6"/>
    <x v="2"/>
    <x v="1"/>
    <n v="0"/>
    <s v="CHECKMATE"/>
    <n v="64"/>
    <n v="1113"/>
    <n v="17"/>
    <s v="-"/>
    <s v="1 of 1"/>
    <n v="94"/>
    <s v="2022-03-09_13-21-11-127661.pgn"/>
    <m/>
  </r>
  <r>
    <x v="0"/>
    <x v="1"/>
    <x v="3"/>
    <n v="44927"/>
    <x v="2"/>
    <x v="1"/>
    <x v="0"/>
    <n v="0"/>
    <s v="CHECKMATE"/>
    <n v="31"/>
    <n v="20"/>
    <n v="14"/>
    <s v="-"/>
    <s v="1 of 1"/>
    <n v="84"/>
    <s v="2022-03-09_13-23-25-760149.pgn"/>
    <m/>
  </r>
  <r>
    <x v="5"/>
    <x v="1"/>
    <x v="2"/>
    <n v="514880"/>
    <x v="2"/>
    <x v="1"/>
    <x v="0"/>
    <n v="0"/>
    <s v="CHECKMATE"/>
    <n v="59"/>
    <n v="72"/>
    <n v="27"/>
    <s v="-"/>
    <s v="1 of 1"/>
    <n v="40"/>
    <s v="2022-03-09_13-25-29-153939.pgn"/>
    <m/>
  </r>
  <r>
    <x v="5"/>
    <x v="1"/>
    <x v="2"/>
    <n v="570584"/>
    <x v="0"/>
    <x v="1"/>
    <x v="0"/>
    <n v="0"/>
    <s v="CHECKMATE"/>
    <n v="125"/>
    <n v="98"/>
    <n v="14"/>
    <s v="-"/>
    <s v="1 of 1"/>
    <n v="84"/>
    <s v="2022-03-09_13-34-18-187980.pgn"/>
    <m/>
  </r>
  <r>
    <x v="1"/>
    <x v="1"/>
    <x v="1"/>
    <n v="0"/>
    <x v="8"/>
    <x v="1"/>
    <x v="1"/>
    <n v="0"/>
    <s v="CHECKMATE"/>
    <n v="51"/>
    <n v="906"/>
    <n v="17"/>
    <s v="-"/>
    <s v="1 of 1"/>
    <n v="94"/>
    <s v="2022-03-09_13-36-18-060306.pgn"/>
    <m/>
  </r>
  <r>
    <x v="2"/>
    <x v="2"/>
    <x v="1"/>
    <n v="0"/>
    <x v="6"/>
    <x v="2"/>
    <x v="1"/>
    <n v="0"/>
    <s v="CHECKMATE"/>
    <n v="36"/>
    <n v="474"/>
    <n v="17"/>
    <s v="-"/>
    <s v="1 of 1"/>
    <n v="95"/>
    <s v="2022-03-09_13-44-12-435901.pgn"/>
    <m/>
  </r>
  <r>
    <x v="6"/>
    <x v="2"/>
    <x v="3"/>
    <n v="0"/>
    <x v="0"/>
    <x v="2"/>
    <x v="0"/>
    <n v="0"/>
    <s v="CHECKMATE"/>
    <n v="140"/>
    <n v="128"/>
    <n v="14"/>
    <s v="-"/>
    <s v="1 of 1"/>
    <n v="84"/>
    <s v="2022-03-09_13-48-33-458062.pgn"/>
    <m/>
  </r>
  <r>
    <x v="7"/>
    <x v="1"/>
    <x v="3"/>
    <n v="50112"/>
    <x v="2"/>
    <x v="1"/>
    <x v="0"/>
    <n v="0"/>
    <s v="CHECKMATE"/>
    <n v="31"/>
    <n v="20"/>
    <n v="14"/>
    <s v="-"/>
    <s v="1 of 1"/>
    <n v="84"/>
    <s v="2022-03-09_13-48-54-178159.pgn"/>
    <m/>
  </r>
  <r>
    <x v="1"/>
    <x v="1"/>
    <x v="1"/>
    <n v="0"/>
    <x v="2"/>
    <x v="1"/>
    <x v="0"/>
    <n v="0"/>
    <s v="CHECKMATE"/>
    <n v="47"/>
    <n v="1"/>
    <n v="14"/>
    <s v="-"/>
    <s v="1 of 1"/>
    <n v="84"/>
    <s v="2022-03-09_13-55-10-842367.pgn"/>
    <m/>
  </r>
  <r>
    <x v="1"/>
    <x v="1"/>
    <x v="1"/>
    <n v="0"/>
    <x v="3"/>
    <x v="1"/>
    <x v="2"/>
    <n v="0"/>
    <s v="CHECKMATE"/>
    <n v="35"/>
    <n v="21"/>
    <n v="14"/>
    <s v="-"/>
    <s v="1 of 1"/>
    <n v="84"/>
    <s v="2022-03-09_13-55-32-790638.pgn"/>
    <m/>
  </r>
  <r>
    <x v="7"/>
    <x v="1"/>
    <x v="3"/>
    <n v="329806"/>
    <x v="0"/>
    <x v="1"/>
    <x v="0"/>
    <n v="0"/>
    <s v="CHECKMATE"/>
    <n v="115"/>
    <n v="111"/>
    <n v="14"/>
    <s v="-"/>
    <s v="1 of 1"/>
    <n v="84"/>
    <s v="2022-03-09_13-56-53-191074.pgn"/>
    <m/>
  </r>
  <r>
    <x v="2"/>
    <x v="2"/>
    <x v="1"/>
    <n v="0"/>
    <x v="6"/>
    <x v="2"/>
    <x v="1"/>
    <n v="0"/>
    <s v="CHECKMATE"/>
    <n v="50"/>
    <n v="2908"/>
    <n v="27"/>
    <s v="-"/>
    <s v="1 of 1"/>
    <n v="40"/>
    <s v="2022-03-09_13-57-05-830162.pgn"/>
    <m/>
  </r>
  <r>
    <x v="1"/>
    <x v="2"/>
    <x v="1"/>
    <n v="0"/>
    <x v="4"/>
    <x v="2"/>
    <x v="2"/>
    <n v="0"/>
    <s v="CHECKMATE"/>
    <n v="160"/>
    <n v="156"/>
    <n v="14"/>
    <n v="150"/>
    <s v="1 of 1"/>
    <n v="84"/>
    <s v="2022-03-09_13-58-09-620654.pgn"/>
    <m/>
  </r>
  <r>
    <x v="2"/>
    <x v="2"/>
    <x v="1"/>
    <n v="0"/>
    <x v="7"/>
    <x v="2"/>
    <x v="3"/>
    <n v="340391"/>
    <s v="CHECKMATE"/>
    <n v="48"/>
    <n v="83"/>
    <n v="27"/>
    <s v="-"/>
    <s v="1 of 1"/>
    <n v="40"/>
    <s v="2022-03-09_13-58-29-072712.pgn"/>
    <m/>
  </r>
  <r>
    <x v="1"/>
    <x v="1"/>
    <x v="1"/>
    <n v="0"/>
    <x v="1"/>
    <x v="1"/>
    <x v="3"/>
    <n v="228914"/>
    <s v="CHECKMATE"/>
    <n v="73"/>
    <n v="112"/>
    <n v="14"/>
    <s v="-"/>
    <s v="1 of 1"/>
    <n v="84"/>
    <s v="2022-03-09_13-58-45-718823.pgn"/>
    <m/>
  </r>
  <r>
    <x v="2"/>
    <x v="2"/>
    <x v="1"/>
    <n v="0"/>
    <x v="1"/>
    <x v="2"/>
    <x v="3"/>
    <n v="85327"/>
    <s v="CHECKMATE"/>
    <n v="54"/>
    <n v="59"/>
    <n v="27"/>
    <s v="-"/>
    <s v="1 of 1"/>
    <n v="40"/>
    <s v="2022-03-09_13-59-28-711058.pgn"/>
    <m/>
  </r>
  <r>
    <x v="2"/>
    <x v="2"/>
    <x v="1"/>
    <n v="0"/>
    <x v="0"/>
    <x v="2"/>
    <x v="0"/>
    <n v="0"/>
    <s v="CHECKMATE"/>
    <n v="48"/>
    <n v="1"/>
    <n v="27"/>
    <s v="-"/>
    <s v="1 of 1"/>
    <n v="40"/>
    <s v="2022-03-09_13-59-30-215219.pgn"/>
    <m/>
  </r>
  <r>
    <x v="1"/>
    <x v="1"/>
    <x v="1"/>
    <n v="0"/>
    <x v="5"/>
    <x v="1"/>
    <x v="2"/>
    <n v="915923"/>
    <s v="CHECKMATE"/>
    <n v="141"/>
    <n v="144"/>
    <n v="14"/>
    <s v="-"/>
    <s v="1 of 1"/>
    <n v="84"/>
    <s v="2022-03-09_14-00-34-428551.pgn"/>
    <m/>
  </r>
  <r>
    <x v="3"/>
    <x v="2"/>
    <x v="2"/>
    <n v="0"/>
    <x v="6"/>
    <x v="2"/>
    <x v="1"/>
    <n v="0"/>
    <s v="CHECKMATE"/>
    <n v="44"/>
    <n v="3206"/>
    <n v="27"/>
    <s v="-"/>
    <s v="1 of 1"/>
    <n v="40"/>
    <s v="2022-03-09_14-02-03-275191.pgn"/>
    <m/>
  </r>
  <r>
    <x v="1"/>
    <x v="1"/>
    <x v="1"/>
    <n v="0"/>
    <x v="6"/>
    <x v="1"/>
    <x v="3"/>
    <n v="0"/>
    <s v="CHECKMATE"/>
    <n v="251"/>
    <n v="139"/>
    <n v="14"/>
    <n v="223"/>
    <s v="1 of 1"/>
    <n v="84"/>
    <s v="2022-03-09_14-02-53-980808.pgn"/>
    <m/>
  </r>
  <r>
    <x v="3"/>
    <x v="2"/>
    <x v="2"/>
    <n v="0"/>
    <x v="7"/>
    <x v="2"/>
    <x v="3"/>
    <n v="255220"/>
    <s v="CHECKMATE"/>
    <n v="56"/>
    <n v="145"/>
    <n v="27"/>
    <s v="-"/>
    <s v="1 of 1"/>
    <n v="40"/>
    <s v="2022-03-09_14-04-28-585192.pgn"/>
    <m/>
  </r>
  <r>
    <x v="1"/>
    <x v="1"/>
    <x v="1"/>
    <n v="0"/>
    <x v="7"/>
    <x v="1"/>
    <x v="3"/>
    <n v="266746"/>
    <s v="CHECKMATE"/>
    <n v="105"/>
    <n v="96"/>
    <n v="14"/>
    <s v="-"/>
    <s v="1 of 1"/>
    <n v="84"/>
    <s v="2022-03-09_14-04-30-257566.pgn"/>
    <m/>
  </r>
  <r>
    <x v="3"/>
    <x v="2"/>
    <x v="2"/>
    <n v="0"/>
    <x v="1"/>
    <x v="2"/>
    <x v="3"/>
    <n v="140472"/>
    <s v="CHECKMATE"/>
    <n v="56"/>
    <n v="139"/>
    <n v="27"/>
    <s v="-"/>
    <s v="1 of 1"/>
    <n v="40"/>
    <s v="2022-03-09_14-06-47-984846.pgn"/>
    <m/>
  </r>
  <r>
    <x v="3"/>
    <x v="2"/>
    <x v="2"/>
    <n v="0"/>
    <x v="0"/>
    <x v="2"/>
    <x v="0"/>
    <n v="0"/>
    <s v="CHECKMATE"/>
    <n v="204"/>
    <n v="84"/>
    <n v="27"/>
    <s v="-"/>
    <s v="1 of 1"/>
    <n v="40"/>
    <s v="2022-03-09_14-08-12-934049.pgn"/>
    <m/>
  </r>
  <r>
    <x v="0"/>
    <x v="1"/>
    <x v="3"/>
    <n v="108627"/>
    <x v="0"/>
    <x v="1"/>
    <x v="0"/>
    <n v="0"/>
    <s v="CHECKMATE"/>
    <n v="93"/>
    <n v="62"/>
    <n v="14"/>
    <s v="-"/>
    <s v="1 of 1"/>
    <n v="84"/>
    <s v="2022-03-09_14-08-18-830465.pgn"/>
    <m/>
  </r>
  <r>
    <x v="1"/>
    <x v="2"/>
    <x v="1"/>
    <n v="0"/>
    <x v="8"/>
    <x v="2"/>
    <x v="1"/>
    <n v="0"/>
    <s v="CHECKMATE"/>
    <n v="68"/>
    <n v="810"/>
    <n v="14"/>
    <s v="-"/>
    <s v="1 of 1"/>
    <n v="84"/>
    <s v="2022-03-09_14-12-16-674945.pgn"/>
    <m/>
  </r>
  <r>
    <x v="1"/>
    <x v="1"/>
    <x v="1"/>
    <n v="0"/>
    <x v="0"/>
    <x v="1"/>
    <x v="0"/>
    <n v="0"/>
    <s v="CHECKMATE"/>
    <n v="55"/>
    <n v="4"/>
    <n v="14"/>
    <s v="-"/>
    <s v="1 of 1"/>
    <n v="84"/>
    <s v="2022-03-09_14-12-21-120368.pgn"/>
    <m/>
  </r>
  <r>
    <x v="6"/>
    <x v="1"/>
    <x v="0"/>
    <n v="0"/>
    <x v="2"/>
    <x v="1"/>
    <x v="0"/>
    <n v="0"/>
    <s v="CHECKMATE"/>
    <n v="21"/>
    <n v="184"/>
    <n v="17"/>
    <s v="-"/>
    <s v="1 of 1"/>
    <n v="95"/>
    <s v="2022-03-09_14-19-45-854304.pgn"/>
    <m/>
  </r>
  <r>
    <x v="8"/>
    <x v="1"/>
    <x v="0"/>
    <n v="0"/>
    <x v="2"/>
    <x v="1"/>
    <x v="0"/>
    <n v="0"/>
    <s v="CHECKMATE"/>
    <n v="27"/>
    <n v="740"/>
    <n v="14"/>
    <s v="-"/>
    <s v="1 of 1"/>
    <n v="84"/>
    <s v="2022-03-09_14-20-39-790762.pgn"/>
    <m/>
  </r>
  <r>
    <x v="6"/>
    <x v="1"/>
    <x v="0"/>
    <n v="0"/>
    <x v="2"/>
    <x v="1"/>
    <x v="0"/>
    <n v="0"/>
    <s v="CHECKMATE"/>
    <n v="43"/>
    <n v="1783"/>
    <n v="27"/>
    <s v="-"/>
    <s v="1 of 1"/>
    <n v="40"/>
    <s v="2022-03-09_14-29-13-277424.pgn"/>
    <m/>
  </r>
  <r>
    <x v="4"/>
    <x v="2"/>
    <x v="2"/>
    <n v="0"/>
    <x v="6"/>
    <x v="2"/>
    <x v="1"/>
    <n v="0"/>
    <s v="CHECKMATE"/>
    <n v="136"/>
    <n v="4787"/>
    <n v="27"/>
    <n v="102"/>
    <s v="1 of 1"/>
    <n v="40"/>
    <s v="2022-03-09_14-42-28-577575.pgn"/>
    <m/>
  </r>
  <r>
    <x v="4"/>
    <x v="2"/>
    <x v="2"/>
    <n v="0"/>
    <x v="7"/>
    <x v="2"/>
    <x v="3"/>
    <n v="187118"/>
    <s v="CHECKMATE"/>
    <n v="114"/>
    <n v="115"/>
    <n v="27"/>
    <s v="-"/>
    <s v="1 of 1"/>
    <n v="40"/>
    <s v="2022-03-09_14-44-24-370047.pgn"/>
    <m/>
  </r>
  <r>
    <x v="6"/>
    <x v="1"/>
    <x v="0"/>
    <n v="0"/>
    <x v="3"/>
    <x v="1"/>
    <x v="2"/>
    <n v="0"/>
    <s v="CHECKMATE"/>
    <n v="57"/>
    <n v="1035"/>
    <n v="27"/>
    <s v="-"/>
    <s v="1 of 1"/>
    <n v="40"/>
    <s v="2022-03-09_14-46-28-282393.pgn"/>
    <m/>
  </r>
  <r>
    <x v="4"/>
    <x v="2"/>
    <x v="2"/>
    <n v="0"/>
    <x v="1"/>
    <x v="2"/>
    <x v="3"/>
    <n v="130517"/>
    <s v="CHECKMATE"/>
    <n v="128"/>
    <n v="135"/>
    <n v="27"/>
    <n v="101"/>
    <s v="1 of 1"/>
    <n v="40"/>
    <s v="2022-03-09_14-46-39-557495.pgn"/>
    <m/>
  </r>
  <r>
    <x v="4"/>
    <x v="2"/>
    <x v="2"/>
    <n v="0"/>
    <x v="0"/>
    <x v="2"/>
    <x v="0"/>
    <n v="0"/>
    <s v="CHECKMATE"/>
    <n v="64"/>
    <n v="117"/>
    <n v="27"/>
    <s v="-"/>
    <s v="1 of 1"/>
    <n v="40"/>
    <s v="2022-03-09_14-48-37-636913.pgn"/>
    <m/>
  </r>
  <r>
    <x v="7"/>
    <x v="1"/>
    <x v="3"/>
    <n v="323279"/>
    <x v="2"/>
    <x v="1"/>
    <x v="0"/>
    <n v="0"/>
    <s v="CHECKMATE"/>
    <n v="37"/>
    <n v="96"/>
    <n v="27"/>
    <s v="-"/>
    <s v="1 of 1"/>
    <n v="40"/>
    <s v="2022-03-09_14-50-13-960401.pgn"/>
    <m/>
  </r>
  <r>
    <x v="5"/>
    <x v="2"/>
    <x v="2"/>
    <n v="881597"/>
    <x v="6"/>
    <x v="2"/>
    <x v="1"/>
    <n v="0"/>
    <s v="CHECKMATE"/>
    <n v="136"/>
    <n v="4800"/>
    <n v="27"/>
    <n v="102"/>
    <s v="1 of 1"/>
    <n v="40"/>
    <s v="2022-03-09_14-54-44-508075.pgn"/>
    <m/>
  </r>
  <r>
    <x v="7"/>
    <x v="1"/>
    <x v="3"/>
    <n v="695258"/>
    <x v="3"/>
    <x v="1"/>
    <x v="2"/>
    <n v="0"/>
    <s v="CHECKMATE"/>
    <n v="93"/>
    <n v="353"/>
    <n v="27"/>
    <s v="-"/>
    <s v="1 of 1"/>
    <n v="40"/>
    <s v="2022-03-09_14-56-08-021991.pgn"/>
    <m/>
  </r>
  <r>
    <x v="5"/>
    <x v="2"/>
    <x v="2"/>
    <n v="316144"/>
    <x v="7"/>
    <x v="2"/>
    <x v="3"/>
    <n v="187118"/>
    <s v="CHECKMATE"/>
    <n v="114"/>
    <n v="112"/>
    <n v="27"/>
    <s v="-"/>
    <s v="1 of 1"/>
    <n v="40"/>
    <s v="2022-03-09_14-56-37-595338.pgn"/>
    <m/>
  </r>
  <r>
    <x v="7"/>
    <x v="1"/>
    <x v="3"/>
    <n v="238614"/>
    <x v="4"/>
    <x v="1"/>
    <x v="2"/>
    <n v="0"/>
    <s v="CHECKMATE"/>
    <n v="169"/>
    <n v="141"/>
    <n v="27"/>
    <n v="158"/>
    <s v="1 of 1"/>
    <n v="40"/>
    <s v="2022-03-09_14-58-30-331700.pgn"/>
    <m/>
  </r>
  <r>
    <x v="8"/>
    <x v="2"/>
    <x v="4"/>
    <n v="0"/>
    <x v="0"/>
    <x v="2"/>
    <x v="0"/>
    <n v="0"/>
    <s v="CHECKMATE"/>
    <n v="142"/>
    <n v="25293"/>
    <n v="17"/>
    <s v="-"/>
    <s v="1 of 1"/>
    <n v="10"/>
    <s v="2022-03-09_14-58-34-339304.pgn"/>
    <m/>
  </r>
  <r>
    <x v="5"/>
    <x v="2"/>
    <x v="2"/>
    <n v="316155"/>
    <x v="1"/>
    <x v="2"/>
    <x v="3"/>
    <n v="130517"/>
    <s v="CHECKMATE"/>
    <n v="128"/>
    <n v="129"/>
    <n v="27"/>
    <n v="101"/>
    <s v="1 of 1"/>
    <n v="40"/>
    <s v="2022-03-09_14-58-47-654841.pgn"/>
    <m/>
  </r>
  <r>
    <x v="6"/>
    <x v="1"/>
    <x v="0"/>
    <n v="0"/>
    <x v="4"/>
    <x v="1"/>
    <x v="2"/>
    <n v="0"/>
    <s v="CHECKMATE"/>
    <n v="49"/>
    <n v="817"/>
    <n v="27"/>
    <s v="-"/>
    <s v="1 of 1"/>
    <n v="40"/>
    <s v="2022-03-09_15-00-05-605636.pgn"/>
    <m/>
  </r>
  <r>
    <x v="5"/>
    <x v="2"/>
    <x v="2"/>
    <n v="704844"/>
    <x v="0"/>
    <x v="2"/>
    <x v="0"/>
    <n v="0"/>
    <s v="CHECKMATE"/>
    <n v="58"/>
    <n v="102"/>
    <n v="27"/>
    <s v="-"/>
    <s v="1 of 1"/>
    <n v="40"/>
    <s v="2022-03-09_15-00-30-963493.pgn"/>
    <m/>
  </r>
  <r>
    <x v="7"/>
    <x v="1"/>
    <x v="3"/>
    <n v="238614"/>
    <x v="5"/>
    <x v="1"/>
    <x v="2"/>
    <n v="375167"/>
    <s v="CHECKMATE"/>
    <n v="169"/>
    <n v="130"/>
    <n v="27"/>
    <n v="158"/>
    <s v="1 of 1"/>
    <n v="40"/>
    <s v="2022-03-09_15-00-40-551523.pgn"/>
    <m/>
  </r>
  <r>
    <x v="0"/>
    <x v="1"/>
    <x v="3"/>
    <n v="54425"/>
    <x v="2"/>
    <x v="1"/>
    <x v="0"/>
    <n v="0"/>
    <s v="CHECKMATE"/>
    <n v="37"/>
    <n v="38"/>
    <n v="27"/>
    <s v="-"/>
    <s v="1 of 1"/>
    <n v="40"/>
    <s v="2022-03-09_15-01-19-531734.pgn"/>
    <m/>
  </r>
  <r>
    <x v="0"/>
    <x v="1"/>
    <x v="3"/>
    <n v="217188"/>
    <x v="3"/>
    <x v="1"/>
    <x v="2"/>
    <n v="0"/>
    <s v="CHECKMATE"/>
    <n v="147"/>
    <n v="212"/>
    <n v="27"/>
    <s v="-"/>
    <s v="1 of 1"/>
    <n v="40"/>
    <s v="2022-03-09_15-04-52-242833.pgn"/>
    <m/>
  </r>
  <r>
    <x v="0"/>
    <x v="1"/>
    <x v="3"/>
    <n v="172672"/>
    <x v="4"/>
    <x v="1"/>
    <x v="2"/>
    <n v="0"/>
    <s v="CHECKMATE"/>
    <n v="169"/>
    <n v="148"/>
    <n v="27"/>
    <n v="158"/>
    <s v="1 of 1"/>
    <n v="40"/>
    <s v="2022-03-09_15-07-21-476480.pgn"/>
    <m/>
  </r>
  <r>
    <x v="0"/>
    <x v="1"/>
    <x v="3"/>
    <n v="172672"/>
    <x v="5"/>
    <x v="1"/>
    <x v="2"/>
    <n v="375167"/>
    <s v="CHECKMATE"/>
    <n v="169"/>
    <n v="136"/>
    <n v="27"/>
    <n v="158"/>
    <s v="1 of 1"/>
    <n v="40"/>
    <s v="2022-03-09_15-09-38-174579.pgn"/>
    <m/>
  </r>
  <r>
    <x v="8"/>
    <x v="0"/>
    <x v="4"/>
    <n v="0"/>
    <x v="6"/>
    <x v="0"/>
    <x v="1"/>
    <n v="0"/>
    <s v="FIVEFOLD_REPETITION"/>
    <n v="141"/>
    <n v="23484"/>
    <n v="32"/>
    <n v="119"/>
    <s v="1 of 1"/>
    <n v="3"/>
    <s v="2022-03-09_15-10-47-797812.pgn"/>
    <m/>
  </r>
  <r>
    <x v="6"/>
    <x v="1"/>
    <x v="0"/>
    <n v="0"/>
    <x v="5"/>
    <x v="1"/>
    <x v="2"/>
    <n v="245053"/>
    <s v="CHECKMATE"/>
    <n v="49"/>
    <n v="814"/>
    <n v="27"/>
    <s v="-"/>
    <s v="1 of 1"/>
    <n v="40"/>
    <s v="2022-03-09_15-13-39-716324.pgn"/>
    <m/>
  </r>
  <r>
    <x v="1"/>
    <x v="1"/>
    <x v="1"/>
    <n v="0"/>
    <x v="2"/>
    <x v="1"/>
    <x v="0"/>
    <n v="0"/>
    <s v="CHECKMATE"/>
    <n v="43"/>
    <n v="0"/>
    <n v="27"/>
    <s v="-"/>
    <s v="1 of 1"/>
    <n v="40"/>
    <s v="2022-03-09_15-13-40-839572.pgn"/>
    <m/>
  </r>
  <r>
    <x v="1"/>
    <x v="1"/>
    <x v="1"/>
    <n v="0"/>
    <x v="3"/>
    <x v="1"/>
    <x v="2"/>
    <n v="0"/>
    <s v="CHECKMATE"/>
    <n v="77"/>
    <n v="92"/>
    <n v="27"/>
    <s v="-"/>
    <s v="1 of 1"/>
    <n v="40"/>
    <s v="2022-03-09_15-15-13-686993.pgn"/>
    <m/>
  </r>
  <r>
    <x v="1"/>
    <x v="1"/>
    <x v="1"/>
    <n v="0"/>
    <x v="4"/>
    <x v="1"/>
    <x v="2"/>
    <n v="0"/>
    <s v="CHECKMATE"/>
    <n v="55"/>
    <n v="77"/>
    <n v="27"/>
    <s v="-"/>
    <s v="1 of 1"/>
    <n v="40"/>
    <s v="2022-03-09_15-16-31-330020.pgn"/>
    <m/>
  </r>
  <r>
    <x v="6"/>
    <x v="1"/>
    <x v="0"/>
    <n v="0"/>
    <x v="0"/>
    <x v="1"/>
    <x v="0"/>
    <n v="0"/>
    <s v="CHECKMATE"/>
    <n v="63"/>
    <n v="3440"/>
    <n v="17"/>
    <s v="-"/>
    <s v="1 of 1"/>
    <n v="95"/>
    <s v="2022-03-09_15-17-06-859644.pgn"/>
    <m/>
  </r>
  <r>
    <x v="1"/>
    <x v="1"/>
    <x v="1"/>
    <n v="0"/>
    <x v="5"/>
    <x v="1"/>
    <x v="2"/>
    <n v="843407"/>
    <s v="CHECKMATE"/>
    <n v="85"/>
    <n v="129"/>
    <n v="27"/>
    <s v="-"/>
    <s v="1 of 1"/>
    <n v="40"/>
    <s v="2022-03-09_15-18-40-848051.pgn"/>
    <m/>
  </r>
  <r>
    <x v="8"/>
    <x v="1"/>
    <x v="0"/>
    <n v="0"/>
    <x v="2"/>
    <x v="1"/>
    <x v="0"/>
    <n v="0"/>
    <s v="CHECKMATE"/>
    <n v="21"/>
    <n v="158"/>
    <n v="17"/>
    <s v="-"/>
    <s v="1 of 1"/>
    <n v="95"/>
    <s v="2022-03-09_15-21-00-833565.pgn"/>
    <m/>
  </r>
  <r>
    <x v="7"/>
    <x v="2"/>
    <x v="3"/>
    <n v="495180"/>
    <x v="6"/>
    <x v="2"/>
    <x v="1"/>
    <n v="0"/>
    <s v="CHECKMATE"/>
    <n v="174"/>
    <n v="2252"/>
    <n v="27"/>
    <n v="151"/>
    <s v="1 of 1"/>
    <n v="40"/>
    <s v="2022-03-09_15-38-03-838860.pgn"/>
    <m/>
  </r>
  <r>
    <x v="7"/>
    <x v="0"/>
    <x v="3"/>
    <n v="246883"/>
    <x v="7"/>
    <x v="0"/>
    <x v="3"/>
    <n v="269484"/>
    <s v="FIVEFOLD_REPETITION"/>
    <n v="71"/>
    <n v="158"/>
    <n v="27"/>
    <s v="-"/>
    <s v="1 of 1"/>
    <n v="40"/>
    <s v="2022-03-09_15-40-42-361095.pgn"/>
    <m/>
  </r>
  <r>
    <x v="7"/>
    <x v="1"/>
    <x v="3"/>
    <n v="352386"/>
    <x v="1"/>
    <x v="1"/>
    <x v="3"/>
    <n v="159458"/>
    <s v="CHECKMATE"/>
    <n v="203"/>
    <n v="175"/>
    <n v="27"/>
    <s v="-"/>
    <s v="1 of 1"/>
    <n v="40"/>
    <s v="2022-03-09_15-43-38-377091.pgn"/>
    <m/>
  </r>
  <r>
    <x v="0"/>
    <x v="2"/>
    <x v="3"/>
    <n v="169280"/>
    <x v="6"/>
    <x v="2"/>
    <x v="1"/>
    <n v="0"/>
    <s v="CHECKMATE"/>
    <n v="174"/>
    <n v="2192"/>
    <n v="27"/>
    <n v="151"/>
    <s v="1 of 1"/>
    <n v="40"/>
    <s v="2022-03-09_15-46-11-097523.pgn"/>
    <m/>
  </r>
  <r>
    <x v="7"/>
    <x v="1"/>
    <x v="3"/>
    <n v="601235"/>
    <x v="0"/>
    <x v="1"/>
    <x v="0"/>
    <n v="0"/>
    <s v="CHECKMATE"/>
    <n v="101"/>
    <n v="163"/>
    <n v="27"/>
    <n v="93"/>
    <s v="1 of 1"/>
    <n v="40"/>
    <s v="2022-03-09_15-46-21-942092.pgn"/>
    <m/>
  </r>
  <r>
    <x v="0"/>
    <x v="1"/>
    <x v="3"/>
    <n v="287374"/>
    <x v="7"/>
    <x v="1"/>
    <x v="3"/>
    <n v="415080"/>
    <s v="CHECKMATE"/>
    <n v="181"/>
    <n v="237"/>
    <n v="27"/>
    <s v="-"/>
    <s v="1 of 1"/>
    <n v="40"/>
    <s v="2022-03-09_15-50-08-908560.pgn"/>
    <m/>
  </r>
  <r>
    <x v="0"/>
    <x v="1"/>
    <x v="3"/>
    <n v="275511"/>
    <x v="1"/>
    <x v="1"/>
    <x v="3"/>
    <n v="201793"/>
    <s v="CHECKMATE"/>
    <n v="283"/>
    <n v="193"/>
    <n v="27"/>
    <s v="-"/>
    <s v="1 of 1"/>
    <n v="40"/>
    <s v="2022-03-09_15-53-22-836888.pgn"/>
    <m/>
  </r>
  <r>
    <x v="0"/>
    <x v="1"/>
    <x v="3"/>
    <n v="253481"/>
    <x v="0"/>
    <x v="1"/>
    <x v="0"/>
    <n v="0"/>
    <s v="CHECKMATE"/>
    <n v="165"/>
    <n v="141"/>
    <n v="27"/>
    <n v="157"/>
    <s v="1 of 1"/>
    <n v="40"/>
    <s v="2022-03-09_15-55-44-526730.pgn"/>
    <m/>
  </r>
  <r>
    <x v="8"/>
    <x v="0"/>
    <x v="4"/>
    <n v="0"/>
    <x v="7"/>
    <x v="0"/>
    <x v="3"/>
    <n v="169146"/>
    <s v="FIVEFOLD_REPETITION"/>
    <n v="58"/>
    <n v="12553"/>
    <n v="32"/>
    <s v="-"/>
    <s v="1 of 1"/>
    <n v="3"/>
    <s v="2022-03-09_16-03-11-506860.pgn"/>
    <m/>
  </r>
  <r>
    <x v="8"/>
    <x v="0"/>
    <x v="4"/>
    <n v="0"/>
    <x v="1"/>
    <x v="0"/>
    <x v="3"/>
    <n v="122060"/>
    <s v="FIVEFOLD_REPETITION"/>
    <n v="58"/>
    <n v="12552"/>
    <n v="32"/>
    <s v="-"/>
    <s v="1 of 1"/>
    <n v="3"/>
    <s v="2022-03-09_16-05-57-970828.pgn"/>
    <m/>
  </r>
  <r>
    <x v="8"/>
    <x v="1"/>
    <x v="0"/>
    <n v="0"/>
    <x v="0"/>
    <x v="1"/>
    <x v="0"/>
    <n v="0"/>
    <s v="CHECKMATE"/>
    <n v="73"/>
    <n v="1437"/>
    <n v="17"/>
    <s v="-"/>
    <s v="1 of 1"/>
    <n v="95"/>
    <s v="2022-03-09_16-33-17-679004.pgn"/>
    <m/>
  </r>
  <r>
    <x v="1"/>
    <x v="1"/>
    <x v="1"/>
    <n v="0"/>
    <x v="6"/>
    <x v="1"/>
    <x v="1"/>
    <n v="0"/>
    <s v="CHECKMATE"/>
    <n v="121"/>
    <n v="6358"/>
    <n v="27"/>
    <s v="-"/>
    <s v="1 of 1"/>
    <n v="40"/>
    <s v="2022-03-09_17-04-39-350772.pgn"/>
    <m/>
  </r>
  <r>
    <x v="1"/>
    <x v="0"/>
    <x v="1"/>
    <n v="0"/>
    <x v="7"/>
    <x v="0"/>
    <x v="3"/>
    <n v="852722"/>
    <s v="FIVEFOLD_REPETITION"/>
    <n v="143"/>
    <n v="255"/>
    <n v="27"/>
    <n v="126"/>
    <s v="1 of 1"/>
    <n v="40"/>
    <s v="2022-03-09_17-08-55-372465.pgn"/>
    <m/>
  </r>
  <r>
    <x v="1"/>
    <x v="1"/>
    <x v="1"/>
    <n v="0"/>
    <x v="1"/>
    <x v="1"/>
    <x v="3"/>
    <n v="209631"/>
    <s v="CHECKMATE"/>
    <n v="173"/>
    <n v="114"/>
    <n v="27"/>
    <n v="147"/>
    <s v="1 of 1"/>
    <n v="40"/>
    <s v="2022-03-09_17-10-50-643090.pgn"/>
    <m/>
  </r>
  <r>
    <x v="1"/>
    <x v="1"/>
    <x v="1"/>
    <n v="0"/>
    <x v="0"/>
    <x v="1"/>
    <x v="0"/>
    <n v="0"/>
    <s v="CHECKMATE"/>
    <n v="93"/>
    <n v="5"/>
    <n v="27"/>
    <s v="-"/>
    <s v="1 of 1"/>
    <n v="40"/>
    <s v="2022-03-09_17-10-57-023736.pgn"/>
    <m/>
  </r>
  <r>
    <x v="8"/>
    <x v="1"/>
    <x v="4"/>
    <n v="0"/>
    <x v="0"/>
    <x v="1"/>
    <x v="0"/>
    <n v="0"/>
    <s v="CHECKMATE"/>
    <n v="49"/>
    <n v="4476"/>
    <n v="32"/>
    <s v="-"/>
    <s v="1 of 1"/>
    <n v="3"/>
    <s v="2022-03-09_17-20-36-255271.pgn"/>
    <m/>
  </r>
  <r>
    <x v="1"/>
    <x v="1"/>
    <x v="1"/>
    <n v="0"/>
    <x v="6"/>
    <x v="1"/>
    <x v="1"/>
    <n v="0"/>
    <s v="CHECKMATE"/>
    <n v="269"/>
    <n v="3892"/>
    <n v="17"/>
    <n v="236"/>
    <s v="1 of 1"/>
    <n v="95"/>
    <s v="2022-03-09_17-38-10-543450.pgn"/>
    <m/>
  </r>
  <r>
    <x v="1"/>
    <x v="2"/>
    <x v="1"/>
    <n v="0"/>
    <x v="8"/>
    <x v="2"/>
    <x v="1"/>
    <n v="0"/>
    <s v="CHECKMATE"/>
    <n v="60"/>
    <n v="443"/>
    <n v="17"/>
    <s v="-"/>
    <s v="1 of 1"/>
    <n v="95"/>
    <s v="2022-03-09_17-45-33-921160.pgn"/>
    <m/>
  </r>
  <r>
    <x v="6"/>
    <x v="2"/>
    <x v="0"/>
    <n v="0"/>
    <x v="6"/>
    <x v="2"/>
    <x v="1"/>
    <n v="0"/>
    <s v="CHECKMATE"/>
    <n v="106"/>
    <n v="14311"/>
    <n v="27"/>
    <s v="-"/>
    <s v="1 of 1"/>
    <n v="40"/>
    <s v="2022-03-09_18-06-44-207755.pgn"/>
    <m/>
  </r>
  <r>
    <x v="6"/>
    <x v="1"/>
    <x v="0"/>
    <n v="0"/>
    <x v="7"/>
    <x v="1"/>
    <x v="3"/>
    <n v="367273"/>
    <s v="CHECKMATE"/>
    <n v="73"/>
    <n v="1872"/>
    <n v="27"/>
    <s v="-"/>
    <s v="1 of 1"/>
    <n v="40"/>
    <s v="2022-03-09_18-37-56-561922.pgn"/>
    <m/>
  </r>
  <r>
    <x v="2"/>
    <x v="2"/>
    <x v="1"/>
    <n v="0"/>
    <x v="8"/>
    <x v="2"/>
    <x v="3"/>
    <n v="0"/>
    <s v="CHECKMATE"/>
    <n v="46"/>
    <n v="25"/>
    <n v="32"/>
    <s v="-"/>
    <s v="1 of 1"/>
    <n v="3"/>
    <s v="2022-03-09_19-11-31-689816.pgn"/>
    <m/>
  </r>
  <r>
    <x v="2"/>
    <x v="2"/>
    <x v="1"/>
    <n v="0"/>
    <x v="0"/>
    <x v="2"/>
    <x v="0"/>
    <n v="0"/>
    <s v="CHECKMATE"/>
    <n v="78"/>
    <n v="2"/>
    <n v="32"/>
    <s v="-"/>
    <s v="1 of 1"/>
    <n v="3"/>
    <s v="2022-03-09_19-11-34-027438.pgn"/>
    <m/>
  </r>
  <r>
    <x v="6"/>
    <x v="1"/>
    <x v="0"/>
    <n v="0"/>
    <x v="1"/>
    <x v="1"/>
    <x v="3"/>
    <n v="311709"/>
    <s v="CHECKMATE"/>
    <n v="95"/>
    <n v="2423"/>
    <n v="27"/>
    <s v="-"/>
    <s v="1 of 1"/>
    <n v="40"/>
    <s v="2022-03-09_19-18-20-740440.pgn"/>
    <m/>
  </r>
  <r>
    <x v="2"/>
    <x v="2"/>
    <x v="1"/>
    <n v="0"/>
    <x v="3"/>
    <x v="2"/>
    <x v="3"/>
    <n v="0"/>
    <s v="CHECKMATE"/>
    <n v="52"/>
    <n v="853"/>
    <n v="32"/>
    <s v="-"/>
    <s v="1 of 1"/>
    <n v="3"/>
    <s v="2022-03-09_19-24-57-401420.pgn"/>
    <m/>
  </r>
  <r>
    <x v="4"/>
    <x v="1"/>
    <x v="3"/>
    <n v="0"/>
    <x v="2"/>
    <x v="1"/>
    <x v="0"/>
    <n v="0"/>
    <s v="CHECKMATE"/>
    <n v="45"/>
    <n v="861"/>
    <n v="32"/>
    <s v="-"/>
    <s v="1 of 1"/>
    <n v="3"/>
    <s v="2022-03-09_19-25-04-173697.pgn"/>
    <m/>
  </r>
  <r>
    <x v="3"/>
    <x v="1"/>
    <x v="3"/>
    <n v="0"/>
    <x v="2"/>
    <x v="1"/>
    <x v="0"/>
    <n v="0"/>
    <s v="CHECKMATE"/>
    <n v="65"/>
    <n v="1146"/>
    <n v="32"/>
    <s v="-"/>
    <s v="1 of 1"/>
    <n v="3"/>
    <s v="2022-03-09_19-30-40-197376.pgn"/>
    <m/>
  </r>
  <r>
    <x v="3"/>
    <x v="2"/>
    <x v="3"/>
    <n v="0"/>
    <x v="5"/>
    <x v="2"/>
    <x v="3"/>
    <n v="3954700"/>
    <s v="CHECKMATE"/>
    <n v="148"/>
    <n v="1438"/>
    <n v="32"/>
    <n v="126"/>
    <s v="1 of 1"/>
    <n v="3"/>
    <s v="2022-03-09_19-34-41-190781.pgn"/>
    <m/>
  </r>
  <r>
    <x v="2"/>
    <x v="2"/>
    <x v="1"/>
    <n v="0"/>
    <x v="4"/>
    <x v="2"/>
    <x v="3"/>
    <n v="0"/>
    <s v="CHECKMATE"/>
    <n v="46"/>
    <n v="753"/>
    <n v="32"/>
    <s v="-"/>
    <s v="1 of 1"/>
    <n v="3"/>
    <s v="2022-03-09_19-37-31-155355.pgn"/>
    <m/>
  </r>
  <r>
    <x v="2"/>
    <x v="2"/>
    <x v="1"/>
    <n v="0"/>
    <x v="5"/>
    <x v="2"/>
    <x v="3"/>
    <n v="3174211"/>
    <s v="CHECKMATE"/>
    <n v="46"/>
    <n v="398"/>
    <n v="32"/>
    <s v="-"/>
    <s v="1 of 1"/>
    <n v="3"/>
    <s v="2022-03-09_19-44-09-880037.pgn"/>
    <m/>
  </r>
  <r>
    <x v="6"/>
    <x v="2"/>
    <x v="0"/>
    <n v="0"/>
    <x v="0"/>
    <x v="2"/>
    <x v="0"/>
    <n v="0"/>
    <s v="CHECKMATE"/>
    <n v="60"/>
    <n v="1837"/>
    <n v="27"/>
    <s v="-"/>
    <s v="1 of 1"/>
    <n v="40"/>
    <s v="2022-03-09_19-48-58-691964.pgn"/>
    <m/>
  </r>
  <r>
    <x v="2"/>
    <x v="0"/>
    <x v="1"/>
    <n v="0"/>
    <x v="2"/>
    <x v="0"/>
    <x v="0"/>
    <n v="0"/>
    <s v="FIVEFOLD_REPETITION"/>
    <n v="240"/>
    <n v="0"/>
    <n v="27"/>
    <n v="217"/>
    <s v="1 of 1"/>
    <n v="41"/>
    <s v="2022-03-09_19-48-59-246080.pgn"/>
    <m/>
  </r>
  <r>
    <x v="3"/>
    <x v="1"/>
    <x v="2"/>
    <n v="0"/>
    <x v="2"/>
    <x v="1"/>
    <x v="0"/>
    <n v="0"/>
    <s v="CHECKMATE"/>
    <n v="53"/>
    <n v="40"/>
    <n v="27"/>
    <s v="-"/>
    <s v="1 of 1"/>
    <n v="41"/>
    <s v="2022-03-09_19-49-39-306174.pgn"/>
    <m/>
  </r>
  <r>
    <x v="2"/>
    <x v="2"/>
    <x v="1"/>
    <n v="0"/>
    <x v="3"/>
    <x v="2"/>
    <x v="2"/>
    <n v="0"/>
    <s v="CHECKMATE"/>
    <n v="44"/>
    <n v="43"/>
    <n v="27"/>
    <s v="-"/>
    <s v="1 of 1"/>
    <n v="41"/>
    <s v="2022-03-09_19-49-42-474361.pgn"/>
    <m/>
  </r>
  <r>
    <x v="6"/>
    <x v="0"/>
    <x v="4"/>
    <n v="0"/>
    <x v="0"/>
    <x v="0"/>
    <x v="0"/>
    <n v="0"/>
    <s v="FIVEFOLD_REPETITION"/>
    <n v="194"/>
    <n v="42826"/>
    <n v="17"/>
    <n v="180"/>
    <s v="1 of 1"/>
    <n v="10"/>
    <s v="2022-03-09_19-50-47-379859.pgn"/>
    <m/>
  </r>
  <r>
    <x v="2"/>
    <x v="2"/>
    <x v="1"/>
    <n v="0"/>
    <x v="5"/>
    <x v="2"/>
    <x v="2"/>
    <n v="374851"/>
    <s v="CHECKMATE"/>
    <n v="46"/>
    <n v="54"/>
    <n v="27"/>
    <s v="-"/>
    <s v="1 of 1"/>
    <n v="41"/>
    <s v="2022-03-09_19-51-34-795992.pgn"/>
    <m/>
  </r>
  <r>
    <x v="3"/>
    <x v="2"/>
    <x v="3"/>
    <n v="0"/>
    <x v="6"/>
    <x v="2"/>
    <x v="3"/>
    <n v="0"/>
    <s v="CHECKMATE"/>
    <n v="148"/>
    <n v="1045"/>
    <n v="32"/>
    <n v="126"/>
    <s v="1 of 1"/>
    <n v="3"/>
    <s v="2022-03-09_19-52-07-246726.pgn"/>
    <m/>
  </r>
  <r>
    <x v="4"/>
    <x v="1"/>
    <x v="2"/>
    <n v="0"/>
    <x v="2"/>
    <x v="1"/>
    <x v="0"/>
    <n v="0"/>
    <s v="CHECKMATE"/>
    <n v="45"/>
    <n v="45"/>
    <n v="27"/>
    <s v="-"/>
    <s v="1 of 1"/>
    <n v="41"/>
    <s v="2022-03-09_19-52-20-256864.pgn"/>
    <m/>
  </r>
  <r>
    <x v="4"/>
    <x v="0"/>
    <x v="3"/>
    <n v="0"/>
    <x v="3"/>
    <x v="0"/>
    <x v="3"/>
    <n v="0"/>
    <s v="FIVEFOLD_REPETITION"/>
    <n v="59"/>
    <n v="2073"/>
    <n v="32"/>
    <s v="-"/>
    <s v="1 of 1"/>
    <n v="3"/>
    <s v="2022-03-09_19-59-37-507268.pgn"/>
    <m/>
  </r>
  <r>
    <x v="5"/>
    <x v="1"/>
    <x v="2"/>
    <n v="307107"/>
    <x v="2"/>
    <x v="1"/>
    <x v="0"/>
    <n v="0"/>
    <s v="CHECKMATE"/>
    <n v="45"/>
    <n v="41"/>
    <n v="27"/>
    <s v="-"/>
    <s v="1 of 1"/>
    <n v="41"/>
    <s v="2022-03-09_20-05-22-913888.pgn"/>
    <m/>
  </r>
  <r>
    <x v="3"/>
    <x v="2"/>
    <x v="3"/>
    <n v="0"/>
    <x v="7"/>
    <x v="2"/>
    <x v="3"/>
    <n v="262578"/>
    <s v="CHECKMATE"/>
    <n v="148"/>
    <n v="1016"/>
    <n v="32"/>
    <n v="126"/>
    <s v="1 of 1"/>
    <n v="3"/>
    <s v="2022-03-09_20-09-03-968152.pgn"/>
    <m/>
  </r>
  <r>
    <x v="3"/>
    <x v="2"/>
    <x v="3"/>
    <n v="0"/>
    <x v="3"/>
    <x v="2"/>
    <x v="3"/>
    <n v="0"/>
    <s v="CHECKMATE"/>
    <n v="1294"/>
    <n v="2374"/>
    <n v="32"/>
    <s v="-"/>
    <s v="1 of 1"/>
    <n v="3"/>
    <s v="2022-03-09_20-10-14-694514.pgn"/>
    <m/>
  </r>
  <r>
    <x v="4"/>
    <x v="2"/>
    <x v="3"/>
    <n v="0"/>
    <x v="1"/>
    <x v="2"/>
    <x v="3"/>
    <n v="176438"/>
    <s v="CHECKMATE"/>
    <n v="126"/>
    <n v="1664"/>
    <n v="32"/>
    <n v="99"/>
    <s v="1 of 1"/>
    <n v="3"/>
    <s v="2022-03-09_20-13-16-965978.pgn"/>
    <m/>
  </r>
  <r>
    <x v="3"/>
    <x v="2"/>
    <x v="3"/>
    <n v="0"/>
    <x v="1"/>
    <x v="2"/>
    <x v="3"/>
    <n v="127128"/>
    <s v="CHECKMATE"/>
    <n v="146"/>
    <n v="1014"/>
    <n v="32"/>
    <n v="124"/>
    <s v="1 of 1"/>
    <n v="3"/>
    <s v="2022-03-09_20-25-58-244544.pgn"/>
    <m/>
  </r>
  <r>
    <x v="2"/>
    <x v="2"/>
    <x v="1"/>
    <n v="0"/>
    <x v="6"/>
    <x v="2"/>
    <x v="1"/>
    <n v="0"/>
    <s v="CHECKMATE"/>
    <n v="48"/>
    <n v="2673"/>
    <n v="27"/>
    <s v="-"/>
    <s v="1 of 1"/>
    <n v="41"/>
    <s v="2022-03-09_20-33-32-514831.pgn"/>
    <m/>
  </r>
  <r>
    <x v="2"/>
    <x v="2"/>
    <x v="1"/>
    <n v="0"/>
    <x v="7"/>
    <x v="2"/>
    <x v="3"/>
    <n v="241994"/>
    <s v="CHECKMATE"/>
    <n v="62"/>
    <n v="75"/>
    <n v="27"/>
    <s v="-"/>
    <s v="1 of 1"/>
    <n v="41"/>
    <s v="2022-03-09_20-34-48-491846.pgn"/>
    <m/>
  </r>
  <r>
    <x v="2"/>
    <x v="2"/>
    <x v="1"/>
    <n v="0"/>
    <x v="1"/>
    <x v="2"/>
    <x v="3"/>
    <n v="117633"/>
    <s v="CHECKMATE"/>
    <n v="62"/>
    <n v="69"/>
    <n v="27"/>
    <s v="-"/>
    <s v="1 of 1"/>
    <n v="41"/>
    <s v="2022-03-09_20-35-58-186862.pgn"/>
    <m/>
  </r>
  <r>
    <x v="2"/>
    <x v="2"/>
    <x v="1"/>
    <n v="0"/>
    <x v="0"/>
    <x v="2"/>
    <x v="0"/>
    <n v="0"/>
    <s v="CHECKMATE"/>
    <n v="52"/>
    <n v="1"/>
    <n v="27"/>
    <s v="-"/>
    <s v="1 of 1"/>
    <n v="41"/>
    <s v="2022-03-09_20-35-59-910265.pgn"/>
    <m/>
  </r>
  <r>
    <x v="4"/>
    <x v="2"/>
    <x v="3"/>
    <n v="0"/>
    <x v="8"/>
    <x v="2"/>
    <x v="3"/>
    <n v="0"/>
    <s v="CHECKMATE"/>
    <n v="122"/>
    <n v="1539"/>
    <n v="32"/>
    <n v="95"/>
    <s v="1 of 1"/>
    <n v="3"/>
    <s v="2022-03-09_20-38-56-734267.pgn"/>
    <m/>
  </r>
  <r>
    <x v="3"/>
    <x v="2"/>
    <x v="3"/>
    <n v="0"/>
    <x v="4"/>
    <x v="2"/>
    <x v="3"/>
    <n v="0"/>
    <s v="CHECKMATE"/>
    <n v="148"/>
    <n v="1954"/>
    <n v="32"/>
    <n v="126"/>
    <s v="1 of 1"/>
    <n v="3"/>
    <s v="2022-03-09_20-42-49-175484.pgn"/>
    <m/>
  </r>
  <r>
    <x v="3"/>
    <x v="2"/>
    <x v="3"/>
    <n v="0"/>
    <x v="8"/>
    <x v="2"/>
    <x v="3"/>
    <n v="0"/>
    <s v="CHECKMATE"/>
    <n v="148"/>
    <n v="1021"/>
    <n v="32"/>
    <n v="126"/>
    <s v="1 of 1"/>
    <n v="3"/>
    <s v="2022-03-09_20-42-59-561548.pgn"/>
    <m/>
  </r>
  <r>
    <x v="8"/>
    <x v="1"/>
    <x v="0"/>
    <n v="0"/>
    <x v="0"/>
    <x v="1"/>
    <x v="0"/>
    <n v="0"/>
    <s v="CHECKMATE"/>
    <n v="61"/>
    <n v="1951"/>
    <n v="14"/>
    <s v="-"/>
    <s v="1 of 1"/>
    <n v="84"/>
    <s v="2022-03-09_20-48-43-763573.pgn"/>
    <m/>
  </r>
  <r>
    <x v="2"/>
    <x v="2"/>
    <x v="1"/>
    <n v="0"/>
    <x v="2"/>
    <x v="2"/>
    <x v="0"/>
    <n v="0"/>
    <s v="CHECKMATE"/>
    <n v="276"/>
    <n v="0"/>
    <n v="21"/>
    <n v="267"/>
    <s v="1 of 1"/>
    <n v="85"/>
    <s v="2022-03-09_20-48-44-375372.pgn"/>
    <m/>
  </r>
  <r>
    <x v="3"/>
    <x v="1"/>
    <x v="2"/>
    <n v="0"/>
    <x v="0"/>
    <x v="1"/>
    <x v="0"/>
    <n v="0"/>
    <s v="CHECKMATE"/>
    <n v="211"/>
    <n v="109"/>
    <n v="27"/>
    <s v="-"/>
    <s v="1 of 1"/>
    <n v="41"/>
    <s v="2022-03-09_20-49-00-071984.pgn"/>
    <m/>
  </r>
  <r>
    <x v="2"/>
    <x v="2"/>
    <x v="1"/>
    <n v="0"/>
    <x v="3"/>
    <x v="2"/>
    <x v="2"/>
    <n v="0"/>
    <s v="CHECKMATE"/>
    <n v="52"/>
    <n v="33"/>
    <n v="21"/>
    <s v="-"/>
    <s v="1 of 1"/>
    <n v="85"/>
    <s v="2022-03-09_20-49-17-612249.pgn"/>
    <m/>
  </r>
  <r>
    <x v="2"/>
    <x v="2"/>
    <x v="1"/>
    <n v="0"/>
    <x v="1"/>
    <x v="2"/>
    <x v="3"/>
    <n v="62283"/>
    <s v="CHECKMATE"/>
    <n v="44"/>
    <n v="38"/>
    <n v="21"/>
    <s v="-"/>
    <s v="1 of 1"/>
    <n v="85"/>
    <s v="2022-03-09_20-49-22-728153.pgn"/>
    <m/>
  </r>
  <r>
    <x v="4"/>
    <x v="1"/>
    <x v="2"/>
    <n v="0"/>
    <x v="2"/>
    <x v="1"/>
    <x v="0"/>
    <n v="0"/>
    <s v="CHECKMATE"/>
    <n v="43"/>
    <n v="39"/>
    <n v="21"/>
    <s v="-"/>
    <s v="1 of 1"/>
    <n v="85"/>
    <s v="2022-03-09_20-49-23-650723.pgn"/>
    <m/>
  </r>
  <r>
    <x v="2"/>
    <x v="2"/>
    <x v="1"/>
    <n v="0"/>
    <x v="4"/>
    <x v="2"/>
    <x v="2"/>
    <n v="0"/>
    <s v="CHECKMATE"/>
    <n v="62"/>
    <n v="48"/>
    <n v="21"/>
    <s v="-"/>
    <s v="1 of 1"/>
    <n v="85"/>
    <s v="2022-03-09_20-50-05-869598.pgn"/>
    <m/>
  </r>
  <r>
    <x v="6"/>
    <x v="1"/>
    <x v="0"/>
    <n v="0"/>
    <x v="2"/>
    <x v="1"/>
    <x v="0"/>
    <n v="0"/>
    <s v="CHECKMATE"/>
    <n v="41"/>
    <n v="871"/>
    <n v="27"/>
    <s v="-"/>
    <s v="1 of 1"/>
    <n v="41"/>
    <s v="2022-03-09_20-50-31-729175.pgn"/>
    <m/>
  </r>
  <r>
    <x v="2"/>
    <x v="2"/>
    <x v="1"/>
    <n v="0"/>
    <x v="5"/>
    <x v="2"/>
    <x v="2"/>
    <n v="280181"/>
    <s v="CHECKMATE"/>
    <n v="62"/>
    <n v="46"/>
    <n v="21"/>
    <s v="-"/>
    <s v="1 of 1"/>
    <n v="85"/>
    <s v="2022-03-09_20-50-52-132852.pgn"/>
    <m/>
  </r>
  <r>
    <x v="2"/>
    <x v="2"/>
    <x v="1"/>
    <n v="0"/>
    <x v="6"/>
    <x v="2"/>
    <x v="3"/>
    <n v="0"/>
    <s v="CHECKMATE"/>
    <n v="40"/>
    <n v="45"/>
    <n v="21"/>
    <s v="-"/>
    <s v="1 of 1"/>
    <n v="85"/>
    <s v="2022-03-09_20-51-37-829019.pgn"/>
    <m/>
  </r>
  <r>
    <x v="2"/>
    <x v="2"/>
    <x v="1"/>
    <n v="0"/>
    <x v="7"/>
    <x v="2"/>
    <x v="3"/>
    <n v="117829"/>
    <s v="CHECKMATE"/>
    <n v="40"/>
    <n v="43"/>
    <n v="21"/>
    <s v="-"/>
    <s v="1 of 1"/>
    <n v="85"/>
    <s v="2022-03-09_20-52-20-877628.pgn"/>
    <m/>
  </r>
  <r>
    <x v="3"/>
    <x v="2"/>
    <x v="2"/>
    <n v="0"/>
    <x v="6"/>
    <x v="2"/>
    <x v="3"/>
    <n v="0"/>
    <s v="CHECKMATE"/>
    <n v="70"/>
    <n v="175"/>
    <n v="21"/>
    <s v="-"/>
    <s v="1 of 1"/>
    <n v="85"/>
    <s v="2022-03-09_20-53-41-289318.pgn"/>
    <m/>
  </r>
  <r>
    <x v="4"/>
    <x v="2"/>
    <x v="2"/>
    <n v="0"/>
    <x v="1"/>
    <x v="2"/>
    <x v="3"/>
    <n v="117593"/>
    <s v="CHECKMATE"/>
    <n v="64"/>
    <n v="88"/>
    <n v="21"/>
    <s v="-"/>
    <s v="1 of 1"/>
    <n v="85"/>
    <s v="2022-03-09_20-53-49-815620.pgn"/>
    <m/>
  </r>
  <r>
    <x v="3"/>
    <x v="2"/>
    <x v="2"/>
    <n v="0"/>
    <x v="7"/>
    <x v="2"/>
    <x v="3"/>
    <n v="313044"/>
    <s v="CHECKMATE"/>
    <n v="70"/>
    <n v="163"/>
    <n v="21"/>
    <s v="-"/>
    <s v="1 of 1"/>
    <n v="85"/>
    <s v="2022-03-09_20-56-24-924374.pgn"/>
    <m/>
  </r>
  <r>
    <x v="2"/>
    <x v="2"/>
    <x v="1"/>
    <n v="0"/>
    <x v="8"/>
    <x v="2"/>
    <x v="1"/>
    <n v="0"/>
    <s v="CHECKMATE"/>
    <n v="52"/>
    <n v="483"/>
    <n v="21"/>
    <s v="-"/>
    <s v="1 of 1"/>
    <n v="85"/>
    <s v="2022-03-09_20-57-26-033751.pgn"/>
    <m/>
  </r>
  <r>
    <x v="6"/>
    <x v="2"/>
    <x v="0"/>
    <n v="0"/>
    <x v="8"/>
    <x v="2"/>
    <x v="4"/>
    <n v="0"/>
    <s v="CHECKMATE"/>
    <n v="104"/>
    <n v="44285"/>
    <n v="32"/>
    <s v="-"/>
    <s v="1 of 1"/>
    <n v="3"/>
    <s v="2022-03-09_20-57-27-997634.pgn"/>
    <m/>
  </r>
  <r>
    <x v="2"/>
    <x v="2"/>
    <x v="1"/>
    <n v="0"/>
    <x v="0"/>
    <x v="2"/>
    <x v="0"/>
    <n v="0"/>
    <s v="CHECKMATE"/>
    <n v="60"/>
    <n v="2"/>
    <n v="21"/>
    <s v="-"/>
    <s v="1 of 1"/>
    <n v="85"/>
    <s v="2022-03-09_20-57-28-296369.pgn"/>
    <m/>
  </r>
  <r>
    <x v="4"/>
    <x v="0"/>
    <x v="3"/>
    <n v="0"/>
    <x v="4"/>
    <x v="0"/>
    <x v="3"/>
    <n v="0"/>
    <s v="FIVEFOLD_REPETITION"/>
    <n v="80"/>
    <n v="3520"/>
    <n v="32"/>
    <s v="-"/>
    <s v="1 of 1"/>
    <n v="3"/>
    <s v="2022-03-09_20-58-17-615598.pgn"/>
    <m/>
  </r>
  <r>
    <x v="3"/>
    <x v="2"/>
    <x v="2"/>
    <n v="0"/>
    <x v="1"/>
    <x v="2"/>
    <x v="3"/>
    <n v="280208"/>
    <s v="CHECKMATE"/>
    <n v="100"/>
    <n v="156"/>
    <n v="21"/>
    <s v="-"/>
    <s v="1 of 1"/>
    <n v="85"/>
    <s v="2022-03-09_20-59-01-610986.pgn"/>
    <m/>
  </r>
  <r>
    <x v="4"/>
    <x v="1"/>
    <x v="2"/>
    <n v="0"/>
    <x v="6"/>
    <x v="1"/>
    <x v="3"/>
    <n v="0"/>
    <s v="CHECKMATE"/>
    <n v="133"/>
    <n v="301"/>
    <n v="21"/>
    <s v="-"/>
    <s v="1 of 1"/>
    <n v="85"/>
    <s v="2022-03-09_21-00-01-842497.pgn"/>
    <m/>
  </r>
  <r>
    <x v="4"/>
    <x v="1"/>
    <x v="3"/>
    <n v="0"/>
    <x v="0"/>
    <x v="1"/>
    <x v="0"/>
    <n v="0"/>
    <s v="CHECKMATE"/>
    <n v="71"/>
    <n v="1381"/>
    <n v="32"/>
    <s v="-"/>
    <s v="1 of 1"/>
    <n v="3"/>
    <s v="2022-03-09_21-01-58-860302.pgn"/>
    <m/>
  </r>
  <r>
    <x v="4"/>
    <x v="1"/>
    <x v="2"/>
    <n v="0"/>
    <x v="7"/>
    <x v="1"/>
    <x v="3"/>
    <n v="523232"/>
    <s v="CHECKMATE"/>
    <n v="133"/>
    <n v="254"/>
    <n v="21"/>
    <s v="-"/>
    <s v="1 of 1"/>
    <n v="85"/>
    <s v="2022-03-09_21-04-16-594323.pgn"/>
    <m/>
  </r>
  <r>
    <x v="6"/>
    <x v="1"/>
    <x v="3"/>
    <n v="0"/>
    <x v="2"/>
    <x v="1"/>
    <x v="0"/>
    <n v="0"/>
    <s v="CHECKMATE"/>
    <n v="45"/>
    <n v="70"/>
    <n v="21"/>
    <s v="-"/>
    <s v="1 of 1"/>
    <n v="85"/>
    <s v="2022-03-09_21-05-26-925548.pgn"/>
    <m/>
  </r>
  <r>
    <x v="5"/>
    <x v="1"/>
    <x v="2"/>
    <n v="497035"/>
    <x v="6"/>
    <x v="1"/>
    <x v="3"/>
    <n v="0"/>
    <s v="CHECKMATE"/>
    <n v="133"/>
    <n v="288"/>
    <n v="21"/>
    <s v="-"/>
    <s v="1 of 1"/>
    <n v="85"/>
    <s v="2022-03-09_21-07-01-565869.pgn"/>
    <m/>
  </r>
  <r>
    <x v="5"/>
    <x v="0"/>
    <x v="3"/>
    <n v="5722935"/>
    <x v="5"/>
    <x v="0"/>
    <x v="3"/>
    <n v="5603824"/>
    <s v="FIVEFOLD_REPETITION"/>
    <n v="80"/>
    <n v="1456"/>
    <n v="32"/>
    <s v="-"/>
    <s v="1 of 1"/>
    <n v="3"/>
    <s v="2022-03-09_21-07-06-236567.pgn"/>
    <m/>
  </r>
  <r>
    <x v="4"/>
    <x v="2"/>
    <x v="2"/>
    <n v="0"/>
    <x v="8"/>
    <x v="2"/>
    <x v="1"/>
    <n v="0"/>
    <s v="CHECKMATE"/>
    <n v="48"/>
    <n v="826"/>
    <n v="21"/>
    <s v="-"/>
    <s v="1 of 1"/>
    <n v="85"/>
    <s v="2022-03-09_21-07-36-475839.pgn"/>
    <m/>
  </r>
  <r>
    <x v="6"/>
    <x v="1"/>
    <x v="3"/>
    <n v="0"/>
    <x v="3"/>
    <x v="1"/>
    <x v="2"/>
    <n v="0"/>
    <s v="CHECKMATE"/>
    <n v="79"/>
    <n v="141"/>
    <n v="21"/>
    <s v="-"/>
    <s v="1 of 1"/>
    <n v="85"/>
    <s v="2022-03-09_21-07-48-567627.pgn"/>
    <m/>
  </r>
  <r>
    <x v="4"/>
    <x v="2"/>
    <x v="2"/>
    <n v="0"/>
    <x v="0"/>
    <x v="2"/>
    <x v="0"/>
    <n v="0"/>
    <s v="CHECKMATE"/>
    <n v="80"/>
    <n v="45"/>
    <n v="21"/>
    <s v="-"/>
    <s v="1 of 1"/>
    <n v="85"/>
    <s v="2022-03-09_21-08-22-176932.pgn"/>
    <m/>
  </r>
  <r>
    <x v="5"/>
    <x v="1"/>
    <x v="2"/>
    <n v="232802"/>
    <x v="2"/>
    <x v="1"/>
    <x v="0"/>
    <n v="0"/>
    <s v="CHECKMATE"/>
    <n v="43"/>
    <n v="37"/>
    <n v="21"/>
    <s v="-"/>
    <s v="1 of 1"/>
    <n v="85"/>
    <s v="2022-03-09_21-08-59-830190.pgn"/>
    <m/>
  </r>
  <r>
    <x v="5"/>
    <x v="1"/>
    <x v="3"/>
    <n v="3343531"/>
    <x v="2"/>
    <x v="1"/>
    <x v="0"/>
    <n v="0"/>
    <s v="CHECKMATE"/>
    <n v="45"/>
    <n v="473"/>
    <n v="32"/>
    <s v="-"/>
    <s v="1 of 1"/>
    <n v="3"/>
    <s v="2022-03-09_21-09-52-024329.pgn"/>
    <m/>
  </r>
  <r>
    <x v="5"/>
    <x v="1"/>
    <x v="2"/>
    <n v="497035"/>
    <x v="7"/>
    <x v="1"/>
    <x v="3"/>
    <n v="523232"/>
    <s v="CHECKMATE"/>
    <n v="133"/>
    <n v="241"/>
    <n v="21"/>
    <s v="-"/>
    <s v="1 of 1"/>
    <n v="85"/>
    <s v="2022-03-09_21-11-02-840922.pgn"/>
    <m/>
  </r>
  <r>
    <x v="6"/>
    <x v="1"/>
    <x v="3"/>
    <n v="0"/>
    <x v="4"/>
    <x v="1"/>
    <x v="2"/>
    <n v="0"/>
    <s v="CHECKMATE"/>
    <n v="83"/>
    <n v="197"/>
    <n v="21"/>
    <s v="-"/>
    <s v="1 of 1"/>
    <n v="85"/>
    <s v="2022-03-09_21-11-05-925838.pgn"/>
    <m/>
  </r>
  <r>
    <x v="5"/>
    <x v="2"/>
    <x v="2"/>
    <n v="194785"/>
    <x v="1"/>
    <x v="2"/>
    <x v="3"/>
    <n v="117593"/>
    <s v="CHECKMATE"/>
    <n v="64"/>
    <n v="85"/>
    <n v="21"/>
    <s v="-"/>
    <s v="1 of 1"/>
    <n v="85"/>
    <s v="2022-03-09_21-12-28-729788.pgn"/>
    <m/>
  </r>
  <r>
    <x v="6"/>
    <x v="1"/>
    <x v="3"/>
    <n v="0"/>
    <x v="5"/>
    <x v="1"/>
    <x v="2"/>
    <n v="375815"/>
    <s v="CHECKMATE"/>
    <n v="83"/>
    <n v="194"/>
    <n v="21"/>
    <s v="-"/>
    <s v="1 of 1"/>
    <n v="85"/>
    <s v="2022-03-09_21-14-20-178642.pgn"/>
    <m/>
  </r>
  <r>
    <x v="3"/>
    <x v="2"/>
    <x v="3"/>
    <n v="0"/>
    <x v="0"/>
    <x v="2"/>
    <x v="0"/>
    <n v="0"/>
    <s v="CHECKMATE"/>
    <n v="144"/>
    <n v="1965"/>
    <n v="32"/>
    <s v="-"/>
    <s v="1 of 1"/>
    <n v="3"/>
    <s v="2022-03-09_21-15-45-208390.pgn"/>
    <m/>
  </r>
  <r>
    <x v="6"/>
    <x v="1"/>
    <x v="3"/>
    <n v="0"/>
    <x v="6"/>
    <x v="1"/>
    <x v="3"/>
    <n v="0"/>
    <s v="CHECKMATE"/>
    <n v="93"/>
    <n v="242"/>
    <n v="21"/>
    <s v="-"/>
    <s v="1 of 1"/>
    <n v="85"/>
    <s v="2022-03-09_21-18-22-472963.pgn"/>
    <m/>
  </r>
  <r>
    <x v="3"/>
    <x v="2"/>
    <x v="2"/>
    <n v="0"/>
    <x v="8"/>
    <x v="2"/>
    <x v="1"/>
    <n v="0"/>
    <s v="CHECKMATE"/>
    <n v="50"/>
    <n v="1207"/>
    <n v="21"/>
    <s v="-"/>
    <s v="1 of 1"/>
    <n v="85"/>
    <s v="2022-03-09_21-19-09-232560.pgn"/>
    <m/>
  </r>
  <r>
    <x v="3"/>
    <x v="2"/>
    <x v="2"/>
    <n v="0"/>
    <x v="0"/>
    <x v="2"/>
    <x v="0"/>
    <n v="0"/>
    <s v="CHECKMATE"/>
    <n v="64"/>
    <n v="34"/>
    <n v="21"/>
    <s v="-"/>
    <s v="1 of 1"/>
    <n v="85"/>
    <s v="2022-03-09_21-19-43-384737.pgn"/>
    <m/>
  </r>
  <r>
    <x v="5"/>
    <x v="0"/>
    <x v="3"/>
    <n v="5722935"/>
    <x v="6"/>
    <x v="0"/>
    <x v="3"/>
    <n v="0"/>
    <s v="FIVEFOLD_REPETITION"/>
    <n v="80"/>
    <n v="873"/>
    <n v="32"/>
    <s v="-"/>
    <s v="1 of 1"/>
    <n v="3"/>
    <s v="2022-03-09_21-22-06-558925.pgn"/>
    <m/>
  </r>
  <r>
    <x v="6"/>
    <x v="1"/>
    <x v="3"/>
    <n v="0"/>
    <x v="7"/>
    <x v="1"/>
    <x v="3"/>
    <n v="289980"/>
    <s v="CHECKMATE"/>
    <n v="93"/>
    <n v="234"/>
    <n v="21"/>
    <s v="-"/>
    <s v="1 of 1"/>
    <n v="85"/>
    <s v="2022-03-09_21-22-16-833357.pgn"/>
    <m/>
  </r>
  <r>
    <x v="6"/>
    <x v="0"/>
    <x v="3"/>
    <n v="0"/>
    <x v="1"/>
    <x v="0"/>
    <x v="3"/>
    <n v="222394"/>
    <s v="FIVEFOLD_REPETITION"/>
    <n v="136"/>
    <n v="568"/>
    <n v="21"/>
    <s v="-"/>
    <s v="1 of 1"/>
    <n v="85"/>
    <s v="2022-03-09_21-22-25-020496.pgn"/>
    <m/>
  </r>
  <r>
    <x v="7"/>
    <x v="1"/>
    <x v="3"/>
    <n v="536336"/>
    <x v="5"/>
    <x v="1"/>
    <x v="2"/>
    <n v="375815"/>
    <s v="CHECKMATE"/>
    <n v="83"/>
    <n v="165"/>
    <n v="21"/>
    <s v="-"/>
    <s v="1 of 1"/>
    <n v="85"/>
    <s v="2022-03-09_21-22-28-811992.pgn"/>
    <m/>
  </r>
  <r>
    <x v="0"/>
    <x v="1"/>
    <x v="3"/>
    <n v="104785"/>
    <x v="2"/>
    <x v="1"/>
    <x v="0"/>
    <n v="0"/>
    <s v="CHECKMATE"/>
    <n v="45"/>
    <n v="54"/>
    <n v="21"/>
    <s v="-"/>
    <s v="1 of 1"/>
    <n v="85"/>
    <s v="2022-03-09_21-23-11-146379.pgn"/>
    <m/>
  </r>
  <r>
    <x v="0"/>
    <x v="1"/>
    <x v="3"/>
    <n v="171485"/>
    <x v="3"/>
    <x v="1"/>
    <x v="2"/>
    <n v="0"/>
    <s v="CHECKMATE"/>
    <n v="79"/>
    <n v="113"/>
    <n v="21"/>
    <s v="-"/>
    <s v="1 of 1"/>
    <n v="85"/>
    <s v="2022-03-09_21-25-04-865449.pgn"/>
    <m/>
  </r>
  <r>
    <x v="7"/>
    <x v="1"/>
    <x v="3"/>
    <n v="427950"/>
    <x v="6"/>
    <x v="1"/>
    <x v="3"/>
    <n v="0"/>
    <s v="CHECKMATE"/>
    <n v="93"/>
    <n v="212"/>
    <n v="21"/>
    <s v="-"/>
    <s v="1 of 1"/>
    <n v="85"/>
    <s v="2022-03-09_21-26-01-548787.pgn"/>
    <m/>
  </r>
  <r>
    <x v="5"/>
    <x v="2"/>
    <x v="2"/>
    <n v="183554"/>
    <x v="8"/>
    <x v="2"/>
    <x v="1"/>
    <n v="0"/>
    <s v="CHECKMATE"/>
    <n v="48"/>
    <n v="871"/>
    <n v="21"/>
    <s v="-"/>
    <s v="1 of 1"/>
    <n v="85"/>
    <s v="2022-03-09_21-27-00-415912.pgn"/>
    <m/>
  </r>
  <r>
    <x v="0"/>
    <x v="1"/>
    <x v="3"/>
    <n v="184720"/>
    <x v="4"/>
    <x v="1"/>
    <x v="2"/>
    <n v="0"/>
    <s v="CHECKMATE"/>
    <n v="83"/>
    <n v="138"/>
    <n v="21"/>
    <s v="-"/>
    <s v="1 of 1"/>
    <n v="85"/>
    <s v="2022-03-09_21-27-23-077564.pgn"/>
    <m/>
  </r>
  <r>
    <x v="4"/>
    <x v="1"/>
    <x v="2"/>
    <n v="0"/>
    <x v="0"/>
    <x v="1"/>
    <x v="0"/>
    <n v="0"/>
    <s v="CHECKMATE"/>
    <n v="73"/>
    <n v="88"/>
    <n v="27"/>
    <s v="-"/>
    <s v="1 of 1"/>
    <n v="41"/>
    <s v="2022-03-09_21-27-27-039854.pgn"/>
    <m/>
  </r>
  <r>
    <x v="5"/>
    <x v="2"/>
    <x v="2"/>
    <n v="363535"/>
    <x v="0"/>
    <x v="2"/>
    <x v="0"/>
    <n v="0"/>
    <s v="CHECKMATE"/>
    <n v="54"/>
    <n v="57"/>
    <n v="21"/>
    <s v="-"/>
    <s v="1 of 1"/>
    <n v="85"/>
    <s v="2022-03-09_21-27-57-724081.pgn"/>
    <m/>
  </r>
  <r>
    <x v="7"/>
    <x v="1"/>
    <x v="3"/>
    <n v="226660"/>
    <x v="2"/>
    <x v="1"/>
    <x v="0"/>
    <n v="0"/>
    <s v="CHECKMATE"/>
    <n v="49"/>
    <n v="80"/>
    <n v="27"/>
    <s v="-"/>
    <s v="1 of 1"/>
    <n v="41"/>
    <s v="2022-03-09_21-28-47-668471.pgn"/>
    <m/>
  </r>
  <r>
    <x v="7"/>
    <x v="1"/>
    <x v="3"/>
    <n v="427950"/>
    <x v="7"/>
    <x v="1"/>
    <x v="3"/>
    <n v="289980"/>
    <s v="CHECKMATE"/>
    <n v="93"/>
    <n v="204"/>
    <n v="21"/>
    <s v="-"/>
    <s v="1 of 1"/>
    <n v="85"/>
    <s v="2022-03-09_21-29-26-012144.pgn"/>
    <m/>
  </r>
  <r>
    <x v="0"/>
    <x v="1"/>
    <x v="3"/>
    <n v="184720"/>
    <x v="5"/>
    <x v="1"/>
    <x v="2"/>
    <n v="375815"/>
    <s v="CHECKMATE"/>
    <n v="83"/>
    <n v="134"/>
    <n v="21"/>
    <s v="-"/>
    <s v="1 of 1"/>
    <n v="85"/>
    <s v="2022-03-09_21-29-37-664463.pgn"/>
    <m/>
  </r>
  <r>
    <x v="8"/>
    <x v="1"/>
    <x v="4"/>
    <n v="0"/>
    <x v="8"/>
    <x v="1"/>
    <x v="1"/>
    <n v="0"/>
    <s v="CHECKMATE"/>
    <n v="117"/>
    <n v="19645"/>
    <n v="32"/>
    <s v="-"/>
    <s v="1 of 1"/>
    <n v="3"/>
    <s v="2022-03-09_21-30-37-688295.pgn"/>
    <m/>
  </r>
  <r>
    <x v="0"/>
    <x v="2"/>
    <x v="3"/>
    <n v="279755"/>
    <x v="1"/>
    <x v="2"/>
    <x v="3"/>
    <n v="204580"/>
    <s v="CHECKMATE"/>
    <n v="136"/>
    <n v="262"/>
    <n v="21"/>
    <s v="-"/>
    <s v="1 of 1"/>
    <n v="85"/>
    <s v="2022-03-09_21-32-20-547611.pgn"/>
    <m/>
  </r>
  <r>
    <x v="5"/>
    <x v="0"/>
    <x v="3"/>
    <n v="2628092"/>
    <x v="3"/>
    <x v="0"/>
    <x v="3"/>
    <n v="0"/>
    <s v="FIVEFOLD_REPETITION"/>
    <n v="59"/>
    <n v="1400"/>
    <n v="32"/>
    <s v="-"/>
    <s v="1 of 1"/>
    <n v="3"/>
    <s v="2022-03-09_21-33-13-418418.pgn"/>
    <m/>
  </r>
  <r>
    <x v="6"/>
    <x v="0"/>
    <x v="3"/>
    <n v="0"/>
    <x v="3"/>
    <x v="0"/>
    <x v="3"/>
    <n v="0"/>
    <s v="FIVEFOLD_REPETITION"/>
    <n v="59"/>
    <n v="1012"/>
    <n v="32"/>
    <s v="-"/>
    <s v="1 of 1"/>
    <n v="3"/>
    <s v="2022-03-09_21-33-20-831052.pgn"/>
    <m/>
  </r>
  <r>
    <x v="5"/>
    <x v="0"/>
    <x v="3"/>
    <n v="5722935"/>
    <x v="7"/>
    <x v="0"/>
    <x v="3"/>
    <n v="323496"/>
    <s v="FIVEFOLD_REPETITION"/>
    <n v="80"/>
    <n v="830"/>
    <n v="32"/>
    <s v="-"/>
    <s v="1 of 1"/>
    <n v="3"/>
    <s v="2022-03-09_21-35-58-279044.pgn"/>
    <m/>
  </r>
  <r>
    <x v="7"/>
    <x v="0"/>
    <x v="3"/>
    <n v="1290613"/>
    <x v="1"/>
    <x v="0"/>
    <x v="3"/>
    <n v="222394"/>
    <s v="FIVEFOLD_REPETITION"/>
    <n v="136"/>
    <n v="409"/>
    <n v="21"/>
    <s v="-"/>
    <s v="1 of 1"/>
    <n v="85"/>
    <s v="2022-03-09_21-36-16-125434.pgn"/>
    <m/>
  </r>
  <r>
    <x v="0"/>
    <x v="2"/>
    <x v="3"/>
    <n v="478561"/>
    <x v="6"/>
    <x v="2"/>
    <x v="3"/>
    <n v="0"/>
    <s v="CHECKMATE"/>
    <n v="172"/>
    <n v="425"/>
    <n v="21"/>
    <s v="-"/>
    <s v="1 of 1"/>
    <n v="85"/>
    <s v="2022-03-09_21-36-43-856974.pgn"/>
    <m/>
  </r>
  <r>
    <x v="0"/>
    <x v="1"/>
    <x v="3"/>
    <n v="68921"/>
    <x v="2"/>
    <x v="1"/>
    <x v="0"/>
    <n v="0"/>
    <s v="CHECKMATE"/>
    <n v="49"/>
    <n v="45"/>
    <n v="27"/>
    <s v="-"/>
    <s v="1 of 1"/>
    <n v="41"/>
    <s v="2022-03-09_21-39-58-711146.pgn"/>
    <m/>
  </r>
  <r>
    <x v="4"/>
    <x v="0"/>
    <x v="3"/>
    <n v="0"/>
    <x v="5"/>
    <x v="0"/>
    <x v="3"/>
    <n v="5603824"/>
    <s v="FIVEFOLD_REPETITION"/>
    <n v="80"/>
    <n v="2512"/>
    <n v="32"/>
    <s v="-"/>
    <s v="1 of 1"/>
    <n v="3"/>
    <s v="2022-03-09_21-40-09-725746.pgn"/>
    <m/>
  </r>
  <r>
    <x v="5"/>
    <x v="2"/>
    <x v="2"/>
    <n v="1278389"/>
    <x v="0"/>
    <x v="2"/>
    <x v="0"/>
    <n v="0"/>
    <s v="CHECKMATE"/>
    <n v="98"/>
    <n v="190"/>
    <n v="27"/>
    <s v="-"/>
    <s v="1 of 1"/>
    <n v="41"/>
    <s v="2022-03-09_21-42-06-702192.pgn"/>
    <m/>
  </r>
  <r>
    <x v="0"/>
    <x v="0"/>
    <x v="3"/>
    <n v="377961"/>
    <x v="7"/>
    <x v="0"/>
    <x v="3"/>
    <n v="642705"/>
    <s v="FIVEFOLD_REPETITION"/>
    <n v="147"/>
    <n v="362"/>
    <n v="21"/>
    <s v="-"/>
    <s v="1 of 1"/>
    <n v="85"/>
    <s v="2022-03-09_21-42-46-860075.pgn"/>
    <m/>
  </r>
  <r>
    <x v="1"/>
    <x v="1"/>
    <x v="1"/>
    <n v="0"/>
    <x v="2"/>
    <x v="1"/>
    <x v="0"/>
    <n v="0"/>
    <s v="CHECKMATE"/>
    <n v="59"/>
    <n v="1"/>
    <n v="27"/>
    <s v="-"/>
    <s v="1 of 1"/>
    <n v="41"/>
    <s v="2022-03-09_21-48-23-365603.pgn"/>
    <m/>
  </r>
  <r>
    <x v="1"/>
    <x v="1"/>
    <x v="1"/>
    <n v="0"/>
    <x v="3"/>
    <x v="1"/>
    <x v="2"/>
    <n v="0"/>
    <s v="CHECKMATE"/>
    <n v="59"/>
    <n v="58"/>
    <n v="27"/>
    <s v="-"/>
    <s v="1 of 1"/>
    <n v="41"/>
    <s v="2022-03-09_21-49-21-771373.pgn"/>
    <m/>
  </r>
  <r>
    <x v="5"/>
    <x v="2"/>
    <x v="3"/>
    <n v="5988101"/>
    <x v="1"/>
    <x v="2"/>
    <x v="3"/>
    <n v="176438"/>
    <s v="CHECKMATE"/>
    <n v="126"/>
    <n v="855"/>
    <n v="32"/>
    <n v="99"/>
    <s v="1 of 1"/>
    <n v="3"/>
    <s v="2022-03-09_21-50-14-929045.pgn"/>
    <m/>
  </r>
  <r>
    <x v="1"/>
    <x v="1"/>
    <x v="1"/>
    <n v="0"/>
    <x v="4"/>
    <x v="1"/>
    <x v="2"/>
    <n v="0"/>
    <s v="CHECKMATE"/>
    <n v="73"/>
    <n v="68"/>
    <n v="27"/>
    <s v="-"/>
    <s v="1 of 1"/>
    <n v="41"/>
    <s v="2022-03-09_21-50-30-667270.pgn"/>
    <m/>
  </r>
  <r>
    <x v="6"/>
    <x v="2"/>
    <x v="3"/>
    <n v="0"/>
    <x v="8"/>
    <x v="2"/>
    <x v="1"/>
    <n v="0"/>
    <s v="CHECKMATE"/>
    <n v="148"/>
    <n v="1765"/>
    <n v="21"/>
    <s v="-"/>
    <s v="1 of 1"/>
    <n v="85"/>
    <s v="2022-03-09_21-51-51-091833.pgn"/>
    <m/>
  </r>
  <r>
    <x v="1"/>
    <x v="1"/>
    <x v="1"/>
    <n v="0"/>
    <x v="5"/>
    <x v="1"/>
    <x v="2"/>
    <n v="770157"/>
    <s v="CHECKMATE"/>
    <n v="87"/>
    <n v="124"/>
    <n v="27"/>
    <s v="-"/>
    <s v="1 of 1"/>
    <n v="41"/>
    <s v="2022-03-09_21-52-35-652214.pgn"/>
    <m/>
  </r>
  <r>
    <x v="0"/>
    <x v="2"/>
    <x v="3"/>
    <n v="207218"/>
    <x v="8"/>
    <x v="2"/>
    <x v="1"/>
    <n v="0"/>
    <s v="CHECKMATE"/>
    <n v="116"/>
    <n v="1370"/>
    <n v="21"/>
    <s v="-"/>
    <s v="1 of 1"/>
    <n v="85"/>
    <s v="2022-03-09_21-55-11-463751.pgn"/>
    <m/>
  </r>
  <r>
    <x v="6"/>
    <x v="2"/>
    <x v="3"/>
    <n v="0"/>
    <x v="0"/>
    <x v="2"/>
    <x v="0"/>
    <n v="0"/>
    <s v="CHECKMATE"/>
    <n v="142"/>
    <n v="204"/>
    <n v="21"/>
    <s v="-"/>
    <s v="1 of 1"/>
    <n v="85"/>
    <s v="2022-03-09_21-55-16-186193.pgn"/>
    <m/>
  </r>
  <r>
    <x v="7"/>
    <x v="1"/>
    <x v="3"/>
    <n v="254455"/>
    <x v="2"/>
    <x v="1"/>
    <x v="0"/>
    <n v="0"/>
    <s v="CHECKMATE"/>
    <n v="45"/>
    <n v="64"/>
    <n v="21"/>
    <s v="-"/>
    <s v="1 of 1"/>
    <n v="85"/>
    <s v="2022-03-09_21-56-20-765202.pgn"/>
    <m/>
  </r>
  <r>
    <x v="0"/>
    <x v="1"/>
    <x v="3"/>
    <n v="269024"/>
    <x v="0"/>
    <x v="1"/>
    <x v="0"/>
    <n v="0"/>
    <s v="CHECKMATE"/>
    <n v="109"/>
    <n v="122"/>
    <n v="21"/>
    <s v="-"/>
    <s v="1 of 1"/>
    <n v="85"/>
    <s v="2022-03-09_21-57-14-264206.pgn"/>
    <m/>
  </r>
  <r>
    <x v="7"/>
    <x v="1"/>
    <x v="3"/>
    <n v="353014"/>
    <x v="3"/>
    <x v="1"/>
    <x v="2"/>
    <n v="0"/>
    <s v="CHECKMATE"/>
    <n v="79"/>
    <n v="133"/>
    <n v="21"/>
    <s v="-"/>
    <s v="1 of 1"/>
    <n v="85"/>
    <s v="2022-03-09_21-58-34-429072.pgn"/>
    <m/>
  </r>
  <r>
    <x v="7"/>
    <x v="1"/>
    <x v="3"/>
    <n v="536336"/>
    <x v="4"/>
    <x v="1"/>
    <x v="2"/>
    <n v="0"/>
    <s v="CHECKMATE"/>
    <n v="83"/>
    <n v="179"/>
    <n v="21"/>
    <s v="-"/>
    <s v="1 of 1"/>
    <n v="85"/>
    <s v="2022-03-09_22-01-33-741955.pgn"/>
    <m/>
  </r>
  <r>
    <x v="1"/>
    <x v="1"/>
    <x v="1"/>
    <n v="0"/>
    <x v="2"/>
    <x v="1"/>
    <x v="0"/>
    <n v="0"/>
    <s v="CHECKMATE"/>
    <n v="73"/>
    <n v="2"/>
    <n v="21"/>
    <s v="-"/>
    <s v="1 of 1"/>
    <n v="85"/>
    <s v="2022-03-09_22-01-36-495809.pgn"/>
    <m/>
  </r>
  <r>
    <x v="1"/>
    <x v="1"/>
    <x v="1"/>
    <n v="0"/>
    <x v="3"/>
    <x v="1"/>
    <x v="2"/>
    <n v="0"/>
    <s v="CHECKMATE"/>
    <n v="113"/>
    <n v="52"/>
    <n v="21"/>
    <s v="-"/>
    <s v="1 of 1"/>
    <n v="85"/>
    <s v="2022-03-09_22-02-29-424877.pgn"/>
    <m/>
  </r>
  <r>
    <x v="1"/>
    <x v="1"/>
    <x v="1"/>
    <n v="0"/>
    <x v="4"/>
    <x v="1"/>
    <x v="2"/>
    <n v="0"/>
    <s v="CHECKMATE"/>
    <n v="51"/>
    <n v="37"/>
    <n v="21"/>
    <s v="-"/>
    <s v="1 of 1"/>
    <n v="85"/>
    <s v="2022-03-09_22-03-06-678506.pgn"/>
    <m/>
  </r>
  <r>
    <x v="7"/>
    <x v="2"/>
    <x v="3"/>
    <n v="806028"/>
    <x v="8"/>
    <x v="2"/>
    <x v="1"/>
    <n v="0"/>
    <s v="CHECKMATE"/>
    <n v="148"/>
    <n v="1656"/>
    <n v="21"/>
    <s v="-"/>
    <s v="1 of 1"/>
    <n v="85"/>
    <s v="2022-03-09_22-03-53-009050.pgn"/>
    <m/>
  </r>
  <r>
    <x v="1"/>
    <x v="1"/>
    <x v="1"/>
    <n v="0"/>
    <x v="5"/>
    <x v="1"/>
    <x v="2"/>
    <n v="499190"/>
    <s v="CHECKMATE"/>
    <n v="105"/>
    <n v="82"/>
    <n v="21"/>
    <s v="-"/>
    <s v="1 of 1"/>
    <n v="85"/>
    <s v="2022-03-09_22-04-28-911913.pgn"/>
    <m/>
  </r>
  <r>
    <x v="5"/>
    <x v="2"/>
    <x v="3"/>
    <n v="5599892"/>
    <x v="8"/>
    <x v="2"/>
    <x v="3"/>
    <n v="0"/>
    <s v="CHECKMATE"/>
    <n v="122"/>
    <n v="873"/>
    <n v="32"/>
    <n v="95"/>
    <s v="1 of 1"/>
    <n v="3"/>
    <s v="2022-03-09_22-04-49-327652.pgn"/>
    <m/>
  </r>
  <r>
    <x v="8"/>
    <x v="1"/>
    <x v="4"/>
    <n v="0"/>
    <x v="0"/>
    <x v="1"/>
    <x v="0"/>
    <n v="0"/>
    <s v="CHECKMATE"/>
    <n v="61"/>
    <n v="8057"/>
    <n v="32"/>
    <s v="-"/>
    <s v="1 of 1"/>
    <n v="11"/>
    <s v="2022-03-09_22-05-05-467905.pgn"/>
    <m/>
  </r>
  <r>
    <x v="6"/>
    <x v="0"/>
    <x v="3"/>
    <n v="0"/>
    <x v="4"/>
    <x v="0"/>
    <x v="3"/>
    <n v="0"/>
    <s v="FIVEFOLD_REPETITION"/>
    <n v="80"/>
    <n v="1956"/>
    <n v="32"/>
    <s v="-"/>
    <s v="1 of 1"/>
    <n v="3"/>
    <s v="2022-03-09_22-05-57-523312.pgn"/>
    <m/>
  </r>
  <r>
    <x v="1"/>
    <x v="2"/>
    <x v="1"/>
    <n v="0"/>
    <x v="6"/>
    <x v="2"/>
    <x v="3"/>
    <n v="0"/>
    <s v="CHECKMATE"/>
    <n v="78"/>
    <n v="101"/>
    <n v="21"/>
    <s v="-"/>
    <s v="1 of 1"/>
    <n v="85"/>
    <s v="2022-03-09_22-06-10-474139.pgn"/>
    <m/>
  </r>
  <r>
    <x v="1"/>
    <x v="1"/>
    <x v="1"/>
    <n v="0"/>
    <x v="7"/>
    <x v="1"/>
    <x v="3"/>
    <n v="577044"/>
    <s v="CHECKMATE"/>
    <n v="115"/>
    <n v="223"/>
    <n v="21"/>
    <s v="-"/>
    <s v="1 of 1"/>
    <n v="85"/>
    <s v="2022-03-09_22-09-54-040886.pgn"/>
    <m/>
  </r>
  <r>
    <x v="7"/>
    <x v="2"/>
    <x v="3"/>
    <n v="1669751"/>
    <x v="0"/>
    <x v="2"/>
    <x v="0"/>
    <n v="0"/>
    <s v="CHECKMATE"/>
    <n v="144"/>
    <n v="411"/>
    <n v="21"/>
    <s v="-"/>
    <s v="1 of 1"/>
    <n v="85"/>
    <s v="2022-03-09_22-10-44-796558.pgn"/>
    <m/>
  </r>
  <r>
    <x v="1"/>
    <x v="2"/>
    <x v="1"/>
    <n v="0"/>
    <x v="1"/>
    <x v="2"/>
    <x v="3"/>
    <n v="94445"/>
    <s v="CHECKMATE"/>
    <n v="60"/>
    <n v="50"/>
    <n v="21"/>
    <s v="-"/>
    <s v="1 of 1"/>
    <n v="85"/>
    <s v="2022-03-09_22-10-45-262459.pgn"/>
    <m/>
  </r>
  <r>
    <x v="8"/>
    <x v="1"/>
    <x v="0"/>
    <n v="0"/>
    <x v="2"/>
    <x v="1"/>
    <x v="0"/>
    <n v="0"/>
    <s v="CHECKMATE"/>
    <n v="51"/>
    <n v="910"/>
    <n v="21"/>
    <s v="-"/>
    <s v="1 of 1"/>
    <n v="85"/>
    <s v="2022-03-09_22-12-24-787791.pgn"/>
    <m/>
  </r>
  <r>
    <x v="4"/>
    <x v="0"/>
    <x v="3"/>
    <n v="0"/>
    <x v="6"/>
    <x v="0"/>
    <x v="3"/>
    <n v="0"/>
    <s v="FIVEFOLD_REPETITION"/>
    <n v="80"/>
    <n v="1935"/>
    <n v="32"/>
    <s v="-"/>
    <s v="1 of 1"/>
    <n v="3"/>
    <s v="2022-03-09_22-12-27-322772.pgn"/>
    <m/>
  </r>
  <r>
    <x v="8"/>
    <x v="1"/>
    <x v="0"/>
    <n v="0"/>
    <x v="5"/>
    <x v="1"/>
    <x v="2"/>
    <n v="324696"/>
    <s v="CHECKMATE"/>
    <n v="75"/>
    <n v="1939"/>
    <n v="21"/>
    <s v="-"/>
    <s v="1 of 1"/>
    <n v="85"/>
    <s v="2022-03-09_22-15-07-293420.pgn"/>
    <m/>
  </r>
  <r>
    <x v="5"/>
    <x v="1"/>
    <x v="3"/>
    <n v="5680149"/>
    <x v="0"/>
    <x v="1"/>
    <x v="0"/>
    <n v="0"/>
    <s v="CHECKMATE"/>
    <n v="65"/>
    <n v="794"/>
    <n v="32"/>
    <s v="-"/>
    <s v="1 of 1"/>
    <n v="3"/>
    <s v="2022-03-09_22-18-06-727740.pgn"/>
    <m/>
  </r>
  <r>
    <x v="5"/>
    <x v="0"/>
    <x v="3"/>
    <n v="5722935"/>
    <x v="4"/>
    <x v="0"/>
    <x v="3"/>
    <n v="0"/>
    <s v="FIVEFOLD_REPETITION"/>
    <n v="80"/>
    <n v="2742"/>
    <n v="32"/>
    <s v="-"/>
    <s v="1 of 1"/>
    <n v="3"/>
    <s v="2022-03-09_22-18-56-332211.pgn"/>
    <m/>
  </r>
  <r>
    <x v="7"/>
    <x v="0"/>
    <x v="3"/>
    <n v="1008244"/>
    <x v="0"/>
    <x v="0"/>
    <x v="0"/>
    <n v="0"/>
    <s v="FIVEFOLD_REPETITION"/>
    <n v="383"/>
    <n v="291"/>
    <n v="27"/>
    <n v="366"/>
    <s v="1 of 1"/>
    <n v="41"/>
    <s v="2022-03-09_22-20-31-346421.pgn"/>
    <m/>
  </r>
  <r>
    <x v="6"/>
    <x v="0"/>
    <x v="3"/>
    <n v="0"/>
    <x v="5"/>
    <x v="0"/>
    <x v="3"/>
    <n v="5603824"/>
    <s v="FIVEFOLD_REPETITION"/>
    <n v="80"/>
    <n v="952"/>
    <n v="32"/>
    <s v="-"/>
    <s v="1 of 1"/>
    <n v="3"/>
    <s v="2022-03-09_22-21-50-506498.pgn"/>
    <m/>
  </r>
  <r>
    <x v="0"/>
    <x v="1"/>
    <x v="3"/>
    <n v="248041"/>
    <x v="0"/>
    <x v="1"/>
    <x v="0"/>
    <n v="0"/>
    <s v="CHECKMATE"/>
    <n v="103"/>
    <n v="140"/>
    <n v="27"/>
    <s v="-"/>
    <s v="1 of 1"/>
    <n v="41"/>
    <s v="2022-03-09_22-28-36-442751.pgn"/>
    <m/>
  </r>
  <r>
    <x v="6"/>
    <x v="2"/>
    <x v="3"/>
    <n v="0"/>
    <x v="8"/>
    <x v="2"/>
    <x v="3"/>
    <n v="0"/>
    <s v="CHECKMATE"/>
    <n v="122"/>
    <n v="306"/>
    <n v="32"/>
    <n v="95"/>
    <s v="1 of 1"/>
    <n v="3"/>
    <s v="2022-03-09_22-29-15-138652.pgn"/>
    <m/>
  </r>
  <r>
    <x v="6"/>
    <x v="1"/>
    <x v="3"/>
    <n v="0"/>
    <x v="0"/>
    <x v="1"/>
    <x v="0"/>
    <n v="0"/>
    <s v="CHECKMATE"/>
    <n v="97"/>
    <n v="168"/>
    <n v="32"/>
    <s v="-"/>
    <s v="1 of 1"/>
    <n v="3"/>
    <s v="2022-03-09_22-32-04-271819.pgn"/>
    <m/>
  </r>
  <r>
    <x v="1"/>
    <x v="1"/>
    <x v="1"/>
    <n v="0"/>
    <x v="8"/>
    <x v="1"/>
    <x v="1"/>
    <n v="0"/>
    <s v="CHECKMATE"/>
    <n v="147"/>
    <n v="1284"/>
    <n v="21"/>
    <s v="-"/>
    <s v="1 of 1"/>
    <n v="85"/>
    <s v="2022-03-09_22-32-09-736061.pgn"/>
    <m/>
  </r>
  <r>
    <x v="1"/>
    <x v="1"/>
    <x v="1"/>
    <n v="0"/>
    <x v="0"/>
    <x v="1"/>
    <x v="0"/>
    <n v="0"/>
    <s v="CHECKMATE"/>
    <n v="97"/>
    <n v="7"/>
    <n v="21"/>
    <s v="-"/>
    <s v="1 of 1"/>
    <n v="85"/>
    <s v="2022-03-09_22-32-17-794466.pgn"/>
    <m/>
  </r>
  <r>
    <x v="7"/>
    <x v="0"/>
    <x v="3"/>
    <n v="741846"/>
    <x v="5"/>
    <x v="0"/>
    <x v="3"/>
    <n v="5603824"/>
    <s v="FIVEFOLD_REPETITION"/>
    <n v="80"/>
    <n v="903"/>
    <n v="32"/>
    <s v="-"/>
    <s v="1 of 1"/>
    <n v="3"/>
    <s v="2022-03-09_22-35-19-597147.pgn"/>
    <m/>
  </r>
  <r>
    <x v="8"/>
    <x v="1"/>
    <x v="0"/>
    <n v="0"/>
    <x v="6"/>
    <x v="1"/>
    <x v="3"/>
    <n v="0"/>
    <s v="CHECKMATE"/>
    <n v="59"/>
    <n v="1403"/>
    <n v="21"/>
    <s v="-"/>
    <s v="1 of 1"/>
    <n v="85"/>
    <s v="2022-03-09_22-38-31-292271.pgn"/>
    <m/>
  </r>
  <r>
    <x v="8"/>
    <x v="1"/>
    <x v="0"/>
    <n v="0"/>
    <x v="3"/>
    <x v="1"/>
    <x v="2"/>
    <n v="0"/>
    <s v="CHECKMATE"/>
    <n v="79"/>
    <n v="1618"/>
    <n v="21"/>
    <s v="-"/>
    <s v="1 of 1"/>
    <n v="85"/>
    <s v="2022-03-09_22-39-23-777031.pgn"/>
    <m/>
  </r>
  <r>
    <x v="4"/>
    <x v="0"/>
    <x v="3"/>
    <n v="0"/>
    <x v="7"/>
    <x v="0"/>
    <x v="3"/>
    <n v="323496"/>
    <s v="FIVEFOLD_REPETITION"/>
    <n v="80"/>
    <n v="1902"/>
    <n v="32"/>
    <s v="-"/>
    <s v="1 of 1"/>
    <n v="3"/>
    <s v="2022-03-09_22-44-09-401479.pgn"/>
    <m/>
  </r>
  <r>
    <x v="0"/>
    <x v="2"/>
    <x v="3"/>
    <n v="201828"/>
    <x v="8"/>
    <x v="2"/>
    <x v="3"/>
    <n v="0"/>
    <s v="CHECKMATE"/>
    <n v="220"/>
    <n v="186"/>
    <n v="32"/>
    <n v="195"/>
    <s v="1 of 1"/>
    <n v="3"/>
    <s v="2022-03-09_22-49-52-784941.pgn"/>
    <m/>
  </r>
  <r>
    <x v="7"/>
    <x v="0"/>
    <x v="3"/>
    <n v="233215"/>
    <x v="3"/>
    <x v="0"/>
    <x v="3"/>
    <n v="0"/>
    <s v="FIVEFOLD_REPETITION"/>
    <n v="59"/>
    <n v="1048"/>
    <n v="32"/>
    <s v="-"/>
    <s v="1 of 1"/>
    <n v="3"/>
    <s v="2022-03-09_22-50-11-326419.pgn"/>
    <m/>
  </r>
  <r>
    <x v="0"/>
    <x v="1"/>
    <x v="3"/>
    <n v="159905"/>
    <x v="0"/>
    <x v="1"/>
    <x v="0"/>
    <n v="0"/>
    <s v="CHECKMATE"/>
    <n v="99"/>
    <n v="66"/>
    <n v="32"/>
    <s v="-"/>
    <s v="1 of 1"/>
    <n v="3"/>
    <s v="2022-03-09_22-51-00-030023.pgn"/>
    <m/>
  </r>
  <r>
    <x v="8"/>
    <x v="1"/>
    <x v="3"/>
    <n v="0"/>
    <x v="2"/>
    <x v="1"/>
    <x v="0"/>
    <n v="0"/>
    <s v="CHECKMATE"/>
    <n v="45"/>
    <n v="30"/>
    <n v="32"/>
    <s v="-"/>
    <s v="1 of 1"/>
    <n v="3"/>
    <s v="2022-03-09_22-51-31-143559.pgn"/>
    <m/>
  </r>
  <r>
    <x v="7"/>
    <x v="2"/>
    <x v="3"/>
    <n v="725391"/>
    <x v="8"/>
    <x v="2"/>
    <x v="3"/>
    <n v="0"/>
    <s v="CHECKMATE"/>
    <n v="122"/>
    <n v="259"/>
    <n v="32"/>
    <n v="95"/>
    <s v="1 of 1"/>
    <n v="3"/>
    <s v="2022-03-09_22-53-11-010879.pgn"/>
    <m/>
  </r>
  <r>
    <x v="0"/>
    <x v="0"/>
    <x v="3"/>
    <n v="94237"/>
    <x v="3"/>
    <x v="0"/>
    <x v="3"/>
    <n v="0"/>
    <s v="FIVEFOLD_REPETITION"/>
    <n v="67"/>
    <n v="1172"/>
    <n v="32"/>
    <s v="-"/>
    <s v="1 of 1"/>
    <n v="3"/>
    <s v="2022-03-09_22-54-16-616264.pgn"/>
    <m/>
  </r>
  <r>
    <x v="7"/>
    <x v="1"/>
    <x v="3"/>
    <n v="478690"/>
    <x v="0"/>
    <x v="1"/>
    <x v="0"/>
    <n v="0"/>
    <s v="CHECKMATE"/>
    <n v="89"/>
    <n v="120"/>
    <n v="32"/>
    <s v="-"/>
    <s v="1 of 1"/>
    <n v="3"/>
    <s v="2022-03-09_22-55-11-689981.pgn"/>
    <m/>
  </r>
  <r>
    <x v="8"/>
    <x v="1"/>
    <x v="0"/>
    <n v="0"/>
    <x v="7"/>
    <x v="1"/>
    <x v="3"/>
    <n v="228022"/>
    <s v="CHECKMATE"/>
    <n v="59"/>
    <n v="1411"/>
    <n v="21"/>
    <s v="-"/>
    <s v="1 of 1"/>
    <n v="85"/>
    <s v="2022-03-09_23-02-03-112727.pgn"/>
    <m/>
  </r>
  <r>
    <x v="1"/>
    <x v="2"/>
    <x v="1"/>
    <n v="0"/>
    <x v="8"/>
    <x v="2"/>
    <x v="4"/>
    <n v="0"/>
    <s v="CHECKMATE"/>
    <n v="164"/>
    <n v="11675"/>
    <n v="32"/>
    <s v="-"/>
    <s v="1 of 1"/>
    <n v="11"/>
    <s v="2022-03-09_23-05-23-190822.pgn"/>
    <m/>
  </r>
  <r>
    <x v="8"/>
    <x v="0"/>
    <x v="3"/>
    <n v="0"/>
    <x v="5"/>
    <x v="0"/>
    <x v="3"/>
    <n v="5603824"/>
    <s v="FIVEFOLD_REPETITION"/>
    <n v="80"/>
    <n v="841"/>
    <n v="32"/>
    <s v="-"/>
    <s v="1 of 1"/>
    <n v="3"/>
    <s v="2022-03-09_23-09-13-779450.pgn"/>
    <m/>
  </r>
  <r>
    <x v="8"/>
    <x v="0"/>
    <x v="3"/>
    <n v="0"/>
    <x v="3"/>
    <x v="0"/>
    <x v="3"/>
    <n v="0"/>
    <s v="FIVEFOLD_REPETITION"/>
    <n v="59"/>
    <n v="1065"/>
    <n v="32"/>
    <s v="-"/>
    <s v="1 of 1"/>
    <n v="3"/>
    <s v="2022-03-09_23-09-16-714900.pgn"/>
    <m/>
  </r>
  <r>
    <x v="8"/>
    <x v="1"/>
    <x v="0"/>
    <n v="0"/>
    <x v="4"/>
    <x v="1"/>
    <x v="2"/>
    <n v="0"/>
    <s v="CHECKMATE"/>
    <n v="75"/>
    <n v="1964"/>
    <n v="21"/>
    <s v="-"/>
    <s v="1 of 1"/>
    <n v="85"/>
    <s v="2022-03-09_23-12-08-113103.pgn"/>
    <m/>
  </r>
  <r>
    <x v="8"/>
    <x v="0"/>
    <x v="3"/>
    <n v="0"/>
    <x v="6"/>
    <x v="0"/>
    <x v="3"/>
    <n v="0"/>
    <s v="FIVEFOLD_REPETITION"/>
    <n v="80"/>
    <n v="232"/>
    <n v="32"/>
    <s v="-"/>
    <s v="1 of 1"/>
    <n v="3"/>
    <s v="2022-03-09_23-13-06-999158.pgn"/>
    <m/>
  </r>
  <r>
    <x v="8"/>
    <x v="0"/>
    <x v="3"/>
    <n v="0"/>
    <x v="7"/>
    <x v="0"/>
    <x v="3"/>
    <n v="323496"/>
    <s v="FIVEFOLD_REPETITION"/>
    <n v="80"/>
    <n v="194"/>
    <n v="32"/>
    <s v="-"/>
    <s v="1 of 1"/>
    <n v="3"/>
    <s v="2022-03-09_23-16-21-926734.pgn"/>
    <m/>
  </r>
  <r>
    <x v="8"/>
    <x v="2"/>
    <x v="3"/>
    <n v="0"/>
    <x v="1"/>
    <x v="2"/>
    <x v="3"/>
    <n v="212824"/>
    <s v="CHECKMATE"/>
    <n v="184"/>
    <n v="181"/>
    <n v="32"/>
    <n v="161"/>
    <s v="1 of 1"/>
    <n v="3"/>
    <s v="2022-03-09_23-19-23-935370.pgn"/>
    <m/>
  </r>
  <r>
    <x v="8"/>
    <x v="2"/>
    <x v="3"/>
    <n v="0"/>
    <x v="8"/>
    <x v="2"/>
    <x v="3"/>
    <n v="0"/>
    <s v="CHECKMATE"/>
    <n v="186"/>
    <n v="199"/>
    <n v="32"/>
    <n v="160"/>
    <s v="1 of 1"/>
    <n v="3"/>
    <s v="2022-03-09_23-22-43-928385.pgn"/>
    <m/>
  </r>
  <r>
    <x v="7"/>
    <x v="0"/>
    <x v="3"/>
    <n v="741846"/>
    <x v="4"/>
    <x v="0"/>
    <x v="3"/>
    <n v="0"/>
    <s v="FIVEFOLD_REPETITION"/>
    <n v="80"/>
    <n v="2015"/>
    <n v="32"/>
    <s v="-"/>
    <s v="1 of 1"/>
    <n v="3"/>
    <s v="2022-03-09_23-23-47-192073.pgn"/>
    <m/>
  </r>
  <r>
    <x v="1"/>
    <x v="1"/>
    <x v="1"/>
    <n v="0"/>
    <x v="2"/>
    <x v="1"/>
    <x v="0"/>
    <n v="0"/>
    <s v="CHECKMATE"/>
    <n v="55"/>
    <n v="1"/>
    <n v="32"/>
    <s v="-"/>
    <s v="1 of 1"/>
    <n v="3"/>
    <s v="2022-03-09_23-23-48-999022.pgn"/>
    <m/>
  </r>
  <r>
    <x v="8"/>
    <x v="1"/>
    <x v="3"/>
    <n v="0"/>
    <x v="0"/>
    <x v="1"/>
    <x v="0"/>
    <n v="0"/>
    <s v="CHECKMATE"/>
    <n v="79"/>
    <n v="105"/>
    <n v="32"/>
    <s v="-"/>
    <s v="1 of 1"/>
    <n v="3"/>
    <s v="2022-03-09_23-24-29-433739.pgn"/>
    <m/>
  </r>
  <r>
    <x v="1"/>
    <x v="2"/>
    <x v="1"/>
    <n v="0"/>
    <x v="1"/>
    <x v="2"/>
    <x v="3"/>
    <n v="150329"/>
    <s v="CHECKMATE"/>
    <n v="64"/>
    <n v="63"/>
    <n v="32"/>
    <s v="-"/>
    <s v="1 of 1"/>
    <n v="3"/>
    <s v="2022-03-09_23-25-32-856938.pgn"/>
    <m/>
  </r>
  <r>
    <x v="0"/>
    <x v="0"/>
    <x v="3"/>
    <n v="165370"/>
    <x v="4"/>
    <x v="0"/>
    <x v="3"/>
    <n v="0"/>
    <s v="FIVEFOLD_REPETITION"/>
    <n v="80"/>
    <n v="1921"/>
    <n v="32"/>
    <s v="-"/>
    <s v="1 of 1"/>
    <n v="3"/>
    <s v="2022-03-09_23-26-18-582649.pgn"/>
    <m/>
  </r>
  <r>
    <x v="1"/>
    <x v="2"/>
    <x v="1"/>
    <n v="0"/>
    <x v="8"/>
    <x v="2"/>
    <x v="3"/>
    <n v="0"/>
    <s v="CHECKMATE"/>
    <n v="76"/>
    <n v="163"/>
    <n v="32"/>
    <s v="-"/>
    <s v="1 of 1"/>
    <n v="3"/>
    <s v="2022-03-09_23-28-16-788954.pgn"/>
    <m/>
  </r>
  <r>
    <x v="1"/>
    <x v="1"/>
    <x v="1"/>
    <n v="0"/>
    <x v="0"/>
    <x v="1"/>
    <x v="0"/>
    <n v="0"/>
    <s v="CHECKMATE"/>
    <n v="87"/>
    <n v="5"/>
    <n v="32"/>
    <s v="-"/>
    <s v="1 of 1"/>
    <n v="3"/>
    <s v="2022-03-09_23-28-22-450083.pgn"/>
    <m/>
  </r>
  <r>
    <x v="8"/>
    <x v="1"/>
    <x v="0"/>
    <n v="0"/>
    <x v="1"/>
    <x v="1"/>
    <x v="3"/>
    <n v="197453"/>
    <s v="CHECKMATE"/>
    <n v="65"/>
    <n v="1888"/>
    <n v="21"/>
    <s v="-"/>
    <s v="1 of 1"/>
    <n v="85"/>
    <s v="2022-03-09_23-33-31-498913.pgn"/>
    <m/>
  </r>
  <r>
    <x v="0"/>
    <x v="0"/>
    <x v="3"/>
    <n v="165370"/>
    <x v="5"/>
    <x v="0"/>
    <x v="3"/>
    <n v="5603824"/>
    <s v="FIVEFOLD_REPETITION"/>
    <n v="80"/>
    <n v="805"/>
    <n v="32"/>
    <s v="-"/>
    <s v="1 of 1"/>
    <n v="3"/>
    <s v="2022-03-09_23-39-43-774813.pgn"/>
    <m/>
  </r>
  <r>
    <x v="6"/>
    <x v="2"/>
    <x v="4"/>
    <n v="0"/>
    <x v="0"/>
    <x v="2"/>
    <x v="0"/>
    <n v="0"/>
    <s v="CHECKMATE"/>
    <n v="132"/>
    <n v="60469"/>
    <n v="32"/>
    <n v="109"/>
    <s v="1 of 1"/>
    <n v="11"/>
    <s v="2022-03-09_23-41-29-101955.pgn"/>
    <m/>
  </r>
  <r>
    <x v="8"/>
    <x v="0"/>
    <x v="3"/>
    <n v="0"/>
    <x v="4"/>
    <x v="0"/>
    <x v="3"/>
    <n v="0"/>
    <s v="FIVEFOLD_REPETITION"/>
    <n v="80"/>
    <n v="1963"/>
    <n v="32"/>
    <s v="-"/>
    <s v="1 of 1"/>
    <n v="3"/>
    <s v="2022-03-09_23-41-59-914462.pgn"/>
    <m/>
  </r>
  <r>
    <x v="1"/>
    <x v="0"/>
    <x v="1"/>
    <n v="0"/>
    <x v="6"/>
    <x v="0"/>
    <x v="1"/>
    <n v="0"/>
    <s v="FIVEFOLD_REPETITION"/>
    <n v="219"/>
    <n v="7285"/>
    <n v="27"/>
    <n v="193"/>
    <s v="1 of 1"/>
    <n v="41"/>
    <s v="2022-03-09_23-54-01-676082.pgn"/>
    <m/>
  </r>
  <r>
    <x v="1"/>
    <x v="1"/>
    <x v="1"/>
    <n v="0"/>
    <x v="7"/>
    <x v="1"/>
    <x v="3"/>
    <n v="887590"/>
    <s v="CHECKMATE"/>
    <n v="91"/>
    <n v="277"/>
    <n v="27"/>
    <s v="-"/>
    <s v="1 of 1"/>
    <n v="41"/>
    <s v="2022-03-09_23-58-39-337373.pgn"/>
    <m/>
  </r>
  <r>
    <x v="1"/>
    <x v="2"/>
    <x v="1"/>
    <n v="0"/>
    <x v="1"/>
    <x v="2"/>
    <x v="3"/>
    <n v="369245"/>
    <s v="CHECKMATE"/>
    <n v="86"/>
    <n v="195"/>
    <n v="27"/>
    <s v="-"/>
    <s v="1 of 1"/>
    <n v="41"/>
    <s v="2022-03-10_00-01-55-030725.pgn"/>
    <m/>
  </r>
  <r>
    <x v="1"/>
    <x v="2"/>
    <x v="1"/>
    <n v="0"/>
    <x v="0"/>
    <x v="2"/>
    <x v="0"/>
    <n v="0"/>
    <s v="CHECKMATE"/>
    <n v="110"/>
    <n v="7"/>
    <n v="27"/>
    <s v="-"/>
    <s v="1 of 1"/>
    <n v="41"/>
    <s v="2022-03-10_00-02-03-680580.pgn"/>
    <m/>
  </r>
  <r>
    <x v="1"/>
    <x v="2"/>
    <x v="1"/>
    <n v="0"/>
    <x v="3"/>
    <x v="2"/>
    <x v="3"/>
    <n v="0"/>
    <s v="CHECKMATE"/>
    <n v="1018"/>
    <n v="3265"/>
    <n v="32"/>
    <s v="-"/>
    <s v="1 of 1"/>
    <n v="3"/>
    <s v="2022-03-10_00-18-14-822887.pgn"/>
    <m/>
  </r>
  <r>
    <x v="8"/>
    <x v="2"/>
    <x v="0"/>
    <n v="0"/>
    <x v="8"/>
    <x v="2"/>
    <x v="1"/>
    <n v="0"/>
    <s v="CHECKMATE"/>
    <n v="74"/>
    <n v="3349"/>
    <n v="21"/>
    <s v="-"/>
    <s v="1 of 1"/>
    <n v="85"/>
    <s v="2022-03-10_00-29-20-766739.pgn"/>
    <m/>
  </r>
  <r>
    <x v="8"/>
    <x v="1"/>
    <x v="0"/>
    <n v="0"/>
    <x v="0"/>
    <x v="1"/>
    <x v="0"/>
    <n v="0"/>
    <s v="CHECKMATE"/>
    <n v="61"/>
    <n v="1534"/>
    <n v="21"/>
    <s v="-"/>
    <s v="1 of 1"/>
    <n v="85"/>
    <s v="2022-03-10_00-54-54-940565.pgn"/>
    <m/>
  </r>
  <r>
    <x v="2"/>
    <x v="1"/>
    <x v="1"/>
    <n v="0"/>
    <x v="2"/>
    <x v="1"/>
    <x v="0"/>
    <n v="0"/>
    <s v="CHECKMATE"/>
    <n v="105"/>
    <n v="0"/>
    <n v="21"/>
    <s v="-"/>
    <s v="1 of 1"/>
    <n v="86"/>
    <s v="2022-03-10_00-54-55-048885.pgn"/>
    <m/>
  </r>
  <r>
    <x v="2"/>
    <x v="2"/>
    <x v="1"/>
    <n v="0"/>
    <x v="1"/>
    <x v="2"/>
    <x v="3"/>
    <n v="65368"/>
    <s v="CHECKMATE"/>
    <n v="42"/>
    <n v="34"/>
    <n v="21"/>
    <s v="-"/>
    <s v="1 of 1"/>
    <n v="86"/>
    <s v="2022-03-10_00-55-29-375466.pgn"/>
    <m/>
  </r>
  <r>
    <x v="4"/>
    <x v="1"/>
    <x v="2"/>
    <n v="0"/>
    <x v="2"/>
    <x v="1"/>
    <x v="0"/>
    <n v="0"/>
    <s v="CHECKMATE"/>
    <n v="47"/>
    <n v="42"/>
    <n v="21"/>
    <s v="-"/>
    <s v="1 of 1"/>
    <n v="86"/>
    <s v="2022-03-10_00-55-37-354588.pgn"/>
    <m/>
  </r>
  <r>
    <x v="2"/>
    <x v="2"/>
    <x v="1"/>
    <n v="0"/>
    <x v="4"/>
    <x v="2"/>
    <x v="2"/>
    <n v="0"/>
    <s v="CHECKMATE"/>
    <n v="54"/>
    <n v="54"/>
    <n v="21"/>
    <s v="-"/>
    <s v="1 of 1"/>
    <n v="86"/>
    <s v="2022-03-10_00-56-37-311405.pgn"/>
    <m/>
  </r>
  <r>
    <x v="2"/>
    <x v="2"/>
    <x v="1"/>
    <n v="0"/>
    <x v="5"/>
    <x v="2"/>
    <x v="2"/>
    <n v="345357"/>
    <s v="CHECKMATE"/>
    <n v="54"/>
    <n v="52"/>
    <n v="21"/>
    <s v="-"/>
    <s v="1 of 1"/>
    <n v="86"/>
    <s v="2022-03-10_00-57-30-158862.pgn"/>
    <m/>
  </r>
  <r>
    <x v="2"/>
    <x v="2"/>
    <x v="1"/>
    <n v="0"/>
    <x v="6"/>
    <x v="2"/>
    <x v="3"/>
    <n v="0"/>
    <s v="CHECKMATE"/>
    <n v="56"/>
    <n v="44"/>
    <n v="21"/>
    <s v="-"/>
    <s v="1 of 1"/>
    <n v="86"/>
    <s v="2022-03-10_00-58-14-289847.pgn"/>
    <m/>
  </r>
  <r>
    <x v="2"/>
    <x v="2"/>
    <x v="1"/>
    <n v="0"/>
    <x v="7"/>
    <x v="2"/>
    <x v="3"/>
    <n v="117290"/>
    <s v="CHECKMATE"/>
    <n v="56"/>
    <n v="42"/>
    <n v="21"/>
    <s v="-"/>
    <s v="1 of 1"/>
    <n v="86"/>
    <s v="2022-03-10_00-58-56-722037.pgn"/>
    <m/>
  </r>
  <r>
    <x v="8"/>
    <x v="0"/>
    <x v="0"/>
    <n v="0"/>
    <x v="8"/>
    <x v="0"/>
    <x v="4"/>
    <n v="0"/>
    <s v="FIVEFOLD_REPETITION"/>
    <n v="168"/>
    <n v="35347"/>
    <n v="32"/>
    <n v="148"/>
    <s v="1 of 1"/>
    <n v="3"/>
    <s v="2022-03-10_00-59-55-193416.pgn"/>
    <m/>
  </r>
  <r>
    <x v="2"/>
    <x v="2"/>
    <x v="1"/>
    <n v="0"/>
    <x v="8"/>
    <x v="2"/>
    <x v="1"/>
    <n v="0"/>
    <s v="CHECKMATE"/>
    <n v="46"/>
    <n v="766"/>
    <n v="21"/>
    <s v="-"/>
    <s v="1 of 1"/>
    <n v="86"/>
    <s v="2022-03-10_01-08-16-430067.pgn"/>
    <m/>
  </r>
  <r>
    <x v="2"/>
    <x v="2"/>
    <x v="1"/>
    <n v="0"/>
    <x v="0"/>
    <x v="2"/>
    <x v="0"/>
    <n v="0"/>
    <s v="CHECKMATE"/>
    <n v="36"/>
    <n v="0"/>
    <n v="21"/>
    <s v="-"/>
    <s v="1 of 1"/>
    <n v="86"/>
    <s v="2022-03-10_01-08-17-476713.pgn"/>
    <m/>
  </r>
  <r>
    <x v="3"/>
    <x v="1"/>
    <x v="2"/>
    <n v="0"/>
    <x v="2"/>
    <x v="1"/>
    <x v="0"/>
    <n v="0"/>
    <s v="CHECKMATE"/>
    <n v="47"/>
    <n v="37"/>
    <n v="21"/>
    <s v="-"/>
    <s v="1 of 1"/>
    <n v="86"/>
    <s v="2022-03-10_01-08-54-685989.pgn"/>
    <m/>
  </r>
  <r>
    <x v="6"/>
    <x v="1"/>
    <x v="3"/>
    <n v="0"/>
    <x v="2"/>
    <x v="1"/>
    <x v="0"/>
    <n v="0"/>
    <s v="CHECKMATE"/>
    <n v="61"/>
    <n v="121"/>
    <n v="21"/>
    <s v="-"/>
    <s v="1 of 1"/>
    <n v="86"/>
    <s v="2022-03-10_01-13-47-149955.pgn"/>
    <m/>
  </r>
  <r>
    <x v="4"/>
    <x v="2"/>
    <x v="2"/>
    <n v="0"/>
    <x v="0"/>
    <x v="2"/>
    <x v="0"/>
    <n v="0"/>
    <s v="CHECKMATE"/>
    <n v="82"/>
    <n v="106"/>
    <n v="21"/>
    <s v="-"/>
    <s v="1 of 1"/>
    <n v="86"/>
    <s v="2022-03-10_01-16-07-712349.pgn"/>
    <m/>
  </r>
  <r>
    <x v="1"/>
    <x v="1"/>
    <x v="1"/>
    <n v="0"/>
    <x v="4"/>
    <x v="1"/>
    <x v="3"/>
    <n v="0"/>
    <s v="CHECKMATE"/>
    <n v="89"/>
    <n v="3485"/>
    <n v="32"/>
    <s v="-"/>
    <s v="1 of 1"/>
    <n v="3"/>
    <s v="2022-03-10_01-16-20-113170.pgn"/>
    <m/>
  </r>
  <r>
    <x v="5"/>
    <x v="1"/>
    <x v="2"/>
    <n v="249652"/>
    <x v="2"/>
    <x v="1"/>
    <x v="0"/>
    <n v="0"/>
    <s v="CHECKMATE"/>
    <n v="47"/>
    <n v="39"/>
    <n v="21"/>
    <s v="-"/>
    <s v="1 of 1"/>
    <n v="86"/>
    <s v="2022-03-10_01-16-47-431847.pgn"/>
    <m/>
  </r>
  <r>
    <x v="3"/>
    <x v="2"/>
    <x v="2"/>
    <n v="0"/>
    <x v="0"/>
    <x v="2"/>
    <x v="0"/>
    <n v="0"/>
    <s v="CHECKMATE"/>
    <n v="76"/>
    <n v="66"/>
    <n v="21"/>
    <s v="-"/>
    <s v="1 of 1"/>
    <n v="86"/>
    <s v="2022-03-10_01-26-38-662425.pgn"/>
    <m/>
  </r>
  <r>
    <x v="0"/>
    <x v="1"/>
    <x v="3"/>
    <n v="133893"/>
    <x v="2"/>
    <x v="1"/>
    <x v="0"/>
    <n v="0"/>
    <s v="CHECKMATE"/>
    <n v="61"/>
    <n v="60"/>
    <n v="21"/>
    <s v="-"/>
    <s v="1 of 1"/>
    <n v="86"/>
    <s v="2022-03-10_01-31-41-053064.pgn"/>
    <m/>
  </r>
  <r>
    <x v="5"/>
    <x v="2"/>
    <x v="2"/>
    <n v="194658"/>
    <x v="0"/>
    <x v="2"/>
    <x v="0"/>
    <n v="0"/>
    <s v="CHECKMATE"/>
    <n v="48"/>
    <n v="30"/>
    <n v="21"/>
    <s v="-"/>
    <s v="1 of 1"/>
    <n v="86"/>
    <s v="2022-03-10_01-37-16-962720.pgn"/>
    <m/>
  </r>
  <r>
    <x v="1"/>
    <x v="2"/>
    <x v="1"/>
    <n v="0"/>
    <x v="5"/>
    <x v="2"/>
    <x v="3"/>
    <n v="10247987"/>
    <s v="CHECKMATE"/>
    <n v="122"/>
    <n v="1322"/>
    <n v="32"/>
    <s v="-"/>
    <s v="1 of 1"/>
    <n v="3"/>
    <s v="2022-03-10_01-38-22-730255.pgn"/>
    <m/>
  </r>
  <r>
    <x v="1"/>
    <x v="2"/>
    <x v="1"/>
    <n v="0"/>
    <x v="6"/>
    <x v="2"/>
    <x v="3"/>
    <n v="0"/>
    <s v="CHECKMATE"/>
    <n v="122"/>
    <n v="208"/>
    <n v="32"/>
    <s v="-"/>
    <s v="1 of 1"/>
    <n v="3"/>
    <s v="2022-03-10_01-41-52-611969.pgn"/>
    <m/>
  </r>
  <r>
    <x v="1"/>
    <x v="0"/>
    <x v="1"/>
    <n v="0"/>
    <x v="7"/>
    <x v="0"/>
    <x v="3"/>
    <n v="355600"/>
    <s v="FIVEFOLD_REPETITION"/>
    <n v="129"/>
    <n v="80"/>
    <n v="32"/>
    <n v="106"/>
    <s v="1 of 1"/>
    <n v="3"/>
    <s v="2022-03-10_01-43-13-033768.pgn"/>
    <m/>
  </r>
  <r>
    <x v="2"/>
    <x v="2"/>
    <x v="1"/>
    <n v="0"/>
    <x v="2"/>
    <x v="2"/>
    <x v="0"/>
    <n v="0"/>
    <s v="CHECKMATE"/>
    <n v="234"/>
    <n v="2"/>
    <n v="17"/>
    <n v="211"/>
    <s v="1 of 1"/>
    <n v="4"/>
    <s v="2022-03-10_01-43-17-654738.pgn"/>
    <m/>
  </r>
  <r>
    <x v="2"/>
    <x v="2"/>
    <x v="1"/>
    <n v="0"/>
    <x v="1"/>
    <x v="2"/>
    <x v="3"/>
    <n v="73899"/>
    <s v="CHECKMATE"/>
    <n v="44"/>
    <n v="38"/>
    <n v="17"/>
    <s v="-"/>
    <s v="1 of 1"/>
    <n v="4"/>
    <s v="2022-03-10_01-43-52-665161.pgn"/>
    <m/>
  </r>
  <r>
    <x v="2"/>
    <x v="2"/>
    <x v="1"/>
    <n v="0"/>
    <x v="8"/>
    <x v="2"/>
    <x v="3"/>
    <n v="0"/>
    <s v="CHECKMATE"/>
    <n v="44"/>
    <n v="39"/>
    <n v="17"/>
    <s v="-"/>
    <s v="1 of 1"/>
    <n v="4"/>
    <s v="2022-03-10_01-44-32-120393.pgn"/>
    <m/>
  </r>
  <r>
    <x v="4"/>
    <x v="1"/>
    <x v="3"/>
    <n v="0"/>
    <x v="2"/>
    <x v="1"/>
    <x v="0"/>
    <n v="0"/>
    <s v="CHECKMATE"/>
    <n v="19"/>
    <n v="311"/>
    <n v="17"/>
    <s v="-"/>
    <s v="1 of 1"/>
    <n v="4"/>
    <s v="2022-03-10_01-48-25-233108.pgn"/>
    <m/>
  </r>
  <r>
    <x v="3"/>
    <x v="1"/>
    <x v="3"/>
    <n v="0"/>
    <x v="2"/>
    <x v="1"/>
    <x v="0"/>
    <n v="0"/>
    <s v="CHECKMATE"/>
    <n v="29"/>
    <n v="835"/>
    <n v="17"/>
    <s v="-"/>
    <s v="1 of 1"/>
    <n v="4"/>
    <s v="2022-03-10_01-58-29-441234.pgn"/>
    <m/>
  </r>
  <r>
    <x v="3"/>
    <x v="0"/>
    <x v="3"/>
    <n v="0"/>
    <x v="5"/>
    <x v="0"/>
    <x v="3"/>
    <n v="1136245"/>
    <s v="FIVEFOLD_REPETITION"/>
    <n v="35"/>
    <n v="978"/>
    <n v="17"/>
    <s v="-"/>
    <s v="1 of 1"/>
    <n v="4"/>
    <s v="2022-03-10_01-59-32-025508.pgn"/>
    <m/>
  </r>
  <r>
    <x v="6"/>
    <x v="2"/>
    <x v="3"/>
    <n v="0"/>
    <x v="0"/>
    <x v="2"/>
    <x v="0"/>
    <n v="0"/>
    <s v="CHECKMATE"/>
    <n v="98"/>
    <n v="121"/>
    <n v="21"/>
    <s v="-"/>
    <s v="1 of 1"/>
    <n v="86"/>
    <s v="2022-03-10_02-01-41-841752.pgn"/>
    <m/>
  </r>
  <r>
    <x v="8"/>
    <x v="1"/>
    <x v="4"/>
    <n v="0"/>
    <x v="0"/>
    <x v="1"/>
    <x v="0"/>
    <n v="0"/>
    <s v="CHECKMATE"/>
    <n v="51"/>
    <n v="8421"/>
    <n v="27"/>
    <s v="-"/>
    <s v="1 of 1"/>
    <n v="12"/>
    <s v="2022-03-10_02-01-50-451471.pgn"/>
    <m/>
  </r>
  <r>
    <x v="7"/>
    <x v="1"/>
    <x v="3"/>
    <n v="384051"/>
    <x v="2"/>
    <x v="1"/>
    <x v="0"/>
    <n v="0"/>
    <s v="CHECKMATE"/>
    <n v="61"/>
    <n v="107"/>
    <n v="21"/>
    <s v="-"/>
    <s v="1 of 1"/>
    <n v="86"/>
    <s v="2022-03-10_02-03-29-251667.pgn"/>
    <m/>
  </r>
  <r>
    <x v="0"/>
    <x v="2"/>
    <x v="3"/>
    <n v="150978"/>
    <x v="0"/>
    <x v="2"/>
    <x v="0"/>
    <n v="0"/>
    <s v="CHECKMATE"/>
    <n v="204"/>
    <n v="78"/>
    <n v="21"/>
    <n v="172"/>
    <s v="1 of 1"/>
    <n v="86"/>
    <s v="2022-03-10_02-05-50-923746.pgn"/>
    <m/>
  </r>
  <r>
    <x v="2"/>
    <x v="2"/>
    <x v="1"/>
    <n v="0"/>
    <x v="3"/>
    <x v="2"/>
    <x v="3"/>
    <n v="0"/>
    <s v="CHECKMATE"/>
    <n v="60"/>
    <n v="1360"/>
    <n v="17"/>
    <s v="-"/>
    <s v="1 of 1"/>
    <n v="4"/>
    <s v="2022-03-10_02-05-57-832241.pgn"/>
    <m/>
  </r>
  <r>
    <x v="1"/>
    <x v="1"/>
    <x v="1"/>
    <n v="0"/>
    <x v="3"/>
    <x v="1"/>
    <x v="2"/>
    <n v="0"/>
    <s v="CHECKMATE"/>
    <n v="61"/>
    <n v="42"/>
    <n v="21"/>
    <s v="-"/>
    <s v="1 of 1"/>
    <n v="86"/>
    <s v="2022-03-10_02-09-26-572895.pgn"/>
    <m/>
  </r>
  <r>
    <x v="1"/>
    <x v="1"/>
    <x v="1"/>
    <n v="0"/>
    <x v="4"/>
    <x v="1"/>
    <x v="2"/>
    <n v="0"/>
    <s v="CHECKMATE"/>
    <n v="157"/>
    <n v="58"/>
    <n v="21"/>
    <n v="131"/>
    <s v="1 of 1"/>
    <n v="86"/>
    <s v="2022-03-10_02-10-25-229055.pgn"/>
    <m/>
  </r>
  <r>
    <x v="1"/>
    <x v="1"/>
    <x v="1"/>
    <n v="0"/>
    <x v="5"/>
    <x v="1"/>
    <x v="2"/>
    <n v="298151"/>
    <s v="CHECKMATE"/>
    <n v="55"/>
    <n v="47"/>
    <n v="21"/>
    <s v="-"/>
    <s v="1 of 1"/>
    <n v="86"/>
    <s v="2022-03-10_02-11-12-941803.pgn"/>
    <m/>
  </r>
  <r>
    <x v="8"/>
    <x v="1"/>
    <x v="0"/>
    <n v="0"/>
    <x v="2"/>
    <x v="1"/>
    <x v="0"/>
    <n v="0"/>
    <s v="CHECKMATE"/>
    <n v="41"/>
    <n v="367"/>
    <n v="21"/>
    <s v="-"/>
    <s v="1 of 1"/>
    <n v="86"/>
    <s v="2022-03-10_02-11-59-054484.pgn"/>
    <m/>
  </r>
  <r>
    <x v="1"/>
    <x v="1"/>
    <x v="1"/>
    <n v="0"/>
    <x v="6"/>
    <x v="1"/>
    <x v="3"/>
    <n v="0"/>
    <s v="CHECKMATE"/>
    <n v="71"/>
    <n v="120"/>
    <n v="21"/>
    <s v="-"/>
    <s v="1 of 1"/>
    <n v="86"/>
    <s v="2022-03-10_02-13-13-274743.pgn"/>
    <m/>
  </r>
  <r>
    <x v="7"/>
    <x v="2"/>
    <x v="3"/>
    <n v="481018"/>
    <x v="0"/>
    <x v="2"/>
    <x v="0"/>
    <n v="0"/>
    <s v="CHECKMATE"/>
    <n v="92"/>
    <n v="128"/>
    <n v="21"/>
    <s v="-"/>
    <s v="1 of 1"/>
    <n v="86"/>
    <s v="2022-03-10_02-13-14-199000.pgn"/>
    <m/>
  </r>
  <r>
    <x v="3"/>
    <x v="0"/>
    <x v="3"/>
    <n v="0"/>
    <x v="6"/>
    <x v="0"/>
    <x v="3"/>
    <n v="0"/>
    <s v="FIVEFOLD_REPETITION"/>
    <n v="35"/>
    <n v="828"/>
    <n v="17"/>
    <s v="-"/>
    <s v="1 of 1"/>
    <n v="4"/>
    <s v="2022-03-10_02-13-20-453690.pgn"/>
    <m/>
  </r>
  <r>
    <x v="1"/>
    <x v="0"/>
    <x v="1"/>
    <n v="0"/>
    <x v="1"/>
    <x v="0"/>
    <x v="3"/>
    <n v="225855"/>
    <s v="FIVEFOLD_REPETITION"/>
    <n v="190"/>
    <n v="99"/>
    <n v="21"/>
    <n v="165"/>
    <s v="1 of 1"/>
    <n v="86"/>
    <s v="2022-03-10_02-14-53-703115.pgn"/>
    <m/>
  </r>
  <r>
    <x v="3"/>
    <x v="0"/>
    <x v="3"/>
    <n v="0"/>
    <x v="3"/>
    <x v="0"/>
    <x v="3"/>
    <n v="0"/>
    <s v="FIVEFOLD_REPETITION"/>
    <n v="35"/>
    <n v="1059"/>
    <n v="17"/>
    <s v="-"/>
    <s v="1 of 1"/>
    <n v="4"/>
    <s v="2022-03-10_02-16-08-535084.pgn"/>
    <m/>
  </r>
  <r>
    <x v="1"/>
    <x v="1"/>
    <x v="1"/>
    <n v="0"/>
    <x v="7"/>
    <x v="1"/>
    <x v="3"/>
    <n v="487531"/>
    <s v="CHECKMATE"/>
    <n v="107"/>
    <n v="186"/>
    <n v="21"/>
    <s v="-"/>
    <s v="1 of 1"/>
    <n v="86"/>
    <s v="2022-03-10_02-16-19-457344.pgn"/>
    <m/>
  </r>
  <r>
    <x v="4"/>
    <x v="0"/>
    <x v="3"/>
    <n v="0"/>
    <x v="3"/>
    <x v="0"/>
    <x v="3"/>
    <n v="0"/>
    <s v="FIVEFOLD_REPETITION"/>
    <n v="38"/>
    <n v="1797"/>
    <n v="17"/>
    <s v="-"/>
    <s v="1 of 1"/>
    <n v="4"/>
    <s v="2022-03-10_02-18-22-389648.pgn"/>
    <m/>
  </r>
  <r>
    <x v="2"/>
    <x v="2"/>
    <x v="1"/>
    <n v="0"/>
    <x v="4"/>
    <x v="2"/>
    <x v="3"/>
    <n v="0"/>
    <s v="CHECKMATE"/>
    <n v="44"/>
    <n v="911"/>
    <n v="17"/>
    <s v="-"/>
    <s v="1 of 1"/>
    <n v="4"/>
    <s v="2022-03-10_02-21-09-028733.pgn"/>
    <m/>
  </r>
  <r>
    <x v="3"/>
    <x v="0"/>
    <x v="3"/>
    <n v="0"/>
    <x v="7"/>
    <x v="0"/>
    <x v="3"/>
    <n v="28069"/>
    <s v="FIVEFOLD_REPETITION"/>
    <n v="35"/>
    <n v="826"/>
    <n v="17"/>
    <s v="-"/>
    <s v="1 of 1"/>
    <n v="4"/>
    <s v="2022-03-10_02-27-07-329875.pgn"/>
    <m/>
  </r>
  <r>
    <x v="2"/>
    <x v="2"/>
    <x v="1"/>
    <n v="0"/>
    <x v="5"/>
    <x v="2"/>
    <x v="3"/>
    <n v="3506627"/>
    <s v="CHECKMATE"/>
    <n v="44"/>
    <n v="521"/>
    <n v="17"/>
    <s v="-"/>
    <s v="1 of 1"/>
    <n v="4"/>
    <s v="2022-03-10_02-29-50-699433.pgn"/>
    <m/>
  </r>
  <r>
    <x v="2"/>
    <x v="2"/>
    <x v="1"/>
    <n v="0"/>
    <x v="6"/>
    <x v="2"/>
    <x v="3"/>
    <n v="0"/>
    <s v="CHECKMATE"/>
    <n v="44"/>
    <n v="30"/>
    <n v="17"/>
    <s v="-"/>
    <s v="1 of 1"/>
    <n v="4"/>
    <s v="2022-03-10_02-30-22-098938.pgn"/>
    <m/>
  </r>
  <r>
    <x v="2"/>
    <x v="2"/>
    <x v="1"/>
    <n v="0"/>
    <x v="7"/>
    <x v="2"/>
    <x v="3"/>
    <n v="89393"/>
    <s v="CHECKMATE"/>
    <n v="44"/>
    <n v="28"/>
    <n v="17"/>
    <s v="-"/>
    <s v="1 of 1"/>
    <n v="4"/>
    <s v="2022-03-10_02-30-50-849733.pgn"/>
    <m/>
  </r>
  <r>
    <x v="6"/>
    <x v="1"/>
    <x v="4"/>
    <n v="0"/>
    <x v="0"/>
    <x v="1"/>
    <x v="0"/>
    <n v="0"/>
    <s v="CHECKMATE"/>
    <n v="77"/>
    <n v="24124"/>
    <n v="32"/>
    <s v="-"/>
    <s v="1 of 1"/>
    <n v="11"/>
    <s v="2022-03-10_02-32-52-322357.pgn"/>
    <m/>
  </r>
  <r>
    <x v="3"/>
    <x v="0"/>
    <x v="3"/>
    <n v="0"/>
    <x v="4"/>
    <x v="0"/>
    <x v="3"/>
    <n v="0"/>
    <s v="FIVEFOLD_REPETITION"/>
    <n v="35"/>
    <n v="1079"/>
    <n v="17"/>
    <s v="-"/>
    <s v="1 of 1"/>
    <n v="4"/>
    <s v="2022-03-10_02-34-07-937846.pgn"/>
    <m/>
  </r>
  <r>
    <x v="1"/>
    <x v="1"/>
    <x v="1"/>
    <n v="0"/>
    <x v="8"/>
    <x v="1"/>
    <x v="1"/>
    <n v="0"/>
    <s v="CHECKMATE"/>
    <n v="85"/>
    <n v="1164"/>
    <n v="21"/>
    <s v="-"/>
    <s v="1 of 1"/>
    <n v="86"/>
    <s v="2022-03-10_02-34-18-350647.pgn"/>
    <m/>
  </r>
  <r>
    <x v="1"/>
    <x v="1"/>
    <x v="1"/>
    <n v="0"/>
    <x v="0"/>
    <x v="1"/>
    <x v="0"/>
    <n v="0"/>
    <s v="CHECKMATE"/>
    <n v="51"/>
    <n v="2"/>
    <n v="21"/>
    <s v="-"/>
    <s v="1 of 1"/>
    <n v="86"/>
    <s v="2022-03-10_02-34-21-417972.pgn"/>
    <m/>
  </r>
  <r>
    <x v="3"/>
    <x v="0"/>
    <x v="3"/>
    <n v="0"/>
    <x v="1"/>
    <x v="0"/>
    <x v="3"/>
    <n v="21379"/>
    <s v="FIVEFOLD_REPETITION"/>
    <n v="35"/>
    <n v="834"/>
    <n v="17"/>
    <s v="-"/>
    <s v="1 of 1"/>
    <n v="4"/>
    <s v="2022-03-10_02-41-02-012746.pgn"/>
    <m/>
  </r>
  <r>
    <x v="5"/>
    <x v="0"/>
    <x v="3"/>
    <n v="2387299"/>
    <x v="5"/>
    <x v="0"/>
    <x v="3"/>
    <n v="1663813"/>
    <s v="FIVEFOLD_REPETITION"/>
    <n v="38"/>
    <n v="624"/>
    <n v="17"/>
    <s v="-"/>
    <s v="1 of 1"/>
    <n v="4"/>
    <s v="2022-03-10_02-44-32-759849.pgn"/>
    <m/>
  </r>
  <r>
    <x v="4"/>
    <x v="0"/>
    <x v="3"/>
    <n v="0"/>
    <x v="4"/>
    <x v="0"/>
    <x v="3"/>
    <n v="0"/>
    <s v="FIVEFOLD_REPETITION"/>
    <n v="38"/>
    <n v="1838"/>
    <n v="17"/>
    <s v="-"/>
    <s v="1 of 1"/>
    <n v="4"/>
    <s v="2022-03-10_02-49-01-240809.pgn"/>
    <m/>
  </r>
  <r>
    <x v="6"/>
    <x v="2"/>
    <x v="0"/>
    <n v="0"/>
    <x v="0"/>
    <x v="2"/>
    <x v="0"/>
    <n v="0"/>
    <s v="CHECKMATE"/>
    <n v="170"/>
    <n v="2981"/>
    <n v="27"/>
    <n v="165"/>
    <s v="1 of 1"/>
    <n v="41"/>
    <s v="2022-03-10_02-50-08-665628.pgn"/>
    <m/>
  </r>
  <r>
    <x v="5"/>
    <x v="0"/>
    <x v="3"/>
    <n v="2387299"/>
    <x v="6"/>
    <x v="0"/>
    <x v="3"/>
    <n v="0"/>
    <s v="FIVEFOLD_REPETITION"/>
    <n v="38"/>
    <n v="414"/>
    <n v="17"/>
    <s v="-"/>
    <s v="1 of 1"/>
    <n v="4"/>
    <s v="2022-03-10_02-51-27-549991.pgn"/>
    <m/>
  </r>
  <r>
    <x v="4"/>
    <x v="0"/>
    <x v="3"/>
    <n v="0"/>
    <x v="1"/>
    <x v="0"/>
    <x v="3"/>
    <n v="25906"/>
    <s v="FIVEFOLD_REPETITION"/>
    <n v="38"/>
    <n v="1430"/>
    <n v="17"/>
    <s v="-"/>
    <s v="1 of 1"/>
    <n v="4"/>
    <s v="2022-03-10_02-54-41-194581.pgn"/>
    <m/>
  </r>
  <r>
    <x v="3"/>
    <x v="0"/>
    <x v="3"/>
    <n v="0"/>
    <x v="8"/>
    <x v="0"/>
    <x v="3"/>
    <n v="0"/>
    <s v="FIVEFOLD_REPETITION"/>
    <n v="35"/>
    <n v="830"/>
    <n v="17"/>
    <s v="-"/>
    <s v="1 of 1"/>
    <n v="4"/>
    <s v="2022-03-10_02-54-52-235214.pgn"/>
    <m/>
  </r>
  <r>
    <x v="5"/>
    <x v="0"/>
    <x v="3"/>
    <n v="2387299"/>
    <x v="7"/>
    <x v="0"/>
    <x v="3"/>
    <n v="36052"/>
    <s v="FIVEFOLD_REPETITION"/>
    <n v="38"/>
    <n v="410"/>
    <n v="17"/>
    <s v="-"/>
    <s v="1 of 1"/>
    <n v="4"/>
    <s v="2022-03-10_02-58-18-403771.pgn"/>
    <m/>
  </r>
  <r>
    <x v="5"/>
    <x v="0"/>
    <x v="3"/>
    <n v="2387299"/>
    <x v="1"/>
    <x v="0"/>
    <x v="3"/>
    <n v="22296"/>
    <s v="FIVEFOLD_REPETITION"/>
    <n v="38"/>
    <n v="410"/>
    <n v="17"/>
    <s v="-"/>
    <s v="1 of 1"/>
    <n v="4"/>
    <s v="2022-03-10_03-05-09-237366.pgn"/>
    <m/>
  </r>
  <r>
    <x v="5"/>
    <x v="0"/>
    <x v="3"/>
    <n v="2387299"/>
    <x v="8"/>
    <x v="0"/>
    <x v="3"/>
    <n v="0"/>
    <s v="FIVEFOLD_REPETITION"/>
    <n v="38"/>
    <n v="431"/>
    <n v="17"/>
    <s v="-"/>
    <s v="1 of 1"/>
    <n v="4"/>
    <s v="2022-03-10_03-12-21-197196.pgn"/>
    <m/>
  </r>
  <r>
    <x v="3"/>
    <x v="2"/>
    <x v="3"/>
    <n v="0"/>
    <x v="0"/>
    <x v="2"/>
    <x v="0"/>
    <n v="0"/>
    <s v="CHECKMATE"/>
    <n v="66"/>
    <n v="1216"/>
    <n v="17"/>
    <s v="-"/>
    <s v="1 of 1"/>
    <n v="4"/>
    <s v="2022-03-10_03-15-08-939989.pgn"/>
    <m/>
  </r>
  <r>
    <x v="4"/>
    <x v="0"/>
    <x v="3"/>
    <n v="0"/>
    <x v="5"/>
    <x v="0"/>
    <x v="3"/>
    <n v="1561706"/>
    <s v="FIVEFOLD_REPETITION"/>
    <n v="38"/>
    <n v="1623"/>
    <n v="17"/>
    <s v="-"/>
    <s v="1 of 1"/>
    <n v="4"/>
    <s v="2022-03-10_03-16-04-591933.pgn"/>
    <m/>
  </r>
  <r>
    <x v="4"/>
    <x v="0"/>
    <x v="3"/>
    <n v="0"/>
    <x v="8"/>
    <x v="0"/>
    <x v="3"/>
    <n v="0"/>
    <s v="FIVEFOLD_REPETITION"/>
    <n v="38"/>
    <n v="1421"/>
    <n v="17"/>
    <s v="-"/>
    <s v="1 of 1"/>
    <n v="4"/>
    <s v="2022-03-10_03-18-22-716458.pgn"/>
    <m/>
  </r>
  <r>
    <x v="6"/>
    <x v="0"/>
    <x v="3"/>
    <n v="0"/>
    <x v="3"/>
    <x v="0"/>
    <x v="3"/>
    <n v="0"/>
    <s v="FIVEFOLD_REPETITION"/>
    <n v="38"/>
    <n v="401"/>
    <n v="17"/>
    <s v="-"/>
    <s v="1 of 1"/>
    <n v="4"/>
    <s v="2022-03-10_03-21-52-237145.pgn"/>
    <m/>
  </r>
  <r>
    <x v="6"/>
    <x v="0"/>
    <x v="3"/>
    <n v="0"/>
    <x v="4"/>
    <x v="0"/>
    <x v="3"/>
    <n v="0"/>
    <s v="FIVEFOLD_REPETITION"/>
    <n v="38"/>
    <n v="437"/>
    <n v="17"/>
    <s v="-"/>
    <s v="1 of 1"/>
    <n v="4"/>
    <s v="2022-03-10_03-29-10-100888.pgn"/>
    <m/>
  </r>
  <r>
    <x v="6"/>
    <x v="0"/>
    <x v="3"/>
    <n v="0"/>
    <x v="5"/>
    <x v="0"/>
    <x v="3"/>
    <n v="1561706"/>
    <s v="FIVEFOLD_REPETITION"/>
    <n v="38"/>
    <n v="231"/>
    <n v="17"/>
    <s v="-"/>
    <s v="1 of 1"/>
    <n v="4"/>
    <s v="2022-03-10_03-33-01-515071.pgn"/>
    <m/>
  </r>
  <r>
    <x v="6"/>
    <x v="0"/>
    <x v="3"/>
    <n v="0"/>
    <x v="8"/>
    <x v="0"/>
    <x v="3"/>
    <n v="0"/>
    <s v="FIVEFOLD_REPETITION"/>
    <n v="38"/>
    <n v="30"/>
    <n v="17"/>
    <s v="-"/>
    <s v="1 of 1"/>
    <n v="4"/>
    <s v="2022-03-10_03-34-57-653407.pgn"/>
    <m/>
  </r>
  <r>
    <x v="6"/>
    <x v="2"/>
    <x v="3"/>
    <n v="0"/>
    <x v="0"/>
    <x v="2"/>
    <x v="0"/>
    <n v="0"/>
    <s v="CHECKMATE"/>
    <n v="52"/>
    <n v="185"/>
    <n v="17"/>
    <s v="-"/>
    <s v="1 of 1"/>
    <n v="4"/>
    <s v="2022-03-10_03-38-02-917896.pgn"/>
    <m/>
  </r>
  <r>
    <x v="7"/>
    <x v="1"/>
    <x v="3"/>
    <n v="5145"/>
    <x v="2"/>
    <x v="1"/>
    <x v="0"/>
    <n v="0"/>
    <s v="CHECKMATE"/>
    <n v="19"/>
    <n v="2"/>
    <n v="17"/>
    <s v="-"/>
    <s v="1 of 1"/>
    <n v="4"/>
    <s v="2022-03-10_03-38-05-068333.pgn"/>
    <m/>
  </r>
  <r>
    <x v="4"/>
    <x v="0"/>
    <x v="3"/>
    <n v="0"/>
    <x v="6"/>
    <x v="0"/>
    <x v="3"/>
    <n v="0"/>
    <s v="FIVEFOLD_REPETITION"/>
    <n v="38"/>
    <n v="1431"/>
    <n v="17"/>
    <s v="-"/>
    <s v="1 of 1"/>
    <n v="4"/>
    <s v="2022-03-10_03-39-56-427015.pgn"/>
    <m/>
  </r>
  <r>
    <x v="7"/>
    <x v="0"/>
    <x v="3"/>
    <n v="27174"/>
    <x v="3"/>
    <x v="0"/>
    <x v="3"/>
    <n v="0"/>
    <s v="FIVEFOLD_REPETITION"/>
    <n v="38"/>
    <n v="417"/>
    <n v="17"/>
    <s v="-"/>
    <s v="1 of 1"/>
    <n v="4"/>
    <s v="2022-03-10_03-45-03-164675.pgn"/>
    <m/>
  </r>
  <r>
    <x v="5"/>
    <x v="1"/>
    <x v="3"/>
    <n v="12247880"/>
    <x v="0"/>
    <x v="1"/>
    <x v="0"/>
    <n v="0"/>
    <s v="CHECKMATE"/>
    <n v="129"/>
    <n v="1974"/>
    <n v="17"/>
    <s v="-"/>
    <s v="1 of 1"/>
    <n v="4"/>
    <s v="2022-03-10_03-45-16-152760.pgn"/>
    <m/>
  </r>
  <r>
    <x v="7"/>
    <x v="0"/>
    <x v="3"/>
    <n v="27174"/>
    <x v="5"/>
    <x v="0"/>
    <x v="3"/>
    <n v="1561706"/>
    <s v="FIVEFOLD_REPETITION"/>
    <n v="38"/>
    <n v="233"/>
    <n v="17"/>
    <s v="-"/>
    <s v="1 of 1"/>
    <n v="4"/>
    <s v="2022-03-10_03-49-24-659544.pgn"/>
    <m/>
  </r>
  <r>
    <x v="7"/>
    <x v="0"/>
    <x v="3"/>
    <n v="27174"/>
    <x v="8"/>
    <x v="0"/>
    <x v="3"/>
    <n v="0"/>
    <s v="FIVEFOLD_REPETITION"/>
    <n v="38"/>
    <n v="21"/>
    <n v="17"/>
    <s v="-"/>
    <s v="1 of 1"/>
    <n v="4"/>
    <s v="2022-03-10_03-50-45-531270.pgn"/>
    <m/>
  </r>
  <r>
    <x v="7"/>
    <x v="0"/>
    <x v="3"/>
    <n v="27174"/>
    <x v="4"/>
    <x v="0"/>
    <x v="3"/>
    <n v="0"/>
    <s v="FIVEFOLD_REPETITION"/>
    <n v="38"/>
    <n v="454"/>
    <n v="17"/>
    <s v="-"/>
    <s v="1 of 1"/>
    <n v="4"/>
    <s v="2022-03-10_03-52-38-253730.pgn"/>
    <m/>
  </r>
  <r>
    <x v="0"/>
    <x v="1"/>
    <x v="3"/>
    <n v="9843"/>
    <x v="2"/>
    <x v="1"/>
    <x v="0"/>
    <n v="0"/>
    <s v="CHECKMATE"/>
    <n v="19"/>
    <n v="5"/>
    <n v="17"/>
    <s v="-"/>
    <s v="1 of 1"/>
    <n v="4"/>
    <s v="2022-03-10_03-52-43-796293.pgn"/>
    <m/>
  </r>
  <r>
    <x v="7"/>
    <x v="2"/>
    <x v="3"/>
    <n v="657086"/>
    <x v="0"/>
    <x v="2"/>
    <x v="0"/>
    <n v="0"/>
    <s v="CHECKMATE"/>
    <n v="72"/>
    <n v="253"/>
    <n v="17"/>
    <s v="-"/>
    <s v="1 of 1"/>
    <n v="4"/>
    <s v="2022-03-10_03-55-00-895814.pgn"/>
    <m/>
  </r>
  <r>
    <x v="0"/>
    <x v="0"/>
    <x v="3"/>
    <n v="54284"/>
    <x v="8"/>
    <x v="0"/>
    <x v="3"/>
    <n v="0"/>
    <s v="FIVEFOLD_REPETITION"/>
    <n v="38"/>
    <n v="35"/>
    <n v="17"/>
    <s v="-"/>
    <s v="1 of 1"/>
    <n v="4"/>
    <s v="2022-03-10_03-56-10-698519.pgn"/>
    <m/>
  </r>
  <r>
    <x v="0"/>
    <x v="1"/>
    <x v="3"/>
    <n v="161923"/>
    <x v="0"/>
    <x v="1"/>
    <x v="0"/>
    <n v="0"/>
    <s v="CHECKMATE"/>
    <n v="81"/>
    <n v="101"/>
    <n v="17"/>
    <s v="-"/>
    <s v="1 of 1"/>
    <n v="4"/>
    <s v="2022-03-10_03-57-52-289139.pgn"/>
    <m/>
  </r>
  <r>
    <x v="8"/>
    <x v="1"/>
    <x v="3"/>
    <n v="0"/>
    <x v="2"/>
    <x v="1"/>
    <x v="0"/>
    <n v="0"/>
    <s v="CHECKMATE"/>
    <n v="19"/>
    <n v="5"/>
    <n v="17"/>
    <s v="-"/>
    <s v="1 of 1"/>
    <n v="4"/>
    <s v="2022-03-10_03-57-58-383192.pgn"/>
    <m/>
  </r>
  <r>
    <x v="0"/>
    <x v="0"/>
    <x v="3"/>
    <n v="54284"/>
    <x v="3"/>
    <x v="0"/>
    <x v="3"/>
    <n v="0"/>
    <s v="FIVEFOLD_REPETITION"/>
    <n v="38"/>
    <n v="433"/>
    <n v="17"/>
    <s v="-"/>
    <s v="1 of 1"/>
    <n v="4"/>
    <s v="2022-03-10_03-59-57-053443.pgn"/>
    <m/>
  </r>
  <r>
    <x v="4"/>
    <x v="0"/>
    <x v="3"/>
    <n v="0"/>
    <x v="7"/>
    <x v="0"/>
    <x v="3"/>
    <n v="34801"/>
    <s v="FIVEFOLD_REPETITION"/>
    <n v="38"/>
    <n v="1422"/>
    <n v="17"/>
    <s v="-"/>
    <s v="1 of 1"/>
    <n v="4"/>
    <s v="2022-03-10_04-03-39-264422.pgn"/>
    <m/>
  </r>
  <r>
    <x v="8"/>
    <x v="0"/>
    <x v="3"/>
    <n v="0"/>
    <x v="3"/>
    <x v="0"/>
    <x v="3"/>
    <n v="0"/>
    <s v="FIVEFOLD_REPETITION"/>
    <n v="38"/>
    <n v="437"/>
    <n v="17"/>
    <s v="-"/>
    <s v="1 of 1"/>
    <n v="4"/>
    <s v="2022-03-10_04-05-15-427887.pgn"/>
    <m/>
  </r>
  <r>
    <x v="0"/>
    <x v="0"/>
    <x v="3"/>
    <n v="54284"/>
    <x v="4"/>
    <x v="0"/>
    <x v="3"/>
    <n v="0"/>
    <s v="FIVEFOLD_REPETITION"/>
    <n v="38"/>
    <n v="472"/>
    <n v="17"/>
    <s v="-"/>
    <s v="1 of 1"/>
    <n v="4"/>
    <s v="2022-03-10_04-07-49-165832.pgn"/>
    <m/>
  </r>
  <r>
    <x v="8"/>
    <x v="0"/>
    <x v="3"/>
    <n v="0"/>
    <x v="5"/>
    <x v="0"/>
    <x v="3"/>
    <n v="1561706"/>
    <s v="FIVEFOLD_REPETITION"/>
    <n v="38"/>
    <n v="249"/>
    <n v="17"/>
    <s v="-"/>
    <s v="1 of 1"/>
    <n v="4"/>
    <s v="2022-03-10_04-07-50-168231.pgn"/>
    <m/>
  </r>
  <r>
    <x v="8"/>
    <x v="0"/>
    <x v="3"/>
    <n v="0"/>
    <x v="6"/>
    <x v="0"/>
    <x v="3"/>
    <n v="0"/>
    <s v="FIVEFOLD_REPETITION"/>
    <n v="38"/>
    <n v="48"/>
    <n v="17"/>
    <s v="-"/>
    <s v="1 of 1"/>
    <n v="4"/>
    <s v="2022-03-10_04-08-38-788402.pgn"/>
    <m/>
  </r>
  <r>
    <x v="8"/>
    <x v="0"/>
    <x v="3"/>
    <n v="0"/>
    <x v="7"/>
    <x v="0"/>
    <x v="3"/>
    <n v="34801"/>
    <s v="FIVEFOLD_REPETITION"/>
    <n v="38"/>
    <n v="43"/>
    <n v="17"/>
    <s v="-"/>
    <s v="1 of 1"/>
    <n v="4"/>
    <s v="2022-03-10_04-09-22-310004.pgn"/>
    <m/>
  </r>
  <r>
    <x v="8"/>
    <x v="0"/>
    <x v="3"/>
    <n v="0"/>
    <x v="1"/>
    <x v="0"/>
    <x v="3"/>
    <n v="25906"/>
    <s v="FIVEFOLD_REPETITION"/>
    <n v="38"/>
    <n v="44"/>
    <n v="17"/>
    <s v="-"/>
    <s v="1 of 1"/>
    <n v="4"/>
    <s v="2022-03-10_04-10-07-213438.pgn"/>
    <m/>
  </r>
  <r>
    <x v="8"/>
    <x v="0"/>
    <x v="3"/>
    <n v="0"/>
    <x v="8"/>
    <x v="0"/>
    <x v="3"/>
    <n v="0"/>
    <s v="FIVEFOLD_REPETITION"/>
    <n v="38"/>
    <n v="49"/>
    <n v="17"/>
    <s v="-"/>
    <s v="1 of 1"/>
    <n v="4"/>
    <s v="2022-03-10_04-10-56-728010.pgn"/>
    <m/>
  </r>
  <r>
    <x v="0"/>
    <x v="0"/>
    <x v="3"/>
    <n v="54284"/>
    <x v="5"/>
    <x v="0"/>
    <x v="3"/>
    <n v="1561706"/>
    <s v="FIVEFOLD_REPETITION"/>
    <n v="38"/>
    <n v="247"/>
    <n v="17"/>
    <s v="-"/>
    <s v="1 of 1"/>
    <n v="4"/>
    <s v="2022-03-10_04-11-56-625108.pgn"/>
    <m/>
  </r>
  <r>
    <x v="8"/>
    <x v="2"/>
    <x v="3"/>
    <n v="0"/>
    <x v="0"/>
    <x v="2"/>
    <x v="0"/>
    <n v="0"/>
    <s v="CHECKMATE"/>
    <n v="56"/>
    <n v="89"/>
    <n v="17"/>
    <s v="-"/>
    <s v="1 of 1"/>
    <n v="4"/>
    <s v="2022-03-10_04-12-26-496891.pgn"/>
    <m/>
  </r>
  <r>
    <x v="1"/>
    <x v="1"/>
    <x v="1"/>
    <n v="0"/>
    <x v="2"/>
    <x v="1"/>
    <x v="0"/>
    <n v="0"/>
    <s v="CHECKMATE"/>
    <n v="19"/>
    <n v="0"/>
    <n v="17"/>
    <s v="-"/>
    <s v="1 of 1"/>
    <n v="4"/>
    <s v="2022-03-10_04-12-26-832172.pgn"/>
    <m/>
  </r>
  <r>
    <x v="8"/>
    <x v="0"/>
    <x v="3"/>
    <n v="0"/>
    <x v="4"/>
    <x v="0"/>
    <x v="3"/>
    <n v="0"/>
    <s v="FIVEFOLD_REPETITION"/>
    <n v="38"/>
    <n v="472"/>
    <n v="17"/>
    <s v="-"/>
    <s v="1 of 1"/>
    <n v="4"/>
    <s v="2022-03-10_04-13-08-427523.pgn"/>
    <m/>
  </r>
  <r>
    <x v="1"/>
    <x v="1"/>
    <x v="1"/>
    <n v="0"/>
    <x v="1"/>
    <x v="1"/>
    <x v="3"/>
    <n v="22216"/>
    <s v="CHECKMATE"/>
    <n v="29"/>
    <n v="10"/>
    <n v="17"/>
    <s v="-"/>
    <s v="1 of 1"/>
    <n v="4"/>
    <s v="2022-03-10_04-13-17-494232.pgn"/>
    <m/>
  </r>
  <r>
    <x v="1"/>
    <x v="1"/>
    <x v="1"/>
    <n v="0"/>
    <x v="8"/>
    <x v="1"/>
    <x v="3"/>
    <n v="0"/>
    <s v="CHECKMATE"/>
    <n v="39"/>
    <n v="10"/>
    <n v="17"/>
    <s v="-"/>
    <s v="1 of 1"/>
    <n v="4"/>
    <s v="2022-03-10_04-13-28-431349.pgn"/>
    <m/>
  </r>
  <r>
    <x v="1"/>
    <x v="2"/>
    <x v="1"/>
    <n v="0"/>
    <x v="0"/>
    <x v="2"/>
    <x v="0"/>
    <n v="0"/>
    <s v="CHECKMATE"/>
    <n v="72"/>
    <n v="5"/>
    <n v="17"/>
    <s v="-"/>
    <s v="1 of 1"/>
    <n v="4"/>
    <s v="2022-03-10_04-13-34-269856.pgn"/>
    <m/>
  </r>
  <r>
    <x v="1"/>
    <x v="1"/>
    <x v="1"/>
    <n v="0"/>
    <x v="3"/>
    <x v="1"/>
    <x v="3"/>
    <n v="0"/>
    <s v="CHECKMATE"/>
    <n v="29"/>
    <n v="351"/>
    <n v="17"/>
    <s v="-"/>
    <s v="1 of 1"/>
    <n v="4"/>
    <s v="2022-03-10_04-18-18-884153.pgn"/>
    <m/>
  </r>
  <r>
    <x v="4"/>
    <x v="2"/>
    <x v="3"/>
    <n v="0"/>
    <x v="0"/>
    <x v="2"/>
    <x v="0"/>
    <n v="0"/>
    <s v="CHECKMATE"/>
    <n v="70"/>
    <n v="3730"/>
    <n v="17"/>
    <s v="-"/>
    <s v="1 of 1"/>
    <n v="4"/>
    <s v="2022-03-10_04-20-33-455462.pgn"/>
    <m/>
  </r>
  <r>
    <x v="5"/>
    <x v="1"/>
    <x v="3"/>
    <n v="1040754"/>
    <x v="2"/>
    <x v="1"/>
    <x v="0"/>
    <n v="0"/>
    <s v="CHECKMATE"/>
    <n v="19"/>
    <n v="174"/>
    <n v="17"/>
    <s v="-"/>
    <s v="1 of 1"/>
    <n v="4"/>
    <s v="2022-03-10_04-23-28-308317.pgn"/>
    <m/>
  </r>
  <r>
    <x v="5"/>
    <x v="0"/>
    <x v="3"/>
    <n v="2387299"/>
    <x v="3"/>
    <x v="0"/>
    <x v="3"/>
    <n v="0"/>
    <s v="FIVEFOLD_REPETITION"/>
    <n v="38"/>
    <n v="819"/>
    <n v="17"/>
    <s v="-"/>
    <s v="1 of 1"/>
    <n v="4"/>
    <s v="2022-03-10_04-37-07-863712.pgn"/>
    <m/>
  </r>
  <r>
    <x v="1"/>
    <x v="2"/>
    <x v="1"/>
    <n v="0"/>
    <x v="4"/>
    <x v="2"/>
    <x v="3"/>
    <n v="0"/>
    <s v="CHECKMATE"/>
    <n v="50"/>
    <n v="1249"/>
    <n v="17"/>
    <s v="-"/>
    <s v="1 of 1"/>
    <n v="4"/>
    <s v="2022-03-10_04-39-08-608200.pgn"/>
    <m/>
  </r>
  <r>
    <x v="1"/>
    <x v="2"/>
    <x v="1"/>
    <n v="0"/>
    <x v="8"/>
    <x v="2"/>
    <x v="4"/>
    <n v="0"/>
    <s v="CHECKMATE"/>
    <n v="138"/>
    <n v="18328"/>
    <n v="27"/>
    <s v="-"/>
    <s v="1 of 1"/>
    <n v="12"/>
    <s v="2022-03-10_04-46-57-950807.pgn"/>
    <m/>
  </r>
  <r>
    <x v="1"/>
    <x v="1"/>
    <x v="1"/>
    <n v="0"/>
    <x v="5"/>
    <x v="1"/>
    <x v="3"/>
    <n v="5048823"/>
    <s v="CHECKMATE"/>
    <n v="69"/>
    <n v="735"/>
    <n v="17"/>
    <s v="-"/>
    <s v="1 of 1"/>
    <n v="4"/>
    <s v="2022-03-10_04-51-24-688802.pgn"/>
    <m/>
  </r>
  <r>
    <x v="5"/>
    <x v="0"/>
    <x v="3"/>
    <n v="2387299"/>
    <x v="4"/>
    <x v="0"/>
    <x v="3"/>
    <n v="0"/>
    <s v="FIVEFOLD_REPETITION"/>
    <n v="38"/>
    <n v="860"/>
    <n v="17"/>
    <s v="-"/>
    <s v="1 of 1"/>
    <n v="4"/>
    <s v="2022-03-10_04-51-28-767359.pgn"/>
    <m/>
  </r>
  <r>
    <x v="1"/>
    <x v="1"/>
    <x v="1"/>
    <n v="0"/>
    <x v="6"/>
    <x v="1"/>
    <x v="3"/>
    <n v="0"/>
    <s v="CHECKMATE"/>
    <n v="27"/>
    <n v="7"/>
    <n v="17"/>
    <s v="-"/>
    <s v="1 of 1"/>
    <n v="4"/>
    <s v="2022-03-10_04-51-32-947511.pgn"/>
    <m/>
  </r>
  <r>
    <x v="1"/>
    <x v="2"/>
    <x v="1"/>
    <n v="0"/>
    <x v="7"/>
    <x v="2"/>
    <x v="3"/>
    <n v="210045"/>
    <s v="CHECKMATE"/>
    <n v="92"/>
    <n v="74"/>
    <n v="17"/>
    <s v="-"/>
    <s v="1 of 1"/>
    <n v="4"/>
    <s v="2022-03-10_04-52-47-470659.pgn"/>
    <m/>
  </r>
  <r>
    <x v="8"/>
    <x v="1"/>
    <x v="0"/>
    <n v="0"/>
    <x v="0"/>
    <x v="1"/>
    <x v="0"/>
    <n v="0"/>
    <s v="CHECKMATE"/>
    <n v="81"/>
    <n v="4622"/>
    <n v="21"/>
    <s v="-"/>
    <s v="1 of 1"/>
    <n v="86"/>
    <s v="2022-03-10_05-54-13-105864.pgn"/>
    <m/>
  </r>
  <r>
    <x v="2"/>
    <x v="2"/>
    <x v="1"/>
    <n v="0"/>
    <x v="2"/>
    <x v="2"/>
    <x v="0"/>
    <n v="0"/>
    <s v="CHECKMATE"/>
    <n v="272"/>
    <n v="1"/>
    <n v="17"/>
    <n v="222"/>
    <s v="1 of 1"/>
    <n v="87"/>
    <s v="2022-03-10_05-54-14-847978.pgn"/>
    <m/>
  </r>
  <r>
    <x v="2"/>
    <x v="2"/>
    <x v="1"/>
    <n v="0"/>
    <x v="1"/>
    <x v="2"/>
    <x v="3"/>
    <n v="49840"/>
    <s v="CHECKMATE"/>
    <n v="38"/>
    <n v="30"/>
    <n v="17"/>
    <s v="-"/>
    <s v="1 of 1"/>
    <n v="87"/>
    <s v="2022-03-10_05-54-43-852814.pgn"/>
    <m/>
  </r>
  <r>
    <x v="4"/>
    <x v="1"/>
    <x v="2"/>
    <n v="0"/>
    <x v="2"/>
    <x v="1"/>
    <x v="0"/>
    <n v="0"/>
    <s v="CHECKMATE"/>
    <n v="43"/>
    <n v="39"/>
    <n v="17"/>
    <s v="-"/>
    <s v="1 of 1"/>
    <n v="87"/>
    <s v="2022-03-10_05-54-52-438140.pgn"/>
    <m/>
  </r>
  <r>
    <x v="2"/>
    <x v="2"/>
    <x v="1"/>
    <n v="0"/>
    <x v="3"/>
    <x v="2"/>
    <x v="2"/>
    <n v="0"/>
    <s v="CHECKMATE"/>
    <n v="54"/>
    <n v="39"/>
    <n v="17"/>
    <s v="-"/>
    <s v="1 of 1"/>
    <n v="87"/>
    <s v="2022-03-10_05-54-54-694120.pgn"/>
    <m/>
  </r>
  <r>
    <x v="2"/>
    <x v="2"/>
    <x v="1"/>
    <n v="0"/>
    <x v="4"/>
    <x v="2"/>
    <x v="2"/>
    <n v="0"/>
    <s v="CHECKMATE"/>
    <n v="56"/>
    <n v="49"/>
    <n v="17"/>
    <s v="-"/>
    <s v="1 of 1"/>
    <n v="87"/>
    <s v="2022-03-10_05-55-44-663726.pgn"/>
    <m/>
  </r>
  <r>
    <x v="2"/>
    <x v="2"/>
    <x v="1"/>
    <n v="0"/>
    <x v="5"/>
    <x v="2"/>
    <x v="2"/>
    <n v="245478"/>
    <s v="CHECKMATE"/>
    <n v="56"/>
    <n v="41"/>
    <n v="17"/>
    <s v="-"/>
    <s v="1 of 1"/>
    <n v="87"/>
    <s v="2022-03-10_05-56-26-612736.pgn"/>
    <m/>
  </r>
  <r>
    <x v="4"/>
    <x v="1"/>
    <x v="2"/>
    <n v="0"/>
    <x v="3"/>
    <x v="1"/>
    <x v="2"/>
    <n v="0"/>
    <s v="CHECKMATE"/>
    <n v="79"/>
    <n v="119"/>
    <n v="17"/>
    <s v="-"/>
    <s v="1 of 1"/>
    <n v="87"/>
    <s v="2022-03-10_05-56-52-066498.pgn"/>
    <m/>
  </r>
  <r>
    <x v="2"/>
    <x v="2"/>
    <x v="1"/>
    <n v="0"/>
    <x v="6"/>
    <x v="2"/>
    <x v="3"/>
    <n v="0"/>
    <s v="CHECKMATE"/>
    <n v="38"/>
    <n v="53"/>
    <n v="17"/>
    <s v="-"/>
    <s v="1 of 1"/>
    <n v="87"/>
    <s v="2022-03-10_05-57-20-610925.pgn"/>
    <m/>
  </r>
  <r>
    <x v="2"/>
    <x v="2"/>
    <x v="1"/>
    <n v="0"/>
    <x v="7"/>
    <x v="2"/>
    <x v="3"/>
    <n v="166286"/>
    <s v="CHECKMATE"/>
    <n v="38"/>
    <n v="47"/>
    <n v="17"/>
    <s v="-"/>
    <s v="1 of 1"/>
    <n v="87"/>
    <s v="2022-03-10_05-58-08-015202.pgn"/>
    <m/>
  </r>
  <r>
    <x v="3"/>
    <x v="2"/>
    <x v="2"/>
    <n v="0"/>
    <x v="5"/>
    <x v="2"/>
    <x v="2"/>
    <n v="651526"/>
    <s v="CHECKMATE"/>
    <n v="132"/>
    <n v="235"/>
    <n v="17"/>
    <s v="-"/>
    <s v="1 of 1"/>
    <n v="87"/>
    <s v="2022-03-10_05-58-09-114983.pgn"/>
    <m/>
  </r>
  <r>
    <x v="4"/>
    <x v="2"/>
    <x v="2"/>
    <n v="0"/>
    <x v="4"/>
    <x v="2"/>
    <x v="2"/>
    <n v="0"/>
    <s v="CHECKMATE"/>
    <n v="80"/>
    <n v="95"/>
    <n v="17"/>
    <s v="-"/>
    <s v="1 of 1"/>
    <n v="87"/>
    <s v="2022-03-10_05-58-28-032160.pgn"/>
    <m/>
  </r>
  <r>
    <x v="2"/>
    <x v="2"/>
    <x v="1"/>
    <n v="0"/>
    <x v="8"/>
    <x v="2"/>
    <x v="1"/>
    <n v="0"/>
    <s v="CHECKMATE"/>
    <n v="34"/>
    <n v="255"/>
    <n v="17"/>
    <s v="-"/>
    <s v="1 of 1"/>
    <n v="87"/>
    <s v="2022-03-10_05-58-59-867138.pgn"/>
    <m/>
  </r>
  <r>
    <x v="2"/>
    <x v="2"/>
    <x v="1"/>
    <n v="0"/>
    <x v="0"/>
    <x v="2"/>
    <x v="0"/>
    <n v="0"/>
    <s v="CHECKMATE"/>
    <n v="52"/>
    <n v="1"/>
    <n v="17"/>
    <s v="-"/>
    <s v="1 of 1"/>
    <n v="87"/>
    <s v="2022-03-10_05-59-01-946264.pgn"/>
    <m/>
  </r>
  <r>
    <x v="3"/>
    <x v="1"/>
    <x v="2"/>
    <n v="0"/>
    <x v="2"/>
    <x v="1"/>
    <x v="0"/>
    <n v="0"/>
    <s v="CHECKMATE"/>
    <n v="49"/>
    <n v="35"/>
    <n v="17"/>
    <s v="-"/>
    <s v="1 of 1"/>
    <n v="87"/>
    <s v="2022-03-10_05-59-37-533902.pgn"/>
    <m/>
  </r>
  <r>
    <x v="4"/>
    <x v="2"/>
    <x v="2"/>
    <n v="0"/>
    <x v="5"/>
    <x v="2"/>
    <x v="2"/>
    <n v="284152"/>
    <s v="CHECKMATE"/>
    <n v="80"/>
    <n v="93"/>
    <n v="17"/>
    <s v="-"/>
    <s v="1 of 1"/>
    <n v="87"/>
    <s v="2022-03-10_06-00-01-635999.pgn"/>
    <m/>
  </r>
  <r>
    <x v="3"/>
    <x v="2"/>
    <x v="2"/>
    <n v="0"/>
    <x v="6"/>
    <x v="2"/>
    <x v="3"/>
    <n v="0"/>
    <s v="CHECKMATE"/>
    <n v="98"/>
    <n v="167"/>
    <n v="17"/>
    <s v="-"/>
    <s v="1 of 1"/>
    <n v="87"/>
    <s v="2022-03-10_06-00-57-259907.pgn"/>
    <m/>
  </r>
  <r>
    <x v="4"/>
    <x v="2"/>
    <x v="2"/>
    <n v="0"/>
    <x v="1"/>
    <x v="2"/>
    <x v="3"/>
    <n v="280218"/>
    <s v="CHECKMATE"/>
    <n v="102"/>
    <n v="223"/>
    <n v="17"/>
    <s v="-"/>
    <s v="1 of 1"/>
    <n v="87"/>
    <s v="2022-03-10_06-01-51-278480.pgn"/>
    <m/>
  </r>
  <r>
    <x v="3"/>
    <x v="2"/>
    <x v="2"/>
    <n v="0"/>
    <x v="7"/>
    <x v="2"/>
    <x v="3"/>
    <n v="347749"/>
    <s v="CHECKMATE"/>
    <n v="98"/>
    <n v="159"/>
    <n v="17"/>
    <s v="-"/>
    <s v="1 of 1"/>
    <n v="87"/>
    <s v="2022-03-10_06-03-36-579191.pgn"/>
    <m/>
  </r>
  <r>
    <x v="4"/>
    <x v="2"/>
    <x v="2"/>
    <n v="0"/>
    <x v="6"/>
    <x v="2"/>
    <x v="3"/>
    <n v="0"/>
    <s v="CHECKMATE"/>
    <n v="130"/>
    <n v="227"/>
    <n v="17"/>
    <n v="105"/>
    <s v="1 of 1"/>
    <n v="87"/>
    <s v="2022-03-10_06-03-49-201994.pgn"/>
    <m/>
  </r>
  <r>
    <x v="3"/>
    <x v="2"/>
    <x v="2"/>
    <n v="0"/>
    <x v="1"/>
    <x v="2"/>
    <x v="3"/>
    <n v="167707"/>
    <s v="CHECKMATE"/>
    <n v="84"/>
    <n v="135"/>
    <n v="17"/>
    <s v="-"/>
    <s v="1 of 1"/>
    <n v="87"/>
    <s v="2022-03-10_06-05-52-721159.pgn"/>
    <m/>
  </r>
  <r>
    <x v="4"/>
    <x v="2"/>
    <x v="2"/>
    <n v="0"/>
    <x v="7"/>
    <x v="2"/>
    <x v="3"/>
    <n v="403637"/>
    <s v="CHECKMATE"/>
    <n v="130"/>
    <n v="214"/>
    <n v="17"/>
    <n v="105"/>
    <s v="1 of 1"/>
    <n v="87"/>
    <s v="2022-03-10_06-07-24-161839.pgn"/>
    <m/>
  </r>
  <r>
    <x v="3"/>
    <x v="2"/>
    <x v="2"/>
    <n v="0"/>
    <x v="3"/>
    <x v="2"/>
    <x v="2"/>
    <n v="0"/>
    <s v="CHECKMATE"/>
    <n v="266"/>
    <n v="470"/>
    <n v="17"/>
    <s v="-"/>
    <s v="1 of 1"/>
    <n v="87"/>
    <s v="2022-03-10_06-07-27-568522.pgn"/>
    <m/>
  </r>
  <r>
    <x v="5"/>
    <x v="2"/>
    <x v="2"/>
    <n v="309560"/>
    <x v="5"/>
    <x v="2"/>
    <x v="2"/>
    <n v="284152"/>
    <s v="CHECKMATE"/>
    <n v="80"/>
    <n v="90"/>
    <n v="17"/>
    <s v="-"/>
    <s v="1 of 1"/>
    <n v="87"/>
    <s v="2022-03-10_06-08-54-762383.pgn"/>
    <m/>
  </r>
  <r>
    <x v="3"/>
    <x v="2"/>
    <x v="2"/>
    <n v="0"/>
    <x v="4"/>
    <x v="2"/>
    <x v="2"/>
    <n v="0"/>
    <s v="CHECKMATE"/>
    <n v="132"/>
    <n v="270"/>
    <n v="17"/>
    <s v="-"/>
    <s v="1 of 1"/>
    <n v="87"/>
    <s v="2022-03-10_06-11-57-758949.pgn"/>
    <m/>
  </r>
  <r>
    <x v="5"/>
    <x v="2"/>
    <x v="2"/>
    <n v="509561"/>
    <x v="6"/>
    <x v="2"/>
    <x v="3"/>
    <n v="0"/>
    <s v="CHECKMATE"/>
    <n v="130"/>
    <n v="222"/>
    <n v="17"/>
    <n v="105"/>
    <s v="1 of 1"/>
    <n v="87"/>
    <s v="2022-03-10_06-12-37-437345.pgn"/>
    <m/>
  </r>
  <r>
    <x v="6"/>
    <x v="1"/>
    <x v="3"/>
    <n v="0"/>
    <x v="2"/>
    <x v="1"/>
    <x v="0"/>
    <n v="0"/>
    <s v="CHECKMATE"/>
    <n v="39"/>
    <n v="66"/>
    <n v="17"/>
    <s v="-"/>
    <s v="1 of 1"/>
    <n v="87"/>
    <s v="2022-03-10_06-13-04-067184.pgn"/>
    <m/>
  </r>
  <r>
    <x v="5"/>
    <x v="2"/>
    <x v="2"/>
    <n v="509561"/>
    <x v="7"/>
    <x v="2"/>
    <x v="3"/>
    <n v="403637"/>
    <s v="CHECKMATE"/>
    <n v="130"/>
    <n v="211"/>
    <n v="17"/>
    <n v="105"/>
    <s v="1 of 1"/>
    <n v="87"/>
    <s v="2022-03-10_06-16-08-661440.pgn"/>
    <m/>
  </r>
  <r>
    <x v="5"/>
    <x v="2"/>
    <x v="2"/>
    <n v="535598"/>
    <x v="1"/>
    <x v="2"/>
    <x v="3"/>
    <n v="280218"/>
    <s v="CHECKMATE"/>
    <n v="102"/>
    <n v="218"/>
    <n v="17"/>
    <s v="-"/>
    <s v="1 of 1"/>
    <n v="87"/>
    <s v="2022-03-10_06-19-47-452066.pgn"/>
    <m/>
  </r>
  <r>
    <x v="6"/>
    <x v="1"/>
    <x v="3"/>
    <n v="0"/>
    <x v="3"/>
    <x v="1"/>
    <x v="2"/>
    <n v="0"/>
    <s v="CHECKMATE"/>
    <n v="161"/>
    <n v="450"/>
    <n v="17"/>
    <s v="-"/>
    <s v="1 of 1"/>
    <n v="87"/>
    <s v="2022-03-10_06-20-34-096607.pgn"/>
    <m/>
  </r>
  <r>
    <x v="3"/>
    <x v="2"/>
    <x v="2"/>
    <n v="0"/>
    <x v="8"/>
    <x v="2"/>
    <x v="1"/>
    <n v="0"/>
    <s v="CHECKMATE"/>
    <n v="50"/>
    <n v="972"/>
    <n v="17"/>
    <s v="-"/>
    <s v="1 of 1"/>
    <n v="87"/>
    <s v="2022-03-10_06-22-05-613859.pgn"/>
    <m/>
  </r>
  <r>
    <x v="3"/>
    <x v="1"/>
    <x v="2"/>
    <n v="0"/>
    <x v="0"/>
    <x v="1"/>
    <x v="0"/>
    <n v="0"/>
    <s v="CHECKMATE"/>
    <n v="407"/>
    <n v="171"/>
    <n v="17"/>
    <s v="-"/>
    <s v="1 of 1"/>
    <n v="87"/>
    <s v="2022-03-10_06-24-57-282828.pgn"/>
    <m/>
  </r>
  <r>
    <x v="6"/>
    <x v="1"/>
    <x v="3"/>
    <n v="0"/>
    <x v="4"/>
    <x v="1"/>
    <x v="2"/>
    <n v="0"/>
    <s v="CHECKMATE"/>
    <n v="115"/>
    <n v="327"/>
    <n v="17"/>
    <s v="-"/>
    <s v="1 of 1"/>
    <n v="87"/>
    <s v="2022-03-10_06-26-01-399998.pgn"/>
    <m/>
  </r>
  <r>
    <x v="6"/>
    <x v="1"/>
    <x v="3"/>
    <n v="0"/>
    <x v="1"/>
    <x v="1"/>
    <x v="3"/>
    <n v="170719"/>
    <s v="CHECKMATE"/>
    <n v="77"/>
    <n v="189"/>
    <n v="17"/>
    <s v="-"/>
    <s v="1 of 1"/>
    <n v="87"/>
    <s v="2022-03-10_06-28-07-205116.pgn"/>
    <m/>
  </r>
  <r>
    <x v="6"/>
    <x v="1"/>
    <x v="3"/>
    <n v="0"/>
    <x v="5"/>
    <x v="1"/>
    <x v="2"/>
    <n v="648108"/>
    <s v="CHECKMATE"/>
    <n v="115"/>
    <n v="321"/>
    <n v="17"/>
    <s v="-"/>
    <s v="1 of 1"/>
    <n v="87"/>
    <s v="2022-03-10_06-31-23-239116.pgn"/>
    <m/>
  </r>
  <r>
    <x v="4"/>
    <x v="2"/>
    <x v="2"/>
    <n v="0"/>
    <x v="8"/>
    <x v="2"/>
    <x v="1"/>
    <n v="0"/>
    <s v="CHECKMATE"/>
    <n v="68"/>
    <n v="1952"/>
    <n v="17"/>
    <s v="-"/>
    <s v="1 of 1"/>
    <n v="87"/>
    <s v="2022-03-10_06-34-24-484736.pgn"/>
    <m/>
  </r>
  <r>
    <x v="6"/>
    <x v="1"/>
    <x v="3"/>
    <n v="0"/>
    <x v="6"/>
    <x v="1"/>
    <x v="3"/>
    <n v="0"/>
    <s v="CHECKMATE"/>
    <n v="93"/>
    <n v="264"/>
    <n v="17"/>
    <s v="-"/>
    <s v="1 of 1"/>
    <n v="87"/>
    <s v="2022-03-10_06-35-47-984425.pgn"/>
    <m/>
  </r>
  <r>
    <x v="4"/>
    <x v="1"/>
    <x v="2"/>
    <n v="0"/>
    <x v="0"/>
    <x v="1"/>
    <x v="0"/>
    <n v="0"/>
    <s v="CHECKMATE"/>
    <n v="229"/>
    <n v="103"/>
    <n v="17"/>
    <s v="-"/>
    <s v="1 of 1"/>
    <n v="87"/>
    <s v="2022-03-10_06-36-07-925597.pgn"/>
    <m/>
  </r>
  <r>
    <x v="5"/>
    <x v="1"/>
    <x v="2"/>
    <n v="253370"/>
    <x v="2"/>
    <x v="1"/>
    <x v="0"/>
    <n v="0"/>
    <s v="CHECKMATE"/>
    <n v="43"/>
    <n v="37"/>
    <n v="17"/>
    <s v="-"/>
    <s v="1 of 1"/>
    <n v="87"/>
    <s v="2022-03-10_06-36-45-280089.pgn"/>
    <m/>
  </r>
  <r>
    <x v="5"/>
    <x v="1"/>
    <x v="2"/>
    <n v="446775"/>
    <x v="3"/>
    <x v="1"/>
    <x v="2"/>
    <n v="0"/>
    <s v="CHECKMATE"/>
    <n v="79"/>
    <n v="118"/>
    <n v="17"/>
    <s v="-"/>
    <s v="1 of 1"/>
    <n v="87"/>
    <s v="2022-03-10_06-38-44-136182.pgn"/>
    <m/>
  </r>
  <r>
    <x v="6"/>
    <x v="1"/>
    <x v="3"/>
    <n v="0"/>
    <x v="7"/>
    <x v="1"/>
    <x v="3"/>
    <n v="344987"/>
    <s v="CHECKMATE"/>
    <n v="93"/>
    <n v="245"/>
    <n v="17"/>
    <s v="-"/>
    <s v="1 of 1"/>
    <n v="87"/>
    <s v="2022-03-10_06-39-53-368276.pgn"/>
    <m/>
  </r>
  <r>
    <x v="1"/>
    <x v="1"/>
    <x v="1"/>
    <n v="0"/>
    <x v="6"/>
    <x v="1"/>
    <x v="4"/>
    <n v="0"/>
    <s v="CHECKMATE"/>
    <n v="171"/>
    <n v="38959"/>
    <n v="32"/>
    <s v="-"/>
    <s v="1 of 1"/>
    <n v="11"/>
    <s v="2022-03-10_06-40-06-669209.pgn"/>
    <m/>
  </r>
  <r>
    <x v="5"/>
    <x v="2"/>
    <x v="2"/>
    <n v="309560"/>
    <x v="4"/>
    <x v="2"/>
    <x v="2"/>
    <n v="0"/>
    <s v="CHECKMATE"/>
    <n v="80"/>
    <n v="97"/>
    <n v="17"/>
    <s v="-"/>
    <s v="1 of 1"/>
    <n v="87"/>
    <s v="2022-03-10_06-40-22-128312.pgn"/>
    <m/>
  </r>
  <r>
    <x v="0"/>
    <x v="1"/>
    <x v="3"/>
    <n v="43354"/>
    <x v="2"/>
    <x v="1"/>
    <x v="0"/>
    <n v="0"/>
    <s v="CHECKMATE"/>
    <n v="39"/>
    <n v="28"/>
    <n v="17"/>
    <s v="-"/>
    <s v="1 of 1"/>
    <n v="87"/>
    <s v="2022-03-10_06-40-50-854485.pgn"/>
    <m/>
  </r>
  <r>
    <x v="7"/>
    <x v="1"/>
    <x v="3"/>
    <n v="658880"/>
    <x v="5"/>
    <x v="1"/>
    <x v="2"/>
    <n v="648108"/>
    <s v="CHECKMATE"/>
    <n v="115"/>
    <n v="298"/>
    <n v="17"/>
    <s v="-"/>
    <s v="1 of 1"/>
    <n v="87"/>
    <s v="2022-03-10_06-44-52-158196.pgn"/>
    <m/>
  </r>
  <r>
    <x v="6"/>
    <x v="1"/>
    <x v="3"/>
    <n v="0"/>
    <x v="8"/>
    <x v="1"/>
    <x v="1"/>
    <n v="0"/>
    <s v="CHECKMATE"/>
    <n v="97"/>
    <n v="1053"/>
    <n v="17"/>
    <s v="-"/>
    <s v="1 of 1"/>
    <n v="87"/>
    <s v="2022-03-10_06-45-40-964389.pgn"/>
    <m/>
  </r>
  <r>
    <x v="6"/>
    <x v="2"/>
    <x v="3"/>
    <n v="0"/>
    <x v="0"/>
    <x v="2"/>
    <x v="0"/>
    <n v="0"/>
    <s v="CHECKMATE"/>
    <n v="102"/>
    <n v="165"/>
    <n v="17"/>
    <s v="-"/>
    <s v="1 of 1"/>
    <n v="87"/>
    <s v="2022-03-10_06-48-26-430565.pgn"/>
    <m/>
  </r>
  <r>
    <x v="7"/>
    <x v="1"/>
    <x v="3"/>
    <n v="384369"/>
    <x v="6"/>
    <x v="1"/>
    <x v="3"/>
    <n v="0"/>
    <s v="CHECKMATE"/>
    <n v="93"/>
    <n v="238"/>
    <n v="17"/>
    <s v="-"/>
    <s v="1 of 1"/>
    <n v="87"/>
    <s v="2022-03-10_06-48-51-185267.pgn"/>
    <m/>
  </r>
  <r>
    <x v="0"/>
    <x v="1"/>
    <x v="3"/>
    <n v="761857"/>
    <x v="3"/>
    <x v="1"/>
    <x v="2"/>
    <n v="0"/>
    <s v="CHECKMATE"/>
    <n v="243"/>
    <n v="509"/>
    <n v="17"/>
    <s v="-"/>
    <s v="1 of 1"/>
    <n v="87"/>
    <s v="2022-03-10_06-49-20-138645.pgn"/>
    <m/>
  </r>
  <r>
    <x v="7"/>
    <x v="1"/>
    <x v="3"/>
    <n v="195202"/>
    <x v="2"/>
    <x v="1"/>
    <x v="0"/>
    <n v="0"/>
    <s v="CHECKMATE"/>
    <n v="39"/>
    <n v="59"/>
    <n v="17"/>
    <s v="-"/>
    <s v="1 of 1"/>
    <n v="87"/>
    <s v="2022-03-10_06-49-25-532898.pgn"/>
    <m/>
  </r>
  <r>
    <x v="7"/>
    <x v="1"/>
    <x v="3"/>
    <n v="384369"/>
    <x v="7"/>
    <x v="1"/>
    <x v="3"/>
    <n v="344987"/>
    <s v="CHECKMATE"/>
    <n v="93"/>
    <n v="221"/>
    <n v="17"/>
    <s v="-"/>
    <s v="1 of 1"/>
    <n v="87"/>
    <s v="2022-03-10_06-52-32-511624.pgn"/>
    <m/>
  </r>
  <r>
    <x v="0"/>
    <x v="1"/>
    <x v="3"/>
    <n v="341751"/>
    <x v="4"/>
    <x v="1"/>
    <x v="2"/>
    <n v="0"/>
    <s v="CHECKMATE"/>
    <n v="115"/>
    <n v="269"/>
    <n v="17"/>
    <s v="-"/>
    <s v="1 of 1"/>
    <n v="87"/>
    <s v="2022-03-10_06-53-49-801389.pgn"/>
    <m/>
  </r>
  <r>
    <x v="5"/>
    <x v="2"/>
    <x v="2"/>
    <n v="491296"/>
    <x v="8"/>
    <x v="2"/>
    <x v="1"/>
    <n v="0"/>
    <s v="CHECKMATE"/>
    <n v="68"/>
    <n v="2049"/>
    <n v="17"/>
    <s v="-"/>
    <s v="1 of 1"/>
    <n v="87"/>
    <s v="2022-03-10_06-53-57-724356.pgn"/>
    <m/>
  </r>
  <r>
    <x v="7"/>
    <x v="1"/>
    <x v="3"/>
    <n v="557845"/>
    <x v="3"/>
    <x v="1"/>
    <x v="2"/>
    <n v="0"/>
    <s v="CHECKMATE"/>
    <n v="161"/>
    <n v="319"/>
    <n v="17"/>
    <s v="-"/>
    <s v="1 of 1"/>
    <n v="87"/>
    <s v="2022-03-10_06-54-45-371641.pgn"/>
    <m/>
  </r>
  <r>
    <x v="5"/>
    <x v="2"/>
    <x v="2"/>
    <n v="560216"/>
    <x v="0"/>
    <x v="2"/>
    <x v="0"/>
    <n v="0"/>
    <s v="CHECKMATE"/>
    <n v="150"/>
    <n v="92"/>
    <n v="17"/>
    <s v="-"/>
    <s v="1 of 1"/>
    <n v="87"/>
    <s v="2022-03-10_06-55-30-053362.pgn"/>
    <m/>
  </r>
  <r>
    <x v="7"/>
    <x v="1"/>
    <x v="3"/>
    <n v="312207"/>
    <x v="1"/>
    <x v="1"/>
    <x v="3"/>
    <n v="170719"/>
    <s v="CHECKMATE"/>
    <n v="77"/>
    <n v="184"/>
    <n v="17"/>
    <s v="-"/>
    <s v="1 of 1"/>
    <n v="87"/>
    <s v="2022-03-10_06-55-37-003355.pgn"/>
    <m/>
  </r>
  <r>
    <x v="0"/>
    <x v="1"/>
    <x v="3"/>
    <n v="341751"/>
    <x v="5"/>
    <x v="1"/>
    <x v="2"/>
    <n v="648108"/>
    <s v="CHECKMATE"/>
    <n v="115"/>
    <n v="263"/>
    <n v="17"/>
    <s v="-"/>
    <s v="1 of 1"/>
    <n v="87"/>
    <s v="2022-03-10_06-58-13-653159.pgn"/>
    <m/>
  </r>
  <r>
    <x v="0"/>
    <x v="1"/>
    <x v="3"/>
    <n v="175907"/>
    <x v="1"/>
    <x v="1"/>
    <x v="3"/>
    <n v="170719"/>
    <s v="CHECKMATE"/>
    <n v="77"/>
    <n v="168"/>
    <n v="17"/>
    <s v="-"/>
    <s v="1 of 1"/>
    <n v="87"/>
    <s v="2022-03-10_06-58-18-867668.pgn"/>
    <m/>
  </r>
  <r>
    <x v="7"/>
    <x v="1"/>
    <x v="3"/>
    <n v="658880"/>
    <x v="4"/>
    <x v="1"/>
    <x v="2"/>
    <n v="0"/>
    <s v="CHECKMATE"/>
    <n v="115"/>
    <n v="307"/>
    <n v="17"/>
    <s v="-"/>
    <s v="1 of 1"/>
    <n v="87"/>
    <s v="2022-03-10_06-59-53-418389.pgn"/>
    <m/>
  </r>
  <r>
    <x v="0"/>
    <x v="1"/>
    <x v="3"/>
    <n v="344188"/>
    <x v="6"/>
    <x v="1"/>
    <x v="3"/>
    <n v="0"/>
    <s v="CHECKMATE"/>
    <n v="191"/>
    <n v="428"/>
    <n v="17"/>
    <n v="178"/>
    <s v="1 of 1"/>
    <n v="87"/>
    <s v="2022-03-10_07-05-23-103662.pgn"/>
    <m/>
  </r>
  <r>
    <x v="0"/>
    <x v="1"/>
    <x v="3"/>
    <n v="344188"/>
    <x v="7"/>
    <x v="1"/>
    <x v="3"/>
    <n v="781820"/>
    <s v="CHECKMATE"/>
    <n v="191"/>
    <n v="374"/>
    <n v="17"/>
    <n v="178"/>
    <s v="1 of 1"/>
    <n v="87"/>
    <s v="2022-03-10_07-11-37-773418.pgn"/>
    <m/>
  </r>
  <r>
    <x v="1"/>
    <x v="1"/>
    <x v="1"/>
    <n v="0"/>
    <x v="3"/>
    <x v="1"/>
    <x v="2"/>
    <n v="0"/>
    <s v="CHECKMATE"/>
    <n v="45"/>
    <n v="35"/>
    <n v="17"/>
    <s v="-"/>
    <s v="1 of 1"/>
    <n v="87"/>
    <s v="2022-03-10_07-12-15-153412.pgn"/>
    <m/>
  </r>
  <r>
    <x v="8"/>
    <x v="1"/>
    <x v="0"/>
    <n v="0"/>
    <x v="5"/>
    <x v="1"/>
    <x v="2"/>
    <n v="174464"/>
    <s v="CHECKMATE"/>
    <n v="41"/>
    <n v="747"/>
    <n v="17"/>
    <s v="-"/>
    <s v="1 of 1"/>
    <n v="87"/>
    <s v="2022-03-10_07-12-21-804713.pgn"/>
    <m/>
  </r>
  <r>
    <x v="7"/>
    <x v="1"/>
    <x v="3"/>
    <n v="468909"/>
    <x v="8"/>
    <x v="1"/>
    <x v="1"/>
    <n v="0"/>
    <s v="CHECKMATE"/>
    <n v="97"/>
    <n v="1087"/>
    <n v="17"/>
    <s v="-"/>
    <s v="1 of 1"/>
    <n v="87"/>
    <s v="2022-03-10_07-13-44-787986.pgn"/>
    <m/>
  </r>
  <r>
    <x v="1"/>
    <x v="1"/>
    <x v="1"/>
    <n v="0"/>
    <x v="4"/>
    <x v="1"/>
    <x v="2"/>
    <n v="0"/>
    <s v="CHECKMATE"/>
    <n v="83"/>
    <n v="109"/>
    <n v="17"/>
    <s v="-"/>
    <s v="1 of 1"/>
    <n v="87"/>
    <s v="2022-03-10_07-14-04-583980.pgn"/>
    <m/>
  </r>
  <r>
    <x v="1"/>
    <x v="1"/>
    <x v="1"/>
    <n v="0"/>
    <x v="5"/>
    <x v="1"/>
    <x v="2"/>
    <n v="416666"/>
    <s v="CHECKMATE"/>
    <n v="57"/>
    <n v="64"/>
    <n v="17"/>
    <s v="-"/>
    <s v="1 of 1"/>
    <n v="87"/>
    <s v="2022-03-10_07-15-08-977205.pgn"/>
    <m/>
  </r>
  <r>
    <x v="0"/>
    <x v="1"/>
    <x v="3"/>
    <n v="171030"/>
    <x v="8"/>
    <x v="1"/>
    <x v="1"/>
    <n v="0"/>
    <s v="CHECKMATE"/>
    <n v="97"/>
    <n v="1036"/>
    <n v="17"/>
    <s v="-"/>
    <s v="1 of 1"/>
    <n v="87"/>
    <s v="2022-03-10_07-15-35-574167.pgn"/>
    <m/>
  </r>
  <r>
    <x v="0"/>
    <x v="2"/>
    <x v="3"/>
    <n v="86147"/>
    <x v="0"/>
    <x v="2"/>
    <x v="0"/>
    <n v="0"/>
    <s v="CHECKMATE"/>
    <n v="48"/>
    <n v="48"/>
    <n v="17"/>
    <s v="-"/>
    <s v="1 of 1"/>
    <n v="87"/>
    <s v="2022-03-10_07-16-23-989596.pgn"/>
    <m/>
  </r>
  <r>
    <x v="7"/>
    <x v="1"/>
    <x v="3"/>
    <n v="1034058"/>
    <x v="0"/>
    <x v="1"/>
    <x v="0"/>
    <n v="0"/>
    <s v="CHECKMATE"/>
    <n v="109"/>
    <n v="281"/>
    <n v="17"/>
    <s v="-"/>
    <s v="1 of 1"/>
    <n v="87"/>
    <s v="2022-03-10_07-18-26-886607.pgn"/>
    <m/>
  </r>
  <r>
    <x v="1"/>
    <x v="1"/>
    <x v="1"/>
    <n v="0"/>
    <x v="6"/>
    <x v="1"/>
    <x v="3"/>
    <n v="0"/>
    <s v="CHECKMATE"/>
    <n v="59"/>
    <n v="204"/>
    <n v="17"/>
    <s v="-"/>
    <s v="1 of 1"/>
    <n v="87"/>
    <s v="2022-03-10_07-18-33-724132.pgn"/>
    <m/>
  </r>
  <r>
    <x v="1"/>
    <x v="1"/>
    <x v="1"/>
    <n v="0"/>
    <x v="1"/>
    <x v="1"/>
    <x v="3"/>
    <n v="231657"/>
    <s v="CHECKMATE"/>
    <n v="77"/>
    <n v="139"/>
    <n v="17"/>
    <s v="-"/>
    <s v="1 of 1"/>
    <n v="87"/>
    <s v="2022-03-10_07-20-46-714634.pgn"/>
    <m/>
  </r>
  <r>
    <x v="1"/>
    <x v="1"/>
    <x v="1"/>
    <n v="0"/>
    <x v="7"/>
    <x v="1"/>
    <x v="3"/>
    <n v="384274"/>
    <s v="CHECKMATE"/>
    <n v="109"/>
    <n v="139"/>
    <n v="17"/>
    <s v="-"/>
    <s v="1 of 1"/>
    <n v="87"/>
    <s v="2022-03-10_07-20-52-912734.pgn"/>
    <m/>
  </r>
  <r>
    <x v="8"/>
    <x v="1"/>
    <x v="0"/>
    <n v="0"/>
    <x v="2"/>
    <x v="1"/>
    <x v="0"/>
    <n v="0"/>
    <s v="CHECKMATE"/>
    <n v="41"/>
    <n v="322"/>
    <n v="17"/>
    <s v="-"/>
    <s v="1 of 1"/>
    <n v="87"/>
    <s v="2022-03-10_07-21-46-154634.pgn"/>
    <m/>
  </r>
  <r>
    <x v="1"/>
    <x v="2"/>
    <x v="1"/>
    <n v="0"/>
    <x v="8"/>
    <x v="2"/>
    <x v="4"/>
    <n v="0"/>
    <s v="CHECKMATE"/>
    <n v="100"/>
    <n v="50536"/>
    <n v="32"/>
    <s v="-"/>
    <s v="1 of 1"/>
    <n v="3"/>
    <s v="2022-03-10_07-22-53-387819.pgn"/>
    <m/>
  </r>
  <r>
    <x v="1"/>
    <x v="2"/>
    <x v="1"/>
    <n v="0"/>
    <x v="8"/>
    <x v="2"/>
    <x v="1"/>
    <n v="0"/>
    <s v="CHECKMATE"/>
    <n v="130"/>
    <n v="1113"/>
    <n v="17"/>
    <n v="97"/>
    <s v="1 of 1"/>
    <n v="87"/>
    <s v="2022-03-10_07-39-20-432109.pgn"/>
    <m/>
  </r>
  <r>
    <x v="1"/>
    <x v="1"/>
    <x v="1"/>
    <n v="0"/>
    <x v="0"/>
    <x v="1"/>
    <x v="0"/>
    <n v="0"/>
    <s v="CHECKMATE"/>
    <n v="81"/>
    <n v="5"/>
    <n v="17"/>
    <s v="-"/>
    <s v="1 of 1"/>
    <n v="87"/>
    <s v="2022-03-10_07-39-26-477114.pgn"/>
    <m/>
  </r>
  <r>
    <x v="8"/>
    <x v="1"/>
    <x v="0"/>
    <n v="0"/>
    <x v="6"/>
    <x v="1"/>
    <x v="3"/>
    <n v="0"/>
    <s v="CHECKMATE"/>
    <n v="185"/>
    <n v="1655"/>
    <n v="17"/>
    <n v="147"/>
    <s v="1 of 1"/>
    <n v="87"/>
    <s v="2022-03-10_07-39-57-659399.pgn"/>
    <m/>
  </r>
  <r>
    <x v="8"/>
    <x v="1"/>
    <x v="0"/>
    <n v="0"/>
    <x v="3"/>
    <x v="1"/>
    <x v="2"/>
    <n v="0"/>
    <s v="CHECKMATE"/>
    <n v="51"/>
    <n v="1148"/>
    <n v="17"/>
    <s v="-"/>
    <s v="1 of 1"/>
    <n v="87"/>
    <s v="2022-03-10_07-40-55-060228.pgn"/>
    <m/>
  </r>
  <r>
    <x v="8"/>
    <x v="1"/>
    <x v="0"/>
    <n v="0"/>
    <x v="4"/>
    <x v="1"/>
    <x v="2"/>
    <n v="0"/>
    <s v="CHECKMATE"/>
    <n v="41"/>
    <n v="743"/>
    <n v="17"/>
    <s v="-"/>
    <s v="1 of 1"/>
    <n v="87"/>
    <s v="2022-03-10_07-53-18-116866.pgn"/>
    <m/>
  </r>
  <r>
    <x v="8"/>
    <x v="1"/>
    <x v="0"/>
    <n v="0"/>
    <x v="7"/>
    <x v="1"/>
    <x v="3"/>
    <n v="466202"/>
    <s v="CHECKMATE"/>
    <n v="185"/>
    <n v="1601"/>
    <n v="17"/>
    <n v="147"/>
    <s v="1 of 1"/>
    <n v="87"/>
    <s v="2022-03-10_08-06-39-341064.pgn"/>
    <m/>
  </r>
  <r>
    <x v="7"/>
    <x v="0"/>
    <x v="3"/>
    <n v="27174"/>
    <x v="8"/>
    <x v="0"/>
    <x v="4"/>
    <n v="0"/>
    <s v="FIVEFOLD_REPETITION"/>
    <n v="38"/>
    <n v="3134"/>
    <n v="17"/>
    <s v="-"/>
    <s v="1 of 1"/>
    <n v="4"/>
    <s v="2022-03-10_08-15-07-847914.pgn"/>
    <m/>
  </r>
  <r>
    <x v="0"/>
    <x v="0"/>
    <x v="3"/>
    <n v="54284"/>
    <x v="8"/>
    <x v="0"/>
    <x v="4"/>
    <n v="0"/>
    <s v="FIVEFOLD_REPETITION"/>
    <n v="38"/>
    <n v="3170"/>
    <n v="17"/>
    <s v="-"/>
    <s v="1 of 1"/>
    <n v="4"/>
    <s v="2022-03-10_08-15-44-333463.pgn"/>
    <m/>
  </r>
  <r>
    <x v="6"/>
    <x v="1"/>
    <x v="4"/>
    <n v="0"/>
    <x v="0"/>
    <x v="1"/>
    <x v="0"/>
    <n v="0"/>
    <s v="CHECKMATE"/>
    <n v="115"/>
    <n v="31194"/>
    <n v="27"/>
    <s v="-"/>
    <s v="1 of 1"/>
    <n v="12"/>
    <s v="2022-03-10_08-21-24-129275.pgn"/>
    <m/>
  </r>
  <r>
    <x v="8"/>
    <x v="0"/>
    <x v="0"/>
    <n v="0"/>
    <x v="1"/>
    <x v="0"/>
    <x v="3"/>
    <n v="196470"/>
    <s v="FIVEFOLD_REPETITION"/>
    <n v="129"/>
    <n v="1370"/>
    <n v="17"/>
    <n v="103"/>
    <s v="1 of 1"/>
    <n v="87"/>
    <s v="2022-03-10_08-29-30-104321.pgn"/>
    <m/>
  </r>
  <r>
    <x v="8"/>
    <x v="1"/>
    <x v="4"/>
    <n v="0"/>
    <x v="7"/>
    <x v="1"/>
    <x v="3"/>
    <n v="29436"/>
    <s v="CHECKMATE"/>
    <n v="27"/>
    <n v="1014"/>
    <n v="17"/>
    <s v="-"/>
    <s v="1 of 1"/>
    <n v="4"/>
    <s v="2022-03-10_08-32-02-606661.pgn"/>
    <m/>
  </r>
  <r>
    <x v="8"/>
    <x v="1"/>
    <x v="4"/>
    <n v="0"/>
    <x v="1"/>
    <x v="1"/>
    <x v="3"/>
    <n v="16979"/>
    <s v="CHECKMATE"/>
    <n v="27"/>
    <n v="1035"/>
    <n v="17"/>
    <s v="-"/>
    <s v="1 of 1"/>
    <n v="4"/>
    <s v="2022-03-10_08-32-59-844245.pgn"/>
    <m/>
  </r>
  <r>
    <x v="8"/>
    <x v="1"/>
    <x v="0"/>
    <n v="0"/>
    <x v="8"/>
    <x v="1"/>
    <x v="4"/>
    <n v="0"/>
    <s v="CHECKMATE"/>
    <n v="31"/>
    <n v="2381"/>
    <n v="17"/>
    <s v="-"/>
    <s v="1 of 1"/>
    <n v="4"/>
    <s v="2022-03-10_09-11-44-141900.pgn"/>
    <m/>
  </r>
  <r>
    <x v="8"/>
    <x v="1"/>
    <x v="4"/>
    <n v="0"/>
    <x v="0"/>
    <x v="1"/>
    <x v="0"/>
    <n v="0"/>
    <s v="CHECKMATE"/>
    <n v="93"/>
    <n v="9403"/>
    <n v="27"/>
    <s v="-"/>
    <s v="1 of 1"/>
    <n v="12"/>
    <s v="2022-03-10_09-16-50-826037.pgn"/>
    <m/>
  </r>
  <r>
    <x v="8"/>
    <x v="1"/>
    <x v="0"/>
    <n v="0"/>
    <x v="8"/>
    <x v="1"/>
    <x v="1"/>
    <n v="0"/>
    <s v="CHECKMATE"/>
    <n v="99"/>
    <n v="4911"/>
    <n v="17"/>
    <s v="-"/>
    <s v="1 of 1"/>
    <n v="87"/>
    <s v="2022-03-10_09-51-21-669258.pgn"/>
    <m/>
  </r>
  <r>
    <x v="8"/>
    <x v="1"/>
    <x v="4"/>
    <n v="0"/>
    <x v="6"/>
    <x v="1"/>
    <x v="1"/>
    <n v="0"/>
    <s v="CHECKMATE"/>
    <n v="135"/>
    <n v="10665"/>
    <n v="17"/>
    <n v="99"/>
    <s v="1 of 1"/>
    <n v="4"/>
    <s v="2022-03-10_10-20-39-766676.pgn"/>
    <m/>
  </r>
  <r>
    <x v="8"/>
    <x v="2"/>
    <x v="0"/>
    <n v="0"/>
    <x v="0"/>
    <x v="2"/>
    <x v="0"/>
    <n v="0"/>
    <s v="CHECKMATE"/>
    <n v="194"/>
    <n v="3350"/>
    <n v="17"/>
    <n v="163"/>
    <s v="1 of 1"/>
    <n v="87"/>
    <s v="2022-03-10_10-47-12-089516.pgn"/>
    <m/>
  </r>
  <r>
    <x v="2"/>
    <x v="2"/>
    <x v="1"/>
    <n v="0"/>
    <x v="2"/>
    <x v="2"/>
    <x v="0"/>
    <n v="0"/>
    <s v="CHECKMATE"/>
    <n v="384"/>
    <n v="0"/>
    <n v="28"/>
    <n v="355"/>
    <s v="1 of 1"/>
    <n v="88"/>
    <s v="2022-03-10_10-47-12-998306.pgn"/>
    <m/>
  </r>
  <r>
    <x v="2"/>
    <x v="2"/>
    <x v="1"/>
    <n v="0"/>
    <x v="1"/>
    <x v="2"/>
    <x v="3"/>
    <n v="112052"/>
    <s v="CHECKMATE"/>
    <n v="54"/>
    <n v="68"/>
    <n v="28"/>
    <s v="-"/>
    <s v="1 of 1"/>
    <n v="88"/>
    <s v="2022-03-10_10-48-21-130243.pgn"/>
    <m/>
  </r>
  <r>
    <x v="2"/>
    <x v="2"/>
    <x v="1"/>
    <n v="0"/>
    <x v="3"/>
    <x v="2"/>
    <x v="2"/>
    <n v="0"/>
    <s v="CHECKMATE"/>
    <n v="70"/>
    <n v="70"/>
    <n v="28"/>
    <s v="-"/>
    <s v="1 of 1"/>
    <n v="88"/>
    <s v="2022-03-10_10-48-23-385896.pgn"/>
    <m/>
  </r>
  <r>
    <x v="2"/>
    <x v="2"/>
    <x v="1"/>
    <n v="0"/>
    <x v="4"/>
    <x v="2"/>
    <x v="2"/>
    <n v="0"/>
    <s v="CHECKMATE"/>
    <n v="40"/>
    <n v="36"/>
    <n v="28"/>
    <s v="-"/>
    <s v="1 of 1"/>
    <n v="88"/>
    <s v="2022-03-10_10-49-00-111968.pgn"/>
    <m/>
  </r>
  <r>
    <x v="2"/>
    <x v="2"/>
    <x v="1"/>
    <n v="0"/>
    <x v="5"/>
    <x v="2"/>
    <x v="2"/>
    <n v="234474"/>
    <s v="CHECKMATE"/>
    <n v="40"/>
    <n v="34"/>
    <n v="28"/>
    <s v="-"/>
    <s v="1 of 1"/>
    <n v="88"/>
    <s v="2022-03-10_10-49-34-724159.pgn"/>
    <m/>
  </r>
  <r>
    <x v="3"/>
    <x v="2"/>
    <x v="2"/>
    <n v="0"/>
    <x v="5"/>
    <x v="2"/>
    <x v="2"/>
    <n v="482404"/>
    <s v="CHECKMATE"/>
    <n v="130"/>
    <n v="155"/>
    <n v="30"/>
    <s v="-"/>
    <s v="1 of 1"/>
    <n v="88"/>
    <s v="2022-03-10_10-49-47-487002.pgn"/>
    <m/>
  </r>
  <r>
    <x v="2"/>
    <x v="2"/>
    <x v="1"/>
    <n v="0"/>
    <x v="6"/>
    <x v="2"/>
    <x v="3"/>
    <n v="0"/>
    <s v="CHECKMATE"/>
    <n v="54"/>
    <n v="65"/>
    <n v="28"/>
    <s v="-"/>
    <s v="1 of 1"/>
    <n v="88"/>
    <s v="2022-03-10_10-50-39-972614.pgn"/>
    <m/>
  </r>
  <r>
    <x v="2"/>
    <x v="2"/>
    <x v="1"/>
    <n v="0"/>
    <x v="7"/>
    <x v="2"/>
    <x v="3"/>
    <n v="184824"/>
    <s v="CHECKMATE"/>
    <n v="54"/>
    <n v="58"/>
    <n v="28"/>
    <s v="-"/>
    <s v="1 of 1"/>
    <n v="88"/>
    <s v="2022-03-10_10-51-38-026024.pgn"/>
    <m/>
  </r>
  <r>
    <x v="4"/>
    <x v="1"/>
    <x v="2"/>
    <n v="0"/>
    <x v="3"/>
    <x v="1"/>
    <x v="2"/>
    <n v="0"/>
    <s v="CHECKMATE"/>
    <n v="121"/>
    <n v="226"/>
    <n v="30"/>
    <s v="-"/>
    <s v="1 of 1"/>
    <n v="88"/>
    <s v="2022-03-10_10-51-43-355315.pgn"/>
    <m/>
  </r>
  <r>
    <x v="3"/>
    <x v="2"/>
    <x v="2"/>
    <n v="0"/>
    <x v="6"/>
    <x v="2"/>
    <x v="3"/>
    <n v="0"/>
    <s v="CHECKMATE"/>
    <n v="72"/>
    <n v="162"/>
    <n v="30"/>
    <s v="-"/>
    <s v="1 of 1"/>
    <n v="88"/>
    <s v="2022-03-10_10-52-30-228417.pgn"/>
    <m/>
  </r>
  <r>
    <x v="4"/>
    <x v="2"/>
    <x v="2"/>
    <n v="0"/>
    <x v="4"/>
    <x v="2"/>
    <x v="2"/>
    <n v="0"/>
    <s v="CHECKMATE"/>
    <n v="66"/>
    <n v="158"/>
    <n v="30"/>
    <s v="-"/>
    <s v="1 of 1"/>
    <n v="88"/>
    <s v="2022-03-10_10-54-21-432885.pgn"/>
    <m/>
  </r>
  <r>
    <x v="3"/>
    <x v="2"/>
    <x v="2"/>
    <n v="0"/>
    <x v="7"/>
    <x v="2"/>
    <x v="3"/>
    <n v="302882"/>
    <s v="CHECKMATE"/>
    <n v="72"/>
    <n v="151"/>
    <n v="30"/>
    <s v="-"/>
    <s v="1 of 1"/>
    <n v="88"/>
    <s v="2022-03-10_10-55-01-481908.pgn"/>
    <m/>
  </r>
  <r>
    <x v="4"/>
    <x v="2"/>
    <x v="2"/>
    <n v="0"/>
    <x v="1"/>
    <x v="2"/>
    <x v="3"/>
    <n v="335295"/>
    <s v="CHECKMATE"/>
    <n v="82"/>
    <n v="247"/>
    <n v="30"/>
    <s v="-"/>
    <s v="1 of 1"/>
    <n v="88"/>
    <s v="2022-03-10_10-55-45-865447.pgn"/>
    <m/>
  </r>
  <r>
    <x v="4"/>
    <x v="2"/>
    <x v="2"/>
    <n v="0"/>
    <x v="5"/>
    <x v="2"/>
    <x v="2"/>
    <n v="574044"/>
    <s v="CHECKMATE"/>
    <n v="66"/>
    <n v="153"/>
    <n v="30"/>
    <s v="-"/>
    <s v="1 of 1"/>
    <n v="88"/>
    <s v="2022-03-10_10-56-54-854383.pgn"/>
    <m/>
  </r>
  <r>
    <x v="3"/>
    <x v="1"/>
    <x v="2"/>
    <n v="0"/>
    <x v="1"/>
    <x v="1"/>
    <x v="3"/>
    <n v="121210"/>
    <s v="CHECKMATE"/>
    <n v="91"/>
    <n v="158"/>
    <n v="30"/>
    <s v="-"/>
    <s v="1 of 1"/>
    <n v="88"/>
    <s v="2022-03-10_10-57-40-131137.pgn"/>
    <m/>
  </r>
  <r>
    <x v="4"/>
    <x v="2"/>
    <x v="2"/>
    <n v="0"/>
    <x v="6"/>
    <x v="2"/>
    <x v="3"/>
    <n v="0"/>
    <s v="CHECKMATE"/>
    <n v="108"/>
    <n v="216"/>
    <n v="30"/>
    <s v="-"/>
    <s v="1 of 1"/>
    <n v="88"/>
    <s v="2022-03-10_11-00-31-423495.pgn"/>
    <m/>
  </r>
  <r>
    <x v="4"/>
    <x v="2"/>
    <x v="2"/>
    <n v="0"/>
    <x v="7"/>
    <x v="2"/>
    <x v="3"/>
    <n v="336839"/>
    <s v="CHECKMATE"/>
    <n v="108"/>
    <n v="208"/>
    <n v="30"/>
    <s v="-"/>
    <s v="1 of 1"/>
    <n v="88"/>
    <s v="2022-03-10_11-03-59-949185.pgn"/>
    <m/>
  </r>
  <r>
    <x v="5"/>
    <x v="2"/>
    <x v="2"/>
    <n v="405261"/>
    <x v="5"/>
    <x v="2"/>
    <x v="2"/>
    <n v="574044"/>
    <s v="CHECKMATE"/>
    <n v="66"/>
    <n v="147"/>
    <n v="30"/>
    <s v="-"/>
    <s v="1 of 1"/>
    <n v="88"/>
    <s v="2022-03-10_11-06-28-024242.pgn"/>
    <m/>
  </r>
  <r>
    <x v="3"/>
    <x v="2"/>
    <x v="2"/>
    <n v="0"/>
    <x v="8"/>
    <x v="2"/>
    <x v="1"/>
    <n v="0"/>
    <s v="CHECKMATE"/>
    <n v="48"/>
    <n v="616"/>
    <n v="30"/>
    <s v="-"/>
    <s v="1 of 1"/>
    <n v="88"/>
    <s v="2022-03-10_11-07-56-512096.pgn"/>
    <m/>
  </r>
  <r>
    <x v="5"/>
    <x v="2"/>
    <x v="2"/>
    <n v="650102"/>
    <x v="6"/>
    <x v="2"/>
    <x v="3"/>
    <n v="0"/>
    <s v="CHECKMATE"/>
    <n v="108"/>
    <n v="214"/>
    <n v="30"/>
    <s v="-"/>
    <s v="1 of 1"/>
    <n v="88"/>
    <s v="2022-03-10_11-10-02-513102.pgn"/>
    <m/>
  </r>
  <r>
    <x v="3"/>
    <x v="1"/>
    <x v="2"/>
    <n v="0"/>
    <x v="0"/>
    <x v="1"/>
    <x v="0"/>
    <n v="0"/>
    <s v="CHECKMATE"/>
    <n v="143"/>
    <n v="147"/>
    <n v="30"/>
    <s v="-"/>
    <s v="1 of 1"/>
    <n v="88"/>
    <s v="2022-03-10_11-10-24-430226.pgn"/>
    <m/>
  </r>
  <r>
    <x v="6"/>
    <x v="1"/>
    <x v="3"/>
    <n v="0"/>
    <x v="2"/>
    <x v="1"/>
    <x v="0"/>
    <n v="0"/>
    <s v="CHECKMATE"/>
    <n v="53"/>
    <n v="70"/>
    <n v="30"/>
    <s v="-"/>
    <s v="1 of 1"/>
    <n v="88"/>
    <s v="2022-03-10_11-11-35-377045.pgn"/>
    <m/>
  </r>
  <r>
    <x v="6"/>
    <x v="1"/>
    <x v="3"/>
    <n v="0"/>
    <x v="3"/>
    <x v="1"/>
    <x v="2"/>
    <n v="0"/>
    <s v="CHECKMATE"/>
    <n v="49"/>
    <n v="96"/>
    <n v="30"/>
    <s v="-"/>
    <s v="1 of 1"/>
    <n v="88"/>
    <s v="2022-03-10_11-13-12-297606.pgn"/>
    <m/>
  </r>
  <r>
    <x v="5"/>
    <x v="2"/>
    <x v="2"/>
    <n v="650102"/>
    <x v="7"/>
    <x v="2"/>
    <x v="3"/>
    <n v="336839"/>
    <s v="CHECKMATE"/>
    <n v="108"/>
    <n v="205"/>
    <n v="30"/>
    <s v="-"/>
    <s v="1 of 1"/>
    <n v="88"/>
    <s v="2022-03-10_11-13-27-644674.pgn"/>
    <m/>
  </r>
  <r>
    <x v="6"/>
    <x v="1"/>
    <x v="3"/>
    <n v="0"/>
    <x v="4"/>
    <x v="1"/>
    <x v="2"/>
    <n v="0"/>
    <s v="CHECKMATE"/>
    <n v="123"/>
    <n v="170"/>
    <n v="30"/>
    <s v="-"/>
    <s v="1 of 1"/>
    <n v="88"/>
    <s v="2022-03-10_11-16-02-353140.pgn"/>
    <m/>
  </r>
  <r>
    <x v="2"/>
    <x v="2"/>
    <x v="1"/>
    <n v="0"/>
    <x v="8"/>
    <x v="2"/>
    <x v="1"/>
    <n v="0"/>
    <s v="CHECKMATE"/>
    <n v="54"/>
    <n v="1683"/>
    <n v="28"/>
    <s v="-"/>
    <s v="1 of 1"/>
    <n v="88"/>
    <s v="2022-03-10_11-16-24-591005.pgn"/>
    <m/>
  </r>
  <r>
    <x v="2"/>
    <x v="2"/>
    <x v="1"/>
    <n v="0"/>
    <x v="0"/>
    <x v="2"/>
    <x v="0"/>
    <n v="0"/>
    <s v="CHECKMATE"/>
    <n v="48"/>
    <n v="1"/>
    <n v="28"/>
    <s v="-"/>
    <s v="1 of 1"/>
    <n v="88"/>
    <s v="2022-03-10_11-16-25-850378.pgn"/>
    <m/>
  </r>
  <r>
    <x v="4"/>
    <x v="2"/>
    <x v="2"/>
    <n v="0"/>
    <x v="8"/>
    <x v="2"/>
    <x v="1"/>
    <n v="0"/>
    <s v="CHECKMATE"/>
    <n v="92"/>
    <n v="1247"/>
    <n v="30"/>
    <s v="-"/>
    <s v="1 of 1"/>
    <n v="88"/>
    <s v="2022-03-10_11-16-33-512330.pgn"/>
    <m/>
  </r>
  <r>
    <x v="3"/>
    <x v="1"/>
    <x v="2"/>
    <n v="0"/>
    <x v="2"/>
    <x v="1"/>
    <x v="0"/>
    <n v="0"/>
    <s v="CHECKMATE"/>
    <n v="37"/>
    <n v="18"/>
    <n v="30"/>
    <s v="-"/>
    <s v="1 of 1"/>
    <n v="88"/>
    <s v="2022-03-10_11-16-44-351646.pgn"/>
    <m/>
  </r>
  <r>
    <x v="5"/>
    <x v="2"/>
    <x v="2"/>
    <n v="615482"/>
    <x v="1"/>
    <x v="2"/>
    <x v="3"/>
    <n v="335295"/>
    <s v="CHECKMATE"/>
    <n v="82"/>
    <n v="241"/>
    <n v="30"/>
    <s v="-"/>
    <s v="1 of 1"/>
    <n v="88"/>
    <s v="2022-03-10_11-17-29-093784.pgn"/>
    <m/>
  </r>
  <r>
    <x v="4"/>
    <x v="1"/>
    <x v="2"/>
    <n v="0"/>
    <x v="0"/>
    <x v="1"/>
    <x v="0"/>
    <n v="0"/>
    <s v="CHECKMATE"/>
    <n v="105"/>
    <n v="87"/>
    <n v="30"/>
    <s v="-"/>
    <s v="1 of 1"/>
    <n v="88"/>
    <s v="2022-03-10_11-18-00-677004.pgn"/>
    <m/>
  </r>
  <r>
    <x v="6"/>
    <x v="1"/>
    <x v="3"/>
    <n v="0"/>
    <x v="5"/>
    <x v="1"/>
    <x v="2"/>
    <n v="353815"/>
    <s v="CHECKMATE"/>
    <n v="123"/>
    <n v="158"/>
    <n v="30"/>
    <s v="-"/>
    <s v="1 of 1"/>
    <n v="88"/>
    <s v="2022-03-10_11-18-40-605396.pgn"/>
    <m/>
  </r>
  <r>
    <x v="5"/>
    <x v="1"/>
    <x v="2"/>
    <n v="296288"/>
    <x v="2"/>
    <x v="1"/>
    <x v="0"/>
    <n v="0"/>
    <s v="CHECKMATE"/>
    <n v="43"/>
    <n v="40"/>
    <n v="30"/>
    <s v="-"/>
    <s v="1 of 1"/>
    <n v="88"/>
    <s v="2022-03-10_11-18-41-541744.pgn"/>
    <m/>
  </r>
  <r>
    <x v="3"/>
    <x v="1"/>
    <x v="2"/>
    <n v="0"/>
    <x v="3"/>
    <x v="1"/>
    <x v="2"/>
    <n v="0"/>
    <s v="CHECKMATE"/>
    <n v="191"/>
    <n v="208"/>
    <n v="30"/>
    <s v="-"/>
    <s v="1 of 1"/>
    <n v="88"/>
    <s v="2022-03-10_11-20-13-177068.pgn"/>
    <m/>
  </r>
  <r>
    <x v="5"/>
    <x v="1"/>
    <x v="2"/>
    <n v="664522"/>
    <x v="3"/>
    <x v="1"/>
    <x v="2"/>
    <n v="0"/>
    <s v="CHECKMATE"/>
    <n v="121"/>
    <n v="192"/>
    <n v="30"/>
    <s v="-"/>
    <s v="1 of 1"/>
    <n v="88"/>
    <s v="2022-03-10_11-21-53-863038.pgn"/>
    <m/>
  </r>
  <r>
    <x v="6"/>
    <x v="1"/>
    <x v="3"/>
    <n v="0"/>
    <x v="6"/>
    <x v="1"/>
    <x v="3"/>
    <n v="0"/>
    <s v="CHECKMATE"/>
    <n v="235"/>
    <n v="200"/>
    <n v="30"/>
    <s v="-"/>
    <s v="1 of 1"/>
    <n v="88"/>
    <s v="2022-03-10_11-22-00-717158.pgn"/>
    <m/>
  </r>
  <r>
    <x v="3"/>
    <x v="2"/>
    <x v="2"/>
    <n v="0"/>
    <x v="4"/>
    <x v="2"/>
    <x v="2"/>
    <n v="0"/>
    <s v="CHECKMATE"/>
    <n v="130"/>
    <n v="157"/>
    <n v="30"/>
    <s v="-"/>
    <s v="1 of 1"/>
    <n v="88"/>
    <s v="2022-03-10_11-22-50-892772.pgn"/>
    <m/>
  </r>
  <r>
    <x v="5"/>
    <x v="2"/>
    <x v="2"/>
    <n v="405261"/>
    <x v="4"/>
    <x v="2"/>
    <x v="2"/>
    <n v="0"/>
    <s v="CHECKMATE"/>
    <n v="66"/>
    <n v="160"/>
    <n v="30"/>
    <s v="-"/>
    <s v="1 of 1"/>
    <n v="88"/>
    <s v="2022-03-10_11-24-34-367972.pgn"/>
    <m/>
  </r>
  <r>
    <x v="6"/>
    <x v="1"/>
    <x v="3"/>
    <n v="0"/>
    <x v="7"/>
    <x v="1"/>
    <x v="3"/>
    <n v="198272"/>
    <s v="CHECKMATE"/>
    <n v="235"/>
    <n v="177"/>
    <n v="30"/>
    <s v="-"/>
    <s v="1 of 1"/>
    <n v="88"/>
    <s v="2022-03-10_11-24-58-368798.pgn"/>
    <m/>
  </r>
  <r>
    <x v="6"/>
    <x v="1"/>
    <x v="3"/>
    <n v="0"/>
    <x v="1"/>
    <x v="1"/>
    <x v="3"/>
    <n v="153426"/>
    <s v="CHECKMATE"/>
    <n v="235"/>
    <n v="175"/>
    <n v="30"/>
    <s v="-"/>
    <s v="1 of 1"/>
    <n v="88"/>
    <s v="2022-03-10_11-25-46-823014.pgn"/>
    <m/>
  </r>
  <r>
    <x v="0"/>
    <x v="1"/>
    <x v="3"/>
    <n v="107722"/>
    <x v="2"/>
    <x v="1"/>
    <x v="0"/>
    <n v="0"/>
    <s v="CHECKMATE"/>
    <n v="53"/>
    <n v="54"/>
    <n v="30"/>
    <s v="-"/>
    <s v="1 of 1"/>
    <n v="88"/>
    <s v="2022-03-10_11-25-52-486442.pgn"/>
    <m/>
  </r>
  <r>
    <x v="7"/>
    <x v="1"/>
    <x v="3"/>
    <n v="295613"/>
    <x v="5"/>
    <x v="1"/>
    <x v="2"/>
    <n v="353815"/>
    <s v="CHECKMATE"/>
    <n v="123"/>
    <n v="148"/>
    <n v="30"/>
    <s v="-"/>
    <s v="1 of 1"/>
    <n v="88"/>
    <s v="2022-03-10_11-27-02-577334.pgn"/>
    <m/>
  </r>
  <r>
    <x v="0"/>
    <x v="1"/>
    <x v="3"/>
    <n v="172286"/>
    <x v="3"/>
    <x v="1"/>
    <x v="2"/>
    <n v="0"/>
    <s v="CHECKMATE"/>
    <n v="49"/>
    <n v="120"/>
    <n v="30"/>
    <s v="-"/>
    <s v="1 of 1"/>
    <n v="88"/>
    <s v="2022-03-10_11-27-52-811414.pgn"/>
    <m/>
  </r>
  <r>
    <x v="7"/>
    <x v="1"/>
    <x v="3"/>
    <n v="349766"/>
    <x v="6"/>
    <x v="1"/>
    <x v="3"/>
    <n v="0"/>
    <s v="CHECKMATE"/>
    <n v="235"/>
    <n v="179"/>
    <n v="30"/>
    <s v="-"/>
    <s v="1 of 1"/>
    <n v="88"/>
    <s v="2022-03-10_11-30-02-209878.pgn"/>
    <m/>
  </r>
  <r>
    <x v="0"/>
    <x v="1"/>
    <x v="3"/>
    <n v="221565"/>
    <x v="4"/>
    <x v="1"/>
    <x v="2"/>
    <n v="0"/>
    <s v="CHECKMATE"/>
    <n v="123"/>
    <n v="174"/>
    <n v="30"/>
    <s v="-"/>
    <s v="1 of 1"/>
    <n v="88"/>
    <s v="2022-03-10_11-30-47-406472.pgn"/>
    <m/>
  </r>
  <r>
    <x v="7"/>
    <x v="1"/>
    <x v="3"/>
    <n v="349766"/>
    <x v="7"/>
    <x v="1"/>
    <x v="3"/>
    <n v="198272"/>
    <s v="CHECKMATE"/>
    <n v="235"/>
    <n v="157"/>
    <n v="30"/>
    <s v="-"/>
    <s v="1 of 1"/>
    <n v="88"/>
    <s v="2022-03-10_11-32-39-665668.pgn"/>
    <m/>
  </r>
  <r>
    <x v="0"/>
    <x v="1"/>
    <x v="3"/>
    <n v="221565"/>
    <x v="5"/>
    <x v="1"/>
    <x v="2"/>
    <n v="353815"/>
    <s v="CHECKMATE"/>
    <n v="123"/>
    <n v="160"/>
    <n v="30"/>
    <s v="-"/>
    <s v="1 of 1"/>
    <n v="88"/>
    <s v="2022-03-10_11-33-28-011069.pgn"/>
    <m/>
  </r>
  <r>
    <x v="7"/>
    <x v="1"/>
    <x v="3"/>
    <n v="348901"/>
    <x v="1"/>
    <x v="1"/>
    <x v="3"/>
    <n v="153426"/>
    <s v="CHECKMATE"/>
    <n v="235"/>
    <n v="165"/>
    <n v="30"/>
    <s v="-"/>
    <s v="1 of 1"/>
    <n v="88"/>
    <s v="2022-03-10_11-35-25-472336.pgn"/>
    <m/>
  </r>
  <r>
    <x v="0"/>
    <x v="0"/>
    <x v="3"/>
    <n v="157436"/>
    <x v="6"/>
    <x v="0"/>
    <x v="3"/>
    <n v="0"/>
    <s v="FIVEFOLD_REPETITION"/>
    <n v="88"/>
    <n v="148"/>
    <n v="30"/>
    <s v="-"/>
    <s v="1 of 1"/>
    <n v="88"/>
    <s v="2022-03-10_11-35-57-270597.pgn"/>
    <m/>
  </r>
  <r>
    <x v="0"/>
    <x v="0"/>
    <x v="3"/>
    <n v="157436"/>
    <x v="7"/>
    <x v="0"/>
    <x v="3"/>
    <n v="154488"/>
    <s v="FIVEFOLD_REPETITION"/>
    <n v="88"/>
    <n v="127"/>
    <n v="30"/>
    <s v="-"/>
    <s v="1 of 1"/>
    <n v="88"/>
    <s v="2022-03-10_11-38-05-220078.pgn"/>
    <m/>
  </r>
  <r>
    <x v="5"/>
    <x v="2"/>
    <x v="2"/>
    <n v="321272"/>
    <x v="8"/>
    <x v="2"/>
    <x v="1"/>
    <n v="0"/>
    <s v="CHECKMATE"/>
    <n v="92"/>
    <n v="1306"/>
    <n v="30"/>
    <s v="-"/>
    <s v="1 of 1"/>
    <n v="88"/>
    <s v="2022-03-10_11-39-16-457583.pgn"/>
    <m/>
  </r>
  <r>
    <x v="5"/>
    <x v="2"/>
    <x v="2"/>
    <n v="612129"/>
    <x v="0"/>
    <x v="2"/>
    <x v="0"/>
    <n v="0"/>
    <s v="CHECKMATE"/>
    <n v="74"/>
    <n v="97"/>
    <n v="30"/>
    <s v="-"/>
    <s v="1 of 1"/>
    <n v="88"/>
    <s v="2022-03-10_11-40-53-845307.pgn"/>
    <m/>
  </r>
  <r>
    <x v="0"/>
    <x v="2"/>
    <x v="3"/>
    <n v="187540"/>
    <x v="1"/>
    <x v="2"/>
    <x v="3"/>
    <n v="144109"/>
    <s v="CHECKMATE"/>
    <n v="118"/>
    <n v="172"/>
    <n v="30"/>
    <s v="-"/>
    <s v="1 of 1"/>
    <n v="88"/>
    <s v="2022-03-10_11-40-58-006537.pgn"/>
    <m/>
  </r>
  <r>
    <x v="6"/>
    <x v="2"/>
    <x v="3"/>
    <n v="0"/>
    <x v="8"/>
    <x v="2"/>
    <x v="1"/>
    <n v="0"/>
    <s v="CHECKMATE"/>
    <n v="122"/>
    <n v="1750"/>
    <n v="30"/>
    <s v="-"/>
    <s v="1 of 1"/>
    <n v="88"/>
    <s v="2022-03-10_11-54-57-528473.pgn"/>
    <m/>
  </r>
  <r>
    <x v="6"/>
    <x v="2"/>
    <x v="3"/>
    <n v="0"/>
    <x v="0"/>
    <x v="2"/>
    <x v="0"/>
    <n v="0"/>
    <s v="CHECKMATE"/>
    <n v="222"/>
    <n v="253"/>
    <n v="30"/>
    <s v="-"/>
    <s v="1 of 1"/>
    <n v="88"/>
    <s v="2022-03-10_11-59-10-697313.pgn"/>
    <m/>
  </r>
  <r>
    <x v="8"/>
    <x v="1"/>
    <x v="4"/>
    <n v="0"/>
    <x v="8"/>
    <x v="1"/>
    <x v="1"/>
    <n v="0"/>
    <s v="CHECKMATE"/>
    <n v="143"/>
    <n v="12404"/>
    <n v="17"/>
    <s v="-"/>
    <s v="1 of 1"/>
    <n v="4"/>
    <s v="2022-03-10_11-59-44-029147.pgn"/>
    <m/>
  </r>
  <r>
    <x v="7"/>
    <x v="1"/>
    <x v="3"/>
    <n v="228563"/>
    <x v="2"/>
    <x v="1"/>
    <x v="0"/>
    <n v="0"/>
    <s v="CHECKMATE"/>
    <n v="53"/>
    <n v="60"/>
    <n v="30"/>
    <s v="-"/>
    <s v="1 of 1"/>
    <n v="88"/>
    <s v="2022-03-10_12-00-11-515581.pgn"/>
    <m/>
  </r>
  <r>
    <x v="7"/>
    <x v="1"/>
    <x v="3"/>
    <n v="206128"/>
    <x v="3"/>
    <x v="1"/>
    <x v="2"/>
    <n v="0"/>
    <s v="CHECKMATE"/>
    <n v="49"/>
    <n v="93"/>
    <n v="30"/>
    <s v="-"/>
    <s v="1 of 1"/>
    <n v="88"/>
    <s v="2022-03-10_12-01-45-048397.pgn"/>
    <m/>
  </r>
  <r>
    <x v="7"/>
    <x v="1"/>
    <x v="3"/>
    <n v="295613"/>
    <x v="4"/>
    <x v="1"/>
    <x v="2"/>
    <n v="0"/>
    <s v="CHECKMATE"/>
    <n v="123"/>
    <n v="160"/>
    <n v="30"/>
    <s v="-"/>
    <s v="1 of 1"/>
    <n v="88"/>
    <s v="2022-03-10_12-04-25-673723.pgn"/>
    <m/>
  </r>
  <r>
    <x v="1"/>
    <x v="1"/>
    <x v="1"/>
    <n v="0"/>
    <x v="2"/>
    <x v="1"/>
    <x v="0"/>
    <n v="0"/>
    <s v="CHECKMATE"/>
    <n v="47"/>
    <n v="1"/>
    <n v="30"/>
    <s v="-"/>
    <s v="1 of 1"/>
    <n v="88"/>
    <s v="2022-03-10_12-04-27-093342.pgn"/>
    <m/>
  </r>
  <r>
    <x v="0"/>
    <x v="2"/>
    <x v="3"/>
    <n v="211956"/>
    <x v="8"/>
    <x v="2"/>
    <x v="1"/>
    <n v="0"/>
    <s v="CHECKMATE"/>
    <n v="132"/>
    <n v="1482"/>
    <n v="30"/>
    <s v="-"/>
    <s v="1 of 1"/>
    <n v="88"/>
    <s v="2022-03-10_12-05-41-211888.pgn"/>
    <m/>
  </r>
  <r>
    <x v="7"/>
    <x v="2"/>
    <x v="3"/>
    <n v="526021"/>
    <x v="8"/>
    <x v="2"/>
    <x v="1"/>
    <n v="0"/>
    <s v="CHECKMATE"/>
    <n v="122"/>
    <n v="1840"/>
    <n v="30"/>
    <s v="-"/>
    <s v="1 of 1"/>
    <n v="88"/>
    <s v="2022-03-10_12-06-05-928679.pgn"/>
    <m/>
  </r>
  <r>
    <x v="1"/>
    <x v="1"/>
    <x v="1"/>
    <n v="0"/>
    <x v="3"/>
    <x v="1"/>
    <x v="2"/>
    <n v="0"/>
    <s v="CHECKMATE"/>
    <n v="85"/>
    <n v="113"/>
    <n v="30"/>
    <s v="-"/>
    <s v="1 of 1"/>
    <n v="88"/>
    <s v="2022-03-10_12-06-20-851125.pgn"/>
    <m/>
  </r>
  <r>
    <x v="7"/>
    <x v="1"/>
    <x v="3"/>
    <n v="322785"/>
    <x v="0"/>
    <x v="1"/>
    <x v="0"/>
    <n v="0"/>
    <s v="CHECKMATE"/>
    <n v="59"/>
    <n v="91"/>
    <n v="30"/>
    <s v="-"/>
    <s v="1 of 1"/>
    <n v="88"/>
    <s v="2022-03-10_12-07-38-191819.pgn"/>
    <m/>
  </r>
  <r>
    <x v="0"/>
    <x v="1"/>
    <x v="3"/>
    <n v="270352"/>
    <x v="0"/>
    <x v="1"/>
    <x v="0"/>
    <n v="0"/>
    <s v="CHECKMATE"/>
    <n v="105"/>
    <n v="147"/>
    <n v="30"/>
    <s v="-"/>
    <s v="1 of 1"/>
    <n v="88"/>
    <s v="2022-03-10_12-08-08-934697.pgn"/>
    <m/>
  </r>
  <r>
    <x v="1"/>
    <x v="1"/>
    <x v="1"/>
    <n v="0"/>
    <x v="4"/>
    <x v="1"/>
    <x v="2"/>
    <n v="0"/>
    <s v="CHECKMATE"/>
    <n v="175"/>
    <n v="179"/>
    <n v="28"/>
    <n v="158"/>
    <s v="1 of 1"/>
    <n v="88"/>
    <s v="2022-03-10_12-09-20-066599.pgn"/>
    <m/>
  </r>
  <r>
    <x v="1"/>
    <x v="1"/>
    <x v="1"/>
    <n v="0"/>
    <x v="1"/>
    <x v="1"/>
    <x v="3"/>
    <n v="196897"/>
    <s v="CHECKMATE"/>
    <n v="147"/>
    <n v="115"/>
    <n v="28"/>
    <n v="125"/>
    <s v="1 of 1"/>
    <n v="88"/>
    <s v="2022-03-10_12-09-33-572668.pgn"/>
    <m/>
  </r>
  <r>
    <x v="1"/>
    <x v="1"/>
    <x v="1"/>
    <n v="0"/>
    <x v="5"/>
    <x v="1"/>
    <x v="2"/>
    <n v="750407"/>
    <s v="CHECKMATE"/>
    <n v="131"/>
    <n v="115"/>
    <n v="30"/>
    <s v="-"/>
    <s v="1 of 1"/>
    <n v="88"/>
    <s v="2022-03-10_12-11-16-168921.pgn"/>
    <m/>
  </r>
  <r>
    <x v="1"/>
    <x v="1"/>
    <x v="1"/>
    <n v="0"/>
    <x v="6"/>
    <x v="1"/>
    <x v="3"/>
    <n v="0"/>
    <s v="CHECKMATE"/>
    <n v="153"/>
    <n v="229"/>
    <n v="28"/>
    <s v="-"/>
    <s v="1 of 1"/>
    <n v="88"/>
    <s v="2022-03-10_12-15-06-117936.pgn"/>
    <m/>
  </r>
  <r>
    <x v="1"/>
    <x v="1"/>
    <x v="1"/>
    <n v="0"/>
    <x v="7"/>
    <x v="1"/>
    <x v="3"/>
    <n v="314862"/>
    <s v="CHECKMATE"/>
    <n v="119"/>
    <n v="110"/>
    <n v="30"/>
    <s v="-"/>
    <s v="1 of 1"/>
    <n v="88"/>
    <s v="2022-03-10_12-16-56-715310.pgn"/>
    <m/>
  </r>
  <r>
    <x v="8"/>
    <x v="1"/>
    <x v="0"/>
    <n v="0"/>
    <x v="2"/>
    <x v="1"/>
    <x v="0"/>
    <n v="0"/>
    <s v="CHECKMATE"/>
    <n v="57"/>
    <n v="607"/>
    <n v="30"/>
    <s v="-"/>
    <s v="1 of 1"/>
    <n v="88"/>
    <s v="2022-03-10_12-18-17-210473.pgn"/>
    <m/>
  </r>
  <r>
    <x v="8"/>
    <x v="1"/>
    <x v="0"/>
    <n v="0"/>
    <x v="5"/>
    <x v="1"/>
    <x v="2"/>
    <n v="529587"/>
    <s v="CHECKMATE"/>
    <n v="171"/>
    <n v="2439"/>
    <n v="30"/>
    <n v="139"/>
    <s v="1 of 1"/>
    <n v="88"/>
    <s v="2022-03-10_12-21-33-350710.pgn"/>
    <m/>
  </r>
  <r>
    <x v="8"/>
    <x v="1"/>
    <x v="0"/>
    <n v="0"/>
    <x v="3"/>
    <x v="1"/>
    <x v="2"/>
    <n v="0"/>
    <s v="CHECKMATE"/>
    <n v="59"/>
    <n v="1812"/>
    <n v="30"/>
    <s v="-"/>
    <s v="1 of 1"/>
    <n v="88"/>
    <s v="2022-03-10_12-48-29-485779.pgn"/>
    <m/>
  </r>
  <r>
    <x v="1"/>
    <x v="1"/>
    <x v="1"/>
    <n v="0"/>
    <x v="8"/>
    <x v="1"/>
    <x v="1"/>
    <n v="0"/>
    <s v="CHECKMATE"/>
    <n v="89"/>
    <n v="3204"/>
    <n v="28"/>
    <s v="-"/>
    <s v="1 of 1"/>
    <n v="88"/>
    <s v="2022-03-10_13-02-58-830477.pgn"/>
    <m/>
  </r>
  <r>
    <x v="1"/>
    <x v="2"/>
    <x v="1"/>
    <n v="0"/>
    <x v="0"/>
    <x v="2"/>
    <x v="0"/>
    <n v="0"/>
    <s v="CHECKMATE"/>
    <n v="78"/>
    <n v="5"/>
    <n v="28"/>
    <s v="-"/>
    <s v="1 of 1"/>
    <n v="88"/>
    <s v="2022-03-10_13-03-04-139718.pgn"/>
    <m/>
  </r>
  <r>
    <x v="8"/>
    <x v="0"/>
    <x v="0"/>
    <n v="0"/>
    <x v="6"/>
    <x v="0"/>
    <x v="3"/>
    <n v="0"/>
    <s v="FIVEFOLD_REPETITION"/>
    <n v="153"/>
    <n v="2791"/>
    <n v="30"/>
    <n v="123"/>
    <s v="1 of 1"/>
    <n v="88"/>
    <s v="2022-03-10_13-08-04-832913.pgn"/>
    <m/>
  </r>
  <r>
    <x v="8"/>
    <x v="1"/>
    <x v="0"/>
    <n v="0"/>
    <x v="4"/>
    <x v="1"/>
    <x v="2"/>
    <n v="0"/>
    <s v="CHECKMATE"/>
    <n v="171"/>
    <n v="2440"/>
    <n v="30"/>
    <n v="139"/>
    <s v="1 of 1"/>
    <n v="88"/>
    <s v="2022-03-10_13-29-09-506010.pgn"/>
    <m/>
  </r>
  <r>
    <x v="1"/>
    <x v="2"/>
    <x v="1"/>
    <n v="0"/>
    <x v="8"/>
    <x v="2"/>
    <x v="4"/>
    <n v="0"/>
    <s v="CHECKMATE"/>
    <n v="78"/>
    <n v="24694"/>
    <n v="27"/>
    <s v="-"/>
    <s v="1 of 1"/>
    <n v="12"/>
    <s v="2022-03-10_13-31-40-886809.pgn"/>
    <m/>
  </r>
  <r>
    <x v="8"/>
    <x v="0"/>
    <x v="0"/>
    <n v="0"/>
    <x v="7"/>
    <x v="0"/>
    <x v="3"/>
    <n v="310831"/>
    <s v="FIVEFOLD_REPETITION"/>
    <n v="153"/>
    <n v="2761"/>
    <n v="30"/>
    <n v="123"/>
    <s v="1 of 1"/>
    <n v="88"/>
    <s v="2022-03-10_13-54-06-474659.pgn"/>
    <m/>
  </r>
  <r>
    <x v="6"/>
    <x v="1"/>
    <x v="4"/>
    <n v="0"/>
    <x v="0"/>
    <x v="1"/>
    <x v="0"/>
    <n v="0"/>
    <s v="CHECKMATE"/>
    <n v="69"/>
    <n v="26410"/>
    <n v="27"/>
    <s v="-"/>
    <s v="1 of 1"/>
    <n v="12"/>
    <s v="2022-03-10_14-00-17-713397.pgn"/>
    <m/>
  </r>
  <r>
    <x v="1"/>
    <x v="2"/>
    <x v="1"/>
    <n v="0"/>
    <x v="8"/>
    <x v="2"/>
    <x v="4"/>
    <n v="0"/>
    <s v="CHECKMATE"/>
    <n v="86"/>
    <n v="14902"/>
    <n v="17"/>
    <s v="-"/>
    <s v="1 of 1"/>
    <n v="4"/>
    <s v="2022-03-10_14-29-03-358234.pgn"/>
    <m/>
  </r>
  <r>
    <x v="8"/>
    <x v="1"/>
    <x v="0"/>
    <n v="0"/>
    <x v="1"/>
    <x v="1"/>
    <x v="3"/>
    <n v="314007"/>
    <s v="CHECKMATE"/>
    <n v="213"/>
    <n v="3088"/>
    <n v="30"/>
    <n v="179"/>
    <s v="1 of 1"/>
    <n v="88"/>
    <s v="2022-03-10_14-45-35-417955.pgn"/>
    <m/>
  </r>
  <r>
    <x v="8"/>
    <x v="1"/>
    <x v="4"/>
    <n v="0"/>
    <x v="0"/>
    <x v="1"/>
    <x v="0"/>
    <n v="0"/>
    <s v="CHECKMATE"/>
    <n v="99"/>
    <n v="25663"/>
    <n v="17"/>
    <s v="-"/>
    <s v="1 of 1"/>
    <n v="4"/>
    <s v="2022-03-10_16-19-28-764474.pgn"/>
    <m/>
  </r>
  <r>
    <x v="1"/>
    <x v="2"/>
    <x v="1"/>
    <n v="0"/>
    <x v="6"/>
    <x v="2"/>
    <x v="4"/>
    <n v="0"/>
    <s v="CHECKMATE"/>
    <n v="122"/>
    <n v="60934"/>
    <n v="27"/>
    <s v="-"/>
    <s v="1 of 1"/>
    <n v="12"/>
    <s v="2022-03-10_16-37-03-876275.pgn"/>
    <m/>
  </r>
  <r>
    <x v="8"/>
    <x v="2"/>
    <x v="0"/>
    <n v="0"/>
    <x v="8"/>
    <x v="2"/>
    <x v="1"/>
    <n v="0"/>
    <s v="CHECKMATE"/>
    <n v="186"/>
    <n v="7438"/>
    <n v="30"/>
    <s v="-"/>
    <s v="1 of 1"/>
    <n v="88"/>
    <s v="2022-03-10_16-49-33-755274.pgn"/>
    <m/>
  </r>
  <r>
    <x v="1"/>
    <x v="2"/>
    <x v="1"/>
    <n v="0"/>
    <x v="6"/>
    <x v="2"/>
    <x v="4"/>
    <n v="0"/>
    <s v="CHECKMATE"/>
    <n v="68"/>
    <n v="38567"/>
    <n v="27"/>
    <s v="-"/>
    <s v="1 of 1"/>
    <n v="12"/>
    <s v="2022-03-10_17-22-54-484247.pgn"/>
    <m/>
  </r>
  <r>
    <x v="8"/>
    <x v="2"/>
    <x v="0"/>
    <n v="0"/>
    <x v="0"/>
    <x v="2"/>
    <x v="0"/>
    <n v="0"/>
    <s v="CHECKMATE"/>
    <n v="160"/>
    <n v="6153"/>
    <n v="30"/>
    <n v="159"/>
    <s v="1 of 1"/>
    <n v="88"/>
    <s v="2022-03-10_18-32-07-259962.pgn"/>
    <m/>
  </r>
  <r>
    <x v="2"/>
    <x v="1"/>
    <x v="1"/>
    <n v="0"/>
    <x v="2"/>
    <x v="1"/>
    <x v="0"/>
    <n v="0"/>
    <s v="CHECKMATE"/>
    <n v="115"/>
    <n v="0"/>
    <n v="32"/>
    <s v="-"/>
    <s v="1 of 1"/>
    <n v="89"/>
    <s v="2022-03-10_18-32-07-352499.pgn"/>
    <m/>
  </r>
  <r>
    <x v="2"/>
    <x v="2"/>
    <x v="1"/>
    <n v="0"/>
    <x v="1"/>
    <x v="2"/>
    <x v="3"/>
    <n v="46246"/>
    <s v="CHECKMATE"/>
    <n v="58"/>
    <n v="20"/>
    <n v="32"/>
    <s v="-"/>
    <s v="1 of 1"/>
    <n v="89"/>
    <s v="2022-03-10_18-32-28-183335.pgn"/>
    <m/>
  </r>
  <r>
    <x v="2"/>
    <x v="2"/>
    <x v="1"/>
    <n v="0"/>
    <x v="3"/>
    <x v="2"/>
    <x v="2"/>
    <n v="0"/>
    <s v="CHECKMATE"/>
    <n v="46"/>
    <n v="21"/>
    <n v="32"/>
    <s v="-"/>
    <s v="1 of 1"/>
    <n v="89"/>
    <s v="2022-03-10_18-32-28-466487.pgn"/>
    <m/>
  </r>
  <r>
    <x v="2"/>
    <x v="2"/>
    <x v="1"/>
    <n v="0"/>
    <x v="5"/>
    <x v="2"/>
    <x v="2"/>
    <n v="194042"/>
    <s v="CHECKMATE"/>
    <n v="56"/>
    <n v="28"/>
    <n v="32"/>
    <s v="-"/>
    <s v="1 of 1"/>
    <n v="89"/>
    <s v="2022-03-10_18-33-27-605679.pgn"/>
    <m/>
  </r>
  <r>
    <x v="2"/>
    <x v="2"/>
    <x v="1"/>
    <n v="0"/>
    <x v="6"/>
    <x v="2"/>
    <x v="3"/>
    <n v="0"/>
    <s v="CHECKMATE"/>
    <n v="58"/>
    <n v="32"/>
    <n v="32"/>
    <s v="-"/>
    <s v="1 of 1"/>
    <n v="89"/>
    <s v="2022-03-10_18-34-00-247971.pgn"/>
    <m/>
  </r>
  <r>
    <x v="2"/>
    <x v="2"/>
    <x v="1"/>
    <n v="0"/>
    <x v="7"/>
    <x v="2"/>
    <x v="3"/>
    <n v="95299"/>
    <s v="CHECKMATE"/>
    <n v="58"/>
    <n v="30"/>
    <n v="32"/>
    <s v="-"/>
    <s v="1 of 1"/>
    <n v="89"/>
    <s v="2022-03-10_18-34-30-628887.pgn"/>
    <m/>
  </r>
  <r>
    <x v="1"/>
    <x v="0"/>
    <x v="1"/>
    <n v="0"/>
    <x v="8"/>
    <x v="0"/>
    <x v="4"/>
    <n v="0"/>
    <s v="FIVEFOLD_REPETITION"/>
    <n v="93"/>
    <n v="7985"/>
    <n v="32"/>
    <s v="-"/>
    <s v="1 of 1"/>
    <n v="13"/>
    <s v="2022-03-10_18-50-09-728967.pgn"/>
    <m/>
  </r>
  <r>
    <x v="3"/>
    <x v="2"/>
    <x v="2"/>
    <n v="0"/>
    <x v="0"/>
    <x v="2"/>
    <x v="0"/>
    <n v="0"/>
    <s v="CHECKMATE"/>
    <n v="56"/>
    <n v="42"/>
    <n v="32"/>
    <s v="-"/>
    <s v="1 of 1"/>
    <n v="89"/>
    <s v="2022-03-10_18-54-22-179010.pgn"/>
    <m/>
  </r>
  <r>
    <x v="5"/>
    <x v="1"/>
    <x v="2"/>
    <n v="171799"/>
    <x v="2"/>
    <x v="1"/>
    <x v="0"/>
    <n v="0"/>
    <s v="CHECKMATE"/>
    <n v="41"/>
    <n v="22"/>
    <n v="32"/>
    <s v="-"/>
    <s v="1 of 1"/>
    <n v="89"/>
    <s v="2022-03-10_19-03-06-538229.pgn"/>
    <m/>
  </r>
  <r>
    <x v="0"/>
    <x v="1"/>
    <x v="3"/>
    <n v="66855"/>
    <x v="2"/>
    <x v="1"/>
    <x v="0"/>
    <n v="0"/>
    <s v="CHECKMATE"/>
    <n v="45"/>
    <n v="27"/>
    <n v="32"/>
    <s v="-"/>
    <s v="1 of 1"/>
    <n v="89"/>
    <s v="2022-03-10_19-07-07-961382.pgn"/>
    <m/>
  </r>
  <r>
    <x v="1"/>
    <x v="2"/>
    <x v="1"/>
    <n v="0"/>
    <x v="8"/>
    <x v="2"/>
    <x v="4"/>
    <n v="0"/>
    <s v="CHECKMATE"/>
    <n v="112"/>
    <n v="6297"/>
    <n v="32"/>
    <s v="-"/>
    <s v="1 of 1"/>
    <n v="13"/>
    <s v="2022-03-10_19-07-52-353481.pgn"/>
    <m/>
  </r>
  <r>
    <x v="5"/>
    <x v="2"/>
    <x v="2"/>
    <n v="1346155"/>
    <x v="0"/>
    <x v="2"/>
    <x v="0"/>
    <n v="0"/>
    <s v="CHECKMATE"/>
    <n v="144"/>
    <n v="174"/>
    <n v="32"/>
    <s v="-"/>
    <s v="1 of 1"/>
    <n v="89"/>
    <s v="2022-03-10_19-16-53-441247.pgn"/>
    <m/>
  </r>
  <r>
    <x v="6"/>
    <x v="2"/>
    <x v="3"/>
    <n v="0"/>
    <x v="0"/>
    <x v="2"/>
    <x v="0"/>
    <n v="0"/>
    <s v="CHECKMATE"/>
    <n v="72"/>
    <n v="357"/>
    <n v="32"/>
    <s v="-"/>
    <s v="1 of 1"/>
    <n v="89"/>
    <s v="2022-03-10_19-32-50-792642.pgn"/>
    <m/>
  </r>
  <r>
    <x v="7"/>
    <x v="1"/>
    <x v="3"/>
    <n v="175472"/>
    <x v="2"/>
    <x v="1"/>
    <x v="0"/>
    <n v="0"/>
    <s v="CHECKMATE"/>
    <n v="45"/>
    <n v="41"/>
    <n v="32"/>
    <s v="-"/>
    <s v="1 of 1"/>
    <n v="89"/>
    <s v="2022-03-10_19-33-32-435945.pgn"/>
    <m/>
  </r>
  <r>
    <x v="1"/>
    <x v="1"/>
    <x v="1"/>
    <n v="0"/>
    <x v="2"/>
    <x v="1"/>
    <x v="0"/>
    <n v="0"/>
    <s v="CHECKMATE"/>
    <n v="69"/>
    <n v="2"/>
    <n v="32"/>
    <s v="-"/>
    <s v="1 of 1"/>
    <n v="89"/>
    <s v="2022-03-10_19-36-44-942768.pgn"/>
    <m/>
  </r>
  <r>
    <x v="1"/>
    <x v="2"/>
    <x v="1"/>
    <n v="0"/>
    <x v="3"/>
    <x v="2"/>
    <x v="2"/>
    <n v="0"/>
    <s v="CHECKMATE"/>
    <n v="86"/>
    <n v="39"/>
    <n v="32"/>
    <s v="-"/>
    <s v="1 of 1"/>
    <n v="89"/>
    <s v="2022-03-10_19-37-24-949442.pgn"/>
    <m/>
  </r>
  <r>
    <x v="1"/>
    <x v="1"/>
    <x v="1"/>
    <n v="0"/>
    <x v="4"/>
    <x v="1"/>
    <x v="2"/>
    <n v="0"/>
    <s v="CHECKMATE"/>
    <n v="91"/>
    <n v="69"/>
    <n v="32"/>
    <s v="-"/>
    <s v="1 of 1"/>
    <n v="89"/>
    <s v="2022-03-10_19-38-34-557437.pgn"/>
    <m/>
  </r>
  <r>
    <x v="1"/>
    <x v="1"/>
    <x v="1"/>
    <n v="0"/>
    <x v="5"/>
    <x v="1"/>
    <x v="2"/>
    <n v="261443"/>
    <s v="CHECKMATE"/>
    <n v="63"/>
    <n v="39"/>
    <n v="32"/>
    <s v="-"/>
    <s v="1 of 1"/>
    <n v="89"/>
    <s v="2022-03-10_19-39-13-904950.pgn"/>
    <m/>
  </r>
  <r>
    <x v="1"/>
    <x v="1"/>
    <x v="1"/>
    <n v="0"/>
    <x v="6"/>
    <x v="1"/>
    <x v="3"/>
    <n v="0"/>
    <s v="CHECKMATE"/>
    <n v="147"/>
    <n v="219"/>
    <n v="32"/>
    <s v="-"/>
    <s v="1 of 1"/>
    <n v="89"/>
    <s v="2022-03-10_19-42-53-299746.pgn"/>
    <m/>
  </r>
  <r>
    <x v="1"/>
    <x v="2"/>
    <x v="1"/>
    <n v="0"/>
    <x v="7"/>
    <x v="2"/>
    <x v="3"/>
    <n v="390744"/>
    <s v="CHECKMATE"/>
    <n v="84"/>
    <n v="103"/>
    <n v="32"/>
    <s v="-"/>
    <s v="1 of 1"/>
    <n v="89"/>
    <s v="2022-03-10_19-44-36-574261.pgn"/>
    <m/>
  </r>
  <r>
    <x v="0"/>
    <x v="1"/>
    <x v="3"/>
    <n v="77246"/>
    <x v="0"/>
    <x v="1"/>
    <x v="0"/>
    <n v="0"/>
    <s v="CHECKMATE"/>
    <n v="71"/>
    <n v="38"/>
    <n v="32"/>
    <s v="-"/>
    <s v="1 of 1"/>
    <n v="89"/>
    <s v="2022-03-10_19-46-20-336768.pgn"/>
    <m/>
  </r>
  <r>
    <x v="7"/>
    <x v="1"/>
    <x v="3"/>
    <n v="577552"/>
    <x v="0"/>
    <x v="1"/>
    <x v="0"/>
    <n v="0"/>
    <s v="CHECKMATE"/>
    <n v="117"/>
    <n v="159"/>
    <n v="32"/>
    <s v="-"/>
    <s v="1 of 1"/>
    <n v="89"/>
    <s v="2022-03-10_19-47-06-133308.pgn"/>
    <m/>
  </r>
  <r>
    <x v="1"/>
    <x v="2"/>
    <x v="1"/>
    <n v="0"/>
    <x v="1"/>
    <x v="2"/>
    <x v="3"/>
    <n v="368527"/>
    <s v="CHECKMATE"/>
    <n v="88"/>
    <n v="165"/>
    <n v="32"/>
    <s v="-"/>
    <s v="1 of 1"/>
    <n v="89"/>
    <s v="2022-03-10_19-47-22-456610.pgn"/>
    <m/>
  </r>
  <r>
    <x v="1"/>
    <x v="2"/>
    <x v="1"/>
    <n v="0"/>
    <x v="8"/>
    <x v="2"/>
    <x v="1"/>
    <n v="0"/>
    <s v="CHECKMATE"/>
    <n v="58"/>
    <n v="597"/>
    <n v="32"/>
    <s v="-"/>
    <s v="1 of 1"/>
    <n v="89"/>
    <s v="2022-03-10_19-57-20-748736.pgn"/>
    <m/>
  </r>
  <r>
    <x v="1"/>
    <x v="0"/>
    <x v="1"/>
    <n v="0"/>
    <x v="0"/>
    <x v="0"/>
    <x v="0"/>
    <n v="0"/>
    <s v="FIVEFOLD_REPETITION"/>
    <n v="181"/>
    <n v="13"/>
    <n v="32"/>
    <n v="157"/>
    <s v="1 of 1"/>
    <n v="89"/>
    <s v="2022-03-10_19-57-34-047671.pgn"/>
    <m/>
  </r>
  <r>
    <x v="8"/>
    <x v="1"/>
    <x v="4"/>
    <n v="0"/>
    <x v="0"/>
    <x v="1"/>
    <x v="0"/>
    <n v="0"/>
    <s v="CHECKMATE"/>
    <n v="87"/>
    <n v="12649"/>
    <n v="32"/>
    <s v="-"/>
    <s v="1 of 1"/>
    <n v="13"/>
    <s v="2022-03-10_20-53-44-296268.pgn"/>
    <m/>
  </r>
  <r>
    <x v="1"/>
    <x v="2"/>
    <x v="1"/>
    <n v="0"/>
    <x v="6"/>
    <x v="2"/>
    <x v="4"/>
    <n v="0"/>
    <s v="CHECKMATE"/>
    <n v="72"/>
    <n v="13949"/>
    <n v="32"/>
    <s v="-"/>
    <s v="1 of 1"/>
    <n v="13"/>
    <s v="2022-03-10_21-15-24-181192.pgn"/>
    <m/>
  </r>
  <r>
    <x v="6"/>
    <x v="1"/>
    <x v="4"/>
    <n v="0"/>
    <x v="0"/>
    <x v="1"/>
    <x v="0"/>
    <n v="0"/>
    <s v="CHECKMATE"/>
    <n v="67"/>
    <n v="15139"/>
    <n v="32"/>
    <s v="-"/>
    <s v="1 of 1"/>
    <n v="13"/>
    <s v="2022-03-10_21-35-13-754696.pgn"/>
    <m/>
  </r>
  <r>
    <x v="6"/>
    <x v="2"/>
    <x v="0"/>
    <n v="0"/>
    <x v="8"/>
    <x v="2"/>
    <x v="4"/>
    <n v="0"/>
    <s v="CHECKMATE"/>
    <n v="138"/>
    <n v="52841"/>
    <n v="17"/>
    <s v="-"/>
    <s v="1 of 1"/>
    <n v="4"/>
    <s v="2022-03-10_22-03-35-023455.pgn"/>
    <m/>
  </r>
  <r>
    <x v="1"/>
    <x v="2"/>
    <x v="1"/>
    <n v="0"/>
    <x v="6"/>
    <x v="2"/>
    <x v="4"/>
    <n v="0"/>
    <s v="CHECKMATE"/>
    <n v="60"/>
    <n v="21377"/>
    <n v="32"/>
    <s v="-"/>
    <s v="1 of 1"/>
    <n v="13"/>
    <s v="2022-03-10_22-33-21-195516.pgn"/>
    <m/>
  </r>
  <r>
    <x v="1"/>
    <x v="1"/>
    <x v="1"/>
    <n v="0"/>
    <x v="8"/>
    <x v="1"/>
    <x v="4"/>
    <n v="0"/>
    <s v="CHECKMATE"/>
    <n v="43"/>
    <n v="5103"/>
    <n v="21"/>
    <s v="-"/>
    <s v="1 of 1"/>
    <n v="14"/>
    <s v="2022-03-10_23-00-17-213522.pgn"/>
    <m/>
  </r>
  <r>
    <x v="8"/>
    <x v="2"/>
    <x v="0"/>
    <n v="0"/>
    <x v="0"/>
    <x v="2"/>
    <x v="0"/>
    <n v="0"/>
    <s v="CHECKMATE"/>
    <n v="114"/>
    <n v="2550"/>
    <n v="32"/>
    <s v="-"/>
    <s v="1 of 1"/>
    <n v="89"/>
    <s v="2022-03-10_23-27-40-508458.pgn"/>
    <m/>
  </r>
  <r>
    <x v="8"/>
    <x v="1"/>
    <x v="4"/>
    <n v="0"/>
    <x v="0"/>
    <x v="1"/>
    <x v="0"/>
    <n v="0"/>
    <s v="CHECKMATE"/>
    <n v="93"/>
    <n v="8278"/>
    <n v="21"/>
    <s v="-"/>
    <s v="1 of 1"/>
    <n v="14"/>
    <s v="2022-03-10_23-53-12-413125.pgn"/>
    <m/>
  </r>
  <r>
    <x v="6"/>
    <x v="0"/>
    <x v="4"/>
    <n v="0"/>
    <x v="0"/>
    <x v="0"/>
    <x v="0"/>
    <n v="0"/>
    <s v="FIVEFOLD_REPETITION"/>
    <n v="160"/>
    <n v="8284"/>
    <n v="21"/>
    <n v="142"/>
    <s v="1 of 1"/>
    <n v="14"/>
    <s v="2022-03-10_23-53-18-041047.pgn"/>
    <m/>
  </r>
  <r>
    <x v="1"/>
    <x v="2"/>
    <x v="1"/>
    <n v="0"/>
    <x v="6"/>
    <x v="2"/>
    <x v="4"/>
    <n v="0"/>
    <s v="CHECKMATE"/>
    <n v="66"/>
    <n v="11316"/>
    <n v="21"/>
    <s v="-"/>
    <s v="1 of 1"/>
    <n v="14"/>
    <s v="2022-03-11_00-43-50-605511.pgn"/>
    <m/>
  </r>
  <r>
    <x v="6"/>
    <x v="1"/>
    <x v="4"/>
    <n v="0"/>
    <x v="0"/>
    <x v="1"/>
    <x v="0"/>
    <n v="0"/>
    <s v="CHECKMATE"/>
    <n v="65"/>
    <n v="30291"/>
    <n v="32"/>
    <s v="-"/>
    <s v="1 of 1"/>
    <n v="13"/>
    <s v="2022-03-11_01-01-55-689916.pgn"/>
    <m/>
  </r>
  <r>
    <x v="8"/>
    <x v="1"/>
    <x v="4"/>
    <n v="0"/>
    <x v="6"/>
    <x v="1"/>
    <x v="1"/>
    <n v="0"/>
    <s v="CHECKMATE"/>
    <n v="105"/>
    <n v="16075"/>
    <n v="26"/>
    <s v="-"/>
    <s v="1 of 1"/>
    <n v="5"/>
    <s v="2022-03-11_02-31-31-149645.pgn"/>
    <m/>
  </r>
  <r>
    <x v="7"/>
    <x v="0"/>
    <x v="3"/>
    <n v="116300"/>
    <x v="8"/>
    <x v="0"/>
    <x v="4"/>
    <n v="0"/>
    <s v="FIVEFOLD_REPETITION"/>
    <n v="49"/>
    <n v="17385"/>
    <n v="26"/>
    <s v="-"/>
    <s v="1 of 1"/>
    <n v="5"/>
    <s v="2022-03-11_02-53-20-811942.pgn"/>
    <m/>
  </r>
  <r>
    <x v="0"/>
    <x v="0"/>
    <x v="3"/>
    <n v="72746"/>
    <x v="8"/>
    <x v="0"/>
    <x v="4"/>
    <n v="0"/>
    <s v="FIVEFOLD_REPETITION"/>
    <n v="49"/>
    <n v="17411"/>
    <n v="26"/>
    <s v="-"/>
    <s v="1 of 1"/>
    <n v="5"/>
    <s v="2022-03-11_02-53-46-199166.pgn"/>
    <m/>
  </r>
  <r>
    <x v="1"/>
    <x v="1"/>
    <x v="1"/>
    <n v="0"/>
    <x v="6"/>
    <x v="1"/>
    <x v="4"/>
    <n v="0"/>
    <s v="CHECKMATE"/>
    <n v="57"/>
    <n v="6497"/>
    <n v="21"/>
    <s v="-"/>
    <s v="1 of 1"/>
    <n v="14"/>
    <s v="2022-03-11_04-27-53-023399.pgn"/>
    <m/>
  </r>
  <r>
    <x v="6"/>
    <x v="1"/>
    <x v="4"/>
    <n v="0"/>
    <x v="0"/>
    <x v="1"/>
    <x v="0"/>
    <n v="0"/>
    <s v="CHECKMATE"/>
    <n v="99"/>
    <n v="9513"/>
    <n v="21"/>
    <s v="-"/>
    <s v="1 of 1"/>
    <n v="14"/>
    <s v="2022-03-11_05-18-09-213564.pgn"/>
    <m/>
  </r>
  <r>
    <x v="8"/>
    <x v="2"/>
    <x v="4"/>
    <n v="0"/>
    <x v="7"/>
    <x v="2"/>
    <x v="3"/>
    <n v="170113"/>
    <s v="CHECKMATE"/>
    <n v="274"/>
    <n v="13899"/>
    <n v="26"/>
    <s v="-"/>
    <s v="1 of 1"/>
    <n v="5"/>
    <s v="2022-03-11_06-23-10-336468.pgn"/>
    <m/>
  </r>
  <r>
    <x v="8"/>
    <x v="2"/>
    <x v="4"/>
    <n v="0"/>
    <x v="1"/>
    <x v="2"/>
    <x v="3"/>
    <n v="163081"/>
    <s v="CHECKMATE"/>
    <n v="182"/>
    <n v="14255"/>
    <n v="26"/>
    <s v="-"/>
    <s v="1 of 1"/>
    <n v="5"/>
    <s v="2022-03-11_06-50-56-614002.pgn"/>
    <m/>
  </r>
  <r>
    <x v="8"/>
    <x v="2"/>
    <x v="4"/>
    <n v="0"/>
    <x v="0"/>
    <x v="2"/>
    <x v="0"/>
    <n v="0"/>
    <s v="CHECKMATE"/>
    <n v="132"/>
    <n v="24908"/>
    <n v="21"/>
    <s v="-"/>
    <s v="1 of 1"/>
    <n v="14"/>
    <s v="2022-03-11_09-34-44-040111.pgn"/>
    <m/>
  </r>
  <r>
    <x v="8"/>
    <x v="2"/>
    <x v="0"/>
    <n v="0"/>
    <x v="8"/>
    <x v="2"/>
    <x v="4"/>
    <n v="0"/>
    <s v="CHECKMATE"/>
    <n v="94"/>
    <n v="28079"/>
    <n v="26"/>
    <s v="-"/>
    <s v="1 of 1"/>
    <n v="5"/>
    <s v="2022-03-11_10-41-45-971545.pgn"/>
    <m/>
  </r>
  <r>
    <x v="8"/>
    <x v="1"/>
    <x v="4"/>
    <n v="0"/>
    <x v="8"/>
    <x v="1"/>
    <x v="1"/>
    <n v="0"/>
    <s v="CHECKMATE"/>
    <n v="97"/>
    <n v="16169"/>
    <n v="26"/>
    <s v="-"/>
    <s v="1 of 1"/>
    <n v="5"/>
    <s v="2022-03-11_10-52-40-106260.pgn"/>
    <m/>
  </r>
  <r>
    <x v="6"/>
    <x v="1"/>
    <x v="0"/>
    <n v="0"/>
    <x v="8"/>
    <x v="1"/>
    <x v="4"/>
    <n v="0"/>
    <s v="CHECKMATE"/>
    <n v="153"/>
    <n v="50506"/>
    <n v="26"/>
    <s v="-"/>
    <s v="1 of 1"/>
    <n v="5"/>
    <s v="2022-03-11_12-05-22-232930.pgn"/>
    <m/>
  </r>
  <r>
    <x v="1"/>
    <x v="1"/>
    <x v="1"/>
    <n v="0"/>
    <x v="8"/>
    <x v="1"/>
    <x v="4"/>
    <n v="0"/>
    <s v="CHECKMATE"/>
    <n v="159"/>
    <n v="42323"/>
    <n v="21"/>
    <s v="-"/>
    <s v="1 of 1"/>
    <n v="14"/>
    <s v="2022-03-11_14-24-59-257246.pgn"/>
    <m/>
  </r>
  <r>
    <x v="8"/>
    <x v="2"/>
    <x v="4"/>
    <n v="0"/>
    <x v="0"/>
    <x v="2"/>
    <x v="0"/>
    <n v="0"/>
    <s v="CHECKMATE"/>
    <n v="86"/>
    <n v="37006"/>
    <n v="26"/>
    <s v="-"/>
    <s v="1 of 1"/>
    <n v="5"/>
    <s v="2022-03-11_17-07-45-296808.pgn"/>
    <m/>
  </r>
  <r>
    <x v="1"/>
    <x v="2"/>
    <x v="1"/>
    <n v="0"/>
    <x v="8"/>
    <x v="2"/>
    <x v="4"/>
    <n v="0"/>
    <s v="CHECKMATE"/>
    <n v="104"/>
    <n v="31682"/>
    <n v="26"/>
    <s v="-"/>
    <s v="1 of 1"/>
    <n v="5"/>
    <s v="2022-03-11_19-29-49-096798.pgn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x v="0"/>
    <s v="Remis"/>
    <x v="0"/>
    <n v="5218140"/>
    <x v="0"/>
    <s v="Remis"/>
    <x v="0"/>
    <n v="0"/>
    <s v="FIVEFOLD_REPETITION"/>
    <n v="199"/>
    <n v="980"/>
    <n v="32"/>
    <n v="177"/>
    <s v="1 of 3"/>
    <n v="3"/>
    <s v="2022-03-05_16-33-00-876369.pgn"/>
    <x v="0"/>
  </r>
  <r>
    <x v="0"/>
    <s v="Won"/>
    <x v="0"/>
    <n v="8581662"/>
    <x v="0"/>
    <s v="Lost"/>
    <x v="0"/>
    <n v="0"/>
    <s v="CHECKMATE"/>
    <n v="83"/>
    <n v="1740"/>
    <n v="17"/>
    <s v="-"/>
    <s v="2 of 3"/>
    <n v="3"/>
    <s v="2022-03-05_17-02-04-087254.pgn"/>
    <x v="0"/>
  </r>
  <r>
    <x v="0"/>
    <s v="Won"/>
    <x v="0"/>
    <n v="6792233"/>
    <x v="0"/>
    <s v="Lost"/>
    <x v="0"/>
    <n v="0"/>
    <s v="CHECKMATE"/>
    <n v="115"/>
    <n v="1290"/>
    <n v="32"/>
    <s v="-"/>
    <s v="3 of 3"/>
    <n v="3"/>
    <s v="2022-03-05_17-25-08-790214.pgn"/>
    <x v="0"/>
  </r>
  <r>
    <x v="1"/>
    <s v="Lost"/>
    <x v="1"/>
    <n v="0"/>
    <x v="1"/>
    <s v="Won"/>
    <x v="1"/>
    <n v="3835081"/>
    <s v="CHECKMATE"/>
    <n v="82"/>
    <n v="884"/>
    <n v="32"/>
    <s v="-"/>
    <s v="1 of 3"/>
    <n v="3"/>
    <s v="2022-03-05_17-40-22-836361.pgn"/>
    <x v="0"/>
  </r>
  <r>
    <x v="1"/>
    <s v="Lost"/>
    <x v="1"/>
    <n v="0"/>
    <x v="1"/>
    <s v="Won"/>
    <x v="1"/>
    <n v="3033297"/>
    <s v="CHECKMATE"/>
    <n v="64"/>
    <n v="762"/>
    <n v="17"/>
    <s v="-"/>
    <s v="2 of 3"/>
    <n v="3"/>
    <s v="2022-03-05_17-53-07-778948.pgn"/>
    <x v="0"/>
  </r>
  <r>
    <x v="1"/>
    <s v="Remis"/>
    <x v="1"/>
    <n v="0"/>
    <x v="1"/>
    <s v="Remis"/>
    <x v="1"/>
    <n v="3240308"/>
    <s v="FIVEFOLD_REPETITION"/>
    <n v="180"/>
    <n v="679"/>
    <n v="32"/>
    <n v="156"/>
    <s v="3 of 3"/>
    <n v="3"/>
    <s v="2022-03-05_18-04-29-063809.pgn"/>
    <x v="0"/>
  </r>
  <r>
    <x v="0"/>
    <s v="Lost"/>
    <x v="0"/>
    <n v="3699117"/>
    <x v="0"/>
    <s v="Won"/>
    <x v="0"/>
    <n v="0"/>
    <s v="CHECKMATE"/>
    <n v="84"/>
    <n v="762"/>
    <n v="32"/>
    <s v="-"/>
    <s v="1 of 5"/>
    <n v="3"/>
    <s v="2022-03-05_18-09-17-447136.pgn"/>
    <x v="0"/>
  </r>
  <r>
    <x v="0"/>
    <s v="Lost"/>
    <x v="0"/>
    <n v="4929491"/>
    <x v="0"/>
    <s v="Won"/>
    <x v="0"/>
    <n v="0"/>
    <s v="CHECKMATE"/>
    <n v="82"/>
    <n v="1129"/>
    <n v="17"/>
    <s v="-"/>
    <s v="2 of 5"/>
    <n v="3"/>
    <s v="2022-03-05_18-28-08-692448.pgn"/>
    <x v="0"/>
  </r>
  <r>
    <x v="0"/>
    <s v="Lost"/>
    <x v="0"/>
    <n v="4145486"/>
    <x v="0"/>
    <s v="Won"/>
    <x v="0"/>
    <n v="0"/>
    <s v="CHECKMATE"/>
    <n v="144"/>
    <n v="904"/>
    <n v="32"/>
    <s v="-"/>
    <s v="3 of 5"/>
    <n v="3"/>
    <s v="2022-03-05_18-43-15-750470.pgn"/>
    <x v="0"/>
  </r>
  <r>
    <x v="0"/>
    <s v="Remis"/>
    <x v="0"/>
    <n v="3879455"/>
    <x v="0"/>
    <s v="Remis"/>
    <x v="0"/>
    <n v="0"/>
    <s v="FIVEFOLD_REPETITION"/>
    <n v="242"/>
    <n v="969"/>
    <n v="21"/>
    <n v="224"/>
    <s v="1 of 5"/>
    <n v="1"/>
    <s v="2022-03-05_18-53-07-197308.pgn"/>
    <x v="0"/>
  </r>
  <r>
    <x v="0"/>
    <s v="Lost"/>
    <x v="0"/>
    <n v="3260264"/>
    <x v="0"/>
    <s v="Won"/>
    <x v="0"/>
    <n v="0"/>
    <s v="CHECKMATE"/>
    <n v="92"/>
    <n v="747"/>
    <n v="21"/>
    <s v="-"/>
    <s v="1 of 5"/>
    <n v="1"/>
    <s v="2022-03-05_18-59-56-074238.pgn"/>
    <x v="0"/>
  </r>
  <r>
    <x v="0"/>
    <s v="Won"/>
    <x v="0"/>
    <n v="4370964"/>
    <x v="0"/>
    <s v="Lost"/>
    <x v="0"/>
    <n v="0"/>
    <s v="CHECKMATE"/>
    <n v="85"/>
    <n v="1112"/>
    <n v="32"/>
    <s v="-"/>
    <s v="1 of 5"/>
    <n v="13"/>
    <s v="2022-03-05_19-06-22-601975.pgn"/>
    <x v="0"/>
  </r>
  <r>
    <x v="0"/>
    <s v="Won"/>
    <x v="0"/>
    <n v="9413180"/>
    <x v="0"/>
    <s v="Lost"/>
    <x v="0"/>
    <n v="0"/>
    <s v="CHECKMATE"/>
    <n v="81"/>
    <n v="1705"/>
    <n v="17"/>
    <s v="-"/>
    <s v="2 of 5"/>
    <n v="1"/>
    <s v="2022-03-05_19-21-34-435222.pgn"/>
    <x v="0"/>
  </r>
  <r>
    <x v="0"/>
    <s v="Won"/>
    <x v="0"/>
    <n v="2278181"/>
    <x v="0"/>
    <s v="Lost"/>
    <x v="0"/>
    <n v="0"/>
    <s v="CHECKMATE"/>
    <n v="61"/>
    <n v="457"/>
    <n v="24"/>
    <s v="-"/>
    <s v="3 of 5"/>
    <n v="1"/>
    <s v="2022-03-05_19-29-59-851797.pgn"/>
    <x v="0"/>
  </r>
  <r>
    <x v="0"/>
    <s v="Won"/>
    <x v="0"/>
    <n v="10186194"/>
    <x v="0"/>
    <s v="Lost"/>
    <x v="0"/>
    <n v="0"/>
    <s v="CHECKMATE"/>
    <n v="95"/>
    <n v="2111"/>
    <n v="32"/>
    <s v="-"/>
    <s v="4 of 5"/>
    <n v="1"/>
    <s v="2022-03-05_20-05-12-060995.pgn"/>
    <x v="0"/>
  </r>
  <r>
    <x v="0"/>
    <s v="Won"/>
    <x v="0"/>
    <n v="2670399"/>
    <x v="0"/>
    <s v="Lost"/>
    <x v="0"/>
    <n v="0"/>
    <s v="CHECKMATE"/>
    <n v="67"/>
    <n v="541"/>
    <n v="17"/>
    <s v="-"/>
    <s v="5 of 5"/>
    <n v="1"/>
    <s v="2022-03-05_20-16-04-806641.pgn"/>
    <x v="0"/>
  </r>
  <r>
    <x v="1"/>
    <s v="Lost"/>
    <x v="1"/>
    <n v="0"/>
    <x v="1"/>
    <s v="Won"/>
    <x v="1"/>
    <n v="3119567"/>
    <s v="CHECKMATE"/>
    <n v="58"/>
    <n v="879"/>
    <n v="21"/>
    <s v="-"/>
    <s v="1 of 5"/>
    <n v="1"/>
    <s v="2022-03-05_20-30-45-595767.pgn"/>
    <x v="0"/>
  </r>
  <r>
    <x v="1"/>
    <s v="Won"/>
    <x v="1"/>
    <n v="0"/>
    <x v="1"/>
    <s v="Lost"/>
    <x v="1"/>
    <n v="2018870"/>
    <s v="CHECKMATE"/>
    <n v="59"/>
    <n v="567"/>
    <n v="17"/>
    <s v="-"/>
    <s v="2 of 5"/>
    <n v="1"/>
    <s v="2022-03-05_20-40-14-826237.pgn"/>
    <x v="0"/>
  </r>
  <r>
    <x v="1"/>
    <s v="Won"/>
    <x v="1"/>
    <n v="0"/>
    <x v="1"/>
    <s v="Lost"/>
    <x v="1"/>
    <n v="3832174"/>
    <s v="CHECKMATE"/>
    <n v="149"/>
    <n v="881"/>
    <n v="24"/>
    <n v="129"/>
    <s v="3 of 5"/>
    <n v="1"/>
    <s v="2022-03-05_20-54-57-736092.pgn"/>
    <x v="0"/>
  </r>
  <r>
    <x v="1"/>
    <s v="Won"/>
    <x v="1"/>
    <n v="0"/>
    <x v="1"/>
    <s v="Lost"/>
    <x v="1"/>
    <n v="7688358"/>
    <s v="CHECKMATE"/>
    <n v="165"/>
    <n v="1671"/>
    <n v="32"/>
    <n v="136"/>
    <s v="4 of 5"/>
    <n v="1"/>
    <s v="2022-03-05_21-22-51-549203.pgn"/>
    <x v="0"/>
  </r>
  <r>
    <x v="1"/>
    <s v="Won"/>
    <x v="1"/>
    <n v="0"/>
    <x v="1"/>
    <s v="Lost"/>
    <x v="1"/>
    <n v="1499887"/>
    <s v="CHECKMATE"/>
    <n v="69"/>
    <n v="431"/>
    <n v="17"/>
    <s v="-"/>
    <s v="5 of 5"/>
    <n v="1"/>
    <s v="2022-03-05_21-31-24-140716.pgn"/>
    <x v="0"/>
  </r>
  <r>
    <x v="0"/>
    <s v="Lost"/>
    <x v="0"/>
    <n v="2980894"/>
    <x v="0"/>
    <s v="Won"/>
    <x v="0"/>
    <n v="0"/>
    <s v="CHECKMATE"/>
    <n v="120"/>
    <n v="719"/>
    <n v="32"/>
    <n v="100"/>
    <s v="1 of 5"/>
    <n v="13"/>
    <s v="2022-03-05_23-12-16-045033.pgn"/>
    <x v="0"/>
  </r>
  <r>
    <x v="0"/>
    <s v="Won"/>
    <x v="0"/>
    <n v="8799597"/>
    <x v="0"/>
    <s v="Lost"/>
    <x v="0"/>
    <n v="0"/>
    <s v="CHECKMATE"/>
    <n v="147"/>
    <n v="1730"/>
    <n v="32"/>
    <s v="-"/>
    <s v="1 of 5"/>
    <n v="13"/>
    <s v="2022-03-05_23-28-43-987560.pgn"/>
    <x v="0"/>
  </r>
  <r>
    <x v="0"/>
    <s v="Won"/>
    <x v="0"/>
    <n v="5291695"/>
    <x v="0"/>
    <s v="Lost"/>
    <x v="0"/>
    <n v="0"/>
    <s v="CHECKMATE"/>
    <n v="187"/>
    <n v="1001"/>
    <n v="32"/>
    <s v="-"/>
    <s v="1 of 5"/>
    <n v="13"/>
    <s v="2022-03-06_08-55-28-275976.pgn"/>
    <x v="0"/>
  </r>
  <r>
    <x v="0"/>
    <s v="Won"/>
    <x v="0"/>
    <n v="2742686"/>
    <x v="0"/>
    <s v="Lost"/>
    <x v="0"/>
    <n v="0"/>
    <s v="CHECKMATE"/>
    <n v="105"/>
    <n v="659"/>
    <n v="17"/>
    <s v="-"/>
    <s v="2 of 5"/>
    <n v="13"/>
    <s v="2022-03-06_09-06-29-351206.pgn"/>
    <x v="0"/>
  </r>
  <r>
    <x v="0"/>
    <s v="Won"/>
    <x v="0"/>
    <n v="9096706"/>
    <x v="0"/>
    <s v="Lost"/>
    <x v="0"/>
    <n v="0"/>
    <s v="CHECKMATE"/>
    <n v="97"/>
    <n v="1855"/>
    <n v="32"/>
    <s v="-"/>
    <s v="1 of 5"/>
    <n v="13"/>
    <s v="2022-03-06_09-09-42-397202.pgn"/>
    <x v="0"/>
  </r>
  <r>
    <x v="0"/>
    <s v="Won"/>
    <x v="0"/>
    <n v="3140624"/>
    <x v="0"/>
    <s v="Lost"/>
    <x v="0"/>
    <n v="0"/>
    <s v="CHECKMATE"/>
    <n v="71"/>
    <n v="657"/>
    <n v="32"/>
    <s v="-"/>
    <s v="3 of 5"/>
    <n v="13"/>
    <s v="2022-03-06_09-17-28-192042.pgn"/>
    <x v="0"/>
  </r>
  <r>
    <x v="0"/>
    <s v="Lost"/>
    <x v="0"/>
    <n v="5801185"/>
    <x v="0"/>
    <s v="Won"/>
    <x v="0"/>
    <n v="0"/>
    <s v="CHECKMATE"/>
    <n v="72"/>
    <n v="1504"/>
    <n v="17"/>
    <s v="-"/>
    <s v="2 of 5"/>
    <n v="13"/>
    <s v="2022-03-06_09-35-16-872790.pgn"/>
    <x v="0"/>
  </r>
  <r>
    <x v="0"/>
    <s v="Won"/>
    <x v="0"/>
    <n v="8960056"/>
    <x v="0"/>
    <s v="Lost"/>
    <x v="0"/>
    <n v="0"/>
    <s v="CHECKMATE"/>
    <n v="99"/>
    <n v="1860"/>
    <n v="17"/>
    <s v="-"/>
    <s v="4 of 5"/>
    <n v="13"/>
    <s v="2022-03-06_09-48-29-881495.pgn"/>
    <x v="0"/>
  </r>
  <r>
    <x v="0"/>
    <s v="Won"/>
    <x v="0"/>
    <n v="6768346"/>
    <x v="0"/>
    <s v="Lost"/>
    <x v="0"/>
    <n v="0"/>
    <s v="CHECKMATE"/>
    <n v="91"/>
    <n v="1456"/>
    <n v="32"/>
    <s v="-"/>
    <s v="3 of 5"/>
    <n v="13"/>
    <s v="2022-03-06_09-59-58-866337.pgn"/>
    <x v="0"/>
  </r>
  <r>
    <x v="0"/>
    <s v="Lost"/>
    <x v="0"/>
    <n v="6337706"/>
    <x v="0"/>
    <s v="Won"/>
    <x v="0"/>
    <n v="0"/>
    <s v="CHECKMATE"/>
    <n v="122"/>
    <n v="1139"/>
    <n v="21"/>
    <n v="94"/>
    <s v="5 of 5"/>
    <n v="13"/>
    <s v="2022-03-06_10-08-11-935718.pgn"/>
    <x v="0"/>
  </r>
  <r>
    <x v="0"/>
    <s v="Lost"/>
    <x v="0"/>
    <n v="4665103"/>
    <x v="0"/>
    <s v="Won"/>
    <x v="0"/>
    <n v="0"/>
    <s v="CHECKMATE"/>
    <n v="70"/>
    <n v="1211"/>
    <n v="17"/>
    <s v="-"/>
    <s v="4 of 5"/>
    <n v="13"/>
    <s v="2022-03-06_10-20-30-756475.pgn"/>
    <x v="0"/>
  </r>
  <r>
    <x v="1"/>
    <s v="Won"/>
    <x v="1"/>
    <n v="0"/>
    <x v="1"/>
    <s v="Lost"/>
    <x v="1"/>
    <n v="4980224"/>
    <s v="CHECKMATE"/>
    <n v="155"/>
    <n v="1149"/>
    <n v="32"/>
    <s v="-"/>
    <s v="1 of 5"/>
    <n v="13"/>
    <s v="2022-03-06_10-27-24-364244.pgn"/>
    <x v="0"/>
  </r>
  <r>
    <x v="1"/>
    <s v="Lost"/>
    <x v="1"/>
    <n v="0"/>
    <x v="1"/>
    <s v="Won"/>
    <x v="1"/>
    <n v="3416454"/>
    <s v="CHECKMATE"/>
    <n v="114"/>
    <n v="764"/>
    <n v="17"/>
    <s v="-"/>
    <s v="2 of 5"/>
    <n v="13"/>
    <s v="2022-03-06_10-40-12-404360.pgn"/>
    <x v="0"/>
  </r>
  <r>
    <x v="0"/>
    <s v="Lost"/>
    <x v="0"/>
    <n v="7059919"/>
    <x v="0"/>
    <s v="Won"/>
    <x v="0"/>
    <n v="0"/>
    <s v="CHECKMATE"/>
    <n v="82"/>
    <n v="1397"/>
    <n v="21"/>
    <s v="-"/>
    <s v="5 of 5"/>
    <n v="13"/>
    <s v="2022-03-06_10-43-52-050859.pgn"/>
    <x v="0"/>
  </r>
  <r>
    <x v="1"/>
    <s v="Won"/>
    <x v="1"/>
    <n v="0"/>
    <x v="1"/>
    <s v="Lost"/>
    <x v="1"/>
    <n v="3222137"/>
    <s v="CHECKMATE"/>
    <n v="129"/>
    <n v="898"/>
    <n v="32"/>
    <n v="109"/>
    <s v="1 of 5"/>
    <n v="13"/>
    <s v="2022-03-06_10-59-15-390930.pgn"/>
    <x v="0"/>
  </r>
  <r>
    <x v="1"/>
    <s v="Lost"/>
    <x v="1"/>
    <n v="0"/>
    <x v="1"/>
    <s v="Won"/>
    <x v="1"/>
    <n v="6980514"/>
    <s v="CHECKMATE"/>
    <n v="98"/>
    <n v="1619"/>
    <n v="32"/>
    <s v="-"/>
    <s v="3 of 5"/>
    <n v="13"/>
    <s v="2022-03-06_11-07-14-237754.pgn"/>
    <x v="0"/>
  </r>
  <r>
    <x v="1"/>
    <s v="Lost"/>
    <x v="1"/>
    <n v="0"/>
    <x v="1"/>
    <s v="Won"/>
    <x v="1"/>
    <n v="2370147"/>
    <s v="CHECKMATE"/>
    <n v="60"/>
    <n v="703"/>
    <n v="17"/>
    <s v="-"/>
    <s v="2 of 5"/>
    <n v="13"/>
    <s v="2022-03-06_11-11-00-739033.pgn"/>
    <x v="0"/>
  </r>
  <r>
    <x v="1"/>
    <s v="Lost"/>
    <x v="1"/>
    <n v="0"/>
    <x v="1"/>
    <s v="Won"/>
    <x v="1"/>
    <n v="2931402"/>
    <s v="CHECKMATE"/>
    <n v="118"/>
    <n v="790"/>
    <n v="32"/>
    <s v="-"/>
    <s v="3 of 5"/>
    <n v="13"/>
    <s v="2022-03-06_11-24-12-929358.pgn"/>
    <x v="0"/>
  </r>
  <r>
    <x v="1"/>
    <s v="Lost"/>
    <x v="1"/>
    <n v="0"/>
    <x v="1"/>
    <s v="Won"/>
    <x v="1"/>
    <n v="6463976"/>
    <s v="CHECKMATE"/>
    <n v="70"/>
    <n v="1531"/>
    <n v="17"/>
    <s v="-"/>
    <s v="4 of 5"/>
    <n v="13"/>
    <s v="2022-03-06_11-33-28-253993.pgn"/>
    <x v="0"/>
  </r>
  <r>
    <x v="1"/>
    <s v="Lost"/>
    <x v="1"/>
    <n v="0"/>
    <x v="1"/>
    <s v="Won"/>
    <x v="1"/>
    <n v="2928043"/>
    <s v="CHECKMATE"/>
    <n v="60"/>
    <n v="713"/>
    <n v="17"/>
    <s v="-"/>
    <s v="4 of 5"/>
    <n v="13"/>
    <s v="2022-03-06_11-36-08-272388.pgn"/>
    <x v="0"/>
  </r>
  <r>
    <x v="1"/>
    <s v="Lost"/>
    <x v="1"/>
    <n v="0"/>
    <x v="1"/>
    <s v="Won"/>
    <x v="1"/>
    <n v="4613534"/>
    <s v="CHECKMATE"/>
    <n v="60"/>
    <n v="1130"/>
    <n v="21"/>
    <s v="-"/>
    <s v="5 of 5"/>
    <n v="13"/>
    <s v="2022-03-06_11-52-54-977520.pgn"/>
    <x v="0"/>
  </r>
  <r>
    <x v="2"/>
    <s v="Won"/>
    <x v="1"/>
    <n v="0"/>
    <x v="2"/>
    <s v="Lost"/>
    <x v="0"/>
    <n v="0"/>
    <s v="CHECKMATE"/>
    <n v="407"/>
    <n v="0"/>
    <n v="32"/>
    <n v="376"/>
    <s v="1 of 3"/>
    <n v="3"/>
    <s v="2022-03-06_12-45-49-946576.pgn"/>
    <x v="0"/>
  </r>
  <r>
    <x v="2"/>
    <s v="Lost"/>
    <x v="1"/>
    <n v="0"/>
    <x v="2"/>
    <s v="Won"/>
    <x v="0"/>
    <n v="0"/>
    <s v="CHECKMATE"/>
    <n v="260"/>
    <n v="1"/>
    <n v="32"/>
    <n v="238"/>
    <s v="2 of 3"/>
    <n v="3"/>
    <s v="2022-03-06_12-45-51-262677.pgn"/>
    <x v="0"/>
  </r>
  <r>
    <x v="2"/>
    <s v="Won"/>
    <x v="1"/>
    <n v="0"/>
    <x v="2"/>
    <s v="Lost"/>
    <x v="0"/>
    <n v="0"/>
    <s v="CHECKMATE"/>
    <n v="339"/>
    <n v="1"/>
    <n v="32"/>
    <n v="280"/>
    <s v="3 of 3"/>
    <n v="3"/>
    <s v="2022-03-06_12-45-53-198493.pgn"/>
    <x v="0"/>
  </r>
  <r>
    <x v="2"/>
    <s v="Lost"/>
    <x v="1"/>
    <n v="0"/>
    <x v="3"/>
    <s v="Won"/>
    <x v="2"/>
    <n v="0"/>
    <s v="CHECKMATE"/>
    <n v="48"/>
    <n v="20"/>
    <n v="32"/>
    <s v="-"/>
    <s v="1 of 3"/>
    <n v="3"/>
    <s v="2022-03-06_12-46-13-282442.pgn"/>
    <x v="0"/>
  </r>
  <r>
    <x v="2"/>
    <s v="Lost"/>
    <x v="1"/>
    <n v="0"/>
    <x v="3"/>
    <s v="Won"/>
    <x v="2"/>
    <n v="0"/>
    <s v="CHECKMATE"/>
    <n v="74"/>
    <n v="52"/>
    <n v="14"/>
    <s v="-"/>
    <s v="2 of 3"/>
    <n v="3"/>
    <s v="2022-03-06_12-47-05-858902.pgn"/>
    <x v="0"/>
  </r>
  <r>
    <x v="2"/>
    <s v="Lost"/>
    <x v="1"/>
    <n v="0"/>
    <x v="3"/>
    <s v="Won"/>
    <x v="2"/>
    <n v="0"/>
    <s v="CHECKMATE"/>
    <n v="44"/>
    <n v="22"/>
    <n v="17"/>
    <s v="-"/>
    <s v="3 of 3"/>
    <n v="3"/>
    <s v="2022-03-06_12-47-28-208496.pgn"/>
    <x v="0"/>
  </r>
  <r>
    <x v="2"/>
    <s v="Lost"/>
    <x v="1"/>
    <n v="0"/>
    <x v="4"/>
    <s v="Won"/>
    <x v="2"/>
    <n v="0"/>
    <s v="CHECKMATE"/>
    <n v="64"/>
    <n v="39"/>
    <n v="32"/>
    <s v="-"/>
    <s v="1 of 3"/>
    <n v="3"/>
    <s v="2022-03-06_12-48-07-475958.pgn"/>
    <x v="0"/>
  </r>
  <r>
    <x v="2"/>
    <s v="Lost"/>
    <x v="1"/>
    <n v="0"/>
    <x v="4"/>
    <s v="Won"/>
    <x v="2"/>
    <n v="0"/>
    <s v="CHECKMATE"/>
    <n v="60"/>
    <n v="27"/>
    <n v="32"/>
    <s v="-"/>
    <s v="2 of 3"/>
    <n v="3"/>
    <s v="2022-03-06_12-48-35-191220.pgn"/>
    <x v="0"/>
  </r>
  <r>
    <x v="2"/>
    <s v="Lost"/>
    <x v="1"/>
    <n v="0"/>
    <x v="4"/>
    <s v="Won"/>
    <x v="2"/>
    <n v="0"/>
    <s v="CHECKMATE"/>
    <n v="60"/>
    <n v="32"/>
    <n v="24"/>
    <s v="-"/>
    <s v="3 of 3"/>
    <n v="3"/>
    <s v="2022-03-06_12-49-07-873469.pgn"/>
    <x v="0"/>
  </r>
  <r>
    <x v="2"/>
    <s v="Lost"/>
    <x v="1"/>
    <n v="0"/>
    <x v="5"/>
    <s v="Won"/>
    <x v="2"/>
    <n v="276691"/>
    <s v="CHECKMATE"/>
    <n v="64"/>
    <n v="37"/>
    <n v="32"/>
    <s v="-"/>
    <s v="1 of 3"/>
    <n v="3"/>
    <s v="2022-03-06_12-49-44-996895.pgn"/>
    <x v="0"/>
  </r>
  <r>
    <x v="2"/>
    <s v="Lost"/>
    <x v="1"/>
    <n v="0"/>
    <x v="5"/>
    <s v="Won"/>
    <x v="2"/>
    <n v="181797"/>
    <s v="CHECKMATE"/>
    <n v="60"/>
    <n v="27"/>
    <n v="32"/>
    <s v="-"/>
    <s v="2 of 3"/>
    <n v="3"/>
    <s v="2022-03-06_12-50-12-878047.pgn"/>
    <x v="0"/>
  </r>
  <r>
    <x v="2"/>
    <s v="Lost"/>
    <x v="1"/>
    <n v="0"/>
    <x v="5"/>
    <s v="Won"/>
    <x v="2"/>
    <n v="205881"/>
    <s v="CHECKMATE"/>
    <n v="60"/>
    <n v="33"/>
    <n v="24"/>
    <s v="-"/>
    <s v="3 of 3"/>
    <n v="3"/>
    <s v="2022-03-06_12-50-46-267420.pgn"/>
    <x v="0"/>
  </r>
  <r>
    <x v="2"/>
    <s v="Lost"/>
    <x v="1"/>
    <n v="0"/>
    <x v="6"/>
    <s v="Won"/>
    <x v="3"/>
    <n v="0"/>
    <s v="CHECKMATE"/>
    <n v="46"/>
    <n v="43"/>
    <n v="32"/>
    <s v="-"/>
    <s v="1 of 3"/>
    <n v="3"/>
    <s v="2022-03-06_12-51-30-239209.pgn"/>
    <x v="0"/>
  </r>
  <r>
    <x v="2"/>
    <s v="Lost"/>
    <x v="1"/>
    <n v="0"/>
    <x v="6"/>
    <s v="Won"/>
    <x v="3"/>
    <n v="0"/>
    <s v="CHECKMATE"/>
    <n v="30"/>
    <n v="8"/>
    <n v="12"/>
    <s v="-"/>
    <s v="2 of 3"/>
    <n v="3"/>
    <s v="2022-03-06_12-51-38-835189.pgn"/>
    <x v="0"/>
  </r>
  <r>
    <x v="2"/>
    <s v="Lost"/>
    <x v="1"/>
    <n v="0"/>
    <x v="6"/>
    <s v="Won"/>
    <x v="3"/>
    <n v="0"/>
    <s v="CHECKMATE"/>
    <n v="38"/>
    <n v="26"/>
    <n v="19"/>
    <s v="-"/>
    <s v="3 of 3"/>
    <n v="3"/>
    <s v="2022-03-06_12-52-05-776840.pgn"/>
    <x v="0"/>
  </r>
  <r>
    <x v="2"/>
    <s v="Lost"/>
    <x v="1"/>
    <n v="0"/>
    <x v="7"/>
    <s v="Won"/>
    <x v="3"/>
    <n v="137416"/>
    <s v="CHECKMATE"/>
    <n v="46"/>
    <n v="39"/>
    <n v="32"/>
    <s v="-"/>
    <s v="1 of 3"/>
    <n v="3"/>
    <s v="2022-03-06_12-52-45-170950.pgn"/>
    <x v="0"/>
  </r>
  <r>
    <x v="2"/>
    <s v="Lost"/>
    <x v="1"/>
    <n v="0"/>
    <x v="7"/>
    <s v="Won"/>
    <x v="3"/>
    <n v="25787"/>
    <s v="CHECKMATE"/>
    <n v="30"/>
    <n v="8"/>
    <n v="12"/>
    <s v="-"/>
    <s v="2 of 3"/>
    <n v="3"/>
    <s v="2022-03-06_12-52-53-636703.pgn"/>
    <x v="0"/>
  </r>
  <r>
    <x v="2"/>
    <s v="Lost"/>
    <x v="1"/>
    <n v="0"/>
    <x v="7"/>
    <s v="Won"/>
    <x v="3"/>
    <n v="67784"/>
    <s v="CHECKMATE"/>
    <n v="38"/>
    <n v="25"/>
    <n v="19"/>
    <s v="-"/>
    <s v="3 of 3"/>
    <n v="3"/>
    <s v="2022-03-06_12-53-19-342728.pgn"/>
    <x v="0"/>
  </r>
  <r>
    <x v="2"/>
    <s v="Lost"/>
    <x v="1"/>
    <n v="0"/>
    <x v="1"/>
    <s v="Won"/>
    <x v="3"/>
    <n v="43213"/>
    <s v="CHECKMATE"/>
    <n v="46"/>
    <n v="21"/>
    <n v="32"/>
    <s v="-"/>
    <s v="1 of 3"/>
    <n v="3"/>
    <s v="2022-03-06_12-53-41-293831.pgn"/>
    <x v="0"/>
  </r>
  <r>
    <x v="2"/>
    <s v="Lost"/>
    <x v="1"/>
    <n v="0"/>
    <x v="1"/>
    <s v="Won"/>
    <x v="3"/>
    <n v="36753"/>
    <s v="CHECKMATE"/>
    <n v="30"/>
    <n v="16"/>
    <n v="12"/>
    <s v="-"/>
    <s v="2 of 3"/>
    <n v="3"/>
    <s v="2022-03-06_12-53-57-829143.pgn"/>
    <x v="0"/>
  </r>
  <r>
    <x v="2"/>
    <s v="Lost"/>
    <x v="1"/>
    <n v="0"/>
    <x v="1"/>
    <s v="Won"/>
    <x v="3"/>
    <n v="79664"/>
    <s v="CHECKMATE"/>
    <n v="38"/>
    <n v="37"/>
    <n v="19"/>
    <s v="-"/>
    <s v="3 of 3"/>
    <n v="3"/>
    <s v="2022-03-06_12-54-34-894143.pgn"/>
    <x v="0"/>
  </r>
  <r>
    <x v="2"/>
    <s v="Lost"/>
    <x v="1"/>
    <n v="0"/>
    <x v="0"/>
    <s v="Won"/>
    <x v="0"/>
    <n v="0"/>
    <s v="CHECKMATE"/>
    <n v="66"/>
    <n v="1"/>
    <n v="32"/>
    <s v="-"/>
    <s v="1 of 3"/>
    <n v="3"/>
    <s v="2022-03-06_12-54-36-359482.pgn"/>
    <x v="0"/>
  </r>
  <r>
    <x v="2"/>
    <s v="Lost"/>
    <x v="1"/>
    <n v="0"/>
    <x v="0"/>
    <s v="Won"/>
    <x v="0"/>
    <n v="0"/>
    <s v="CHECKMATE"/>
    <n v="62"/>
    <n v="2"/>
    <n v="21"/>
    <s v="-"/>
    <s v="2 of 3"/>
    <n v="3"/>
    <s v="2022-03-06_12-54-38-827390.pgn"/>
    <x v="0"/>
  </r>
  <r>
    <x v="2"/>
    <s v="Lost"/>
    <x v="1"/>
    <n v="0"/>
    <x v="0"/>
    <s v="Won"/>
    <x v="0"/>
    <n v="0"/>
    <s v="CHECKMATE"/>
    <n v="66"/>
    <n v="2"/>
    <n v="17"/>
    <s v="-"/>
    <s v="3 of 3"/>
    <n v="3"/>
    <s v="2022-03-06_12-54-41-539888.pgn"/>
    <x v="0"/>
  </r>
  <r>
    <x v="3"/>
    <s v="Won"/>
    <x v="2"/>
    <n v="0"/>
    <x v="2"/>
    <s v="Lost"/>
    <x v="0"/>
    <n v="0"/>
    <s v="CHECKMATE"/>
    <n v="57"/>
    <n v="29"/>
    <n v="32"/>
    <s v="-"/>
    <s v="1 of 3"/>
    <n v="3"/>
    <s v="2022-03-06_12-55-11-099796.pgn"/>
    <x v="0"/>
  </r>
  <r>
    <x v="3"/>
    <s v="Won"/>
    <x v="2"/>
    <n v="0"/>
    <x v="2"/>
    <s v="Lost"/>
    <x v="0"/>
    <n v="0"/>
    <s v="CHECKMATE"/>
    <n v="41"/>
    <n v="27"/>
    <n v="17"/>
    <s v="-"/>
    <s v="2 of 3"/>
    <n v="3"/>
    <s v="2022-03-06_12-55-38-197445.pgn"/>
    <x v="0"/>
  </r>
  <r>
    <x v="3"/>
    <s v="Won"/>
    <x v="2"/>
    <n v="0"/>
    <x v="2"/>
    <s v="Lost"/>
    <x v="0"/>
    <n v="0"/>
    <s v="CHECKMATE"/>
    <n v="43"/>
    <n v="28"/>
    <n v="21"/>
    <s v="-"/>
    <s v="3 of 3"/>
    <n v="3"/>
    <s v="2022-03-06_12-56-06-397271.pgn"/>
    <x v="0"/>
  </r>
  <r>
    <x v="3"/>
    <s v="Won"/>
    <x v="2"/>
    <n v="0"/>
    <x v="3"/>
    <s v="Lost"/>
    <x v="2"/>
    <n v="0"/>
    <s v="CHECKMATE"/>
    <n v="377"/>
    <n v="101"/>
    <n v="32"/>
    <s v="-"/>
    <s v="1 of 3"/>
    <n v="3"/>
    <s v="2022-03-06_12-57-47-703049.pgn"/>
    <x v="0"/>
  </r>
  <r>
    <x v="3"/>
    <s v="Won"/>
    <x v="2"/>
    <n v="0"/>
    <x v="3"/>
    <s v="Lost"/>
    <x v="2"/>
    <n v="0"/>
    <s v="CHECKMATE"/>
    <n v="23"/>
    <n v="20"/>
    <n v="17"/>
    <s v="-"/>
    <s v="2 of 3"/>
    <n v="3"/>
    <s v="2022-03-06_12-58-07-962262.pgn"/>
    <x v="0"/>
  </r>
  <r>
    <x v="3"/>
    <s v="Won"/>
    <x v="2"/>
    <n v="0"/>
    <x v="3"/>
    <s v="Lost"/>
    <x v="2"/>
    <n v="0"/>
    <s v="CHECKMATE"/>
    <n v="377"/>
    <n v="100"/>
    <n v="32"/>
    <s v="-"/>
    <s v="3 of 3"/>
    <n v="3"/>
    <s v="2022-03-06_12-59-48-705724.pgn"/>
    <x v="0"/>
  </r>
  <r>
    <x v="3"/>
    <s v="Lost"/>
    <x v="2"/>
    <n v="0"/>
    <x v="4"/>
    <s v="Won"/>
    <x v="2"/>
    <n v="0"/>
    <s v="CHECKMATE"/>
    <n v="120"/>
    <n v="172"/>
    <n v="32"/>
    <s v="-"/>
    <s v="1 of 3"/>
    <n v="3"/>
    <s v="2022-03-06_13-02-41-387648.pgn"/>
    <x v="0"/>
  </r>
  <r>
    <x v="3"/>
    <s v="Won"/>
    <x v="2"/>
    <n v="0"/>
    <x v="4"/>
    <s v="Lost"/>
    <x v="2"/>
    <n v="0"/>
    <s v="CHECKMATE"/>
    <n v="131"/>
    <n v="205"/>
    <n v="17"/>
    <n v="106"/>
    <s v="2 of 3"/>
    <n v="3"/>
    <s v="2022-03-06_13-06-07-254700.pgn"/>
    <x v="0"/>
  </r>
  <r>
    <x v="3"/>
    <s v="Lost"/>
    <x v="2"/>
    <n v="0"/>
    <x v="4"/>
    <s v="Won"/>
    <x v="2"/>
    <n v="0"/>
    <s v="CHECKMATE"/>
    <n v="120"/>
    <n v="168"/>
    <n v="32"/>
    <s v="-"/>
    <s v="3 of 3"/>
    <n v="3"/>
    <s v="2022-03-06_13-08-56-185358.pgn"/>
    <x v="0"/>
  </r>
  <r>
    <x v="3"/>
    <s v="Lost"/>
    <x v="2"/>
    <n v="0"/>
    <x v="5"/>
    <s v="Won"/>
    <x v="2"/>
    <n v="498963"/>
    <s v="CHECKMATE"/>
    <n v="120"/>
    <n v="136"/>
    <n v="32"/>
    <s v="-"/>
    <s v="1 of 3"/>
    <n v="3"/>
    <s v="2022-03-06_13-11-12-295650.pgn"/>
    <x v="0"/>
  </r>
  <r>
    <x v="3"/>
    <s v="Won"/>
    <x v="2"/>
    <n v="0"/>
    <x v="5"/>
    <s v="Lost"/>
    <x v="2"/>
    <n v="571550"/>
    <s v="CHECKMATE"/>
    <n v="131"/>
    <n v="182"/>
    <n v="17"/>
    <n v="106"/>
    <s v="2 of 3"/>
    <n v="3"/>
    <s v="2022-03-06_13-14-15-230876.pgn"/>
    <x v="0"/>
  </r>
  <r>
    <x v="3"/>
    <s v="Lost"/>
    <x v="2"/>
    <n v="0"/>
    <x v="5"/>
    <s v="Won"/>
    <x v="2"/>
    <n v="498963"/>
    <s v="CHECKMATE"/>
    <n v="120"/>
    <n v="135"/>
    <n v="32"/>
    <s v="-"/>
    <s v="3 of 3"/>
    <n v="3"/>
    <s v="2022-03-06_13-16-30-575158.pgn"/>
    <x v="0"/>
  </r>
  <r>
    <x v="3"/>
    <s v="Lost"/>
    <x v="2"/>
    <n v="0"/>
    <x v="6"/>
    <s v="Won"/>
    <x v="3"/>
    <n v="0"/>
    <s v="CHECKMATE"/>
    <n v="58"/>
    <n v="123"/>
    <n v="32"/>
    <s v="-"/>
    <s v="1 of 3"/>
    <n v="3"/>
    <s v="2022-03-06_13-18-33-839232.pgn"/>
    <x v="0"/>
  </r>
  <r>
    <x v="3"/>
    <s v="Lost"/>
    <x v="2"/>
    <n v="0"/>
    <x v="6"/>
    <s v="Won"/>
    <x v="3"/>
    <n v="0"/>
    <s v="CHECKMATE"/>
    <n v="68"/>
    <n v="110"/>
    <n v="17"/>
    <s v="-"/>
    <s v="2 of 3"/>
    <n v="3"/>
    <s v="2022-03-06_13-20-24-531603.pgn"/>
    <x v="0"/>
  </r>
  <r>
    <x v="3"/>
    <s v="Lost"/>
    <x v="2"/>
    <n v="0"/>
    <x v="6"/>
    <s v="Won"/>
    <x v="3"/>
    <n v="0"/>
    <s v="CHECKMATE"/>
    <n v="58"/>
    <n v="124"/>
    <n v="32"/>
    <s v="-"/>
    <s v="3 of 3"/>
    <n v="3"/>
    <s v="2022-03-06_13-22-28-867982.pgn"/>
    <x v="0"/>
  </r>
  <r>
    <x v="3"/>
    <s v="Lost"/>
    <x v="2"/>
    <n v="0"/>
    <x v="7"/>
    <s v="Won"/>
    <x v="3"/>
    <n v="344980"/>
    <s v="CHECKMATE"/>
    <n v="58"/>
    <n v="105"/>
    <n v="32"/>
    <s v="-"/>
    <s v="1 of 3"/>
    <n v="3"/>
    <s v="2022-03-06_13-24-13-919413.pgn"/>
    <x v="0"/>
  </r>
  <r>
    <x v="3"/>
    <s v="Lost"/>
    <x v="2"/>
    <n v="0"/>
    <x v="7"/>
    <s v="Won"/>
    <x v="3"/>
    <n v="220171"/>
    <s v="CHECKMATE"/>
    <n v="68"/>
    <n v="103"/>
    <n v="17"/>
    <s v="-"/>
    <s v="2 of 3"/>
    <n v="3"/>
    <s v="2022-03-06_13-25-57-200566.pgn"/>
    <x v="0"/>
  </r>
  <r>
    <x v="3"/>
    <s v="Lost"/>
    <x v="2"/>
    <n v="0"/>
    <x v="7"/>
    <s v="Won"/>
    <x v="3"/>
    <n v="344980"/>
    <s v="CHECKMATE"/>
    <n v="58"/>
    <n v="106"/>
    <n v="32"/>
    <s v="-"/>
    <s v="3 of 3"/>
    <n v="3"/>
    <s v="2022-03-06_13-27-43-364830.pgn"/>
    <x v="0"/>
  </r>
  <r>
    <x v="3"/>
    <s v="Lost"/>
    <x v="2"/>
    <n v="0"/>
    <x v="1"/>
    <s v="Won"/>
    <x v="3"/>
    <n v="86678"/>
    <s v="CHECKMATE"/>
    <n v="58"/>
    <n v="72"/>
    <n v="32"/>
    <s v="-"/>
    <s v="1 of 3"/>
    <n v="3"/>
    <s v="2022-03-06_13-28-55-611920.pgn"/>
    <x v="0"/>
  </r>
  <r>
    <x v="3"/>
    <s v="Lost"/>
    <x v="2"/>
    <n v="0"/>
    <x v="1"/>
    <s v="Won"/>
    <x v="3"/>
    <n v="147677"/>
    <s v="CHECKMATE"/>
    <n v="68"/>
    <n v="108"/>
    <n v="17"/>
    <s v="-"/>
    <s v="2 of 3"/>
    <n v="3"/>
    <s v="2022-03-06_13-30-44-644164.pgn"/>
    <x v="0"/>
  </r>
  <r>
    <x v="3"/>
    <s v="Lost"/>
    <x v="2"/>
    <n v="0"/>
    <x v="1"/>
    <s v="Won"/>
    <x v="3"/>
    <n v="86678"/>
    <s v="CHECKMATE"/>
    <n v="58"/>
    <n v="72"/>
    <n v="32"/>
    <s v="-"/>
    <s v="3 of 3"/>
    <n v="3"/>
    <s v="2022-03-06_13-31-57-707197.pgn"/>
    <x v="0"/>
  </r>
  <r>
    <x v="3"/>
    <s v="Lost"/>
    <x v="2"/>
    <n v="0"/>
    <x v="0"/>
    <s v="Won"/>
    <x v="0"/>
    <n v="0"/>
    <s v="CHECKMATE"/>
    <n v="76"/>
    <n v="61"/>
    <n v="32"/>
    <s v="-"/>
    <s v="1 of 3"/>
    <n v="3"/>
    <s v="2022-03-06_13-32-59-218007.pgn"/>
    <x v="0"/>
  </r>
  <r>
    <x v="3"/>
    <s v="Lost"/>
    <x v="2"/>
    <n v="0"/>
    <x v="0"/>
    <s v="Won"/>
    <x v="0"/>
    <n v="0"/>
    <s v="CHECKMATE"/>
    <n v="90"/>
    <n v="71"/>
    <n v="17"/>
    <s v="-"/>
    <s v="2 of 3"/>
    <n v="3"/>
    <s v="2022-03-06_13-34-10-494039.pgn"/>
    <x v="0"/>
  </r>
  <r>
    <x v="3"/>
    <s v="Lost"/>
    <x v="2"/>
    <n v="0"/>
    <x v="0"/>
    <s v="Won"/>
    <x v="0"/>
    <n v="0"/>
    <s v="CHECKMATE"/>
    <n v="90"/>
    <n v="69"/>
    <n v="32"/>
    <s v="-"/>
    <s v="3 of 3"/>
    <n v="3"/>
    <s v="2022-03-06_13-35-20-183303.pgn"/>
    <x v="0"/>
  </r>
  <r>
    <x v="4"/>
    <s v="Won"/>
    <x v="2"/>
    <n v="0"/>
    <x v="2"/>
    <s v="Lost"/>
    <x v="0"/>
    <n v="0"/>
    <s v="CHECKMATE"/>
    <n v="51"/>
    <n v="29"/>
    <n v="32"/>
    <s v="-"/>
    <s v="1 of 3"/>
    <n v="3"/>
    <s v="2022-03-06_13-35-50-017825.pgn"/>
    <x v="0"/>
  </r>
  <r>
    <x v="4"/>
    <s v="Won"/>
    <x v="2"/>
    <n v="0"/>
    <x v="2"/>
    <s v="Lost"/>
    <x v="0"/>
    <n v="0"/>
    <s v="CHECKMATE"/>
    <n v="49"/>
    <n v="34"/>
    <n v="32"/>
    <s v="-"/>
    <s v="2 of 3"/>
    <n v="3"/>
    <s v="2022-03-06_13-36-24-495501.pgn"/>
    <x v="0"/>
  </r>
  <r>
    <x v="4"/>
    <s v="Won"/>
    <x v="2"/>
    <n v="0"/>
    <x v="2"/>
    <s v="Lost"/>
    <x v="0"/>
    <n v="0"/>
    <s v="CHECKMATE"/>
    <n v="55"/>
    <n v="65"/>
    <n v="30"/>
    <s v="-"/>
    <s v="3 of 3"/>
    <n v="3"/>
    <s v="2022-03-06_13-37-30-232782.pgn"/>
    <x v="0"/>
  </r>
  <r>
    <x v="4"/>
    <s v="Won"/>
    <x v="2"/>
    <n v="0"/>
    <x v="3"/>
    <s v="Lost"/>
    <x v="2"/>
    <n v="0"/>
    <s v="CHECKMATE"/>
    <n v="75"/>
    <n v="97"/>
    <n v="32"/>
    <s v="-"/>
    <s v="1 of 3"/>
    <n v="3"/>
    <s v="2022-03-06_13-39-08-162828.pgn"/>
    <x v="0"/>
  </r>
  <r>
    <x v="4"/>
    <s v="Won"/>
    <x v="2"/>
    <n v="0"/>
    <x v="3"/>
    <s v="Lost"/>
    <x v="2"/>
    <n v="0"/>
    <s v="CHECKMATE"/>
    <n v="23"/>
    <n v="21"/>
    <n v="17"/>
    <s v="-"/>
    <s v="2 of 3"/>
    <n v="3"/>
    <s v="2022-03-06_13-39-29-559488.pgn"/>
    <x v="0"/>
  </r>
  <r>
    <x v="4"/>
    <s v="Won"/>
    <x v="2"/>
    <n v="0"/>
    <x v="3"/>
    <s v="Lost"/>
    <x v="2"/>
    <n v="0"/>
    <s v="CHECKMATE"/>
    <n v="75"/>
    <n v="98"/>
    <n v="32"/>
    <s v="-"/>
    <s v="3 of 3"/>
    <n v="3"/>
    <s v="2022-03-06_13-41-07-633497.pgn"/>
    <x v="0"/>
  </r>
  <r>
    <x v="4"/>
    <s v="Lost"/>
    <x v="2"/>
    <n v="0"/>
    <x v="4"/>
    <s v="Won"/>
    <x v="2"/>
    <n v="0"/>
    <s v="CHECKMATE"/>
    <n v="96"/>
    <n v="115"/>
    <n v="32"/>
    <s v="-"/>
    <s v="1 of 3"/>
    <n v="3"/>
    <s v="2022-03-06_13-43-03-093997.pgn"/>
    <x v="0"/>
  </r>
  <r>
    <x v="4"/>
    <s v="Lost"/>
    <x v="2"/>
    <n v="0"/>
    <x v="4"/>
    <s v="Won"/>
    <x v="2"/>
    <n v="0"/>
    <s v="CHECKMATE"/>
    <n v="36"/>
    <n v="59"/>
    <n v="17"/>
    <s v="-"/>
    <s v="2 of 3"/>
    <n v="3"/>
    <s v="2022-03-06_13-44-02-471073.pgn"/>
    <x v="0"/>
  </r>
  <r>
    <x v="4"/>
    <s v="Lost"/>
    <x v="2"/>
    <n v="0"/>
    <x v="4"/>
    <s v="Won"/>
    <x v="2"/>
    <n v="0"/>
    <s v="CHECKMATE"/>
    <n v="96"/>
    <n v="117"/>
    <n v="32"/>
    <s v="-"/>
    <s v="3 of 3"/>
    <n v="3"/>
    <s v="2022-03-06_13-46-00-413541.pgn"/>
    <x v="0"/>
  </r>
  <r>
    <x v="4"/>
    <s v="Lost"/>
    <x v="2"/>
    <n v="0"/>
    <x v="5"/>
    <s v="Won"/>
    <x v="2"/>
    <n v="360041"/>
    <s v="CHECKMATE"/>
    <n v="96"/>
    <n v="102"/>
    <n v="32"/>
    <s v="-"/>
    <s v="1 of 3"/>
    <n v="3"/>
    <s v="2022-03-06_13-47-42-969048.pgn"/>
    <x v="0"/>
  </r>
  <r>
    <x v="4"/>
    <s v="Lost"/>
    <x v="2"/>
    <n v="0"/>
    <x v="5"/>
    <s v="Won"/>
    <x v="2"/>
    <n v="162733"/>
    <s v="CHECKMATE"/>
    <n v="36"/>
    <n v="56"/>
    <n v="17"/>
    <s v="-"/>
    <s v="2 of 3"/>
    <n v="3"/>
    <s v="2022-03-06_13-48-39-497207.pgn"/>
    <x v="0"/>
  </r>
  <r>
    <x v="4"/>
    <s v="Lost"/>
    <x v="2"/>
    <n v="0"/>
    <x v="5"/>
    <s v="Won"/>
    <x v="2"/>
    <n v="360041"/>
    <s v="CHECKMATE"/>
    <n v="96"/>
    <n v="103"/>
    <n v="32"/>
    <s v="-"/>
    <s v="3 of 3"/>
    <n v="3"/>
    <s v="2022-03-06_13-50-22-625759.pgn"/>
    <x v="0"/>
  </r>
  <r>
    <x v="4"/>
    <s v="Lost"/>
    <x v="2"/>
    <n v="0"/>
    <x v="6"/>
    <s v="Won"/>
    <x v="3"/>
    <n v="0"/>
    <s v="CHECKMATE"/>
    <n v="62"/>
    <n v="111"/>
    <n v="32"/>
    <s v="-"/>
    <s v="1 of 3"/>
    <n v="3"/>
    <s v="2022-03-06_13-52-14-652969.pgn"/>
    <x v="0"/>
  </r>
  <r>
    <x v="4"/>
    <s v="Remis"/>
    <x v="2"/>
    <n v="0"/>
    <x v="6"/>
    <s v="Remis"/>
    <x v="3"/>
    <n v="0"/>
    <s v="FIVEFOLD_REPETITION"/>
    <n v="37"/>
    <n v="29"/>
    <n v="17"/>
    <s v="-"/>
    <s v="2 of 3"/>
    <n v="3"/>
    <s v="2022-03-06_13-52-44-146870.pgn"/>
    <x v="0"/>
  </r>
  <r>
    <x v="4"/>
    <s v="Lost"/>
    <x v="2"/>
    <n v="0"/>
    <x v="6"/>
    <s v="Won"/>
    <x v="3"/>
    <n v="0"/>
    <s v="CHECKMATE"/>
    <n v="62"/>
    <n v="111"/>
    <n v="32"/>
    <s v="-"/>
    <s v="3 of 3"/>
    <n v="3"/>
    <s v="2022-03-06_13-54-35-966254.pgn"/>
    <x v="0"/>
  </r>
  <r>
    <x v="4"/>
    <s v="Lost"/>
    <x v="2"/>
    <n v="0"/>
    <x v="7"/>
    <s v="Won"/>
    <x v="3"/>
    <n v="300654"/>
    <s v="CHECKMATE"/>
    <n v="62"/>
    <n v="102"/>
    <n v="32"/>
    <s v="-"/>
    <s v="1 of 3"/>
    <n v="3"/>
    <s v="2022-03-06_13-56-18-953155.pgn"/>
    <x v="0"/>
  </r>
  <r>
    <x v="4"/>
    <s v="Remis"/>
    <x v="2"/>
    <n v="0"/>
    <x v="7"/>
    <s v="Remis"/>
    <x v="3"/>
    <n v="28062"/>
    <s v="FIVEFOLD_REPETITION"/>
    <n v="37"/>
    <n v="27"/>
    <n v="17"/>
    <s v="-"/>
    <s v="2 of 3"/>
    <n v="3"/>
    <s v="2022-03-06_13-56-46-502836.pgn"/>
    <x v="0"/>
  </r>
  <r>
    <x v="4"/>
    <s v="Lost"/>
    <x v="2"/>
    <n v="0"/>
    <x v="7"/>
    <s v="Won"/>
    <x v="3"/>
    <n v="300654"/>
    <s v="CHECKMATE"/>
    <n v="62"/>
    <n v="102"/>
    <n v="32"/>
    <s v="-"/>
    <s v="3 of 3"/>
    <n v="3"/>
    <s v="2022-03-06_13-58-29-221135.pgn"/>
    <x v="0"/>
  </r>
  <r>
    <x v="4"/>
    <s v="Lost"/>
    <x v="2"/>
    <n v="0"/>
    <x v="1"/>
    <s v="Won"/>
    <x v="3"/>
    <n v="91878"/>
    <s v="CHECKMATE"/>
    <n v="62"/>
    <n v="74"/>
    <n v="32"/>
    <s v="-"/>
    <s v="1 of 3"/>
    <n v="3"/>
    <s v="2022-03-06_13-59-44-308929.pgn"/>
    <x v="0"/>
  </r>
  <r>
    <x v="4"/>
    <s v="Remis"/>
    <x v="2"/>
    <n v="0"/>
    <x v="1"/>
    <s v="Remis"/>
    <x v="3"/>
    <n v="24781"/>
    <s v="FIVEFOLD_REPETITION"/>
    <n v="37"/>
    <n v="31"/>
    <n v="17"/>
    <s v="-"/>
    <s v="2 of 3"/>
    <n v="3"/>
    <s v="2022-03-06_14-00-15-659025.pgn"/>
    <x v="0"/>
  </r>
  <r>
    <x v="4"/>
    <s v="Lost"/>
    <x v="2"/>
    <n v="0"/>
    <x v="1"/>
    <s v="Won"/>
    <x v="3"/>
    <n v="91878"/>
    <s v="CHECKMATE"/>
    <n v="62"/>
    <n v="75"/>
    <n v="32"/>
    <s v="-"/>
    <s v="3 of 3"/>
    <n v="3"/>
    <s v="2022-03-06_14-01-31-526650.pgn"/>
    <x v="0"/>
  </r>
  <r>
    <x v="4"/>
    <s v="Lost"/>
    <x v="2"/>
    <n v="0"/>
    <x v="0"/>
    <s v="Won"/>
    <x v="0"/>
    <n v="0"/>
    <s v="CHECKMATE"/>
    <n v="128"/>
    <n v="78"/>
    <n v="32"/>
    <s v="-"/>
    <s v="1 of 3"/>
    <n v="3"/>
    <s v="2022-03-06_14-02-50-083868.pgn"/>
    <x v="0"/>
  </r>
  <r>
    <x v="4"/>
    <s v="Won"/>
    <x v="2"/>
    <n v="0"/>
    <x v="0"/>
    <s v="Lost"/>
    <x v="0"/>
    <n v="0"/>
    <s v="CHECKMATE"/>
    <n v="93"/>
    <n v="105"/>
    <n v="17"/>
    <s v="-"/>
    <s v="2 of 3"/>
    <n v="3"/>
    <s v="2022-03-06_14-04-35-422372.pgn"/>
    <x v="0"/>
  </r>
  <r>
    <x v="4"/>
    <s v="Lost"/>
    <x v="2"/>
    <n v="0"/>
    <x v="0"/>
    <s v="Won"/>
    <x v="0"/>
    <n v="0"/>
    <s v="CHECKMATE"/>
    <n v="64"/>
    <n v="28"/>
    <n v="32"/>
    <s v="-"/>
    <s v="3 of 3"/>
    <n v="3"/>
    <s v="2022-03-06_14-05-03-543359.pgn"/>
    <x v="0"/>
  </r>
  <r>
    <x v="5"/>
    <s v="Won"/>
    <x v="2"/>
    <n v="217387"/>
    <x v="2"/>
    <s v="Lost"/>
    <x v="0"/>
    <n v="0"/>
    <s v="CHECKMATE"/>
    <n v="51"/>
    <n v="27"/>
    <n v="32"/>
    <s v="-"/>
    <s v="1 of 3"/>
    <n v="3"/>
    <s v="2022-03-06_14-05-31-091903.pgn"/>
    <x v="0"/>
  </r>
  <r>
    <x v="5"/>
    <s v="Won"/>
    <x v="2"/>
    <n v="204388"/>
    <x v="2"/>
    <s v="Lost"/>
    <x v="0"/>
    <n v="0"/>
    <s v="CHECKMATE"/>
    <n v="49"/>
    <n v="30"/>
    <n v="32"/>
    <s v="-"/>
    <s v="2 of 3"/>
    <n v="3"/>
    <s v="2022-03-06_14-06-01-475950.pgn"/>
    <x v="0"/>
  </r>
  <r>
    <x v="5"/>
    <s v="Won"/>
    <x v="2"/>
    <n v="442873"/>
    <x v="2"/>
    <s v="Lost"/>
    <x v="0"/>
    <n v="0"/>
    <s v="CHECKMATE"/>
    <n v="55"/>
    <n v="59"/>
    <n v="30"/>
    <s v="-"/>
    <s v="3 of 3"/>
    <n v="3"/>
    <s v="2022-03-06_14-07-01-073212.pgn"/>
    <x v="0"/>
  </r>
  <r>
    <x v="5"/>
    <s v="Won"/>
    <x v="2"/>
    <n v="456616"/>
    <x v="3"/>
    <s v="Lost"/>
    <x v="2"/>
    <n v="0"/>
    <s v="CHECKMATE"/>
    <n v="75"/>
    <n v="92"/>
    <n v="32"/>
    <s v="-"/>
    <s v="1 of 3"/>
    <n v="3"/>
    <s v="2022-03-06_14-08-33-474243.pgn"/>
    <x v="0"/>
  </r>
  <r>
    <x v="5"/>
    <s v="Won"/>
    <x v="2"/>
    <n v="88648"/>
    <x v="3"/>
    <s v="Lost"/>
    <x v="2"/>
    <n v="0"/>
    <s v="CHECKMATE"/>
    <n v="23"/>
    <n v="19"/>
    <n v="17"/>
    <s v="-"/>
    <s v="2 of 3"/>
    <n v="3"/>
    <s v="2022-03-06_14-08-53-199745.pgn"/>
    <x v="0"/>
  </r>
  <r>
    <x v="5"/>
    <s v="Won"/>
    <x v="2"/>
    <n v="456616"/>
    <x v="3"/>
    <s v="Lost"/>
    <x v="2"/>
    <n v="0"/>
    <s v="CHECKMATE"/>
    <n v="75"/>
    <n v="92"/>
    <n v="32"/>
    <s v="-"/>
    <s v="3 of 3"/>
    <n v="3"/>
    <s v="2022-03-06_14-10-25-516988.pgn"/>
    <x v="0"/>
  </r>
  <r>
    <x v="5"/>
    <s v="Lost"/>
    <x v="2"/>
    <n v="398890"/>
    <x v="4"/>
    <s v="Won"/>
    <x v="2"/>
    <n v="0"/>
    <s v="CHECKMATE"/>
    <n v="96"/>
    <n v="106"/>
    <n v="32"/>
    <s v="-"/>
    <s v="1 of 3"/>
    <n v="3"/>
    <s v="2022-03-06_14-12-11-914595.pgn"/>
    <x v="0"/>
  </r>
  <r>
    <x v="5"/>
    <s v="Lost"/>
    <x v="2"/>
    <n v="165374"/>
    <x v="4"/>
    <s v="Won"/>
    <x v="2"/>
    <n v="0"/>
    <s v="CHECKMATE"/>
    <n v="36"/>
    <n v="56"/>
    <n v="17"/>
    <s v="-"/>
    <s v="2 of 3"/>
    <n v="3"/>
    <s v="2022-03-06_14-13-08-004076.pgn"/>
    <x v="0"/>
  </r>
  <r>
    <x v="5"/>
    <s v="Lost"/>
    <x v="2"/>
    <n v="398890"/>
    <x v="4"/>
    <s v="Won"/>
    <x v="2"/>
    <n v="0"/>
    <s v="CHECKMATE"/>
    <n v="96"/>
    <n v="106"/>
    <n v="32"/>
    <s v="-"/>
    <s v="3 of 3"/>
    <n v="3"/>
    <s v="2022-03-06_14-14-54-059697.pgn"/>
    <x v="0"/>
  </r>
  <r>
    <x v="5"/>
    <s v="Lost"/>
    <x v="2"/>
    <n v="398890"/>
    <x v="5"/>
    <s v="Won"/>
    <x v="2"/>
    <n v="360041"/>
    <s v="CHECKMATE"/>
    <n v="96"/>
    <n v="91"/>
    <n v="32"/>
    <s v="-"/>
    <s v="1 of 3"/>
    <n v="3"/>
    <s v="2022-03-06_14-16-25-148811.pgn"/>
    <x v="0"/>
  </r>
  <r>
    <x v="5"/>
    <s v="Lost"/>
    <x v="2"/>
    <n v="165374"/>
    <x v="5"/>
    <s v="Won"/>
    <x v="2"/>
    <n v="162733"/>
    <s v="CHECKMATE"/>
    <n v="36"/>
    <n v="53"/>
    <n v="17"/>
    <s v="-"/>
    <s v="2 of 3"/>
    <n v="3"/>
    <s v="2022-03-06_14-17-18-971052.pgn"/>
    <x v="0"/>
  </r>
  <r>
    <x v="5"/>
    <s v="Lost"/>
    <x v="2"/>
    <n v="398890"/>
    <x v="5"/>
    <s v="Won"/>
    <x v="2"/>
    <n v="360041"/>
    <s v="CHECKMATE"/>
    <n v="96"/>
    <n v="91"/>
    <n v="32"/>
    <s v="-"/>
    <s v="3 of 3"/>
    <n v="3"/>
    <s v="2022-03-06_14-18-50-545824.pgn"/>
    <x v="0"/>
  </r>
  <r>
    <x v="5"/>
    <s v="Lost"/>
    <x v="2"/>
    <n v="260074"/>
    <x v="6"/>
    <s v="Won"/>
    <x v="3"/>
    <n v="0"/>
    <s v="CHECKMATE"/>
    <n v="62"/>
    <n v="111"/>
    <n v="32"/>
    <s v="-"/>
    <s v="1 of 3"/>
    <n v="3"/>
    <s v="2022-03-06_14-20-41-824072.pgn"/>
    <x v="0"/>
  </r>
  <r>
    <x v="5"/>
    <s v="Remis"/>
    <x v="2"/>
    <n v="82977"/>
    <x v="6"/>
    <s v="Remis"/>
    <x v="3"/>
    <n v="0"/>
    <s v="FIVEFOLD_REPETITION"/>
    <n v="37"/>
    <n v="17"/>
    <n v="17"/>
    <s v="-"/>
    <s v="2 of 3"/>
    <n v="3"/>
    <s v="2022-03-06_14-20-59-768334.pgn"/>
    <x v="0"/>
  </r>
  <r>
    <x v="5"/>
    <s v="Lost"/>
    <x v="2"/>
    <n v="260074"/>
    <x v="6"/>
    <s v="Won"/>
    <x v="3"/>
    <n v="0"/>
    <s v="CHECKMATE"/>
    <n v="62"/>
    <n v="108"/>
    <n v="32"/>
    <s v="-"/>
    <s v="3 of 3"/>
    <n v="3"/>
    <s v="2022-03-06_14-22-48-587120.pgn"/>
    <x v="0"/>
  </r>
  <r>
    <x v="5"/>
    <s v="Lost"/>
    <x v="2"/>
    <n v="260074"/>
    <x v="7"/>
    <s v="Won"/>
    <x v="3"/>
    <n v="300654"/>
    <s v="CHECKMATE"/>
    <n v="62"/>
    <n v="99"/>
    <n v="32"/>
    <s v="-"/>
    <s v="1 of 3"/>
    <n v="3"/>
    <s v="2022-03-06_14-24-28-182597.pgn"/>
    <x v="0"/>
  </r>
  <r>
    <x v="5"/>
    <s v="Remis"/>
    <x v="2"/>
    <n v="82977"/>
    <x v="7"/>
    <s v="Remis"/>
    <x v="3"/>
    <n v="28062"/>
    <s v="FIVEFOLD_REPETITION"/>
    <n v="37"/>
    <n v="16"/>
    <n v="17"/>
    <s v="-"/>
    <s v="2 of 3"/>
    <n v="3"/>
    <s v="2022-03-06_14-24-44-653381.pgn"/>
    <x v="0"/>
  </r>
  <r>
    <x v="5"/>
    <s v="Lost"/>
    <x v="2"/>
    <n v="260074"/>
    <x v="7"/>
    <s v="Won"/>
    <x v="3"/>
    <n v="300654"/>
    <s v="CHECKMATE"/>
    <n v="62"/>
    <n v="101"/>
    <n v="32"/>
    <s v="-"/>
    <s v="3 of 3"/>
    <n v="3"/>
    <s v="2022-03-06_14-26-25-890216.pgn"/>
    <x v="0"/>
  </r>
  <r>
    <x v="5"/>
    <s v="Lost"/>
    <x v="2"/>
    <n v="260074"/>
    <x v="1"/>
    <s v="Won"/>
    <x v="3"/>
    <n v="91878"/>
    <s v="CHECKMATE"/>
    <n v="62"/>
    <n v="72"/>
    <n v="32"/>
    <s v="-"/>
    <s v="1 of 3"/>
    <n v="3"/>
    <s v="2022-03-06_14-27-38-412013.pgn"/>
    <x v="0"/>
  </r>
  <r>
    <x v="5"/>
    <s v="Remis"/>
    <x v="2"/>
    <n v="82977"/>
    <x v="1"/>
    <s v="Remis"/>
    <x v="3"/>
    <n v="24781"/>
    <s v="FIVEFOLD_REPETITION"/>
    <n v="37"/>
    <n v="19"/>
    <n v="17"/>
    <s v="-"/>
    <s v="2 of 3"/>
    <n v="3"/>
    <s v="2022-03-06_14-27-58-258477.pgn"/>
    <x v="0"/>
  </r>
  <r>
    <x v="5"/>
    <s v="Lost"/>
    <x v="2"/>
    <n v="260074"/>
    <x v="1"/>
    <s v="Won"/>
    <x v="3"/>
    <n v="91878"/>
    <s v="CHECKMATE"/>
    <n v="62"/>
    <n v="72"/>
    <n v="32"/>
    <s v="-"/>
    <s v="3 of 3"/>
    <n v="3"/>
    <s v="2022-03-06_14-29-11-196406.pgn"/>
    <x v="0"/>
  </r>
  <r>
    <x v="5"/>
    <s v="Lost"/>
    <x v="2"/>
    <n v="1322351"/>
    <x v="0"/>
    <s v="Won"/>
    <x v="0"/>
    <n v="0"/>
    <s v="CHECKMATE"/>
    <n v="272"/>
    <n v="173"/>
    <n v="32"/>
    <n v="252"/>
    <s v="1 of 3"/>
    <n v="3"/>
    <s v="2022-03-06_14-32-04-954453.pgn"/>
    <x v="0"/>
  </r>
  <r>
    <x v="5"/>
    <s v="Lost"/>
    <x v="2"/>
    <n v="382469"/>
    <x v="0"/>
    <s v="Won"/>
    <x v="0"/>
    <n v="0"/>
    <s v="CHECKMATE"/>
    <n v="56"/>
    <n v="55"/>
    <n v="17"/>
    <s v="-"/>
    <s v="2 of 3"/>
    <n v="3"/>
    <s v="2022-03-06_14-33-00-876945.pgn"/>
    <x v="0"/>
  </r>
  <r>
    <x v="5"/>
    <s v="Won"/>
    <x v="2"/>
    <n v="779510"/>
    <x v="0"/>
    <s v="Lost"/>
    <x v="0"/>
    <n v="0"/>
    <s v="CHECKMATE"/>
    <n v="91"/>
    <n v="99"/>
    <n v="32"/>
    <s v="-"/>
    <s v="3 of 3"/>
    <n v="3"/>
    <s v="2022-03-06_14-34-40-020564.pgn"/>
    <x v="0"/>
  </r>
  <r>
    <x v="6"/>
    <s v="Won"/>
    <x v="3"/>
    <n v="0"/>
    <x v="2"/>
    <s v="Lost"/>
    <x v="0"/>
    <n v="0"/>
    <s v="CHECKMATE"/>
    <n v="45"/>
    <n v="41"/>
    <n v="32"/>
    <s v="-"/>
    <s v="1 of 3"/>
    <n v="3"/>
    <s v="2022-03-06_14-35-21-986766.pgn"/>
    <x v="0"/>
  </r>
  <r>
    <x v="6"/>
    <s v="Won"/>
    <x v="3"/>
    <n v="0"/>
    <x v="2"/>
    <s v="Lost"/>
    <x v="0"/>
    <n v="0"/>
    <s v="CHECKMATE"/>
    <n v="33"/>
    <n v="20"/>
    <n v="20"/>
    <s v="-"/>
    <s v="2 of 3"/>
    <n v="3"/>
    <s v="2022-03-06_14-35-42-613616.pgn"/>
    <x v="0"/>
  </r>
  <r>
    <x v="6"/>
    <s v="Won"/>
    <x v="3"/>
    <n v="0"/>
    <x v="2"/>
    <s v="Lost"/>
    <x v="0"/>
    <n v="0"/>
    <s v="CHECKMATE"/>
    <n v="47"/>
    <n v="21"/>
    <n v="21"/>
    <s v="-"/>
    <s v="3 of 3"/>
    <n v="3"/>
    <s v="2022-03-06_14-36-04-079767.pgn"/>
    <x v="0"/>
  </r>
  <r>
    <x v="6"/>
    <s v="Won"/>
    <x v="3"/>
    <n v="0"/>
    <x v="3"/>
    <s v="Lost"/>
    <x v="2"/>
    <n v="0"/>
    <s v="CHECKMATE"/>
    <n v="73"/>
    <n v="70"/>
    <n v="32"/>
    <s v="-"/>
    <s v="1 of 3"/>
    <n v="3"/>
    <s v="2022-03-06_14-37-14-808970.pgn"/>
    <x v="0"/>
  </r>
  <r>
    <x v="6"/>
    <s v="Remis"/>
    <x v="3"/>
    <n v="0"/>
    <x v="3"/>
    <s v="Remis"/>
    <x v="2"/>
    <n v="0"/>
    <s v="FIVEFOLD_REPETITION"/>
    <n v="51"/>
    <n v="41"/>
    <n v="17"/>
    <s v="-"/>
    <s v="2 of 3"/>
    <n v="3"/>
    <s v="2022-03-06_14-37-56-691209.pgn"/>
    <x v="0"/>
  </r>
  <r>
    <x v="6"/>
    <s v="Won"/>
    <x v="3"/>
    <n v="0"/>
    <x v="3"/>
    <s v="Lost"/>
    <x v="2"/>
    <n v="0"/>
    <s v="CHECKMATE"/>
    <n v="73"/>
    <n v="71"/>
    <n v="32"/>
    <s v="-"/>
    <s v="3 of 3"/>
    <n v="3"/>
    <s v="2022-03-06_14-39-08-385718.pgn"/>
    <x v="0"/>
  </r>
  <r>
    <x v="6"/>
    <s v="Won"/>
    <x v="3"/>
    <n v="0"/>
    <x v="4"/>
    <s v="Lost"/>
    <x v="2"/>
    <n v="0"/>
    <s v="CHECKMATE"/>
    <n v="63"/>
    <n v="131"/>
    <n v="32"/>
    <s v="-"/>
    <s v="1 of 3"/>
    <n v="3"/>
    <s v="2022-03-06_14-41-20-091640.pgn"/>
    <x v="0"/>
  </r>
  <r>
    <x v="6"/>
    <s v="Remis"/>
    <x v="3"/>
    <n v="0"/>
    <x v="4"/>
    <s v="Remis"/>
    <x v="2"/>
    <n v="0"/>
    <s v="FIVEFOLD_REPETITION"/>
    <n v="51"/>
    <n v="42"/>
    <n v="17"/>
    <s v="-"/>
    <s v="2 of 3"/>
    <n v="3"/>
    <s v="2022-03-06_14-42-02-229010.pgn"/>
    <x v="0"/>
  </r>
  <r>
    <x v="6"/>
    <s v="Won"/>
    <x v="3"/>
    <n v="0"/>
    <x v="4"/>
    <s v="Lost"/>
    <x v="2"/>
    <n v="0"/>
    <s v="CHECKMATE"/>
    <n v="63"/>
    <n v="130"/>
    <n v="32"/>
    <s v="-"/>
    <s v="3 of 3"/>
    <n v="3"/>
    <s v="2022-03-06_14-44-12-977547.pgn"/>
    <x v="0"/>
  </r>
  <r>
    <x v="6"/>
    <s v="Won"/>
    <x v="3"/>
    <n v="0"/>
    <x v="5"/>
    <s v="Lost"/>
    <x v="2"/>
    <n v="197736"/>
    <s v="CHECKMATE"/>
    <n v="63"/>
    <n v="129"/>
    <n v="32"/>
    <s v="-"/>
    <s v="1 of 3"/>
    <n v="3"/>
    <s v="2022-03-06_14-46-22-244431.pgn"/>
    <x v="0"/>
  </r>
  <r>
    <x v="6"/>
    <s v="Remis"/>
    <x v="3"/>
    <n v="0"/>
    <x v="5"/>
    <s v="Remis"/>
    <x v="2"/>
    <n v="43239"/>
    <s v="FIVEFOLD_REPETITION"/>
    <n v="51"/>
    <n v="39"/>
    <n v="17"/>
    <s v="-"/>
    <s v="2 of 3"/>
    <n v="3"/>
    <s v="2022-03-06_14-47-01-991136.pgn"/>
    <x v="0"/>
  </r>
  <r>
    <x v="6"/>
    <s v="Won"/>
    <x v="3"/>
    <n v="0"/>
    <x v="5"/>
    <s v="Lost"/>
    <x v="2"/>
    <n v="197736"/>
    <s v="CHECKMATE"/>
    <n v="63"/>
    <n v="128"/>
    <n v="32"/>
    <s v="-"/>
    <s v="3 of 3"/>
    <n v="3"/>
    <s v="2022-03-06_14-49-10-819489.pgn"/>
    <x v="0"/>
  </r>
  <r>
    <x v="6"/>
    <s v="Remis"/>
    <x v="3"/>
    <n v="0"/>
    <x v="6"/>
    <s v="Remis"/>
    <x v="3"/>
    <n v="0"/>
    <s v="FIVEFOLD_REPETITION"/>
    <n v="80"/>
    <n v="362"/>
    <n v="32"/>
    <s v="-"/>
    <s v="1 of 3"/>
    <n v="3"/>
    <s v="2022-03-06_14-55-13-663441.pgn"/>
    <x v="0"/>
  </r>
  <r>
    <x v="6"/>
    <s v="Remis"/>
    <x v="3"/>
    <n v="0"/>
    <x v="6"/>
    <s v="Remis"/>
    <x v="3"/>
    <n v="0"/>
    <s v="FIVEFOLD_REPETITION"/>
    <n v="38"/>
    <n v="28"/>
    <n v="17"/>
    <s v="-"/>
    <s v="2 of 3"/>
    <n v="3"/>
    <s v="2022-03-06_14-55-42-235092.pgn"/>
    <x v="0"/>
  </r>
  <r>
    <x v="6"/>
    <s v="Remis"/>
    <x v="3"/>
    <n v="0"/>
    <x v="6"/>
    <s v="Remis"/>
    <x v="3"/>
    <n v="0"/>
    <s v="FIVEFOLD_REPETITION"/>
    <n v="80"/>
    <n v="386"/>
    <n v="32"/>
    <s v="-"/>
    <s v="3 of 3"/>
    <n v="3"/>
    <s v="2022-03-06_15-02-08-372517.pgn"/>
    <x v="0"/>
  </r>
  <r>
    <x v="6"/>
    <s v="Remis"/>
    <x v="3"/>
    <n v="0"/>
    <x v="7"/>
    <s v="Remis"/>
    <x v="3"/>
    <n v="323496"/>
    <s v="FIVEFOLD_REPETITION"/>
    <n v="80"/>
    <n v="320"/>
    <n v="32"/>
    <s v="-"/>
    <s v="1 of 3"/>
    <n v="3"/>
    <s v="2022-03-06_15-07-28-865111.pgn"/>
    <x v="0"/>
  </r>
  <r>
    <x v="6"/>
    <s v="Remis"/>
    <x v="3"/>
    <n v="0"/>
    <x v="7"/>
    <s v="Remis"/>
    <x v="3"/>
    <n v="34801"/>
    <s v="FIVEFOLD_REPETITION"/>
    <n v="38"/>
    <n v="23"/>
    <n v="17"/>
    <s v="-"/>
    <s v="2 of 3"/>
    <n v="3"/>
    <s v="2022-03-06_15-07-52-165111.pgn"/>
    <x v="0"/>
  </r>
  <r>
    <x v="6"/>
    <s v="Remis"/>
    <x v="3"/>
    <n v="0"/>
    <x v="7"/>
    <s v="Remis"/>
    <x v="3"/>
    <n v="323496"/>
    <s v="FIVEFOLD_REPETITION"/>
    <n v="80"/>
    <n v="321"/>
    <n v="32"/>
    <s v="-"/>
    <s v="3 of 3"/>
    <n v="3"/>
    <s v="2022-03-06_15-13-13-979784.pgn"/>
    <x v="0"/>
  </r>
  <r>
    <x v="6"/>
    <s v="Lost"/>
    <x v="3"/>
    <n v="0"/>
    <x v="1"/>
    <s v="Won"/>
    <x v="3"/>
    <n v="176438"/>
    <s v="CHECKMATE"/>
    <n v="126"/>
    <n v="277"/>
    <n v="32"/>
    <n v="99"/>
    <s v="1 of 3"/>
    <n v="3"/>
    <s v="2022-03-06_15-17-51-630204.pgn"/>
    <x v="0"/>
  </r>
  <r>
    <x v="6"/>
    <s v="Remis"/>
    <x v="3"/>
    <n v="0"/>
    <x v="1"/>
    <s v="Remis"/>
    <x v="3"/>
    <n v="25906"/>
    <s v="FIVEFOLD_REPETITION"/>
    <n v="38"/>
    <n v="24"/>
    <n v="17"/>
    <s v="-"/>
    <s v="2 of 3"/>
    <n v="3"/>
    <s v="2022-03-06_15-18-16-485915.pgn"/>
    <x v="0"/>
  </r>
  <r>
    <x v="6"/>
    <s v="Lost"/>
    <x v="3"/>
    <n v="0"/>
    <x v="1"/>
    <s v="Won"/>
    <x v="3"/>
    <n v="176438"/>
    <s v="CHECKMATE"/>
    <n v="126"/>
    <n v="282"/>
    <n v="32"/>
    <n v="99"/>
    <s v="3 of 3"/>
    <n v="3"/>
    <s v="2022-03-06_15-22-59-287345.pgn"/>
    <x v="0"/>
  </r>
  <r>
    <x v="6"/>
    <s v="Lost"/>
    <x v="3"/>
    <n v="0"/>
    <x v="0"/>
    <s v="Won"/>
    <x v="0"/>
    <n v="0"/>
    <s v="CHECKMATE"/>
    <n v="140"/>
    <n v="200"/>
    <n v="32"/>
    <s v="-"/>
    <s v="1 of 3"/>
    <n v="3"/>
    <s v="2022-03-06_15-26-20-256196.pgn"/>
    <x v="0"/>
  </r>
  <r>
    <x v="6"/>
    <s v="Won"/>
    <x v="3"/>
    <n v="0"/>
    <x v="0"/>
    <s v="Lost"/>
    <x v="0"/>
    <n v="0"/>
    <s v="CHECKMATE"/>
    <n v="203"/>
    <n v="248"/>
    <n v="17"/>
    <n v="175"/>
    <s v="2 of 3"/>
    <n v="3"/>
    <s v="2022-03-06_15-30-28-984328.pgn"/>
    <x v="0"/>
  </r>
  <r>
    <x v="6"/>
    <s v="Won"/>
    <x v="3"/>
    <n v="0"/>
    <x v="0"/>
    <s v="Lost"/>
    <x v="0"/>
    <n v="0"/>
    <s v="CHECKMATE"/>
    <n v="109"/>
    <n v="161"/>
    <n v="32"/>
    <s v="-"/>
    <s v="3 of 3"/>
    <n v="3"/>
    <s v="2022-03-06_15-33-10-690859.pgn"/>
    <x v="0"/>
  </r>
  <r>
    <x v="7"/>
    <s v="Won"/>
    <x v="3"/>
    <n v="143984"/>
    <x v="2"/>
    <s v="Lost"/>
    <x v="0"/>
    <n v="0"/>
    <s v="CHECKMATE"/>
    <n v="45"/>
    <n v="34"/>
    <n v="32"/>
    <s v="-"/>
    <s v="1 of 3"/>
    <n v="3"/>
    <s v="2022-03-06_15-33-45-374842.pgn"/>
    <x v="0"/>
  </r>
  <r>
    <x v="7"/>
    <s v="Won"/>
    <x v="3"/>
    <n v="68656"/>
    <x v="2"/>
    <s v="Lost"/>
    <x v="0"/>
    <n v="0"/>
    <s v="CHECKMATE"/>
    <n v="33"/>
    <n v="18"/>
    <n v="20"/>
    <s v="-"/>
    <s v="2 of 3"/>
    <n v="3"/>
    <s v="2022-03-06_15-34-04-059408.pgn"/>
    <x v="0"/>
  </r>
  <r>
    <x v="7"/>
    <s v="Won"/>
    <x v="3"/>
    <n v="68773"/>
    <x v="2"/>
    <s v="Lost"/>
    <x v="0"/>
    <n v="0"/>
    <s v="CHECKMATE"/>
    <n v="47"/>
    <n v="18"/>
    <n v="21"/>
    <s v="-"/>
    <s v="3 of 3"/>
    <n v="3"/>
    <s v="2022-03-06_15-34-22-826427.pgn"/>
    <x v="0"/>
  </r>
  <r>
    <x v="7"/>
    <s v="Won"/>
    <x v="3"/>
    <n v="167922"/>
    <x v="3"/>
    <s v="Lost"/>
    <x v="2"/>
    <n v="0"/>
    <s v="CHECKMATE"/>
    <n v="73"/>
    <n v="62"/>
    <n v="32"/>
    <s v="-"/>
    <s v="1 of 3"/>
    <n v="3"/>
    <s v="2022-03-06_15-35-25-024324.pgn"/>
    <x v="0"/>
  </r>
  <r>
    <x v="7"/>
    <s v="Remis"/>
    <x v="3"/>
    <n v="46884"/>
    <x v="3"/>
    <s v="Remis"/>
    <x v="2"/>
    <n v="0"/>
    <s v="FIVEFOLD_REPETITION"/>
    <n v="51"/>
    <n v="24"/>
    <n v="17"/>
    <s v="-"/>
    <s v="2 of 3"/>
    <n v="3"/>
    <s v="2022-03-06_15-35-49-307736.pgn"/>
    <x v="0"/>
  </r>
  <r>
    <x v="7"/>
    <s v="Won"/>
    <x v="3"/>
    <n v="167922"/>
    <x v="3"/>
    <s v="Lost"/>
    <x v="2"/>
    <n v="0"/>
    <s v="CHECKMATE"/>
    <n v="73"/>
    <n v="61"/>
    <n v="32"/>
    <s v="-"/>
    <s v="3 of 3"/>
    <n v="3"/>
    <s v="2022-03-06_15-36-50-943186.pgn"/>
    <x v="0"/>
  </r>
  <r>
    <x v="7"/>
    <s v="Won"/>
    <x v="3"/>
    <n v="338270"/>
    <x v="4"/>
    <s v="Lost"/>
    <x v="2"/>
    <n v="0"/>
    <s v="CHECKMATE"/>
    <n v="63"/>
    <n v="113"/>
    <n v="32"/>
    <s v="-"/>
    <s v="1 of 3"/>
    <n v="3"/>
    <s v="2022-03-06_15-38-44-532529.pgn"/>
    <x v="0"/>
  </r>
  <r>
    <x v="7"/>
    <s v="Remis"/>
    <x v="3"/>
    <n v="46884"/>
    <x v="4"/>
    <s v="Remis"/>
    <x v="2"/>
    <n v="0"/>
    <s v="FIVEFOLD_REPETITION"/>
    <n v="51"/>
    <n v="25"/>
    <n v="17"/>
    <s v="-"/>
    <s v="2 of 3"/>
    <n v="3"/>
    <s v="2022-03-06_15-39-09-950680.pgn"/>
    <x v="0"/>
  </r>
  <r>
    <x v="7"/>
    <s v="Won"/>
    <x v="3"/>
    <n v="338270"/>
    <x v="4"/>
    <s v="Lost"/>
    <x v="2"/>
    <n v="0"/>
    <s v="CHECKMATE"/>
    <n v="63"/>
    <n v="112"/>
    <n v="32"/>
    <s v="-"/>
    <s v="3 of 3"/>
    <n v="3"/>
    <s v="2022-03-06_15-41-02-236956.pgn"/>
    <x v="0"/>
  </r>
  <r>
    <x v="7"/>
    <s v="Won"/>
    <x v="3"/>
    <n v="338270"/>
    <x v="5"/>
    <s v="Lost"/>
    <x v="2"/>
    <n v="197736"/>
    <s v="CHECKMATE"/>
    <n v="63"/>
    <n v="112"/>
    <n v="32"/>
    <s v="-"/>
    <s v="1 of 3"/>
    <n v="3"/>
    <s v="2022-03-06_15-42-54-857889.pgn"/>
    <x v="0"/>
  </r>
  <r>
    <x v="7"/>
    <s v="Remis"/>
    <x v="3"/>
    <n v="46884"/>
    <x v="5"/>
    <s v="Remis"/>
    <x v="2"/>
    <n v="43239"/>
    <s v="FIVEFOLD_REPETITION"/>
    <n v="51"/>
    <n v="22"/>
    <n v="17"/>
    <s v="-"/>
    <s v="2 of 3"/>
    <n v="3"/>
    <s v="2022-03-06_15-43-17-880583.pgn"/>
    <x v="0"/>
  </r>
  <r>
    <x v="7"/>
    <s v="Won"/>
    <x v="3"/>
    <n v="338270"/>
    <x v="5"/>
    <s v="Lost"/>
    <x v="2"/>
    <n v="197736"/>
    <s v="CHECKMATE"/>
    <n v="63"/>
    <n v="110"/>
    <n v="32"/>
    <s v="-"/>
    <s v="3 of 3"/>
    <n v="3"/>
    <s v="2022-03-06_15-45-08-327608.pgn"/>
    <x v="0"/>
  </r>
  <r>
    <x v="7"/>
    <s v="Remis"/>
    <x v="3"/>
    <n v="741846"/>
    <x v="6"/>
    <s v="Remis"/>
    <x v="3"/>
    <n v="0"/>
    <s v="FIVEFOLD_REPETITION"/>
    <n v="80"/>
    <n v="277"/>
    <n v="32"/>
    <s v="-"/>
    <s v="1 of 3"/>
    <n v="3"/>
    <s v="2022-03-06_15-49-45-767744.pgn"/>
    <x v="0"/>
  </r>
  <r>
    <x v="7"/>
    <s v="Remis"/>
    <x v="3"/>
    <n v="27174"/>
    <x v="6"/>
    <s v="Remis"/>
    <x v="3"/>
    <n v="0"/>
    <s v="FIVEFOLD_REPETITION"/>
    <n v="38"/>
    <n v="21"/>
    <n v="17"/>
    <s v="-"/>
    <s v="2 of 3"/>
    <n v="3"/>
    <s v="2022-03-06_15-50-07-264844.pgn"/>
    <x v="0"/>
  </r>
  <r>
    <x v="7"/>
    <s v="Remis"/>
    <x v="3"/>
    <n v="741846"/>
    <x v="6"/>
    <s v="Remis"/>
    <x v="3"/>
    <n v="0"/>
    <s v="FIVEFOLD_REPETITION"/>
    <n v="80"/>
    <n v="279"/>
    <n v="32"/>
    <s v="-"/>
    <s v="3 of 3"/>
    <n v="3"/>
    <s v="2022-03-06_15-54-46-300999.pgn"/>
    <x v="0"/>
  </r>
  <r>
    <x v="7"/>
    <s v="Remis"/>
    <x v="3"/>
    <n v="741846"/>
    <x v="7"/>
    <s v="Remis"/>
    <x v="3"/>
    <n v="323496"/>
    <s v="FIVEFOLD_REPETITION"/>
    <n v="80"/>
    <n v="240"/>
    <n v="32"/>
    <s v="-"/>
    <s v="1 of 3"/>
    <n v="3"/>
    <s v="2022-03-06_15-58-46-728526.pgn"/>
    <x v="0"/>
  </r>
  <r>
    <x v="7"/>
    <s v="Remis"/>
    <x v="3"/>
    <n v="27174"/>
    <x v="7"/>
    <s v="Remis"/>
    <x v="3"/>
    <n v="34801"/>
    <s v="FIVEFOLD_REPETITION"/>
    <n v="38"/>
    <n v="15"/>
    <n v="17"/>
    <s v="-"/>
    <s v="2 of 3"/>
    <n v="3"/>
    <s v="2022-03-06_15-59-02-807242.pgn"/>
    <x v="0"/>
  </r>
  <r>
    <x v="7"/>
    <s v="Remis"/>
    <x v="3"/>
    <n v="741846"/>
    <x v="7"/>
    <s v="Remis"/>
    <x v="3"/>
    <n v="323496"/>
    <s v="FIVEFOLD_REPETITION"/>
    <n v="80"/>
    <n v="237"/>
    <n v="32"/>
    <s v="-"/>
    <s v="3 of 3"/>
    <n v="3"/>
    <s v="2022-03-06_16-03-00-615798.pgn"/>
    <x v="0"/>
  </r>
  <r>
    <x v="7"/>
    <s v="Lost"/>
    <x v="3"/>
    <n v="793601"/>
    <x v="1"/>
    <s v="Won"/>
    <x v="3"/>
    <n v="176438"/>
    <s v="CHECKMATE"/>
    <n v="126"/>
    <n v="231"/>
    <n v="32"/>
    <n v="99"/>
    <s v="1 of 3"/>
    <n v="3"/>
    <s v="2022-03-06_16-06-52-206757.pgn"/>
    <x v="0"/>
  </r>
  <r>
    <x v="7"/>
    <s v="Remis"/>
    <x v="3"/>
    <n v="27174"/>
    <x v="1"/>
    <s v="Remis"/>
    <x v="3"/>
    <n v="25906"/>
    <s v="FIVEFOLD_REPETITION"/>
    <n v="38"/>
    <n v="17"/>
    <n v="17"/>
    <s v="-"/>
    <s v="2 of 3"/>
    <n v="3"/>
    <s v="2022-03-06_16-07-09-901616.pgn"/>
    <x v="0"/>
  </r>
  <r>
    <x v="7"/>
    <s v="Lost"/>
    <x v="3"/>
    <n v="793601"/>
    <x v="1"/>
    <s v="Won"/>
    <x v="3"/>
    <n v="176438"/>
    <s v="CHECKMATE"/>
    <n v="126"/>
    <n v="231"/>
    <n v="32"/>
    <n v="99"/>
    <s v="3 of 3"/>
    <n v="3"/>
    <s v="2022-03-06_16-11-01-631671.pgn"/>
    <x v="0"/>
  </r>
  <r>
    <x v="7"/>
    <s v="Lost"/>
    <x v="3"/>
    <n v="495073"/>
    <x v="0"/>
    <s v="Won"/>
    <x v="0"/>
    <n v="0"/>
    <s v="CHECKMATE"/>
    <n v="158"/>
    <n v="130"/>
    <n v="32"/>
    <n v="134"/>
    <s v="1 of 3"/>
    <n v="3"/>
    <s v="2022-03-06_16-13-12-450638.pgn"/>
    <x v="0"/>
  </r>
  <r>
    <x v="7"/>
    <s v="Lost"/>
    <x v="3"/>
    <n v="829922"/>
    <x v="0"/>
    <s v="Won"/>
    <x v="0"/>
    <n v="0"/>
    <s v="CHECKMATE"/>
    <n v="76"/>
    <n v="211"/>
    <n v="17"/>
    <s v="-"/>
    <s v="2 of 3"/>
    <n v="3"/>
    <s v="2022-03-06_16-16-43-777882.pgn"/>
    <x v="0"/>
  </r>
  <r>
    <x v="7"/>
    <s v="Lost"/>
    <x v="3"/>
    <n v="1393150"/>
    <x v="0"/>
    <s v="Won"/>
    <x v="0"/>
    <n v="0"/>
    <s v="CHECKMATE"/>
    <n v="148"/>
    <n v="298"/>
    <n v="32"/>
    <n v="137"/>
    <s v="3 of 3"/>
    <n v="3"/>
    <s v="2022-03-06_16-21-43-148706.pgn"/>
    <x v="0"/>
  </r>
  <r>
    <x v="0"/>
    <s v="Won"/>
    <x v="3"/>
    <n v="61836"/>
    <x v="2"/>
    <s v="Lost"/>
    <x v="0"/>
    <n v="0"/>
    <s v="CHECKMATE"/>
    <n v="45"/>
    <n v="27"/>
    <n v="32"/>
    <s v="-"/>
    <s v="1 of 3"/>
    <n v="3"/>
    <s v="2022-03-06_16-22-10-978074.pgn"/>
    <x v="0"/>
  </r>
  <r>
    <x v="0"/>
    <s v="Won"/>
    <x v="3"/>
    <n v="42347"/>
    <x v="2"/>
    <s v="Lost"/>
    <x v="0"/>
    <n v="0"/>
    <s v="CHECKMATE"/>
    <n v="33"/>
    <n v="17"/>
    <n v="20"/>
    <s v="-"/>
    <s v="2 of 3"/>
    <n v="3"/>
    <s v="2022-03-06_16-22-28-956523.pgn"/>
    <x v="0"/>
  </r>
  <r>
    <x v="0"/>
    <s v="Won"/>
    <x v="3"/>
    <n v="34158"/>
    <x v="2"/>
    <s v="Lost"/>
    <x v="0"/>
    <n v="0"/>
    <s v="CHECKMATE"/>
    <n v="47"/>
    <n v="14"/>
    <n v="21"/>
    <s v="-"/>
    <s v="3 of 3"/>
    <n v="3"/>
    <s v="2022-03-06_16-22-43-996357.pgn"/>
    <x v="0"/>
  </r>
  <r>
    <x v="0"/>
    <s v="Won"/>
    <x v="3"/>
    <n v="67206"/>
    <x v="3"/>
    <s v="Lost"/>
    <x v="2"/>
    <n v="0"/>
    <s v="CHECKMATE"/>
    <n v="73"/>
    <n v="48"/>
    <n v="32"/>
    <s v="-"/>
    <s v="1 of 3"/>
    <n v="3"/>
    <s v="2022-03-06_16-23-32-594337.pgn"/>
    <x v="0"/>
  </r>
  <r>
    <x v="0"/>
    <s v="Remis"/>
    <x v="3"/>
    <n v="52936"/>
    <x v="3"/>
    <s v="Remis"/>
    <x v="2"/>
    <n v="0"/>
    <s v="FIVEFOLD_REPETITION"/>
    <n v="53"/>
    <n v="29"/>
    <n v="17"/>
    <s v="-"/>
    <s v="2 of 3"/>
    <n v="3"/>
    <s v="2022-03-06_16-24-02-124761.pgn"/>
    <x v="0"/>
  </r>
  <r>
    <x v="0"/>
    <s v="Won"/>
    <x v="3"/>
    <n v="67206"/>
    <x v="3"/>
    <s v="Lost"/>
    <x v="2"/>
    <n v="0"/>
    <s v="CHECKMATE"/>
    <n v="73"/>
    <n v="48"/>
    <n v="32"/>
    <s v="-"/>
    <s v="3 of 3"/>
    <n v="3"/>
    <s v="2022-03-06_16-24-50-427979.pgn"/>
    <x v="0"/>
  </r>
  <r>
    <x v="0"/>
    <s v="Won"/>
    <x v="3"/>
    <n v="116682"/>
    <x v="4"/>
    <s v="Lost"/>
    <x v="2"/>
    <n v="0"/>
    <s v="CHECKMATE"/>
    <n v="63"/>
    <n v="77"/>
    <n v="32"/>
    <s v="-"/>
    <s v="1 of 3"/>
    <n v="3"/>
    <s v="2022-03-06_16-26-08-115640.pgn"/>
    <x v="0"/>
  </r>
  <r>
    <x v="0"/>
    <s v="Remis"/>
    <x v="3"/>
    <n v="52936"/>
    <x v="4"/>
    <s v="Remis"/>
    <x v="2"/>
    <n v="0"/>
    <s v="FIVEFOLD_REPETITION"/>
    <n v="53"/>
    <n v="31"/>
    <n v="17"/>
    <s v="-"/>
    <s v="2 of 3"/>
    <n v="3"/>
    <s v="2022-03-06_16-26-39-312938.pgn"/>
    <x v="0"/>
  </r>
  <r>
    <x v="0"/>
    <s v="Won"/>
    <x v="3"/>
    <n v="116682"/>
    <x v="4"/>
    <s v="Lost"/>
    <x v="2"/>
    <n v="0"/>
    <s v="CHECKMATE"/>
    <n v="63"/>
    <n v="78"/>
    <n v="32"/>
    <s v="-"/>
    <s v="3 of 3"/>
    <n v="3"/>
    <s v="2022-03-06_16-27-58-062734.pgn"/>
    <x v="0"/>
  </r>
  <r>
    <x v="0"/>
    <s v="Won"/>
    <x v="3"/>
    <n v="116682"/>
    <x v="5"/>
    <s v="Lost"/>
    <x v="2"/>
    <n v="197736"/>
    <s v="CHECKMATE"/>
    <n v="63"/>
    <n v="75"/>
    <n v="32"/>
    <s v="-"/>
    <s v="1 of 3"/>
    <n v="3"/>
    <s v="2022-03-06_16-29-13-979961.pgn"/>
    <x v="0"/>
  </r>
  <r>
    <x v="0"/>
    <s v="Remis"/>
    <x v="3"/>
    <n v="52936"/>
    <x v="5"/>
    <s v="Remis"/>
    <x v="2"/>
    <n v="43285"/>
    <s v="FIVEFOLD_REPETITION"/>
    <n v="53"/>
    <n v="28"/>
    <n v="17"/>
    <s v="-"/>
    <s v="2 of 3"/>
    <n v="3"/>
    <s v="2022-03-06_16-29-42-254236.pgn"/>
    <x v="0"/>
  </r>
  <r>
    <x v="0"/>
    <s v="Won"/>
    <x v="3"/>
    <n v="116682"/>
    <x v="5"/>
    <s v="Lost"/>
    <x v="2"/>
    <n v="197736"/>
    <s v="CHECKMATE"/>
    <n v="63"/>
    <n v="76"/>
    <n v="32"/>
    <s v="-"/>
    <s v="3 of 3"/>
    <n v="3"/>
    <s v="2022-03-06_16-30-58-963046.pgn"/>
    <x v="0"/>
  </r>
  <r>
    <x v="0"/>
    <s v="Remis"/>
    <x v="3"/>
    <n v="165370"/>
    <x v="6"/>
    <s v="Remis"/>
    <x v="3"/>
    <n v="0"/>
    <s v="FIVEFOLD_REPETITION"/>
    <n v="80"/>
    <n v="184"/>
    <n v="32"/>
    <s v="-"/>
    <s v="1 of 3"/>
    <n v="3"/>
    <s v="2022-03-06_16-34-03-592861.pgn"/>
    <x v="0"/>
  </r>
  <r>
    <x v="0"/>
    <s v="Remis"/>
    <x v="3"/>
    <n v="54284"/>
    <x v="6"/>
    <s v="Remis"/>
    <x v="3"/>
    <n v="0"/>
    <s v="FIVEFOLD_REPETITION"/>
    <n v="38"/>
    <n v="33"/>
    <n v="17"/>
    <s v="-"/>
    <s v="2 of 3"/>
    <n v="3"/>
    <s v="2022-03-06_16-34-37-153880.pgn"/>
    <x v="0"/>
  </r>
  <r>
    <x v="0"/>
    <s v="Remis"/>
    <x v="3"/>
    <n v="165370"/>
    <x v="6"/>
    <s v="Remis"/>
    <x v="3"/>
    <n v="0"/>
    <s v="FIVEFOLD_REPETITION"/>
    <n v="80"/>
    <n v="187"/>
    <n v="32"/>
    <s v="-"/>
    <s v="3 of 3"/>
    <n v="3"/>
    <s v="2022-03-06_16-37-44-299573.pgn"/>
    <x v="0"/>
  </r>
  <r>
    <x v="0"/>
    <s v="Remis"/>
    <x v="3"/>
    <n v="165370"/>
    <x v="7"/>
    <s v="Remis"/>
    <x v="3"/>
    <n v="323496"/>
    <s v="FIVEFOLD_REPETITION"/>
    <n v="80"/>
    <n v="149"/>
    <n v="32"/>
    <s v="-"/>
    <s v="1 of 3"/>
    <n v="3"/>
    <s v="2022-03-06_16-40-13-742819.pgn"/>
    <x v="0"/>
  </r>
  <r>
    <x v="0"/>
    <s v="Remis"/>
    <x v="3"/>
    <n v="54284"/>
    <x v="7"/>
    <s v="Remis"/>
    <x v="3"/>
    <n v="34801"/>
    <s v="FIVEFOLD_REPETITION"/>
    <n v="38"/>
    <n v="28"/>
    <n v="17"/>
    <s v="-"/>
    <s v="2 of 3"/>
    <n v="3"/>
    <s v="2022-03-06_16-40-43-036135.pgn"/>
    <x v="0"/>
  </r>
  <r>
    <x v="0"/>
    <s v="Remis"/>
    <x v="3"/>
    <n v="165370"/>
    <x v="7"/>
    <s v="Remis"/>
    <x v="3"/>
    <n v="323496"/>
    <s v="FIVEFOLD_REPETITION"/>
    <n v="80"/>
    <n v="149"/>
    <n v="32"/>
    <s v="-"/>
    <s v="3 of 3"/>
    <n v="3"/>
    <s v="2022-03-06_16-43-12-719859.pgn"/>
    <x v="0"/>
  </r>
  <r>
    <x v="0"/>
    <s v="Lost"/>
    <x v="3"/>
    <n v="219901"/>
    <x v="1"/>
    <s v="Won"/>
    <x v="3"/>
    <n v="216289"/>
    <s v="CHECKMATE"/>
    <n v="194"/>
    <n v="150"/>
    <n v="32"/>
    <n v="176"/>
    <s v="1 of 3"/>
    <n v="3"/>
    <s v="2022-03-06_16-45-43-317454.pgn"/>
    <x v="0"/>
  </r>
  <r>
    <x v="0"/>
    <s v="Remis"/>
    <x v="3"/>
    <n v="54284"/>
    <x v="1"/>
    <s v="Remis"/>
    <x v="3"/>
    <n v="25906"/>
    <s v="FIVEFOLD_REPETITION"/>
    <n v="38"/>
    <n v="30"/>
    <n v="17"/>
    <s v="-"/>
    <s v="2 of 3"/>
    <n v="3"/>
    <s v="2022-03-06_16-46-14-399034.pgn"/>
    <x v="0"/>
  </r>
  <r>
    <x v="0"/>
    <s v="Lost"/>
    <x v="3"/>
    <n v="219901"/>
    <x v="1"/>
    <s v="Won"/>
    <x v="3"/>
    <n v="216289"/>
    <s v="CHECKMATE"/>
    <n v="194"/>
    <n v="150"/>
    <n v="32"/>
    <n v="176"/>
    <s v="3 of 3"/>
    <n v="3"/>
    <s v="2022-03-06_16-48-45-339696.pgn"/>
    <x v="0"/>
  </r>
  <r>
    <x v="0"/>
    <s v="Won"/>
    <x v="3"/>
    <n v="276279"/>
    <x v="0"/>
    <s v="Lost"/>
    <x v="0"/>
    <n v="0"/>
    <s v="CHECKMATE"/>
    <n v="79"/>
    <n v="104"/>
    <n v="32"/>
    <s v="-"/>
    <s v="1 of 3"/>
    <n v="3"/>
    <s v="2022-03-06_16-50-29-848926.pgn"/>
    <x v="0"/>
  </r>
  <r>
    <x v="0"/>
    <s v="Won"/>
    <x v="3"/>
    <n v="326702"/>
    <x v="0"/>
    <s v="Lost"/>
    <x v="0"/>
    <n v="0"/>
    <s v="CHECKMATE"/>
    <n v="129"/>
    <n v="164"/>
    <n v="17"/>
    <s v="-"/>
    <s v="2 of 3"/>
    <n v="3"/>
    <s v="2022-03-06_16-53-14-612415.pgn"/>
    <x v="0"/>
  </r>
  <r>
    <x v="0"/>
    <s v="Won"/>
    <x v="3"/>
    <n v="155531"/>
    <x v="0"/>
    <s v="Lost"/>
    <x v="0"/>
    <n v="0"/>
    <s v="CHECKMATE"/>
    <n v="75"/>
    <n v="61"/>
    <n v="32"/>
    <s v="-"/>
    <s v="3 of 3"/>
    <n v="3"/>
    <s v="2022-03-06_16-54-16-763139.pgn"/>
    <x v="0"/>
  </r>
  <r>
    <x v="1"/>
    <s v="Won"/>
    <x v="1"/>
    <n v="0"/>
    <x v="2"/>
    <s v="Lost"/>
    <x v="0"/>
    <n v="0"/>
    <s v="CHECKMATE"/>
    <n v="41"/>
    <n v="0"/>
    <n v="32"/>
    <s v="-"/>
    <s v="1 of 3"/>
    <n v="3"/>
    <s v="2022-03-06_16-54-17-554478.pgn"/>
    <x v="0"/>
  </r>
  <r>
    <x v="1"/>
    <s v="Won"/>
    <x v="1"/>
    <n v="0"/>
    <x v="2"/>
    <s v="Lost"/>
    <x v="0"/>
    <n v="0"/>
    <s v="CHECKMATE"/>
    <n v="61"/>
    <n v="2"/>
    <n v="18"/>
    <s v="-"/>
    <s v="2 of 3"/>
    <n v="3"/>
    <s v="2022-03-06_16-54-20-064427.pgn"/>
    <x v="0"/>
  </r>
  <r>
    <x v="1"/>
    <s v="Won"/>
    <x v="1"/>
    <n v="0"/>
    <x v="2"/>
    <s v="Lost"/>
    <x v="0"/>
    <n v="0"/>
    <s v="CHECKMATE"/>
    <n v="49"/>
    <n v="1"/>
    <n v="27"/>
    <s v="-"/>
    <s v="3 of 3"/>
    <n v="3"/>
    <s v="2022-03-06_16-54-21-445947.pgn"/>
    <x v="0"/>
  </r>
  <r>
    <x v="1"/>
    <s v="Won"/>
    <x v="1"/>
    <n v="0"/>
    <x v="3"/>
    <s v="Lost"/>
    <x v="2"/>
    <n v="0"/>
    <s v="CHECKMATE"/>
    <n v="131"/>
    <n v="53"/>
    <n v="32"/>
    <s v="-"/>
    <s v="1 of 3"/>
    <n v="3"/>
    <s v="2022-03-06_16-55-14-883572.pgn"/>
    <x v="0"/>
  </r>
  <r>
    <x v="1"/>
    <s v="Won"/>
    <x v="1"/>
    <n v="0"/>
    <x v="3"/>
    <s v="Lost"/>
    <x v="2"/>
    <n v="0"/>
    <s v="CHECKMATE"/>
    <n v="23"/>
    <n v="6"/>
    <n v="17"/>
    <s v="-"/>
    <s v="2 of 3"/>
    <n v="3"/>
    <s v="2022-03-06_16-55-21-599571.pgn"/>
    <x v="0"/>
  </r>
  <r>
    <x v="1"/>
    <s v="Won"/>
    <x v="1"/>
    <n v="0"/>
    <x v="3"/>
    <s v="Lost"/>
    <x v="2"/>
    <n v="0"/>
    <s v="CHECKMATE"/>
    <n v="79"/>
    <n v="28"/>
    <n v="32"/>
    <s v="-"/>
    <s v="3 of 3"/>
    <n v="3"/>
    <s v="2022-03-06_16-55-50-108048.pgn"/>
    <x v="0"/>
  </r>
  <r>
    <x v="1"/>
    <s v="Won"/>
    <x v="1"/>
    <n v="0"/>
    <x v="4"/>
    <s v="Lost"/>
    <x v="2"/>
    <n v="0"/>
    <s v="CHECKMATE"/>
    <n v="85"/>
    <n v="58"/>
    <n v="32"/>
    <s v="-"/>
    <s v="1 of 3"/>
    <n v="3"/>
    <s v="2022-03-06_16-56-48-911504.pgn"/>
    <x v="0"/>
  </r>
  <r>
    <x v="1"/>
    <s v="Won"/>
    <x v="1"/>
    <n v="0"/>
    <x v="4"/>
    <s v="Lost"/>
    <x v="2"/>
    <n v="0"/>
    <s v="CHECKMATE"/>
    <n v="33"/>
    <n v="7"/>
    <n v="17"/>
    <s v="-"/>
    <s v="2 of 3"/>
    <n v="3"/>
    <s v="2022-03-06_16-56-56-755932.pgn"/>
    <x v="0"/>
  </r>
  <r>
    <x v="1"/>
    <s v="Won"/>
    <x v="1"/>
    <n v="0"/>
    <x v="4"/>
    <s v="Lost"/>
    <x v="2"/>
    <n v="0"/>
    <s v="CHECKMATE"/>
    <n v="181"/>
    <n v="83"/>
    <n v="32"/>
    <n v="155"/>
    <s v="3 of 3"/>
    <n v="3"/>
    <s v="2022-03-06_16-58-19-841365.pgn"/>
    <x v="0"/>
  </r>
  <r>
    <x v="1"/>
    <s v="Won"/>
    <x v="1"/>
    <n v="0"/>
    <x v="5"/>
    <s v="Lost"/>
    <x v="2"/>
    <n v="179250"/>
    <s v="CHECKMATE"/>
    <n v="53"/>
    <n v="24"/>
    <n v="32"/>
    <s v="-"/>
    <s v="1 of 3"/>
    <n v="3"/>
    <s v="2022-03-06_16-58-44-771860.pgn"/>
    <x v="0"/>
  </r>
  <r>
    <x v="1"/>
    <s v="Won"/>
    <x v="1"/>
    <n v="0"/>
    <x v="5"/>
    <s v="Lost"/>
    <x v="2"/>
    <n v="82165"/>
    <s v="CHECKMATE"/>
    <n v="35"/>
    <n v="16"/>
    <n v="17"/>
    <s v="-"/>
    <s v="2 of 3"/>
    <n v="3"/>
    <s v="2022-03-06_16-59-01-114494.pgn"/>
    <x v="0"/>
  </r>
  <r>
    <x v="1"/>
    <s v="Won"/>
    <x v="1"/>
    <n v="0"/>
    <x v="5"/>
    <s v="Lost"/>
    <x v="2"/>
    <n v="132925"/>
    <s v="CHECKMATE"/>
    <n v="63"/>
    <n v="21"/>
    <n v="32"/>
    <s v="-"/>
    <s v="3 of 3"/>
    <n v="3"/>
    <s v="2022-03-06_16-59-22-285964.pgn"/>
    <x v="0"/>
  </r>
  <r>
    <x v="1"/>
    <s v="Won"/>
    <x v="1"/>
    <n v="0"/>
    <x v="6"/>
    <s v="Lost"/>
    <x v="3"/>
    <n v="0"/>
    <s v="CHECKMATE"/>
    <n v="85"/>
    <n v="129"/>
    <n v="32"/>
    <s v="-"/>
    <s v="1 of 3"/>
    <n v="3"/>
    <s v="2022-03-06_17-01-31-426659.pgn"/>
    <x v="0"/>
  </r>
  <r>
    <x v="1"/>
    <s v="Won"/>
    <x v="1"/>
    <n v="0"/>
    <x v="6"/>
    <s v="Lost"/>
    <x v="3"/>
    <n v="0"/>
    <s v="CHECKMATE"/>
    <n v="35"/>
    <n v="7"/>
    <n v="17"/>
    <s v="-"/>
    <s v="2 of 3"/>
    <n v="3"/>
    <s v="2022-03-06_17-01-39-081555.pgn"/>
    <x v="0"/>
  </r>
  <r>
    <x v="1"/>
    <s v="Won"/>
    <x v="1"/>
    <n v="0"/>
    <x v="6"/>
    <s v="Lost"/>
    <x v="3"/>
    <n v="0"/>
    <s v="CHECKMATE"/>
    <n v="81"/>
    <n v="122"/>
    <n v="32"/>
    <s v="-"/>
    <s v="3 of 3"/>
    <n v="3"/>
    <s v="2022-03-06_17-03-41-732718.pgn"/>
    <x v="0"/>
  </r>
  <r>
    <x v="1"/>
    <s v="Remis"/>
    <x v="1"/>
    <n v="0"/>
    <x v="7"/>
    <s v="Remis"/>
    <x v="3"/>
    <n v="284434"/>
    <s v="FIVEFOLD_REPETITION"/>
    <n v="129"/>
    <n v="79"/>
    <n v="32"/>
    <n v="109"/>
    <s v="1 of 3"/>
    <n v="3"/>
    <s v="2022-03-06_17-05-01-601223.pgn"/>
    <x v="0"/>
  </r>
  <r>
    <x v="1"/>
    <s v="Won"/>
    <x v="1"/>
    <n v="0"/>
    <x v="7"/>
    <s v="Lost"/>
    <x v="3"/>
    <n v="24541"/>
    <s v="CHECKMATE"/>
    <n v="27"/>
    <n v="6"/>
    <n v="17"/>
    <s v="-"/>
    <s v="2 of 3"/>
    <n v="3"/>
    <s v="2022-03-06_17-05-08-120263.pgn"/>
    <x v="0"/>
  </r>
  <r>
    <x v="1"/>
    <s v="Lost"/>
    <x v="1"/>
    <n v="0"/>
    <x v="7"/>
    <s v="Won"/>
    <x v="3"/>
    <n v="398211"/>
    <s v="CHECKMATE"/>
    <n v="70"/>
    <n v="89"/>
    <n v="32"/>
    <s v="-"/>
    <s v="3 of 3"/>
    <n v="3"/>
    <s v="2022-03-06_17-06-37-150133.pgn"/>
    <x v="0"/>
  </r>
  <r>
    <x v="1"/>
    <s v="Lost"/>
    <x v="1"/>
    <n v="0"/>
    <x v="1"/>
    <s v="Won"/>
    <x v="3"/>
    <n v="132858"/>
    <s v="CHECKMATE"/>
    <n v="56"/>
    <n v="49"/>
    <n v="32"/>
    <s v="-"/>
    <s v="1 of 3"/>
    <n v="3"/>
    <s v="2022-03-06_17-07-27-211324.pgn"/>
    <x v="0"/>
  </r>
  <r>
    <x v="1"/>
    <s v="Won"/>
    <x v="1"/>
    <n v="0"/>
    <x v="1"/>
    <s v="Lost"/>
    <x v="3"/>
    <n v="98112"/>
    <s v="CHECKMATE"/>
    <n v="41"/>
    <n v="41"/>
    <n v="17"/>
    <s v="-"/>
    <s v="2 of 3"/>
    <n v="3"/>
    <s v="2022-03-06_17-08-08-846096.pgn"/>
    <x v="0"/>
  </r>
  <r>
    <x v="1"/>
    <s v="Lost"/>
    <x v="1"/>
    <n v="0"/>
    <x v="1"/>
    <s v="Won"/>
    <x v="3"/>
    <n v="236613"/>
    <s v="CHECKMATE"/>
    <n v="76"/>
    <n v="110"/>
    <n v="32"/>
    <s v="-"/>
    <s v="3 of 3"/>
    <n v="3"/>
    <s v="2022-03-06_17-09-59-811846.pgn"/>
    <x v="0"/>
  </r>
  <r>
    <x v="1"/>
    <s v="Lost"/>
    <x v="1"/>
    <n v="0"/>
    <x v="0"/>
    <s v="Won"/>
    <x v="0"/>
    <n v="0"/>
    <s v="CHECKMATE"/>
    <n v="106"/>
    <n v="6"/>
    <n v="32"/>
    <s v="-"/>
    <s v="1 of 3"/>
    <n v="3"/>
    <s v="2022-03-06_17-10-06-909544.pgn"/>
    <x v="0"/>
  </r>
  <r>
    <x v="1"/>
    <s v="Won"/>
    <x v="1"/>
    <n v="0"/>
    <x v="0"/>
    <s v="Lost"/>
    <x v="0"/>
    <n v="0"/>
    <s v="CHECKMATE"/>
    <n v="33"/>
    <n v="1"/>
    <n v="17"/>
    <s v="-"/>
    <s v="2 of 3"/>
    <n v="3"/>
    <s v="2022-03-06_17-10-08-835889.pgn"/>
    <x v="0"/>
  </r>
  <r>
    <x v="1"/>
    <s v="Won"/>
    <x v="1"/>
    <n v="0"/>
    <x v="0"/>
    <s v="Lost"/>
    <x v="0"/>
    <n v="0"/>
    <s v="CHECKMATE"/>
    <n v="97"/>
    <n v="6"/>
    <n v="32"/>
    <s v="-"/>
    <s v="3 of 3"/>
    <n v="3"/>
    <s v="2022-03-06_17-10-15-743376.pgn"/>
    <x v="0"/>
  </r>
  <r>
    <x v="2"/>
    <s v="Won"/>
    <x v="1"/>
    <n v="0"/>
    <x v="2"/>
    <s v="Lost"/>
    <x v="0"/>
    <n v="0"/>
    <s v="CHECKMATE"/>
    <n v="317"/>
    <n v="1"/>
    <n v="17"/>
    <n v="278"/>
    <s v="1 of 1"/>
    <n v="10"/>
    <s v="2022-03-06_20-41-24-163559.pgn"/>
    <x v="0"/>
  </r>
  <r>
    <x v="2"/>
    <s v="Lost"/>
    <x v="1"/>
    <n v="0"/>
    <x v="3"/>
    <s v="Won"/>
    <x v="2"/>
    <n v="0"/>
    <s v="CHECKMATE"/>
    <n v="38"/>
    <n v="17"/>
    <n v="17"/>
    <s v="-"/>
    <s v="1 of 1"/>
    <n v="10"/>
    <s v="2022-03-06_20-41-42-038784.pgn"/>
    <x v="0"/>
  </r>
  <r>
    <x v="2"/>
    <s v="Lost"/>
    <x v="1"/>
    <n v="0"/>
    <x v="4"/>
    <s v="Won"/>
    <x v="2"/>
    <n v="0"/>
    <s v="CHECKMATE"/>
    <n v="36"/>
    <n v="20"/>
    <n v="17"/>
    <s v="-"/>
    <s v="1 of 1"/>
    <n v="10"/>
    <s v="2022-03-06_20-42-02-354108.pgn"/>
    <x v="0"/>
  </r>
  <r>
    <x v="2"/>
    <s v="Lost"/>
    <x v="1"/>
    <n v="0"/>
    <x v="5"/>
    <s v="Won"/>
    <x v="2"/>
    <n v="119530"/>
    <s v="CHECKMATE"/>
    <n v="36"/>
    <n v="19"/>
    <n v="17"/>
    <s v="-"/>
    <s v="1 of 1"/>
    <n v="10"/>
    <s v="2022-03-06_20-42-22-282923.pgn"/>
    <x v="0"/>
  </r>
  <r>
    <x v="2"/>
    <s v="Lost"/>
    <x v="1"/>
    <n v="0"/>
    <x v="6"/>
    <s v="Won"/>
    <x v="3"/>
    <n v="0"/>
    <s v="CHECKMATE"/>
    <n v="34"/>
    <n v="37"/>
    <n v="17"/>
    <s v="-"/>
    <s v="1 of 1"/>
    <n v="10"/>
    <s v="2022-03-06_20-42-59-983376.pgn"/>
    <x v="0"/>
  </r>
  <r>
    <x v="2"/>
    <s v="Lost"/>
    <x v="1"/>
    <n v="0"/>
    <x v="7"/>
    <s v="Won"/>
    <x v="3"/>
    <n v="150503"/>
    <s v="CHECKMATE"/>
    <n v="34"/>
    <n v="33"/>
    <n v="17"/>
    <s v="-"/>
    <s v="1 of 1"/>
    <n v="10"/>
    <s v="2022-03-06_20-43-33-234375.pgn"/>
    <x v="0"/>
  </r>
  <r>
    <x v="2"/>
    <s v="Lost"/>
    <x v="1"/>
    <n v="0"/>
    <x v="1"/>
    <s v="Won"/>
    <x v="3"/>
    <n v="69171"/>
    <s v="CHECKMATE"/>
    <n v="44"/>
    <n v="31"/>
    <n v="17"/>
    <s v="-"/>
    <s v="1 of 1"/>
    <n v="10"/>
    <s v="2022-03-06_20-44-04-553251.pgn"/>
    <x v="0"/>
  </r>
  <r>
    <x v="2"/>
    <s v="Lost"/>
    <x v="1"/>
    <n v="0"/>
    <x v="0"/>
    <s v="Won"/>
    <x v="0"/>
    <n v="0"/>
    <s v="CHECKMATE"/>
    <n v="46"/>
    <n v="1"/>
    <n v="17"/>
    <s v="-"/>
    <s v="1 of 1"/>
    <n v="10"/>
    <s v="2022-03-06_20-44-06-061246.pgn"/>
    <x v="0"/>
  </r>
  <r>
    <x v="3"/>
    <s v="Won"/>
    <x v="2"/>
    <n v="0"/>
    <x v="2"/>
    <s v="Lost"/>
    <x v="0"/>
    <n v="0"/>
    <s v="CHECKMATE"/>
    <n v="19"/>
    <n v="8"/>
    <n v="17"/>
    <s v="-"/>
    <s v="1 of 1"/>
    <n v="10"/>
    <s v="2022-03-06_20-44-14-830817.pgn"/>
    <x v="0"/>
  </r>
  <r>
    <x v="3"/>
    <s v="Won"/>
    <x v="2"/>
    <n v="0"/>
    <x v="3"/>
    <s v="Lost"/>
    <x v="2"/>
    <n v="0"/>
    <s v="CHECKMATE"/>
    <n v="23"/>
    <n v="19"/>
    <n v="17"/>
    <s v="-"/>
    <s v="1 of 1"/>
    <n v="10"/>
    <s v="2022-03-06_20-44-34-062801.pgn"/>
    <x v="0"/>
  </r>
  <r>
    <x v="3"/>
    <s v="Won"/>
    <x v="2"/>
    <n v="0"/>
    <x v="4"/>
    <s v="Lost"/>
    <x v="2"/>
    <n v="0"/>
    <s v="CHECKMATE"/>
    <n v="131"/>
    <n v="204"/>
    <n v="17"/>
    <n v="106"/>
    <s v="1 of 1"/>
    <n v="10"/>
    <s v="2022-03-06_20-47-58-211590.pgn"/>
    <x v="0"/>
  </r>
  <r>
    <x v="3"/>
    <s v="Won"/>
    <x v="2"/>
    <n v="0"/>
    <x v="5"/>
    <s v="Lost"/>
    <x v="2"/>
    <n v="571550"/>
    <s v="CHECKMATE"/>
    <n v="131"/>
    <n v="181"/>
    <n v="17"/>
    <n v="106"/>
    <s v="1 of 1"/>
    <n v="10"/>
    <s v="2022-03-06_20-50-59-349410.pgn"/>
    <x v="0"/>
  </r>
  <r>
    <x v="3"/>
    <s v="Lost"/>
    <x v="2"/>
    <n v="0"/>
    <x v="6"/>
    <s v="Won"/>
    <x v="3"/>
    <n v="0"/>
    <s v="CHECKMATE"/>
    <n v="68"/>
    <n v="109"/>
    <n v="17"/>
    <s v="-"/>
    <s v="1 of 1"/>
    <n v="10"/>
    <s v="2022-03-06_20-52-48-712958.pgn"/>
    <x v="0"/>
  </r>
  <r>
    <x v="3"/>
    <s v="Lost"/>
    <x v="2"/>
    <n v="0"/>
    <x v="7"/>
    <s v="Won"/>
    <x v="3"/>
    <n v="220171"/>
    <s v="CHECKMATE"/>
    <n v="68"/>
    <n v="102"/>
    <n v="17"/>
    <s v="-"/>
    <s v="1 of 1"/>
    <n v="10"/>
    <s v="2022-03-06_20-54-31-519740.pgn"/>
    <x v="0"/>
  </r>
  <r>
    <x v="3"/>
    <s v="Lost"/>
    <x v="2"/>
    <n v="0"/>
    <x v="1"/>
    <s v="Won"/>
    <x v="3"/>
    <n v="147677"/>
    <s v="CHECKMATE"/>
    <n v="68"/>
    <n v="108"/>
    <n v="17"/>
    <s v="-"/>
    <s v="1 of 1"/>
    <n v="10"/>
    <s v="2022-03-06_20-56-20-201590.pgn"/>
    <x v="0"/>
  </r>
  <r>
    <x v="3"/>
    <s v="Lost"/>
    <x v="2"/>
    <n v="0"/>
    <x v="0"/>
    <s v="Won"/>
    <x v="0"/>
    <n v="0"/>
    <s v="CHECKMATE"/>
    <n v="70"/>
    <n v="88"/>
    <n v="17"/>
    <s v="-"/>
    <s v="1 of 1"/>
    <n v="10"/>
    <s v="2022-03-06_20-57-49-263491.pgn"/>
    <x v="0"/>
  </r>
  <r>
    <x v="4"/>
    <s v="Won"/>
    <x v="2"/>
    <n v="0"/>
    <x v="2"/>
    <s v="Lost"/>
    <x v="0"/>
    <n v="0"/>
    <s v="CHECKMATE"/>
    <n v="19"/>
    <n v="10"/>
    <n v="17"/>
    <s v="-"/>
    <s v="1 of 1"/>
    <n v="10"/>
    <s v="2022-03-06_20-57-59-596842.pgn"/>
    <x v="0"/>
  </r>
  <r>
    <x v="4"/>
    <s v="Won"/>
    <x v="2"/>
    <n v="0"/>
    <x v="3"/>
    <s v="Lost"/>
    <x v="2"/>
    <n v="0"/>
    <s v="CHECKMATE"/>
    <n v="23"/>
    <n v="21"/>
    <n v="17"/>
    <s v="-"/>
    <s v="1 of 1"/>
    <n v="10"/>
    <s v="2022-03-06_20-58-20-981373.pgn"/>
    <x v="0"/>
  </r>
  <r>
    <x v="4"/>
    <s v="Lost"/>
    <x v="2"/>
    <n v="0"/>
    <x v="4"/>
    <s v="Won"/>
    <x v="2"/>
    <n v="0"/>
    <s v="CHECKMATE"/>
    <n v="36"/>
    <n v="57"/>
    <n v="17"/>
    <s v="-"/>
    <s v="1 of 1"/>
    <n v="10"/>
    <s v="2022-03-06_20-59-18-493104.pgn"/>
    <x v="0"/>
  </r>
  <r>
    <x v="4"/>
    <s v="Lost"/>
    <x v="2"/>
    <n v="0"/>
    <x v="5"/>
    <s v="Won"/>
    <x v="2"/>
    <n v="162733"/>
    <s v="CHECKMATE"/>
    <n v="36"/>
    <n v="56"/>
    <n v="17"/>
    <s v="-"/>
    <s v="1 of 1"/>
    <n v="10"/>
    <s v="2022-03-06_21-00-14-853745.pgn"/>
    <x v="0"/>
  </r>
  <r>
    <x v="4"/>
    <s v="Remis"/>
    <x v="2"/>
    <n v="0"/>
    <x v="6"/>
    <s v="Remis"/>
    <x v="3"/>
    <n v="0"/>
    <s v="FIVEFOLD_REPETITION"/>
    <n v="37"/>
    <n v="29"/>
    <n v="17"/>
    <s v="-"/>
    <s v="1 of 1"/>
    <n v="10"/>
    <s v="2022-03-06_21-00-43-921316.pgn"/>
    <x v="0"/>
  </r>
  <r>
    <x v="4"/>
    <s v="Remis"/>
    <x v="2"/>
    <n v="0"/>
    <x v="7"/>
    <s v="Remis"/>
    <x v="3"/>
    <n v="28062"/>
    <s v="FIVEFOLD_REPETITION"/>
    <n v="37"/>
    <n v="27"/>
    <n v="17"/>
    <s v="-"/>
    <s v="1 of 1"/>
    <n v="10"/>
    <s v="2022-03-06_21-01-11-643967.pgn"/>
    <x v="0"/>
  </r>
  <r>
    <x v="4"/>
    <s v="Remis"/>
    <x v="2"/>
    <n v="0"/>
    <x v="1"/>
    <s v="Remis"/>
    <x v="3"/>
    <n v="24781"/>
    <s v="FIVEFOLD_REPETITION"/>
    <n v="37"/>
    <n v="31"/>
    <n v="17"/>
    <s v="-"/>
    <s v="1 of 1"/>
    <n v="10"/>
    <s v="2022-03-06_21-01-43-139553.pgn"/>
    <x v="0"/>
  </r>
  <r>
    <x v="4"/>
    <s v="Lost"/>
    <x v="2"/>
    <n v="0"/>
    <x v="0"/>
    <s v="Won"/>
    <x v="0"/>
    <n v="0"/>
    <s v="CHECKMATE"/>
    <n v="84"/>
    <n v="108"/>
    <n v="17"/>
    <s v="-"/>
    <s v="1 of 1"/>
    <n v="10"/>
    <s v="2022-03-06_21-03-31-877532.pgn"/>
    <x v="0"/>
  </r>
  <r>
    <x v="5"/>
    <s v="Won"/>
    <x v="2"/>
    <n v="70600"/>
    <x v="2"/>
    <s v="Lost"/>
    <x v="0"/>
    <n v="0"/>
    <s v="CHECKMATE"/>
    <n v="19"/>
    <n v="9"/>
    <n v="17"/>
    <s v="-"/>
    <s v="1 of 1"/>
    <n v="10"/>
    <s v="2022-03-06_21-03-41-186797.pgn"/>
    <x v="0"/>
  </r>
  <r>
    <x v="5"/>
    <s v="Won"/>
    <x v="2"/>
    <n v="88648"/>
    <x v="3"/>
    <s v="Lost"/>
    <x v="2"/>
    <n v="0"/>
    <s v="CHECKMATE"/>
    <n v="23"/>
    <n v="19"/>
    <n v="17"/>
    <s v="-"/>
    <s v="1 of 1"/>
    <n v="10"/>
    <s v="2022-03-06_21-04-00-934253.pgn"/>
    <x v="0"/>
  </r>
  <r>
    <x v="5"/>
    <s v="Lost"/>
    <x v="2"/>
    <n v="165374"/>
    <x v="4"/>
    <s v="Won"/>
    <x v="2"/>
    <n v="0"/>
    <s v="CHECKMATE"/>
    <n v="36"/>
    <n v="54"/>
    <n v="17"/>
    <s v="-"/>
    <s v="1 of 1"/>
    <n v="10"/>
    <s v="2022-03-06_21-04-55-909058.pgn"/>
    <x v="0"/>
  </r>
  <r>
    <x v="5"/>
    <s v="Lost"/>
    <x v="2"/>
    <n v="165374"/>
    <x v="5"/>
    <s v="Won"/>
    <x v="2"/>
    <n v="162733"/>
    <s v="CHECKMATE"/>
    <n v="36"/>
    <n v="53"/>
    <n v="17"/>
    <s v="-"/>
    <s v="1 of 1"/>
    <n v="10"/>
    <s v="2022-03-06_21-05-49-891433.pgn"/>
    <x v="0"/>
  </r>
  <r>
    <x v="5"/>
    <s v="Remis"/>
    <x v="2"/>
    <n v="82977"/>
    <x v="6"/>
    <s v="Remis"/>
    <x v="3"/>
    <n v="0"/>
    <s v="FIVEFOLD_REPETITION"/>
    <n v="37"/>
    <n v="17"/>
    <n v="17"/>
    <s v="-"/>
    <s v="1 of 1"/>
    <n v="10"/>
    <s v="2022-03-06_21-06-07-715081.pgn"/>
    <x v="0"/>
  </r>
  <r>
    <x v="5"/>
    <s v="Remis"/>
    <x v="2"/>
    <n v="82977"/>
    <x v="7"/>
    <s v="Remis"/>
    <x v="3"/>
    <n v="28062"/>
    <s v="FIVEFOLD_REPETITION"/>
    <n v="37"/>
    <n v="16"/>
    <n v="17"/>
    <s v="-"/>
    <s v="1 of 1"/>
    <n v="10"/>
    <s v="2022-03-06_21-06-24-122627.pgn"/>
    <x v="0"/>
  </r>
  <r>
    <x v="5"/>
    <s v="Remis"/>
    <x v="2"/>
    <n v="82977"/>
    <x v="1"/>
    <s v="Remis"/>
    <x v="3"/>
    <n v="24781"/>
    <s v="FIVEFOLD_REPETITION"/>
    <n v="37"/>
    <n v="19"/>
    <n v="17"/>
    <s v="-"/>
    <s v="1 of 1"/>
    <n v="10"/>
    <s v="2022-03-06_21-06-43-989422.pgn"/>
    <x v="0"/>
  </r>
  <r>
    <x v="5"/>
    <s v="Lost"/>
    <x v="2"/>
    <n v="416664"/>
    <x v="0"/>
    <s v="Won"/>
    <x v="0"/>
    <n v="0"/>
    <s v="CHECKMATE"/>
    <n v="70"/>
    <n v="61"/>
    <n v="17"/>
    <s v="-"/>
    <s v="1 of 1"/>
    <n v="10"/>
    <s v="2022-03-06_21-07-45-992534.pgn"/>
    <x v="0"/>
  </r>
  <r>
    <x v="6"/>
    <s v="Won"/>
    <x v="3"/>
    <n v="0"/>
    <x v="2"/>
    <s v="Lost"/>
    <x v="0"/>
    <n v="0"/>
    <s v="CHECKMATE"/>
    <n v="19"/>
    <n v="3"/>
    <n v="17"/>
    <s v="-"/>
    <s v="1 of 1"/>
    <n v="10"/>
    <s v="2022-03-06_21-07-49-998859.pgn"/>
    <x v="0"/>
  </r>
  <r>
    <x v="6"/>
    <s v="Remis"/>
    <x v="3"/>
    <n v="0"/>
    <x v="3"/>
    <s v="Remis"/>
    <x v="2"/>
    <n v="0"/>
    <s v="FIVEFOLD_REPETITION"/>
    <n v="51"/>
    <n v="40"/>
    <n v="17"/>
    <s v="-"/>
    <s v="1 of 1"/>
    <n v="10"/>
    <s v="2022-03-06_21-08-30-384550.pgn"/>
    <x v="0"/>
  </r>
  <r>
    <x v="6"/>
    <s v="Remis"/>
    <x v="3"/>
    <n v="0"/>
    <x v="4"/>
    <s v="Remis"/>
    <x v="2"/>
    <n v="0"/>
    <s v="FIVEFOLD_REPETITION"/>
    <n v="51"/>
    <n v="41"/>
    <n v="17"/>
    <s v="-"/>
    <s v="1 of 1"/>
    <n v="10"/>
    <s v="2022-03-06_21-09-11-890419.pgn"/>
    <x v="0"/>
  </r>
  <r>
    <x v="6"/>
    <s v="Remis"/>
    <x v="3"/>
    <n v="0"/>
    <x v="5"/>
    <s v="Remis"/>
    <x v="2"/>
    <n v="43239"/>
    <s v="FIVEFOLD_REPETITION"/>
    <n v="51"/>
    <n v="39"/>
    <n v="17"/>
    <s v="-"/>
    <s v="1 of 1"/>
    <n v="10"/>
    <s v="2022-03-06_21-09-51-420910.pgn"/>
    <x v="0"/>
  </r>
  <r>
    <x v="6"/>
    <s v="Remis"/>
    <x v="3"/>
    <n v="0"/>
    <x v="6"/>
    <s v="Remis"/>
    <x v="3"/>
    <n v="0"/>
    <s v="FIVEFOLD_REPETITION"/>
    <n v="38"/>
    <n v="28"/>
    <n v="17"/>
    <s v="-"/>
    <s v="1 of 1"/>
    <n v="10"/>
    <s v="2022-03-06_21-10-19-507996.pgn"/>
    <x v="0"/>
  </r>
  <r>
    <x v="6"/>
    <s v="Remis"/>
    <x v="3"/>
    <n v="0"/>
    <x v="7"/>
    <s v="Remis"/>
    <x v="3"/>
    <n v="34801"/>
    <s v="FIVEFOLD_REPETITION"/>
    <n v="38"/>
    <n v="23"/>
    <n v="17"/>
    <s v="-"/>
    <s v="1 of 1"/>
    <n v="10"/>
    <s v="2022-03-06_21-10-42-920125.pgn"/>
    <x v="0"/>
  </r>
  <r>
    <x v="6"/>
    <s v="Remis"/>
    <x v="3"/>
    <n v="0"/>
    <x v="1"/>
    <s v="Remis"/>
    <x v="3"/>
    <n v="25906"/>
    <s v="FIVEFOLD_REPETITION"/>
    <n v="38"/>
    <n v="24"/>
    <n v="17"/>
    <s v="-"/>
    <s v="1 of 1"/>
    <n v="10"/>
    <s v="2022-03-06_21-11-07-908449.pgn"/>
    <x v="0"/>
  </r>
  <r>
    <x v="6"/>
    <s v="Lost"/>
    <x v="3"/>
    <n v="0"/>
    <x v="0"/>
    <s v="Won"/>
    <x v="0"/>
    <n v="0"/>
    <s v="CHECKMATE"/>
    <n v="88"/>
    <n v="225"/>
    <n v="17"/>
    <s v="-"/>
    <s v="1 of 1"/>
    <n v="10"/>
    <s v="2022-03-06_21-14-53-119745.pgn"/>
    <x v="0"/>
  </r>
  <r>
    <x v="7"/>
    <s v="Won"/>
    <x v="3"/>
    <n v="10707"/>
    <x v="2"/>
    <s v="Lost"/>
    <x v="0"/>
    <n v="0"/>
    <s v="CHECKMATE"/>
    <n v="19"/>
    <n v="3"/>
    <n v="17"/>
    <s v="-"/>
    <s v="1 of 1"/>
    <n v="10"/>
    <s v="2022-03-06_21-14-56-863331.pgn"/>
    <x v="0"/>
  </r>
  <r>
    <x v="7"/>
    <s v="Remis"/>
    <x v="3"/>
    <n v="46884"/>
    <x v="3"/>
    <s v="Remis"/>
    <x v="2"/>
    <n v="0"/>
    <s v="FIVEFOLD_REPETITION"/>
    <n v="51"/>
    <n v="23"/>
    <n v="17"/>
    <s v="-"/>
    <s v="1 of 1"/>
    <n v="10"/>
    <s v="2022-03-06_21-15-20-585196.pgn"/>
    <x v="0"/>
  </r>
  <r>
    <x v="7"/>
    <s v="Remis"/>
    <x v="3"/>
    <n v="46884"/>
    <x v="4"/>
    <s v="Remis"/>
    <x v="2"/>
    <n v="0"/>
    <s v="FIVEFOLD_REPETITION"/>
    <n v="51"/>
    <n v="24"/>
    <n v="17"/>
    <s v="-"/>
    <s v="1 of 1"/>
    <n v="10"/>
    <s v="2022-03-06_21-15-45-501716.pgn"/>
    <x v="0"/>
  </r>
  <r>
    <x v="7"/>
    <s v="Remis"/>
    <x v="3"/>
    <n v="46884"/>
    <x v="5"/>
    <s v="Remis"/>
    <x v="2"/>
    <n v="43239"/>
    <s v="FIVEFOLD_REPETITION"/>
    <n v="51"/>
    <n v="22"/>
    <n v="17"/>
    <s v="-"/>
    <s v="1 of 1"/>
    <n v="10"/>
    <s v="2022-03-06_21-16-08-329142.pgn"/>
    <x v="0"/>
  </r>
  <r>
    <x v="7"/>
    <s v="Remis"/>
    <x v="3"/>
    <n v="27174"/>
    <x v="6"/>
    <s v="Remis"/>
    <x v="3"/>
    <n v="0"/>
    <s v="FIVEFOLD_REPETITION"/>
    <n v="38"/>
    <n v="20"/>
    <n v="17"/>
    <s v="-"/>
    <s v="1 of 1"/>
    <n v="10"/>
    <s v="2022-03-06_21-16-28-634108.pgn"/>
    <x v="0"/>
  </r>
  <r>
    <x v="7"/>
    <s v="Remis"/>
    <x v="3"/>
    <n v="27174"/>
    <x v="7"/>
    <s v="Remis"/>
    <x v="3"/>
    <n v="34801"/>
    <s v="FIVEFOLD_REPETITION"/>
    <n v="38"/>
    <n v="15"/>
    <n v="17"/>
    <s v="-"/>
    <s v="1 of 1"/>
    <n v="10"/>
    <s v="2022-03-06_21-16-44-171186.pgn"/>
    <x v="0"/>
  </r>
  <r>
    <x v="7"/>
    <s v="Remis"/>
    <x v="3"/>
    <n v="27174"/>
    <x v="1"/>
    <s v="Remis"/>
    <x v="3"/>
    <n v="25906"/>
    <s v="FIVEFOLD_REPETITION"/>
    <n v="38"/>
    <n v="16"/>
    <n v="17"/>
    <s v="-"/>
    <s v="1 of 1"/>
    <n v="10"/>
    <s v="2022-03-06_21-17-00-982050.pgn"/>
    <x v="0"/>
  </r>
  <r>
    <x v="7"/>
    <s v="Lost"/>
    <x v="3"/>
    <n v="866847"/>
    <x v="0"/>
    <s v="Won"/>
    <x v="0"/>
    <n v="0"/>
    <s v="CHECKMATE"/>
    <n v="182"/>
    <n v="207"/>
    <n v="17"/>
    <n v="163"/>
    <s v="1 of 1"/>
    <n v="10"/>
    <s v="2022-03-06_21-20-28-570640.pgn"/>
    <x v="0"/>
  </r>
  <r>
    <x v="0"/>
    <s v="Won"/>
    <x v="3"/>
    <n v="10716"/>
    <x v="2"/>
    <s v="Lost"/>
    <x v="0"/>
    <n v="0"/>
    <s v="CHECKMATE"/>
    <n v="19"/>
    <n v="4"/>
    <n v="17"/>
    <s v="-"/>
    <s v="1 of 1"/>
    <n v="10"/>
    <s v="2022-03-06_21-20-33-257536.pgn"/>
    <x v="0"/>
  </r>
  <r>
    <x v="0"/>
    <s v="Remis"/>
    <x v="3"/>
    <n v="52936"/>
    <x v="3"/>
    <s v="Remis"/>
    <x v="2"/>
    <n v="0"/>
    <s v="FIVEFOLD_REPETITION"/>
    <n v="53"/>
    <n v="29"/>
    <n v="17"/>
    <s v="-"/>
    <s v="1 of 1"/>
    <n v="10"/>
    <s v="2022-03-06_21-21-02-924155.pgn"/>
    <x v="0"/>
  </r>
  <r>
    <x v="0"/>
    <s v="Remis"/>
    <x v="3"/>
    <n v="52936"/>
    <x v="4"/>
    <s v="Remis"/>
    <x v="2"/>
    <n v="0"/>
    <s v="FIVEFOLD_REPETITION"/>
    <n v="53"/>
    <n v="30"/>
    <n v="17"/>
    <s v="-"/>
    <s v="1 of 1"/>
    <n v="10"/>
    <s v="2022-03-06_21-21-33-942430.pgn"/>
    <x v="0"/>
  </r>
  <r>
    <x v="0"/>
    <s v="Remis"/>
    <x v="3"/>
    <n v="52936"/>
    <x v="5"/>
    <s v="Remis"/>
    <x v="2"/>
    <n v="43285"/>
    <s v="FIVEFOLD_REPETITION"/>
    <n v="53"/>
    <n v="28"/>
    <n v="17"/>
    <s v="-"/>
    <s v="1 of 1"/>
    <n v="10"/>
    <s v="2022-03-06_21-22-02-516131.pgn"/>
    <x v="0"/>
  </r>
  <r>
    <x v="0"/>
    <s v="Remis"/>
    <x v="3"/>
    <n v="54284"/>
    <x v="6"/>
    <s v="Remis"/>
    <x v="3"/>
    <n v="0"/>
    <s v="FIVEFOLD_REPETITION"/>
    <n v="38"/>
    <n v="33"/>
    <n v="17"/>
    <s v="-"/>
    <s v="1 of 1"/>
    <n v="10"/>
    <s v="2022-03-06_21-22-36-080175.pgn"/>
    <x v="0"/>
  </r>
  <r>
    <x v="0"/>
    <s v="Remis"/>
    <x v="3"/>
    <n v="54284"/>
    <x v="7"/>
    <s v="Remis"/>
    <x v="3"/>
    <n v="34801"/>
    <s v="FIVEFOLD_REPETITION"/>
    <n v="38"/>
    <n v="28"/>
    <n v="17"/>
    <s v="-"/>
    <s v="1 of 1"/>
    <n v="10"/>
    <s v="2022-03-06_21-23-04-783725.pgn"/>
    <x v="0"/>
  </r>
  <r>
    <x v="0"/>
    <s v="Remis"/>
    <x v="3"/>
    <n v="54284"/>
    <x v="1"/>
    <s v="Remis"/>
    <x v="3"/>
    <n v="25906"/>
    <s v="FIVEFOLD_REPETITION"/>
    <n v="38"/>
    <n v="29"/>
    <n v="17"/>
    <s v="-"/>
    <s v="1 of 1"/>
    <n v="10"/>
    <s v="2022-03-06_21-23-34-745669.pgn"/>
    <x v="0"/>
  </r>
  <r>
    <x v="0"/>
    <s v="Lost"/>
    <x v="3"/>
    <n v="432400"/>
    <x v="0"/>
    <s v="Won"/>
    <x v="0"/>
    <n v="0"/>
    <s v="CHECKMATE"/>
    <n v="86"/>
    <n v="203"/>
    <n v="17"/>
    <s v="-"/>
    <s v="1 of 1"/>
    <n v="10"/>
    <s v="2022-03-06_21-26-58-470023.pgn"/>
    <x v="0"/>
  </r>
  <r>
    <x v="1"/>
    <s v="Won"/>
    <x v="1"/>
    <n v="0"/>
    <x v="2"/>
    <s v="Lost"/>
    <x v="0"/>
    <n v="0"/>
    <s v="CHECKMATE"/>
    <n v="21"/>
    <n v="0"/>
    <n v="17"/>
    <s v="-"/>
    <s v="1 of 1"/>
    <n v="10"/>
    <s v="2022-03-06_21-26-59-215360.pgn"/>
    <x v="0"/>
  </r>
  <r>
    <x v="1"/>
    <s v="Won"/>
    <x v="1"/>
    <n v="0"/>
    <x v="3"/>
    <s v="Lost"/>
    <x v="2"/>
    <n v="0"/>
    <s v="CHECKMATE"/>
    <n v="93"/>
    <n v="24"/>
    <n v="17"/>
    <s v="-"/>
    <s v="1 of 1"/>
    <n v="10"/>
    <s v="2022-03-06_21-27-24-195691.pgn"/>
    <x v="0"/>
  </r>
  <r>
    <x v="1"/>
    <s v="Won"/>
    <x v="1"/>
    <n v="0"/>
    <x v="4"/>
    <s v="Lost"/>
    <x v="2"/>
    <n v="0"/>
    <s v="CHECKMATE"/>
    <n v="37"/>
    <n v="13"/>
    <n v="17"/>
    <s v="-"/>
    <s v="1 of 1"/>
    <n v="10"/>
    <s v="2022-03-06_21-27-37-640022.pgn"/>
    <x v="0"/>
  </r>
  <r>
    <x v="1"/>
    <s v="Won"/>
    <x v="1"/>
    <n v="0"/>
    <x v="5"/>
    <s v="Lost"/>
    <x v="2"/>
    <n v="468562"/>
    <s v="CHECKMATE"/>
    <n v="123"/>
    <n v="71"/>
    <n v="17"/>
    <s v="-"/>
    <s v="1 of 1"/>
    <n v="10"/>
    <s v="2022-03-06_21-28-49-399577.pgn"/>
    <x v="0"/>
  </r>
  <r>
    <x v="1"/>
    <s v="Lost"/>
    <x v="1"/>
    <n v="0"/>
    <x v="6"/>
    <s v="Won"/>
    <x v="3"/>
    <n v="0"/>
    <s v="CHECKMATE"/>
    <n v="82"/>
    <n v="67"/>
    <n v="17"/>
    <s v="-"/>
    <s v="1 of 1"/>
    <n v="10"/>
    <s v="2022-03-06_21-29-57-207563.pgn"/>
    <x v="0"/>
  </r>
  <r>
    <x v="1"/>
    <s v="Won"/>
    <x v="1"/>
    <n v="0"/>
    <x v="7"/>
    <s v="Lost"/>
    <x v="3"/>
    <n v="31365"/>
    <s v="CHECKMATE"/>
    <n v="29"/>
    <n v="8"/>
    <n v="17"/>
    <s v="-"/>
    <s v="1 of 1"/>
    <n v="10"/>
    <s v="2022-03-06_21-30-05-680620.pgn"/>
    <x v="0"/>
  </r>
  <r>
    <x v="1"/>
    <s v="Won"/>
    <x v="1"/>
    <n v="0"/>
    <x v="1"/>
    <s v="Lost"/>
    <x v="3"/>
    <n v="14878"/>
    <s v="CHECKMATE"/>
    <n v="27"/>
    <n v="6"/>
    <n v="17"/>
    <s v="-"/>
    <s v="1 of 1"/>
    <n v="10"/>
    <s v="2022-03-06_21-30-12-554694.pgn"/>
    <x v="0"/>
  </r>
  <r>
    <x v="1"/>
    <s v="Won"/>
    <x v="1"/>
    <n v="0"/>
    <x v="0"/>
    <s v="Lost"/>
    <x v="0"/>
    <n v="0"/>
    <s v="CHECKMATE"/>
    <n v="75"/>
    <n v="4"/>
    <n v="17"/>
    <s v="-"/>
    <s v="1 of 1"/>
    <n v="10"/>
    <s v="2022-03-06_21-30-16-995156.pgn"/>
    <x v="0"/>
  </r>
  <r>
    <x v="2"/>
    <s v="Remis"/>
    <x v="1"/>
    <n v="0"/>
    <x v="2"/>
    <s v="Remis"/>
    <x v="0"/>
    <n v="0"/>
    <s v="FIVEFOLD_REPETITION"/>
    <n v="296"/>
    <n v="2"/>
    <n v="32"/>
    <n v="273"/>
    <s v="1 of 1"/>
    <n v="11"/>
    <s v="2022-03-06_21-30-19-938379.pgn"/>
    <x v="0"/>
  </r>
  <r>
    <x v="2"/>
    <s v="Lost"/>
    <x v="1"/>
    <n v="0"/>
    <x v="3"/>
    <s v="Won"/>
    <x v="2"/>
    <n v="0"/>
    <s v="CHECKMATE"/>
    <n v="56"/>
    <n v="25"/>
    <n v="32"/>
    <s v="-"/>
    <s v="1 of 1"/>
    <n v="11"/>
    <s v="2022-03-06_21-30-45-256005.pgn"/>
    <x v="0"/>
  </r>
  <r>
    <x v="2"/>
    <s v="Lost"/>
    <x v="1"/>
    <n v="0"/>
    <x v="4"/>
    <s v="Won"/>
    <x v="2"/>
    <n v="0"/>
    <s v="CHECKMATE"/>
    <n v="50"/>
    <n v="26"/>
    <n v="32"/>
    <s v="-"/>
    <s v="1 of 1"/>
    <n v="11"/>
    <s v="2022-03-06_21-31-12-127942.pgn"/>
    <x v="0"/>
  </r>
  <r>
    <x v="2"/>
    <s v="Lost"/>
    <x v="1"/>
    <n v="0"/>
    <x v="5"/>
    <s v="Won"/>
    <x v="2"/>
    <n v="185501"/>
    <s v="CHECKMATE"/>
    <n v="50"/>
    <n v="24"/>
    <n v="32"/>
    <s v="-"/>
    <s v="1 of 1"/>
    <n v="11"/>
    <s v="2022-03-06_21-31-37-039598.pgn"/>
    <x v="0"/>
  </r>
  <r>
    <x v="2"/>
    <s v="Lost"/>
    <x v="1"/>
    <n v="0"/>
    <x v="6"/>
    <s v="Won"/>
    <x v="3"/>
    <n v="0"/>
    <s v="CHECKMATE"/>
    <n v="48"/>
    <n v="25"/>
    <n v="32"/>
    <s v="-"/>
    <s v="1 of 1"/>
    <n v="11"/>
    <s v="2022-03-06_21-32-02-225864.pgn"/>
    <x v="0"/>
  </r>
  <r>
    <x v="2"/>
    <s v="Lost"/>
    <x v="1"/>
    <n v="0"/>
    <x v="7"/>
    <s v="Won"/>
    <x v="3"/>
    <n v="84138"/>
    <s v="CHECKMATE"/>
    <n v="48"/>
    <n v="23"/>
    <n v="32"/>
    <s v="-"/>
    <s v="1 of 1"/>
    <n v="11"/>
    <s v="2022-03-06_21-32-25-356533.pgn"/>
    <x v="0"/>
  </r>
  <r>
    <x v="2"/>
    <s v="Lost"/>
    <x v="1"/>
    <n v="0"/>
    <x v="1"/>
    <s v="Won"/>
    <x v="3"/>
    <n v="32574"/>
    <s v="CHECKMATE"/>
    <n v="48"/>
    <n v="14"/>
    <n v="32"/>
    <s v="-"/>
    <s v="1 of 1"/>
    <n v="11"/>
    <s v="2022-03-06_21-32-39-784191.pgn"/>
    <x v="0"/>
  </r>
  <r>
    <x v="2"/>
    <s v="Lost"/>
    <x v="1"/>
    <n v="0"/>
    <x v="0"/>
    <s v="Won"/>
    <x v="0"/>
    <n v="0"/>
    <s v="CHECKMATE"/>
    <n v="64"/>
    <n v="1"/>
    <n v="32"/>
    <s v="-"/>
    <s v="1 of 1"/>
    <n v="11"/>
    <s v="2022-03-06_21-32-41-427065.pgn"/>
    <x v="0"/>
  </r>
  <r>
    <x v="3"/>
    <s v="Won"/>
    <x v="2"/>
    <n v="0"/>
    <x v="2"/>
    <s v="Lost"/>
    <x v="0"/>
    <n v="0"/>
    <s v="CHECKMATE"/>
    <n v="41"/>
    <n v="21"/>
    <n v="32"/>
    <s v="-"/>
    <s v="1 of 1"/>
    <n v="11"/>
    <s v="2022-03-06_21-33-03-088815.pgn"/>
    <x v="0"/>
  </r>
  <r>
    <x v="3"/>
    <s v="Won"/>
    <x v="2"/>
    <n v="0"/>
    <x v="3"/>
    <s v="Lost"/>
    <x v="2"/>
    <n v="0"/>
    <s v="CHECKMATE"/>
    <n v="377"/>
    <n v="98"/>
    <n v="32"/>
    <s v="-"/>
    <s v="1 of 1"/>
    <n v="11"/>
    <s v="2022-03-06_21-34-41-369807.pgn"/>
    <x v="0"/>
  </r>
  <r>
    <x v="3"/>
    <s v="Lost"/>
    <x v="2"/>
    <n v="0"/>
    <x v="4"/>
    <s v="Won"/>
    <x v="2"/>
    <n v="0"/>
    <s v="CHECKMATE"/>
    <n v="120"/>
    <n v="166"/>
    <n v="32"/>
    <s v="-"/>
    <s v="1 of 1"/>
    <n v="11"/>
    <s v="2022-03-06_21-37-27-913803.pgn"/>
    <x v="0"/>
  </r>
  <r>
    <x v="3"/>
    <s v="Lost"/>
    <x v="2"/>
    <n v="0"/>
    <x v="5"/>
    <s v="Won"/>
    <x v="2"/>
    <n v="498963"/>
    <s v="CHECKMATE"/>
    <n v="120"/>
    <n v="134"/>
    <n v="32"/>
    <s v="-"/>
    <s v="1 of 1"/>
    <n v="11"/>
    <s v="2022-03-06_21-39-42-578045.pgn"/>
    <x v="0"/>
  </r>
  <r>
    <x v="3"/>
    <s v="Lost"/>
    <x v="2"/>
    <n v="0"/>
    <x v="6"/>
    <s v="Won"/>
    <x v="3"/>
    <n v="0"/>
    <s v="CHECKMATE"/>
    <n v="58"/>
    <n v="122"/>
    <n v="32"/>
    <s v="-"/>
    <s v="1 of 1"/>
    <n v="11"/>
    <s v="2022-03-06_21-41-45-061969.pgn"/>
    <x v="0"/>
  </r>
  <r>
    <x v="3"/>
    <s v="Lost"/>
    <x v="2"/>
    <n v="0"/>
    <x v="7"/>
    <s v="Won"/>
    <x v="3"/>
    <n v="344980"/>
    <s v="CHECKMATE"/>
    <n v="58"/>
    <n v="105"/>
    <n v="32"/>
    <s v="-"/>
    <s v="1 of 1"/>
    <n v="11"/>
    <s v="2022-03-06_21-43-30-079376.pgn"/>
    <x v="0"/>
  </r>
  <r>
    <x v="3"/>
    <s v="Lost"/>
    <x v="2"/>
    <n v="0"/>
    <x v="1"/>
    <s v="Won"/>
    <x v="3"/>
    <n v="86678"/>
    <s v="CHECKMATE"/>
    <n v="58"/>
    <n v="72"/>
    <n v="32"/>
    <s v="-"/>
    <s v="1 of 1"/>
    <n v="11"/>
    <s v="2022-03-06_21-44-42-805514.pgn"/>
    <x v="0"/>
  </r>
  <r>
    <x v="3"/>
    <s v="Lost"/>
    <x v="2"/>
    <n v="0"/>
    <x v="0"/>
    <s v="Won"/>
    <x v="0"/>
    <n v="0"/>
    <s v="CHECKMATE"/>
    <n v="78"/>
    <n v="57"/>
    <n v="32"/>
    <s v="-"/>
    <s v="1 of 1"/>
    <n v="11"/>
    <s v="2022-03-06_21-45-40-677676.pgn"/>
    <x v="0"/>
  </r>
  <r>
    <x v="4"/>
    <s v="Won"/>
    <x v="2"/>
    <n v="0"/>
    <x v="2"/>
    <s v="Lost"/>
    <x v="0"/>
    <n v="0"/>
    <s v="CHECKMATE"/>
    <n v="41"/>
    <n v="24"/>
    <n v="32"/>
    <s v="-"/>
    <s v="1 of 1"/>
    <n v="11"/>
    <s v="2022-03-06_21-46-05-110392.pgn"/>
    <x v="0"/>
  </r>
  <r>
    <x v="4"/>
    <s v="Won"/>
    <x v="2"/>
    <n v="0"/>
    <x v="3"/>
    <s v="Lost"/>
    <x v="2"/>
    <n v="0"/>
    <s v="CHECKMATE"/>
    <n v="75"/>
    <n v="97"/>
    <n v="32"/>
    <s v="-"/>
    <s v="1 of 1"/>
    <n v="11"/>
    <s v="2022-03-06_21-47-43-005193.pgn"/>
    <x v="0"/>
  </r>
  <r>
    <x v="4"/>
    <s v="Lost"/>
    <x v="2"/>
    <n v="0"/>
    <x v="4"/>
    <s v="Won"/>
    <x v="2"/>
    <n v="0"/>
    <s v="CHECKMATE"/>
    <n v="96"/>
    <n v="114"/>
    <n v="32"/>
    <s v="-"/>
    <s v="1 of 1"/>
    <n v="11"/>
    <s v="2022-03-06_21-49-37-244266.pgn"/>
    <x v="0"/>
  </r>
  <r>
    <x v="4"/>
    <s v="Lost"/>
    <x v="2"/>
    <n v="0"/>
    <x v="5"/>
    <s v="Won"/>
    <x v="2"/>
    <n v="360041"/>
    <s v="CHECKMATE"/>
    <n v="96"/>
    <n v="100"/>
    <n v="32"/>
    <s v="-"/>
    <s v="1 of 1"/>
    <n v="11"/>
    <s v="2022-03-06_21-51-17-593124.pgn"/>
    <x v="0"/>
  </r>
  <r>
    <x v="4"/>
    <s v="Lost"/>
    <x v="2"/>
    <n v="0"/>
    <x v="6"/>
    <s v="Won"/>
    <x v="3"/>
    <n v="0"/>
    <s v="CHECKMATE"/>
    <n v="62"/>
    <n v="110"/>
    <n v="32"/>
    <s v="-"/>
    <s v="1 of 1"/>
    <n v="11"/>
    <s v="2022-03-06_21-53-08-328610.pgn"/>
    <x v="0"/>
  </r>
  <r>
    <x v="2"/>
    <s v="Won"/>
    <x v="1"/>
    <n v="0"/>
    <x v="2"/>
    <s v="Lost"/>
    <x v="0"/>
    <n v="0"/>
    <s v="CHECKMATE"/>
    <n v="317"/>
    <n v="0"/>
    <n v="17"/>
    <n v="287"/>
    <s v="1 of 1"/>
    <n v="30"/>
    <s v="2022-03-06_21-54-15-450324.pgn"/>
    <x v="0"/>
  </r>
  <r>
    <x v="4"/>
    <s v="Lost"/>
    <x v="2"/>
    <n v="0"/>
    <x v="7"/>
    <s v="Won"/>
    <x v="3"/>
    <n v="300654"/>
    <s v="CHECKMATE"/>
    <n v="62"/>
    <n v="103"/>
    <n v="32"/>
    <s v="-"/>
    <s v="1 of 1"/>
    <n v="11"/>
    <s v="2022-03-06_21-54-51-521871.pgn"/>
    <x v="0"/>
  </r>
  <r>
    <x v="2"/>
    <s v="Lost"/>
    <x v="1"/>
    <n v="0"/>
    <x v="3"/>
    <s v="Won"/>
    <x v="2"/>
    <n v="0"/>
    <s v="CHECKMATE"/>
    <n v="114"/>
    <n v="59"/>
    <n v="17"/>
    <s v="-"/>
    <s v="1 of 1"/>
    <n v="30"/>
    <s v="2022-03-06_21-55-15-404732.pgn"/>
    <x v="0"/>
  </r>
  <r>
    <x v="2"/>
    <s v="Lost"/>
    <x v="1"/>
    <n v="0"/>
    <x v="4"/>
    <s v="Won"/>
    <x v="2"/>
    <n v="0"/>
    <s v="CHECKMATE"/>
    <n v="40"/>
    <n v="32"/>
    <n v="17"/>
    <s v="-"/>
    <s v="1 of 1"/>
    <n v="30"/>
    <s v="2022-03-06_21-55-47-473658.pgn"/>
    <x v="0"/>
  </r>
  <r>
    <x v="4"/>
    <s v="Lost"/>
    <x v="2"/>
    <n v="0"/>
    <x v="1"/>
    <s v="Won"/>
    <x v="3"/>
    <n v="91878"/>
    <s v="CHECKMATE"/>
    <n v="62"/>
    <n v="75"/>
    <n v="32"/>
    <s v="-"/>
    <s v="1 of 1"/>
    <n v="11"/>
    <s v="2022-03-06_21-56-07-597024.pgn"/>
    <x v="0"/>
  </r>
  <r>
    <x v="2"/>
    <s v="Lost"/>
    <x v="1"/>
    <n v="0"/>
    <x v="5"/>
    <s v="Won"/>
    <x v="2"/>
    <n v="202375"/>
    <s v="CHECKMATE"/>
    <n v="40"/>
    <n v="30"/>
    <n v="17"/>
    <s v="-"/>
    <s v="1 of 1"/>
    <n v="30"/>
    <s v="2022-03-06_21-56-18-273350.pgn"/>
    <x v="0"/>
  </r>
  <r>
    <x v="4"/>
    <s v="Lost"/>
    <x v="2"/>
    <n v="0"/>
    <x v="0"/>
    <s v="Won"/>
    <x v="0"/>
    <n v="0"/>
    <s v="CHECKMATE"/>
    <n v="94"/>
    <n v="49"/>
    <n v="32"/>
    <s v="-"/>
    <s v="1 of 1"/>
    <n v="11"/>
    <s v="2022-03-06_21-56-57-383899.pgn"/>
    <x v="0"/>
  </r>
  <r>
    <x v="5"/>
    <s v="Won"/>
    <x v="2"/>
    <n v="176480"/>
    <x v="2"/>
    <s v="Lost"/>
    <x v="0"/>
    <n v="0"/>
    <s v="CHECKMATE"/>
    <n v="41"/>
    <n v="22"/>
    <n v="32"/>
    <s v="-"/>
    <s v="1 of 1"/>
    <n v="11"/>
    <s v="2022-03-06_21-57-19-471228.pgn"/>
    <x v="0"/>
  </r>
  <r>
    <x v="5"/>
    <s v="Won"/>
    <x v="2"/>
    <n v="456616"/>
    <x v="3"/>
    <s v="Lost"/>
    <x v="2"/>
    <n v="0"/>
    <s v="CHECKMATE"/>
    <n v="75"/>
    <n v="90"/>
    <n v="32"/>
    <s v="-"/>
    <s v="1 of 1"/>
    <n v="11"/>
    <s v="2022-03-06_21-58-50-442942.pgn"/>
    <x v="0"/>
  </r>
  <r>
    <x v="5"/>
    <s v="Lost"/>
    <x v="2"/>
    <n v="398890"/>
    <x v="4"/>
    <s v="Won"/>
    <x v="2"/>
    <n v="0"/>
    <s v="CHECKMATE"/>
    <n v="96"/>
    <n v="103"/>
    <n v="32"/>
    <s v="-"/>
    <s v="1 of 1"/>
    <n v="11"/>
    <s v="2022-03-06_22-00-33-946862.pgn"/>
    <x v="0"/>
  </r>
  <r>
    <x v="5"/>
    <s v="Lost"/>
    <x v="2"/>
    <n v="398890"/>
    <x v="5"/>
    <s v="Won"/>
    <x v="2"/>
    <n v="360041"/>
    <s v="CHECKMATE"/>
    <n v="96"/>
    <n v="89"/>
    <n v="32"/>
    <s v="-"/>
    <s v="1 of 1"/>
    <n v="11"/>
    <s v="2022-03-06_22-02-04-006858.pgn"/>
    <x v="0"/>
  </r>
  <r>
    <x v="2"/>
    <s v="Lost"/>
    <x v="1"/>
    <n v="0"/>
    <x v="6"/>
    <s v="Won"/>
    <x v="1"/>
    <n v="0"/>
    <s v="CHECKMATE"/>
    <n v="32"/>
    <n v="394"/>
    <n v="17"/>
    <s v="-"/>
    <s v="1 of 1"/>
    <n v="20"/>
    <s v="2022-03-06_22-03-17-202811.pgn"/>
    <x v="0"/>
  </r>
  <r>
    <x v="5"/>
    <s v="Lost"/>
    <x v="2"/>
    <n v="260074"/>
    <x v="6"/>
    <s v="Won"/>
    <x v="3"/>
    <n v="0"/>
    <s v="CHECKMATE"/>
    <n v="62"/>
    <n v="108"/>
    <n v="32"/>
    <s v="-"/>
    <s v="1 of 1"/>
    <n v="11"/>
    <s v="2022-03-06_22-03-52-277338.pgn"/>
    <x v="0"/>
  </r>
  <r>
    <x v="5"/>
    <s v="Lost"/>
    <x v="2"/>
    <n v="260074"/>
    <x v="7"/>
    <s v="Won"/>
    <x v="3"/>
    <n v="300654"/>
    <s v="CHECKMATE"/>
    <n v="62"/>
    <n v="100"/>
    <n v="32"/>
    <s v="-"/>
    <s v="1 of 1"/>
    <n v="11"/>
    <s v="2022-03-06_22-05-32-542012.pgn"/>
    <x v="0"/>
  </r>
  <r>
    <x v="5"/>
    <s v="Lost"/>
    <x v="2"/>
    <n v="260074"/>
    <x v="1"/>
    <s v="Won"/>
    <x v="3"/>
    <n v="91878"/>
    <s v="CHECKMATE"/>
    <n v="62"/>
    <n v="72"/>
    <n v="32"/>
    <s v="-"/>
    <s v="1 of 1"/>
    <n v="11"/>
    <s v="2022-03-06_22-06-45-213288.pgn"/>
    <x v="0"/>
  </r>
  <r>
    <x v="5"/>
    <s v="Lost"/>
    <x v="2"/>
    <n v="464835"/>
    <x v="0"/>
    <s v="Won"/>
    <x v="0"/>
    <n v="0"/>
    <s v="CHECKMATE"/>
    <n v="82"/>
    <n v="70"/>
    <n v="32"/>
    <s v="-"/>
    <s v="1 of 1"/>
    <n v="11"/>
    <s v="2022-03-06_22-07-55-479694.pgn"/>
    <x v="0"/>
  </r>
  <r>
    <x v="6"/>
    <s v="Won"/>
    <x v="3"/>
    <n v="0"/>
    <x v="2"/>
    <s v="Lost"/>
    <x v="0"/>
    <n v="0"/>
    <s v="CHECKMATE"/>
    <n v="51"/>
    <n v="39"/>
    <n v="32"/>
    <s v="-"/>
    <s v="1 of 1"/>
    <n v="11"/>
    <s v="2022-03-06_22-08-35-512795.pgn"/>
    <x v="0"/>
  </r>
  <r>
    <x v="6"/>
    <s v="Won"/>
    <x v="3"/>
    <n v="0"/>
    <x v="3"/>
    <s v="Lost"/>
    <x v="2"/>
    <n v="0"/>
    <s v="CHECKMATE"/>
    <n v="73"/>
    <n v="68"/>
    <n v="32"/>
    <s v="-"/>
    <s v="1 of 1"/>
    <n v="11"/>
    <s v="2022-03-06_22-09-43-670674.pgn"/>
    <x v="0"/>
  </r>
  <r>
    <x v="6"/>
    <s v="Won"/>
    <x v="3"/>
    <n v="0"/>
    <x v="4"/>
    <s v="Lost"/>
    <x v="2"/>
    <n v="0"/>
    <s v="CHECKMATE"/>
    <n v="63"/>
    <n v="127"/>
    <n v="32"/>
    <s v="-"/>
    <s v="1 of 1"/>
    <n v="11"/>
    <s v="2022-03-06_22-11-51-420610.pgn"/>
    <x v="0"/>
  </r>
  <r>
    <x v="6"/>
    <s v="Won"/>
    <x v="3"/>
    <n v="0"/>
    <x v="5"/>
    <s v="Lost"/>
    <x v="2"/>
    <n v="197736"/>
    <s v="CHECKMATE"/>
    <n v="63"/>
    <n v="125"/>
    <n v="32"/>
    <s v="-"/>
    <s v="1 of 1"/>
    <n v="11"/>
    <s v="2022-03-06_22-13-57-337839.pgn"/>
    <x v="0"/>
  </r>
  <r>
    <x v="3"/>
    <s v="Lost"/>
    <x v="2"/>
    <n v="0"/>
    <x v="6"/>
    <s v="Won"/>
    <x v="1"/>
    <n v="0"/>
    <s v="CHECKMATE"/>
    <n v="90"/>
    <n v="915"/>
    <n v="17"/>
    <s v="-"/>
    <s v="1 of 1"/>
    <n v="20"/>
    <s v="2022-03-06_22-18-32-922645.pgn"/>
    <x v="0"/>
  </r>
  <r>
    <x v="6"/>
    <s v="Remis"/>
    <x v="3"/>
    <n v="0"/>
    <x v="6"/>
    <s v="Remis"/>
    <x v="3"/>
    <n v="0"/>
    <s v="FIVEFOLD_REPETITION"/>
    <n v="80"/>
    <n v="353"/>
    <n v="32"/>
    <s v="-"/>
    <s v="1 of 1"/>
    <n v="11"/>
    <s v="2022-03-06_22-19-50-817311.pgn"/>
    <x v="0"/>
  </r>
  <r>
    <x v="6"/>
    <s v="Remis"/>
    <x v="3"/>
    <n v="0"/>
    <x v="7"/>
    <s v="Remis"/>
    <x v="3"/>
    <n v="323496"/>
    <s v="FIVEFOLD_REPETITION"/>
    <n v="80"/>
    <n v="316"/>
    <n v="32"/>
    <s v="-"/>
    <s v="1 of 1"/>
    <n v="11"/>
    <s v="2022-03-06_22-25-07-786808.pgn"/>
    <x v="0"/>
  </r>
  <r>
    <x v="6"/>
    <s v="Lost"/>
    <x v="3"/>
    <n v="0"/>
    <x v="1"/>
    <s v="Won"/>
    <x v="3"/>
    <n v="176438"/>
    <s v="CHECKMATE"/>
    <n v="126"/>
    <n v="277"/>
    <n v="32"/>
    <n v="99"/>
    <s v="1 of 1"/>
    <n v="11"/>
    <s v="2022-03-06_22-29-45-266452.pgn"/>
    <x v="0"/>
  </r>
  <r>
    <x v="6"/>
    <s v="Lost"/>
    <x v="3"/>
    <n v="0"/>
    <x v="0"/>
    <s v="Won"/>
    <x v="0"/>
    <n v="0"/>
    <s v="CHECKMATE"/>
    <n v="100"/>
    <n v="281"/>
    <n v="32"/>
    <s v="-"/>
    <s v="1 of 1"/>
    <n v="11"/>
    <s v="2022-03-06_22-34-26-613388.pgn"/>
    <x v="0"/>
  </r>
  <r>
    <x v="7"/>
    <s v="Won"/>
    <x v="3"/>
    <n v="136987"/>
    <x v="2"/>
    <s v="Lost"/>
    <x v="0"/>
    <n v="0"/>
    <s v="CHECKMATE"/>
    <n v="51"/>
    <n v="32"/>
    <n v="32"/>
    <s v="-"/>
    <s v="1 of 1"/>
    <n v="11"/>
    <s v="2022-03-06_22-34-59-225705.pgn"/>
    <x v="0"/>
  </r>
  <r>
    <x v="7"/>
    <s v="Won"/>
    <x v="3"/>
    <n v="167922"/>
    <x v="3"/>
    <s v="Lost"/>
    <x v="2"/>
    <n v="0"/>
    <s v="CHECKMATE"/>
    <n v="73"/>
    <n v="60"/>
    <n v="32"/>
    <s v="-"/>
    <s v="1 of 1"/>
    <n v="11"/>
    <s v="2022-03-06_22-35-59-934291.pgn"/>
    <x v="0"/>
  </r>
  <r>
    <x v="2"/>
    <s v="Lost"/>
    <x v="1"/>
    <n v="0"/>
    <x v="6"/>
    <s v="Won"/>
    <x v="1"/>
    <n v="0"/>
    <s v="CHECKMATE"/>
    <n v="54"/>
    <n v="2464"/>
    <n v="17"/>
    <s v="-"/>
    <s v="1 of 1"/>
    <n v="30"/>
    <s v="2022-03-06_22-37-23-199812.pgn"/>
    <x v="0"/>
  </r>
  <r>
    <x v="7"/>
    <s v="Won"/>
    <x v="3"/>
    <n v="338270"/>
    <x v="4"/>
    <s v="Lost"/>
    <x v="2"/>
    <n v="0"/>
    <s v="CHECKMATE"/>
    <n v="63"/>
    <n v="111"/>
    <n v="32"/>
    <s v="-"/>
    <s v="1 of 1"/>
    <n v="11"/>
    <s v="2022-03-06_22-37-51-421043.pgn"/>
    <x v="0"/>
  </r>
  <r>
    <x v="2"/>
    <s v="Lost"/>
    <x v="1"/>
    <n v="0"/>
    <x v="7"/>
    <s v="Won"/>
    <x v="3"/>
    <n v="166281"/>
    <s v="CHECKMATE"/>
    <n v="50"/>
    <n v="46"/>
    <n v="17"/>
    <s v="-"/>
    <s v="1 of 1"/>
    <n v="30"/>
    <s v="2022-03-06_22-38-09-688953.pgn"/>
    <x v="0"/>
  </r>
  <r>
    <x v="2"/>
    <s v="Lost"/>
    <x v="1"/>
    <n v="0"/>
    <x v="1"/>
    <s v="Won"/>
    <x v="3"/>
    <n v="82591"/>
    <s v="CHECKMATE"/>
    <n v="52"/>
    <n v="39"/>
    <n v="17"/>
    <s v="-"/>
    <s v="1 of 1"/>
    <n v="30"/>
    <s v="2022-03-06_22-38-49-711105.pgn"/>
    <x v="0"/>
  </r>
  <r>
    <x v="2"/>
    <s v="Lost"/>
    <x v="1"/>
    <n v="0"/>
    <x v="0"/>
    <s v="Won"/>
    <x v="0"/>
    <n v="0"/>
    <s v="CHECKMATE"/>
    <n v="46"/>
    <n v="1"/>
    <n v="19"/>
    <s v="-"/>
    <s v="1 of 1"/>
    <n v="30"/>
    <s v="2022-03-06_22-38-51-458971.pgn"/>
    <x v="0"/>
  </r>
  <r>
    <x v="3"/>
    <s v="Won"/>
    <x v="2"/>
    <n v="0"/>
    <x v="2"/>
    <s v="Lost"/>
    <x v="0"/>
    <n v="0"/>
    <s v="CHECKMATE"/>
    <n v="51"/>
    <n v="19"/>
    <n v="17"/>
    <s v="-"/>
    <s v="1 of 1"/>
    <n v="30"/>
    <s v="2022-03-06_22-39-11-269455.pgn"/>
    <x v="0"/>
  </r>
  <r>
    <x v="4"/>
    <s v="Lost"/>
    <x v="2"/>
    <n v="0"/>
    <x v="6"/>
    <s v="Won"/>
    <x v="1"/>
    <n v="0"/>
    <s v="CHECKMATE"/>
    <n v="80"/>
    <n v="1253"/>
    <n v="17"/>
    <s v="-"/>
    <s v="1 of 1"/>
    <n v="20"/>
    <s v="2022-03-06_22-39-26-306943.pgn"/>
    <x v="0"/>
  </r>
  <r>
    <x v="7"/>
    <s v="Won"/>
    <x v="3"/>
    <n v="338270"/>
    <x v="5"/>
    <s v="Lost"/>
    <x v="2"/>
    <n v="197736"/>
    <s v="CHECKMATE"/>
    <n v="63"/>
    <n v="109"/>
    <n v="32"/>
    <s v="-"/>
    <s v="1 of 1"/>
    <n v="11"/>
    <s v="2022-03-06_22-39-41-026869.pgn"/>
    <x v="0"/>
  </r>
  <r>
    <x v="7"/>
    <s v="Remis"/>
    <x v="3"/>
    <n v="741846"/>
    <x v="6"/>
    <s v="Remis"/>
    <x v="3"/>
    <n v="0"/>
    <s v="FIVEFOLD_REPETITION"/>
    <n v="80"/>
    <n v="269"/>
    <n v="32"/>
    <s v="-"/>
    <s v="1 of 1"/>
    <n v="11"/>
    <s v="2022-03-06_22-44-11-103239.pgn"/>
    <x v="0"/>
  </r>
  <r>
    <x v="3"/>
    <s v="Won"/>
    <x v="2"/>
    <n v="0"/>
    <x v="3"/>
    <s v="Lost"/>
    <x v="2"/>
    <n v="0"/>
    <s v="CHECKMATE"/>
    <n v="567"/>
    <n v="487"/>
    <n v="17"/>
    <s v="-"/>
    <s v="1 of 1"/>
    <n v="30"/>
    <s v="2022-03-06_22-47-18-407077.pgn"/>
    <x v="0"/>
  </r>
  <r>
    <x v="7"/>
    <s v="Remis"/>
    <x v="3"/>
    <n v="741846"/>
    <x v="7"/>
    <s v="Remis"/>
    <x v="3"/>
    <n v="323496"/>
    <s v="FIVEFOLD_REPETITION"/>
    <n v="80"/>
    <n v="235"/>
    <n v="32"/>
    <s v="-"/>
    <s v="1 of 1"/>
    <n v="11"/>
    <s v="2022-03-06_22-48-06-468288.pgn"/>
    <x v="0"/>
  </r>
  <r>
    <x v="3"/>
    <s v="Won"/>
    <x v="2"/>
    <n v="0"/>
    <x v="4"/>
    <s v="Lost"/>
    <x v="2"/>
    <n v="0"/>
    <s v="CHECKMATE"/>
    <n v="129"/>
    <n v="272"/>
    <n v="17"/>
    <s v="-"/>
    <s v="1 of 1"/>
    <n v="30"/>
    <s v="2022-03-06_22-51-50-774167.pgn"/>
    <x v="0"/>
  </r>
  <r>
    <x v="7"/>
    <s v="Lost"/>
    <x v="3"/>
    <n v="793601"/>
    <x v="1"/>
    <s v="Won"/>
    <x v="3"/>
    <n v="176438"/>
    <s v="CHECKMATE"/>
    <n v="126"/>
    <n v="227"/>
    <n v="32"/>
    <n v="99"/>
    <s v="1 of 1"/>
    <n v="11"/>
    <s v="2022-03-06_22-51-54-549026.pgn"/>
    <x v="0"/>
  </r>
  <r>
    <x v="7"/>
    <s v="Won"/>
    <x v="3"/>
    <n v="723485"/>
    <x v="0"/>
    <s v="Lost"/>
    <x v="0"/>
    <n v="0"/>
    <s v="CHECKMATE"/>
    <n v="101"/>
    <n v="197"/>
    <n v="32"/>
    <s v="-"/>
    <s v="1 of 1"/>
    <n v="11"/>
    <s v="2022-03-06_22-55-12-325886.pgn"/>
    <x v="0"/>
  </r>
  <r>
    <x v="0"/>
    <s v="Won"/>
    <x v="3"/>
    <n v="76552"/>
    <x v="2"/>
    <s v="Lost"/>
    <x v="0"/>
    <n v="0"/>
    <s v="CHECKMATE"/>
    <n v="51"/>
    <n v="28"/>
    <n v="32"/>
    <s v="-"/>
    <s v="1 of 1"/>
    <n v="11"/>
    <s v="2022-03-06_22-55-41-046674.pgn"/>
    <x v="0"/>
  </r>
  <r>
    <x v="3"/>
    <s v="Won"/>
    <x v="2"/>
    <n v="0"/>
    <x v="5"/>
    <s v="Lost"/>
    <x v="2"/>
    <n v="725485"/>
    <s v="CHECKMATE"/>
    <n v="129"/>
    <n v="243"/>
    <n v="17"/>
    <s v="-"/>
    <s v="1 of 1"/>
    <n v="30"/>
    <s v="2022-03-06_22-55-54-086420.pgn"/>
    <x v="0"/>
  </r>
  <r>
    <x v="0"/>
    <s v="Won"/>
    <x v="3"/>
    <n v="67206"/>
    <x v="3"/>
    <s v="Lost"/>
    <x v="2"/>
    <n v="0"/>
    <s v="CHECKMATE"/>
    <n v="73"/>
    <n v="48"/>
    <n v="32"/>
    <s v="-"/>
    <s v="1 of 1"/>
    <n v="11"/>
    <s v="2022-03-06_22-56-29-957910.pgn"/>
    <x v="0"/>
  </r>
  <r>
    <x v="0"/>
    <s v="Won"/>
    <x v="3"/>
    <n v="116682"/>
    <x v="4"/>
    <s v="Lost"/>
    <x v="2"/>
    <n v="0"/>
    <s v="CHECKMATE"/>
    <n v="63"/>
    <n v="78"/>
    <n v="32"/>
    <s v="-"/>
    <s v="1 of 1"/>
    <n v="11"/>
    <s v="2022-03-06_22-57-48-060373.pgn"/>
    <x v="0"/>
  </r>
  <r>
    <x v="0"/>
    <s v="Won"/>
    <x v="3"/>
    <n v="116682"/>
    <x v="5"/>
    <s v="Lost"/>
    <x v="2"/>
    <n v="197736"/>
    <s v="CHECKMATE"/>
    <n v="63"/>
    <n v="76"/>
    <n v="32"/>
    <s v="-"/>
    <s v="1 of 1"/>
    <n v="11"/>
    <s v="2022-03-06_22-59-04-520542.pgn"/>
    <x v="0"/>
  </r>
  <r>
    <x v="5"/>
    <s v="Lost"/>
    <x v="2"/>
    <n v="375409"/>
    <x v="6"/>
    <s v="Won"/>
    <x v="1"/>
    <n v="0"/>
    <s v="CHECKMATE"/>
    <n v="80"/>
    <n v="1240"/>
    <n v="17"/>
    <s v="-"/>
    <s v="1 of 1"/>
    <n v="20"/>
    <s v="2022-03-06_23-00-06-637465.pgn"/>
    <x v="0"/>
  </r>
  <r>
    <x v="0"/>
    <s v="Remis"/>
    <x v="3"/>
    <n v="165370"/>
    <x v="6"/>
    <s v="Remis"/>
    <x v="3"/>
    <n v="0"/>
    <s v="FIVEFOLD_REPETITION"/>
    <n v="80"/>
    <n v="184"/>
    <n v="32"/>
    <s v="-"/>
    <s v="1 of 1"/>
    <n v="11"/>
    <s v="2022-03-06_23-02-09-210988.pgn"/>
    <x v="0"/>
  </r>
  <r>
    <x v="0"/>
    <s v="Remis"/>
    <x v="3"/>
    <n v="165370"/>
    <x v="7"/>
    <s v="Remis"/>
    <x v="3"/>
    <n v="323496"/>
    <s v="FIVEFOLD_REPETITION"/>
    <n v="80"/>
    <n v="147"/>
    <n v="32"/>
    <s v="-"/>
    <s v="1 of 1"/>
    <n v="11"/>
    <s v="2022-03-06_23-04-36-420550.pgn"/>
    <x v="0"/>
  </r>
  <r>
    <x v="0"/>
    <s v="Lost"/>
    <x v="3"/>
    <n v="219901"/>
    <x v="1"/>
    <s v="Won"/>
    <x v="3"/>
    <n v="216289"/>
    <s v="CHECKMATE"/>
    <n v="194"/>
    <n v="150"/>
    <n v="32"/>
    <n v="176"/>
    <s v="1 of 1"/>
    <n v="11"/>
    <s v="2022-03-06_23-07-06-730114.pgn"/>
    <x v="0"/>
  </r>
  <r>
    <x v="6"/>
    <s v="Won"/>
    <x v="0"/>
    <n v="0"/>
    <x v="2"/>
    <s v="Lost"/>
    <x v="0"/>
    <n v="0"/>
    <s v="CHECKMATE"/>
    <n v="25"/>
    <n v="453"/>
    <n v="17"/>
    <s v="-"/>
    <s v="1 of 1"/>
    <n v="20"/>
    <s v="2022-03-06_23-07-40-211147.pgn"/>
    <x v="0"/>
  </r>
  <r>
    <x v="0"/>
    <s v="Lost"/>
    <x v="3"/>
    <n v="221187"/>
    <x v="0"/>
    <s v="Won"/>
    <x v="0"/>
    <n v="0"/>
    <s v="CHECKMATE"/>
    <n v="126"/>
    <n v="115"/>
    <n v="32"/>
    <s v="-"/>
    <s v="1 of 1"/>
    <n v="11"/>
    <s v="2022-03-06_23-09-02-110636.pgn"/>
    <x v="0"/>
  </r>
  <r>
    <x v="1"/>
    <s v="Won"/>
    <x v="1"/>
    <n v="0"/>
    <x v="2"/>
    <s v="Lost"/>
    <x v="0"/>
    <n v="0"/>
    <s v="CHECKMATE"/>
    <n v="51"/>
    <n v="1"/>
    <n v="32"/>
    <s v="-"/>
    <s v="1 of 1"/>
    <n v="11"/>
    <s v="2022-03-06_23-09-03-619379.pgn"/>
    <x v="0"/>
  </r>
  <r>
    <x v="1"/>
    <s v="Won"/>
    <x v="1"/>
    <n v="0"/>
    <x v="3"/>
    <s v="Lost"/>
    <x v="2"/>
    <n v="0"/>
    <s v="CHECKMATE"/>
    <n v="89"/>
    <n v="30"/>
    <n v="32"/>
    <s v="-"/>
    <s v="1 of 1"/>
    <n v="11"/>
    <s v="2022-03-06_23-09-34-501124.pgn"/>
    <x v="0"/>
  </r>
  <r>
    <x v="1"/>
    <s v="Won"/>
    <x v="1"/>
    <n v="0"/>
    <x v="4"/>
    <s v="Lost"/>
    <x v="2"/>
    <n v="0"/>
    <s v="CHECKMATE"/>
    <n v="157"/>
    <n v="134"/>
    <n v="32"/>
    <s v="-"/>
    <s v="1 of 1"/>
    <n v="11"/>
    <s v="2022-03-06_23-11-49-031529.pgn"/>
    <x v="0"/>
  </r>
  <r>
    <x v="1"/>
    <s v="Won"/>
    <x v="1"/>
    <n v="0"/>
    <x v="5"/>
    <s v="Lost"/>
    <x v="2"/>
    <n v="295124"/>
    <s v="CHECKMATE"/>
    <n v="113"/>
    <n v="45"/>
    <n v="32"/>
    <n v="95"/>
    <s v="1 of 1"/>
    <n v="11"/>
    <s v="2022-03-06_23-12-34-281872.pgn"/>
    <x v="0"/>
  </r>
  <r>
    <x v="6"/>
    <s v="Won"/>
    <x v="0"/>
    <n v="0"/>
    <x v="3"/>
    <s v="Lost"/>
    <x v="2"/>
    <n v="0"/>
    <s v="CHECKMATE"/>
    <n v="61"/>
    <n v="371"/>
    <n v="17"/>
    <s v="-"/>
    <s v="1 of 1"/>
    <n v="20"/>
    <s v="2022-03-06_23-13-52-101515.pgn"/>
    <x v="0"/>
  </r>
  <r>
    <x v="1"/>
    <s v="Lost"/>
    <x v="1"/>
    <n v="0"/>
    <x v="6"/>
    <s v="Won"/>
    <x v="3"/>
    <n v="0"/>
    <s v="CHECKMATE"/>
    <n v="120"/>
    <n v="78"/>
    <n v="32"/>
    <n v="104"/>
    <s v="1 of 1"/>
    <n v="11"/>
    <s v="2022-03-06_23-13-53-205356.pgn"/>
    <x v="0"/>
  </r>
  <r>
    <x v="1"/>
    <s v="Remis"/>
    <x v="1"/>
    <n v="0"/>
    <x v="7"/>
    <s v="Remis"/>
    <x v="3"/>
    <n v="233703"/>
    <s v="FIVEFOLD_REPETITION"/>
    <n v="77"/>
    <n v="59"/>
    <n v="32"/>
    <s v="-"/>
    <s v="1 of 1"/>
    <n v="11"/>
    <s v="2022-03-06_23-14-52-922335.pgn"/>
    <x v="0"/>
  </r>
  <r>
    <x v="1"/>
    <s v="Won"/>
    <x v="1"/>
    <n v="0"/>
    <x v="1"/>
    <s v="Lost"/>
    <x v="3"/>
    <n v="409424"/>
    <s v="CHECKMATE"/>
    <n v="105"/>
    <n v="158"/>
    <n v="32"/>
    <s v="-"/>
    <s v="1 of 1"/>
    <n v="11"/>
    <s v="2022-03-06_23-17-31-085630.pgn"/>
    <x v="0"/>
  </r>
  <r>
    <x v="1"/>
    <s v="Won"/>
    <x v="1"/>
    <n v="0"/>
    <x v="0"/>
    <s v="Lost"/>
    <x v="0"/>
    <n v="0"/>
    <s v="CHECKMATE"/>
    <n v="85"/>
    <n v="5"/>
    <n v="32"/>
    <s v="-"/>
    <s v="1 of 1"/>
    <n v="11"/>
    <s v="2022-03-06_23-17-36-474877.pgn"/>
    <x v="0"/>
  </r>
  <r>
    <x v="2"/>
    <s v="Lost"/>
    <x v="1"/>
    <n v="0"/>
    <x v="2"/>
    <s v="Won"/>
    <x v="0"/>
    <n v="0"/>
    <s v="CHECKMATE"/>
    <n v="194"/>
    <n v="0"/>
    <n v="32"/>
    <n v="192"/>
    <s v="1 of 1"/>
    <n v="13"/>
    <s v="2022-03-06_23-17-37-187929.pgn"/>
    <x v="0"/>
  </r>
  <r>
    <x v="2"/>
    <s v="Lost"/>
    <x v="1"/>
    <n v="0"/>
    <x v="3"/>
    <s v="Won"/>
    <x v="2"/>
    <n v="0"/>
    <s v="CHECKMATE"/>
    <n v="58"/>
    <n v="24"/>
    <n v="32"/>
    <s v="-"/>
    <s v="1 of 1"/>
    <n v="13"/>
    <s v="2022-03-06_23-18-01-851366.pgn"/>
    <x v="0"/>
  </r>
  <r>
    <x v="2"/>
    <s v="Lost"/>
    <x v="1"/>
    <n v="0"/>
    <x v="4"/>
    <s v="Won"/>
    <x v="2"/>
    <n v="0"/>
    <s v="CHECKMATE"/>
    <n v="54"/>
    <n v="25"/>
    <n v="32"/>
    <s v="-"/>
    <s v="1 of 1"/>
    <n v="13"/>
    <s v="2022-03-06_23-18-27-816793.pgn"/>
    <x v="0"/>
  </r>
  <r>
    <x v="2"/>
    <s v="Lost"/>
    <x v="1"/>
    <n v="0"/>
    <x v="5"/>
    <s v="Won"/>
    <x v="2"/>
    <n v="182436"/>
    <s v="CHECKMATE"/>
    <n v="54"/>
    <n v="24"/>
    <n v="32"/>
    <s v="-"/>
    <s v="1 of 1"/>
    <n v="13"/>
    <s v="2022-03-06_23-18-52-119779.pgn"/>
    <x v="0"/>
  </r>
  <r>
    <x v="2"/>
    <s v="Lost"/>
    <x v="1"/>
    <n v="0"/>
    <x v="6"/>
    <s v="Won"/>
    <x v="3"/>
    <n v="0"/>
    <s v="CHECKMATE"/>
    <n v="56"/>
    <n v="36"/>
    <n v="32"/>
    <s v="-"/>
    <s v="1 of 1"/>
    <n v="13"/>
    <s v="2022-03-06_23-19-28-255791.pgn"/>
    <x v="0"/>
  </r>
  <r>
    <x v="2"/>
    <s v="Lost"/>
    <x v="1"/>
    <n v="0"/>
    <x v="7"/>
    <s v="Won"/>
    <x v="3"/>
    <n v="107139"/>
    <s v="CHECKMATE"/>
    <n v="56"/>
    <n v="33"/>
    <n v="32"/>
    <s v="-"/>
    <s v="1 of 1"/>
    <n v="13"/>
    <s v="2022-03-06_23-20-01-277208.pgn"/>
    <x v="0"/>
  </r>
  <r>
    <x v="2"/>
    <s v="Lost"/>
    <x v="1"/>
    <n v="0"/>
    <x v="1"/>
    <s v="Won"/>
    <x v="3"/>
    <n v="70443"/>
    <s v="CHECKMATE"/>
    <n v="56"/>
    <n v="31"/>
    <n v="32"/>
    <s v="-"/>
    <s v="1 of 1"/>
    <n v="13"/>
    <s v="2022-03-06_23-20-33-040226.pgn"/>
    <x v="0"/>
  </r>
  <r>
    <x v="2"/>
    <s v="Lost"/>
    <x v="1"/>
    <n v="0"/>
    <x v="0"/>
    <s v="Won"/>
    <x v="0"/>
    <n v="0"/>
    <s v="CHECKMATE"/>
    <n v="58"/>
    <n v="1"/>
    <n v="32"/>
    <s v="-"/>
    <s v="1 of 1"/>
    <n v="13"/>
    <s v="2022-03-06_23-20-34-549262.pgn"/>
    <x v="0"/>
  </r>
  <r>
    <x v="3"/>
    <s v="Won"/>
    <x v="2"/>
    <n v="0"/>
    <x v="2"/>
    <s v="Lost"/>
    <x v="0"/>
    <n v="0"/>
    <s v="CHECKMATE"/>
    <n v="45"/>
    <n v="26"/>
    <n v="32"/>
    <s v="-"/>
    <s v="1 of 1"/>
    <n v="13"/>
    <s v="2022-03-06_23-21-01-488774.pgn"/>
    <x v="0"/>
  </r>
  <r>
    <x v="3"/>
    <s v="Won"/>
    <x v="2"/>
    <n v="0"/>
    <x v="3"/>
    <s v="Lost"/>
    <x v="2"/>
    <n v="0"/>
    <s v="CHECKMATE"/>
    <n v="377"/>
    <n v="98"/>
    <n v="32"/>
    <s v="-"/>
    <s v="1 of 1"/>
    <n v="13"/>
    <s v="2022-03-06_23-22-39-703725.pgn"/>
    <x v="0"/>
  </r>
  <r>
    <x v="6"/>
    <s v="Won"/>
    <x v="0"/>
    <n v="0"/>
    <x v="4"/>
    <s v="Lost"/>
    <x v="2"/>
    <n v="0"/>
    <s v="CHECKMATE"/>
    <n v="75"/>
    <n v="659"/>
    <n v="17"/>
    <s v="-"/>
    <s v="1 of 1"/>
    <n v="20"/>
    <s v="2022-03-06_23-24-51-966626.pgn"/>
    <x v="0"/>
  </r>
  <r>
    <x v="3"/>
    <s v="Lost"/>
    <x v="2"/>
    <n v="0"/>
    <x v="4"/>
    <s v="Won"/>
    <x v="2"/>
    <n v="0"/>
    <s v="CHECKMATE"/>
    <n v="120"/>
    <n v="167"/>
    <n v="32"/>
    <s v="-"/>
    <s v="1 of 1"/>
    <n v="13"/>
    <s v="2022-03-06_23-25-26-921264.pgn"/>
    <x v="0"/>
  </r>
  <r>
    <x v="3"/>
    <s v="Lost"/>
    <x v="2"/>
    <n v="0"/>
    <x v="5"/>
    <s v="Won"/>
    <x v="2"/>
    <n v="498963"/>
    <s v="CHECKMATE"/>
    <n v="120"/>
    <n v="134"/>
    <n v="32"/>
    <s v="-"/>
    <s v="1 of 1"/>
    <n v="13"/>
    <s v="2022-03-06_23-27-41-046983.pgn"/>
    <x v="0"/>
  </r>
  <r>
    <x v="3"/>
    <s v="Lost"/>
    <x v="2"/>
    <n v="0"/>
    <x v="6"/>
    <s v="Won"/>
    <x v="1"/>
    <n v="0"/>
    <s v="CHECKMATE"/>
    <n v="120"/>
    <n v="1992"/>
    <n v="17"/>
    <s v="-"/>
    <s v="1 of 1"/>
    <n v="30"/>
    <s v="2022-03-06_23-29-06-409828.pgn"/>
    <x v="0"/>
  </r>
  <r>
    <x v="3"/>
    <s v="Lost"/>
    <x v="2"/>
    <n v="0"/>
    <x v="6"/>
    <s v="Won"/>
    <x v="3"/>
    <n v="0"/>
    <s v="CHECKMATE"/>
    <n v="58"/>
    <n v="122"/>
    <n v="32"/>
    <s v="-"/>
    <s v="1 of 1"/>
    <n v="13"/>
    <s v="2022-03-06_23-29-43-908146.pgn"/>
    <x v="0"/>
  </r>
  <r>
    <x v="3"/>
    <s v="Lost"/>
    <x v="2"/>
    <n v="0"/>
    <x v="7"/>
    <s v="Won"/>
    <x v="3"/>
    <n v="344980"/>
    <s v="CHECKMATE"/>
    <n v="58"/>
    <n v="105"/>
    <n v="32"/>
    <s v="-"/>
    <s v="1 of 1"/>
    <n v="13"/>
    <s v="2022-03-06_23-31-28-994308.pgn"/>
    <x v="0"/>
  </r>
  <r>
    <x v="3"/>
    <s v="Lost"/>
    <x v="2"/>
    <n v="0"/>
    <x v="7"/>
    <s v="Won"/>
    <x v="3"/>
    <n v="269297"/>
    <s v="CHECKMATE"/>
    <n v="176"/>
    <n v="158"/>
    <n v="17"/>
    <s v="-"/>
    <s v="1 of 1"/>
    <n v="30"/>
    <s v="2022-03-06_23-31-44-829885.pgn"/>
    <x v="0"/>
  </r>
  <r>
    <x v="3"/>
    <s v="Lost"/>
    <x v="2"/>
    <n v="0"/>
    <x v="1"/>
    <s v="Won"/>
    <x v="3"/>
    <n v="86678"/>
    <s v="CHECKMATE"/>
    <n v="58"/>
    <n v="72"/>
    <n v="32"/>
    <s v="-"/>
    <s v="1 of 1"/>
    <n v="13"/>
    <s v="2022-03-06_23-32-41-336738.pgn"/>
    <x v="0"/>
  </r>
  <r>
    <x v="3"/>
    <s v="Lost"/>
    <x v="2"/>
    <n v="0"/>
    <x v="0"/>
    <s v="Won"/>
    <x v="0"/>
    <n v="0"/>
    <s v="CHECKMATE"/>
    <n v="100"/>
    <n v="51"/>
    <n v="32"/>
    <s v="-"/>
    <s v="1 of 1"/>
    <n v="13"/>
    <s v="2022-03-06_23-33-32-463575.pgn"/>
    <x v="0"/>
  </r>
  <r>
    <x v="4"/>
    <s v="Won"/>
    <x v="2"/>
    <n v="0"/>
    <x v="2"/>
    <s v="Lost"/>
    <x v="0"/>
    <n v="0"/>
    <s v="CHECKMATE"/>
    <n v="45"/>
    <n v="30"/>
    <n v="32"/>
    <s v="-"/>
    <s v="1 of 1"/>
    <n v="13"/>
    <s v="2022-03-06_23-34-02-720093.pgn"/>
    <x v="0"/>
  </r>
  <r>
    <x v="4"/>
    <s v="Won"/>
    <x v="2"/>
    <n v="0"/>
    <x v="3"/>
    <s v="Lost"/>
    <x v="2"/>
    <n v="0"/>
    <s v="CHECKMATE"/>
    <n v="75"/>
    <n v="96"/>
    <n v="32"/>
    <s v="-"/>
    <s v="1 of 1"/>
    <n v="13"/>
    <s v="2022-03-06_23-35-39-662169.pgn"/>
    <x v="0"/>
  </r>
  <r>
    <x v="6"/>
    <s v="Won"/>
    <x v="0"/>
    <n v="0"/>
    <x v="5"/>
    <s v="Lost"/>
    <x v="2"/>
    <n v="138069"/>
    <s v="CHECKMATE"/>
    <n v="75"/>
    <n v="657"/>
    <n v="17"/>
    <s v="-"/>
    <s v="1 of 1"/>
    <n v="20"/>
    <s v="2022-03-06_23-35-49-284101.pgn"/>
    <x v="0"/>
  </r>
  <r>
    <x v="4"/>
    <s v="Lost"/>
    <x v="2"/>
    <n v="0"/>
    <x v="4"/>
    <s v="Won"/>
    <x v="2"/>
    <n v="0"/>
    <s v="CHECKMATE"/>
    <n v="96"/>
    <n v="113"/>
    <n v="32"/>
    <s v="-"/>
    <s v="1 of 1"/>
    <n v="13"/>
    <s v="2022-03-06_23-37-33-528726.pgn"/>
    <x v="0"/>
  </r>
  <r>
    <x v="4"/>
    <s v="Lost"/>
    <x v="2"/>
    <n v="0"/>
    <x v="5"/>
    <s v="Won"/>
    <x v="2"/>
    <n v="360041"/>
    <s v="CHECKMATE"/>
    <n v="96"/>
    <n v="100"/>
    <n v="32"/>
    <s v="-"/>
    <s v="1 of 1"/>
    <n v="13"/>
    <s v="2022-03-06_23-39-13-898158.pgn"/>
    <x v="0"/>
  </r>
  <r>
    <x v="3"/>
    <s v="Won"/>
    <x v="2"/>
    <n v="0"/>
    <x v="1"/>
    <s v="Lost"/>
    <x v="3"/>
    <n v="914863"/>
    <s v="CHECKMATE"/>
    <n v="309"/>
    <n v="544"/>
    <n v="17"/>
    <n v="278"/>
    <s v="1 of 1"/>
    <n v="30"/>
    <s v="2022-03-06_23-40-49-580461.pgn"/>
    <x v="0"/>
  </r>
  <r>
    <x v="4"/>
    <s v="Lost"/>
    <x v="2"/>
    <n v="0"/>
    <x v="6"/>
    <s v="Won"/>
    <x v="3"/>
    <n v="0"/>
    <s v="CHECKMATE"/>
    <n v="62"/>
    <n v="111"/>
    <n v="32"/>
    <s v="-"/>
    <s v="1 of 1"/>
    <n v="13"/>
    <s v="2022-03-06_23-41-05-295120.pgn"/>
    <x v="0"/>
  </r>
  <r>
    <x v="3"/>
    <s v="Won"/>
    <x v="2"/>
    <n v="0"/>
    <x v="0"/>
    <s v="Lost"/>
    <x v="0"/>
    <n v="0"/>
    <s v="CHECKMATE"/>
    <n v="163"/>
    <n v="85"/>
    <n v="19"/>
    <s v="-"/>
    <s v="1 of 1"/>
    <n v="30"/>
    <s v="2022-03-06_23-42-16-043468.pgn"/>
    <x v="0"/>
  </r>
  <r>
    <x v="4"/>
    <s v="Won"/>
    <x v="2"/>
    <n v="0"/>
    <x v="2"/>
    <s v="Lost"/>
    <x v="0"/>
    <n v="0"/>
    <s v="CHECKMATE"/>
    <n v="49"/>
    <n v="25"/>
    <n v="17"/>
    <s v="-"/>
    <s v="1 of 1"/>
    <n v="30"/>
    <s v="2022-03-06_23-42-41-244025.pgn"/>
    <x v="0"/>
  </r>
  <r>
    <x v="4"/>
    <s v="Lost"/>
    <x v="2"/>
    <n v="0"/>
    <x v="7"/>
    <s v="Won"/>
    <x v="3"/>
    <n v="300654"/>
    <s v="CHECKMATE"/>
    <n v="62"/>
    <n v="102"/>
    <n v="32"/>
    <s v="-"/>
    <s v="1 of 1"/>
    <n v="13"/>
    <s v="2022-03-06_23-42-48-009270.pgn"/>
    <x v="0"/>
  </r>
  <r>
    <x v="4"/>
    <s v="Won"/>
    <x v="2"/>
    <n v="0"/>
    <x v="3"/>
    <s v="Lost"/>
    <x v="2"/>
    <n v="0"/>
    <s v="CHECKMATE"/>
    <n v="47"/>
    <n v="71"/>
    <n v="17"/>
    <s v="-"/>
    <s v="1 of 1"/>
    <n v="30"/>
    <s v="2022-03-06_23-43-52-899480.pgn"/>
    <x v="0"/>
  </r>
  <r>
    <x v="4"/>
    <s v="Lost"/>
    <x v="2"/>
    <n v="0"/>
    <x v="1"/>
    <s v="Won"/>
    <x v="3"/>
    <n v="91878"/>
    <s v="CHECKMATE"/>
    <n v="62"/>
    <n v="75"/>
    <n v="32"/>
    <s v="-"/>
    <s v="1 of 1"/>
    <n v="13"/>
    <s v="2022-03-06_23-44-03-807327.pgn"/>
    <x v="0"/>
  </r>
  <r>
    <x v="4"/>
    <s v="Lost"/>
    <x v="2"/>
    <n v="0"/>
    <x v="0"/>
    <s v="Won"/>
    <x v="0"/>
    <n v="0"/>
    <s v="CHECKMATE"/>
    <n v="76"/>
    <n v="54"/>
    <n v="32"/>
    <s v="-"/>
    <s v="1 of 1"/>
    <n v="13"/>
    <s v="2022-03-06_23-44-58-132752.pgn"/>
    <x v="0"/>
  </r>
  <r>
    <x v="5"/>
    <s v="Won"/>
    <x v="2"/>
    <n v="216053"/>
    <x v="2"/>
    <s v="Lost"/>
    <x v="0"/>
    <n v="0"/>
    <s v="CHECKMATE"/>
    <n v="45"/>
    <n v="27"/>
    <n v="32"/>
    <s v="-"/>
    <s v="1 of 1"/>
    <n v="13"/>
    <s v="2022-03-06_23-45-25-704228.pgn"/>
    <x v="0"/>
  </r>
  <r>
    <x v="4"/>
    <s v="Won"/>
    <x v="2"/>
    <n v="0"/>
    <x v="4"/>
    <s v="Lost"/>
    <x v="2"/>
    <n v="0"/>
    <s v="CHECKMATE"/>
    <n v="89"/>
    <n v="158"/>
    <n v="17"/>
    <s v="-"/>
    <s v="1 of 1"/>
    <n v="30"/>
    <s v="2022-03-06_23-46-31-824468.pgn"/>
    <x v="0"/>
  </r>
  <r>
    <x v="5"/>
    <s v="Won"/>
    <x v="2"/>
    <n v="456616"/>
    <x v="3"/>
    <s v="Lost"/>
    <x v="2"/>
    <n v="0"/>
    <s v="CHECKMATE"/>
    <n v="75"/>
    <n v="90"/>
    <n v="32"/>
    <s v="-"/>
    <s v="1 of 1"/>
    <n v="13"/>
    <s v="2022-03-06_23-46-56-424636.pgn"/>
    <x v="0"/>
  </r>
  <r>
    <x v="5"/>
    <s v="Lost"/>
    <x v="2"/>
    <n v="398890"/>
    <x v="4"/>
    <s v="Won"/>
    <x v="2"/>
    <n v="0"/>
    <s v="CHECKMATE"/>
    <n v="96"/>
    <n v="103"/>
    <n v="32"/>
    <s v="-"/>
    <s v="1 of 1"/>
    <n v="13"/>
    <s v="2022-03-06_23-48-39-730544.pgn"/>
    <x v="0"/>
  </r>
  <r>
    <x v="4"/>
    <s v="Won"/>
    <x v="2"/>
    <n v="0"/>
    <x v="5"/>
    <s v="Lost"/>
    <x v="2"/>
    <n v="392895"/>
    <s v="CHECKMATE"/>
    <n v="89"/>
    <n v="156"/>
    <n v="17"/>
    <s v="-"/>
    <s v="1 of 1"/>
    <n v="30"/>
    <s v="2022-03-06_23-49-08-404878.pgn"/>
    <x v="0"/>
  </r>
  <r>
    <x v="5"/>
    <s v="Lost"/>
    <x v="2"/>
    <n v="398890"/>
    <x v="5"/>
    <s v="Won"/>
    <x v="2"/>
    <n v="360041"/>
    <s v="CHECKMATE"/>
    <n v="96"/>
    <n v="89"/>
    <n v="32"/>
    <s v="-"/>
    <s v="1 of 1"/>
    <n v="13"/>
    <s v="2022-03-06_23-50-09-610102.pgn"/>
    <x v="0"/>
  </r>
  <r>
    <x v="5"/>
    <s v="Lost"/>
    <x v="2"/>
    <n v="260074"/>
    <x v="6"/>
    <s v="Won"/>
    <x v="3"/>
    <n v="0"/>
    <s v="CHECKMATE"/>
    <n v="62"/>
    <n v="107"/>
    <n v="32"/>
    <s v="-"/>
    <s v="1 of 1"/>
    <n v="13"/>
    <s v="2022-03-06_23-51-57-462084.pgn"/>
    <x v="0"/>
  </r>
  <r>
    <x v="5"/>
    <s v="Lost"/>
    <x v="2"/>
    <n v="260074"/>
    <x v="7"/>
    <s v="Won"/>
    <x v="3"/>
    <n v="300654"/>
    <s v="CHECKMATE"/>
    <n v="62"/>
    <n v="99"/>
    <n v="32"/>
    <s v="-"/>
    <s v="1 of 1"/>
    <n v="13"/>
    <s v="2022-03-06_23-53-37-061028.pgn"/>
    <x v="0"/>
  </r>
  <r>
    <x v="5"/>
    <s v="Lost"/>
    <x v="2"/>
    <n v="260074"/>
    <x v="1"/>
    <s v="Won"/>
    <x v="3"/>
    <n v="91878"/>
    <s v="CHECKMATE"/>
    <n v="62"/>
    <n v="72"/>
    <n v="32"/>
    <s v="-"/>
    <s v="1 of 1"/>
    <n v="13"/>
    <s v="2022-03-06_23-54-49-379042.pgn"/>
    <x v="0"/>
  </r>
  <r>
    <x v="5"/>
    <s v="Lost"/>
    <x v="2"/>
    <n v="1046407"/>
    <x v="0"/>
    <s v="Won"/>
    <x v="0"/>
    <n v="0"/>
    <s v="CHECKMATE"/>
    <n v="84"/>
    <n v="128"/>
    <n v="32"/>
    <s v="-"/>
    <s v="1 of 1"/>
    <n v="13"/>
    <s v="2022-03-06_23-56-57-908810.pgn"/>
    <x v="0"/>
  </r>
  <r>
    <x v="6"/>
    <s v="Won"/>
    <x v="3"/>
    <n v="0"/>
    <x v="2"/>
    <s v="Lost"/>
    <x v="0"/>
    <n v="0"/>
    <s v="CHECKMATE"/>
    <n v="57"/>
    <n v="102"/>
    <n v="32"/>
    <s v="-"/>
    <s v="1 of 1"/>
    <n v="13"/>
    <s v="2022-03-06_23-58-40-172589.pgn"/>
    <x v="0"/>
  </r>
  <r>
    <x v="6"/>
    <s v="Won"/>
    <x v="3"/>
    <n v="0"/>
    <x v="3"/>
    <s v="Lost"/>
    <x v="2"/>
    <n v="0"/>
    <s v="CHECKMATE"/>
    <n v="73"/>
    <n v="68"/>
    <n v="32"/>
    <s v="-"/>
    <s v="1 of 1"/>
    <n v="13"/>
    <s v="2022-03-06_23-59-48-245200.pgn"/>
    <x v="0"/>
  </r>
  <r>
    <x v="6"/>
    <s v="Won"/>
    <x v="3"/>
    <n v="0"/>
    <x v="4"/>
    <s v="Lost"/>
    <x v="2"/>
    <n v="0"/>
    <s v="CHECKMATE"/>
    <n v="63"/>
    <n v="127"/>
    <n v="32"/>
    <s v="-"/>
    <s v="1 of 1"/>
    <n v="13"/>
    <s v="2022-03-07_00-01-55-256628.pgn"/>
    <x v="0"/>
  </r>
  <r>
    <x v="6"/>
    <s v="Won"/>
    <x v="3"/>
    <n v="0"/>
    <x v="5"/>
    <s v="Lost"/>
    <x v="2"/>
    <n v="197736"/>
    <s v="CHECKMATE"/>
    <n v="63"/>
    <n v="125"/>
    <n v="32"/>
    <s v="-"/>
    <s v="1 of 1"/>
    <n v="13"/>
    <s v="2022-03-07_00-04-01-150607.pgn"/>
    <x v="0"/>
  </r>
  <r>
    <x v="6"/>
    <s v="Won"/>
    <x v="3"/>
    <n v="0"/>
    <x v="6"/>
    <s v="Lost"/>
    <x v="1"/>
    <n v="0"/>
    <s v="CHECKMATE"/>
    <n v="149"/>
    <n v="1818"/>
    <n v="17"/>
    <n v="123"/>
    <s v="1 of 1"/>
    <n v="20"/>
    <s v="2022-03-07_00-06-07-482463.pgn"/>
    <x v="0"/>
  </r>
  <r>
    <x v="6"/>
    <s v="Remis"/>
    <x v="3"/>
    <n v="0"/>
    <x v="6"/>
    <s v="Remis"/>
    <x v="3"/>
    <n v="0"/>
    <s v="FIVEFOLD_REPETITION"/>
    <n v="80"/>
    <n v="353"/>
    <n v="32"/>
    <s v="-"/>
    <s v="1 of 1"/>
    <n v="13"/>
    <s v="2022-03-07_00-09-54-840393.pgn"/>
    <x v="0"/>
  </r>
  <r>
    <x v="6"/>
    <s v="Remis"/>
    <x v="3"/>
    <n v="0"/>
    <x v="7"/>
    <s v="Remis"/>
    <x v="3"/>
    <n v="323496"/>
    <s v="FIVEFOLD_REPETITION"/>
    <n v="80"/>
    <n v="317"/>
    <n v="32"/>
    <s v="-"/>
    <s v="1 of 1"/>
    <n v="13"/>
    <s v="2022-03-07_00-15-12-044377.pgn"/>
    <x v="0"/>
  </r>
  <r>
    <x v="6"/>
    <s v="Lost"/>
    <x v="3"/>
    <n v="0"/>
    <x v="1"/>
    <s v="Won"/>
    <x v="3"/>
    <n v="176438"/>
    <s v="CHECKMATE"/>
    <n v="126"/>
    <n v="274"/>
    <n v="32"/>
    <n v="99"/>
    <s v="1 of 1"/>
    <n v="13"/>
    <s v="2022-03-07_00-19-47-087485.pgn"/>
    <x v="0"/>
  </r>
  <r>
    <x v="6"/>
    <s v="Lost"/>
    <x v="3"/>
    <n v="0"/>
    <x v="0"/>
    <s v="Won"/>
    <x v="0"/>
    <n v="0"/>
    <s v="CHECKMATE"/>
    <n v="144"/>
    <n v="125"/>
    <n v="32"/>
    <n v="123"/>
    <s v="1 of 1"/>
    <n v="13"/>
    <s v="2022-03-07_00-21-52-656298.pgn"/>
    <x v="0"/>
  </r>
  <r>
    <x v="4"/>
    <s v="Lost"/>
    <x v="2"/>
    <n v="0"/>
    <x v="6"/>
    <s v="Won"/>
    <x v="1"/>
    <n v="0"/>
    <s v="CHECKMATE"/>
    <n v="116"/>
    <n v="2013"/>
    <n v="17"/>
    <s v="-"/>
    <s v="1 of 1"/>
    <n v="30"/>
    <s v="2022-03-07_00-22-42-481600.pgn"/>
    <x v="0"/>
  </r>
  <r>
    <x v="7"/>
    <s v="Won"/>
    <x v="3"/>
    <n v="328033"/>
    <x v="2"/>
    <s v="Lost"/>
    <x v="0"/>
    <n v="0"/>
    <s v="CHECKMATE"/>
    <n v="57"/>
    <n v="83"/>
    <n v="32"/>
    <s v="-"/>
    <s v="1 of 1"/>
    <n v="13"/>
    <s v="2022-03-07_00-23-15-781668.pgn"/>
    <x v="0"/>
  </r>
  <r>
    <x v="7"/>
    <s v="Won"/>
    <x v="3"/>
    <n v="167922"/>
    <x v="3"/>
    <s v="Lost"/>
    <x v="2"/>
    <n v="0"/>
    <s v="CHECKMATE"/>
    <n v="73"/>
    <n v="60"/>
    <n v="32"/>
    <s v="-"/>
    <s v="1 of 1"/>
    <n v="13"/>
    <s v="2022-03-07_00-24-16-542568.pgn"/>
    <x v="0"/>
  </r>
  <r>
    <x v="4"/>
    <s v="Lost"/>
    <x v="2"/>
    <n v="0"/>
    <x v="7"/>
    <s v="Won"/>
    <x v="3"/>
    <n v="188658"/>
    <s v="CHECKMATE"/>
    <n v="118"/>
    <n v="99"/>
    <n v="17"/>
    <s v="-"/>
    <s v="1 of 1"/>
    <n v="30"/>
    <s v="2022-03-07_00-24-22-408692.pgn"/>
    <x v="0"/>
  </r>
  <r>
    <x v="7"/>
    <s v="Won"/>
    <x v="3"/>
    <n v="338270"/>
    <x v="4"/>
    <s v="Lost"/>
    <x v="2"/>
    <n v="0"/>
    <s v="CHECKMATE"/>
    <n v="63"/>
    <n v="111"/>
    <n v="32"/>
    <s v="-"/>
    <s v="1 of 1"/>
    <n v="13"/>
    <s v="2022-03-07_00-26-08-055163.pgn"/>
    <x v="0"/>
  </r>
  <r>
    <x v="4"/>
    <s v="Lost"/>
    <x v="2"/>
    <n v="0"/>
    <x v="1"/>
    <s v="Won"/>
    <x v="3"/>
    <n v="171711"/>
    <s v="CHECKMATE"/>
    <n v="144"/>
    <n v="111"/>
    <n v="17"/>
    <s v="-"/>
    <s v="1 of 1"/>
    <n v="30"/>
    <s v="2022-03-07_00-26-13-592107.pgn"/>
    <x v="0"/>
  </r>
  <r>
    <x v="4"/>
    <s v="Lost"/>
    <x v="2"/>
    <n v="0"/>
    <x v="0"/>
    <s v="Won"/>
    <x v="0"/>
    <n v="0"/>
    <s v="CHECKMATE"/>
    <n v="120"/>
    <n v="92"/>
    <n v="19"/>
    <s v="-"/>
    <s v="1 of 1"/>
    <n v="30"/>
    <s v="2022-03-07_00-27-46-591028.pgn"/>
    <x v="0"/>
  </r>
  <r>
    <x v="7"/>
    <s v="Won"/>
    <x v="3"/>
    <n v="338270"/>
    <x v="5"/>
    <s v="Lost"/>
    <x v="2"/>
    <n v="197736"/>
    <s v="CHECKMATE"/>
    <n v="63"/>
    <n v="109"/>
    <n v="32"/>
    <s v="-"/>
    <s v="1 of 1"/>
    <n v="13"/>
    <s v="2022-03-07_00-27-57-832599.pgn"/>
    <x v="0"/>
  </r>
  <r>
    <x v="5"/>
    <s v="Won"/>
    <x v="2"/>
    <n v="152545"/>
    <x v="2"/>
    <s v="Lost"/>
    <x v="0"/>
    <n v="0"/>
    <s v="CHECKMATE"/>
    <n v="49"/>
    <n v="23"/>
    <n v="17"/>
    <s v="-"/>
    <s v="1 of 1"/>
    <n v="30"/>
    <s v="2022-03-07_00-28-10-591996.pgn"/>
    <x v="0"/>
  </r>
  <r>
    <x v="5"/>
    <s v="Won"/>
    <x v="2"/>
    <n v="319457"/>
    <x v="3"/>
    <s v="Lost"/>
    <x v="2"/>
    <n v="0"/>
    <s v="CHECKMATE"/>
    <n v="47"/>
    <n v="68"/>
    <n v="17"/>
    <s v="-"/>
    <s v="1 of 1"/>
    <n v="30"/>
    <s v="2022-03-07_00-29-19-334354.pgn"/>
    <x v="0"/>
  </r>
  <r>
    <x v="5"/>
    <s v="Won"/>
    <x v="2"/>
    <n v="626225"/>
    <x v="4"/>
    <s v="Lost"/>
    <x v="2"/>
    <n v="0"/>
    <s v="CHECKMATE"/>
    <n v="89"/>
    <n v="153"/>
    <n v="17"/>
    <s v="-"/>
    <s v="1 of 1"/>
    <n v="30"/>
    <s v="2022-03-07_00-31-52-939134.pgn"/>
    <x v="0"/>
  </r>
  <r>
    <x v="7"/>
    <s v="Remis"/>
    <x v="3"/>
    <n v="741846"/>
    <x v="6"/>
    <s v="Remis"/>
    <x v="3"/>
    <n v="0"/>
    <s v="FIVEFOLD_REPETITION"/>
    <n v="80"/>
    <n v="270"/>
    <n v="32"/>
    <s v="-"/>
    <s v="1 of 1"/>
    <n v="13"/>
    <s v="2022-03-07_00-32-28-131157.pgn"/>
    <x v="0"/>
  </r>
  <r>
    <x v="5"/>
    <s v="Won"/>
    <x v="2"/>
    <n v="626225"/>
    <x v="5"/>
    <s v="Lost"/>
    <x v="2"/>
    <n v="392895"/>
    <s v="CHECKMATE"/>
    <n v="89"/>
    <n v="151"/>
    <n v="17"/>
    <s v="-"/>
    <s v="1 of 1"/>
    <n v="30"/>
    <s v="2022-03-07_00-34-24-453567.pgn"/>
    <x v="0"/>
  </r>
  <r>
    <x v="7"/>
    <s v="Remis"/>
    <x v="3"/>
    <n v="741846"/>
    <x v="7"/>
    <s v="Remis"/>
    <x v="3"/>
    <n v="323496"/>
    <s v="FIVEFOLD_REPETITION"/>
    <n v="80"/>
    <n v="234"/>
    <n v="32"/>
    <s v="-"/>
    <s v="1 of 1"/>
    <n v="13"/>
    <s v="2022-03-07_00-36-22-591662.pgn"/>
    <x v="0"/>
  </r>
  <r>
    <x v="7"/>
    <s v="Lost"/>
    <x v="3"/>
    <n v="793601"/>
    <x v="1"/>
    <s v="Won"/>
    <x v="3"/>
    <n v="176438"/>
    <s v="CHECKMATE"/>
    <n v="126"/>
    <n v="227"/>
    <n v="32"/>
    <n v="99"/>
    <s v="1 of 1"/>
    <n v="13"/>
    <s v="2022-03-07_00-40-10-413244.pgn"/>
    <x v="0"/>
  </r>
  <r>
    <x v="7"/>
    <s v="Won"/>
    <x v="3"/>
    <n v="507239"/>
    <x v="0"/>
    <s v="Lost"/>
    <x v="0"/>
    <n v="0"/>
    <s v="CHECKMATE"/>
    <n v="235"/>
    <n v="136"/>
    <n v="32"/>
    <n v="211"/>
    <s v="1 of 1"/>
    <n v="13"/>
    <s v="2022-03-07_00-42-27-417651.pgn"/>
    <x v="0"/>
  </r>
  <r>
    <x v="0"/>
    <s v="Won"/>
    <x v="3"/>
    <n v="107478"/>
    <x v="2"/>
    <s v="Lost"/>
    <x v="0"/>
    <n v="0"/>
    <s v="CHECKMATE"/>
    <n v="55"/>
    <n v="43"/>
    <n v="32"/>
    <s v="-"/>
    <s v="1 of 1"/>
    <n v="13"/>
    <s v="2022-03-07_00-43-11-203910.pgn"/>
    <x v="0"/>
  </r>
  <r>
    <x v="0"/>
    <s v="Won"/>
    <x v="3"/>
    <n v="67206"/>
    <x v="3"/>
    <s v="Lost"/>
    <x v="2"/>
    <n v="0"/>
    <s v="CHECKMATE"/>
    <n v="73"/>
    <n v="48"/>
    <n v="32"/>
    <s v="-"/>
    <s v="1 of 1"/>
    <n v="13"/>
    <s v="2022-03-07_00-43-59-905482.pgn"/>
    <x v="0"/>
  </r>
  <r>
    <x v="0"/>
    <s v="Won"/>
    <x v="3"/>
    <n v="116682"/>
    <x v="4"/>
    <s v="Lost"/>
    <x v="2"/>
    <n v="0"/>
    <s v="CHECKMATE"/>
    <n v="63"/>
    <n v="77"/>
    <n v="32"/>
    <s v="-"/>
    <s v="1 of 1"/>
    <n v="13"/>
    <s v="2022-03-07_00-45-17-756878.pgn"/>
    <x v="0"/>
  </r>
  <r>
    <x v="0"/>
    <s v="Won"/>
    <x v="3"/>
    <n v="116682"/>
    <x v="5"/>
    <s v="Lost"/>
    <x v="2"/>
    <n v="197736"/>
    <s v="CHECKMATE"/>
    <n v="63"/>
    <n v="76"/>
    <n v="32"/>
    <s v="-"/>
    <s v="1 of 1"/>
    <n v="13"/>
    <s v="2022-03-07_00-46-33-920870.pgn"/>
    <x v="0"/>
  </r>
  <r>
    <x v="0"/>
    <s v="Remis"/>
    <x v="3"/>
    <n v="165370"/>
    <x v="6"/>
    <s v="Remis"/>
    <x v="3"/>
    <n v="0"/>
    <s v="FIVEFOLD_REPETITION"/>
    <n v="80"/>
    <n v="184"/>
    <n v="32"/>
    <s v="-"/>
    <s v="1 of 1"/>
    <n v="13"/>
    <s v="2022-03-07_00-49-38-610199.pgn"/>
    <x v="0"/>
  </r>
  <r>
    <x v="0"/>
    <s v="Remis"/>
    <x v="3"/>
    <n v="165370"/>
    <x v="7"/>
    <s v="Remis"/>
    <x v="3"/>
    <n v="323496"/>
    <s v="FIVEFOLD_REPETITION"/>
    <n v="80"/>
    <n v="146"/>
    <n v="32"/>
    <s v="-"/>
    <s v="1 of 1"/>
    <n v="13"/>
    <s v="2022-03-07_00-52-05-163571.pgn"/>
    <x v="0"/>
  </r>
  <r>
    <x v="6"/>
    <s v="Won"/>
    <x v="0"/>
    <n v="0"/>
    <x v="6"/>
    <s v="Lost"/>
    <x v="3"/>
    <n v="0"/>
    <s v="CHECKMATE"/>
    <n v="165"/>
    <n v="2761"/>
    <n v="17"/>
    <s v="-"/>
    <s v="1 of 1"/>
    <n v="20"/>
    <s v="2022-03-07_00-52-08-644416.pgn"/>
    <x v="0"/>
  </r>
  <r>
    <x v="0"/>
    <s v="Lost"/>
    <x v="3"/>
    <n v="219901"/>
    <x v="1"/>
    <s v="Won"/>
    <x v="3"/>
    <n v="216289"/>
    <s v="CHECKMATE"/>
    <n v="194"/>
    <n v="149"/>
    <n v="32"/>
    <n v="176"/>
    <s v="1 of 1"/>
    <n v="13"/>
    <s v="2022-03-07_00-54-34-782958.pgn"/>
    <x v="0"/>
  </r>
  <r>
    <x v="0"/>
    <s v="Lost"/>
    <x v="3"/>
    <n v="147530"/>
    <x v="0"/>
    <s v="Won"/>
    <x v="0"/>
    <n v="0"/>
    <s v="CHECKMATE"/>
    <n v="134"/>
    <n v="75"/>
    <n v="32"/>
    <n v="111"/>
    <s v="1 of 1"/>
    <n v="13"/>
    <s v="2022-03-07_00-55-50-146254.pgn"/>
    <x v="0"/>
  </r>
  <r>
    <x v="1"/>
    <s v="Won"/>
    <x v="1"/>
    <n v="0"/>
    <x v="2"/>
    <s v="Lost"/>
    <x v="0"/>
    <n v="0"/>
    <s v="CHECKMATE"/>
    <n v="63"/>
    <n v="1"/>
    <n v="32"/>
    <s v="-"/>
    <s v="1 of 1"/>
    <n v="13"/>
    <s v="2022-03-07_00-55-52-195108.pgn"/>
    <x v="0"/>
  </r>
  <r>
    <x v="1"/>
    <s v="Won"/>
    <x v="1"/>
    <n v="0"/>
    <x v="3"/>
    <s v="Lost"/>
    <x v="2"/>
    <n v="0"/>
    <s v="CHECKMATE"/>
    <n v="79"/>
    <n v="49"/>
    <n v="32"/>
    <s v="-"/>
    <s v="1 of 1"/>
    <n v="13"/>
    <s v="2022-03-07_00-56-41-292506.pgn"/>
    <x v="0"/>
  </r>
  <r>
    <x v="1"/>
    <s v="Won"/>
    <x v="1"/>
    <n v="0"/>
    <x v="4"/>
    <s v="Lost"/>
    <x v="2"/>
    <n v="0"/>
    <s v="CHECKMATE"/>
    <n v="61"/>
    <n v="27"/>
    <n v="32"/>
    <s v="-"/>
    <s v="1 of 1"/>
    <n v="13"/>
    <s v="2022-03-07_00-57-08-662397.pgn"/>
    <x v="0"/>
  </r>
  <r>
    <x v="1"/>
    <s v="Won"/>
    <x v="1"/>
    <n v="0"/>
    <x v="5"/>
    <s v="Lost"/>
    <x v="2"/>
    <n v="173519"/>
    <s v="CHECKMATE"/>
    <n v="85"/>
    <n v="27"/>
    <n v="32"/>
    <s v="-"/>
    <s v="1 of 1"/>
    <n v="13"/>
    <s v="2022-03-07_00-57-36-044047.pgn"/>
    <x v="0"/>
  </r>
  <r>
    <x v="1"/>
    <s v="Lost"/>
    <x v="1"/>
    <n v="0"/>
    <x v="6"/>
    <s v="Won"/>
    <x v="3"/>
    <n v="0"/>
    <s v="CHECKMATE"/>
    <n v="120"/>
    <n v="118"/>
    <n v="32"/>
    <s v="-"/>
    <s v="1 of 1"/>
    <n v="13"/>
    <s v="2022-03-07_00-59-35-074484.pgn"/>
    <x v="0"/>
  </r>
  <r>
    <x v="1"/>
    <s v="Lost"/>
    <x v="1"/>
    <n v="0"/>
    <x v="7"/>
    <s v="Won"/>
    <x v="3"/>
    <n v="521110"/>
    <s v="CHECKMATE"/>
    <n v="198"/>
    <n v="142"/>
    <n v="32"/>
    <s v="-"/>
    <s v="1 of 1"/>
    <n v="13"/>
    <s v="2022-03-07_01-01-57-683781.pgn"/>
    <x v="0"/>
  </r>
  <r>
    <x v="1"/>
    <s v="Lost"/>
    <x v="1"/>
    <n v="0"/>
    <x v="1"/>
    <s v="Won"/>
    <x v="3"/>
    <n v="221260"/>
    <s v="CHECKMATE"/>
    <n v="170"/>
    <n v="94"/>
    <n v="32"/>
    <n v="146"/>
    <s v="1 of 1"/>
    <n v="13"/>
    <s v="2022-03-07_01-03-32-774234.pgn"/>
    <x v="0"/>
  </r>
  <r>
    <x v="1"/>
    <s v="Won"/>
    <x v="1"/>
    <n v="0"/>
    <x v="0"/>
    <s v="Lost"/>
    <x v="0"/>
    <n v="0"/>
    <s v="CHECKMATE"/>
    <n v="113"/>
    <n v="8"/>
    <n v="32"/>
    <s v="-"/>
    <s v="1 of 1"/>
    <n v="13"/>
    <s v="2022-03-07_01-03-41-248118.pgn"/>
    <x v="0"/>
  </r>
  <r>
    <x v="2"/>
    <s v="Won"/>
    <x v="1"/>
    <n v="0"/>
    <x v="2"/>
    <s v="Lost"/>
    <x v="0"/>
    <n v="0"/>
    <s v="CHECKMATE"/>
    <n v="87"/>
    <n v="0"/>
    <n v="24"/>
    <s v="-"/>
    <s v="1 of 1"/>
    <n v="16"/>
    <s v="2022-03-07_01-03-41-317457.pgn"/>
    <x v="0"/>
  </r>
  <r>
    <x v="2"/>
    <s v="Lost"/>
    <x v="1"/>
    <n v="0"/>
    <x v="3"/>
    <s v="Won"/>
    <x v="2"/>
    <n v="0"/>
    <s v="CHECKMATE"/>
    <n v="40"/>
    <n v="15"/>
    <n v="24"/>
    <s v="-"/>
    <s v="1 of 1"/>
    <n v="16"/>
    <s v="2022-03-07_01-03-57-254390.pgn"/>
    <x v="0"/>
  </r>
  <r>
    <x v="2"/>
    <s v="Lost"/>
    <x v="1"/>
    <n v="0"/>
    <x v="4"/>
    <s v="Won"/>
    <x v="2"/>
    <n v="0"/>
    <s v="CHECKMATE"/>
    <n v="38"/>
    <n v="20"/>
    <n v="24"/>
    <s v="-"/>
    <s v="1 of 1"/>
    <n v="16"/>
    <s v="2022-03-07_01-04-17-281121.pgn"/>
    <x v="0"/>
  </r>
  <r>
    <x v="2"/>
    <s v="Lost"/>
    <x v="1"/>
    <n v="0"/>
    <x v="5"/>
    <s v="Won"/>
    <x v="2"/>
    <n v="136443"/>
    <s v="CHECKMATE"/>
    <n v="38"/>
    <n v="18"/>
    <n v="24"/>
    <s v="-"/>
    <s v="1 of 1"/>
    <n v="16"/>
    <s v="2022-03-07_01-04-36-209059.pgn"/>
    <x v="0"/>
  </r>
  <r>
    <x v="2"/>
    <s v="Lost"/>
    <x v="1"/>
    <n v="0"/>
    <x v="6"/>
    <s v="Won"/>
    <x v="3"/>
    <n v="0"/>
    <s v="CHECKMATE"/>
    <n v="116"/>
    <n v="39"/>
    <n v="24"/>
    <s v="-"/>
    <s v="1 of 1"/>
    <n v="16"/>
    <s v="2022-03-07_01-05-15-587317.pgn"/>
    <x v="0"/>
  </r>
  <r>
    <x v="2"/>
    <s v="Lost"/>
    <x v="1"/>
    <n v="0"/>
    <x v="7"/>
    <s v="Won"/>
    <x v="3"/>
    <n v="117428"/>
    <s v="CHECKMATE"/>
    <n v="116"/>
    <n v="34"/>
    <n v="24"/>
    <s v="-"/>
    <s v="1 of 1"/>
    <n v="16"/>
    <s v="2022-03-07_01-05-49-717250.pgn"/>
    <x v="0"/>
  </r>
  <r>
    <x v="2"/>
    <s v="Lost"/>
    <x v="1"/>
    <n v="0"/>
    <x v="1"/>
    <s v="Won"/>
    <x v="3"/>
    <n v="122121"/>
    <s v="CHECKMATE"/>
    <n v="116"/>
    <n v="48"/>
    <n v="24"/>
    <s v="-"/>
    <s v="1 of 1"/>
    <n v="16"/>
    <s v="2022-03-07_01-06-38-137118.pgn"/>
    <x v="0"/>
  </r>
  <r>
    <x v="2"/>
    <s v="Lost"/>
    <x v="1"/>
    <n v="0"/>
    <x v="0"/>
    <s v="Won"/>
    <x v="0"/>
    <n v="0"/>
    <s v="CHECKMATE"/>
    <n v="50"/>
    <n v="1"/>
    <n v="24"/>
    <s v="-"/>
    <s v="1 of 1"/>
    <n v="16"/>
    <s v="2022-03-07_01-06-39-731183.pgn"/>
    <x v="0"/>
  </r>
  <r>
    <x v="3"/>
    <s v="Won"/>
    <x v="2"/>
    <n v="0"/>
    <x v="2"/>
    <s v="Lost"/>
    <x v="0"/>
    <n v="0"/>
    <s v="CHECKMATE"/>
    <n v="45"/>
    <n v="24"/>
    <n v="24"/>
    <s v="-"/>
    <s v="1 of 1"/>
    <n v="16"/>
    <s v="2022-03-07_01-07-04-665300.pgn"/>
    <x v="0"/>
  </r>
  <r>
    <x v="5"/>
    <s v="Lost"/>
    <x v="2"/>
    <n v="308247"/>
    <x v="6"/>
    <s v="Won"/>
    <x v="1"/>
    <n v="0"/>
    <s v="CHECKMATE"/>
    <n v="116"/>
    <n v="2011"/>
    <n v="17"/>
    <s v="-"/>
    <s v="1 of 1"/>
    <n v="30"/>
    <s v="2022-03-07_01-07-56-121322.pgn"/>
    <x v="0"/>
  </r>
  <r>
    <x v="5"/>
    <s v="Lost"/>
    <x v="2"/>
    <n v="297871"/>
    <x v="7"/>
    <s v="Won"/>
    <x v="3"/>
    <n v="188658"/>
    <s v="CHECKMATE"/>
    <n v="118"/>
    <n v="96"/>
    <n v="17"/>
    <s v="-"/>
    <s v="1 of 1"/>
    <n v="30"/>
    <s v="2022-03-07_01-09-32-858431.pgn"/>
    <x v="0"/>
  </r>
  <r>
    <x v="5"/>
    <s v="Lost"/>
    <x v="2"/>
    <n v="298561"/>
    <x v="1"/>
    <s v="Won"/>
    <x v="3"/>
    <n v="171711"/>
    <s v="CHECKMATE"/>
    <n v="144"/>
    <n v="107"/>
    <n v="17"/>
    <s v="-"/>
    <s v="1 of 1"/>
    <n v="30"/>
    <s v="2022-03-07_01-11-20-245823.pgn"/>
    <x v="0"/>
  </r>
  <r>
    <x v="5"/>
    <s v="Lost"/>
    <x v="2"/>
    <n v="572105"/>
    <x v="0"/>
    <s v="Won"/>
    <x v="0"/>
    <n v="0"/>
    <s v="CHECKMATE"/>
    <n v="162"/>
    <n v="82"/>
    <n v="19"/>
    <n v="128"/>
    <s v="1 of 1"/>
    <n v="30"/>
    <s v="2022-03-07_01-12-42-842706.pgn"/>
    <x v="0"/>
  </r>
  <r>
    <x v="3"/>
    <s v="Lost"/>
    <x v="2"/>
    <n v="0"/>
    <x v="3"/>
    <s v="Won"/>
    <x v="2"/>
    <n v="0"/>
    <s v="CHECKMATE"/>
    <n v="588"/>
    <n v="475"/>
    <n v="24"/>
    <n v="551"/>
    <s v="1 of 1"/>
    <n v="16"/>
    <s v="2022-03-07_01-14-59-991746.pgn"/>
    <x v="0"/>
  </r>
  <r>
    <x v="3"/>
    <s v="Lost"/>
    <x v="2"/>
    <n v="0"/>
    <x v="4"/>
    <s v="Won"/>
    <x v="2"/>
    <n v="0"/>
    <s v="CHECKMATE"/>
    <n v="68"/>
    <n v="109"/>
    <n v="24"/>
    <s v="-"/>
    <s v="1 of 1"/>
    <n v="16"/>
    <s v="2022-03-07_01-16-49-271448.pgn"/>
    <x v="0"/>
  </r>
  <r>
    <x v="6"/>
    <s v="Won"/>
    <x v="0"/>
    <n v="0"/>
    <x v="2"/>
    <s v="Lost"/>
    <x v="0"/>
    <n v="0"/>
    <s v="CHECKMATE"/>
    <n v="37"/>
    <n v="270"/>
    <n v="17"/>
    <s v="-"/>
    <s v="1 of 1"/>
    <n v="30"/>
    <s v="2022-03-07_01-17-13-718060.pgn"/>
    <x v="0"/>
  </r>
  <r>
    <x v="3"/>
    <s v="Lost"/>
    <x v="2"/>
    <n v="0"/>
    <x v="5"/>
    <s v="Won"/>
    <x v="2"/>
    <n v="402066"/>
    <s v="CHECKMATE"/>
    <n v="68"/>
    <n v="105"/>
    <n v="24"/>
    <s v="-"/>
    <s v="1 of 1"/>
    <n v="16"/>
    <s v="2022-03-07_01-18-35-077990.pgn"/>
    <x v="0"/>
  </r>
  <r>
    <x v="3"/>
    <s v="Lost"/>
    <x v="2"/>
    <n v="0"/>
    <x v="6"/>
    <s v="Won"/>
    <x v="3"/>
    <n v="0"/>
    <s v="CHECKMATE"/>
    <n v="88"/>
    <n v="87"/>
    <n v="24"/>
    <s v="-"/>
    <s v="1 of 1"/>
    <n v="16"/>
    <s v="2022-03-07_01-20-02-368764.pgn"/>
    <x v="0"/>
  </r>
  <r>
    <x v="3"/>
    <s v="Lost"/>
    <x v="2"/>
    <n v="0"/>
    <x v="7"/>
    <s v="Won"/>
    <x v="3"/>
    <n v="168507"/>
    <s v="CHECKMATE"/>
    <n v="88"/>
    <n v="82"/>
    <n v="24"/>
    <s v="-"/>
    <s v="1 of 1"/>
    <n v="16"/>
    <s v="2022-03-07_01-21-24-722361.pgn"/>
    <x v="0"/>
  </r>
  <r>
    <x v="3"/>
    <s v="Lost"/>
    <x v="2"/>
    <n v="0"/>
    <x v="1"/>
    <s v="Won"/>
    <x v="3"/>
    <n v="138004"/>
    <s v="CHECKMATE"/>
    <n v="80"/>
    <n v="97"/>
    <n v="24"/>
    <s v="-"/>
    <s v="1 of 1"/>
    <n v="16"/>
    <s v="2022-03-07_01-23-01-928820.pgn"/>
    <x v="0"/>
  </r>
  <r>
    <x v="3"/>
    <s v="Lost"/>
    <x v="2"/>
    <n v="0"/>
    <x v="0"/>
    <s v="Won"/>
    <x v="0"/>
    <n v="0"/>
    <s v="CHECKMATE"/>
    <n v="74"/>
    <n v="42"/>
    <n v="24"/>
    <s v="-"/>
    <s v="1 of 1"/>
    <n v="16"/>
    <s v="2022-03-07_01-23-44-093608.pgn"/>
    <x v="0"/>
  </r>
  <r>
    <x v="4"/>
    <s v="Won"/>
    <x v="2"/>
    <n v="0"/>
    <x v="2"/>
    <s v="Lost"/>
    <x v="0"/>
    <n v="0"/>
    <s v="CHECKMATE"/>
    <n v="51"/>
    <n v="32"/>
    <n v="24"/>
    <s v="-"/>
    <s v="1 of 1"/>
    <n v="16"/>
    <s v="2022-03-07_01-24-16-582882.pgn"/>
    <x v="0"/>
  </r>
  <r>
    <x v="4"/>
    <s v="Won"/>
    <x v="2"/>
    <n v="0"/>
    <x v="3"/>
    <s v="Lost"/>
    <x v="2"/>
    <n v="0"/>
    <s v="CHECKMATE"/>
    <n v="45"/>
    <n v="80"/>
    <n v="24"/>
    <s v="-"/>
    <s v="1 of 1"/>
    <n v="16"/>
    <s v="2022-03-07_01-25-36-615501.pgn"/>
    <x v="0"/>
  </r>
  <r>
    <x v="6"/>
    <s v="Won"/>
    <x v="0"/>
    <n v="0"/>
    <x v="3"/>
    <s v="Lost"/>
    <x v="2"/>
    <n v="0"/>
    <s v="CHECKMATE"/>
    <n v="53"/>
    <n v="661"/>
    <n v="17"/>
    <s v="-"/>
    <s v="1 of 1"/>
    <n v="30"/>
    <s v="2022-03-07_01-28-15-282106.pgn"/>
    <x v="0"/>
  </r>
  <r>
    <x v="4"/>
    <s v="Won"/>
    <x v="2"/>
    <n v="0"/>
    <x v="4"/>
    <s v="Lost"/>
    <x v="2"/>
    <n v="0"/>
    <s v="CHECKMATE"/>
    <n v="63"/>
    <n v="174"/>
    <n v="24"/>
    <s v="-"/>
    <s v="1 of 1"/>
    <n v="16"/>
    <s v="2022-03-07_01-28-31-486174.pgn"/>
    <x v="0"/>
  </r>
  <r>
    <x v="4"/>
    <s v="Won"/>
    <x v="2"/>
    <n v="0"/>
    <x v="5"/>
    <s v="Lost"/>
    <x v="2"/>
    <n v="615498"/>
    <s v="CHECKMATE"/>
    <n v="63"/>
    <n v="169"/>
    <n v="24"/>
    <s v="-"/>
    <s v="1 of 1"/>
    <n v="16"/>
    <s v="2022-03-07_01-31-20-986022.pgn"/>
    <x v="0"/>
  </r>
  <r>
    <x v="4"/>
    <s v="Lost"/>
    <x v="2"/>
    <n v="0"/>
    <x v="6"/>
    <s v="Won"/>
    <x v="3"/>
    <n v="0"/>
    <s v="CHECKMATE"/>
    <n v="44"/>
    <n v="51"/>
    <n v="24"/>
    <s v="-"/>
    <s v="1 of 1"/>
    <n v="16"/>
    <s v="2022-03-07_01-32-12-935820.pgn"/>
    <x v="0"/>
  </r>
  <r>
    <x v="4"/>
    <s v="Lost"/>
    <x v="2"/>
    <n v="0"/>
    <x v="7"/>
    <s v="Won"/>
    <x v="3"/>
    <n v="87652"/>
    <s v="CHECKMATE"/>
    <n v="44"/>
    <n v="49"/>
    <n v="24"/>
    <s v="-"/>
    <s v="1 of 1"/>
    <n v="16"/>
    <s v="2022-03-07_01-33-01-951985.pgn"/>
    <x v="0"/>
  </r>
  <r>
    <x v="4"/>
    <s v="Lost"/>
    <x v="2"/>
    <n v="0"/>
    <x v="1"/>
    <s v="Won"/>
    <x v="3"/>
    <n v="44833"/>
    <s v="CHECKMATE"/>
    <n v="44"/>
    <n v="46"/>
    <n v="24"/>
    <s v="-"/>
    <s v="1 of 1"/>
    <n v="16"/>
    <s v="2022-03-07_01-33-48-624404.pgn"/>
    <x v="0"/>
  </r>
  <r>
    <x v="4"/>
    <s v="Lost"/>
    <x v="2"/>
    <n v="0"/>
    <x v="0"/>
    <s v="Won"/>
    <x v="0"/>
    <n v="0"/>
    <s v="CHECKMATE"/>
    <n v="90"/>
    <n v="50"/>
    <n v="24"/>
    <s v="-"/>
    <s v="1 of 1"/>
    <n v="16"/>
    <s v="2022-03-07_01-34-39-575267.pgn"/>
    <x v="0"/>
  </r>
  <r>
    <x v="5"/>
    <s v="Won"/>
    <x v="2"/>
    <n v="237392"/>
    <x v="2"/>
    <s v="Lost"/>
    <x v="0"/>
    <n v="0"/>
    <s v="CHECKMATE"/>
    <n v="51"/>
    <n v="29"/>
    <n v="24"/>
    <s v="-"/>
    <s v="1 of 1"/>
    <n v="16"/>
    <s v="2022-03-07_01-35-09-055744.pgn"/>
    <x v="0"/>
  </r>
  <r>
    <x v="5"/>
    <s v="Won"/>
    <x v="2"/>
    <n v="374852"/>
    <x v="3"/>
    <s v="Lost"/>
    <x v="2"/>
    <n v="0"/>
    <s v="CHECKMATE"/>
    <n v="45"/>
    <n v="74"/>
    <n v="24"/>
    <s v="-"/>
    <s v="1 of 1"/>
    <n v="16"/>
    <s v="2022-03-07_01-36-23-648845.pgn"/>
    <x v="0"/>
  </r>
  <r>
    <x v="5"/>
    <s v="Won"/>
    <x v="2"/>
    <n v="690198"/>
    <x v="4"/>
    <s v="Lost"/>
    <x v="2"/>
    <n v="0"/>
    <s v="CHECKMATE"/>
    <n v="63"/>
    <n v="165"/>
    <n v="24"/>
    <s v="-"/>
    <s v="1 of 1"/>
    <n v="16"/>
    <s v="2022-03-07_01-39-09-447839.pgn"/>
    <x v="0"/>
  </r>
  <r>
    <x v="6"/>
    <s v="Won"/>
    <x v="0"/>
    <n v="0"/>
    <x v="4"/>
    <s v="Lost"/>
    <x v="2"/>
    <n v="0"/>
    <s v="CHECKMATE"/>
    <n v="95"/>
    <n v="669"/>
    <n v="17"/>
    <s v="-"/>
    <s v="1 of 1"/>
    <n v="30"/>
    <s v="2022-03-07_01-39-24-902702.pgn"/>
    <x v="0"/>
  </r>
  <r>
    <x v="6"/>
    <s v="Won"/>
    <x v="0"/>
    <n v="0"/>
    <x v="7"/>
    <s v="Lost"/>
    <x v="3"/>
    <n v="415215"/>
    <s v="CHECKMATE"/>
    <n v="165"/>
    <n v="2899"/>
    <n v="17"/>
    <s v="-"/>
    <s v="1 of 1"/>
    <n v="20"/>
    <s v="2022-03-07_01-40-28-421517.pgn"/>
    <x v="0"/>
  </r>
  <r>
    <x v="5"/>
    <s v="Won"/>
    <x v="2"/>
    <n v="690198"/>
    <x v="5"/>
    <s v="Lost"/>
    <x v="2"/>
    <n v="615498"/>
    <s v="CHECKMATE"/>
    <n v="63"/>
    <n v="160"/>
    <n v="24"/>
    <s v="-"/>
    <s v="1 of 1"/>
    <n v="16"/>
    <s v="2022-03-07_01-41-50-490506.pgn"/>
    <x v="0"/>
  </r>
  <r>
    <x v="5"/>
    <s v="Lost"/>
    <x v="2"/>
    <n v="171098"/>
    <x v="6"/>
    <s v="Won"/>
    <x v="3"/>
    <n v="0"/>
    <s v="CHECKMATE"/>
    <n v="44"/>
    <n v="50"/>
    <n v="24"/>
    <s v="-"/>
    <s v="1 of 1"/>
    <n v="16"/>
    <s v="2022-03-07_01-42-40-813419.pgn"/>
    <x v="0"/>
  </r>
  <r>
    <x v="5"/>
    <s v="Lost"/>
    <x v="2"/>
    <n v="171098"/>
    <x v="7"/>
    <s v="Won"/>
    <x v="3"/>
    <n v="87652"/>
    <s v="CHECKMATE"/>
    <n v="44"/>
    <n v="46"/>
    <n v="24"/>
    <s v="-"/>
    <s v="1 of 1"/>
    <n v="16"/>
    <s v="2022-03-07_01-43-27-722224.pgn"/>
    <x v="0"/>
  </r>
  <r>
    <x v="5"/>
    <s v="Lost"/>
    <x v="2"/>
    <n v="171098"/>
    <x v="1"/>
    <s v="Won"/>
    <x v="3"/>
    <n v="44833"/>
    <s v="CHECKMATE"/>
    <n v="44"/>
    <n v="44"/>
    <n v="24"/>
    <s v="-"/>
    <s v="1 of 1"/>
    <n v="16"/>
    <s v="2022-03-07_01-44-11-874873.pgn"/>
    <x v="0"/>
  </r>
  <r>
    <x v="5"/>
    <s v="Lost"/>
    <x v="2"/>
    <n v="477246"/>
    <x v="0"/>
    <s v="Won"/>
    <x v="0"/>
    <n v="0"/>
    <s v="CHECKMATE"/>
    <n v="98"/>
    <n v="67"/>
    <n v="24"/>
    <s v="-"/>
    <s v="1 of 1"/>
    <n v="16"/>
    <s v="2022-03-07_01-45-19-735283.pgn"/>
    <x v="0"/>
  </r>
  <r>
    <x v="6"/>
    <s v="Won"/>
    <x v="3"/>
    <n v="0"/>
    <x v="2"/>
    <s v="Lost"/>
    <x v="0"/>
    <n v="0"/>
    <s v="CHECKMATE"/>
    <n v="39"/>
    <n v="24"/>
    <n v="24"/>
    <s v="-"/>
    <s v="1 of 1"/>
    <n v="16"/>
    <s v="2022-03-07_01-45-43-908557.pgn"/>
    <x v="0"/>
  </r>
  <r>
    <x v="6"/>
    <s v="Won"/>
    <x v="3"/>
    <n v="0"/>
    <x v="3"/>
    <s v="Lost"/>
    <x v="2"/>
    <n v="0"/>
    <s v="CHECKMATE"/>
    <n v="99"/>
    <n v="250"/>
    <n v="24"/>
    <s v="-"/>
    <s v="1 of 1"/>
    <n v="16"/>
    <s v="2022-03-07_01-49-54-344390.pgn"/>
    <x v="0"/>
  </r>
  <r>
    <x v="6"/>
    <s v="Won"/>
    <x v="0"/>
    <n v="0"/>
    <x v="5"/>
    <s v="Lost"/>
    <x v="2"/>
    <n v="162507"/>
    <s v="CHECKMATE"/>
    <n v="95"/>
    <n v="670"/>
    <n v="17"/>
    <s v="-"/>
    <s v="1 of 1"/>
    <n v="30"/>
    <s v="2022-03-07_01-50-35-600474.pgn"/>
    <x v="0"/>
  </r>
  <r>
    <x v="6"/>
    <s v="Won"/>
    <x v="3"/>
    <n v="0"/>
    <x v="4"/>
    <s v="Lost"/>
    <x v="2"/>
    <n v="0"/>
    <s v="CHECKMATE"/>
    <n v="43"/>
    <n v="105"/>
    <n v="24"/>
    <s v="-"/>
    <s v="1 of 1"/>
    <n v="16"/>
    <s v="2022-03-07_01-51-39-445124.pgn"/>
    <x v="0"/>
  </r>
  <r>
    <x v="6"/>
    <s v="Won"/>
    <x v="3"/>
    <n v="0"/>
    <x v="5"/>
    <s v="Lost"/>
    <x v="2"/>
    <n v="184436"/>
    <s v="CHECKMATE"/>
    <n v="43"/>
    <n v="102"/>
    <n v="24"/>
    <s v="-"/>
    <s v="1 of 1"/>
    <n v="16"/>
    <s v="2022-03-07_01-53-22-437919.pgn"/>
    <x v="0"/>
  </r>
  <r>
    <x v="6"/>
    <s v="Won"/>
    <x v="3"/>
    <n v="0"/>
    <x v="6"/>
    <s v="Lost"/>
    <x v="3"/>
    <n v="0"/>
    <s v="CHECKMATE"/>
    <n v="67"/>
    <n v="108"/>
    <n v="24"/>
    <s v="-"/>
    <s v="1 of 1"/>
    <n v="16"/>
    <s v="2022-03-07_01-55-11-357656.pgn"/>
    <x v="0"/>
  </r>
  <r>
    <x v="6"/>
    <s v="Won"/>
    <x v="3"/>
    <n v="0"/>
    <x v="7"/>
    <s v="Lost"/>
    <x v="3"/>
    <n v="125323"/>
    <s v="CHECKMATE"/>
    <n v="67"/>
    <n v="105"/>
    <n v="24"/>
    <s v="-"/>
    <s v="1 of 1"/>
    <n v="16"/>
    <s v="2022-03-07_01-56-56-681716.pgn"/>
    <x v="0"/>
  </r>
  <r>
    <x v="6"/>
    <s v="Lost"/>
    <x v="3"/>
    <n v="0"/>
    <x v="1"/>
    <s v="Won"/>
    <x v="3"/>
    <n v="89932"/>
    <s v="CHECKMATE"/>
    <n v="146"/>
    <n v="136"/>
    <n v="24"/>
    <n v="120"/>
    <s v="1 of 1"/>
    <n v="16"/>
    <s v="2022-03-07_01-59-13-155183.pgn"/>
    <x v="0"/>
  </r>
  <r>
    <x v="6"/>
    <s v="Won"/>
    <x v="3"/>
    <n v="0"/>
    <x v="0"/>
    <s v="Lost"/>
    <x v="0"/>
    <n v="0"/>
    <s v="CHECKMATE"/>
    <n v="229"/>
    <n v="335"/>
    <n v="24"/>
    <s v="-"/>
    <s v="1 of 1"/>
    <n v="16"/>
    <s v="2022-03-07_02-04-48-260964.pgn"/>
    <x v="0"/>
  </r>
  <r>
    <x v="7"/>
    <s v="Won"/>
    <x v="3"/>
    <n v="77490"/>
    <x v="2"/>
    <s v="Lost"/>
    <x v="0"/>
    <n v="0"/>
    <s v="CHECKMATE"/>
    <n v="39"/>
    <n v="19"/>
    <n v="24"/>
    <s v="-"/>
    <s v="1 of 1"/>
    <n v="16"/>
    <s v="2022-03-07_02-05-08-114197.pgn"/>
    <x v="0"/>
  </r>
  <r>
    <x v="7"/>
    <s v="Won"/>
    <x v="3"/>
    <n v="266734"/>
    <x v="3"/>
    <s v="Lost"/>
    <x v="2"/>
    <n v="0"/>
    <s v="CHECKMATE"/>
    <n v="99"/>
    <n v="150"/>
    <n v="24"/>
    <s v="-"/>
    <s v="1 of 1"/>
    <n v="16"/>
    <s v="2022-03-07_02-07-38-888879.pgn"/>
    <x v="0"/>
  </r>
  <r>
    <x v="7"/>
    <s v="Won"/>
    <x v="3"/>
    <n v="257393"/>
    <x v="4"/>
    <s v="Lost"/>
    <x v="2"/>
    <n v="0"/>
    <s v="CHECKMATE"/>
    <n v="43"/>
    <n v="90"/>
    <n v="24"/>
    <s v="-"/>
    <s v="1 of 1"/>
    <n v="16"/>
    <s v="2022-03-07_02-09-09-961380.pgn"/>
    <x v="0"/>
  </r>
  <r>
    <x v="7"/>
    <s v="Won"/>
    <x v="3"/>
    <n v="257393"/>
    <x v="5"/>
    <s v="Lost"/>
    <x v="2"/>
    <n v="184436"/>
    <s v="CHECKMATE"/>
    <n v="43"/>
    <n v="89"/>
    <n v="24"/>
    <s v="-"/>
    <s v="1 of 1"/>
    <n v="16"/>
    <s v="2022-03-07_02-10-39-308707.pgn"/>
    <x v="0"/>
  </r>
  <r>
    <x v="7"/>
    <s v="Won"/>
    <x v="3"/>
    <n v="235815"/>
    <x v="6"/>
    <s v="Lost"/>
    <x v="3"/>
    <n v="0"/>
    <s v="CHECKMATE"/>
    <n v="67"/>
    <n v="95"/>
    <n v="24"/>
    <s v="-"/>
    <s v="1 of 1"/>
    <n v="16"/>
    <s v="2022-03-07_02-12-15-203994.pgn"/>
    <x v="0"/>
  </r>
  <r>
    <x v="7"/>
    <s v="Won"/>
    <x v="3"/>
    <n v="235815"/>
    <x v="7"/>
    <s v="Lost"/>
    <x v="3"/>
    <n v="125323"/>
    <s v="CHECKMATE"/>
    <n v="67"/>
    <n v="91"/>
    <n v="24"/>
    <s v="-"/>
    <s v="1 of 1"/>
    <n v="16"/>
    <s v="2022-03-07_02-13-47-004295.pgn"/>
    <x v="0"/>
  </r>
  <r>
    <x v="7"/>
    <s v="Lost"/>
    <x v="3"/>
    <n v="336753"/>
    <x v="1"/>
    <s v="Won"/>
    <x v="3"/>
    <n v="89932"/>
    <s v="CHECKMATE"/>
    <n v="146"/>
    <n v="105"/>
    <n v="24"/>
    <n v="120"/>
    <s v="1 of 1"/>
    <n v="16"/>
    <s v="2022-03-07_02-15-32-299734.pgn"/>
    <x v="0"/>
  </r>
  <r>
    <x v="7"/>
    <s v="Lost"/>
    <x v="3"/>
    <n v="365789"/>
    <x v="0"/>
    <s v="Won"/>
    <x v="0"/>
    <n v="0"/>
    <s v="CHECKMATE"/>
    <n v="188"/>
    <n v="103"/>
    <n v="24"/>
    <n v="158"/>
    <s v="1 of 1"/>
    <n v="16"/>
    <s v="2022-03-07_02-17-16-263266.pgn"/>
    <x v="0"/>
  </r>
  <r>
    <x v="0"/>
    <s v="Won"/>
    <x v="3"/>
    <n v="42407"/>
    <x v="2"/>
    <s v="Lost"/>
    <x v="0"/>
    <n v="0"/>
    <s v="CHECKMATE"/>
    <n v="39"/>
    <n v="15"/>
    <n v="24"/>
    <s v="-"/>
    <s v="1 of 1"/>
    <n v="16"/>
    <s v="2022-03-07_02-17-31-932091.pgn"/>
    <x v="0"/>
  </r>
  <r>
    <x v="0"/>
    <s v="Won"/>
    <x v="3"/>
    <n v="571203"/>
    <x v="3"/>
    <s v="Lost"/>
    <x v="2"/>
    <n v="0"/>
    <s v="CHECKMATE"/>
    <n v="165"/>
    <n v="296"/>
    <n v="24"/>
    <s v="-"/>
    <s v="1 of 1"/>
    <n v="16"/>
    <s v="2022-03-07_02-22-28-281005.pgn"/>
    <x v="0"/>
  </r>
  <r>
    <x v="0"/>
    <s v="Won"/>
    <x v="3"/>
    <n v="100713"/>
    <x v="4"/>
    <s v="Lost"/>
    <x v="2"/>
    <n v="0"/>
    <s v="CHECKMATE"/>
    <n v="43"/>
    <n v="76"/>
    <n v="24"/>
    <s v="-"/>
    <s v="1 of 1"/>
    <n v="16"/>
    <s v="2022-03-07_02-23-45-288631.pgn"/>
    <x v="0"/>
  </r>
  <r>
    <x v="0"/>
    <s v="Won"/>
    <x v="3"/>
    <n v="100713"/>
    <x v="5"/>
    <s v="Lost"/>
    <x v="2"/>
    <n v="184436"/>
    <s v="CHECKMATE"/>
    <n v="43"/>
    <n v="75"/>
    <n v="24"/>
    <s v="-"/>
    <s v="1 of 1"/>
    <n v="16"/>
    <s v="2022-03-07_02-25-00-409815.pgn"/>
    <x v="0"/>
  </r>
  <r>
    <x v="6"/>
    <s v="Won"/>
    <x v="0"/>
    <n v="0"/>
    <x v="1"/>
    <s v="Lost"/>
    <x v="3"/>
    <n v="445971"/>
    <s v="CHECKMATE"/>
    <n v="91"/>
    <n v="2732"/>
    <n v="17"/>
    <s v="-"/>
    <s v="1 of 1"/>
    <n v="20"/>
    <s v="2022-03-07_02-26-01-467619.pgn"/>
    <x v="0"/>
  </r>
  <r>
    <x v="0"/>
    <s v="Lost"/>
    <x v="3"/>
    <n v="127842"/>
    <x v="6"/>
    <s v="Won"/>
    <x v="3"/>
    <n v="0"/>
    <s v="CHECKMATE"/>
    <n v="178"/>
    <n v="84"/>
    <n v="24"/>
    <n v="93"/>
    <s v="1 of 1"/>
    <n v="16"/>
    <s v="2022-03-07_02-26-25-120574.pgn"/>
    <x v="0"/>
  </r>
  <r>
    <x v="0"/>
    <s v="Lost"/>
    <x v="3"/>
    <n v="127842"/>
    <x v="7"/>
    <s v="Won"/>
    <x v="3"/>
    <n v="120301"/>
    <s v="CHECKMATE"/>
    <n v="178"/>
    <n v="78"/>
    <n v="24"/>
    <n v="93"/>
    <s v="1 of 1"/>
    <n v="16"/>
    <s v="2022-03-07_02-27-43-930969.pgn"/>
    <x v="0"/>
  </r>
  <r>
    <x v="0"/>
    <s v="Lost"/>
    <x v="3"/>
    <n v="157114"/>
    <x v="1"/>
    <s v="Won"/>
    <x v="3"/>
    <n v="89932"/>
    <s v="CHECKMATE"/>
    <n v="146"/>
    <n v="92"/>
    <n v="24"/>
    <n v="120"/>
    <s v="1 of 1"/>
    <n v="16"/>
    <s v="2022-03-07_02-29-16-473125.pgn"/>
    <x v="0"/>
  </r>
  <r>
    <x v="0"/>
    <s v="Won"/>
    <x v="3"/>
    <n v="285022"/>
    <x v="0"/>
    <s v="Lost"/>
    <x v="0"/>
    <n v="0"/>
    <s v="CHECKMATE"/>
    <n v="83"/>
    <n v="112"/>
    <n v="24"/>
    <s v="-"/>
    <s v="1 of 1"/>
    <n v="16"/>
    <s v="2022-03-07_02-31-08-815706.pgn"/>
    <x v="0"/>
  </r>
  <r>
    <x v="1"/>
    <s v="Won"/>
    <x v="1"/>
    <n v="0"/>
    <x v="2"/>
    <s v="Lost"/>
    <x v="0"/>
    <n v="0"/>
    <s v="CHECKMATE"/>
    <n v="41"/>
    <n v="1"/>
    <n v="24"/>
    <s v="-"/>
    <s v="1 of 1"/>
    <n v="16"/>
    <s v="2022-03-07_02-31-10-206395.pgn"/>
    <x v="0"/>
  </r>
  <r>
    <x v="1"/>
    <s v="Won"/>
    <x v="1"/>
    <n v="0"/>
    <x v="3"/>
    <s v="Lost"/>
    <x v="2"/>
    <n v="0"/>
    <s v="CHECKMATE"/>
    <n v="71"/>
    <n v="37"/>
    <n v="24"/>
    <s v="-"/>
    <s v="1 of 1"/>
    <n v="16"/>
    <s v="2022-03-07_02-31-47-311615.pgn"/>
    <x v="0"/>
  </r>
  <r>
    <x v="1"/>
    <s v="Won"/>
    <x v="1"/>
    <n v="0"/>
    <x v="4"/>
    <s v="Lost"/>
    <x v="2"/>
    <n v="0"/>
    <s v="CHECKMATE"/>
    <n v="47"/>
    <n v="30"/>
    <n v="24"/>
    <s v="-"/>
    <s v="1 of 1"/>
    <n v="16"/>
    <s v="2022-03-07_02-32-17-472428.pgn"/>
    <x v="0"/>
  </r>
  <r>
    <x v="1"/>
    <s v="Won"/>
    <x v="1"/>
    <n v="0"/>
    <x v="5"/>
    <s v="Lost"/>
    <x v="2"/>
    <n v="304696"/>
    <s v="CHECKMATE"/>
    <n v="141"/>
    <n v="58"/>
    <n v="24"/>
    <s v="-"/>
    <s v="1 of 1"/>
    <n v="16"/>
    <s v="2022-03-07_02-33-15-699964.pgn"/>
    <x v="0"/>
  </r>
  <r>
    <x v="1"/>
    <s v="Lost"/>
    <x v="1"/>
    <n v="0"/>
    <x v="6"/>
    <s v="Won"/>
    <x v="3"/>
    <n v="0"/>
    <s v="CHECKMATE"/>
    <n v="72"/>
    <n v="122"/>
    <n v="24"/>
    <s v="-"/>
    <s v="1 of 1"/>
    <n v="16"/>
    <s v="2022-03-07_02-35-18-002300.pgn"/>
    <x v="0"/>
  </r>
  <r>
    <x v="1"/>
    <s v="Lost"/>
    <x v="1"/>
    <n v="0"/>
    <x v="7"/>
    <s v="Won"/>
    <x v="3"/>
    <n v="133865"/>
    <s v="CHECKMATE"/>
    <n v="94"/>
    <n v="35"/>
    <n v="24"/>
    <s v="-"/>
    <s v="1 of 1"/>
    <n v="16"/>
    <s v="2022-03-07_02-35-53-864052.pgn"/>
    <x v="0"/>
  </r>
  <r>
    <x v="1"/>
    <s v="Won"/>
    <x v="1"/>
    <n v="0"/>
    <x v="1"/>
    <s v="Lost"/>
    <x v="3"/>
    <n v="60013"/>
    <s v="CHECKMATE"/>
    <n v="59"/>
    <n v="29"/>
    <n v="24"/>
    <s v="-"/>
    <s v="1 of 1"/>
    <n v="16"/>
    <s v="2022-03-07_02-36-23-854624.pgn"/>
    <x v="0"/>
  </r>
  <r>
    <x v="1"/>
    <s v="Won"/>
    <x v="1"/>
    <n v="0"/>
    <x v="0"/>
    <s v="Lost"/>
    <x v="0"/>
    <n v="0"/>
    <s v="CHECKMATE"/>
    <n v="55"/>
    <n v="3"/>
    <n v="24"/>
    <s v="-"/>
    <s v="1 of 1"/>
    <n v="16"/>
    <s v="2022-03-07_02-36-27-295402.pgn"/>
    <x v="0"/>
  </r>
  <r>
    <x v="2"/>
    <s v="Lost"/>
    <x v="1"/>
    <n v="0"/>
    <x v="2"/>
    <s v="Won"/>
    <x v="0"/>
    <n v="0"/>
    <s v="CHECKMATE"/>
    <n v="250"/>
    <n v="1"/>
    <n v="17"/>
    <n v="228"/>
    <s v="1 of 1"/>
    <n v="20"/>
    <s v="2022-03-07_02-36-28-783438.pgn"/>
    <x v="0"/>
  </r>
  <r>
    <x v="2"/>
    <s v="Lost"/>
    <x v="1"/>
    <n v="0"/>
    <x v="3"/>
    <s v="Won"/>
    <x v="2"/>
    <n v="0"/>
    <s v="CHECKMATE"/>
    <n v="94"/>
    <n v="33"/>
    <n v="17"/>
    <s v="-"/>
    <s v="1 of 1"/>
    <n v="20"/>
    <s v="2022-03-07_02-37-02-189410.pgn"/>
    <x v="0"/>
  </r>
  <r>
    <x v="2"/>
    <s v="Lost"/>
    <x v="1"/>
    <n v="0"/>
    <x v="4"/>
    <s v="Won"/>
    <x v="2"/>
    <n v="0"/>
    <s v="CHECKMATE"/>
    <n v="30"/>
    <n v="20"/>
    <n v="17"/>
    <s v="-"/>
    <s v="1 of 1"/>
    <n v="20"/>
    <s v="2022-03-07_02-37-22-939498.pgn"/>
    <x v="0"/>
  </r>
  <r>
    <x v="2"/>
    <s v="Lost"/>
    <x v="1"/>
    <n v="0"/>
    <x v="5"/>
    <s v="Won"/>
    <x v="2"/>
    <n v="127334"/>
    <s v="CHECKMATE"/>
    <n v="30"/>
    <n v="19"/>
    <n v="17"/>
    <s v="-"/>
    <s v="1 of 1"/>
    <n v="20"/>
    <s v="2022-03-07_02-37-42-875328.pgn"/>
    <x v="0"/>
  </r>
  <r>
    <x v="2"/>
    <s v="Lost"/>
    <x v="1"/>
    <n v="0"/>
    <x v="6"/>
    <s v="Won"/>
    <x v="3"/>
    <n v="0"/>
    <s v="CHECKMATE"/>
    <n v="28"/>
    <n v="16"/>
    <n v="17"/>
    <s v="-"/>
    <s v="1 of 1"/>
    <n v="20"/>
    <s v="2022-03-07_02-37-59-731966.pgn"/>
    <x v="0"/>
  </r>
  <r>
    <x v="2"/>
    <s v="Lost"/>
    <x v="1"/>
    <n v="0"/>
    <x v="7"/>
    <s v="Won"/>
    <x v="3"/>
    <n v="52833"/>
    <s v="CHECKMATE"/>
    <n v="28"/>
    <n v="15"/>
    <n v="17"/>
    <s v="-"/>
    <s v="1 of 1"/>
    <n v="20"/>
    <s v="2022-03-07_02-38-14-850660.pgn"/>
    <x v="0"/>
  </r>
  <r>
    <x v="2"/>
    <s v="Lost"/>
    <x v="1"/>
    <n v="0"/>
    <x v="1"/>
    <s v="Won"/>
    <x v="3"/>
    <n v="49205"/>
    <s v="CHECKMATE"/>
    <n v="28"/>
    <n v="21"/>
    <n v="17"/>
    <s v="-"/>
    <s v="1 of 1"/>
    <n v="20"/>
    <s v="2022-03-07_02-38-36-614352.pgn"/>
    <x v="0"/>
  </r>
  <r>
    <x v="2"/>
    <s v="Lost"/>
    <x v="1"/>
    <n v="0"/>
    <x v="0"/>
    <s v="Won"/>
    <x v="0"/>
    <n v="0"/>
    <s v="CHECKMATE"/>
    <n v="34"/>
    <n v="1"/>
    <n v="17"/>
    <s v="-"/>
    <s v="1 of 1"/>
    <n v="20"/>
    <s v="2022-03-07_02-38-37-764671.pgn"/>
    <x v="0"/>
  </r>
  <r>
    <x v="3"/>
    <s v="Won"/>
    <x v="2"/>
    <n v="0"/>
    <x v="2"/>
    <s v="Lost"/>
    <x v="0"/>
    <n v="0"/>
    <s v="CHECKMATE"/>
    <n v="21"/>
    <n v="13"/>
    <n v="17"/>
    <s v="-"/>
    <s v="1 of 1"/>
    <n v="20"/>
    <s v="2022-03-07_02-38-50-981836.pgn"/>
    <x v="0"/>
  </r>
  <r>
    <x v="3"/>
    <s v="Won"/>
    <x v="2"/>
    <n v="0"/>
    <x v="3"/>
    <s v="Lost"/>
    <x v="2"/>
    <n v="0"/>
    <s v="CHECKMATE"/>
    <n v="23"/>
    <n v="19"/>
    <n v="17"/>
    <s v="-"/>
    <s v="1 of 1"/>
    <n v="20"/>
    <s v="2022-03-07_02-39-10-902613.pgn"/>
    <x v="0"/>
  </r>
  <r>
    <x v="3"/>
    <s v="Won"/>
    <x v="2"/>
    <n v="0"/>
    <x v="4"/>
    <s v="Lost"/>
    <x v="2"/>
    <n v="0"/>
    <s v="CHECKMATE"/>
    <n v="131"/>
    <n v="203"/>
    <n v="17"/>
    <n v="106"/>
    <s v="1 of 1"/>
    <n v="20"/>
    <s v="2022-03-07_02-42-34-635841.pgn"/>
    <x v="0"/>
  </r>
  <r>
    <x v="6"/>
    <s v="Won"/>
    <x v="0"/>
    <n v="0"/>
    <x v="0"/>
    <s v="Lost"/>
    <x v="0"/>
    <n v="0"/>
    <s v="CHECKMATE"/>
    <n v="49"/>
    <n v="1120"/>
    <n v="17"/>
    <s v="-"/>
    <s v="1 of 1"/>
    <n v="20"/>
    <s v="2022-03-07_02-44-42-149451.pgn"/>
    <x v="0"/>
  </r>
  <r>
    <x v="3"/>
    <s v="Won"/>
    <x v="2"/>
    <n v="0"/>
    <x v="5"/>
    <s v="Lost"/>
    <x v="2"/>
    <n v="571550"/>
    <s v="CHECKMATE"/>
    <n v="131"/>
    <n v="181"/>
    <n v="17"/>
    <n v="106"/>
    <s v="1 of 1"/>
    <n v="20"/>
    <s v="2022-03-07_02-45-35-721680.pgn"/>
    <x v="0"/>
  </r>
  <r>
    <x v="3"/>
    <s v="Lost"/>
    <x v="2"/>
    <n v="0"/>
    <x v="6"/>
    <s v="Won"/>
    <x v="3"/>
    <n v="0"/>
    <s v="CHECKMATE"/>
    <n v="68"/>
    <n v="109"/>
    <n v="17"/>
    <s v="-"/>
    <s v="1 of 1"/>
    <n v="20"/>
    <s v="2022-03-07_02-47-25-322334.pgn"/>
    <x v="0"/>
  </r>
  <r>
    <x v="3"/>
    <s v="Lost"/>
    <x v="2"/>
    <n v="0"/>
    <x v="7"/>
    <s v="Won"/>
    <x v="3"/>
    <n v="220171"/>
    <s v="CHECKMATE"/>
    <n v="68"/>
    <n v="103"/>
    <n v="17"/>
    <s v="-"/>
    <s v="1 of 1"/>
    <n v="20"/>
    <s v="2022-03-07_02-49-08-720805.pgn"/>
    <x v="0"/>
  </r>
  <r>
    <x v="3"/>
    <s v="Lost"/>
    <x v="2"/>
    <n v="0"/>
    <x v="1"/>
    <s v="Won"/>
    <x v="3"/>
    <n v="147677"/>
    <s v="CHECKMATE"/>
    <n v="68"/>
    <n v="108"/>
    <n v="17"/>
    <s v="-"/>
    <s v="1 of 1"/>
    <n v="20"/>
    <s v="2022-03-07_02-50-57-469818.pgn"/>
    <x v="0"/>
  </r>
  <r>
    <x v="3"/>
    <s v="Lost"/>
    <x v="2"/>
    <n v="0"/>
    <x v="0"/>
    <s v="Won"/>
    <x v="0"/>
    <n v="0"/>
    <s v="CHECKMATE"/>
    <n v="92"/>
    <n v="41"/>
    <n v="17"/>
    <s v="-"/>
    <s v="1 of 1"/>
    <n v="20"/>
    <s v="2022-03-07_02-51-39-064794.pgn"/>
    <x v="0"/>
  </r>
  <r>
    <x v="4"/>
    <s v="Won"/>
    <x v="2"/>
    <n v="0"/>
    <x v="2"/>
    <s v="Lost"/>
    <x v="0"/>
    <n v="0"/>
    <s v="CHECKMATE"/>
    <n v="23"/>
    <n v="20"/>
    <n v="17"/>
    <s v="-"/>
    <s v="1 of 1"/>
    <n v="20"/>
    <s v="2022-03-07_02-51-59-274438.pgn"/>
    <x v="0"/>
  </r>
  <r>
    <x v="4"/>
    <s v="Won"/>
    <x v="2"/>
    <n v="0"/>
    <x v="3"/>
    <s v="Lost"/>
    <x v="2"/>
    <n v="0"/>
    <s v="CHECKMATE"/>
    <n v="23"/>
    <n v="21"/>
    <n v="17"/>
    <s v="-"/>
    <s v="1 of 1"/>
    <n v="20"/>
    <s v="2022-03-07_02-52-20-754448.pgn"/>
    <x v="0"/>
  </r>
  <r>
    <x v="4"/>
    <s v="Lost"/>
    <x v="2"/>
    <n v="0"/>
    <x v="4"/>
    <s v="Won"/>
    <x v="2"/>
    <n v="0"/>
    <s v="CHECKMATE"/>
    <n v="36"/>
    <n v="57"/>
    <n v="17"/>
    <s v="-"/>
    <s v="1 of 1"/>
    <n v="20"/>
    <s v="2022-03-07_02-53-18-410519.pgn"/>
    <x v="0"/>
  </r>
  <r>
    <x v="4"/>
    <s v="Lost"/>
    <x v="2"/>
    <n v="0"/>
    <x v="5"/>
    <s v="Won"/>
    <x v="2"/>
    <n v="162733"/>
    <s v="CHECKMATE"/>
    <n v="36"/>
    <n v="56"/>
    <n v="17"/>
    <s v="-"/>
    <s v="1 of 1"/>
    <n v="20"/>
    <s v="2022-03-07_02-54-14-693959.pgn"/>
    <x v="0"/>
  </r>
  <r>
    <x v="4"/>
    <s v="Remis"/>
    <x v="2"/>
    <n v="0"/>
    <x v="6"/>
    <s v="Remis"/>
    <x v="3"/>
    <n v="0"/>
    <s v="FIVEFOLD_REPETITION"/>
    <n v="37"/>
    <n v="29"/>
    <n v="17"/>
    <s v="-"/>
    <s v="1 of 1"/>
    <n v="20"/>
    <s v="2022-03-07_02-54-43-838713.pgn"/>
    <x v="0"/>
  </r>
  <r>
    <x v="4"/>
    <s v="Remis"/>
    <x v="2"/>
    <n v="0"/>
    <x v="7"/>
    <s v="Remis"/>
    <x v="3"/>
    <n v="28062"/>
    <s v="FIVEFOLD_REPETITION"/>
    <n v="37"/>
    <n v="27"/>
    <n v="17"/>
    <s v="-"/>
    <s v="1 of 1"/>
    <n v="20"/>
    <s v="2022-03-07_02-55-11-581017.pgn"/>
    <x v="0"/>
  </r>
  <r>
    <x v="4"/>
    <s v="Remis"/>
    <x v="2"/>
    <n v="0"/>
    <x v="1"/>
    <s v="Remis"/>
    <x v="3"/>
    <n v="24781"/>
    <s v="FIVEFOLD_REPETITION"/>
    <n v="37"/>
    <n v="31"/>
    <n v="17"/>
    <s v="-"/>
    <s v="1 of 1"/>
    <n v="20"/>
    <s v="2022-03-07_02-55-43-007005.pgn"/>
    <x v="0"/>
  </r>
  <r>
    <x v="4"/>
    <s v="Won"/>
    <x v="2"/>
    <n v="0"/>
    <x v="0"/>
    <s v="Lost"/>
    <x v="0"/>
    <n v="0"/>
    <s v="CHECKMATE"/>
    <n v="59"/>
    <n v="63"/>
    <n v="17"/>
    <s v="-"/>
    <s v="1 of 1"/>
    <n v="20"/>
    <s v="2022-03-07_02-56-46-136625.pgn"/>
    <x v="0"/>
  </r>
  <r>
    <x v="5"/>
    <s v="Won"/>
    <x v="2"/>
    <n v="139678"/>
    <x v="2"/>
    <s v="Lost"/>
    <x v="0"/>
    <n v="0"/>
    <s v="CHECKMATE"/>
    <n v="23"/>
    <n v="18"/>
    <n v="17"/>
    <s v="-"/>
    <s v="1 of 1"/>
    <n v="20"/>
    <s v="2022-03-07_02-57-04-511170.pgn"/>
    <x v="0"/>
  </r>
  <r>
    <x v="5"/>
    <s v="Won"/>
    <x v="2"/>
    <n v="88648"/>
    <x v="3"/>
    <s v="Lost"/>
    <x v="2"/>
    <n v="0"/>
    <s v="CHECKMATE"/>
    <n v="23"/>
    <n v="19"/>
    <n v="17"/>
    <s v="-"/>
    <s v="1 of 1"/>
    <n v="20"/>
    <s v="2022-03-07_02-57-24-256119.pgn"/>
    <x v="0"/>
  </r>
  <r>
    <x v="5"/>
    <s v="Lost"/>
    <x v="2"/>
    <n v="165374"/>
    <x v="4"/>
    <s v="Won"/>
    <x v="2"/>
    <n v="0"/>
    <s v="CHECKMATE"/>
    <n v="36"/>
    <n v="54"/>
    <n v="17"/>
    <s v="-"/>
    <s v="1 of 1"/>
    <n v="20"/>
    <s v="2022-03-07_02-58-19-125742.pgn"/>
    <x v="0"/>
  </r>
  <r>
    <x v="5"/>
    <s v="Lost"/>
    <x v="2"/>
    <n v="165374"/>
    <x v="5"/>
    <s v="Won"/>
    <x v="2"/>
    <n v="162733"/>
    <s v="CHECKMATE"/>
    <n v="36"/>
    <n v="53"/>
    <n v="17"/>
    <s v="-"/>
    <s v="1 of 1"/>
    <n v="20"/>
    <s v="2022-03-07_02-59-12-879798.pgn"/>
    <x v="0"/>
  </r>
  <r>
    <x v="5"/>
    <s v="Remis"/>
    <x v="2"/>
    <n v="82977"/>
    <x v="6"/>
    <s v="Remis"/>
    <x v="3"/>
    <n v="0"/>
    <s v="FIVEFOLD_REPETITION"/>
    <n v="37"/>
    <n v="17"/>
    <n v="17"/>
    <s v="-"/>
    <s v="1 of 1"/>
    <n v="20"/>
    <s v="2022-03-07_02-59-30-719496.pgn"/>
    <x v="0"/>
  </r>
  <r>
    <x v="5"/>
    <s v="Remis"/>
    <x v="2"/>
    <n v="82977"/>
    <x v="7"/>
    <s v="Remis"/>
    <x v="3"/>
    <n v="28062"/>
    <s v="FIVEFOLD_REPETITION"/>
    <n v="37"/>
    <n v="16"/>
    <n v="17"/>
    <s v="-"/>
    <s v="1 of 1"/>
    <n v="20"/>
    <s v="2022-03-07_02-59-47-125803.pgn"/>
    <x v="0"/>
  </r>
  <r>
    <x v="5"/>
    <s v="Remis"/>
    <x v="2"/>
    <n v="82977"/>
    <x v="1"/>
    <s v="Remis"/>
    <x v="3"/>
    <n v="24781"/>
    <s v="FIVEFOLD_REPETITION"/>
    <n v="37"/>
    <n v="19"/>
    <n v="17"/>
    <s v="-"/>
    <s v="1 of 1"/>
    <n v="20"/>
    <s v="2022-03-07_03-00-06-966731.pgn"/>
    <x v="0"/>
  </r>
  <r>
    <x v="5"/>
    <s v="Lost"/>
    <x v="2"/>
    <n v="530880"/>
    <x v="0"/>
    <s v="Won"/>
    <x v="0"/>
    <n v="0"/>
    <s v="CHECKMATE"/>
    <n v="114"/>
    <n v="74"/>
    <n v="17"/>
    <s v="-"/>
    <s v="1 of 1"/>
    <n v="20"/>
    <s v="2022-03-07_03-01-21-355318.pgn"/>
    <x v="0"/>
  </r>
  <r>
    <x v="6"/>
    <s v="Won"/>
    <x v="3"/>
    <n v="0"/>
    <x v="2"/>
    <s v="Lost"/>
    <x v="0"/>
    <n v="0"/>
    <s v="CHECKMATE"/>
    <n v="23"/>
    <n v="11"/>
    <n v="17"/>
    <s v="-"/>
    <s v="1 of 1"/>
    <n v="20"/>
    <s v="2022-03-07_03-01-33-394208.pgn"/>
    <x v="0"/>
  </r>
  <r>
    <x v="6"/>
    <s v="Remis"/>
    <x v="3"/>
    <n v="0"/>
    <x v="3"/>
    <s v="Remis"/>
    <x v="2"/>
    <n v="0"/>
    <s v="FIVEFOLD_REPETITION"/>
    <n v="51"/>
    <n v="40"/>
    <n v="17"/>
    <s v="-"/>
    <s v="1 of 1"/>
    <n v="20"/>
    <s v="2022-03-07_03-02-13-803528.pgn"/>
    <x v="0"/>
  </r>
  <r>
    <x v="6"/>
    <s v="Remis"/>
    <x v="3"/>
    <n v="0"/>
    <x v="4"/>
    <s v="Remis"/>
    <x v="2"/>
    <n v="0"/>
    <s v="FIVEFOLD_REPETITION"/>
    <n v="51"/>
    <n v="41"/>
    <n v="17"/>
    <s v="-"/>
    <s v="1 of 1"/>
    <n v="20"/>
    <s v="2022-03-07_03-02-55-317400.pgn"/>
    <x v="0"/>
  </r>
  <r>
    <x v="6"/>
    <s v="Remis"/>
    <x v="3"/>
    <n v="0"/>
    <x v="5"/>
    <s v="Remis"/>
    <x v="2"/>
    <n v="43239"/>
    <s v="FIVEFOLD_REPETITION"/>
    <n v="51"/>
    <n v="39"/>
    <n v="17"/>
    <s v="-"/>
    <s v="1 of 1"/>
    <n v="20"/>
    <s v="2022-03-07_03-03-34-747091.pgn"/>
    <x v="0"/>
  </r>
  <r>
    <x v="6"/>
    <s v="Remis"/>
    <x v="3"/>
    <n v="0"/>
    <x v="6"/>
    <s v="Remis"/>
    <x v="3"/>
    <n v="0"/>
    <s v="FIVEFOLD_REPETITION"/>
    <n v="38"/>
    <n v="28"/>
    <n v="17"/>
    <s v="-"/>
    <s v="1 of 1"/>
    <n v="20"/>
    <s v="2022-03-07_03-04-02-851485.pgn"/>
    <x v="0"/>
  </r>
  <r>
    <x v="6"/>
    <s v="Remis"/>
    <x v="3"/>
    <n v="0"/>
    <x v="7"/>
    <s v="Remis"/>
    <x v="3"/>
    <n v="34801"/>
    <s v="FIVEFOLD_REPETITION"/>
    <n v="38"/>
    <n v="23"/>
    <n v="17"/>
    <s v="-"/>
    <s v="1 of 1"/>
    <n v="20"/>
    <s v="2022-03-07_03-04-26-272969.pgn"/>
    <x v="0"/>
  </r>
  <r>
    <x v="6"/>
    <s v="Won"/>
    <x v="0"/>
    <n v="0"/>
    <x v="6"/>
    <s v="Lost"/>
    <x v="1"/>
    <n v="0"/>
    <s v="CHECKMATE"/>
    <n v="85"/>
    <n v="4453"/>
    <n v="17"/>
    <s v="-"/>
    <s v="1 of 1"/>
    <n v="30"/>
    <s v="2022-03-07_03-04-48-687421.pgn"/>
    <x v="0"/>
  </r>
  <r>
    <x v="6"/>
    <s v="Remis"/>
    <x v="3"/>
    <n v="0"/>
    <x v="1"/>
    <s v="Remis"/>
    <x v="3"/>
    <n v="25906"/>
    <s v="FIVEFOLD_REPETITION"/>
    <n v="38"/>
    <n v="24"/>
    <n v="17"/>
    <s v="-"/>
    <s v="1 of 1"/>
    <n v="20"/>
    <s v="2022-03-07_03-04-51-167206.pgn"/>
    <x v="0"/>
  </r>
  <r>
    <x v="6"/>
    <s v="Lost"/>
    <x v="3"/>
    <n v="0"/>
    <x v="0"/>
    <s v="Won"/>
    <x v="0"/>
    <n v="0"/>
    <s v="CHECKMATE"/>
    <n v="88"/>
    <n v="326"/>
    <n v="17"/>
    <s v="-"/>
    <s v="1 of 1"/>
    <n v="20"/>
    <s v="2022-03-07_03-10-17-463907.pgn"/>
    <x v="0"/>
  </r>
  <r>
    <x v="7"/>
    <s v="Won"/>
    <x v="3"/>
    <n v="38967"/>
    <x v="2"/>
    <s v="Lost"/>
    <x v="0"/>
    <n v="0"/>
    <s v="CHECKMATE"/>
    <n v="23"/>
    <n v="10"/>
    <n v="17"/>
    <s v="-"/>
    <s v="1 of 1"/>
    <n v="20"/>
    <s v="2022-03-07_03-10-27-650513.pgn"/>
    <x v="0"/>
  </r>
  <r>
    <x v="7"/>
    <s v="Remis"/>
    <x v="3"/>
    <n v="46884"/>
    <x v="3"/>
    <s v="Remis"/>
    <x v="2"/>
    <n v="0"/>
    <s v="FIVEFOLD_REPETITION"/>
    <n v="51"/>
    <n v="23"/>
    <n v="17"/>
    <s v="-"/>
    <s v="1 of 1"/>
    <n v="20"/>
    <s v="2022-03-07_03-10-51-229290.pgn"/>
    <x v="0"/>
  </r>
  <r>
    <x v="7"/>
    <s v="Remis"/>
    <x v="3"/>
    <n v="46884"/>
    <x v="4"/>
    <s v="Remis"/>
    <x v="2"/>
    <n v="0"/>
    <s v="FIVEFOLD_REPETITION"/>
    <n v="51"/>
    <n v="24"/>
    <n v="17"/>
    <s v="-"/>
    <s v="1 of 1"/>
    <n v="20"/>
    <s v="2022-03-07_03-11-16-115356.pgn"/>
    <x v="0"/>
  </r>
  <r>
    <x v="7"/>
    <s v="Remis"/>
    <x v="3"/>
    <n v="46884"/>
    <x v="5"/>
    <s v="Remis"/>
    <x v="2"/>
    <n v="43239"/>
    <s v="FIVEFOLD_REPETITION"/>
    <n v="51"/>
    <n v="22"/>
    <n v="17"/>
    <s v="-"/>
    <s v="1 of 1"/>
    <n v="20"/>
    <s v="2022-03-07_03-11-38-966775.pgn"/>
    <x v="0"/>
  </r>
  <r>
    <x v="7"/>
    <s v="Remis"/>
    <x v="3"/>
    <n v="27174"/>
    <x v="6"/>
    <s v="Remis"/>
    <x v="3"/>
    <n v="0"/>
    <s v="FIVEFOLD_REPETITION"/>
    <n v="38"/>
    <n v="20"/>
    <n v="17"/>
    <s v="-"/>
    <s v="1 of 1"/>
    <n v="20"/>
    <s v="2022-03-07_03-11-59-282597.pgn"/>
    <x v="0"/>
  </r>
  <r>
    <x v="7"/>
    <s v="Remis"/>
    <x v="3"/>
    <n v="27174"/>
    <x v="7"/>
    <s v="Remis"/>
    <x v="3"/>
    <n v="34801"/>
    <s v="FIVEFOLD_REPETITION"/>
    <n v="38"/>
    <n v="15"/>
    <n v="17"/>
    <s v="-"/>
    <s v="1 of 1"/>
    <n v="20"/>
    <s v="2022-03-07_03-12-14-853944.pgn"/>
    <x v="0"/>
  </r>
  <r>
    <x v="7"/>
    <s v="Remis"/>
    <x v="3"/>
    <n v="27174"/>
    <x v="1"/>
    <s v="Remis"/>
    <x v="3"/>
    <n v="25906"/>
    <s v="FIVEFOLD_REPETITION"/>
    <n v="38"/>
    <n v="16"/>
    <n v="17"/>
    <s v="-"/>
    <s v="1 of 1"/>
    <n v="20"/>
    <s v="2022-03-07_03-12-31-663993.pgn"/>
    <x v="0"/>
  </r>
  <r>
    <x v="7"/>
    <s v="Won"/>
    <x v="3"/>
    <n v="802874"/>
    <x v="6"/>
    <s v="Lost"/>
    <x v="1"/>
    <n v="0"/>
    <s v="CHECKMATE"/>
    <n v="149"/>
    <n v="1863"/>
    <n v="17"/>
    <n v="123"/>
    <s v="1 of 1"/>
    <n v="20"/>
    <s v="2022-03-07_03-15-45-883589.pgn"/>
    <x v="0"/>
  </r>
  <r>
    <x v="7"/>
    <s v="Lost"/>
    <x v="3"/>
    <n v="1305243"/>
    <x v="0"/>
    <s v="Won"/>
    <x v="0"/>
    <n v="0"/>
    <s v="CHECKMATE"/>
    <n v="108"/>
    <n v="296"/>
    <n v="17"/>
    <s v="-"/>
    <s v="1 of 1"/>
    <n v="20"/>
    <s v="2022-03-07_03-17-28-469255.pgn"/>
    <x v="0"/>
  </r>
  <r>
    <x v="0"/>
    <s v="Won"/>
    <x v="3"/>
    <n v="17066"/>
    <x v="2"/>
    <s v="Lost"/>
    <x v="0"/>
    <n v="0"/>
    <s v="CHECKMATE"/>
    <n v="23"/>
    <n v="9"/>
    <n v="17"/>
    <s v="-"/>
    <s v="1 of 1"/>
    <n v="20"/>
    <s v="2022-03-07_03-17-38-355002.pgn"/>
    <x v="0"/>
  </r>
  <r>
    <x v="0"/>
    <s v="Remis"/>
    <x v="3"/>
    <n v="52936"/>
    <x v="3"/>
    <s v="Remis"/>
    <x v="2"/>
    <n v="0"/>
    <s v="FIVEFOLD_REPETITION"/>
    <n v="53"/>
    <n v="29"/>
    <n v="17"/>
    <s v="-"/>
    <s v="1 of 1"/>
    <n v="20"/>
    <s v="2022-03-07_03-18-08-122644.pgn"/>
    <x v="0"/>
  </r>
  <r>
    <x v="0"/>
    <s v="Remis"/>
    <x v="3"/>
    <n v="52936"/>
    <x v="4"/>
    <s v="Remis"/>
    <x v="2"/>
    <n v="0"/>
    <s v="FIVEFOLD_REPETITION"/>
    <n v="53"/>
    <n v="31"/>
    <n v="17"/>
    <s v="-"/>
    <s v="1 of 1"/>
    <n v="20"/>
    <s v="2022-03-07_03-18-39-212522.pgn"/>
    <x v="0"/>
  </r>
  <r>
    <x v="0"/>
    <s v="Remis"/>
    <x v="3"/>
    <n v="52936"/>
    <x v="5"/>
    <s v="Remis"/>
    <x v="2"/>
    <n v="43285"/>
    <s v="FIVEFOLD_REPETITION"/>
    <n v="53"/>
    <n v="28"/>
    <n v="17"/>
    <s v="-"/>
    <s v="1 of 1"/>
    <n v="20"/>
    <s v="2022-03-07_03-19-07-830320.pgn"/>
    <x v="0"/>
  </r>
  <r>
    <x v="0"/>
    <s v="Remis"/>
    <x v="3"/>
    <n v="54284"/>
    <x v="6"/>
    <s v="Remis"/>
    <x v="3"/>
    <n v="0"/>
    <s v="FIVEFOLD_REPETITION"/>
    <n v="38"/>
    <n v="33"/>
    <n v="17"/>
    <s v="-"/>
    <s v="1 of 1"/>
    <n v="20"/>
    <s v="2022-03-07_03-19-41-415615.pgn"/>
    <x v="0"/>
  </r>
  <r>
    <x v="0"/>
    <s v="Remis"/>
    <x v="3"/>
    <n v="54284"/>
    <x v="7"/>
    <s v="Remis"/>
    <x v="3"/>
    <n v="34801"/>
    <s v="FIVEFOLD_REPETITION"/>
    <n v="38"/>
    <n v="28"/>
    <n v="17"/>
    <s v="-"/>
    <s v="1 of 1"/>
    <n v="20"/>
    <s v="2022-03-07_03-20-10-116383.pgn"/>
    <x v="0"/>
  </r>
  <r>
    <x v="0"/>
    <s v="Remis"/>
    <x v="3"/>
    <n v="54284"/>
    <x v="1"/>
    <s v="Remis"/>
    <x v="3"/>
    <n v="25906"/>
    <s v="FIVEFOLD_REPETITION"/>
    <n v="38"/>
    <n v="29"/>
    <n v="17"/>
    <s v="-"/>
    <s v="1 of 1"/>
    <n v="20"/>
    <s v="2022-03-07_03-20-40-170382.pgn"/>
    <x v="0"/>
  </r>
  <r>
    <x v="0"/>
    <s v="Lost"/>
    <x v="3"/>
    <n v="417620"/>
    <x v="0"/>
    <s v="Won"/>
    <x v="0"/>
    <n v="0"/>
    <s v="CHECKMATE"/>
    <n v="70"/>
    <n v="182"/>
    <n v="17"/>
    <s v="-"/>
    <s v="1 of 1"/>
    <n v="20"/>
    <s v="2022-03-07_03-23-42-389729.pgn"/>
    <x v="0"/>
  </r>
  <r>
    <x v="1"/>
    <s v="Won"/>
    <x v="1"/>
    <n v="0"/>
    <x v="2"/>
    <s v="Lost"/>
    <x v="0"/>
    <n v="0"/>
    <s v="CHECKMATE"/>
    <n v="27"/>
    <n v="0"/>
    <n v="17"/>
    <s v="-"/>
    <s v="1 of 1"/>
    <n v="20"/>
    <s v="2022-03-07_03-23-43-499940.pgn"/>
    <x v="0"/>
  </r>
  <r>
    <x v="1"/>
    <s v="Won"/>
    <x v="1"/>
    <n v="0"/>
    <x v="3"/>
    <s v="Lost"/>
    <x v="2"/>
    <n v="0"/>
    <s v="CHECKMATE"/>
    <n v="23"/>
    <n v="6"/>
    <n v="17"/>
    <s v="-"/>
    <s v="1 of 1"/>
    <n v="20"/>
    <s v="2022-03-07_03-23-50-160675.pgn"/>
    <x v="0"/>
  </r>
  <r>
    <x v="1"/>
    <s v="Won"/>
    <x v="1"/>
    <n v="0"/>
    <x v="4"/>
    <s v="Lost"/>
    <x v="2"/>
    <n v="0"/>
    <s v="CHECKMATE"/>
    <n v="37"/>
    <n v="9"/>
    <n v="17"/>
    <s v="-"/>
    <s v="1 of 1"/>
    <n v="20"/>
    <s v="2022-03-07_03-24-00-113238.pgn"/>
    <x v="0"/>
  </r>
  <r>
    <x v="1"/>
    <s v="Won"/>
    <x v="1"/>
    <n v="0"/>
    <x v="5"/>
    <s v="Lost"/>
    <x v="2"/>
    <n v="60367"/>
    <s v="CHECKMATE"/>
    <n v="45"/>
    <n v="12"/>
    <n v="17"/>
    <s v="-"/>
    <s v="1 of 1"/>
    <n v="20"/>
    <s v="2022-03-07_03-24-12-682688.pgn"/>
    <x v="0"/>
  </r>
  <r>
    <x v="1"/>
    <s v="Lost"/>
    <x v="1"/>
    <n v="0"/>
    <x v="6"/>
    <s v="Won"/>
    <x v="3"/>
    <n v="0"/>
    <s v="CHECKMATE"/>
    <n v="56"/>
    <n v="54"/>
    <n v="17"/>
    <s v="-"/>
    <s v="1 of 1"/>
    <n v="20"/>
    <s v="2022-03-07_03-25-07-132782.pgn"/>
    <x v="0"/>
  </r>
  <r>
    <x v="1"/>
    <s v="Won"/>
    <x v="1"/>
    <n v="0"/>
    <x v="7"/>
    <s v="Lost"/>
    <x v="3"/>
    <n v="39437"/>
    <s v="CHECKMATE"/>
    <n v="29"/>
    <n v="9"/>
    <n v="17"/>
    <s v="-"/>
    <s v="1 of 1"/>
    <n v="20"/>
    <s v="2022-03-07_03-25-16-585300.pgn"/>
    <x v="0"/>
  </r>
  <r>
    <x v="1"/>
    <s v="Lost"/>
    <x v="1"/>
    <n v="0"/>
    <x v="1"/>
    <s v="Won"/>
    <x v="3"/>
    <n v="145548"/>
    <s v="CHECKMATE"/>
    <n v="44"/>
    <n v="63"/>
    <n v="17"/>
    <s v="-"/>
    <s v="1 of 1"/>
    <n v="20"/>
    <s v="2022-03-07_03-26-19-668453.pgn"/>
    <x v="0"/>
  </r>
  <r>
    <x v="1"/>
    <s v="Lost"/>
    <x v="1"/>
    <n v="0"/>
    <x v="0"/>
    <s v="Won"/>
    <x v="0"/>
    <n v="0"/>
    <s v="CHECKMATE"/>
    <n v="64"/>
    <n v="4"/>
    <n v="17"/>
    <s v="-"/>
    <s v="1 of 1"/>
    <n v="20"/>
    <s v="2022-03-07_03-26-24-776264.pgn"/>
    <x v="0"/>
  </r>
  <r>
    <x v="2"/>
    <s v="Won"/>
    <x v="1"/>
    <n v="0"/>
    <x v="2"/>
    <s v="Lost"/>
    <x v="0"/>
    <n v="0"/>
    <s v="CHECKMATE"/>
    <n v="275"/>
    <n v="0"/>
    <n v="24"/>
    <n v="251"/>
    <s v="1 of 1"/>
    <n v="25"/>
    <s v="2022-03-07_03-26-25-464185.pgn"/>
    <x v="0"/>
  </r>
  <r>
    <x v="2"/>
    <s v="Lost"/>
    <x v="1"/>
    <n v="0"/>
    <x v="3"/>
    <s v="Won"/>
    <x v="2"/>
    <n v="0"/>
    <s v="CHECKMATE"/>
    <n v="46"/>
    <n v="15"/>
    <n v="24"/>
    <s v="-"/>
    <s v="1 of 1"/>
    <n v="25"/>
    <s v="2022-03-07_03-26-40-689850.pgn"/>
    <x v="0"/>
  </r>
  <r>
    <x v="2"/>
    <s v="Lost"/>
    <x v="1"/>
    <n v="0"/>
    <x v="4"/>
    <s v="Won"/>
    <x v="2"/>
    <n v="0"/>
    <s v="CHECKMATE"/>
    <n v="46"/>
    <n v="35"/>
    <n v="24"/>
    <s v="-"/>
    <s v="1 of 1"/>
    <n v="25"/>
    <s v="2022-03-07_03-27-16-122440.pgn"/>
    <x v="0"/>
  </r>
  <r>
    <x v="2"/>
    <s v="Lost"/>
    <x v="1"/>
    <n v="0"/>
    <x v="5"/>
    <s v="Won"/>
    <x v="2"/>
    <n v="238531"/>
    <s v="CHECKMATE"/>
    <n v="46"/>
    <n v="33"/>
    <n v="24"/>
    <s v="-"/>
    <s v="1 of 1"/>
    <n v="25"/>
    <s v="2022-03-07_03-27-49-126491.pgn"/>
    <x v="0"/>
  </r>
  <r>
    <x v="2"/>
    <s v="Lost"/>
    <x v="1"/>
    <n v="0"/>
    <x v="6"/>
    <s v="Won"/>
    <x v="3"/>
    <n v="0"/>
    <s v="CHECKMATE"/>
    <n v="46"/>
    <n v="34"/>
    <n v="24"/>
    <s v="-"/>
    <s v="1 of 1"/>
    <n v="25"/>
    <s v="2022-03-07_03-28-24-176693.pgn"/>
    <x v="0"/>
  </r>
  <r>
    <x v="2"/>
    <s v="Lost"/>
    <x v="1"/>
    <n v="0"/>
    <x v="7"/>
    <s v="Won"/>
    <x v="3"/>
    <n v="96461"/>
    <s v="CHECKMATE"/>
    <n v="46"/>
    <n v="31"/>
    <n v="24"/>
    <s v="-"/>
    <s v="1 of 1"/>
    <n v="25"/>
    <s v="2022-03-07_03-28-56-055868.pgn"/>
    <x v="0"/>
  </r>
  <r>
    <x v="2"/>
    <s v="Lost"/>
    <x v="1"/>
    <n v="0"/>
    <x v="1"/>
    <s v="Won"/>
    <x v="3"/>
    <n v="86462"/>
    <s v="CHECKMATE"/>
    <n v="46"/>
    <n v="39"/>
    <n v="24"/>
    <s v="-"/>
    <s v="1 of 1"/>
    <n v="25"/>
    <s v="2022-03-07_03-29-35-173989.pgn"/>
    <x v="0"/>
  </r>
  <r>
    <x v="2"/>
    <s v="Lost"/>
    <x v="1"/>
    <n v="0"/>
    <x v="0"/>
    <s v="Won"/>
    <x v="0"/>
    <n v="0"/>
    <s v="CHECKMATE"/>
    <n v="38"/>
    <n v="0"/>
    <n v="24"/>
    <s v="-"/>
    <s v="1 of 1"/>
    <n v="25"/>
    <s v="2022-03-07_03-29-36-230922.pgn"/>
    <x v="0"/>
  </r>
  <r>
    <x v="3"/>
    <s v="Won"/>
    <x v="2"/>
    <n v="0"/>
    <x v="2"/>
    <s v="Lost"/>
    <x v="0"/>
    <n v="0"/>
    <s v="CHECKMATE"/>
    <n v="39"/>
    <n v="23"/>
    <n v="24"/>
    <s v="-"/>
    <s v="1 of 1"/>
    <n v="25"/>
    <s v="2022-03-07_03-30-00-174631.pgn"/>
    <x v="0"/>
  </r>
  <r>
    <x v="3"/>
    <s v="Lost"/>
    <x v="2"/>
    <n v="0"/>
    <x v="3"/>
    <s v="Won"/>
    <x v="2"/>
    <n v="0"/>
    <s v="CHECKMATE"/>
    <n v="588"/>
    <n v="476"/>
    <n v="24"/>
    <n v="551"/>
    <s v="1 of 1"/>
    <n v="25"/>
    <s v="2022-03-07_03-37-56-843075.pgn"/>
    <x v="0"/>
  </r>
  <r>
    <x v="3"/>
    <s v="Lost"/>
    <x v="2"/>
    <n v="0"/>
    <x v="4"/>
    <s v="Won"/>
    <x v="2"/>
    <n v="0"/>
    <s v="CHECKMATE"/>
    <n v="68"/>
    <n v="109"/>
    <n v="24"/>
    <s v="-"/>
    <s v="1 of 1"/>
    <n v="25"/>
    <s v="2022-03-07_03-39-46-524435.pgn"/>
    <x v="0"/>
  </r>
  <r>
    <x v="3"/>
    <s v="Lost"/>
    <x v="2"/>
    <n v="0"/>
    <x v="5"/>
    <s v="Won"/>
    <x v="2"/>
    <n v="402066"/>
    <s v="CHECKMATE"/>
    <n v="68"/>
    <n v="106"/>
    <n v="24"/>
    <s v="-"/>
    <s v="1 of 1"/>
    <n v="25"/>
    <s v="2022-03-07_03-41-32-665291.pgn"/>
    <x v="0"/>
  </r>
  <r>
    <x v="3"/>
    <s v="Lost"/>
    <x v="2"/>
    <n v="0"/>
    <x v="6"/>
    <s v="Won"/>
    <x v="3"/>
    <n v="0"/>
    <s v="CHECKMATE"/>
    <n v="88"/>
    <n v="87"/>
    <n v="24"/>
    <s v="-"/>
    <s v="1 of 1"/>
    <n v="25"/>
    <s v="2022-03-07_03-43-00-694072.pgn"/>
    <x v="0"/>
  </r>
  <r>
    <x v="3"/>
    <s v="Lost"/>
    <x v="2"/>
    <n v="0"/>
    <x v="7"/>
    <s v="Won"/>
    <x v="3"/>
    <n v="168507"/>
    <s v="CHECKMATE"/>
    <n v="88"/>
    <n v="81"/>
    <n v="24"/>
    <s v="-"/>
    <s v="1 of 1"/>
    <n v="25"/>
    <s v="2022-03-07_03-44-22-698485.pgn"/>
    <x v="0"/>
  </r>
  <r>
    <x v="0"/>
    <s v="Won"/>
    <x v="3"/>
    <n v="253989"/>
    <x v="6"/>
    <s v="Lost"/>
    <x v="1"/>
    <n v="0"/>
    <s v="CHECKMATE"/>
    <n v="145"/>
    <n v="1800"/>
    <n v="17"/>
    <n v="119"/>
    <s v="1 of 1"/>
    <n v="20"/>
    <s v="2022-03-07_03-45-46-288596.pgn"/>
    <x v="0"/>
  </r>
  <r>
    <x v="3"/>
    <s v="Lost"/>
    <x v="2"/>
    <n v="0"/>
    <x v="1"/>
    <s v="Won"/>
    <x v="3"/>
    <n v="138004"/>
    <s v="CHECKMATE"/>
    <n v="80"/>
    <n v="97"/>
    <n v="24"/>
    <s v="-"/>
    <s v="1 of 1"/>
    <n v="25"/>
    <s v="2022-03-07_03-46-00-229603.pgn"/>
    <x v="0"/>
  </r>
  <r>
    <x v="3"/>
    <s v="Lost"/>
    <x v="2"/>
    <n v="0"/>
    <x v="0"/>
    <s v="Won"/>
    <x v="0"/>
    <n v="0"/>
    <s v="CHECKMATE"/>
    <n v="74"/>
    <n v="29"/>
    <n v="24"/>
    <s v="-"/>
    <s v="1 of 1"/>
    <n v="25"/>
    <s v="2022-03-07_03-46-29-856716.pgn"/>
    <x v="0"/>
  </r>
  <r>
    <x v="4"/>
    <s v="Won"/>
    <x v="2"/>
    <n v="0"/>
    <x v="2"/>
    <s v="Lost"/>
    <x v="0"/>
    <n v="0"/>
    <s v="CHECKMATE"/>
    <n v="45"/>
    <n v="42"/>
    <n v="24"/>
    <s v="-"/>
    <s v="1 of 1"/>
    <n v="25"/>
    <s v="2022-03-07_03-47-12-545157.pgn"/>
    <x v="0"/>
  </r>
  <r>
    <x v="4"/>
    <s v="Won"/>
    <x v="2"/>
    <n v="0"/>
    <x v="3"/>
    <s v="Lost"/>
    <x v="2"/>
    <n v="0"/>
    <s v="CHECKMATE"/>
    <n v="45"/>
    <n v="79"/>
    <n v="24"/>
    <s v="-"/>
    <s v="1 of 1"/>
    <n v="25"/>
    <s v="2022-03-07_03-48-31-755112.pgn"/>
    <x v="0"/>
  </r>
  <r>
    <x v="4"/>
    <s v="Won"/>
    <x v="2"/>
    <n v="0"/>
    <x v="4"/>
    <s v="Lost"/>
    <x v="2"/>
    <n v="0"/>
    <s v="CHECKMATE"/>
    <n v="63"/>
    <n v="174"/>
    <n v="24"/>
    <s v="-"/>
    <s v="1 of 1"/>
    <n v="25"/>
    <s v="2022-03-07_03-51-26-330881.pgn"/>
    <x v="0"/>
  </r>
  <r>
    <x v="4"/>
    <s v="Won"/>
    <x v="2"/>
    <n v="0"/>
    <x v="5"/>
    <s v="Lost"/>
    <x v="2"/>
    <n v="615498"/>
    <s v="CHECKMATE"/>
    <n v="63"/>
    <n v="169"/>
    <n v="24"/>
    <s v="-"/>
    <s v="1 of 1"/>
    <n v="25"/>
    <s v="2022-03-07_03-54-15-536572.pgn"/>
    <x v="0"/>
  </r>
  <r>
    <x v="6"/>
    <s v="Remis"/>
    <x v="0"/>
    <n v="0"/>
    <x v="7"/>
    <s v="Remis"/>
    <x v="3"/>
    <n v="522541"/>
    <s v="FIVEFOLD_REPETITION"/>
    <n v="271"/>
    <n v="2986"/>
    <n v="17"/>
    <n v="252"/>
    <s v="1 of 1"/>
    <n v="30"/>
    <s v="2022-03-07_03-54-35-045292.pgn"/>
    <x v="0"/>
  </r>
  <r>
    <x v="4"/>
    <s v="Lost"/>
    <x v="2"/>
    <n v="0"/>
    <x v="6"/>
    <s v="Won"/>
    <x v="3"/>
    <n v="0"/>
    <s v="CHECKMATE"/>
    <n v="44"/>
    <n v="52"/>
    <n v="24"/>
    <s v="-"/>
    <s v="1 of 1"/>
    <n v="25"/>
    <s v="2022-03-07_03-55-07-708692.pgn"/>
    <x v="0"/>
  </r>
  <r>
    <x v="4"/>
    <s v="Lost"/>
    <x v="2"/>
    <n v="0"/>
    <x v="7"/>
    <s v="Won"/>
    <x v="3"/>
    <n v="87652"/>
    <s v="CHECKMATE"/>
    <n v="44"/>
    <n v="49"/>
    <n v="24"/>
    <s v="-"/>
    <s v="1 of 1"/>
    <n v="25"/>
    <s v="2022-03-07_03-55-56-858382.pgn"/>
    <x v="0"/>
  </r>
  <r>
    <x v="4"/>
    <s v="Lost"/>
    <x v="2"/>
    <n v="0"/>
    <x v="1"/>
    <s v="Won"/>
    <x v="3"/>
    <n v="44833"/>
    <s v="CHECKMATE"/>
    <n v="44"/>
    <n v="46"/>
    <n v="24"/>
    <s v="-"/>
    <s v="1 of 1"/>
    <n v="25"/>
    <s v="2022-03-07_03-56-43-797223.pgn"/>
    <x v="0"/>
  </r>
  <r>
    <x v="4"/>
    <s v="Lost"/>
    <x v="2"/>
    <n v="0"/>
    <x v="0"/>
    <s v="Won"/>
    <x v="0"/>
    <n v="0"/>
    <s v="CHECKMATE"/>
    <n v="54"/>
    <n v="48"/>
    <n v="24"/>
    <s v="-"/>
    <s v="1 of 1"/>
    <n v="25"/>
    <s v="2022-03-07_03-57-32-172200.pgn"/>
    <x v="0"/>
  </r>
  <r>
    <x v="5"/>
    <s v="Won"/>
    <x v="2"/>
    <n v="297968"/>
    <x v="2"/>
    <s v="Lost"/>
    <x v="0"/>
    <n v="0"/>
    <s v="CHECKMATE"/>
    <n v="45"/>
    <n v="39"/>
    <n v="24"/>
    <s v="-"/>
    <s v="1 of 1"/>
    <n v="25"/>
    <s v="2022-03-07_03-58-11-199003.pgn"/>
    <x v="0"/>
  </r>
  <r>
    <x v="1"/>
    <s v="Lost"/>
    <x v="1"/>
    <n v="0"/>
    <x v="6"/>
    <s v="Won"/>
    <x v="1"/>
    <n v="0"/>
    <s v="CHECKMATE"/>
    <n v="68"/>
    <n v="794"/>
    <n v="17"/>
    <s v="-"/>
    <s v="1 of 1"/>
    <n v="20"/>
    <s v="2022-03-07_03-59-00-833215.pgn"/>
    <x v="0"/>
  </r>
  <r>
    <x v="5"/>
    <s v="Won"/>
    <x v="2"/>
    <n v="374852"/>
    <x v="3"/>
    <s v="Lost"/>
    <x v="2"/>
    <n v="0"/>
    <s v="CHECKMATE"/>
    <n v="45"/>
    <n v="74"/>
    <n v="24"/>
    <s v="-"/>
    <s v="1 of 1"/>
    <n v="25"/>
    <s v="2022-03-07_03-59-26-168770.pgn"/>
    <x v="0"/>
  </r>
  <r>
    <x v="5"/>
    <s v="Won"/>
    <x v="2"/>
    <n v="690198"/>
    <x v="4"/>
    <s v="Lost"/>
    <x v="2"/>
    <n v="0"/>
    <s v="CHECKMATE"/>
    <n v="63"/>
    <n v="165"/>
    <n v="24"/>
    <s v="-"/>
    <s v="1 of 1"/>
    <n v="25"/>
    <s v="2022-03-07_04-02-12-191542.pgn"/>
    <x v="0"/>
  </r>
  <r>
    <x v="5"/>
    <s v="Won"/>
    <x v="2"/>
    <n v="690198"/>
    <x v="5"/>
    <s v="Lost"/>
    <x v="2"/>
    <n v="615498"/>
    <s v="CHECKMATE"/>
    <n v="63"/>
    <n v="160"/>
    <n v="24"/>
    <s v="-"/>
    <s v="1 of 1"/>
    <n v="25"/>
    <s v="2022-03-07_04-04-53-119603.pgn"/>
    <x v="0"/>
  </r>
  <r>
    <x v="5"/>
    <s v="Lost"/>
    <x v="2"/>
    <n v="171098"/>
    <x v="6"/>
    <s v="Won"/>
    <x v="3"/>
    <n v="0"/>
    <s v="CHECKMATE"/>
    <n v="44"/>
    <n v="49"/>
    <n v="24"/>
    <s v="-"/>
    <s v="1 of 1"/>
    <n v="25"/>
    <s v="2022-03-07_04-05-43-282753.pgn"/>
    <x v="0"/>
  </r>
  <r>
    <x v="5"/>
    <s v="Lost"/>
    <x v="2"/>
    <n v="171098"/>
    <x v="7"/>
    <s v="Won"/>
    <x v="3"/>
    <n v="87652"/>
    <s v="CHECKMATE"/>
    <n v="44"/>
    <n v="46"/>
    <n v="24"/>
    <s v="-"/>
    <s v="1 of 1"/>
    <n v="25"/>
    <s v="2022-03-07_04-06-30-311709.pgn"/>
    <x v="0"/>
  </r>
  <r>
    <x v="5"/>
    <s v="Lost"/>
    <x v="2"/>
    <n v="171098"/>
    <x v="1"/>
    <s v="Won"/>
    <x v="3"/>
    <n v="44833"/>
    <s v="CHECKMATE"/>
    <n v="44"/>
    <n v="44"/>
    <n v="24"/>
    <s v="-"/>
    <s v="1 of 1"/>
    <n v="25"/>
    <s v="2022-03-07_04-07-14-523772.pgn"/>
    <x v="0"/>
  </r>
  <r>
    <x v="5"/>
    <s v="Lost"/>
    <x v="2"/>
    <n v="313685"/>
    <x v="0"/>
    <s v="Won"/>
    <x v="0"/>
    <n v="0"/>
    <s v="CHECKMATE"/>
    <n v="120"/>
    <n v="44"/>
    <n v="24"/>
    <s v="-"/>
    <s v="1 of 1"/>
    <n v="25"/>
    <s v="2022-03-07_04-07-59-482455.pgn"/>
    <x v="0"/>
  </r>
  <r>
    <x v="6"/>
    <s v="Won"/>
    <x v="3"/>
    <n v="0"/>
    <x v="2"/>
    <s v="Lost"/>
    <x v="0"/>
    <n v="0"/>
    <s v="CHECKMATE"/>
    <n v="39"/>
    <n v="18"/>
    <n v="24"/>
    <s v="-"/>
    <s v="1 of 1"/>
    <n v="25"/>
    <s v="2022-03-07_04-08-17-757775.pgn"/>
    <x v="0"/>
  </r>
  <r>
    <x v="6"/>
    <s v="Won"/>
    <x v="3"/>
    <n v="0"/>
    <x v="3"/>
    <s v="Lost"/>
    <x v="2"/>
    <n v="0"/>
    <s v="CHECKMATE"/>
    <n v="99"/>
    <n v="249"/>
    <n v="24"/>
    <s v="-"/>
    <s v="1 of 1"/>
    <n v="25"/>
    <s v="2022-03-07_04-12-27-005755.pgn"/>
    <x v="0"/>
  </r>
  <r>
    <x v="6"/>
    <s v="Won"/>
    <x v="3"/>
    <n v="0"/>
    <x v="4"/>
    <s v="Lost"/>
    <x v="2"/>
    <n v="0"/>
    <s v="CHECKMATE"/>
    <n v="43"/>
    <n v="105"/>
    <n v="24"/>
    <s v="-"/>
    <s v="1 of 1"/>
    <n v="25"/>
    <s v="2022-03-07_04-14-12-031250.pgn"/>
    <x v="0"/>
  </r>
  <r>
    <x v="6"/>
    <s v="Won"/>
    <x v="3"/>
    <n v="0"/>
    <x v="5"/>
    <s v="Lost"/>
    <x v="2"/>
    <n v="184436"/>
    <s v="CHECKMATE"/>
    <n v="43"/>
    <n v="103"/>
    <n v="24"/>
    <s v="-"/>
    <s v="1 of 1"/>
    <n v="25"/>
    <s v="2022-03-07_04-15-55-268248.pgn"/>
    <x v="0"/>
  </r>
  <r>
    <x v="6"/>
    <s v="Won"/>
    <x v="3"/>
    <n v="0"/>
    <x v="6"/>
    <s v="Lost"/>
    <x v="3"/>
    <n v="0"/>
    <s v="CHECKMATE"/>
    <n v="67"/>
    <n v="108"/>
    <n v="24"/>
    <s v="-"/>
    <s v="1 of 1"/>
    <n v="25"/>
    <s v="2022-03-07_04-17-44-049332.pgn"/>
    <x v="0"/>
  </r>
  <r>
    <x v="6"/>
    <s v="Won"/>
    <x v="3"/>
    <n v="0"/>
    <x v="7"/>
    <s v="Lost"/>
    <x v="3"/>
    <n v="125323"/>
    <s v="CHECKMATE"/>
    <n v="67"/>
    <n v="105"/>
    <n v="24"/>
    <s v="-"/>
    <s v="1 of 1"/>
    <n v="25"/>
    <s v="2022-03-07_04-19-29-636327.pgn"/>
    <x v="0"/>
  </r>
  <r>
    <x v="6"/>
    <s v="Lost"/>
    <x v="3"/>
    <n v="0"/>
    <x v="1"/>
    <s v="Won"/>
    <x v="3"/>
    <n v="89932"/>
    <s v="CHECKMATE"/>
    <n v="146"/>
    <n v="136"/>
    <n v="24"/>
    <n v="120"/>
    <s v="1 of 1"/>
    <n v="25"/>
    <s v="2022-03-07_04-21-46-203930.pgn"/>
    <x v="0"/>
  </r>
  <r>
    <x v="6"/>
    <s v="Lost"/>
    <x v="3"/>
    <n v="0"/>
    <x v="0"/>
    <s v="Won"/>
    <x v="0"/>
    <n v="0"/>
    <s v="CHECKMATE"/>
    <n v="120"/>
    <n v="191"/>
    <n v="24"/>
    <s v="-"/>
    <s v="1 of 1"/>
    <n v="25"/>
    <s v="2022-03-07_04-24-58-113204.pgn"/>
    <x v="0"/>
  </r>
  <r>
    <x v="7"/>
    <s v="Won"/>
    <x v="3"/>
    <n v="55858"/>
    <x v="2"/>
    <s v="Lost"/>
    <x v="0"/>
    <n v="0"/>
    <s v="CHECKMATE"/>
    <n v="39"/>
    <n v="14"/>
    <n v="24"/>
    <s v="-"/>
    <s v="1 of 1"/>
    <n v="25"/>
    <s v="2022-03-07_04-25-13-012672.pgn"/>
    <x v="0"/>
  </r>
  <r>
    <x v="7"/>
    <s v="Won"/>
    <x v="3"/>
    <n v="266734"/>
    <x v="3"/>
    <s v="Lost"/>
    <x v="2"/>
    <n v="0"/>
    <s v="CHECKMATE"/>
    <n v="99"/>
    <n v="149"/>
    <n v="24"/>
    <s v="-"/>
    <s v="1 of 1"/>
    <n v="25"/>
    <s v="2022-03-07_04-27-42-615639.pgn"/>
    <x v="0"/>
  </r>
  <r>
    <x v="7"/>
    <s v="Won"/>
    <x v="3"/>
    <n v="257393"/>
    <x v="4"/>
    <s v="Lost"/>
    <x v="2"/>
    <n v="0"/>
    <s v="CHECKMATE"/>
    <n v="43"/>
    <n v="91"/>
    <n v="24"/>
    <s v="-"/>
    <s v="1 of 1"/>
    <n v="25"/>
    <s v="2022-03-07_04-29-13-941726.pgn"/>
    <x v="0"/>
  </r>
  <r>
    <x v="7"/>
    <s v="Won"/>
    <x v="3"/>
    <n v="257393"/>
    <x v="5"/>
    <s v="Lost"/>
    <x v="2"/>
    <n v="184436"/>
    <s v="CHECKMATE"/>
    <n v="43"/>
    <n v="89"/>
    <n v="24"/>
    <s v="-"/>
    <s v="1 of 1"/>
    <n v="25"/>
    <s v="2022-03-07_04-30-43-710719.pgn"/>
    <x v="0"/>
  </r>
  <r>
    <x v="7"/>
    <s v="Won"/>
    <x v="3"/>
    <n v="235815"/>
    <x v="6"/>
    <s v="Lost"/>
    <x v="3"/>
    <n v="0"/>
    <s v="CHECKMATE"/>
    <n v="67"/>
    <n v="95"/>
    <n v="24"/>
    <s v="-"/>
    <s v="1 of 1"/>
    <n v="25"/>
    <s v="2022-03-07_04-32-19-669541.pgn"/>
    <x v="0"/>
  </r>
  <r>
    <x v="7"/>
    <s v="Won"/>
    <x v="3"/>
    <n v="235815"/>
    <x v="7"/>
    <s v="Lost"/>
    <x v="3"/>
    <n v="125323"/>
    <s v="CHECKMATE"/>
    <n v="67"/>
    <n v="91"/>
    <n v="24"/>
    <s v="-"/>
    <s v="1 of 1"/>
    <n v="25"/>
    <s v="2022-03-07_04-33-51-630538.pgn"/>
    <x v="0"/>
  </r>
  <r>
    <x v="7"/>
    <s v="Lost"/>
    <x v="3"/>
    <n v="336753"/>
    <x v="1"/>
    <s v="Won"/>
    <x v="3"/>
    <n v="89932"/>
    <s v="CHECKMATE"/>
    <n v="146"/>
    <n v="104"/>
    <n v="24"/>
    <n v="120"/>
    <s v="1 of 1"/>
    <n v="25"/>
    <s v="2022-03-07_04-35-36-735942.pgn"/>
    <x v="0"/>
  </r>
  <r>
    <x v="7"/>
    <s v="Won"/>
    <x v="3"/>
    <n v="233470"/>
    <x v="0"/>
    <s v="Lost"/>
    <x v="0"/>
    <n v="0"/>
    <s v="CHECKMATE"/>
    <n v="95"/>
    <n v="64"/>
    <n v="24"/>
    <s v="-"/>
    <s v="1 of 1"/>
    <n v="25"/>
    <s v="2022-03-07_04-36-41-872524.pgn"/>
    <x v="0"/>
  </r>
  <r>
    <x v="0"/>
    <s v="Won"/>
    <x v="3"/>
    <n v="59378"/>
    <x v="2"/>
    <s v="Lost"/>
    <x v="0"/>
    <n v="0"/>
    <s v="CHECKMATE"/>
    <n v="39"/>
    <n v="24"/>
    <n v="24"/>
    <s v="-"/>
    <s v="1 of 1"/>
    <n v="25"/>
    <s v="2022-03-07_04-37-06-243885.pgn"/>
    <x v="0"/>
  </r>
  <r>
    <x v="2"/>
    <s v="Lost"/>
    <x v="1"/>
    <n v="0"/>
    <x v="6"/>
    <s v="Won"/>
    <x v="1"/>
    <n v="0"/>
    <s v="CHECKMATE"/>
    <n v="42"/>
    <n v="2422"/>
    <n v="21"/>
    <s v="-"/>
    <s v="1 of 1"/>
    <n v="21"/>
    <s v="2022-03-07_04-39-23-682867.pgn"/>
    <x v="0"/>
  </r>
  <r>
    <x v="0"/>
    <s v="Won"/>
    <x v="3"/>
    <n v="571203"/>
    <x v="3"/>
    <s v="Lost"/>
    <x v="2"/>
    <n v="0"/>
    <s v="CHECKMATE"/>
    <n v="165"/>
    <n v="296"/>
    <n v="24"/>
    <s v="-"/>
    <s v="1 of 1"/>
    <n v="25"/>
    <s v="2022-03-07_04-42-02-738267.pgn"/>
    <x v="0"/>
  </r>
  <r>
    <x v="6"/>
    <s v="Won"/>
    <x v="0"/>
    <n v="0"/>
    <x v="1"/>
    <s v="Lost"/>
    <x v="3"/>
    <n v="311589"/>
    <s v="CHECKMATE"/>
    <n v="243"/>
    <n v="2862"/>
    <n v="17"/>
    <n v="208"/>
    <s v="1 of 1"/>
    <n v="30"/>
    <s v="2022-03-07_04-42-17-903788.pgn"/>
    <x v="0"/>
  </r>
  <r>
    <x v="0"/>
    <s v="Won"/>
    <x v="3"/>
    <n v="100713"/>
    <x v="4"/>
    <s v="Lost"/>
    <x v="2"/>
    <n v="0"/>
    <s v="CHECKMATE"/>
    <n v="43"/>
    <n v="77"/>
    <n v="24"/>
    <s v="-"/>
    <s v="1 of 1"/>
    <n v="25"/>
    <s v="2022-03-07_04-43-20-152906.pgn"/>
    <x v="0"/>
  </r>
  <r>
    <x v="0"/>
    <s v="Won"/>
    <x v="3"/>
    <n v="100713"/>
    <x v="5"/>
    <s v="Lost"/>
    <x v="2"/>
    <n v="184436"/>
    <s v="CHECKMATE"/>
    <n v="43"/>
    <n v="75"/>
    <n v="24"/>
    <s v="-"/>
    <s v="1 of 1"/>
    <n v="25"/>
    <s v="2022-03-07_04-44-35-351467.pgn"/>
    <x v="0"/>
  </r>
  <r>
    <x v="0"/>
    <s v="Lost"/>
    <x v="3"/>
    <n v="127842"/>
    <x v="6"/>
    <s v="Won"/>
    <x v="3"/>
    <n v="0"/>
    <s v="CHECKMATE"/>
    <n v="178"/>
    <n v="84"/>
    <n v="24"/>
    <n v="93"/>
    <s v="1 of 1"/>
    <n v="25"/>
    <s v="2022-03-07_04-45-59-845625.pgn"/>
    <x v="0"/>
  </r>
  <r>
    <x v="0"/>
    <s v="Lost"/>
    <x v="3"/>
    <n v="127842"/>
    <x v="7"/>
    <s v="Won"/>
    <x v="3"/>
    <n v="120301"/>
    <s v="CHECKMATE"/>
    <n v="178"/>
    <n v="78"/>
    <n v="24"/>
    <n v="93"/>
    <s v="1 of 1"/>
    <n v="25"/>
    <s v="2022-03-07_04-47-18-814885.pgn"/>
    <x v="0"/>
  </r>
  <r>
    <x v="0"/>
    <s v="Lost"/>
    <x v="3"/>
    <n v="157114"/>
    <x v="1"/>
    <s v="Won"/>
    <x v="3"/>
    <n v="89932"/>
    <s v="CHECKMATE"/>
    <n v="146"/>
    <n v="92"/>
    <n v="24"/>
    <n v="120"/>
    <s v="1 of 1"/>
    <n v="25"/>
    <s v="2022-03-07_04-48-51-466923.pgn"/>
    <x v="0"/>
  </r>
  <r>
    <x v="0"/>
    <s v="Won"/>
    <x v="3"/>
    <n v="519638"/>
    <x v="0"/>
    <s v="Lost"/>
    <x v="0"/>
    <n v="0"/>
    <s v="CHECKMATE"/>
    <n v="239"/>
    <n v="194"/>
    <n v="24"/>
    <s v="-"/>
    <s v="1 of 1"/>
    <n v="25"/>
    <s v="2022-03-07_04-52-06-204621.pgn"/>
    <x v="0"/>
  </r>
  <r>
    <x v="1"/>
    <s v="Won"/>
    <x v="1"/>
    <n v="0"/>
    <x v="2"/>
    <s v="Lost"/>
    <x v="0"/>
    <n v="0"/>
    <s v="CHECKMATE"/>
    <n v="33"/>
    <n v="0"/>
    <n v="24"/>
    <s v="-"/>
    <s v="1 of 1"/>
    <n v="25"/>
    <s v="2022-03-07_04-52-07-331275.pgn"/>
    <x v="0"/>
  </r>
  <r>
    <x v="1"/>
    <s v="Won"/>
    <x v="1"/>
    <n v="0"/>
    <x v="3"/>
    <s v="Lost"/>
    <x v="2"/>
    <n v="0"/>
    <s v="CHECKMATE"/>
    <n v="75"/>
    <n v="33"/>
    <n v="24"/>
    <s v="-"/>
    <s v="1 of 1"/>
    <n v="25"/>
    <s v="2022-03-07_04-52-40-872195.pgn"/>
    <x v="0"/>
  </r>
  <r>
    <x v="1"/>
    <s v="Won"/>
    <x v="1"/>
    <n v="0"/>
    <x v="4"/>
    <s v="Lost"/>
    <x v="2"/>
    <n v="0"/>
    <s v="CHECKMATE"/>
    <n v="47"/>
    <n v="34"/>
    <n v="24"/>
    <s v="-"/>
    <s v="1 of 1"/>
    <n v="25"/>
    <s v="2022-03-07_04-53-15-573265.pgn"/>
    <x v="0"/>
  </r>
  <r>
    <x v="1"/>
    <s v="Won"/>
    <x v="1"/>
    <n v="0"/>
    <x v="5"/>
    <s v="Lost"/>
    <x v="2"/>
    <n v="284141"/>
    <s v="CHECKMATE"/>
    <n v="57"/>
    <n v="38"/>
    <n v="24"/>
    <s v="-"/>
    <s v="1 of 1"/>
    <n v="25"/>
    <s v="2022-03-07_04-53-53-772163.pgn"/>
    <x v="0"/>
  </r>
  <r>
    <x v="1"/>
    <s v="Lost"/>
    <x v="1"/>
    <n v="0"/>
    <x v="6"/>
    <s v="Won"/>
    <x v="3"/>
    <n v="0"/>
    <s v="CHECKMATE"/>
    <n v="72"/>
    <n v="60"/>
    <n v="24"/>
    <s v="-"/>
    <s v="1 of 1"/>
    <n v="25"/>
    <s v="2022-03-07_04-54-54-517367.pgn"/>
    <x v="0"/>
  </r>
  <r>
    <x v="1"/>
    <s v="Won"/>
    <x v="1"/>
    <n v="0"/>
    <x v="7"/>
    <s v="Lost"/>
    <x v="3"/>
    <n v="831551"/>
    <s v="CHECKMATE"/>
    <n v="207"/>
    <n v="189"/>
    <n v="24"/>
    <n v="179"/>
    <s v="1 of 1"/>
    <n v="25"/>
    <s v="2022-03-07_04-58-04-297057.pgn"/>
    <x v="0"/>
  </r>
  <r>
    <x v="1"/>
    <s v="Won"/>
    <x v="1"/>
    <n v="0"/>
    <x v="1"/>
    <s v="Lost"/>
    <x v="3"/>
    <n v="182459"/>
    <s v="CHECKMATE"/>
    <n v="123"/>
    <n v="85"/>
    <n v="24"/>
    <s v="-"/>
    <s v="1 of 1"/>
    <n v="25"/>
    <s v="2022-03-07_04-59-30-316096.pgn"/>
    <x v="0"/>
  </r>
  <r>
    <x v="1"/>
    <s v="Won"/>
    <x v="1"/>
    <n v="0"/>
    <x v="0"/>
    <s v="Lost"/>
    <x v="0"/>
    <n v="0"/>
    <s v="CHECKMATE"/>
    <n v="91"/>
    <n v="7"/>
    <n v="24"/>
    <s v="-"/>
    <s v="1 of 1"/>
    <n v="25"/>
    <s v="2022-03-07_04-59-37-675702.pgn"/>
    <x v="0"/>
  </r>
  <r>
    <x v="2"/>
    <s v="Won"/>
    <x v="1"/>
    <n v="0"/>
    <x v="2"/>
    <s v="Lost"/>
    <x v="0"/>
    <n v="0"/>
    <s v="CHECKMATE"/>
    <n v="179"/>
    <n v="0"/>
    <n v="21"/>
    <s v="-"/>
    <s v="1 of 1"/>
    <n v="31"/>
    <s v="2022-03-07_04-59-37-773376.pgn"/>
    <x v="0"/>
  </r>
  <r>
    <x v="2"/>
    <s v="Lost"/>
    <x v="1"/>
    <n v="0"/>
    <x v="3"/>
    <s v="Won"/>
    <x v="2"/>
    <n v="0"/>
    <s v="CHECKMATE"/>
    <n v="76"/>
    <n v="52"/>
    <n v="21"/>
    <s v="-"/>
    <s v="1 of 1"/>
    <n v="31"/>
    <s v="2022-03-07_05-00-30-030510.pgn"/>
    <x v="0"/>
  </r>
  <r>
    <x v="2"/>
    <s v="Lost"/>
    <x v="1"/>
    <n v="0"/>
    <x v="4"/>
    <s v="Won"/>
    <x v="2"/>
    <n v="0"/>
    <s v="CHECKMATE"/>
    <n v="38"/>
    <n v="34"/>
    <n v="21"/>
    <s v="-"/>
    <s v="1 of 1"/>
    <n v="31"/>
    <s v="2022-03-07_05-01-04-508517.pgn"/>
    <x v="0"/>
  </r>
  <r>
    <x v="2"/>
    <s v="Lost"/>
    <x v="1"/>
    <n v="0"/>
    <x v="5"/>
    <s v="Won"/>
    <x v="2"/>
    <n v="247102"/>
    <s v="CHECKMATE"/>
    <n v="38"/>
    <n v="32"/>
    <n v="21"/>
    <s v="-"/>
    <s v="1 of 1"/>
    <n v="31"/>
    <s v="2022-03-07_05-01-36-842688.pgn"/>
    <x v="0"/>
  </r>
  <r>
    <x v="2"/>
    <s v="Lost"/>
    <x v="1"/>
    <n v="0"/>
    <x v="6"/>
    <s v="Won"/>
    <x v="3"/>
    <n v="0"/>
    <s v="CHECKMATE"/>
    <n v="38"/>
    <n v="29"/>
    <n v="21"/>
    <s v="-"/>
    <s v="1 of 1"/>
    <n v="31"/>
    <s v="2022-03-07_05-02-06-050505.pgn"/>
    <x v="0"/>
  </r>
  <r>
    <x v="2"/>
    <s v="Lost"/>
    <x v="1"/>
    <n v="0"/>
    <x v="7"/>
    <s v="Won"/>
    <x v="3"/>
    <n v="69722"/>
    <s v="CHECKMATE"/>
    <n v="38"/>
    <n v="27"/>
    <n v="21"/>
    <s v="-"/>
    <s v="1 of 1"/>
    <n v="31"/>
    <s v="2022-03-07_05-02-33-270278.pgn"/>
    <x v="0"/>
  </r>
  <r>
    <x v="2"/>
    <s v="Lost"/>
    <x v="1"/>
    <n v="0"/>
    <x v="1"/>
    <s v="Won"/>
    <x v="3"/>
    <n v="64457"/>
    <s v="CHECKMATE"/>
    <n v="38"/>
    <n v="34"/>
    <n v="21"/>
    <s v="-"/>
    <s v="1 of 1"/>
    <n v="31"/>
    <s v="2022-03-07_05-03-08-302559.pgn"/>
    <x v="0"/>
  </r>
  <r>
    <x v="2"/>
    <s v="Lost"/>
    <x v="1"/>
    <n v="0"/>
    <x v="0"/>
    <s v="Won"/>
    <x v="0"/>
    <n v="0"/>
    <s v="CHECKMATE"/>
    <n v="58"/>
    <n v="1"/>
    <n v="21"/>
    <s v="-"/>
    <s v="1 of 1"/>
    <n v="31"/>
    <s v="2022-03-07_05-03-10-338228.pgn"/>
    <x v="0"/>
  </r>
  <r>
    <x v="3"/>
    <s v="Won"/>
    <x v="2"/>
    <n v="0"/>
    <x v="2"/>
    <s v="Lost"/>
    <x v="0"/>
    <n v="0"/>
    <s v="CHECKMATE"/>
    <n v="59"/>
    <n v="35"/>
    <n v="21"/>
    <s v="-"/>
    <s v="1 of 1"/>
    <n v="31"/>
    <s v="2022-03-07_05-03-46-278798.pgn"/>
    <x v="0"/>
  </r>
  <r>
    <x v="3"/>
    <s v="Lost"/>
    <x v="2"/>
    <n v="0"/>
    <x v="6"/>
    <s v="Won"/>
    <x v="1"/>
    <n v="0"/>
    <s v="CHECKMATE"/>
    <n v="52"/>
    <n v="1696"/>
    <n v="21"/>
    <s v="-"/>
    <s v="1 of 1"/>
    <n v="21"/>
    <s v="2022-03-07_05-07-40-076620.pgn"/>
    <x v="0"/>
  </r>
  <r>
    <x v="3"/>
    <s v="Won"/>
    <x v="2"/>
    <n v="0"/>
    <x v="3"/>
    <s v="Lost"/>
    <x v="2"/>
    <n v="0"/>
    <s v="CHECKMATE"/>
    <n v="177"/>
    <n v="461"/>
    <n v="21"/>
    <s v="-"/>
    <s v="1 of 1"/>
    <n v="31"/>
    <s v="2022-03-07_05-11-27-769864.pgn"/>
    <x v="0"/>
  </r>
  <r>
    <x v="3"/>
    <s v="Won"/>
    <x v="2"/>
    <n v="0"/>
    <x v="4"/>
    <s v="Lost"/>
    <x v="2"/>
    <n v="0"/>
    <s v="CHECKMATE"/>
    <n v="177"/>
    <n v="102"/>
    <n v="21"/>
    <s v="-"/>
    <s v="1 of 1"/>
    <n v="31"/>
    <s v="2022-03-07_05-13-10-384133.pgn"/>
    <x v="0"/>
  </r>
  <r>
    <x v="6"/>
    <s v="Lost"/>
    <x v="0"/>
    <n v="0"/>
    <x v="0"/>
    <s v="Won"/>
    <x v="0"/>
    <n v="0"/>
    <s v="CHECKMATE"/>
    <n v="166"/>
    <n v="1857"/>
    <n v="19"/>
    <n v="137"/>
    <s v="1 of 1"/>
    <n v="30"/>
    <s v="2022-03-07_05-13-15-343687.pgn"/>
    <x v="0"/>
  </r>
  <r>
    <x v="7"/>
    <s v="Won"/>
    <x v="3"/>
    <n v="37604"/>
    <x v="2"/>
    <s v="Lost"/>
    <x v="0"/>
    <n v="0"/>
    <s v="CHECKMATE"/>
    <n v="37"/>
    <n v="13"/>
    <n v="17"/>
    <s v="-"/>
    <s v="1 of 1"/>
    <n v="30"/>
    <s v="2022-03-07_05-13-28-698861.pgn"/>
    <x v="0"/>
  </r>
  <r>
    <x v="3"/>
    <s v="Won"/>
    <x v="2"/>
    <n v="0"/>
    <x v="5"/>
    <s v="Lost"/>
    <x v="2"/>
    <n v="250582"/>
    <s v="CHECKMATE"/>
    <n v="177"/>
    <n v="94"/>
    <n v="21"/>
    <s v="-"/>
    <s v="1 of 1"/>
    <n v="31"/>
    <s v="2022-03-07_05-14-45-292864.pgn"/>
    <x v="0"/>
  </r>
  <r>
    <x v="3"/>
    <s v="Lost"/>
    <x v="2"/>
    <n v="0"/>
    <x v="6"/>
    <s v="Won"/>
    <x v="3"/>
    <n v="0"/>
    <s v="CHECKMATE"/>
    <n v="72"/>
    <n v="74"/>
    <n v="21"/>
    <s v="-"/>
    <s v="1 of 1"/>
    <n v="31"/>
    <s v="2022-03-07_05-15-59-789623.pgn"/>
    <x v="0"/>
  </r>
  <r>
    <x v="3"/>
    <s v="Lost"/>
    <x v="2"/>
    <n v="0"/>
    <x v="7"/>
    <s v="Won"/>
    <x v="3"/>
    <n v="136458"/>
    <s v="CHECKMATE"/>
    <n v="72"/>
    <n v="71"/>
    <n v="21"/>
    <s v="-"/>
    <s v="1 of 1"/>
    <n v="31"/>
    <s v="2022-03-07_05-17-11-298517.pgn"/>
    <x v="0"/>
  </r>
  <r>
    <x v="3"/>
    <s v="Lost"/>
    <x v="2"/>
    <n v="0"/>
    <x v="1"/>
    <s v="Won"/>
    <x v="3"/>
    <n v="115966"/>
    <s v="CHECKMATE"/>
    <n v="64"/>
    <n v="71"/>
    <n v="21"/>
    <s v="-"/>
    <s v="1 of 1"/>
    <n v="31"/>
    <s v="2022-03-07_05-18-22-492862.pgn"/>
    <x v="0"/>
  </r>
  <r>
    <x v="3"/>
    <s v="Lost"/>
    <x v="2"/>
    <n v="0"/>
    <x v="0"/>
    <s v="Won"/>
    <x v="0"/>
    <n v="0"/>
    <s v="CHECKMATE"/>
    <n v="72"/>
    <n v="61"/>
    <n v="21"/>
    <s v="-"/>
    <s v="1 of 1"/>
    <n v="31"/>
    <s v="2022-03-07_05-19-23-753936.pgn"/>
    <x v="0"/>
  </r>
  <r>
    <x v="4"/>
    <s v="Won"/>
    <x v="2"/>
    <n v="0"/>
    <x v="2"/>
    <s v="Lost"/>
    <x v="0"/>
    <n v="0"/>
    <s v="CHECKMATE"/>
    <n v="39"/>
    <n v="24"/>
    <n v="21"/>
    <s v="-"/>
    <s v="1 of 1"/>
    <n v="31"/>
    <s v="2022-03-07_05-19-48-656571.pgn"/>
    <x v="0"/>
  </r>
  <r>
    <x v="7"/>
    <s v="Won"/>
    <x v="3"/>
    <n v="839378"/>
    <x v="3"/>
    <s v="Lost"/>
    <x v="2"/>
    <n v="0"/>
    <s v="CHECKMATE"/>
    <n v="231"/>
    <n v="404"/>
    <n v="17"/>
    <s v="-"/>
    <s v="1 of 1"/>
    <n v="30"/>
    <s v="2022-03-07_05-20-13-007465.pgn"/>
    <x v="0"/>
  </r>
  <r>
    <x v="7"/>
    <s v="Won"/>
    <x v="3"/>
    <n v="217715"/>
    <x v="4"/>
    <s v="Lost"/>
    <x v="2"/>
    <n v="0"/>
    <s v="CHECKMATE"/>
    <n v="71"/>
    <n v="113"/>
    <n v="17"/>
    <s v="-"/>
    <s v="1 of 1"/>
    <n v="30"/>
    <s v="2022-03-07_05-22-07-194746.pgn"/>
    <x v="0"/>
  </r>
  <r>
    <x v="4"/>
    <s v="Won"/>
    <x v="2"/>
    <n v="0"/>
    <x v="3"/>
    <s v="Lost"/>
    <x v="2"/>
    <n v="0"/>
    <s v="CHECKMATE"/>
    <n v="321"/>
    <n v="247"/>
    <n v="21"/>
    <n v="283"/>
    <s v="1 of 1"/>
    <n v="31"/>
    <s v="2022-03-07_05-23-56-443405.pgn"/>
    <x v="0"/>
  </r>
  <r>
    <x v="7"/>
    <s v="Won"/>
    <x v="3"/>
    <n v="217715"/>
    <x v="5"/>
    <s v="Lost"/>
    <x v="2"/>
    <n v="255879"/>
    <s v="CHECKMATE"/>
    <n v="71"/>
    <n v="112"/>
    <n v="17"/>
    <s v="-"/>
    <s v="1 of 1"/>
    <n v="30"/>
    <s v="2022-03-07_05-23-59-562968.pgn"/>
    <x v="0"/>
  </r>
  <r>
    <x v="4"/>
    <s v="Won"/>
    <x v="2"/>
    <n v="0"/>
    <x v="4"/>
    <s v="Lost"/>
    <x v="2"/>
    <n v="0"/>
    <s v="CHECKMATE"/>
    <n v="113"/>
    <n v="71"/>
    <n v="21"/>
    <s v="-"/>
    <s v="1 of 1"/>
    <n v="31"/>
    <s v="2022-03-07_05-25-08-427823.pgn"/>
    <x v="0"/>
  </r>
  <r>
    <x v="4"/>
    <s v="Won"/>
    <x v="2"/>
    <n v="0"/>
    <x v="5"/>
    <s v="Lost"/>
    <x v="2"/>
    <n v="183964"/>
    <s v="CHECKMATE"/>
    <n v="113"/>
    <n v="69"/>
    <n v="21"/>
    <s v="-"/>
    <s v="1 of 1"/>
    <n v="31"/>
    <s v="2022-03-07_05-26-17-620349.pgn"/>
    <x v="0"/>
  </r>
  <r>
    <x v="4"/>
    <s v="Lost"/>
    <x v="2"/>
    <n v="0"/>
    <x v="6"/>
    <s v="Won"/>
    <x v="3"/>
    <n v="0"/>
    <s v="CHECKMATE"/>
    <n v="252"/>
    <n v="277"/>
    <n v="21"/>
    <s v="-"/>
    <s v="1 of 1"/>
    <n v="31"/>
    <s v="2022-03-07_05-30-55-559170.pgn"/>
    <x v="0"/>
  </r>
  <r>
    <x v="4"/>
    <s v="Lost"/>
    <x v="2"/>
    <n v="0"/>
    <x v="7"/>
    <s v="Won"/>
    <x v="3"/>
    <n v="487537"/>
    <s v="CHECKMATE"/>
    <n v="252"/>
    <n v="237"/>
    <n v="21"/>
    <s v="-"/>
    <s v="1 of 1"/>
    <n v="31"/>
    <s v="2022-03-07_05-34-53-177642.pgn"/>
    <x v="0"/>
  </r>
  <r>
    <x v="4"/>
    <s v="Lost"/>
    <x v="2"/>
    <n v="0"/>
    <x v="1"/>
    <s v="Won"/>
    <x v="3"/>
    <n v="343641"/>
    <s v="CHECKMATE"/>
    <n v="112"/>
    <n v="218"/>
    <n v="21"/>
    <s v="-"/>
    <s v="1 of 1"/>
    <n v="31"/>
    <s v="2022-03-07_05-38-31-922169.pgn"/>
    <x v="0"/>
  </r>
  <r>
    <x v="4"/>
    <s v="Lost"/>
    <x v="2"/>
    <n v="0"/>
    <x v="0"/>
    <s v="Won"/>
    <x v="0"/>
    <n v="0"/>
    <s v="CHECKMATE"/>
    <n v="210"/>
    <n v="81"/>
    <n v="21"/>
    <s v="-"/>
    <s v="1 of 1"/>
    <n v="31"/>
    <s v="2022-03-07_05-39-54-237218.pgn"/>
    <x v="0"/>
  </r>
  <r>
    <x v="5"/>
    <s v="Won"/>
    <x v="2"/>
    <n v="151262"/>
    <x v="2"/>
    <s v="Lost"/>
    <x v="0"/>
    <n v="0"/>
    <s v="CHECKMATE"/>
    <n v="39"/>
    <n v="23"/>
    <n v="21"/>
    <s v="-"/>
    <s v="1 of 1"/>
    <n v="31"/>
    <s v="2022-03-07_05-40-17-578120.pgn"/>
    <x v="0"/>
  </r>
  <r>
    <x v="5"/>
    <s v="Won"/>
    <x v="2"/>
    <n v="777911"/>
    <x v="3"/>
    <s v="Lost"/>
    <x v="2"/>
    <n v="0"/>
    <s v="CHECKMATE"/>
    <n v="321"/>
    <n v="188"/>
    <n v="21"/>
    <n v="283"/>
    <s v="1 of 1"/>
    <n v="31"/>
    <s v="2022-03-07_05-43-26-117789.pgn"/>
    <x v="0"/>
  </r>
  <r>
    <x v="5"/>
    <s v="Won"/>
    <x v="2"/>
    <n v="244305"/>
    <x v="4"/>
    <s v="Lost"/>
    <x v="2"/>
    <n v="0"/>
    <s v="CHECKMATE"/>
    <n v="113"/>
    <n v="62"/>
    <n v="21"/>
    <s v="-"/>
    <s v="1 of 1"/>
    <n v="31"/>
    <s v="2022-03-07_05-44-28-901625.pgn"/>
    <x v="0"/>
  </r>
  <r>
    <x v="4"/>
    <s v="Lost"/>
    <x v="2"/>
    <n v="0"/>
    <x v="6"/>
    <s v="Won"/>
    <x v="1"/>
    <n v="0"/>
    <s v="CHECKMATE"/>
    <n v="66"/>
    <n v="2230"/>
    <n v="21"/>
    <s v="-"/>
    <s v="1 of 1"/>
    <n v="21"/>
    <s v="2022-03-07_05-44-50-274144.pgn"/>
    <x v="0"/>
  </r>
  <r>
    <x v="5"/>
    <s v="Won"/>
    <x v="2"/>
    <n v="244305"/>
    <x v="5"/>
    <s v="Lost"/>
    <x v="2"/>
    <n v="183964"/>
    <s v="CHECKMATE"/>
    <n v="113"/>
    <n v="60"/>
    <n v="21"/>
    <s v="-"/>
    <s v="1 of 1"/>
    <n v="31"/>
    <s v="2022-03-07_05-45-28-970404.pgn"/>
    <x v="0"/>
  </r>
  <r>
    <x v="5"/>
    <s v="Lost"/>
    <x v="2"/>
    <n v="697193"/>
    <x v="6"/>
    <s v="Won"/>
    <x v="3"/>
    <n v="0"/>
    <s v="CHECKMATE"/>
    <n v="252"/>
    <n v="265"/>
    <n v="21"/>
    <s v="-"/>
    <s v="1 of 1"/>
    <n v="31"/>
    <s v="2022-03-07_05-49-54-938420.pgn"/>
    <x v="0"/>
  </r>
  <r>
    <x v="5"/>
    <s v="Lost"/>
    <x v="2"/>
    <n v="697193"/>
    <x v="7"/>
    <s v="Won"/>
    <x v="3"/>
    <n v="487537"/>
    <s v="CHECKMATE"/>
    <n v="252"/>
    <n v="224"/>
    <n v="21"/>
    <s v="-"/>
    <s v="1 of 1"/>
    <n v="31"/>
    <s v="2022-03-07_05-53-39-876508.pgn"/>
    <x v="0"/>
  </r>
  <r>
    <x v="5"/>
    <s v="Lost"/>
    <x v="2"/>
    <n v="495659"/>
    <x v="1"/>
    <s v="Won"/>
    <x v="3"/>
    <n v="343641"/>
    <s v="CHECKMATE"/>
    <n v="112"/>
    <n v="212"/>
    <n v="21"/>
    <s v="-"/>
    <s v="1 of 1"/>
    <n v="31"/>
    <s v="2022-03-07_05-57-13-307791.pgn"/>
    <x v="0"/>
  </r>
  <r>
    <x v="5"/>
    <s v="Lost"/>
    <x v="2"/>
    <n v="275267"/>
    <x v="0"/>
    <s v="Won"/>
    <x v="0"/>
    <n v="0"/>
    <s v="CHECKMATE"/>
    <n v="108"/>
    <n v="43"/>
    <n v="21"/>
    <s v="-"/>
    <s v="1 of 1"/>
    <n v="31"/>
    <s v="2022-03-07_05-57-56-994711.pgn"/>
    <x v="0"/>
  </r>
  <r>
    <x v="7"/>
    <s v="Lost"/>
    <x v="3"/>
    <n v="544577"/>
    <x v="6"/>
    <s v="Won"/>
    <x v="1"/>
    <n v="0"/>
    <s v="CHECKMATE"/>
    <n v="62"/>
    <n v="2041"/>
    <n v="17"/>
    <s v="-"/>
    <s v="1 of 1"/>
    <n v="30"/>
    <s v="2022-03-07_05-58-01-724280.pgn"/>
    <x v="0"/>
  </r>
  <r>
    <x v="6"/>
    <s v="Won"/>
    <x v="3"/>
    <n v="0"/>
    <x v="2"/>
    <s v="Lost"/>
    <x v="0"/>
    <n v="0"/>
    <s v="CHECKMATE"/>
    <n v="29"/>
    <n v="28"/>
    <n v="21"/>
    <s v="-"/>
    <s v="1 of 1"/>
    <n v="31"/>
    <s v="2022-03-07_05-58-25-102303.pgn"/>
    <x v="0"/>
  </r>
  <r>
    <x v="6"/>
    <s v="Won"/>
    <x v="3"/>
    <n v="0"/>
    <x v="3"/>
    <s v="Lost"/>
    <x v="2"/>
    <n v="0"/>
    <s v="CHECKMATE"/>
    <n v="69"/>
    <n v="82"/>
    <n v="21"/>
    <s v="-"/>
    <s v="1 of 1"/>
    <n v="31"/>
    <s v="2022-03-07_05-59-47-642847.pgn"/>
    <x v="0"/>
  </r>
  <r>
    <x v="7"/>
    <s v="Remis"/>
    <x v="3"/>
    <n v="369131"/>
    <x v="7"/>
    <s v="Remis"/>
    <x v="3"/>
    <n v="168750"/>
    <s v="FIVEFOLD_REPETITION"/>
    <n v="92"/>
    <n v="143"/>
    <n v="17"/>
    <s v="-"/>
    <s v="1 of 1"/>
    <n v="30"/>
    <s v="2022-03-07_06-00-25-933794.pgn"/>
    <x v="0"/>
  </r>
  <r>
    <x v="7"/>
    <s v="Remis"/>
    <x v="3"/>
    <n v="374799"/>
    <x v="1"/>
    <s v="Remis"/>
    <x v="3"/>
    <n v="110187"/>
    <s v="FIVEFOLD_REPETITION"/>
    <n v="138"/>
    <n v="148"/>
    <n v="17"/>
    <s v="-"/>
    <s v="1 of 1"/>
    <n v="30"/>
    <s v="2022-03-07_06-02-54-887884.pgn"/>
    <x v="0"/>
  </r>
  <r>
    <x v="6"/>
    <s v="Won"/>
    <x v="3"/>
    <n v="0"/>
    <x v="4"/>
    <s v="Lost"/>
    <x v="2"/>
    <n v="0"/>
    <s v="CHECKMATE"/>
    <n v="103"/>
    <n v="202"/>
    <n v="21"/>
    <s v="-"/>
    <s v="1 of 1"/>
    <n v="31"/>
    <s v="2022-03-07_06-03-09-869407.pgn"/>
    <x v="0"/>
  </r>
  <r>
    <x v="7"/>
    <s v="Won"/>
    <x v="3"/>
    <n v="565074"/>
    <x v="0"/>
    <s v="Lost"/>
    <x v="0"/>
    <n v="0"/>
    <s v="CHECKMATE"/>
    <n v="83"/>
    <n v="164"/>
    <n v="19"/>
    <s v="-"/>
    <s v="1 of 1"/>
    <n v="30"/>
    <s v="2022-03-07_06-05-39-941575.pgn"/>
    <x v="0"/>
  </r>
  <r>
    <x v="0"/>
    <s v="Won"/>
    <x v="3"/>
    <n v="29028"/>
    <x v="2"/>
    <s v="Lost"/>
    <x v="0"/>
    <n v="0"/>
    <s v="CHECKMATE"/>
    <n v="37"/>
    <n v="15"/>
    <n v="17"/>
    <s v="-"/>
    <s v="1 of 1"/>
    <n v="30"/>
    <s v="2022-03-07_06-05-56-251819.pgn"/>
    <x v="0"/>
  </r>
  <r>
    <x v="6"/>
    <s v="Won"/>
    <x v="3"/>
    <n v="0"/>
    <x v="5"/>
    <s v="Lost"/>
    <x v="2"/>
    <n v="492755"/>
    <s v="CHECKMATE"/>
    <n v="103"/>
    <n v="198"/>
    <n v="21"/>
    <s v="-"/>
    <s v="1 of 1"/>
    <n v="31"/>
    <s v="2022-03-07_06-06-28-482159.pgn"/>
    <x v="0"/>
  </r>
  <r>
    <x v="6"/>
    <s v="Lost"/>
    <x v="3"/>
    <n v="0"/>
    <x v="6"/>
    <s v="Won"/>
    <x v="3"/>
    <n v="0"/>
    <s v="CHECKMATE"/>
    <n v="152"/>
    <n v="211"/>
    <n v="21"/>
    <s v="-"/>
    <s v="1 of 1"/>
    <n v="31"/>
    <s v="2022-03-07_06-09-59-679275.pgn"/>
    <x v="0"/>
  </r>
  <r>
    <x v="0"/>
    <s v="Won"/>
    <x v="3"/>
    <n v="542114"/>
    <x v="3"/>
    <s v="Lost"/>
    <x v="2"/>
    <n v="0"/>
    <s v="CHECKMATE"/>
    <n v="235"/>
    <n v="400"/>
    <n v="17"/>
    <s v="-"/>
    <s v="1 of 1"/>
    <n v="30"/>
    <s v="2022-03-07_06-12-36-791378.pgn"/>
    <x v="0"/>
  </r>
  <r>
    <x v="6"/>
    <s v="Lost"/>
    <x v="3"/>
    <n v="0"/>
    <x v="7"/>
    <s v="Won"/>
    <x v="3"/>
    <n v="225286"/>
    <s v="CHECKMATE"/>
    <n v="148"/>
    <n v="201"/>
    <n v="21"/>
    <s v="-"/>
    <s v="1 of 1"/>
    <n v="31"/>
    <s v="2022-03-07_06-13-21-115869.pgn"/>
    <x v="0"/>
  </r>
  <r>
    <x v="0"/>
    <s v="Won"/>
    <x v="3"/>
    <n v="152213"/>
    <x v="4"/>
    <s v="Lost"/>
    <x v="2"/>
    <n v="0"/>
    <s v="CHECKMATE"/>
    <n v="71"/>
    <n v="117"/>
    <n v="17"/>
    <s v="-"/>
    <s v="1 of 1"/>
    <n v="30"/>
    <s v="2022-03-07_06-14-34-477944.pgn"/>
    <x v="0"/>
  </r>
  <r>
    <x v="0"/>
    <s v="Won"/>
    <x v="3"/>
    <n v="152213"/>
    <x v="5"/>
    <s v="Lost"/>
    <x v="2"/>
    <n v="255879"/>
    <s v="CHECKMATE"/>
    <n v="71"/>
    <n v="115"/>
    <n v="17"/>
    <s v="-"/>
    <s v="1 of 1"/>
    <n v="30"/>
    <s v="2022-03-07_06-16-29-732146.pgn"/>
    <x v="0"/>
  </r>
  <r>
    <x v="6"/>
    <s v="Lost"/>
    <x v="3"/>
    <n v="0"/>
    <x v="1"/>
    <s v="Won"/>
    <x v="3"/>
    <n v="160087"/>
    <s v="CHECKMATE"/>
    <n v="160"/>
    <n v="198"/>
    <n v="21"/>
    <s v="-"/>
    <s v="1 of 1"/>
    <n v="31"/>
    <s v="2022-03-07_06-16-39-984284.pgn"/>
    <x v="0"/>
  </r>
  <r>
    <x v="6"/>
    <s v="Won"/>
    <x v="3"/>
    <n v="0"/>
    <x v="0"/>
    <s v="Lost"/>
    <x v="0"/>
    <n v="0"/>
    <s v="CHECKMATE"/>
    <n v="151"/>
    <n v="305"/>
    <n v="21"/>
    <s v="-"/>
    <s v="1 of 1"/>
    <n v="31"/>
    <s v="2022-03-07_06-21-45-760397.pgn"/>
    <x v="0"/>
  </r>
  <r>
    <x v="7"/>
    <s v="Won"/>
    <x v="3"/>
    <n v="94105"/>
    <x v="2"/>
    <s v="Lost"/>
    <x v="0"/>
    <n v="0"/>
    <s v="CHECKMATE"/>
    <n v="29"/>
    <n v="23"/>
    <n v="21"/>
    <s v="-"/>
    <s v="1 of 1"/>
    <n v="31"/>
    <s v="2022-03-07_06-22-08-934553.pgn"/>
    <x v="0"/>
  </r>
  <r>
    <x v="5"/>
    <s v="Lost"/>
    <x v="2"/>
    <n v="383531"/>
    <x v="6"/>
    <s v="Won"/>
    <x v="1"/>
    <n v="0"/>
    <s v="CHECKMATE"/>
    <n v="66"/>
    <n v="2239"/>
    <n v="21"/>
    <s v="-"/>
    <s v="1 of 1"/>
    <n v="21"/>
    <s v="2022-03-07_06-22-09-904370.pgn"/>
    <x v="0"/>
  </r>
  <r>
    <x v="7"/>
    <s v="Won"/>
    <x v="3"/>
    <n v="224177"/>
    <x v="3"/>
    <s v="Lost"/>
    <x v="2"/>
    <n v="0"/>
    <s v="CHECKMATE"/>
    <n v="69"/>
    <n v="74"/>
    <n v="21"/>
    <s v="-"/>
    <s v="1 of 1"/>
    <n v="31"/>
    <s v="2022-03-07_06-23-23-319854.pgn"/>
    <x v="0"/>
  </r>
  <r>
    <x v="7"/>
    <s v="Won"/>
    <x v="3"/>
    <n v="420783"/>
    <x v="4"/>
    <s v="Lost"/>
    <x v="2"/>
    <n v="0"/>
    <s v="CHECKMATE"/>
    <n v="103"/>
    <n v="186"/>
    <n v="21"/>
    <s v="-"/>
    <s v="1 of 1"/>
    <n v="31"/>
    <s v="2022-03-07_06-26-30-387238.pgn"/>
    <x v="0"/>
  </r>
  <r>
    <x v="7"/>
    <s v="Won"/>
    <x v="3"/>
    <n v="420783"/>
    <x v="5"/>
    <s v="Lost"/>
    <x v="2"/>
    <n v="492755"/>
    <s v="CHECKMATE"/>
    <n v="103"/>
    <n v="183"/>
    <n v="21"/>
    <s v="-"/>
    <s v="1 of 1"/>
    <n v="31"/>
    <s v="2022-03-07_06-29-33-674702.pgn"/>
    <x v="0"/>
  </r>
  <r>
    <x v="6"/>
    <s v="Won"/>
    <x v="0"/>
    <n v="0"/>
    <x v="2"/>
    <s v="Lost"/>
    <x v="0"/>
    <n v="0"/>
    <s v="CHECKMATE"/>
    <n v="31"/>
    <n v="573"/>
    <n v="21"/>
    <s v="-"/>
    <s v="1 of 1"/>
    <n v="21"/>
    <s v="2022-03-07_06-31-43-634574.pgn"/>
    <x v="0"/>
  </r>
  <r>
    <x v="7"/>
    <s v="Lost"/>
    <x v="3"/>
    <n v="470193"/>
    <x v="6"/>
    <s v="Won"/>
    <x v="3"/>
    <n v="0"/>
    <s v="CHECKMATE"/>
    <n v="152"/>
    <n v="185"/>
    <n v="21"/>
    <s v="-"/>
    <s v="1 of 1"/>
    <n v="31"/>
    <s v="2022-03-07_06-32-39-494826.pgn"/>
    <x v="0"/>
  </r>
  <r>
    <x v="7"/>
    <s v="Lost"/>
    <x v="3"/>
    <n v="470292"/>
    <x v="7"/>
    <s v="Won"/>
    <x v="3"/>
    <n v="225286"/>
    <s v="CHECKMATE"/>
    <n v="148"/>
    <n v="175"/>
    <n v="21"/>
    <s v="-"/>
    <s v="1 of 1"/>
    <n v="31"/>
    <s v="2022-03-07_06-35-35-256444.pgn"/>
    <x v="0"/>
  </r>
  <r>
    <x v="7"/>
    <s v="Lost"/>
    <x v="3"/>
    <n v="463961"/>
    <x v="1"/>
    <s v="Won"/>
    <x v="3"/>
    <n v="160087"/>
    <s v="CHECKMATE"/>
    <n v="160"/>
    <n v="177"/>
    <n v="21"/>
    <s v="-"/>
    <s v="1 of 1"/>
    <n v="31"/>
    <s v="2022-03-07_06-38-32-788805.pgn"/>
    <x v="0"/>
  </r>
  <r>
    <x v="7"/>
    <s v="Lost"/>
    <x v="3"/>
    <n v="224998"/>
    <x v="0"/>
    <s v="Won"/>
    <x v="0"/>
    <n v="0"/>
    <s v="CHECKMATE"/>
    <n v="232"/>
    <n v="64"/>
    <n v="21"/>
    <n v="188"/>
    <s v="1 of 1"/>
    <n v="31"/>
    <s v="2022-03-07_06-39-37-949481.pgn"/>
    <x v="0"/>
  </r>
  <r>
    <x v="0"/>
    <s v="Won"/>
    <x v="3"/>
    <n v="41914"/>
    <x v="2"/>
    <s v="Lost"/>
    <x v="0"/>
    <n v="0"/>
    <s v="CHECKMATE"/>
    <n v="29"/>
    <n v="19"/>
    <n v="21"/>
    <s v="-"/>
    <s v="1 of 1"/>
    <n v="31"/>
    <s v="2022-03-07_06-39-57-834329.pgn"/>
    <x v="0"/>
  </r>
  <r>
    <x v="0"/>
    <s v="Won"/>
    <x v="3"/>
    <n v="117836"/>
    <x v="3"/>
    <s v="Lost"/>
    <x v="2"/>
    <n v="0"/>
    <s v="CHECKMATE"/>
    <n v="69"/>
    <n v="64"/>
    <n v="21"/>
    <s v="-"/>
    <s v="1 of 1"/>
    <n v="31"/>
    <s v="2022-03-07_06-41-02-436500.pgn"/>
    <x v="0"/>
  </r>
  <r>
    <x v="0"/>
    <s v="Won"/>
    <x v="3"/>
    <n v="200071"/>
    <x v="4"/>
    <s v="Lost"/>
    <x v="2"/>
    <n v="0"/>
    <s v="CHECKMATE"/>
    <n v="103"/>
    <n v="160"/>
    <n v="21"/>
    <s v="-"/>
    <s v="1 of 1"/>
    <n v="31"/>
    <s v="2022-03-07_06-43-43-409907.pgn"/>
    <x v="0"/>
  </r>
  <r>
    <x v="0"/>
    <s v="Won"/>
    <x v="3"/>
    <n v="200071"/>
    <x v="5"/>
    <s v="Lost"/>
    <x v="2"/>
    <n v="492755"/>
    <s v="CHECKMATE"/>
    <n v="103"/>
    <n v="157"/>
    <n v="21"/>
    <s v="-"/>
    <s v="1 of 1"/>
    <n v="31"/>
    <s v="2022-03-07_06-46-21-302047.pgn"/>
    <x v="0"/>
  </r>
  <r>
    <x v="0"/>
    <s v="Lost"/>
    <x v="3"/>
    <n v="156386"/>
    <x v="6"/>
    <s v="Won"/>
    <x v="3"/>
    <n v="0"/>
    <s v="CHECKMATE"/>
    <n v="152"/>
    <n v="143"/>
    <n v="21"/>
    <s v="-"/>
    <s v="1 of 1"/>
    <n v="31"/>
    <s v="2022-03-07_06-48-44-575331.pgn"/>
    <x v="0"/>
  </r>
  <r>
    <x v="0"/>
    <s v="Lost"/>
    <x v="3"/>
    <n v="101123"/>
    <x v="6"/>
    <s v="Won"/>
    <x v="1"/>
    <n v="0"/>
    <s v="CHECKMATE"/>
    <n v="62"/>
    <n v="1978"/>
    <n v="17"/>
    <s v="-"/>
    <s v="1 of 1"/>
    <n v="30"/>
    <s v="2022-03-07_06-49-28-921404.pgn"/>
    <x v="0"/>
  </r>
  <r>
    <x v="0"/>
    <s v="Lost"/>
    <x v="3"/>
    <n v="156242"/>
    <x v="7"/>
    <s v="Won"/>
    <x v="3"/>
    <n v="225286"/>
    <s v="CHECKMATE"/>
    <n v="148"/>
    <n v="133"/>
    <n v="21"/>
    <s v="-"/>
    <s v="1 of 1"/>
    <n v="31"/>
    <s v="2022-03-07_06-50-57-846034.pgn"/>
    <x v="0"/>
  </r>
  <r>
    <x v="0"/>
    <s v="Remis"/>
    <x v="3"/>
    <n v="115970"/>
    <x v="7"/>
    <s v="Remis"/>
    <x v="3"/>
    <n v="168750"/>
    <s v="FIVEFOLD_REPETITION"/>
    <n v="92"/>
    <n v="102"/>
    <n v="17"/>
    <s v="-"/>
    <s v="1 of 1"/>
    <n v="30"/>
    <s v="2022-03-07_06-51-11-858088.pgn"/>
    <x v="0"/>
  </r>
  <r>
    <x v="6"/>
    <s v="Won"/>
    <x v="0"/>
    <n v="0"/>
    <x v="3"/>
    <s v="Lost"/>
    <x v="2"/>
    <n v="0"/>
    <s v="CHECKMATE"/>
    <n v="43"/>
    <n v="1178"/>
    <n v="21"/>
    <s v="-"/>
    <s v="1 of 1"/>
    <n v="21"/>
    <s v="2022-03-07_06-51-21-862100.pgn"/>
    <x v="0"/>
  </r>
  <r>
    <x v="0"/>
    <s v="Lost"/>
    <x v="3"/>
    <n v="125062"/>
    <x v="1"/>
    <s v="Won"/>
    <x v="3"/>
    <n v="115403"/>
    <s v="CHECKMATE"/>
    <n v="204"/>
    <n v="108"/>
    <n v="17"/>
    <n v="184"/>
    <s v="1 of 1"/>
    <n v="30"/>
    <s v="2022-03-07_06-53-00-810292.pgn"/>
    <x v="0"/>
  </r>
  <r>
    <x v="0"/>
    <s v="Lost"/>
    <x v="3"/>
    <n v="155360"/>
    <x v="1"/>
    <s v="Won"/>
    <x v="3"/>
    <n v="154039"/>
    <s v="CHECKMATE"/>
    <n v="146"/>
    <n v="130"/>
    <n v="21"/>
    <s v="-"/>
    <s v="1 of 1"/>
    <n v="31"/>
    <s v="2022-03-07_06-53-09-055607.pgn"/>
    <x v="0"/>
  </r>
  <r>
    <x v="0"/>
    <s v="Lost"/>
    <x v="3"/>
    <n v="265677"/>
    <x v="0"/>
    <s v="Won"/>
    <x v="0"/>
    <n v="0"/>
    <s v="CHECKMATE"/>
    <n v="64"/>
    <n v="122"/>
    <n v="21"/>
    <s v="-"/>
    <s v="1 of 1"/>
    <n v="31"/>
    <s v="2022-03-07_06-55-11-884092.pgn"/>
    <x v="0"/>
  </r>
  <r>
    <x v="1"/>
    <s v="Won"/>
    <x v="1"/>
    <n v="0"/>
    <x v="2"/>
    <s v="Lost"/>
    <x v="0"/>
    <n v="0"/>
    <s v="CHECKMATE"/>
    <n v="53"/>
    <n v="1"/>
    <n v="21"/>
    <s v="-"/>
    <s v="1 of 1"/>
    <n v="31"/>
    <s v="2022-03-07_06-55-14-062947.pgn"/>
    <x v="0"/>
  </r>
  <r>
    <x v="0"/>
    <s v="Lost"/>
    <x v="3"/>
    <n v="277702"/>
    <x v="0"/>
    <s v="Won"/>
    <x v="0"/>
    <n v="0"/>
    <s v="CHECKMATE"/>
    <n v="108"/>
    <n v="141"/>
    <n v="19"/>
    <s v="-"/>
    <s v="1 of 1"/>
    <n v="30"/>
    <s v="2022-03-07_06-55-22-507268.pgn"/>
    <x v="0"/>
  </r>
  <r>
    <x v="1"/>
    <s v="Won"/>
    <x v="1"/>
    <n v="0"/>
    <x v="2"/>
    <s v="Lost"/>
    <x v="0"/>
    <n v="0"/>
    <s v="CHECKMATE"/>
    <n v="59"/>
    <n v="2"/>
    <n v="17"/>
    <s v="-"/>
    <s v="1 of 1"/>
    <n v="30"/>
    <s v="2022-03-07_06-55-24-811714.pgn"/>
    <x v="0"/>
  </r>
  <r>
    <x v="1"/>
    <s v="Won"/>
    <x v="1"/>
    <n v="0"/>
    <x v="3"/>
    <s v="Lost"/>
    <x v="2"/>
    <n v="0"/>
    <s v="CHECKMATE"/>
    <n v="67"/>
    <n v="21"/>
    <n v="17"/>
    <s v="-"/>
    <s v="1 of 1"/>
    <n v="30"/>
    <s v="2022-03-07_06-55-45-961899.pgn"/>
    <x v="0"/>
  </r>
  <r>
    <x v="1"/>
    <s v="Won"/>
    <x v="1"/>
    <n v="0"/>
    <x v="3"/>
    <s v="Lost"/>
    <x v="2"/>
    <n v="0"/>
    <s v="CHECKMATE"/>
    <n v="53"/>
    <n v="39"/>
    <n v="21"/>
    <s v="-"/>
    <s v="1 of 1"/>
    <n v="31"/>
    <s v="2022-03-07_06-55-53-307928.pgn"/>
    <x v="0"/>
  </r>
  <r>
    <x v="1"/>
    <s v="Won"/>
    <x v="1"/>
    <n v="0"/>
    <x v="4"/>
    <s v="Lost"/>
    <x v="2"/>
    <n v="0"/>
    <s v="CHECKMATE"/>
    <n v="53"/>
    <n v="20"/>
    <n v="17"/>
    <s v="-"/>
    <s v="1 of 1"/>
    <n v="30"/>
    <s v="2022-03-07_06-56-05-972328.pgn"/>
    <x v="0"/>
  </r>
  <r>
    <x v="1"/>
    <s v="Won"/>
    <x v="1"/>
    <n v="0"/>
    <x v="4"/>
    <s v="Lost"/>
    <x v="2"/>
    <n v="0"/>
    <s v="CHECKMATE"/>
    <n v="61"/>
    <n v="53"/>
    <n v="21"/>
    <s v="-"/>
    <s v="1 of 1"/>
    <n v="31"/>
    <s v="2022-03-07_06-56-46-822786.pgn"/>
    <x v="0"/>
  </r>
  <r>
    <x v="1"/>
    <s v="Won"/>
    <x v="1"/>
    <n v="0"/>
    <x v="5"/>
    <s v="Lost"/>
    <x v="2"/>
    <n v="235374"/>
    <s v="CHECKMATE"/>
    <n v="61"/>
    <n v="40"/>
    <n v="17"/>
    <s v="-"/>
    <s v="1 of 1"/>
    <n v="30"/>
    <s v="2022-03-07_06-56-46-923543.pgn"/>
    <x v="0"/>
  </r>
  <r>
    <x v="1"/>
    <s v="Won"/>
    <x v="1"/>
    <n v="0"/>
    <x v="5"/>
    <s v="Lost"/>
    <x v="2"/>
    <n v="617264"/>
    <s v="CHECKMATE"/>
    <n v="147"/>
    <n v="88"/>
    <n v="21"/>
    <n v="131"/>
    <s v="1 of 1"/>
    <n v="31"/>
    <s v="2022-03-07_06-58-15-272763.pgn"/>
    <x v="0"/>
  </r>
  <r>
    <x v="1"/>
    <s v="Lost"/>
    <x v="1"/>
    <n v="0"/>
    <x v="6"/>
    <s v="Won"/>
    <x v="3"/>
    <n v="0"/>
    <s v="CHECKMATE"/>
    <n v="156"/>
    <n v="107"/>
    <n v="21"/>
    <s v="-"/>
    <s v="1 of 1"/>
    <n v="31"/>
    <s v="2022-03-07_07-00-02-993315.pgn"/>
    <x v="0"/>
  </r>
  <r>
    <x v="1"/>
    <s v="Won"/>
    <x v="1"/>
    <n v="0"/>
    <x v="7"/>
    <s v="Lost"/>
    <x v="3"/>
    <n v="374856"/>
    <s v="CHECKMATE"/>
    <n v="193"/>
    <n v="102"/>
    <n v="21"/>
    <n v="144"/>
    <s v="1 of 1"/>
    <n v="31"/>
    <s v="2022-03-07_07-01-45-641696.pgn"/>
    <x v="0"/>
  </r>
  <r>
    <x v="1"/>
    <s v="Won"/>
    <x v="1"/>
    <n v="0"/>
    <x v="1"/>
    <s v="Lost"/>
    <x v="3"/>
    <n v="394085"/>
    <s v="CHECKMATE"/>
    <n v="77"/>
    <n v="188"/>
    <n v="21"/>
    <s v="-"/>
    <s v="1 of 1"/>
    <n v="31"/>
    <s v="2022-03-07_07-04-54-157453.pgn"/>
    <x v="0"/>
  </r>
  <r>
    <x v="1"/>
    <s v="Won"/>
    <x v="1"/>
    <n v="0"/>
    <x v="0"/>
    <s v="Lost"/>
    <x v="0"/>
    <n v="0"/>
    <s v="CHECKMATE"/>
    <n v="69"/>
    <n v="5"/>
    <n v="21"/>
    <s v="-"/>
    <s v="1 of 1"/>
    <n v="31"/>
    <s v="2022-03-07_07-04-59-832550.pgn"/>
    <x v="0"/>
  </r>
  <r>
    <x v="6"/>
    <s v="Won"/>
    <x v="0"/>
    <n v="0"/>
    <x v="4"/>
    <s v="Lost"/>
    <x v="2"/>
    <n v="0"/>
    <s v="CHECKMATE"/>
    <n v="213"/>
    <n v="1022"/>
    <n v="21"/>
    <s v="-"/>
    <s v="1 of 1"/>
    <n v="21"/>
    <s v="2022-03-07_07-08-24-843311.pgn"/>
    <x v="0"/>
  </r>
  <r>
    <x v="1"/>
    <s v="Won"/>
    <x v="1"/>
    <n v="0"/>
    <x v="6"/>
    <s v="Lost"/>
    <x v="1"/>
    <n v="0"/>
    <s v="CHECKMATE"/>
    <n v="125"/>
    <n v="778"/>
    <n v="17"/>
    <s v="-"/>
    <s v="1 of 1"/>
    <n v="30"/>
    <s v="2022-03-07_07-09-45-220595.pgn"/>
    <x v="0"/>
  </r>
  <r>
    <x v="1"/>
    <s v="Won"/>
    <x v="1"/>
    <n v="0"/>
    <x v="7"/>
    <s v="Lost"/>
    <x v="3"/>
    <n v="73793"/>
    <s v="CHECKMATE"/>
    <n v="55"/>
    <n v="24"/>
    <n v="17"/>
    <s v="-"/>
    <s v="1 of 1"/>
    <n v="30"/>
    <s v="2022-03-07_07-10-10-078743.pgn"/>
    <x v="0"/>
  </r>
  <r>
    <x v="1"/>
    <s v="Won"/>
    <x v="1"/>
    <n v="0"/>
    <x v="1"/>
    <s v="Lost"/>
    <x v="3"/>
    <n v="335792"/>
    <s v="CHECKMATE"/>
    <n v="97"/>
    <n v="145"/>
    <n v="17"/>
    <s v="-"/>
    <s v="1 of 1"/>
    <n v="30"/>
    <s v="2022-03-07_07-12-36-091949.pgn"/>
    <x v="0"/>
  </r>
  <r>
    <x v="1"/>
    <s v="Won"/>
    <x v="1"/>
    <n v="0"/>
    <x v="0"/>
    <s v="Lost"/>
    <x v="0"/>
    <n v="0"/>
    <s v="CHECKMATE"/>
    <n v="93"/>
    <n v="6"/>
    <n v="19"/>
    <s v="-"/>
    <s v="1 of 1"/>
    <n v="30"/>
    <s v="2022-03-07_07-12-43-053678.pgn"/>
    <x v="0"/>
  </r>
  <r>
    <x v="2"/>
    <s v="Won"/>
    <x v="1"/>
    <n v="0"/>
    <x v="2"/>
    <s v="Lost"/>
    <x v="0"/>
    <n v="0"/>
    <s v="CHECKMATE"/>
    <n v="179"/>
    <n v="0"/>
    <n v="21"/>
    <s v="-"/>
    <s v="1 of 1"/>
    <n v="31"/>
    <s v="2022-03-07_07-12-43-165015.pgn"/>
    <x v="0"/>
  </r>
  <r>
    <x v="2"/>
    <s v="Lost"/>
    <x v="1"/>
    <n v="0"/>
    <x v="3"/>
    <s v="Won"/>
    <x v="2"/>
    <n v="0"/>
    <s v="CHECKMATE"/>
    <n v="76"/>
    <n v="56"/>
    <n v="21"/>
    <s v="-"/>
    <s v="1 of 1"/>
    <n v="31"/>
    <s v="2022-03-07_07-13-40-055806.pgn"/>
    <x v="0"/>
  </r>
  <r>
    <x v="2"/>
    <s v="Lost"/>
    <x v="1"/>
    <n v="0"/>
    <x v="4"/>
    <s v="Won"/>
    <x v="2"/>
    <n v="0"/>
    <s v="CHECKMATE"/>
    <n v="38"/>
    <n v="37"/>
    <n v="21"/>
    <s v="-"/>
    <s v="1 of 1"/>
    <n v="31"/>
    <s v="2022-03-07_07-14-17-067746.pgn"/>
    <x v="0"/>
  </r>
  <r>
    <x v="2"/>
    <s v="Lost"/>
    <x v="1"/>
    <n v="0"/>
    <x v="5"/>
    <s v="Won"/>
    <x v="2"/>
    <n v="247102"/>
    <s v="CHECKMATE"/>
    <n v="38"/>
    <n v="35"/>
    <n v="21"/>
    <s v="-"/>
    <s v="1 of 1"/>
    <n v="31"/>
    <s v="2022-03-07_07-14-52-071349.pgn"/>
    <x v="0"/>
  </r>
  <r>
    <x v="6"/>
    <s v="Won"/>
    <x v="0"/>
    <n v="0"/>
    <x v="5"/>
    <s v="Lost"/>
    <x v="2"/>
    <n v="236149"/>
    <s v="CHECKMATE"/>
    <n v="213"/>
    <n v="1016"/>
    <n v="21"/>
    <s v="-"/>
    <s v="1 of 1"/>
    <n v="21"/>
    <s v="2022-03-07_07-25-21-603887.pgn"/>
    <x v="0"/>
  </r>
  <r>
    <x v="2"/>
    <s v="Lost"/>
    <x v="1"/>
    <n v="0"/>
    <x v="6"/>
    <s v="Won"/>
    <x v="1"/>
    <n v="0"/>
    <s v="CHECKMATE"/>
    <n v="50"/>
    <n v="1708"/>
    <n v="21"/>
    <s v="-"/>
    <s v="1 of 1"/>
    <n v="31"/>
    <s v="2022-03-07_07-43-20-132474.pgn"/>
    <x v="0"/>
  </r>
  <r>
    <x v="2"/>
    <s v="Lost"/>
    <x v="1"/>
    <n v="0"/>
    <x v="7"/>
    <s v="Won"/>
    <x v="3"/>
    <n v="69722"/>
    <s v="CHECKMATE"/>
    <n v="38"/>
    <n v="29"/>
    <n v="21"/>
    <s v="-"/>
    <s v="1 of 1"/>
    <n v="31"/>
    <s v="2022-03-07_07-43-49-161062.pgn"/>
    <x v="0"/>
  </r>
  <r>
    <x v="2"/>
    <s v="Lost"/>
    <x v="1"/>
    <n v="0"/>
    <x v="1"/>
    <s v="Won"/>
    <x v="3"/>
    <n v="64457"/>
    <s v="CHECKMATE"/>
    <n v="38"/>
    <n v="36"/>
    <n v="21"/>
    <s v="-"/>
    <s v="1 of 1"/>
    <n v="31"/>
    <s v="2022-03-07_07-44-26-121321.pgn"/>
    <x v="0"/>
  </r>
  <r>
    <x v="2"/>
    <s v="Lost"/>
    <x v="1"/>
    <n v="0"/>
    <x v="0"/>
    <s v="Won"/>
    <x v="0"/>
    <n v="0"/>
    <s v="CHECKMATE"/>
    <n v="38"/>
    <n v="1"/>
    <n v="21"/>
    <s v="-"/>
    <s v="1 of 1"/>
    <n v="31"/>
    <s v="2022-03-07_07-44-27-369157.pgn"/>
    <x v="0"/>
  </r>
  <r>
    <x v="3"/>
    <s v="Won"/>
    <x v="2"/>
    <n v="0"/>
    <x v="2"/>
    <s v="Lost"/>
    <x v="0"/>
    <n v="0"/>
    <s v="CHECKMATE"/>
    <n v="59"/>
    <n v="38"/>
    <n v="21"/>
    <s v="-"/>
    <s v="1 of 1"/>
    <n v="31"/>
    <s v="2022-03-07_07-45-06-371683.pgn"/>
    <x v="0"/>
  </r>
  <r>
    <x v="3"/>
    <s v="Won"/>
    <x v="2"/>
    <n v="0"/>
    <x v="3"/>
    <s v="Lost"/>
    <x v="2"/>
    <n v="0"/>
    <s v="CHECKMATE"/>
    <n v="177"/>
    <n v="504"/>
    <n v="21"/>
    <s v="-"/>
    <s v="1 of 1"/>
    <n v="31"/>
    <s v="2022-03-07_07-53-31-246865.pgn"/>
    <x v="0"/>
  </r>
  <r>
    <x v="3"/>
    <s v="Won"/>
    <x v="2"/>
    <n v="0"/>
    <x v="4"/>
    <s v="Lost"/>
    <x v="2"/>
    <n v="0"/>
    <s v="CHECKMATE"/>
    <n v="177"/>
    <n v="111"/>
    <n v="21"/>
    <s v="-"/>
    <s v="1 of 1"/>
    <n v="31"/>
    <s v="2022-03-07_07-55-22-380772.pgn"/>
    <x v="0"/>
  </r>
  <r>
    <x v="3"/>
    <s v="Won"/>
    <x v="2"/>
    <n v="0"/>
    <x v="5"/>
    <s v="Lost"/>
    <x v="2"/>
    <n v="250582"/>
    <s v="CHECKMATE"/>
    <n v="177"/>
    <n v="102"/>
    <n v="21"/>
    <s v="-"/>
    <s v="1 of 1"/>
    <n v="31"/>
    <s v="2022-03-07_07-57-04-854733.pgn"/>
    <x v="0"/>
  </r>
  <r>
    <x v="6"/>
    <s v="Lost"/>
    <x v="3"/>
    <n v="0"/>
    <x v="6"/>
    <s v="Won"/>
    <x v="1"/>
    <n v="0"/>
    <s v="CHECKMATE"/>
    <n v="276"/>
    <n v="2973"/>
    <n v="21"/>
    <s v="-"/>
    <s v="1 of 1"/>
    <n v="21"/>
    <s v="2022-03-07_08-14-55-626803.pgn"/>
    <x v="0"/>
  </r>
  <r>
    <x v="3"/>
    <s v="Lost"/>
    <x v="2"/>
    <n v="0"/>
    <x v="6"/>
    <s v="Won"/>
    <x v="1"/>
    <n v="0"/>
    <s v="CHECKMATE"/>
    <n v="52"/>
    <n v="1714"/>
    <n v="21"/>
    <s v="-"/>
    <s v="1 of 1"/>
    <n v="31"/>
    <s v="2022-03-07_08-25-39-160599.pgn"/>
    <x v="0"/>
  </r>
  <r>
    <x v="3"/>
    <s v="Lost"/>
    <x v="2"/>
    <n v="0"/>
    <x v="7"/>
    <s v="Won"/>
    <x v="3"/>
    <n v="136458"/>
    <s v="CHECKMATE"/>
    <n v="72"/>
    <n v="76"/>
    <n v="21"/>
    <s v="-"/>
    <s v="1 of 1"/>
    <n v="31"/>
    <s v="2022-03-07_08-26-55-863372.pgn"/>
    <x v="0"/>
  </r>
  <r>
    <x v="3"/>
    <s v="Lost"/>
    <x v="2"/>
    <n v="0"/>
    <x v="1"/>
    <s v="Won"/>
    <x v="3"/>
    <n v="115966"/>
    <s v="CHECKMATE"/>
    <n v="64"/>
    <n v="75"/>
    <n v="21"/>
    <s v="-"/>
    <s v="1 of 1"/>
    <n v="31"/>
    <s v="2022-03-07_08-28-11-573328.pgn"/>
    <x v="0"/>
  </r>
  <r>
    <x v="3"/>
    <s v="Lost"/>
    <x v="2"/>
    <n v="0"/>
    <x v="0"/>
    <s v="Won"/>
    <x v="0"/>
    <n v="0"/>
    <s v="CHECKMATE"/>
    <n v="88"/>
    <n v="77"/>
    <n v="21"/>
    <s v="-"/>
    <s v="1 of 1"/>
    <n v="31"/>
    <s v="2022-03-07_08-29-29-399675.pgn"/>
    <x v="0"/>
  </r>
  <r>
    <x v="4"/>
    <s v="Won"/>
    <x v="2"/>
    <n v="0"/>
    <x v="2"/>
    <s v="Lost"/>
    <x v="0"/>
    <n v="0"/>
    <s v="CHECKMATE"/>
    <n v="39"/>
    <n v="26"/>
    <n v="21"/>
    <s v="-"/>
    <s v="1 of 1"/>
    <n v="31"/>
    <s v="2022-03-07_08-29-56-061812.pgn"/>
    <x v="0"/>
  </r>
  <r>
    <x v="4"/>
    <s v="Won"/>
    <x v="2"/>
    <n v="0"/>
    <x v="3"/>
    <s v="Lost"/>
    <x v="2"/>
    <n v="0"/>
    <s v="CHECKMATE"/>
    <n v="321"/>
    <n v="266"/>
    <n v="21"/>
    <n v="283"/>
    <s v="1 of 1"/>
    <n v="31"/>
    <s v="2022-03-07_08-34-22-478751.pgn"/>
    <x v="0"/>
  </r>
  <r>
    <x v="4"/>
    <s v="Won"/>
    <x v="2"/>
    <n v="0"/>
    <x v="4"/>
    <s v="Lost"/>
    <x v="2"/>
    <n v="0"/>
    <s v="CHECKMATE"/>
    <n v="113"/>
    <n v="77"/>
    <n v="21"/>
    <s v="-"/>
    <s v="1 of 1"/>
    <n v="31"/>
    <s v="2022-03-07_08-35-39-688702.pgn"/>
    <x v="0"/>
  </r>
  <r>
    <x v="4"/>
    <s v="Won"/>
    <x v="2"/>
    <n v="0"/>
    <x v="5"/>
    <s v="Lost"/>
    <x v="2"/>
    <n v="183964"/>
    <s v="CHECKMATE"/>
    <n v="113"/>
    <n v="73"/>
    <n v="21"/>
    <s v="-"/>
    <s v="1 of 1"/>
    <n v="31"/>
    <s v="2022-03-07_08-36-53-642507.pgn"/>
    <x v="0"/>
  </r>
  <r>
    <x v="6"/>
    <s v="Won"/>
    <x v="0"/>
    <n v="0"/>
    <x v="6"/>
    <s v="Lost"/>
    <x v="3"/>
    <n v="0"/>
    <s v="CHECKMATE"/>
    <n v="105"/>
    <n v="2130"/>
    <n v="21"/>
    <s v="-"/>
    <s v="1 of 1"/>
    <n v="21"/>
    <s v="2022-03-07_08-50-26-063716.pgn"/>
    <x v="0"/>
  </r>
  <r>
    <x v="4"/>
    <s v="Lost"/>
    <x v="2"/>
    <n v="0"/>
    <x v="6"/>
    <s v="Won"/>
    <x v="1"/>
    <n v="0"/>
    <s v="CHECKMATE"/>
    <n v="66"/>
    <n v="2261"/>
    <n v="21"/>
    <s v="-"/>
    <s v="1 of 1"/>
    <n v="31"/>
    <s v="2022-03-07_09-14-35-389463.pgn"/>
    <x v="0"/>
  </r>
  <r>
    <x v="4"/>
    <s v="Lost"/>
    <x v="2"/>
    <n v="0"/>
    <x v="7"/>
    <s v="Won"/>
    <x v="3"/>
    <n v="487537"/>
    <s v="CHECKMATE"/>
    <n v="252"/>
    <n v="252"/>
    <n v="21"/>
    <s v="-"/>
    <s v="1 of 1"/>
    <n v="31"/>
    <s v="2022-03-07_09-18-48-338550.pgn"/>
    <x v="0"/>
  </r>
  <r>
    <x v="4"/>
    <s v="Lost"/>
    <x v="2"/>
    <n v="0"/>
    <x v="1"/>
    <s v="Won"/>
    <x v="3"/>
    <n v="343641"/>
    <s v="CHECKMATE"/>
    <n v="112"/>
    <n v="232"/>
    <n v="21"/>
    <s v="-"/>
    <s v="1 of 1"/>
    <n v="31"/>
    <s v="2022-03-07_09-22-41-025923.pgn"/>
    <x v="0"/>
  </r>
  <r>
    <x v="4"/>
    <s v="Lost"/>
    <x v="2"/>
    <n v="0"/>
    <x v="0"/>
    <s v="Won"/>
    <x v="0"/>
    <n v="0"/>
    <s v="CHECKMATE"/>
    <n v="84"/>
    <n v="63"/>
    <n v="21"/>
    <s v="-"/>
    <s v="1 of 1"/>
    <n v="31"/>
    <s v="2022-03-07_09-23-44-436583.pgn"/>
    <x v="0"/>
  </r>
  <r>
    <x v="5"/>
    <s v="Won"/>
    <x v="2"/>
    <n v="151262"/>
    <x v="2"/>
    <s v="Lost"/>
    <x v="0"/>
    <n v="0"/>
    <s v="CHECKMATE"/>
    <n v="39"/>
    <n v="24"/>
    <n v="21"/>
    <s v="-"/>
    <s v="1 of 1"/>
    <n v="31"/>
    <s v="2022-03-07_09-24-09-314022.pgn"/>
    <x v="0"/>
  </r>
  <r>
    <x v="6"/>
    <s v="Won"/>
    <x v="0"/>
    <n v="0"/>
    <x v="7"/>
    <s v="Lost"/>
    <x v="3"/>
    <n v="616864"/>
    <s v="CHECKMATE"/>
    <n v="105"/>
    <n v="2092"/>
    <n v="21"/>
    <s v="-"/>
    <s v="1 of 1"/>
    <n v="21"/>
    <s v="2022-03-07_09-25-18-631958.pgn"/>
    <x v="0"/>
  </r>
  <r>
    <x v="5"/>
    <s v="Won"/>
    <x v="2"/>
    <n v="777911"/>
    <x v="3"/>
    <s v="Lost"/>
    <x v="2"/>
    <n v="0"/>
    <s v="CHECKMATE"/>
    <n v="321"/>
    <n v="203"/>
    <n v="21"/>
    <n v="283"/>
    <s v="1 of 1"/>
    <n v="31"/>
    <s v="2022-03-07_09-27-32-861292.pgn"/>
    <x v="0"/>
  </r>
  <r>
    <x v="5"/>
    <s v="Won"/>
    <x v="2"/>
    <n v="244305"/>
    <x v="4"/>
    <s v="Lost"/>
    <x v="2"/>
    <n v="0"/>
    <s v="CHECKMATE"/>
    <n v="113"/>
    <n v="67"/>
    <n v="21"/>
    <s v="-"/>
    <s v="1 of 1"/>
    <n v="31"/>
    <s v="2022-03-07_09-28-40-540265.pgn"/>
    <x v="0"/>
  </r>
  <r>
    <x v="5"/>
    <s v="Won"/>
    <x v="2"/>
    <n v="244305"/>
    <x v="5"/>
    <s v="Lost"/>
    <x v="2"/>
    <n v="183964"/>
    <s v="CHECKMATE"/>
    <n v="113"/>
    <n v="64"/>
    <n v="21"/>
    <s v="-"/>
    <s v="1 of 1"/>
    <n v="31"/>
    <s v="2022-03-07_09-29-45-358615.pgn"/>
    <x v="0"/>
  </r>
  <r>
    <x v="6"/>
    <s v="Won"/>
    <x v="0"/>
    <n v="0"/>
    <x v="1"/>
    <s v="Lost"/>
    <x v="3"/>
    <n v="311485"/>
    <s v="CHECKMATE"/>
    <n v="77"/>
    <n v="1977"/>
    <n v="21"/>
    <s v="-"/>
    <s v="1 of 1"/>
    <n v="21"/>
    <s v="2022-03-07_09-58-16-093646.pgn"/>
    <x v="0"/>
  </r>
  <r>
    <x v="5"/>
    <s v="Lost"/>
    <x v="2"/>
    <n v="383531"/>
    <x v="6"/>
    <s v="Won"/>
    <x v="1"/>
    <n v="0"/>
    <s v="CHECKMATE"/>
    <n v="66"/>
    <n v="2250"/>
    <n v="21"/>
    <s v="-"/>
    <s v="1 of 1"/>
    <n v="31"/>
    <s v="2022-03-07_10-07-15-972237.pgn"/>
    <x v="0"/>
  </r>
  <r>
    <x v="5"/>
    <s v="Lost"/>
    <x v="2"/>
    <n v="697193"/>
    <x v="7"/>
    <s v="Won"/>
    <x v="3"/>
    <n v="487537"/>
    <s v="CHECKMATE"/>
    <n v="252"/>
    <n v="239"/>
    <n v="21"/>
    <s v="-"/>
    <s v="1 of 1"/>
    <n v="31"/>
    <s v="2022-03-07_10-11-15-091587.pgn"/>
    <x v="0"/>
  </r>
  <r>
    <x v="5"/>
    <s v="Lost"/>
    <x v="2"/>
    <n v="495659"/>
    <x v="1"/>
    <s v="Won"/>
    <x v="3"/>
    <n v="343641"/>
    <s v="CHECKMATE"/>
    <n v="112"/>
    <n v="226"/>
    <n v="21"/>
    <s v="-"/>
    <s v="1 of 1"/>
    <n v="31"/>
    <s v="2022-03-07_10-15-01-651536.pgn"/>
    <x v="0"/>
  </r>
  <r>
    <x v="5"/>
    <s v="Lost"/>
    <x v="2"/>
    <n v="285150"/>
    <x v="0"/>
    <s v="Won"/>
    <x v="0"/>
    <n v="0"/>
    <s v="CHECKMATE"/>
    <n v="172"/>
    <n v="51"/>
    <n v="21"/>
    <n v="150"/>
    <s v="1 of 1"/>
    <n v="31"/>
    <s v="2022-03-07_10-15-53-305924.pgn"/>
    <x v="0"/>
  </r>
  <r>
    <x v="6"/>
    <s v="Won"/>
    <x v="0"/>
    <n v="0"/>
    <x v="0"/>
    <s v="Lost"/>
    <x v="0"/>
    <n v="0"/>
    <s v="CHECKMATE"/>
    <n v="71"/>
    <n v="1805"/>
    <n v="21"/>
    <s v="-"/>
    <s v="1 of 1"/>
    <n v="21"/>
    <s v="2022-03-07_10-28-22-411988.pgn"/>
    <x v="0"/>
  </r>
  <r>
    <x v="6"/>
    <s v="Won"/>
    <x v="0"/>
    <n v="0"/>
    <x v="2"/>
    <s v="Lost"/>
    <x v="0"/>
    <n v="0"/>
    <s v="CHECKMATE"/>
    <n v="51"/>
    <n v="828"/>
    <n v="21"/>
    <s v="-"/>
    <s v="1 of 1"/>
    <n v="31"/>
    <s v="2022-03-07_10-29-41-430494.pgn"/>
    <x v="0"/>
  </r>
  <r>
    <x v="6"/>
    <s v="Won"/>
    <x v="0"/>
    <n v="0"/>
    <x v="3"/>
    <s v="Lost"/>
    <x v="2"/>
    <n v="0"/>
    <s v="CHECKMATE"/>
    <n v="43"/>
    <n v="1198"/>
    <n v="21"/>
    <s v="-"/>
    <s v="1 of 1"/>
    <n v="31"/>
    <s v="2022-03-07_10-49-39-661309.pgn"/>
    <x v="0"/>
  </r>
  <r>
    <x v="6"/>
    <s v="Won"/>
    <x v="0"/>
    <n v="0"/>
    <x v="4"/>
    <s v="Lost"/>
    <x v="2"/>
    <n v="0"/>
    <s v="CHECKMATE"/>
    <n v="213"/>
    <n v="1024"/>
    <n v="21"/>
    <s v="-"/>
    <s v="1 of 1"/>
    <n v="31"/>
    <s v="2022-03-07_11-06-44-193647.pgn"/>
    <x v="0"/>
  </r>
  <r>
    <x v="7"/>
    <s v="Lost"/>
    <x v="3"/>
    <n v="1009250"/>
    <x v="6"/>
    <s v="Won"/>
    <x v="1"/>
    <n v="0"/>
    <s v="CHECKMATE"/>
    <n v="276"/>
    <n v="2903"/>
    <n v="21"/>
    <s v="-"/>
    <s v="1 of 1"/>
    <n v="21"/>
    <s v="2022-03-07_11-16-45-710593.pgn"/>
    <x v="0"/>
  </r>
  <r>
    <x v="6"/>
    <s v="Won"/>
    <x v="0"/>
    <n v="0"/>
    <x v="5"/>
    <s v="Lost"/>
    <x v="2"/>
    <n v="236149"/>
    <s v="CHECKMATE"/>
    <n v="213"/>
    <n v="1014"/>
    <n v="21"/>
    <s v="-"/>
    <s v="1 of 1"/>
    <n v="31"/>
    <s v="2022-03-07_11-23-38-735162.pgn"/>
    <x v="0"/>
  </r>
  <r>
    <x v="0"/>
    <s v="Lost"/>
    <x v="3"/>
    <n v="241359"/>
    <x v="6"/>
    <s v="Won"/>
    <x v="1"/>
    <n v="0"/>
    <s v="CHECKMATE"/>
    <n v="138"/>
    <n v="2246"/>
    <n v="21"/>
    <s v="-"/>
    <s v="1 of 1"/>
    <n v="21"/>
    <s v="2022-03-07_11-54-12-641338.pgn"/>
    <x v="0"/>
  </r>
  <r>
    <x v="1"/>
    <s v="Lost"/>
    <x v="1"/>
    <n v="0"/>
    <x v="6"/>
    <s v="Won"/>
    <x v="1"/>
    <n v="0"/>
    <s v="CHECKMATE"/>
    <n v="68"/>
    <n v="3071"/>
    <n v="21"/>
    <s v="-"/>
    <s v="1 of 1"/>
    <n v="21"/>
    <s v="2022-03-07_12-45-24-796119.pgn"/>
    <x v="0"/>
  </r>
  <r>
    <x v="2"/>
    <s v="Lost"/>
    <x v="1"/>
    <n v="0"/>
    <x v="6"/>
    <s v="Won"/>
    <x v="1"/>
    <n v="0"/>
    <s v="CHECKMATE"/>
    <n v="32"/>
    <n v="691"/>
    <n v="19"/>
    <s v="-"/>
    <s v="1 of 1"/>
    <n v="23"/>
    <s v="2022-03-07_12-56-56-196191.pgn"/>
    <x v="0"/>
  </r>
  <r>
    <x v="6"/>
    <s v="Remis"/>
    <x v="0"/>
    <n v="0"/>
    <x v="6"/>
    <s v="Remis"/>
    <x v="1"/>
    <n v="0"/>
    <s v="FIFTY_MOVES"/>
    <n v="344"/>
    <n v="6133"/>
    <n v="21"/>
    <s v="-"/>
    <s v="1 of 1"/>
    <n v="31"/>
    <s v="2022-03-07_13-05-52-808432.pgn"/>
    <x v="0"/>
  </r>
  <r>
    <x v="3"/>
    <s v="Lost"/>
    <x v="2"/>
    <n v="0"/>
    <x v="6"/>
    <s v="Won"/>
    <x v="1"/>
    <n v="0"/>
    <s v="CHECKMATE"/>
    <n v="60"/>
    <n v="1456"/>
    <n v="19"/>
    <s v="-"/>
    <s v="1 of 1"/>
    <n v="23"/>
    <s v="2022-03-07_13-21-12-683334.pgn"/>
    <x v="0"/>
  </r>
  <r>
    <x v="6"/>
    <s v="Won"/>
    <x v="0"/>
    <n v="0"/>
    <x v="7"/>
    <s v="Lost"/>
    <x v="3"/>
    <n v="616864"/>
    <s v="CHECKMATE"/>
    <n v="105"/>
    <n v="2108"/>
    <n v="21"/>
    <s v="-"/>
    <s v="1 of 1"/>
    <n v="31"/>
    <s v="2022-03-07_13-41-01-613693.pgn"/>
    <x v="0"/>
  </r>
  <r>
    <x v="4"/>
    <s v="Lost"/>
    <x v="2"/>
    <n v="0"/>
    <x v="6"/>
    <s v="Won"/>
    <x v="1"/>
    <n v="0"/>
    <s v="CHECKMATE"/>
    <n v="48"/>
    <n v="1445"/>
    <n v="19"/>
    <s v="-"/>
    <s v="1 of 1"/>
    <n v="23"/>
    <s v="2022-03-07_13-45-17-702942.pgn"/>
    <x v="0"/>
  </r>
  <r>
    <x v="5"/>
    <s v="Lost"/>
    <x v="2"/>
    <n v="281039"/>
    <x v="6"/>
    <s v="Won"/>
    <x v="1"/>
    <n v="0"/>
    <s v="CHECKMATE"/>
    <n v="48"/>
    <n v="1449"/>
    <n v="19"/>
    <s v="-"/>
    <s v="1 of 1"/>
    <n v="23"/>
    <s v="2022-03-07_14-09-27-039219.pgn"/>
    <x v="0"/>
  </r>
  <r>
    <x v="6"/>
    <s v="Won"/>
    <x v="0"/>
    <n v="0"/>
    <x v="2"/>
    <s v="Lost"/>
    <x v="0"/>
    <n v="0"/>
    <s v="CHECKMATE"/>
    <n v="41"/>
    <n v="228"/>
    <n v="19"/>
    <s v="-"/>
    <s v="1 of 1"/>
    <n v="23"/>
    <s v="2022-03-07_14-13-15-489966.pgn"/>
    <x v="0"/>
  </r>
  <r>
    <x v="6"/>
    <s v="Won"/>
    <x v="0"/>
    <n v="0"/>
    <x v="1"/>
    <s v="Lost"/>
    <x v="3"/>
    <n v="311485"/>
    <s v="CHECKMATE"/>
    <n v="77"/>
    <n v="1997"/>
    <n v="21"/>
    <s v="-"/>
    <s v="1 of 1"/>
    <n v="31"/>
    <s v="2022-03-07_14-14-19-100370.pgn"/>
    <x v="0"/>
  </r>
  <r>
    <x v="6"/>
    <s v="Won"/>
    <x v="0"/>
    <n v="0"/>
    <x v="0"/>
    <s v="Lost"/>
    <x v="0"/>
    <n v="0"/>
    <s v="CHECKMATE"/>
    <n v="55"/>
    <n v="972"/>
    <n v="21"/>
    <s v="-"/>
    <s v="1 of 1"/>
    <n v="31"/>
    <s v="2022-03-07_14-30-31-591772.pgn"/>
    <x v="0"/>
  </r>
  <r>
    <x v="7"/>
    <s v="Won"/>
    <x v="3"/>
    <n v="94105"/>
    <x v="2"/>
    <s v="Lost"/>
    <x v="0"/>
    <n v="0"/>
    <s v="CHECKMATE"/>
    <n v="29"/>
    <n v="24"/>
    <n v="21"/>
    <s v="-"/>
    <s v="1 of 1"/>
    <n v="31"/>
    <s v="2022-03-07_14-30-56-287741.pgn"/>
    <x v="0"/>
  </r>
  <r>
    <x v="7"/>
    <s v="Won"/>
    <x v="3"/>
    <n v="224177"/>
    <x v="3"/>
    <s v="Lost"/>
    <x v="2"/>
    <n v="0"/>
    <s v="CHECKMATE"/>
    <n v="69"/>
    <n v="79"/>
    <n v="21"/>
    <s v="-"/>
    <s v="1 of 1"/>
    <n v="31"/>
    <s v="2022-03-07_14-32-15-537140.pgn"/>
    <x v="0"/>
  </r>
  <r>
    <x v="7"/>
    <s v="Won"/>
    <x v="3"/>
    <n v="420783"/>
    <x v="4"/>
    <s v="Lost"/>
    <x v="2"/>
    <n v="0"/>
    <s v="CHECKMATE"/>
    <n v="103"/>
    <n v="199"/>
    <n v="21"/>
    <s v="-"/>
    <s v="1 of 1"/>
    <n v="31"/>
    <s v="2022-03-07_14-35-35-081076.pgn"/>
    <x v="0"/>
  </r>
  <r>
    <x v="7"/>
    <s v="Won"/>
    <x v="3"/>
    <n v="420783"/>
    <x v="5"/>
    <s v="Lost"/>
    <x v="2"/>
    <n v="492755"/>
    <s v="CHECKMATE"/>
    <n v="103"/>
    <n v="195"/>
    <n v="21"/>
    <s v="-"/>
    <s v="1 of 1"/>
    <n v="31"/>
    <s v="2022-03-07_14-38-51-071116.pgn"/>
    <x v="0"/>
  </r>
  <r>
    <x v="6"/>
    <s v="Won"/>
    <x v="0"/>
    <n v="0"/>
    <x v="3"/>
    <s v="Lost"/>
    <x v="2"/>
    <n v="0"/>
    <s v="CHECKMATE"/>
    <n v="73"/>
    <n v="2659"/>
    <n v="19"/>
    <s v="-"/>
    <s v="1 of 1"/>
    <n v="23"/>
    <s v="2022-03-07_14-57-34-519312.pgn"/>
    <x v="0"/>
  </r>
  <r>
    <x v="6"/>
    <s v="Won"/>
    <x v="0"/>
    <n v="0"/>
    <x v="4"/>
    <s v="Lost"/>
    <x v="2"/>
    <n v="0"/>
    <s v="CHECKMATE"/>
    <n v="49"/>
    <n v="691"/>
    <n v="19"/>
    <s v="-"/>
    <s v="1 of 1"/>
    <n v="23"/>
    <s v="2022-03-07_15-09-05-628057.pgn"/>
    <x v="0"/>
  </r>
  <r>
    <x v="6"/>
    <s v="Won"/>
    <x v="0"/>
    <n v="0"/>
    <x v="5"/>
    <s v="Lost"/>
    <x v="2"/>
    <n v="185283"/>
    <s v="CHECKMATE"/>
    <n v="49"/>
    <n v="683"/>
    <n v="19"/>
    <s v="-"/>
    <s v="1 of 1"/>
    <n v="23"/>
    <s v="2022-03-07_15-20-29-170376.pgn"/>
    <x v="0"/>
  </r>
  <r>
    <x v="7"/>
    <s v="Lost"/>
    <x v="3"/>
    <n v="1009250"/>
    <x v="6"/>
    <s v="Won"/>
    <x v="1"/>
    <n v="0"/>
    <s v="CHECKMATE"/>
    <n v="276"/>
    <n v="2920"/>
    <n v="21"/>
    <s v="-"/>
    <s v="1 of 1"/>
    <n v="31"/>
    <s v="2022-03-07_15-27-31-740369.pgn"/>
    <x v="0"/>
  </r>
  <r>
    <x v="7"/>
    <s v="Lost"/>
    <x v="3"/>
    <n v="470292"/>
    <x v="7"/>
    <s v="Won"/>
    <x v="3"/>
    <n v="225286"/>
    <s v="CHECKMATE"/>
    <n v="148"/>
    <n v="187"/>
    <n v="21"/>
    <s v="-"/>
    <s v="1 of 1"/>
    <n v="31"/>
    <s v="2022-03-07_15-30-39-258698.pgn"/>
    <x v="0"/>
  </r>
  <r>
    <x v="7"/>
    <s v="Lost"/>
    <x v="3"/>
    <n v="463961"/>
    <x v="1"/>
    <s v="Won"/>
    <x v="3"/>
    <n v="160087"/>
    <s v="CHECKMATE"/>
    <n v="160"/>
    <n v="187"/>
    <n v="21"/>
    <s v="-"/>
    <s v="1 of 1"/>
    <n v="31"/>
    <s v="2022-03-07_15-33-47-365720.pgn"/>
    <x v="0"/>
  </r>
  <r>
    <x v="7"/>
    <s v="Lost"/>
    <x v="3"/>
    <n v="725363"/>
    <x v="0"/>
    <s v="Won"/>
    <x v="0"/>
    <n v="0"/>
    <s v="CHECKMATE"/>
    <n v="166"/>
    <n v="187"/>
    <n v="21"/>
    <n v="147"/>
    <s v="1 of 1"/>
    <n v="31"/>
    <s v="2022-03-07_15-36-55-327975.pgn"/>
    <x v="0"/>
  </r>
  <r>
    <x v="0"/>
    <s v="Won"/>
    <x v="3"/>
    <n v="41914"/>
    <x v="2"/>
    <s v="Lost"/>
    <x v="0"/>
    <n v="0"/>
    <s v="CHECKMATE"/>
    <n v="29"/>
    <n v="20"/>
    <n v="21"/>
    <s v="-"/>
    <s v="1 of 1"/>
    <n v="31"/>
    <s v="2022-03-07_15-37-16-435207.pgn"/>
    <x v="0"/>
  </r>
  <r>
    <x v="0"/>
    <s v="Won"/>
    <x v="3"/>
    <n v="117836"/>
    <x v="3"/>
    <s v="Lost"/>
    <x v="2"/>
    <n v="0"/>
    <s v="CHECKMATE"/>
    <n v="69"/>
    <n v="68"/>
    <n v="21"/>
    <s v="-"/>
    <s v="1 of 1"/>
    <n v="31"/>
    <s v="2022-03-07_15-38-25-182824.pgn"/>
    <x v="0"/>
  </r>
  <r>
    <x v="0"/>
    <s v="Won"/>
    <x v="3"/>
    <n v="200071"/>
    <x v="4"/>
    <s v="Lost"/>
    <x v="2"/>
    <n v="0"/>
    <s v="CHECKMATE"/>
    <n v="103"/>
    <n v="172"/>
    <n v="21"/>
    <s v="-"/>
    <s v="1 of 1"/>
    <n v="31"/>
    <s v="2022-03-07_15-41-17-598948.pgn"/>
    <x v="0"/>
  </r>
  <r>
    <x v="0"/>
    <s v="Won"/>
    <x v="3"/>
    <n v="200071"/>
    <x v="5"/>
    <s v="Lost"/>
    <x v="2"/>
    <n v="492755"/>
    <s v="CHECKMATE"/>
    <n v="103"/>
    <n v="167"/>
    <n v="21"/>
    <s v="-"/>
    <s v="1 of 1"/>
    <n v="31"/>
    <s v="2022-03-07_15-44-05-040960.pgn"/>
    <x v="0"/>
  </r>
  <r>
    <x v="6"/>
    <s v="Lost"/>
    <x v="3"/>
    <n v="0"/>
    <x v="6"/>
    <s v="Won"/>
    <x v="1"/>
    <n v="0"/>
    <s v="CHECKMATE"/>
    <n v="82"/>
    <n v="1808"/>
    <n v="19"/>
    <s v="-"/>
    <s v="1 of 1"/>
    <n v="23"/>
    <s v="2022-03-07_15-50-37-634897.pgn"/>
    <x v="0"/>
  </r>
  <r>
    <x v="0"/>
    <s v="Lost"/>
    <x v="3"/>
    <n v="241359"/>
    <x v="6"/>
    <s v="Won"/>
    <x v="1"/>
    <n v="0"/>
    <s v="CHECKMATE"/>
    <n v="138"/>
    <n v="2273"/>
    <n v="21"/>
    <s v="-"/>
    <s v="1 of 1"/>
    <n v="31"/>
    <s v="2022-03-07_16-21-58-735338.pgn"/>
    <x v="0"/>
  </r>
  <r>
    <x v="0"/>
    <s v="Lost"/>
    <x v="3"/>
    <n v="156242"/>
    <x v="7"/>
    <s v="Won"/>
    <x v="3"/>
    <n v="225286"/>
    <s v="CHECKMATE"/>
    <n v="148"/>
    <n v="140"/>
    <n v="21"/>
    <s v="-"/>
    <s v="1 of 1"/>
    <n v="31"/>
    <s v="2022-03-07_16-24-19-128420.pgn"/>
    <x v="0"/>
  </r>
  <r>
    <x v="0"/>
    <s v="Lost"/>
    <x v="3"/>
    <n v="155360"/>
    <x v="1"/>
    <s v="Won"/>
    <x v="3"/>
    <n v="154039"/>
    <s v="CHECKMATE"/>
    <n v="146"/>
    <n v="138"/>
    <n v="21"/>
    <s v="-"/>
    <s v="1 of 1"/>
    <n v="31"/>
    <s v="2022-03-07_16-26-37-641763.pgn"/>
    <x v="0"/>
  </r>
  <r>
    <x v="0"/>
    <s v="Remis"/>
    <x v="3"/>
    <n v="279906"/>
    <x v="0"/>
    <s v="Remis"/>
    <x v="0"/>
    <n v="0"/>
    <s v="FIVEFOLD_REPETITION"/>
    <n v="192"/>
    <n v="138"/>
    <n v="21"/>
    <s v="-"/>
    <s v="1 of 1"/>
    <n v="31"/>
    <s v="2022-03-07_16-28-56-346194.pgn"/>
    <x v="0"/>
  </r>
  <r>
    <x v="1"/>
    <s v="Won"/>
    <x v="1"/>
    <n v="0"/>
    <x v="2"/>
    <s v="Lost"/>
    <x v="0"/>
    <n v="0"/>
    <s v="CHECKMATE"/>
    <n v="53"/>
    <n v="1"/>
    <n v="21"/>
    <s v="-"/>
    <s v="1 of 1"/>
    <n v="31"/>
    <s v="2022-03-07_16-28-58-489499.pgn"/>
    <x v="0"/>
  </r>
  <r>
    <x v="1"/>
    <s v="Won"/>
    <x v="1"/>
    <n v="0"/>
    <x v="3"/>
    <s v="Lost"/>
    <x v="2"/>
    <n v="0"/>
    <s v="CHECKMATE"/>
    <n v="91"/>
    <n v="64"/>
    <n v="21"/>
    <s v="-"/>
    <s v="1 of 1"/>
    <n v="31"/>
    <s v="2022-03-07_16-30-02-600774.pgn"/>
    <x v="0"/>
  </r>
  <r>
    <x v="1"/>
    <s v="Won"/>
    <x v="1"/>
    <n v="0"/>
    <x v="4"/>
    <s v="Lost"/>
    <x v="2"/>
    <n v="0"/>
    <s v="CHECKMATE"/>
    <n v="65"/>
    <n v="69"/>
    <n v="21"/>
    <s v="-"/>
    <s v="1 of 1"/>
    <n v="31"/>
    <s v="2022-03-07_16-31-11-624717.pgn"/>
    <x v="0"/>
  </r>
  <r>
    <x v="1"/>
    <s v="Won"/>
    <x v="1"/>
    <n v="0"/>
    <x v="5"/>
    <s v="Lost"/>
    <x v="2"/>
    <n v="612241"/>
    <s v="CHECKMATE"/>
    <n v="79"/>
    <n v="91"/>
    <n v="21"/>
    <s v="-"/>
    <s v="1 of 1"/>
    <n v="31"/>
    <s v="2022-03-07_16-32-42-842196.pgn"/>
    <x v="0"/>
  </r>
  <r>
    <x v="6"/>
    <s v="Won"/>
    <x v="0"/>
    <n v="0"/>
    <x v="6"/>
    <s v="Lost"/>
    <x v="3"/>
    <n v="0"/>
    <s v="CHECKMATE"/>
    <n v="143"/>
    <n v="2805"/>
    <n v="19"/>
    <s v="-"/>
    <s v="1 of 1"/>
    <n v="23"/>
    <s v="2022-03-07_16-37-23-554785.pgn"/>
    <x v="0"/>
  </r>
  <r>
    <x v="1"/>
    <s v="Won"/>
    <x v="1"/>
    <n v="0"/>
    <x v="6"/>
    <s v="Lost"/>
    <x v="1"/>
    <n v="0"/>
    <s v="CHECKMATE"/>
    <n v="117"/>
    <n v="3013"/>
    <n v="21"/>
    <s v="-"/>
    <s v="1 of 1"/>
    <n v="31"/>
    <s v="2022-03-07_17-22-56-571663.pgn"/>
    <x v="0"/>
  </r>
  <r>
    <x v="6"/>
    <s v="Won"/>
    <x v="0"/>
    <n v="0"/>
    <x v="7"/>
    <s v="Lost"/>
    <x v="3"/>
    <n v="475128"/>
    <s v="CHECKMATE"/>
    <n v="143"/>
    <n v="2748"/>
    <n v="19"/>
    <s v="-"/>
    <s v="1 of 1"/>
    <n v="23"/>
    <s v="2022-03-07_17-23-11-923795.pgn"/>
    <x v="0"/>
  </r>
  <r>
    <x v="1"/>
    <s v="Lost"/>
    <x v="1"/>
    <n v="0"/>
    <x v="7"/>
    <s v="Won"/>
    <x v="3"/>
    <n v="771203"/>
    <s v="CHECKMATE"/>
    <n v="268"/>
    <n v="195"/>
    <n v="21"/>
    <s v="-"/>
    <s v="1 of 1"/>
    <n v="31"/>
    <s v="2022-03-07_17-26-11-711092.pgn"/>
    <x v="0"/>
  </r>
  <r>
    <x v="1"/>
    <s v="Lost"/>
    <x v="1"/>
    <n v="0"/>
    <x v="1"/>
    <s v="Won"/>
    <x v="3"/>
    <n v="113031"/>
    <s v="CHECKMATE"/>
    <n v="62"/>
    <n v="63"/>
    <n v="21"/>
    <s v="-"/>
    <s v="1 of 1"/>
    <n v="31"/>
    <s v="2022-03-07_17-27-15-795354.pgn"/>
    <x v="0"/>
  </r>
  <r>
    <x v="1"/>
    <s v="Lost"/>
    <x v="1"/>
    <n v="0"/>
    <x v="0"/>
    <s v="Won"/>
    <x v="0"/>
    <n v="0"/>
    <s v="CHECKMATE"/>
    <n v="152"/>
    <n v="13"/>
    <n v="21"/>
    <n v="147"/>
    <s v="1 of 1"/>
    <n v="31"/>
    <s v="2022-03-07_17-27-29-334664.pgn"/>
    <x v="0"/>
  </r>
  <r>
    <x v="2"/>
    <s v="Lost"/>
    <x v="1"/>
    <n v="0"/>
    <x v="2"/>
    <s v="Won"/>
    <x v="0"/>
    <n v="0"/>
    <s v="CHECKMATE"/>
    <n v="314"/>
    <n v="2"/>
    <n v="17"/>
    <n v="279"/>
    <s v="1 of 1"/>
    <n v="33"/>
    <s v="2022-03-07_17-27-32-259902.pgn"/>
    <x v="0"/>
  </r>
  <r>
    <x v="2"/>
    <s v="Lost"/>
    <x v="1"/>
    <n v="0"/>
    <x v="3"/>
    <s v="Won"/>
    <x v="2"/>
    <n v="0"/>
    <s v="CHECKMATE"/>
    <n v="30"/>
    <n v="18"/>
    <n v="17"/>
    <s v="-"/>
    <s v="1 of 1"/>
    <n v="33"/>
    <s v="2022-03-07_17-27-51-099960.pgn"/>
    <x v="0"/>
  </r>
  <r>
    <x v="2"/>
    <s v="Lost"/>
    <x v="1"/>
    <n v="0"/>
    <x v="4"/>
    <s v="Won"/>
    <x v="2"/>
    <n v="0"/>
    <s v="CHECKMATE"/>
    <n v="40"/>
    <n v="33"/>
    <n v="17"/>
    <s v="-"/>
    <s v="1 of 1"/>
    <n v="33"/>
    <s v="2022-03-07_17-28-24-657182.pgn"/>
    <x v="0"/>
  </r>
  <r>
    <x v="2"/>
    <s v="Lost"/>
    <x v="1"/>
    <n v="0"/>
    <x v="5"/>
    <s v="Won"/>
    <x v="2"/>
    <n v="182430"/>
    <s v="CHECKMATE"/>
    <n v="40"/>
    <n v="32"/>
    <n v="17"/>
    <s v="-"/>
    <s v="1 of 1"/>
    <n v="33"/>
    <s v="2022-03-07_17-28-56-840645.pgn"/>
    <x v="0"/>
  </r>
  <r>
    <x v="2"/>
    <s v="Lost"/>
    <x v="1"/>
    <n v="0"/>
    <x v="6"/>
    <s v="Won"/>
    <x v="1"/>
    <n v="0"/>
    <s v="CHECKMATE"/>
    <n v="22"/>
    <n v="463"/>
    <n v="17"/>
    <s v="-"/>
    <s v="1 of 1"/>
    <n v="33"/>
    <s v="2022-03-07_17-36-39-956769.pgn"/>
    <x v="0"/>
  </r>
  <r>
    <x v="2"/>
    <s v="Lost"/>
    <x v="1"/>
    <n v="0"/>
    <x v="7"/>
    <s v="Won"/>
    <x v="3"/>
    <n v="189507"/>
    <s v="CHECKMATE"/>
    <n v="66"/>
    <n v="52"/>
    <n v="17"/>
    <s v="-"/>
    <s v="1 of 1"/>
    <n v="33"/>
    <s v="2022-03-07_17-37-32-606479.pgn"/>
    <x v="0"/>
  </r>
  <r>
    <x v="2"/>
    <s v="Lost"/>
    <x v="1"/>
    <n v="0"/>
    <x v="1"/>
    <s v="Won"/>
    <x v="3"/>
    <n v="88789"/>
    <s v="CHECKMATE"/>
    <n v="66"/>
    <n v="43"/>
    <n v="17"/>
    <s v="-"/>
    <s v="1 of 1"/>
    <n v="33"/>
    <s v="2022-03-07_17-38-15-997571.pgn"/>
    <x v="0"/>
  </r>
  <r>
    <x v="2"/>
    <s v="Lost"/>
    <x v="1"/>
    <n v="0"/>
    <x v="0"/>
    <s v="Won"/>
    <x v="0"/>
    <n v="0"/>
    <s v="CHECKMATE"/>
    <n v="50"/>
    <n v="1"/>
    <n v="17"/>
    <s v="-"/>
    <s v="1 of 1"/>
    <n v="33"/>
    <s v="2022-03-07_17-38-17-701477.pgn"/>
    <x v="0"/>
  </r>
  <r>
    <x v="3"/>
    <s v="Won"/>
    <x v="2"/>
    <n v="0"/>
    <x v="2"/>
    <s v="Lost"/>
    <x v="0"/>
    <n v="0"/>
    <s v="CHECKMATE"/>
    <n v="25"/>
    <n v="23"/>
    <n v="17"/>
    <s v="-"/>
    <s v="1 of 1"/>
    <n v="33"/>
    <s v="2022-03-07_17-38-40-989161.pgn"/>
    <x v="0"/>
  </r>
  <r>
    <x v="3"/>
    <s v="Won"/>
    <x v="2"/>
    <n v="0"/>
    <x v="3"/>
    <s v="Lost"/>
    <x v="2"/>
    <n v="0"/>
    <s v="CHECKMATE"/>
    <n v="23"/>
    <n v="21"/>
    <n v="17"/>
    <s v="-"/>
    <s v="1 of 1"/>
    <n v="33"/>
    <s v="2022-03-07_17-39-02-301105.pgn"/>
    <x v="0"/>
  </r>
  <r>
    <x v="3"/>
    <s v="Won"/>
    <x v="2"/>
    <n v="0"/>
    <x v="4"/>
    <s v="Lost"/>
    <x v="2"/>
    <n v="0"/>
    <s v="CHECKMATE"/>
    <n v="131"/>
    <n v="219"/>
    <n v="17"/>
    <n v="106"/>
    <s v="1 of 1"/>
    <n v="33"/>
    <s v="2022-03-07_17-42-41-365323.pgn"/>
    <x v="0"/>
  </r>
  <r>
    <x v="3"/>
    <s v="Won"/>
    <x v="2"/>
    <n v="0"/>
    <x v="5"/>
    <s v="Lost"/>
    <x v="2"/>
    <n v="571550"/>
    <s v="CHECKMATE"/>
    <n v="131"/>
    <n v="195"/>
    <n v="17"/>
    <n v="106"/>
    <s v="1 of 1"/>
    <n v="33"/>
    <s v="2022-03-07_17-45-56-559513.pgn"/>
    <x v="0"/>
  </r>
  <r>
    <x v="3"/>
    <s v="Lost"/>
    <x v="2"/>
    <n v="0"/>
    <x v="6"/>
    <s v="Won"/>
    <x v="1"/>
    <n v="0"/>
    <s v="CHECKMATE"/>
    <n v="90"/>
    <n v="977"/>
    <n v="17"/>
    <s v="-"/>
    <s v="1 of 1"/>
    <n v="33"/>
    <s v="2022-03-07_18-02-13-728967.pgn"/>
    <x v="0"/>
  </r>
  <r>
    <x v="3"/>
    <s v="Lost"/>
    <x v="2"/>
    <n v="0"/>
    <x v="7"/>
    <s v="Won"/>
    <x v="3"/>
    <n v="220171"/>
    <s v="CHECKMATE"/>
    <n v="68"/>
    <n v="111"/>
    <n v="17"/>
    <s v="-"/>
    <s v="1 of 1"/>
    <n v="33"/>
    <s v="2022-03-07_18-04-04-838601.pgn"/>
    <x v="0"/>
  </r>
  <r>
    <x v="6"/>
    <s v="Remis"/>
    <x v="0"/>
    <n v="0"/>
    <x v="1"/>
    <s v="Remis"/>
    <x v="3"/>
    <n v="339728"/>
    <s v="FIVEFOLD_REPETITION"/>
    <n v="172"/>
    <n v="2473"/>
    <n v="19"/>
    <n v="148"/>
    <s v="1 of 1"/>
    <n v="23"/>
    <s v="2022-03-07_18-04-25-918376.pgn"/>
    <x v="0"/>
  </r>
  <r>
    <x v="3"/>
    <s v="Lost"/>
    <x v="2"/>
    <n v="0"/>
    <x v="1"/>
    <s v="Won"/>
    <x v="3"/>
    <n v="147677"/>
    <s v="CHECKMATE"/>
    <n v="68"/>
    <n v="115"/>
    <n v="17"/>
    <s v="-"/>
    <s v="1 of 1"/>
    <n v="33"/>
    <s v="2022-03-07_18-06-00-389504.pgn"/>
    <x v="0"/>
  </r>
  <r>
    <x v="3"/>
    <s v="Lost"/>
    <x v="2"/>
    <n v="0"/>
    <x v="0"/>
    <s v="Won"/>
    <x v="0"/>
    <n v="0"/>
    <s v="CHECKMATE"/>
    <n v="50"/>
    <n v="42"/>
    <n v="17"/>
    <s v="-"/>
    <s v="1 of 1"/>
    <n v="33"/>
    <s v="2022-03-07_18-06-42-658984.pgn"/>
    <x v="0"/>
  </r>
  <r>
    <x v="4"/>
    <s v="Won"/>
    <x v="2"/>
    <n v="0"/>
    <x v="2"/>
    <s v="Lost"/>
    <x v="0"/>
    <n v="0"/>
    <s v="CHECKMATE"/>
    <n v="29"/>
    <n v="29"/>
    <n v="17"/>
    <s v="-"/>
    <s v="1 of 1"/>
    <n v="33"/>
    <s v="2022-03-07_18-07-11-881372.pgn"/>
    <x v="0"/>
  </r>
  <r>
    <x v="4"/>
    <s v="Won"/>
    <x v="2"/>
    <n v="0"/>
    <x v="3"/>
    <s v="Lost"/>
    <x v="2"/>
    <n v="0"/>
    <s v="CHECKMATE"/>
    <n v="23"/>
    <n v="22"/>
    <n v="17"/>
    <s v="-"/>
    <s v="1 of 1"/>
    <n v="33"/>
    <s v="2022-03-07_18-07-34-735035.pgn"/>
    <x v="0"/>
  </r>
  <r>
    <x v="4"/>
    <s v="Lost"/>
    <x v="2"/>
    <n v="0"/>
    <x v="4"/>
    <s v="Won"/>
    <x v="2"/>
    <n v="0"/>
    <s v="CHECKMATE"/>
    <n v="36"/>
    <n v="61"/>
    <n v="17"/>
    <s v="-"/>
    <s v="1 of 1"/>
    <n v="33"/>
    <s v="2022-03-07_18-08-36-351564.pgn"/>
    <x v="0"/>
  </r>
  <r>
    <x v="4"/>
    <s v="Lost"/>
    <x v="2"/>
    <n v="0"/>
    <x v="5"/>
    <s v="Won"/>
    <x v="2"/>
    <n v="162733"/>
    <s v="CHECKMATE"/>
    <n v="36"/>
    <n v="60"/>
    <n v="17"/>
    <s v="-"/>
    <s v="1 of 1"/>
    <n v="33"/>
    <s v="2022-03-07_18-09-36-434845.pgn"/>
    <x v="0"/>
  </r>
  <r>
    <x v="4"/>
    <s v="Lost"/>
    <x v="2"/>
    <n v="0"/>
    <x v="6"/>
    <s v="Won"/>
    <x v="1"/>
    <n v="0"/>
    <s v="CHECKMATE"/>
    <n v="80"/>
    <n v="1329"/>
    <n v="17"/>
    <s v="-"/>
    <s v="1 of 1"/>
    <n v="33"/>
    <s v="2022-03-07_18-31-45-632036.pgn"/>
    <x v="0"/>
  </r>
  <r>
    <x v="4"/>
    <s v="Remis"/>
    <x v="2"/>
    <n v="0"/>
    <x v="7"/>
    <s v="Remis"/>
    <x v="3"/>
    <n v="28062"/>
    <s v="FIVEFOLD_REPETITION"/>
    <n v="37"/>
    <n v="29"/>
    <n v="17"/>
    <s v="-"/>
    <s v="1 of 1"/>
    <n v="33"/>
    <s v="2022-03-07_18-32-14-934924.pgn"/>
    <x v="0"/>
  </r>
  <r>
    <x v="4"/>
    <s v="Remis"/>
    <x v="2"/>
    <n v="0"/>
    <x v="1"/>
    <s v="Remis"/>
    <x v="3"/>
    <n v="24781"/>
    <s v="FIVEFOLD_REPETITION"/>
    <n v="37"/>
    <n v="33"/>
    <n v="17"/>
    <s v="-"/>
    <s v="1 of 1"/>
    <n v="33"/>
    <s v="2022-03-07_18-32-48-150641.pgn"/>
    <x v="0"/>
  </r>
  <r>
    <x v="4"/>
    <s v="Lost"/>
    <x v="2"/>
    <n v="0"/>
    <x v="0"/>
    <s v="Won"/>
    <x v="0"/>
    <n v="0"/>
    <s v="CHECKMATE"/>
    <n v="170"/>
    <n v="63"/>
    <n v="17"/>
    <n v="128"/>
    <s v="1 of 1"/>
    <n v="33"/>
    <s v="2022-03-07_18-33-51-284898.pgn"/>
    <x v="0"/>
  </r>
  <r>
    <x v="5"/>
    <s v="Won"/>
    <x v="2"/>
    <n v="179022"/>
    <x v="2"/>
    <s v="Lost"/>
    <x v="0"/>
    <n v="0"/>
    <s v="CHECKMATE"/>
    <n v="29"/>
    <n v="27"/>
    <n v="17"/>
    <s v="-"/>
    <s v="1 of 1"/>
    <n v="33"/>
    <s v="2022-03-07_18-34-18-492484.pgn"/>
    <x v="0"/>
  </r>
  <r>
    <x v="5"/>
    <s v="Won"/>
    <x v="2"/>
    <n v="88648"/>
    <x v="3"/>
    <s v="Lost"/>
    <x v="2"/>
    <n v="0"/>
    <s v="CHECKMATE"/>
    <n v="23"/>
    <n v="21"/>
    <n v="17"/>
    <s v="-"/>
    <s v="1 of 1"/>
    <n v="33"/>
    <s v="2022-03-07_18-34-39-648191.pgn"/>
    <x v="0"/>
  </r>
  <r>
    <x v="5"/>
    <s v="Lost"/>
    <x v="2"/>
    <n v="165374"/>
    <x v="4"/>
    <s v="Won"/>
    <x v="2"/>
    <n v="0"/>
    <s v="CHECKMATE"/>
    <n v="36"/>
    <n v="58"/>
    <n v="17"/>
    <s v="-"/>
    <s v="1 of 1"/>
    <n v="33"/>
    <s v="2022-03-07_18-35-37-984433.pgn"/>
    <x v="0"/>
  </r>
  <r>
    <x v="5"/>
    <s v="Lost"/>
    <x v="2"/>
    <n v="165374"/>
    <x v="5"/>
    <s v="Won"/>
    <x v="2"/>
    <n v="162733"/>
    <s v="CHECKMATE"/>
    <n v="36"/>
    <n v="57"/>
    <n v="17"/>
    <s v="-"/>
    <s v="1 of 1"/>
    <n v="33"/>
    <s v="2022-03-07_18-36-35-300159.pgn"/>
    <x v="0"/>
  </r>
  <r>
    <x v="6"/>
    <s v="Won"/>
    <x v="0"/>
    <n v="0"/>
    <x v="0"/>
    <s v="Lost"/>
    <x v="0"/>
    <n v="0"/>
    <s v="CHECKMATE"/>
    <n v="81"/>
    <n v="2377"/>
    <n v="19"/>
    <s v="-"/>
    <s v="1 of 1"/>
    <n v="23"/>
    <s v="2022-03-07_18-44-03-487543.pgn"/>
    <x v="0"/>
  </r>
  <r>
    <x v="5"/>
    <s v="Lost"/>
    <x v="2"/>
    <n v="375409"/>
    <x v="6"/>
    <s v="Won"/>
    <x v="1"/>
    <n v="0"/>
    <s v="CHECKMATE"/>
    <n v="80"/>
    <n v="1319"/>
    <n v="17"/>
    <s v="-"/>
    <s v="1 of 1"/>
    <n v="33"/>
    <s v="2022-03-07_18-58-35-100127.pgn"/>
    <x v="0"/>
  </r>
  <r>
    <x v="5"/>
    <s v="Remis"/>
    <x v="2"/>
    <n v="82977"/>
    <x v="7"/>
    <s v="Remis"/>
    <x v="3"/>
    <n v="28062"/>
    <s v="FIVEFOLD_REPETITION"/>
    <n v="37"/>
    <n v="17"/>
    <n v="17"/>
    <s v="-"/>
    <s v="1 of 1"/>
    <n v="33"/>
    <s v="2022-03-07_18-58-52-707105.pgn"/>
    <x v="0"/>
  </r>
  <r>
    <x v="5"/>
    <s v="Remis"/>
    <x v="2"/>
    <n v="82977"/>
    <x v="1"/>
    <s v="Remis"/>
    <x v="3"/>
    <n v="24781"/>
    <s v="FIVEFOLD_REPETITION"/>
    <n v="37"/>
    <n v="21"/>
    <n v="17"/>
    <s v="-"/>
    <s v="1 of 1"/>
    <n v="33"/>
    <s v="2022-03-07_18-59-13-855719.pgn"/>
    <x v="0"/>
  </r>
  <r>
    <x v="5"/>
    <s v="Lost"/>
    <x v="2"/>
    <n v="578283"/>
    <x v="0"/>
    <s v="Won"/>
    <x v="0"/>
    <n v="0"/>
    <s v="CHECKMATE"/>
    <n v="104"/>
    <n v="96"/>
    <n v="17"/>
    <s v="-"/>
    <s v="1 of 1"/>
    <n v="33"/>
    <s v="2022-03-07_19-00-50-740868.pgn"/>
    <x v="0"/>
  </r>
  <r>
    <x v="6"/>
    <s v="Won"/>
    <x v="0"/>
    <n v="0"/>
    <x v="2"/>
    <s v="Lost"/>
    <x v="0"/>
    <n v="0"/>
    <s v="CHECKMATE"/>
    <n v="25"/>
    <n v="251"/>
    <n v="17"/>
    <s v="-"/>
    <s v="1 of 1"/>
    <n v="33"/>
    <s v="2022-03-07_19-05-02-498428.pgn"/>
    <x v="0"/>
  </r>
  <r>
    <x v="6"/>
    <s v="Won"/>
    <x v="0"/>
    <n v="0"/>
    <x v="3"/>
    <s v="Lost"/>
    <x v="2"/>
    <n v="0"/>
    <s v="CHECKMATE"/>
    <n v="61"/>
    <n v="395"/>
    <n v="17"/>
    <s v="-"/>
    <s v="1 of 1"/>
    <n v="33"/>
    <s v="2022-03-07_19-11-38-093972.pgn"/>
    <x v="0"/>
  </r>
  <r>
    <x v="7"/>
    <s v="Lost"/>
    <x v="3"/>
    <n v="507746"/>
    <x v="6"/>
    <s v="Won"/>
    <x v="1"/>
    <n v="0"/>
    <s v="CHECKMATE"/>
    <n v="82"/>
    <n v="1772"/>
    <n v="19"/>
    <s v="-"/>
    <s v="1 of 1"/>
    <n v="23"/>
    <s v="2022-03-07_19-13-35-892769.pgn"/>
    <x v="0"/>
  </r>
  <r>
    <x v="6"/>
    <s v="Won"/>
    <x v="0"/>
    <n v="0"/>
    <x v="4"/>
    <s v="Lost"/>
    <x v="2"/>
    <n v="0"/>
    <s v="CHECKMATE"/>
    <n v="75"/>
    <n v="697"/>
    <n v="17"/>
    <s v="-"/>
    <s v="1 of 1"/>
    <n v="33"/>
    <s v="2022-03-07_19-23-15-717162.pgn"/>
    <x v="0"/>
  </r>
  <r>
    <x v="6"/>
    <s v="Won"/>
    <x v="0"/>
    <n v="0"/>
    <x v="5"/>
    <s v="Lost"/>
    <x v="2"/>
    <n v="138069"/>
    <s v="CHECKMATE"/>
    <n v="75"/>
    <n v="699"/>
    <n v="17"/>
    <s v="-"/>
    <s v="1 of 1"/>
    <n v="33"/>
    <s v="2022-03-07_19-34-54-948773.pgn"/>
    <x v="0"/>
  </r>
  <r>
    <x v="2"/>
    <s v="Lost"/>
    <x v="1"/>
    <n v="0"/>
    <x v="2"/>
    <s v="Won"/>
    <x v="0"/>
    <n v="0"/>
    <s v="CHECKMATE"/>
    <n v="238"/>
    <n v="0"/>
    <n v="19"/>
    <n v="234"/>
    <s v="1 of 1"/>
    <n v="80"/>
    <s v="2022-03-07_19-43-22-571289.pgn"/>
    <x v="0"/>
  </r>
  <r>
    <x v="2"/>
    <s v="Won"/>
    <x v="1"/>
    <n v="0"/>
    <x v="2"/>
    <s v="Lost"/>
    <x v="0"/>
    <n v="0"/>
    <s v="CHECKMATE"/>
    <n v="345"/>
    <n v="1"/>
    <n v="27"/>
    <n v="320"/>
    <s v="1 of 1"/>
    <n v="60"/>
    <s v="2022-03-07_19-43-27-191846.pgn"/>
    <x v="0"/>
  </r>
  <r>
    <x v="2"/>
    <s v="Lost"/>
    <x v="1"/>
    <n v="0"/>
    <x v="3"/>
    <s v="Won"/>
    <x v="2"/>
    <n v="0"/>
    <s v="CHECKMATE"/>
    <n v="52"/>
    <n v="43"/>
    <n v="27"/>
    <s v="-"/>
    <s v="1 of 1"/>
    <n v="60"/>
    <s v="2022-03-07_19-44-10-423612.pgn"/>
    <x v="0"/>
  </r>
  <r>
    <x v="2"/>
    <s v="Lost"/>
    <x v="1"/>
    <n v="0"/>
    <x v="3"/>
    <s v="Won"/>
    <x v="2"/>
    <n v="0"/>
    <s v="CHECKMATE"/>
    <n v="64"/>
    <n v="59"/>
    <n v="19"/>
    <s v="-"/>
    <s v="1 of 1"/>
    <n v="80"/>
    <s v="2022-03-07_19-44-22-232489.pgn"/>
    <x v="0"/>
  </r>
  <r>
    <x v="2"/>
    <s v="Lost"/>
    <x v="1"/>
    <n v="0"/>
    <x v="4"/>
    <s v="Won"/>
    <x v="2"/>
    <n v="0"/>
    <s v="CHECKMATE"/>
    <n v="40"/>
    <n v="33"/>
    <n v="19"/>
    <s v="-"/>
    <s v="1 of 1"/>
    <n v="80"/>
    <s v="2022-03-07_19-44-55-461589.pgn"/>
    <x v="0"/>
  </r>
  <r>
    <x v="2"/>
    <s v="Lost"/>
    <x v="1"/>
    <n v="0"/>
    <x v="4"/>
    <s v="Won"/>
    <x v="2"/>
    <n v="0"/>
    <s v="CHECKMATE"/>
    <n v="50"/>
    <n v="52"/>
    <n v="27"/>
    <s v="-"/>
    <s v="1 of 1"/>
    <n v="60"/>
    <s v="2022-03-07_19-45-03-388671.pgn"/>
    <x v="0"/>
  </r>
  <r>
    <x v="2"/>
    <s v="Lost"/>
    <x v="1"/>
    <n v="0"/>
    <x v="5"/>
    <s v="Won"/>
    <x v="2"/>
    <n v="221417"/>
    <s v="CHECKMATE"/>
    <n v="40"/>
    <n v="30"/>
    <n v="19"/>
    <s v="-"/>
    <s v="1 of 1"/>
    <n v="80"/>
    <s v="2022-03-07_19-45-26-146656.pgn"/>
    <x v="0"/>
  </r>
  <r>
    <x v="2"/>
    <s v="Lost"/>
    <x v="1"/>
    <n v="0"/>
    <x v="6"/>
    <s v="Won"/>
    <x v="3"/>
    <n v="0"/>
    <s v="CHECKMATE"/>
    <n v="38"/>
    <n v="22"/>
    <n v="19"/>
    <s v="-"/>
    <s v="1 of 1"/>
    <n v="80"/>
    <s v="2022-03-07_19-45-48-352159.pgn"/>
    <x v="0"/>
  </r>
  <r>
    <x v="2"/>
    <s v="Lost"/>
    <x v="1"/>
    <n v="0"/>
    <x v="5"/>
    <s v="Won"/>
    <x v="2"/>
    <n v="359891"/>
    <s v="CHECKMATE"/>
    <n v="50"/>
    <n v="50"/>
    <n v="27"/>
    <s v="-"/>
    <s v="1 of 1"/>
    <n v="60"/>
    <s v="2022-03-07_19-45-53-496088.pgn"/>
    <x v="0"/>
  </r>
  <r>
    <x v="2"/>
    <s v="Lost"/>
    <x v="1"/>
    <n v="0"/>
    <x v="6"/>
    <s v="Won"/>
    <x v="2"/>
    <n v="0"/>
    <s v="CHECKMATE"/>
    <n v="50"/>
    <n v="10"/>
    <n v="27"/>
    <s v="-"/>
    <s v="1 of 1"/>
    <n v="60"/>
    <s v="2022-03-07_19-46-04-062756.pgn"/>
    <x v="0"/>
  </r>
  <r>
    <x v="2"/>
    <s v="Lost"/>
    <x v="1"/>
    <n v="0"/>
    <x v="7"/>
    <s v="Won"/>
    <x v="3"/>
    <n v="57125"/>
    <s v="CHECKMATE"/>
    <n v="38"/>
    <n v="21"/>
    <n v="19"/>
    <s v="-"/>
    <s v="1 of 1"/>
    <n v="80"/>
    <s v="2022-03-07_19-46-09-769011.pgn"/>
    <x v="0"/>
  </r>
  <r>
    <x v="2"/>
    <s v="Lost"/>
    <x v="1"/>
    <n v="0"/>
    <x v="7"/>
    <s v="Won"/>
    <x v="2"/>
    <n v="42672"/>
    <s v="CHECKMATE"/>
    <n v="50"/>
    <n v="10"/>
    <n v="27"/>
    <s v="-"/>
    <s v="1 of 1"/>
    <n v="60"/>
    <s v="2022-03-07_19-46-14-765870.pgn"/>
    <x v="0"/>
  </r>
  <r>
    <x v="2"/>
    <s v="Lost"/>
    <x v="1"/>
    <n v="0"/>
    <x v="1"/>
    <s v="Won"/>
    <x v="2"/>
    <n v="25801"/>
    <s v="CHECKMATE"/>
    <n v="56"/>
    <n v="9"/>
    <n v="27"/>
    <s v="-"/>
    <s v="1 of 1"/>
    <n v="60"/>
    <s v="2022-03-07_19-46-24-019593.pgn"/>
    <x v="0"/>
  </r>
  <r>
    <x v="2"/>
    <s v="Lost"/>
    <x v="1"/>
    <n v="0"/>
    <x v="8"/>
    <s v="Won"/>
    <x v="2"/>
    <n v="0"/>
    <s v="CHECKMATE"/>
    <n v="56"/>
    <n v="9"/>
    <n v="27"/>
    <s v="-"/>
    <s v="1 of 1"/>
    <n v="60"/>
    <s v="2022-03-07_19-46-33-181905.pgn"/>
    <x v="0"/>
  </r>
  <r>
    <x v="2"/>
    <s v="Lost"/>
    <x v="1"/>
    <n v="0"/>
    <x v="0"/>
    <s v="Won"/>
    <x v="0"/>
    <n v="0"/>
    <s v="CHECKMATE"/>
    <n v="64"/>
    <n v="1"/>
    <n v="27"/>
    <s v="-"/>
    <s v="1 of 1"/>
    <n v="60"/>
    <s v="2022-03-07_19-46-35-182470.pgn"/>
    <x v="0"/>
  </r>
  <r>
    <x v="2"/>
    <s v="Lost"/>
    <x v="1"/>
    <n v="0"/>
    <x v="1"/>
    <s v="Won"/>
    <x v="3"/>
    <n v="53322"/>
    <s v="CHECKMATE"/>
    <n v="38"/>
    <n v="30"/>
    <n v="19"/>
    <s v="-"/>
    <s v="1 of 1"/>
    <n v="80"/>
    <s v="2022-03-07_19-46-40-477131.pgn"/>
    <x v="0"/>
  </r>
  <r>
    <x v="3"/>
    <s v="Won"/>
    <x v="2"/>
    <n v="0"/>
    <x v="2"/>
    <s v="Lost"/>
    <x v="0"/>
    <n v="0"/>
    <s v="CHECKMATE"/>
    <n v="39"/>
    <n v="26"/>
    <n v="27"/>
    <s v="-"/>
    <s v="1 of 1"/>
    <n v="60"/>
    <s v="2022-03-07_19-47-01-194208.pgn"/>
    <x v="0"/>
  </r>
  <r>
    <x v="2"/>
    <s v="Lost"/>
    <x v="1"/>
    <n v="0"/>
    <x v="6"/>
    <s v="Won"/>
    <x v="1"/>
    <n v="0"/>
    <s v="CHECKMATE"/>
    <n v="40"/>
    <n v="471"/>
    <n v="20"/>
    <s v="-"/>
    <s v="1 of 1"/>
    <n v="90"/>
    <s v="2022-03-07_19-51-20-909777.pgn"/>
    <x v="0"/>
  </r>
  <r>
    <x v="2"/>
    <s v="Lost"/>
    <x v="1"/>
    <n v="0"/>
    <x v="8"/>
    <s v="Won"/>
    <x v="1"/>
    <n v="0"/>
    <s v="CHECKMATE"/>
    <n v="38"/>
    <n v="498"/>
    <n v="19"/>
    <s v="-"/>
    <s v="1 of 1"/>
    <n v="80"/>
    <s v="2022-03-07_19-54-58-762973.pgn"/>
    <x v="0"/>
  </r>
  <r>
    <x v="2"/>
    <s v="Lost"/>
    <x v="1"/>
    <n v="0"/>
    <x v="0"/>
    <s v="Won"/>
    <x v="0"/>
    <n v="0"/>
    <s v="CHECKMATE"/>
    <n v="50"/>
    <n v="1"/>
    <n v="19"/>
    <s v="-"/>
    <s v="1 of 1"/>
    <n v="80"/>
    <s v="2022-03-07_19-55-00-527131.pgn"/>
    <x v="0"/>
  </r>
  <r>
    <x v="3"/>
    <s v="Won"/>
    <x v="2"/>
    <n v="0"/>
    <x v="2"/>
    <s v="Lost"/>
    <x v="0"/>
    <n v="0"/>
    <s v="CHECKMATE"/>
    <n v="53"/>
    <n v="46"/>
    <n v="19"/>
    <s v="-"/>
    <s v="1 of 1"/>
    <n v="80"/>
    <s v="2022-03-07_19-55-46-951169.pgn"/>
    <x v="0"/>
  </r>
  <r>
    <x v="2"/>
    <s v="Lost"/>
    <x v="1"/>
    <n v="0"/>
    <x v="8"/>
    <s v="Won"/>
    <x v="1"/>
    <n v="0"/>
    <s v="CHECKMATE"/>
    <n v="40"/>
    <n v="317"/>
    <n v="20"/>
    <s v="-"/>
    <s v="1 of 1"/>
    <n v="90"/>
    <s v="2022-03-07_19-56-38-730166.pgn"/>
    <x v="0"/>
  </r>
  <r>
    <x v="3"/>
    <s v="Lost"/>
    <x v="2"/>
    <n v="0"/>
    <x v="3"/>
    <s v="Won"/>
    <x v="2"/>
    <n v="0"/>
    <s v="CHECKMATE"/>
    <n v="68"/>
    <n v="143"/>
    <n v="19"/>
    <s v="-"/>
    <s v="1 of 1"/>
    <n v="80"/>
    <s v="2022-03-07_19-58-10-431292.pgn"/>
    <x v="0"/>
  </r>
  <r>
    <x v="3"/>
    <s v="Lost"/>
    <x v="2"/>
    <n v="0"/>
    <x v="3"/>
    <s v="Won"/>
    <x v="2"/>
    <n v="0"/>
    <s v="CHECKMATE"/>
    <n v="1340"/>
    <n v="725"/>
    <n v="27"/>
    <s v="-"/>
    <s v="1 of 1"/>
    <n v="60"/>
    <s v="2022-03-07_19-59-06-699287.pgn"/>
    <x v="0"/>
  </r>
  <r>
    <x v="3"/>
    <s v="Lost"/>
    <x v="2"/>
    <n v="0"/>
    <x v="4"/>
    <s v="Won"/>
    <x v="2"/>
    <n v="0"/>
    <s v="CHECKMATE"/>
    <n v="74"/>
    <n v="74"/>
    <n v="19"/>
    <s v="-"/>
    <s v="1 of 1"/>
    <n v="80"/>
    <s v="2022-03-07_19-59-25-338614.pgn"/>
    <x v="0"/>
  </r>
  <r>
    <x v="3"/>
    <s v="Lost"/>
    <x v="2"/>
    <n v="0"/>
    <x v="4"/>
    <s v="Won"/>
    <x v="2"/>
    <n v="0"/>
    <s v="CHECKMATE"/>
    <n v="78"/>
    <n v="89"/>
    <n v="27"/>
    <s v="-"/>
    <s v="1 of 1"/>
    <n v="60"/>
    <s v="2022-03-07_20-00-35-813965.pgn"/>
    <x v="0"/>
  </r>
  <r>
    <x v="3"/>
    <s v="Lost"/>
    <x v="2"/>
    <n v="0"/>
    <x v="5"/>
    <s v="Won"/>
    <x v="2"/>
    <n v="253547"/>
    <s v="CHECKMATE"/>
    <n v="74"/>
    <n v="72"/>
    <n v="19"/>
    <s v="-"/>
    <s v="1 of 1"/>
    <n v="80"/>
    <s v="2022-03-07_20-00-37-737964.pgn"/>
    <x v="0"/>
  </r>
  <r>
    <x v="3"/>
    <s v="Lost"/>
    <x v="2"/>
    <n v="0"/>
    <x v="6"/>
    <s v="Won"/>
    <x v="3"/>
    <n v="0"/>
    <s v="CHECKMATE"/>
    <n v="48"/>
    <n v="55"/>
    <n v="19"/>
    <s v="-"/>
    <s v="1 of 1"/>
    <n v="80"/>
    <s v="2022-03-07_20-01-33-212627.pgn"/>
    <x v="0"/>
  </r>
  <r>
    <x v="6"/>
    <s v="Lost"/>
    <x v="0"/>
    <n v="0"/>
    <x v="6"/>
    <s v="Won"/>
    <x v="1"/>
    <n v="0"/>
    <s v="CHECKMATE"/>
    <n v="100"/>
    <n v="1602"/>
    <n v="17"/>
    <s v="-"/>
    <s v="1 of 1"/>
    <n v="33"/>
    <s v="2022-03-07_20-01-37-634870.pgn"/>
    <x v="0"/>
  </r>
  <r>
    <x v="3"/>
    <s v="Lost"/>
    <x v="2"/>
    <n v="0"/>
    <x v="5"/>
    <s v="Won"/>
    <x v="2"/>
    <n v="236811"/>
    <s v="CHECKMATE"/>
    <n v="78"/>
    <n v="83"/>
    <n v="27"/>
    <s v="-"/>
    <s v="1 of 1"/>
    <n v="60"/>
    <s v="2022-03-07_20-01-58-978371.pgn"/>
    <x v="0"/>
  </r>
  <r>
    <x v="3"/>
    <s v="Lost"/>
    <x v="2"/>
    <n v="0"/>
    <x v="7"/>
    <s v="Won"/>
    <x v="3"/>
    <n v="96781"/>
    <s v="CHECKMATE"/>
    <n v="48"/>
    <n v="52"/>
    <n v="19"/>
    <s v="-"/>
    <s v="1 of 1"/>
    <n v="80"/>
    <s v="2022-03-07_20-02-26-109855.pgn"/>
    <x v="0"/>
  </r>
  <r>
    <x v="3"/>
    <s v="Lost"/>
    <x v="2"/>
    <n v="0"/>
    <x v="6"/>
    <s v="Won"/>
    <x v="2"/>
    <n v="0"/>
    <s v="CHECKMATE"/>
    <n v="78"/>
    <n v="53"/>
    <n v="27"/>
    <s v="-"/>
    <s v="1 of 1"/>
    <n v="60"/>
    <s v="2022-03-07_20-02-52-782600.pgn"/>
    <x v="0"/>
  </r>
  <r>
    <x v="3"/>
    <s v="Lost"/>
    <x v="2"/>
    <n v="0"/>
    <x v="1"/>
    <s v="Won"/>
    <x v="3"/>
    <n v="77041"/>
    <s v="CHECKMATE"/>
    <n v="48"/>
    <n v="61"/>
    <n v="19"/>
    <s v="-"/>
    <s v="1 of 1"/>
    <n v="80"/>
    <s v="2022-03-07_20-03-27-402472.pgn"/>
    <x v="0"/>
  </r>
  <r>
    <x v="3"/>
    <s v="Lost"/>
    <x v="2"/>
    <n v="0"/>
    <x v="7"/>
    <s v="Won"/>
    <x v="2"/>
    <n v="17789"/>
    <s v="CHECKMATE"/>
    <n v="78"/>
    <n v="53"/>
    <n v="27"/>
    <s v="-"/>
    <s v="1 of 1"/>
    <n v="60"/>
    <s v="2022-03-07_20-03-46-418481.pgn"/>
    <x v="0"/>
  </r>
  <r>
    <x v="3"/>
    <s v="Lost"/>
    <x v="2"/>
    <n v="0"/>
    <x v="1"/>
    <s v="Won"/>
    <x v="2"/>
    <n v="20552"/>
    <s v="CHECKMATE"/>
    <n v="84"/>
    <n v="59"/>
    <n v="27"/>
    <s v="-"/>
    <s v="1 of 1"/>
    <n v="60"/>
    <s v="2022-03-07_20-04-45-751102.pgn"/>
    <x v="0"/>
  </r>
  <r>
    <x v="3"/>
    <s v="Lost"/>
    <x v="2"/>
    <n v="0"/>
    <x v="8"/>
    <s v="Won"/>
    <x v="2"/>
    <n v="0"/>
    <s v="CHECKMATE"/>
    <n v="84"/>
    <n v="58"/>
    <n v="27"/>
    <s v="-"/>
    <s v="1 of 1"/>
    <n v="60"/>
    <s v="2022-03-07_20-05-44-733062.pgn"/>
    <x v="0"/>
  </r>
  <r>
    <x v="3"/>
    <s v="Lost"/>
    <x v="2"/>
    <n v="0"/>
    <x v="0"/>
    <s v="Won"/>
    <x v="0"/>
    <n v="0"/>
    <s v="CHECKMATE"/>
    <n v="86"/>
    <n v="95"/>
    <n v="27"/>
    <s v="-"/>
    <s v="1 of 1"/>
    <n v="60"/>
    <s v="2022-03-07_20-07-20-167791.pgn"/>
    <x v="0"/>
  </r>
  <r>
    <x v="4"/>
    <s v="Won"/>
    <x v="2"/>
    <n v="0"/>
    <x v="2"/>
    <s v="Lost"/>
    <x v="0"/>
    <n v="0"/>
    <s v="CHECKMATE"/>
    <n v="39"/>
    <n v="37"/>
    <n v="27"/>
    <s v="-"/>
    <s v="1 of 1"/>
    <n v="60"/>
    <s v="2022-03-07_20-07-57-684663.pgn"/>
    <x v="0"/>
  </r>
  <r>
    <x v="4"/>
    <s v="Won"/>
    <x v="2"/>
    <n v="0"/>
    <x v="3"/>
    <s v="Lost"/>
    <x v="2"/>
    <n v="0"/>
    <s v="CHECKMATE"/>
    <n v="51"/>
    <n v="136"/>
    <n v="27"/>
    <s v="-"/>
    <s v="1 of 1"/>
    <n v="60"/>
    <s v="2022-03-07_20-10-14-019888.pgn"/>
    <x v="0"/>
  </r>
  <r>
    <x v="4"/>
    <s v="Lost"/>
    <x v="2"/>
    <n v="0"/>
    <x v="4"/>
    <s v="Won"/>
    <x v="2"/>
    <n v="0"/>
    <s v="CHECKMATE"/>
    <n v="70"/>
    <n v="222"/>
    <n v="27"/>
    <s v="-"/>
    <s v="1 of 1"/>
    <n v="60"/>
    <s v="2022-03-07_20-13-56-938357.pgn"/>
    <x v="0"/>
  </r>
  <r>
    <x v="4"/>
    <s v="Lost"/>
    <x v="2"/>
    <n v="0"/>
    <x v="5"/>
    <s v="Won"/>
    <x v="2"/>
    <n v="733938"/>
    <s v="CHECKMATE"/>
    <n v="70"/>
    <n v="217"/>
    <n v="27"/>
    <s v="-"/>
    <s v="1 of 1"/>
    <n v="60"/>
    <s v="2022-03-07_20-17-34-199049.pgn"/>
    <x v="0"/>
  </r>
  <r>
    <x v="3"/>
    <s v="Lost"/>
    <x v="2"/>
    <n v="0"/>
    <x v="8"/>
    <s v="Won"/>
    <x v="1"/>
    <n v="0"/>
    <s v="CHECKMATE"/>
    <n v="60"/>
    <n v="858"/>
    <n v="19"/>
    <s v="-"/>
    <s v="1 of 1"/>
    <n v="80"/>
    <s v="2022-03-07_20-17-45-836271.pgn"/>
    <x v="0"/>
  </r>
  <r>
    <x v="3"/>
    <s v="Lost"/>
    <x v="2"/>
    <n v="0"/>
    <x v="0"/>
    <s v="Won"/>
    <x v="0"/>
    <n v="0"/>
    <s v="CHECKMATE"/>
    <n v="56"/>
    <n v="27"/>
    <n v="19"/>
    <s v="-"/>
    <s v="1 of 1"/>
    <n v="80"/>
    <s v="2022-03-07_20-18-13-735400.pgn"/>
    <x v="0"/>
  </r>
  <r>
    <x v="4"/>
    <s v="Won"/>
    <x v="2"/>
    <n v="0"/>
    <x v="2"/>
    <s v="Lost"/>
    <x v="0"/>
    <n v="0"/>
    <s v="CHECKMATE"/>
    <n v="35"/>
    <n v="32"/>
    <n v="19"/>
    <s v="-"/>
    <s v="1 of 1"/>
    <n v="80"/>
    <s v="2022-03-07_20-18-45-952671.pgn"/>
    <x v="0"/>
  </r>
  <r>
    <x v="4"/>
    <s v="Lost"/>
    <x v="2"/>
    <n v="0"/>
    <x v="6"/>
    <s v="Won"/>
    <x v="2"/>
    <n v="0"/>
    <s v="CHECKMATE"/>
    <n v="70"/>
    <n v="130"/>
    <n v="27"/>
    <s v="-"/>
    <s v="1 of 1"/>
    <n v="60"/>
    <s v="2022-03-07_20-19-44-496928.pgn"/>
    <x v="0"/>
  </r>
  <r>
    <x v="4"/>
    <s v="Lost"/>
    <x v="2"/>
    <n v="0"/>
    <x v="7"/>
    <s v="Won"/>
    <x v="2"/>
    <n v="45650"/>
    <s v="CHECKMATE"/>
    <n v="70"/>
    <n v="132"/>
    <n v="27"/>
    <s v="-"/>
    <s v="1 of 1"/>
    <n v="60"/>
    <s v="2022-03-07_20-21-56-569713.pgn"/>
    <x v="0"/>
  </r>
  <r>
    <x v="4"/>
    <s v="Won"/>
    <x v="2"/>
    <n v="0"/>
    <x v="3"/>
    <s v="Lost"/>
    <x v="2"/>
    <n v="0"/>
    <s v="CHECKMATE"/>
    <n v="97"/>
    <n v="231"/>
    <n v="19"/>
    <s v="-"/>
    <s v="1 of 1"/>
    <n v="80"/>
    <s v="2022-03-07_20-22-37-116431.pgn"/>
    <x v="0"/>
  </r>
  <r>
    <x v="3"/>
    <s v="Lost"/>
    <x v="2"/>
    <n v="0"/>
    <x v="6"/>
    <s v="Won"/>
    <x v="1"/>
    <n v="0"/>
    <s v="CHECKMATE"/>
    <n v="62"/>
    <n v="1609"/>
    <n v="20"/>
    <s v="-"/>
    <s v="1 of 1"/>
    <n v="90"/>
    <s v="2022-03-07_20-23-28-560608.pgn"/>
    <x v="0"/>
  </r>
  <r>
    <x v="4"/>
    <s v="Lost"/>
    <x v="2"/>
    <n v="0"/>
    <x v="4"/>
    <s v="Won"/>
    <x v="2"/>
    <n v="0"/>
    <s v="CHECKMATE"/>
    <n v="36"/>
    <n v="60"/>
    <n v="19"/>
    <s v="-"/>
    <s v="1 of 1"/>
    <n v="80"/>
    <s v="2022-03-07_20-23-38-062520.pgn"/>
    <x v="0"/>
  </r>
  <r>
    <x v="4"/>
    <s v="Lost"/>
    <x v="2"/>
    <n v="0"/>
    <x v="1"/>
    <s v="Won"/>
    <x v="2"/>
    <n v="22157"/>
    <s v="CHECKMATE"/>
    <n v="70"/>
    <n v="129"/>
    <n v="27"/>
    <s v="-"/>
    <s v="1 of 1"/>
    <n v="60"/>
    <s v="2022-03-07_20-24-05-650237.pgn"/>
    <x v="0"/>
  </r>
  <r>
    <x v="0"/>
    <s v="Lost"/>
    <x v="3"/>
    <n v="447173"/>
    <x v="6"/>
    <s v="Won"/>
    <x v="1"/>
    <n v="0"/>
    <s v="CHECKMATE"/>
    <n v="82"/>
    <n v="4251"/>
    <n v="19"/>
    <s v="-"/>
    <s v="1 of 1"/>
    <n v="23"/>
    <s v="2022-03-07_20-24-27-334565.pgn"/>
    <x v="0"/>
  </r>
  <r>
    <x v="4"/>
    <s v="Lost"/>
    <x v="2"/>
    <n v="0"/>
    <x v="5"/>
    <s v="Won"/>
    <x v="2"/>
    <n v="194747"/>
    <s v="CHECKMATE"/>
    <n v="36"/>
    <n v="58"/>
    <n v="19"/>
    <s v="-"/>
    <s v="1 of 1"/>
    <n v="80"/>
    <s v="2022-03-07_20-24-36-976519.pgn"/>
    <x v="0"/>
  </r>
  <r>
    <x v="4"/>
    <s v="Lost"/>
    <x v="2"/>
    <n v="0"/>
    <x v="8"/>
    <s v="Won"/>
    <x v="2"/>
    <n v="0"/>
    <s v="CHECKMATE"/>
    <n v="70"/>
    <n v="131"/>
    <n v="27"/>
    <s v="-"/>
    <s v="1 of 1"/>
    <n v="60"/>
    <s v="2022-03-07_20-26-17-055991.pgn"/>
    <x v="0"/>
  </r>
  <r>
    <x v="4"/>
    <s v="Lost"/>
    <x v="2"/>
    <n v="0"/>
    <x v="6"/>
    <s v="Won"/>
    <x v="3"/>
    <n v="0"/>
    <s v="CHECKMATE"/>
    <n v="90"/>
    <n v="153"/>
    <n v="19"/>
    <s v="-"/>
    <s v="1 of 1"/>
    <n v="80"/>
    <s v="2022-03-07_20-27-10-754259.pgn"/>
    <x v="0"/>
  </r>
  <r>
    <x v="4"/>
    <s v="Lost"/>
    <x v="2"/>
    <n v="0"/>
    <x v="0"/>
    <s v="Won"/>
    <x v="0"/>
    <n v="0"/>
    <s v="CHECKMATE"/>
    <n v="128"/>
    <n v="106"/>
    <n v="27"/>
    <s v="-"/>
    <s v="1 of 1"/>
    <n v="60"/>
    <s v="2022-03-07_20-28-03-238569.pgn"/>
    <x v="0"/>
  </r>
  <r>
    <x v="5"/>
    <s v="Won"/>
    <x v="2"/>
    <n v="247032"/>
    <x v="2"/>
    <s v="Lost"/>
    <x v="0"/>
    <n v="0"/>
    <s v="CHECKMATE"/>
    <n v="39"/>
    <n v="35"/>
    <n v="27"/>
    <s v="-"/>
    <s v="1 of 1"/>
    <n v="60"/>
    <s v="2022-03-07_20-28-38-712925.pgn"/>
    <x v="0"/>
  </r>
  <r>
    <x v="4"/>
    <s v="Lost"/>
    <x v="2"/>
    <n v="0"/>
    <x v="7"/>
    <s v="Won"/>
    <x v="3"/>
    <n v="301341"/>
    <s v="CHECKMATE"/>
    <n v="90"/>
    <n v="141"/>
    <n v="19"/>
    <s v="-"/>
    <s v="1 of 1"/>
    <n v="80"/>
    <s v="2022-03-07_20-29-32-592306.pgn"/>
    <x v="0"/>
  </r>
  <r>
    <x v="5"/>
    <s v="Won"/>
    <x v="2"/>
    <n v="495436"/>
    <x v="3"/>
    <s v="Lost"/>
    <x v="2"/>
    <n v="0"/>
    <s v="CHECKMATE"/>
    <n v="51"/>
    <n v="132"/>
    <n v="27"/>
    <s v="-"/>
    <s v="1 of 1"/>
    <n v="60"/>
    <s v="2022-03-07_20-30-51-121771.pgn"/>
    <x v="0"/>
  </r>
  <r>
    <x v="4"/>
    <s v="Lost"/>
    <x v="2"/>
    <n v="0"/>
    <x v="1"/>
    <s v="Won"/>
    <x v="3"/>
    <n v="259169"/>
    <s v="CHECKMATE"/>
    <n v="132"/>
    <n v="211"/>
    <n v="19"/>
    <n v="104"/>
    <s v="1 of 1"/>
    <n v="80"/>
    <s v="2022-03-07_20-33-03-814949.pgn"/>
    <x v="0"/>
  </r>
  <r>
    <x v="5"/>
    <s v="Lost"/>
    <x v="2"/>
    <n v="738604"/>
    <x v="4"/>
    <s v="Won"/>
    <x v="2"/>
    <n v="0"/>
    <s v="CHECKMATE"/>
    <n v="70"/>
    <n v="215"/>
    <n v="27"/>
    <s v="-"/>
    <s v="1 of 1"/>
    <n v="60"/>
    <s v="2022-03-07_20-34-26-315825.pgn"/>
    <x v="0"/>
  </r>
  <r>
    <x v="5"/>
    <s v="Lost"/>
    <x v="2"/>
    <n v="738604"/>
    <x v="5"/>
    <s v="Won"/>
    <x v="2"/>
    <n v="733938"/>
    <s v="CHECKMATE"/>
    <n v="70"/>
    <n v="209"/>
    <n v="27"/>
    <s v="-"/>
    <s v="1 of 1"/>
    <n v="60"/>
    <s v="2022-03-07_20-37-56-311013.pgn"/>
    <x v="0"/>
  </r>
  <r>
    <x v="3"/>
    <s v="Lost"/>
    <x v="2"/>
    <n v="0"/>
    <x v="8"/>
    <s v="Won"/>
    <x v="1"/>
    <n v="0"/>
    <s v="CHECKMATE"/>
    <n v="56"/>
    <n v="975"/>
    <n v="20"/>
    <s v="-"/>
    <s v="1 of 1"/>
    <n v="90"/>
    <s v="2022-03-07_20-39-44-003659.pgn"/>
    <x v="0"/>
  </r>
  <r>
    <x v="5"/>
    <s v="Lost"/>
    <x v="2"/>
    <n v="738604"/>
    <x v="6"/>
    <s v="Won"/>
    <x v="2"/>
    <n v="0"/>
    <s v="CHECKMATE"/>
    <n v="70"/>
    <n v="122"/>
    <n v="27"/>
    <s v="-"/>
    <s v="1 of 1"/>
    <n v="60"/>
    <s v="2022-03-07_20-39-59-239913.pgn"/>
    <x v="0"/>
  </r>
  <r>
    <x v="5"/>
    <s v="Lost"/>
    <x v="2"/>
    <n v="738604"/>
    <x v="7"/>
    <s v="Won"/>
    <x v="2"/>
    <n v="45650"/>
    <s v="CHECKMATE"/>
    <n v="70"/>
    <n v="123"/>
    <n v="27"/>
    <s v="-"/>
    <s v="1 of 1"/>
    <n v="60"/>
    <s v="2022-03-07_20-42-02-707097.pgn"/>
    <x v="0"/>
  </r>
  <r>
    <x v="5"/>
    <s v="Lost"/>
    <x v="2"/>
    <n v="729906"/>
    <x v="1"/>
    <s v="Won"/>
    <x v="2"/>
    <n v="22157"/>
    <s v="CHECKMATE"/>
    <n v="70"/>
    <n v="119"/>
    <n v="27"/>
    <s v="-"/>
    <s v="1 of 1"/>
    <n v="60"/>
    <s v="2022-03-07_20-44-02-230614.pgn"/>
    <x v="0"/>
  </r>
  <r>
    <x v="5"/>
    <s v="Lost"/>
    <x v="2"/>
    <n v="729906"/>
    <x v="8"/>
    <s v="Won"/>
    <x v="2"/>
    <n v="0"/>
    <s v="CHECKMATE"/>
    <n v="70"/>
    <n v="122"/>
    <n v="27"/>
    <s v="-"/>
    <s v="1 of 1"/>
    <n v="60"/>
    <s v="2022-03-07_20-46-05-049511.pgn"/>
    <x v="0"/>
  </r>
  <r>
    <x v="5"/>
    <s v="Lost"/>
    <x v="2"/>
    <n v="827633"/>
    <x v="0"/>
    <s v="Won"/>
    <x v="0"/>
    <n v="0"/>
    <s v="CHECKMATE"/>
    <n v="82"/>
    <n v="120"/>
    <n v="27"/>
    <s v="-"/>
    <s v="1 of 1"/>
    <n v="60"/>
    <s v="2022-03-07_20-48-05-734162.pgn"/>
    <x v="0"/>
  </r>
  <r>
    <x v="6"/>
    <s v="Won"/>
    <x v="2"/>
    <n v="0"/>
    <x v="2"/>
    <s v="Lost"/>
    <x v="0"/>
    <n v="0"/>
    <s v="CHECKMATE"/>
    <n v="39"/>
    <n v="5"/>
    <n v="27"/>
    <s v="-"/>
    <s v="1 of 1"/>
    <n v="60"/>
    <s v="2022-03-07_20-48-11-264462.pgn"/>
    <x v="0"/>
  </r>
  <r>
    <x v="6"/>
    <s v="Won"/>
    <x v="2"/>
    <n v="0"/>
    <x v="3"/>
    <s v="Lost"/>
    <x v="2"/>
    <n v="0"/>
    <s v="CHECKMATE"/>
    <n v="51"/>
    <n v="74"/>
    <n v="27"/>
    <s v="-"/>
    <s v="1 of 1"/>
    <n v="60"/>
    <s v="2022-03-07_20-49-25-928795.pgn"/>
    <x v="0"/>
  </r>
  <r>
    <x v="6"/>
    <s v="Won"/>
    <x v="0"/>
    <n v="0"/>
    <x v="7"/>
    <s v="Lost"/>
    <x v="3"/>
    <n v="415215"/>
    <s v="CHECKMATE"/>
    <n v="165"/>
    <n v="2908"/>
    <n v="17"/>
    <s v="-"/>
    <s v="1 of 1"/>
    <n v="33"/>
    <s v="2022-03-07_20-50-06-289529.pgn"/>
    <x v="0"/>
  </r>
  <r>
    <x v="6"/>
    <s v="Lost"/>
    <x v="2"/>
    <n v="0"/>
    <x v="4"/>
    <s v="Won"/>
    <x v="2"/>
    <n v="0"/>
    <s v="CHECKMATE"/>
    <n v="70"/>
    <n v="131"/>
    <n v="27"/>
    <s v="-"/>
    <s v="1 of 1"/>
    <n v="60"/>
    <s v="2022-03-07_20-51-37-090306.pgn"/>
    <x v="0"/>
  </r>
  <r>
    <x v="4"/>
    <s v="Lost"/>
    <x v="2"/>
    <n v="0"/>
    <x v="8"/>
    <s v="Won"/>
    <x v="1"/>
    <n v="0"/>
    <s v="CHECKMATE"/>
    <n v="48"/>
    <n v="1126"/>
    <n v="19"/>
    <s v="-"/>
    <s v="1 of 1"/>
    <n v="80"/>
    <s v="2022-03-07_20-51-50-080310.pgn"/>
    <x v="0"/>
  </r>
  <r>
    <x v="6"/>
    <s v="Lost"/>
    <x v="2"/>
    <n v="0"/>
    <x v="5"/>
    <s v="Won"/>
    <x v="2"/>
    <n v="733938"/>
    <s v="CHECKMATE"/>
    <n v="70"/>
    <n v="125"/>
    <n v="27"/>
    <s v="-"/>
    <s v="1 of 1"/>
    <n v="60"/>
    <s v="2022-03-07_20-53-42-642844.pgn"/>
    <x v="0"/>
  </r>
  <r>
    <x v="6"/>
    <s v="Lost"/>
    <x v="2"/>
    <n v="0"/>
    <x v="6"/>
    <s v="Won"/>
    <x v="2"/>
    <n v="0"/>
    <s v="CHECKMATE"/>
    <n v="70"/>
    <n v="38"/>
    <n v="27"/>
    <s v="-"/>
    <s v="1 of 1"/>
    <n v="60"/>
    <s v="2022-03-07_20-54-20-975753.pgn"/>
    <x v="0"/>
  </r>
  <r>
    <x v="4"/>
    <s v="Lost"/>
    <x v="2"/>
    <n v="0"/>
    <x v="0"/>
    <s v="Won"/>
    <x v="0"/>
    <n v="0"/>
    <s v="CHECKMATE"/>
    <n v="128"/>
    <n v="156"/>
    <n v="19"/>
    <s v="-"/>
    <s v="1 of 1"/>
    <n v="80"/>
    <s v="2022-03-07_20-54-26-258648.pgn"/>
    <x v="0"/>
  </r>
  <r>
    <x v="5"/>
    <s v="Won"/>
    <x v="2"/>
    <n v="206999"/>
    <x v="2"/>
    <s v="Lost"/>
    <x v="0"/>
    <n v="0"/>
    <s v="CHECKMATE"/>
    <n v="35"/>
    <n v="30"/>
    <n v="19"/>
    <s v="-"/>
    <s v="1 of 1"/>
    <n v="80"/>
    <s v="2022-03-07_20-54-56-665584.pgn"/>
    <x v="0"/>
  </r>
  <r>
    <x v="6"/>
    <s v="Lost"/>
    <x v="2"/>
    <n v="0"/>
    <x v="7"/>
    <s v="Won"/>
    <x v="2"/>
    <n v="45650"/>
    <s v="CHECKMATE"/>
    <n v="70"/>
    <n v="39"/>
    <n v="27"/>
    <s v="-"/>
    <s v="1 of 1"/>
    <n v="60"/>
    <s v="2022-03-07_20-55-00-170556.pgn"/>
    <x v="0"/>
  </r>
  <r>
    <x v="6"/>
    <s v="Lost"/>
    <x v="2"/>
    <n v="0"/>
    <x v="1"/>
    <s v="Won"/>
    <x v="2"/>
    <n v="22157"/>
    <s v="CHECKMATE"/>
    <n v="70"/>
    <n v="36"/>
    <n v="27"/>
    <s v="-"/>
    <s v="1 of 1"/>
    <n v="60"/>
    <s v="2022-03-07_20-55-36-900566.pgn"/>
    <x v="0"/>
  </r>
  <r>
    <x v="6"/>
    <s v="Lost"/>
    <x v="2"/>
    <n v="0"/>
    <x v="8"/>
    <s v="Won"/>
    <x v="2"/>
    <n v="0"/>
    <s v="CHECKMATE"/>
    <n v="70"/>
    <n v="39"/>
    <n v="27"/>
    <s v="-"/>
    <s v="1 of 1"/>
    <n v="60"/>
    <s v="2022-03-07_20-56-16-851153.pgn"/>
    <x v="0"/>
  </r>
  <r>
    <x v="6"/>
    <s v="Lost"/>
    <x v="2"/>
    <n v="0"/>
    <x v="0"/>
    <s v="Won"/>
    <x v="0"/>
    <n v="0"/>
    <s v="CHECKMATE"/>
    <n v="146"/>
    <n v="27"/>
    <n v="27"/>
    <s v="-"/>
    <s v="1 of 1"/>
    <n v="60"/>
    <s v="2022-03-07_20-56-44-023547.pgn"/>
    <x v="0"/>
  </r>
  <r>
    <x v="7"/>
    <s v="Won"/>
    <x v="2"/>
    <n v="19653"/>
    <x v="2"/>
    <s v="Lost"/>
    <x v="0"/>
    <n v="0"/>
    <s v="CHECKMATE"/>
    <n v="39"/>
    <n v="5"/>
    <n v="27"/>
    <s v="-"/>
    <s v="1 of 1"/>
    <n v="60"/>
    <s v="2022-03-07_20-56-49-453531.pgn"/>
    <x v="0"/>
  </r>
  <r>
    <x v="5"/>
    <s v="Won"/>
    <x v="2"/>
    <n v="789358"/>
    <x v="3"/>
    <s v="Lost"/>
    <x v="2"/>
    <n v="0"/>
    <s v="CHECKMATE"/>
    <n v="97"/>
    <n v="186"/>
    <n v="19"/>
    <s v="-"/>
    <s v="1 of 1"/>
    <n v="80"/>
    <s v="2022-03-07_20-58-03-179719.pgn"/>
    <x v="0"/>
  </r>
  <r>
    <x v="7"/>
    <s v="Won"/>
    <x v="2"/>
    <n v="51967"/>
    <x v="3"/>
    <s v="Lost"/>
    <x v="2"/>
    <n v="0"/>
    <s v="CHECKMATE"/>
    <n v="51"/>
    <n v="74"/>
    <n v="27"/>
    <s v="-"/>
    <s v="1 of 1"/>
    <n v="60"/>
    <s v="2022-03-07_20-58-04-101688.pgn"/>
    <x v="0"/>
  </r>
  <r>
    <x v="5"/>
    <s v="Lost"/>
    <x v="2"/>
    <n v="188856"/>
    <x v="4"/>
    <s v="Won"/>
    <x v="2"/>
    <n v="0"/>
    <s v="CHECKMATE"/>
    <n v="36"/>
    <n v="59"/>
    <n v="19"/>
    <s v="-"/>
    <s v="1 of 1"/>
    <n v="80"/>
    <s v="2022-03-07_20-59-02-337343.pgn"/>
    <x v="0"/>
  </r>
  <r>
    <x v="5"/>
    <s v="Lost"/>
    <x v="2"/>
    <n v="188856"/>
    <x v="5"/>
    <s v="Won"/>
    <x v="2"/>
    <n v="194747"/>
    <s v="CHECKMATE"/>
    <n v="36"/>
    <n v="56"/>
    <n v="19"/>
    <s v="-"/>
    <s v="1 of 1"/>
    <n v="80"/>
    <s v="2022-03-07_20-59-59-211774.pgn"/>
    <x v="0"/>
  </r>
  <r>
    <x v="7"/>
    <s v="Lost"/>
    <x v="2"/>
    <n v="70146"/>
    <x v="4"/>
    <s v="Won"/>
    <x v="2"/>
    <n v="0"/>
    <s v="CHECKMATE"/>
    <n v="70"/>
    <n v="132"/>
    <n v="27"/>
    <s v="-"/>
    <s v="1 of 1"/>
    <n v="60"/>
    <s v="2022-03-07_21-00-16-633938.pgn"/>
    <x v="0"/>
  </r>
  <r>
    <x v="7"/>
    <s v="Lost"/>
    <x v="2"/>
    <n v="70146"/>
    <x v="5"/>
    <s v="Won"/>
    <x v="2"/>
    <n v="733938"/>
    <s v="CHECKMATE"/>
    <n v="70"/>
    <n v="125"/>
    <n v="27"/>
    <s v="-"/>
    <s v="1 of 1"/>
    <n v="60"/>
    <s v="2022-03-07_21-02-22-559405.pgn"/>
    <x v="0"/>
  </r>
  <r>
    <x v="5"/>
    <s v="Lost"/>
    <x v="2"/>
    <n v="378333"/>
    <x v="6"/>
    <s v="Won"/>
    <x v="3"/>
    <n v="0"/>
    <s v="CHECKMATE"/>
    <n v="90"/>
    <n v="150"/>
    <n v="19"/>
    <s v="-"/>
    <s v="1 of 1"/>
    <n v="80"/>
    <s v="2022-03-07_21-02-29-916701.pgn"/>
    <x v="0"/>
  </r>
  <r>
    <x v="7"/>
    <s v="Lost"/>
    <x v="2"/>
    <n v="70146"/>
    <x v="6"/>
    <s v="Won"/>
    <x v="2"/>
    <n v="0"/>
    <s v="CHECKMATE"/>
    <n v="70"/>
    <n v="38"/>
    <n v="27"/>
    <s v="-"/>
    <s v="1 of 1"/>
    <n v="60"/>
    <s v="2022-03-07_21-03-01-478209.pgn"/>
    <x v="0"/>
  </r>
  <r>
    <x v="7"/>
    <s v="Lost"/>
    <x v="2"/>
    <n v="70146"/>
    <x v="7"/>
    <s v="Won"/>
    <x v="2"/>
    <n v="45650"/>
    <s v="CHECKMATE"/>
    <n v="70"/>
    <n v="39"/>
    <n v="27"/>
    <s v="-"/>
    <s v="1 of 1"/>
    <n v="60"/>
    <s v="2022-03-07_21-03-41-160070.pgn"/>
    <x v="0"/>
  </r>
  <r>
    <x v="7"/>
    <s v="Lost"/>
    <x v="2"/>
    <n v="73792"/>
    <x v="1"/>
    <s v="Won"/>
    <x v="2"/>
    <n v="22157"/>
    <s v="CHECKMATE"/>
    <n v="70"/>
    <n v="37"/>
    <n v="27"/>
    <s v="-"/>
    <s v="1 of 1"/>
    <n v="60"/>
    <s v="2022-03-07_21-04-18-488703.pgn"/>
    <x v="0"/>
  </r>
  <r>
    <x v="5"/>
    <s v="Lost"/>
    <x v="2"/>
    <n v="378333"/>
    <x v="7"/>
    <s v="Won"/>
    <x v="3"/>
    <n v="301341"/>
    <s v="CHECKMATE"/>
    <n v="90"/>
    <n v="138"/>
    <n v="19"/>
    <s v="-"/>
    <s v="1 of 1"/>
    <n v="80"/>
    <s v="2022-03-07_21-04-48-219070.pgn"/>
    <x v="0"/>
  </r>
  <r>
    <x v="7"/>
    <s v="Lost"/>
    <x v="2"/>
    <n v="73792"/>
    <x v="8"/>
    <s v="Won"/>
    <x v="2"/>
    <n v="0"/>
    <s v="CHECKMATE"/>
    <n v="70"/>
    <n v="40"/>
    <n v="27"/>
    <s v="-"/>
    <s v="1 of 1"/>
    <n v="60"/>
    <s v="2022-03-07_21-04-58-972547.pgn"/>
    <x v="0"/>
  </r>
  <r>
    <x v="7"/>
    <s v="Lost"/>
    <x v="2"/>
    <n v="62717"/>
    <x v="0"/>
    <s v="Won"/>
    <x v="0"/>
    <n v="0"/>
    <s v="CHECKMATE"/>
    <n v="182"/>
    <n v="24"/>
    <n v="27"/>
    <n v="156"/>
    <s v="1 of 1"/>
    <n v="60"/>
    <s v="2022-03-07_21-05-23-544473.pgn"/>
    <x v="0"/>
  </r>
  <r>
    <x v="0"/>
    <s v="Won"/>
    <x v="2"/>
    <n v="7108"/>
    <x v="2"/>
    <s v="Lost"/>
    <x v="0"/>
    <n v="0"/>
    <s v="CHECKMATE"/>
    <n v="39"/>
    <n v="3"/>
    <n v="27"/>
    <s v="-"/>
    <s v="1 of 1"/>
    <n v="60"/>
    <s v="2022-03-07_21-05-26-617400.pgn"/>
    <x v="0"/>
  </r>
  <r>
    <x v="5"/>
    <s v="Lost"/>
    <x v="2"/>
    <n v="592958"/>
    <x v="1"/>
    <s v="Won"/>
    <x v="3"/>
    <n v="259169"/>
    <s v="CHECKMATE"/>
    <n v="132"/>
    <n v="203"/>
    <n v="19"/>
    <n v="104"/>
    <s v="1 of 1"/>
    <n v="80"/>
    <s v="2022-03-07_21-08-11-517925.pgn"/>
    <x v="0"/>
  </r>
  <r>
    <x v="0"/>
    <s v="Lost"/>
    <x v="2"/>
    <n v="57330"/>
    <x v="3"/>
    <s v="Won"/>
    <x v="2"/>
    <n v="0"/>
    <s v="CHECKMATE"/>
    <n v="260"/>
    <n v="192"/>
    <n v="27"/>
    <n v="233"/>
    <s v="1 of 1"/>
    <n v="60"/>
    <s v="2022-03-07_21-08-38-756209.pgn"/>
    <x v="0"/>
  </r>
  <r>
    <x v="0"/>
    <s v="Lost"/>
    <x v="2"/>
    <n v="36611"/>
    <x v="4"/>
    <s v="Won"/>
    <x v="2"/>
    <n v="0"/>
    <s v="CHECKMATE"/>
    <n v="70"/>
    <n v="127"/>
    <n v="27"/>
    <s v="-"/>
    <s v="1 of 1"/>
    <n v="60"/>
    <s v="2022-03-07_21-10-46-269012.pgn"/>
    <x v="0"/>
  </r>
  <r>
    <x v="0"/>
    <s v="Lost"/>
    <x v="2"/>
    <n v="36611"/>
    <x v="5"/>
    <s v="Won"/>
    <x v="2"/>
    <n v="733938"/>
    <s v="CHECKMATE"/>
    <n v="70"/>
    <n v="120"/>
    <n v="27"/>
    <s v="-"/>
    <s v="1 of 1"/>
    <n v="60"/>
    <s v="2022-03-07_21-12-47-204041.pgn"/>
    <x v="0"/>
  </r>
  <r>
    <x v="0"/>
    <s v="Lost"/>
    <x v="2"/>
    <n v="36611"/>
    <x v="6"/>
    <s v="Won"/>
    <x v="2"/>
    <n v="0"/>
    <s v="CHECKMATE"/>
    <n v="70"/>
    <n v="33"/>
    <n v="27"/>
    <s v="-"/>
    <s v="1 of 1"/>
    <n v="60"/>
    <s v="2022-03-07_21-13-20-434377.pgn"/>
    <x v="0"/>
  </r>
  <r>
    <x v="0"/>
    <s v="Lost"/>
    <x v="2"/>
    <n v="36611"/>
    <x v="7"/>
    <s v="Won"/>
    <x v="2"/>
    <n v="45650"/>
    <s v="CHECKMATE"/>
    <n v="70"/>
    <n v="33"/>
    <n v="27"/>
    <s v="-"/>
    <s v="1 of 1"/>
    <n v="60"/>
    <s v="2022-03-07_21-13-54-260560.pgn"/>
    <x v="0"/>
  </r>
  <r>
    <x v="0"/>
    <s v="Lost"/>
    <x v="2"/>
    <n v="36247"/>
    <x v="1"/>
    <s v="Won"/>
    <x v="2"/>
    <n v="22157"/>
    <s v="CHECKMATE"/>
    <n v="70"/>
    <n v="30"/>
    <n v="27"/>
    <s v="-"/>
    <s v="1 of 1"/>
    <n v="60"/>
    <s v="2022-03-07_21-14-24-883977.pgn"/>
    <x v="0"/>
  </r>
  <r>
    <x v="0"/>
    <s v="Lost"/>
    <x v="2"/>
    <n v="36247"/>
    <x v="8"/>
    <s v="Won"/>
    <x v="2"/>
    <n v="0"/>
    <s v="CHECKMATE"/>
    <n v="70"/>
    <n v="33"/>
    <n v="27"/>
    <s v="-"/>
    <s v="1 of 1"/>
    <n v="60"/>
    <s v="2022-03-07_21-14-58-906526.pgn"/>
    <x v="0"/>
  </r>
  <r>
    <x v="0"/>
    <s v="Lost"/>
    <x v="2"/>
    <n v="89261"/>
    <x v="0"/>
    <s v="Won"/>
    <x v="0"/>
    <n v="0"/>
    <s v="CHECKMATE"/>
    <n v="90"/>
    <n v="30"/>
    <n v="27"/>
    <s v="-"/>
    <s v="1 of 1"/>
    <n v="60"/>
    <s v="2022-03-07_21-15-29-501465.pgn"/>
    <x v="0"/>
  </r>
  <r>
    <x v="8"/>
    <s v="Won"/>
    <x v="2"/>
    <n v="0"/>
    <x v="2"/>
    <s v="Lost"/>
    <x v="0"/>
    <n v="0"/>
    <s v="CHECKMATE"/>
    <n v="39"/>
    <n v="2"/>
    <n v="27"/>
    <s v="-"/>
    <s v="1 of 1"/>
    <n v="60"/>
    <s v="2022-03-07_21-15-32-538637.pgn"/>
    <x v="0"/>
  </r>
  <r>
    <x v="4"/>
    <s v="Lost"/>
    <x v="2"/>
    <n v="0"/>
    <x v="6"/>
    <s v="Won"/>
    <x v="1"/>
    <n v="0"/>
    <s v="CHECKMATE"/>
    <n v="56"/>
    <n v="2323"/>
    <n v="20"/>
    <s v="-"/>
    <s v="1 of 1"/>
    <n v="90"/>
    <s v="2022-03-07_21-18-27-714191.pgn"/>
    <x v="0"/>
  </r>
  <r>
    <x v="8"/>
    <s v="Lost"/>
    <x v="2"/>
    <n v="0"/>
    <x v="3"/>
    <s v="Won"/>
    <x v="2"/>
    <n v="0"/>
    <s v="CHECKMATE"/>
    <n v="260"/>
    <n v="193"/>
    <n v="27"/>
    <n v="233"/>
    <s v="1 of 1"/>
    <n v="60"/>
    <s v="2022-03-07_21-18-46-452308.pgn"/>
    <x v="0"/>
  </r>
  <r>
    <x v="8"/>
    <s v="Lost"/>
    <x v="2"/>
    <n v="0"/>
    <x v="4"/>
    <s v="Won"/>
    <x v="2"/>
    <n v="0"/>
    <s v="CHECKMATE"/>
    <n v="70"/>
    <n v="126"/>
    <n v="27"/>
    <s v="-"/>
    <s v="1 of 1"/>
    <n v="60"/>
    <s v="2022-03-07_21-20-52-644588.pgn"/>
    <x v="0"/>
  </r>
  <r>
    <x v="8"/>
    <s v="Lost"/>
    <x v="2"/>
    <n v="0"/>
    <x v="5"/>
    <s v="Won"/>
    <x v="2"/>
    <n v="733938"/>
    <s v="CHECKMATE"/>
    <n v="70"/>
    <n v="119"/>
    <n v="27"/>
    <s v="-"/>
    <s v="1 of 1"/>
    <n v="60"/>
    <s v="2022-03-07_21-22-51-663398.pgn"/>
    <x v="0"/>
  </r>
  <r>
    <x v="8"/>
    <s v="Lost"/>
    <x v="2"/>
    <n v="0"/>
    <x v="6"/>
    <s v="Won"/>
    <x v="2"/>
    <n v="0"/>
    <s v="CHECKMATE"/>
    <n v="70"/>
    <n v="31"/>
    <n v="27"/>
    <s v="-"/>
    <s v="1 of 1"/>
    <n v="60"/>
    <s v="2022-03-07_21-23-23-653392.pgn"/>
    <x v="0"/>
  </r>
  <r>
    <x v="8"/>
    <s v="Lost"/>
    <x v="2"/>
    <n v="0"/>
    <x v="7"/>
    <s v="Won"/>
    <x v="2"/>
    <n v="45650"/>
    <s v="CHECKMATE"/>
    <n v="70"/>
    <n v="32"/>
    <n v="27"/>
    <s v="-"/>
    <s v="1 of 1"/>
    <n v="60"/>
    <s v="2022-03-07_21-23-56-463820.pgn"/>
    <x v="0"/>
  </r>
  <r>
    <x v="8"/>
    <s v="Lost"/>
    <x v="2"/>
    <n v="0"/>
    <x v="1"/>
    <s v="Won"/>
    <x v="2"/>
    <n v="22157"/>
    <s v="CHECKMATE"/>
    <n v="70"/>
    <n v="29"/>
    <n v="27"/>
    <s v="-"/>
    <s v="1 of 1"/>
    <n v="60"/>
    <s v="2022-03-07_21-24-25-879263.pgn"/>
    <x v="0"/>
  </r>
  <r>
    <x v="8"/>
    <s v="Lost"/>
    <x v="2"/>
    <n v="0"/>
    <x v="8"/>
    <s v="Won"/>
    <x v="2"/>
    <n v="0"/>
    <s v="CHECKMATE"/>
    <n v="70"/>
    <n v="32"/>
    <n v="27"/>
    <s v="-"/>
    <s v="1 of 1"/>
    <n v="60"/>
    <s v="2022-03-07_21-24-58-693471.pgn"/>
    <x v="0"/>
  </r>
  <r>
    <x v="8"/>
    <s v="Lost"/>
    <x v="2"/>
    <n v="0"/>
    <x v="0"/>
    <s v="Won"/>
    <x v="0"/>
    <n v="0"/>
    <s v="CHECKMATE"/>
    <n v="154"/>
    <n v="23"/>
    <n v="27"/>
    <n v="138"/>
    <s v="1 of 1"/>
    <n v="60"/>
    <s v="2022-03-07_21-25-22-130755.pgn"/>
    <x v="0"/>
  </r>
  <r>
    <x v="1"/>
    <s v="Won"/>
    <x v="1"/>
    <n v="0"/>
    <x v="2"/>
    <s v="Lost"/>
    <x v="0"/>
    <n v="0"/>
    <s v="CHECKMATE"/>
    <n v="65"/>
    <n v="1"/>
    <n v="27"/>
    <s v="-"/>
    <s v="1 of 1"/>
    <n v="60"/>
    <s v="2022-03-07_21-25-24-131843.pgn"/>
    <x v="0"/>
  </r>
  <r>
    <x v="1"/>
    <s v="Won"/>
    <x v="1"/>
    <n v="0"/>
    <x v="3"/>
    <s v="Lost"/>
    <x v="2"/>
    <n v="0"/>
    <s v="CHECKMATE"/>
    <n v="53"/>
    <n v="50"/>
    <n v="27"/>
    <s v="-"/>
    <s v="1 of 1"/>
    <n v="60"/>
    <s v="2022-03-07_21-26-14-602458.pgn"/>
    <x v="0"/>
  </r>
  <r>
    <x v="5"/>
    <s v="Lost"/>
    <x v="2"/>
    <n v="281039"/>
    <x v="8"/>
    <s v="Won"/>
    <x v="1"/>
    <n v="0"/>
    <s v="CHECKMATE"/>
    <n v="48"/>
    <n v="1123"/>
    <n v="19"/>
    <s v="-"/>
    <s v="1 of 1"/>
    <n v="80"/>
    <s v="2022-03-07_21-26-55-495055.pgn"/>
    <x v="0"/>
  </r>
  <r>
    <x v="1"/>
    <s v="Won"/>
    <x v="1"/>
    <n v="0"/>
    <x v="4"/>
    <s v="Lost"/>
    <x v="2"/>
    <n v="0"/>
    <s v="CHECKMATE"/>
    <n v="69"/>
    <n v="98"/>
    <n v="27"/>
    <s v="-"/>
    <s v="1 of 1"/>
    <n v="60"/>
    <s v="2022-03-07_21-27-53-545181.pgn"/>
    <x v="0"/>
  </r>
  <r>
    <x v="5"/>
    <s v="Won"/>
    <x v="2"/>
    <n v="550010"/>
    <x v="0"/>
    <s v="Lost"/>
    <x v="0"/>
    <n v="0"/>
    <s v="CHECKMATE"/>
    <n v="89"/>
    <n v="86"/>
    <n v="19"/>
    <s v="-"/>
    <s v="1 of 1"/>
    <n v="80"/>
    <s v="2022-03-07_21-28-22-010926.pgn"/>
    <x v="0"/>
  </r>
  <r>
    <x v="1"/>
    <s v="Won"/>
    <x v="1"/>
    <n v="0"/>
    <x v="6"/>
    <s v="Lost"/>
    <x v="1"/>
    <n v="0"/>
    <s v="CHECKMATE"/>
    <n v="69"/>
    <n v="3841"/>
    <n v="19"/>
    <s v="-"/>
    <s v="1 of 1"/>
    <n v="23"/>
    <s v="2022-03-07_21-28-29-835620.pgn"/>
    <x v="0"/>
  </r>
  <r>
    <x v="6"/>
    <s v="Won"/>
    <x v="3"/>
    <n v="0"/>
    <x v="2"/>
    <s v="Lost"/>
    <x v="0"/>
    <n v="0"/>
    <s v="CHECKMATE"/>
    <n v="43"/>
    <n v="58"/>
    <n v="19"/>
    <s v="-"/>
    <s v="1 of 1"/>
    <n v="80"/>
    <s v="2022-03-07_21-29-20-546242.pgn"/>
    <x v="0"/>
  </r>
  <r>
    <x v="1"/>
    <s v="Won"/>
    <x v="1"/>
    <n v="0"/>
    <x v="5"/>
    <s v="Lost"/>
    <x v="2"/>
    <n v="683050"/>
    <s v="CHECKMATE"/>
    <n v="215"/>
    <n v="115"/>
    <n v="27"/>
    <s v="-"/>
    <s v="1 of 1"/>
    <n v="60"/>
    <s v="2022-03-07_21-29-48-613874.pgn"/>
    <x v="0"/>
  </r>
  <r>
    <x v="1"/>
    <s v="Won"/>
    <x v="1"/>
    <n v="0"/>
    <x v="6"/>
    <s v="Lost"/>
    <x v="2"/>
    <n v="0"/>
    <s v="CHECKMATE"/>
    <n v="101"/>
    <n v="32"/>
    <n v="27"/>
    <s v="-"/>
    <s v="1 of 1"/>
    <n v="60"/>
    <s v="2022-03-07_21-30-21-082537.pgn"/>
    <x v="0"/>
  </r>
  <r>
    <x v="1"/>
    <s v="Won"/>
    <x v="1"/>
    <n v="0"/>
    <x v="7"/>
    <s v="Lost"/>
    <x v="2"/>
    <n v="63863"/>
    <s v="CHECKMATE"/>
    <n v="77"/>
    <n v="22"/>
    <n v="27"/>
    <s v="-"/>
    <s v="1 of 1"/>
    <n v="60"/>
    <s v="2022-03-07_21-30-43-565416.pgn"/>
    <x v="0"/>
  </r>
  <r>
    <x v="1"/>
    <s v="Won"/>
    <x v="1"/>
    <n v="0"/>
    <x v="1"/>
    <s v="Lost"/>
    <x v="2"/>
    <n v="12729"/>
    <s v="CHECKMATE"/>
    <n v="69"/>
    <n v="9"/>
    <n v="27"/>
    <s v="-"/>
    <s v="1 of 1"/>
    <n v="60"/>
    <s v="2022-03-07_21-30-53-297244.pgn"/>
    <x v="0"/>
  </r>
  <r>
    <x v="1"/>
    <s v="Won"/>
    <x v="1"/>
    <n v="0"/>
    <x v="8"/>
    <s v="Lost"/>
    <x v="2"/>
    <n v="0"/>
    <s v="CHECKMATE"/>
    <n v="89"/>
    <n v="25"/>
    <n v="27"/>
    <s v="-"/>
    <s v="1 of 1"/>
    <n v="60"/>
    <s v="2022-03-07_21-31-19-172143.pgn"/>
    <x v="0"/>
  </r>
  <r>
    <x v="1"/>
    <s v="Won"/>
    <x v="1"/>
    <n v="0"/>
    <x v="0"/>
    <s v="Lost"/>
    <x v="0"/>
    <n v="0"/>
    <s v="CHECKMATE"/>
    <n v="75"/>
    <n v="5"/>
    <n v="27"/>
    <s v="-"/>
    <s v="1 of 1"/>
    <n v="60"/>
    <s v="2022-03-07_21-31-24-201370.pgn"/>
    <x v="0"/>
  </r>
  <r>
    <x v="2"/>
    <s v="Lost"/>
    <x v="1"/>
    <n v="0"/>
    <x v="2"/>
    <s v="Won"/>
    <x v="0"/>
    <n v="0"/>
    <s v="CHECKMATE"/>
    <n v="330"/>
    <n v="0"/>
    <n v="32"/>
    <n v="307"/>
    <s v="1 of 1"/>
    <n v="61"/>
    <s v="2022-03-07_21-31-25-104654.pgn"/>
    <x v="0"/>
  </r>
  <r>
    <x v="2"/>
    <s v="Lost"/>
    <x v="1"/>
    <n v="0"/>
    <x v="3"/>
    <s v="Won"/>
    <x v="2"/>
    <n v="0"/>
    <s v="CHECKMATE"/>
    <n v="54"/>
    <n v="29"/>
    <n v="32"/>
    <s v="-"/>
    <s v="1 of 1"/>
    <n v="61"/>
    <s v="2022-03-07_21-31-54-294705.pgn"/>
    <x v="0"/>
  </r>
  <r>
    <x v="2"/>
    <s v="Lost"/>
    <x v="1"/>
    <n v="0"/>
    <x v="4"/>
    <s v="Won"/>
    <x v="2"/>
    <n v="0"/>
    <s v="CHECKMATE"/>
    <n v="48"/>
    <n v="24"/>
    <n v="32"/>
    <s v="-"/>
    <s v="1 of 1"/>
    <n v="61"/>
    <s v="2022-03-07_21-32-18-554674.pgn"/>
    <x v="0"/>
  </r>
  <r>
    <x v="2"/>
    <s v="Lost"/>
    <x v="1"/>
    <n v="0"/>
    <x v="5"/>
    <s v="Won"/>
    <x v="2"/>
    <n v="156499"/>
    <s v="CHECKMATE"/>
    <n v="48"/>
    <n v="22"/>
    <n v="32"/>
    <s v="-"/>
    <s v="1 of 1"/>
    <n v="61"/>
    <s v="2022-03-07_21-32-41-239566.pgn"/>
    <x v="0"/>
  </r>
  <r>
    <x v="2"/>
    <s v="Lost"/>
    <x v="1"/>
    <n v="0"/>
    <x v="6"/>
    <s v="Won"/>
    <x v="2"/>
    <n v="0"/>
    <s v="CHECKMATE"/>
    <n v="48"/>
    <n v="5"/>
    <n v="32"/>
    <s v="-"/>
    <s v="1 of 1"/>
    <n v="61"/>
    <s v="2022-03-07_21-32-47-204066.pgn"/>
    <x v="0"/>
  </r>
  <r>
    <x v="2"/>
    <s v="Lost"/>
    <x v="1"/>
    <n v="0"/>
    <x v="7"/>
    <s v="Won"/>
    <x v="2"/>
    <n v="23715"/>
    <s v="CHECKMATE"/>
    <n v="48"/>
    <n v="6"/>
    <n v="32"/>
    <s v="-"/>
    <s v="1 of 1"/>
    <n v="61"/>
    <s v="2022-03-07_21-32-53-270522.pgn"/>
    <x v="0"/>
  </r>
  <r>
    <x v="2"/>
    <s v="Lost"/>
    <x v="1"/>
    <n v="0"/>
    <x v="1"/>
    <s v="Won"/>
    <x v="2"/>
    <n v="12303"/>
    <s v="CHECKMATE"/>
    <n v="58"/>
    <n v="4"/>
    <n v="32"/>
    <s v="-"/>
    <s v="1 of 1"/>
    <n v="61"/>
    <s v="2022-03-07_21-32-57-434420.pgn"/>
    <x v="0"/>
  </r>
  <r>
    <x v="2"/>
    <s v="Lost"/>
    <x v="1"/>
    <n v="0"/>
    <x v="8"/>
    <s v="Won"/>
    <x v="2"/>
    <n v="0"/>
    <s v="CHECKMATE"/>
    <n v="58"/>
    <n v="4"/>
    <n v="32"/>
    <s v="-"/>
    <s v="1 of 1"/>
    <n v="61"/>
    <s v="2022-03-07_21-33-01-631546.pgn"/>
    <x v="0"/>
  </r>
  <r>
    <x v="2"/>
    <s v="Lost"/>
    <x v="1"/>
    <n v="0"/>
    <x v="0"/>
    <s v="Won"/>
    <x v="0"/>
    <n v="0"/>
    <s v="CHECKMATE"/>
    <n v="40"/>
    <n v="0"/>
    <n v="32"/>
    <s v="-"/>
    <s v="1 of 1"/>
    <n v="61"/>
    <s v="2022-03-07_21-33-02-273629.pgn"/>
    <x v="0"/>
  </r>
  <r>
    <x v="6"/>
    <s v="Won"/>
    <x v="3"/>
    <n v="0"/>
    <x v="3"/>
    <s v="Lost"/>
    <x v="2"/>
    <n v="0"/>
    <s v="CHECKMATE"/>
    <n v="103"/>
    <n v="236"/>
    <n v="19"/>
    <s v="-"/>
    <s v="1 of 1"/>
    <n v="80"/>
    <s v="2022-03-07_21-33-17-352653.pgn"/>
    <x v="0"/>
  </r>
  <r>
    <x v="3"/>
    <s v="Won"/>
    <x v="2"/>
    <n v="0"/>
    <x v="2"/>
    <s v="Lost"/>
    <x v="0"/>
    <n v="0"/>
    <s v="CHECKMATE"/>
    <n v="55"/>
    <n v="36"/>
    <n v="32"/>
    <s v="-"/>
    <s v="1 of 1"/>
    <n v="61"/>
    <s v="2022-03-07_21-33-39-031979.pgn"/>
    <x v="0"/>
  </r>
  <r>
    <x v="3"/>
    <s v="Won"/>
    <x v="2"/>
    <n v="0"/>
    <x v="3"/>
    <s v="Lost"/>
    <x v="2"/>
    <n v="0"/>
    <s v="CHECKMATE"/>
    <n v="377"/>
    <n v="107"/>
    <n v="32"/>
    <s v="-"/>
    <s v="1 of 1"/>
    <n v="61"/>
    <s v="2022-03-07_21-35-26-945524.pgn"/>
    <x v="0"/>
  </r>
  <r>
    <x v="6"/>
    <s v="Won"/>
    <x v="0"/>
    <n v="0"/>
    <x v="1"/>
    <s v="Lost"/>
    <x v="3"/>
    <n v="445971"/>
    <s v="CHECKMATE"/>
    <n v="91"/>
    <n v="2740"/>
    <n v="17"/>
    <s v="-"/>
    <s v="1 of 1"/>
    <n v="33"/>
    <s v="2022-03-07_21-35-46-815339.pgn"/>
    <x v="0"/>
  </r>
  <r>
    <x v="6"/>
    <s v="Won"/>
    <x v="3"/>
    <n v="0"/>
    <x v="4"/>
    <s v="Lost"/>
    <x v="2"/>
    <n v="0"/>
    <s v="CHECKMATE"/>
    <n v="71"/>
    <n v="200"/>
    <n v="19"/>
    <s v="-"/>
    <s v="1 of 1"/>
    <n v="80"/>
    <s v="2022-03-07_21-36-37-989956.pgn"/>
    <x v="0"/>
  </r>
  <r>
    <x v="4"/>
    <s v="Lost"/>
    <x v="2"/>
    <n v="0"/>
    <x v="8"/>
    <s v="Won"/>
    <x v="1"/>
    <n v="0"/>
    <s v="CHECKMATE"/>
    <n v="56"/>
    <n v="1124"/>
    <n v="20"/>
    <s v="-"/>
    <s v="1 of 1"/>
    <n v="90"/>
    <s v="2022-03-07_21-37-11-900420.pgn"/>
    <x v="0"/>
  </r>
  <r>
    <x v="2"/>
    <s v="Lost"/>
    <x v="1"/>
    <n v="0"/>
    <x v="6"/>
    <s v="Won"/>
    <x v="1"/>
    <n v="0"/>
    <s v="CHECKMATE"/>
    <n v="32"/>
    <n v="534"/>
    <n v="17"/>
    <s v="-"/>
    <s v="1 of 1"/>
    <n v="26"/>
    <s v="2022-03-07_21-37-24-028631.pgn"/>
    <x v="0"/>
  </r>
  <r>
    <x v="3"/>
    <s v="Lost"/>
    <x v="2"/>
    <n v="0"/>
    <x v="4"/>
    <s v="Won"/>
    <x v="2"/>
    <n v="0"/>
    <s v="CHECKMATE"/>
    <n v="120"/>
    <n v="182"/>
    <n v="32"/>
    <s v="-"/>
    <s v="1 of 1"/>
    <n v="61"/>
    <s v="2022-03-07_21-38-29-951741.pgn"/>
    <x v="0"/>
  </r>
  <r>
    <x v="6"/>
    <s v="Won"/>
    <x v="3"/>
    <n v="0"/>
    <x v="5"/>
    <s v="Lost"/>
    <x v="2"/>
    <n v="413467"/>
    <s v="CHECKMATE"/>
    <n v="71"/>
    <n v="198"/>
    <n v="19"/>
    <s v="-"/>
    <s v="1 of 1"/>
    <n v="80"/>
    <s v="2022-03-07_21-39-56-058051.pgn"/>
    <x v="0"/>
  </r>
  <r>
    <x v="3"/>
    <s v="Lost"/>
    <x v="2"/>
    <n v="0"/>
    <x v="5"/>
    <s v="Won"/>
    <x v="2"/>
    <n v="498963"/>
    <s v="CHECKMATE"/>
    <n v="120"/>
    <n v="147"/>
    <n v="32"/>
    <s v="-"/>
    <s v="1 of 1"/>
    <n v="61"/>
    <s v="2022-03-07_21-40-57-687757.pgn"/>
    <x v="0"/>
  </r>
  <r>
    <x v="3"/>
    <s v="Lost"/>
    <x v="2"/>
    <n v="0"/>
    <x v="6"/>
    <s v="Won"/>
    <x v="2"/>
    <n v="0"/>
    <s v="CHECKMATE"/>
    <n v="120"/>
    <n v="97"/>
    <n v="32"/>
    <s v="-"/>
    <s v="1 of 1"/>
    <n v="61"/>
    <s v="2022-03-07_21-42-35-197765.pgn"/>
    <x v="0"/>
  </r>
  <r>
    <x v="6"/>
    <s v="Remis"/>
    <x v="3"/>
    <n v="0"/>
    <x v="6"/>
    <s v="Remis"/>
    <x v="3"/>
    <n v="0"/>
    <s v="FIVEFOLD_REPETITION"/>
    <n v="48"/>
    <n v="160"/>
    <n v="19"/>
    <s v="-"/>
    <s v="1 of 1"/>
    <n v="80"/>
    <s v="2022-03-07_21-42-36-586188.pgn"/>
    <x v="0"/>
  </r>
  <r>
    <x v="3"/>
    <s v="Lost"/>
    <x v="2"/>
    <n v="0"/>
    <x v="7"/>
    <s v="Won"/>
    <x v="2"/>
    <n v="45080"/>
    <s v="CHECKMATE"/>
    <n v="120"/>
    <n v="92"/>
    <n v="32"/>
    <s v="-"/>
    <s v="1 of 1"/>
    <n v="61"/>
    <s v="2022-03-07_21-44-07-345742.pgn"/>
    <x v="0"/>
  </r>
  <r>
    <x v="6"/>
    <s v="Remis"/>
    <x v="3"/>
    <n v="0"/>
    <x v="7"/>
    <s v="Remis"/>
    <x v="3"/>
    <n v="84769"/>
    <s v="FIVEFOLD_REPETITION"/>
    <n v="48"/>
    <n v="141"/>
    <n v="19"/>
    <s v="-"/>
    <s v="1 of 1"/>
    <n v="80"/>
    <s v="2022-03-07_21-44-57-809402.pgn"/>
    <x v="0"/>
  </r>
  <r>
    <x v="3"/>
    <s v="Lost"/>
    <x v="2"/>
    <n v="0"/>
    <x v="1"/>
    <s v="Won"/>
    <x v="2"/>
    <n v="58333"/>
    <s v="CHECKMATE"/>
    <n v="98"/>
    <n v="109"/>
    <n v="32"/>
    <s v="-"/>
    <s v="1 of 1"/>
    <n v="61"/>
    <s v="2022-03-07_21-45-56-530624.pgn"/>
    <x v="0"/>
  </r>
  <r>
    <x v="3"/>
    <s v="Lost"/>
    <x v="2"/>
    <n v="0"/>
    <x v="8"/>
    <s v="Won"/>
    <x v="2"/>
    <n v="0"/>
    <s v="CHECKMATE"/>
    <n v="138"/>
    <n v="101"/>
    <n v="32"/>
    <n v="112"/>
    <s v="1 of 1"/>
    <n v="61"/>
    <s v="2022-03-07_21-47-38-189690.pgn"/>
    <x v="0"/>
  </r>
  <r>
    <x v="3"/>
    <s v="Lost"/>
    <x v="2"/>
    <n v="0"/>
    <x v="0"/>
    <s v="Won"/>
    <x v="0"/>
    <n v="0"/>
    <s v="CHECKMATE"/>
    <n v="82"/>
    <n v="74"/>
    <n v="32"/>
    <s v="-"/>
    <s v="1 of 1"/>
    <n v="61"/>
    <s v="2022-03-07_21-48-52-980417.pgn"/>
    <x v="0"/>
  </r>
  <r>
    <x v="4"/>
    <s v="Won"/>
    <x v="2"/>
    <n v="0"/>
    <x v="2"/>
    <s v="Lost"/>
    <x v="0"/>
    <n v="0"/>
    <s v="CHECKMATE"/>
    <n v="55"/>
    <n v="41"/>
    <n v="32"/>
    <s v="-"/>
    <s v="1 of 1"/>
    <n v="61"/>
    <s v="2022-03-07_21-49-34-177055.pgn"/>
    <x v="0"/>
  </r>
  <r>
    <x v="6"/>
    <s v="Won"/>
    <x v="3"/>
    <n v="0"/>
    <x v="1"/>
    <s v="Lost"/>
    <x v="3"/>
    <n v="213140"/>
    <s v="CHECKMATE"/>
    <n v="105"/>
    <n v="289"/>
    <n v="19"/>
    <s v="-"/>
    <s v="1 of 1"/>
    <n v="80"/>
    <s v="2022-03-07_21-49-46-867679.pgn"/>
    <x v="0"/>
  </r>
  <r>
    <x v="4"/>
    <s v="Won"/>
    <x v="2"/>
    <n v="0"/>
    <x v="3"/>
    <s v="Lost"/>
    <x v="2"/>
    <n v="0"/>
    <s v="CHECKMATE"/>
    <n v="75"/>
    <n v="105"/>
    <n v="32"/>
    <s v="-"/>
    <s v="1 of 1"/>
    <n v="61"/>
    <s v="2022-03-07_21-51-20-133610.pgn"/>
    <x v="0"/>
  </r>
  <r>
    <x v="4"/>
    <s v="Lost"/>
    <x v="2"/>
    <n v="0"/>
    <x v="4"/>
    <s v="Won"/>
    <x v="2"/>
    <n v="0"/>
    <s v="CHECKMATE"/>
    <n v="96"/>
    <n v="124"/>
    <n v="32"/>
    <s v="-"/>
    <s v="1 of 1"/>
    <n v="61"/>
    <s v="2022-03-07_21-53-24-647057.pgn"/>
    <x v="0"/>
  </r>
  <r>
    <x v="3"/>
    <s v="Lost"/>
    <x v="2"/>
    <n v="0"/>
    <x v="6"/>
    <s v="Won"/>
    <x v="1"/>
    <n v="0"/>
    <s v="CHECKMATE"/>
    <n v="90"/>
    <n v="970"/>
    <n v="17"/>
    <s v="-"/>
    <s v="1 of 1"/>
    <n v="26"/>
    <s v="2022-03-07_21-53-34-048856.pgn"/>
    <x v="0"/>
  </r>
  <r>
    <x v="4"/>
    <s v="Lost"/>
    <x v="2"/>
    <n v="0"/>
    <x v="5"/>
    <s v="Won"/>
    <x v="2"/>
    <n v="360041"/>
    <s v="CHECKMATE"/>
    <n v="96"/>
    <n v="110"/>
    <n v="32"/>
    <s v="-"/>
    <s v="1 of 1"/>
    <n v="61"/>
    <s v="2022-03-07_21-55-14-859795.pgn"/>
    <x v="0"/>
  </r>
  <r>
    <x v="4"/>
    <s v="Lost"/>
    <x v="2"/>
    <n v="0"/>
    <x v="6"/>
    <s v="Won"/>
    <x v="2"/>
    <n v="0"/>
    <s v="CHECKMATE"/>
    <n v="96"/>
    <n v="73"/>
    <n v="32"/>
    <s v="-"/>
    <s v="1 of 1"/>
    <n v="61"/>
    <s v="2022-03-07_21-56-28-718474.pgn"/>
    <x v="0"/>
  </r>
  <r>
    <x v="4"/>
    <s v="Lost"/>
    <x v="2"/>
    <n v="0"/>
    <x v="7"/>
    <s v="Won"/>
    <x v="2"/>
    <n v="45916"/>
    <s v="CHECKMATE"/>
    <n v="96"/>
    <n v="71"/>
    <n v="32"/>
    <s v="-"/>
    <s v="1 of 1"/>
    <n v="61"/>
    <s v="2022-03-07_21-57-40-655449.pgn"/>
    <x v="0"/>
  </r>
  <r>
    <x v="4"/>
    <s v="Lost"/>
    <x v="2"/>
    <n v="0"/>
    <x v="1"/>
    <s v="Won"/>
    <x v="2"/>
    <n v="19443"/>
    <s v="CHECKMATE"/>
    <n v="92"/>
    <n v="62"/>
    <n v="32"/>
    <s v="-"/>
    <s v="1 of 1"/>
    <n v="61"/>
    <s v="2022-03-07_21-58-42-962621.pgn"/>
    <x v="0"/>
  </r>
  <r>
    <x v="4"/>
    <s v="Lost"/>
    <x v="2"/>
    <n v="0"/>
    <x v="8"/>
    <s v="Won"/>
    <x v="2"/>
    <n v="0"/>
    <s v="CHECKMATE"/>
    <n v="92"/>
    <n v="64"/>
    <n v="32"/>
    <s v="-"/>
    <s v="1 of 1"/>
    <n v="61"/>
    <s v="2022-03-07_21-59-47-632303.pgn"/>
    <x v="0"/>
  </r>
  <r>
    <x v="4"/>
    <s v="Lost"/>
    <x v="2"/>
    <n v="0"/>
    <x v="0"/>
    <s v="Won"/>
    <x v="0"/>
    <n v="0"/>
    <s v="CHECKMATE"/>
    <n v="60"/>
    <n v="35"/>
    <n v="32"/>
    <s v="-"/>
    <s v="1 of 1"/>
    <n v="61"/>
    <s v="2022-03-07_22-00-23-479211.pgn"/>
    <x v="0"/>
  </r>
  <r>
    <x v="5"/>
    <s v="Won"/>
    <x v="2"/>
    <n v="261035"/>
    <x v="2"/>
    <s v="Lost"/>
    <x v="0"/>
    <n v="0"/>
    <s v="CHECKMATE"/>
    <n v="55"/>
    <n v="38"/>
    <n v="32"/>
    <s v="-"/>
    <s v="1 of 1"/>
    <n v="61"/>
    <s v="2022-03-07_22-01-01-689278.pgn"/>
    <x v="0"/>
  </r>
  <r>
    <x v="5"/>
    <s v="Won"/>
    <x v="2"/>
    <n v="456616"/>
    <x v="3"/>
    <s v="Lost"/>
    <x v="2"/>
    <n v="0"/>
    <s v="CHECKMATE"/>
    <n v="75"/>
    <n v="100"/>
    <n v="32"/>
    <s v="-"/>
    <s v="1 of 1"/>
    <n v="61"/>
    <s v="2022-03-07_22-02-42-133902.pgn"/>
    <x v="0"/>
  </r>
  <r>
    <x v="5"/>
    <s v="Lost"/>
    <x v="2"/>
    <n v="398890"/>
    <x v="4"/>
    <s v="Won"/>
    <x v="2"/>
    <n v="0"/>
    <s v="CHECKMATE"/>
    <n v="96"/>
    <n v="114"/>
    <n v="32"/>
    <s v="-"/>
    <s v="1 of 1"/>
    <n v="61"/>
    <s v="2022-03-07_22-04-36-674186.pgn"/>
    <x v="0"/>
  </r>
  <r>
    <x v="5"/>
    <s v="Lost"/>
    <x v="2"/>
    <n v="398890"/>
    <x v="5"/>
    <s v="Won"/>
    <x v="2"/>
    <n v="360041"/>
    <s v="CHECKMATE"/>
    <n v="96"/>
    <n v="98"/>
    <n v="32"/>
    <s v="-"/>
    <s v="1 of 1"/>
    <n v="61"/>
    <s v="2022-03-07_22-06-15-699653.pgn"/>
    <x v="0"/>
  </r>
  <r>
    <x v="5"/>
    <s v="Lost"/>
    <x v="2"/>
    <n v="398890"/>
    <x v="6"/>
    <s v="Won"/>
    <x v="2"/>
    <n v="0"/>
    <s v="CHECKMATE"/>
    <n v="96"/>
    <n v="63"/>
    <n v="32"/>
    <s v="-"/>
    <s v="1 of 1"/>
    <n v="61"/>
    <s v="2022-03-07_22-07-18-880259.pgn"/>
    <x v="0"/>
  </r>
  <r>
    <x v="5"/>
    <s v="Lost"/>
    <x v="2"/>
    <n v="398890"/>
    <x v="7"/>
    <s v="Won"/>
    <x v="2"/>
    <n v="45916"/>
    <s v="CHECKMATE"/>
    <n v="96"/>
    <n v="61"/>
    <n v="32"/>
    <s v="-"/>
    <s v="1 of 1"/>
    <n v="61"/>
    <s v="2022-03-07_22-08-20-025003.pgn"/>
    <x v="0"/>
  </r>
  <r>
    <x v="6"/>
    <s v="Won"/>
    <x v="0"/>
    <n v="0"/>
    <x v="0"/>
    <s v="Lost"/>
    <x v="0"/>
    <n v="0"/>
    <s v="CHECKMATE"/>
    <n v="59"/>
    <n v="1970"/>
    <n v="17"/>
    <s v="-"/>
    <s v="1 of 1"/>
    <n v="33"/>
    <s v="2022-03-07_22-08-37-557261.pgn"/>
    <x v="0"/>
  </r>
  <r>
    <x v="5"/>
    <s v="Lost"/>
    <x v="2"/>
    <n v="348380"/>
    <x v="1"/>
    <s v="Won"/>
    <x v="2"/>
    <n v="19443"/>
    <s v="CHECKMATE"/>
    <n v="92"/>
    <n v="52"/>
    <n v="32"/>
    <s v="-"/>
    <s v="1 of 1"/>
    <n v="61"/>
    <s v="2022-03-07_22-09-12-259930.pgn"/>
    <x v="0"/>
  </r>
  <r>
    <x v="7"/>
    <s v="Won"/>
    <x v="3"/>
    <n v="122624"/>
    <x v="2"/>
    <s v="Lost"/>
    <x v="0"/>
    <n v="0"/>
    <s v="CHECKMATE"/>
    <n v="27"/>
    <n v="36"/>
    <n v="17"/>
    <s v="-"/>
    <s v="1 of 1"/>
    <n v="33"/>
    <s v="2022-03-07_22-09-14-431935.pgn"/>
    <x v="0"/>
  </r>
  <r>
    <x v="7"/>
    <s v="Remis"/>
    <x v="3"/>
    <n v="46884"/>
    <x v="3"/>
    <s v="Remis"/>
    <x v="2"/>
    <n v="0"/>
    <s v="FIVEFOLD_REPETITION"/>
    <n v="51"/>
    <n v="25"/>
    <n v="17"/>
    <s v="-"/>
    <s v="1 of 1"/>
    <n v="33"/>
    <s v="2022-03-07_22-09-39-778004.pgn"/>
    <x v="0"/>
  </r>
  <r>
    <x v="7"/>
    <s v="Remis"/>
    <x v="3"/>
    <n v="46884"/>
    <x v="4"/>
    <s v="Remis"/>
    <x v="2"/>
    <n v="0"/>
    <s v="FIVEFOLD_REPETITION"/>
    <n v="51"/>
    <n v="26"/>
    <n v="17"/>
    <s v="-"/>
    <s v="1 of 1"/>
    <n v="33"/>
    <s v="2022-03-07_22-10-06-337234.pgn"/>
    <x v="0"/>
  </r>
  <r>
    <x v="5"/>
    <s v="Lost"/>
    <x v="2"/>
    <n v="348380"/>
    <x v="8"/>
    <s v="Won"/>
    <x v="2"/>
    <n v="0"/>
    <s v="CHECKMATE"/>
    <n v="92"/>
    <n v="54"/>
    <n v="32"/>
    <s v="-"/>
    <s v="1 of 1"/>
    <n v="61"/>
    <s v="2022-03-07_22-10-06-926886.pgn"/>
    <x v="0"/>
  </r>
  <r>
    <x v="7"/>
    <s v="Remis"/>
    <x v="3"/>
    <n v="46884"/>
    <x v="5"/>
    <s v="Remis"/>
    <x v="2"/>
    <n v="43239"/>
    <s v="FIVEFOLD_REPETITION"/>
    <n v="51"/>
    <n v="24"/>
    <n v="17"/>
    <s v="-"/>
    <s v="1 of 1"/>
    <n v="33"/>
    <s v="2022-03-07_22-10-30-581057.pgn"/>
    <x v="0"/>
  </r>
  <r>
    <x v="6"/>
    <s v="Lost"/>
    <x v="3"/>
    <n v="0"/>
    <x v="8"/>
    <s v="Won"/>
    <x v="1"/>
    <n v="0"/>
    <s v="CHECKMATE"/>
    <n v="80"/>
    <n v="1259"/>
    <n v="19"/>
    <s v="-"/>
    <s v="1 of 1"/>
    <n v="80"/>
    <s v="2022-03-07_22-10-46-639548.pgn"/>
    <x v="0"/>
  </r>
  <r>
    <x v="5"/>
    <s v="Lost"/>
    <x v="2"/>
    <n v="620305"/>
    <x v="0"/>
    <s v="Won"/>
    <x v="0"/>
    <n v="0"/>
    <s v="CHECKMATE"/>
    <n v="106"/>
    <n v="91"/>
    <n v="32"/>
    <s v="-"/>
    <s v="1 of 1"/>
    <n v="61"/>
    <s v="2022-03-07_22-11-38-386748.pgn"/>
    <x v="0"/>
  </r>
  <r>
    <x v="6"/>
    <s v="Won"/>
    <x v="2"/>
    <n v="0"/>
    <x v="2"/>
    <s v="Lost"/>
    <x v="0"/>
    <n v="0"/>
    <s v="CHECKMATE"/>
    <n v="55"/>
    <n v="4"/>
    <n v="32"/>
    <s v="-"/>
    <s v="1 of 1"/>
    <n v="61"/>
    <s v="2022-03-07_22-11-43-303176.pgn"/>
    <x v="0"/>
  </r>
  <r>
    <x v="6"/>
    <s v="Won"/>
    <x v="2"/>
    <n v="0"/>
    <x v="3"/>
    <s v="Lost"/>
    <x v="2"/>
    <n v="0"/>
    <s v="CHECKMATE"/>
    <n v="75"/>
    <n v="53"/>
    <n v="32"/>
    <s v="-"/>
    <s v="1 of 1"/>
    <n v="61"/>
    <s v="2022-03-07_22-12-36-388099.pgn"/>
    <x v="0"/>
  </r>
  <r>
    <x v="6"/>
    <s v="Lost"/>
    <x v="2"/>
    <n v="0"/>
    <x v="4"/>
    <s v="Won"/>
    <x v="2"/>
    <n v="0"/>
    <s v="CHECKMATE"/>
    <n v="96"/>
    <n v="78"/>
    <n v="32"/>
    <s v="-"/>
    <s v="1 of 1"/>
    <n v="61"/>
    <s v="2022-03-07_22-13-55-058143.pgn"/>
    <x v="0"/>
  </r>
  <r>
    <x v="6"/>
    <s v="Lost"/>
    <x v="3"/>
    <n v="0"/>
    <x v="0"/>
    <s v="Won"/>
    <x v="0"/>
    <n v="0"/>
    <s v="CHECKMATE"/>
    <n v="126"/>
    <n v="221"/>
    <n v="25"/>
    <s v="-"/>
    <s v="1 of 1"/>
    <n v="80"/>
    <s v="2022-03-07_22-14-28-208723.pgn"/>
    <x v="0"/>
  </r>
  <r>
    <x v="6"/>
    <s v="Lost"/>
    <x v="2"/>
    <n v="0"/>
    <x v="5"/>
    <s v="Won"/>
    <x v="2"/>
    <n v="360041"/>
    <s v="CHECKMATE"/>
    <n v="96"/>
    <n v="64"/>
    <n v="32"/>
    <s v="-"/>
    <s v="1 of 1"/>
    <n v="61"/>
    <s v="2022-03-07_22-14-59-123827.pgn"/>
    <x v="0"/>
  </r>
  <r>
    <x v="7"/>
    <s v="Won"/>
    <x v="3"/>
    <n v="184988"/>
    <x v="2"/>
    <s v="Lost"/>
    <x v="0"/>
    <n v="0"/>
    <s v="CHECKMATE"/>
    <n v="43"/>
    <n v="50"/>
    <n v="19"/>
    <s v="-"/>
    <s v="1 of 1"/>
    <n v="80"/>
    <s v="2022-03-07_22-15-18-620224.pgn"/>
    <x v="0"/>
  </r>
  <r>
    <x v="6"/>
    <s v="Lost"/>
    <x v="2"/>
    <n v="0"/>
    <x v="6"/>
    <s v="Won"/>
    <x v="2"/>
    <n v="0"/>
    <s v="CHECKMATE"/>
    <n v="96"/>
    <n v="27"/>
    <n v="32"/>
    <s v="-"/>
    <s v="1 of 1"/>
    <n v="61"/>
    <s v="2022-03-07_22-15-26-887544.pgn"/>
    <x v="0"/>
  </r>
  <r>
    <x v="4"/>
    <s v="Lost"/>
    <x v="2"/>
    <n v="0"/>
    <x v="6"/>
    <s v="Won"/>
    <x v="1"/>
    <n v="0"/>
    <s v="CHECKMATE"/>
    <n v="80"/>
    <n v="1319"/>
    <n v="17"/>
    <s v="-"/>
    <s v="1 of 1"/>
    <n v="26"/>
    <s v="2022-03-07_22-15-33-595058.pgn"/>
    <x v="0"/>
  </r>
  <r>
    <x v="6"/>
    <s v="Lost"/>
    <x v="2"/>
    <n v="0"/>
    <x v="7"/>
    <s v="Won"/>
    <x v="2"/>
    <n v="45916"/>
    <s v="CHECKMATE"/>
    <n v="96"/>
    <n v="25"/>
    <n v="32"/>
    <s v="-"/>
    <s v="1 of 1"/>
    <n v="61"/>
    <s v="2022-03-07_22-15-52-722714.pgn"/>
    <x v="0"/>
  </r>
  <r>
    <x v="5"/>
    <s v="Lost"/>
    <x v="2"/>
    <n v="338272"/>
    <x v="6"/>
    <s v="Won"/>
    <x v="1"/>
    <n v="0"/>
    <s v="CHECKMATE"/>
    <n v="56"/>
    <n v="2333"/>
    <n v="20"/>
    <s v="-"/>
    <s v="1 of 1"/>
    <n v="90"/>
    <s v="2022-03-07_22-16-05-491402.pgn"/>
    <x v="0"/>
  </r>
  <r>
    <x v="6"/>
    <s v="Lost"/>
    <x v="2"/>
    <n v="0"/>
    <x v="1"/>
    <s v="Won"/>
    <x v="2"/>
    <n v="19443"/>
    <s v="CHECKMATE"/>
    <n v="92"/>
    <n v="20"/>
    <n v="32"/>
    <s v="-"/>
    <s v="1 of 1"/>
    <n v="61"/>
    <s v="2022-03-07_22-16-13-164574.pgn"/>
    <x v="0"/>
  </r>
  <r>
    <x v="6"/>
    <s v="Lost"/>
    <x v="2"/>
    <n v="0"/>
    <x v="8"/>
    <s v="Won"/>
    <x v="2"/>
    <n v="0"/>
    <s v="CHECKMATE"/>
    <n v="92"/>
    <n v="22"/>
    <n v="32"/>
    <s v="-"/>
    <s v="1 of 1"/>
    <n v="61"/>
    <s v="2022-03-07_22-16-36-107527.pgn"/>
    <x v="0"/>
  </r>
  <r>
    <x v="6"/>
    <s v="Lost"/>
    <x v="2"/>
    <n v="0"/>
    <x v="0"/>
    <s v="Won"/>
    <x v="0"/>
    <n v="0"/>
    <s v="CHECKMATE"/>
    <n v="74"/>
    <n v="14"/>
    <n v="32"/>
    <s v="-"/>
    <s v="1 of 1"/>
    <n v="61"/>
    <s v="2022-03-07_22-16-50-948934.pgn"/>
    <x v="0"/>
  </r>
  <r>
    <x v="7"/>
    <s v="Won"/>
    <x v="2"/>
    <n v="20543"/>
    <x v="2"/>
    <s v="Lost"/>
    <x v="0"/>
    <n v="0"/>
    <s v="CHECKMATE"/>
    <n v="55"/>
    <n v="4"/>
    <n v="32"/>
    <s v="-"/>
    <s v="1 of 1"/>
    <n v="61"/>
    <s v="2022-03-07_22-16-55-694544.pgn"/>
    <x v="0"/>
  </r>
  <r>
    <x v="7"/>
    <s v="Won"/>
    <x v="3"/>
    <n v="295248"/>
    <x v="3"/>
    <s v="Lost"/>
    <x v="2"/>
    <n v="0"/>
    <s v="CHECKMATE"/>
    <n v="69"/>
    <n v="140"/>
    <n v="19"/>
    <s v="-"/>
    <s v="1 of 1"/>
    <n v="80"/>
    <s v="2022-03-07_22-17-38-998667.pgn"/>
    <x v="0"/>
  </r>
  <r>
    <x v="7"/>
    <s v="Won"/>
    <x v="2"/>
    <n v="71826"/>
    <x v="3"/>
    <s v="Lost"/>
    <x v="2"/>
    <n v="0"/>
    <s v="CHECKMATE"/>
    <n v="75"/>
    <n v="52"/>
    <n v="32"/>
    <s v="-"/>
    <s v="1 of 1"/>
    <n v="61"/>
    <s v="2022-03-07_22-17-48-550040.pgn"/>
    <x v="0"/>
  </r>
  <r>
    <x v="7"/>
    <s v="Lost"/>
    <x v="2"/>
    <n v="61211"/>
    <x v="4"/>
    <s v="Won"/>
    <x v="2"/>
    <n v="0"/>
    <s v="CHECKMATE"/>
    <n v="96"/>
    <n v="77"/>
    <n v="32"/>
    <s v="-"/>
    <s v="1 of 1"/>
    <n v="61"/>
    <s v="2022-03-07_22-19-05-756852.pgn"/>
    <x v="0"/>
  </r>
  <r>
    <x v="7"/>
    <s v="Lost"/>
    <x v="2"/>
    <n v="61211"/>
    <x v="5"/>
    <s v="Won"/>
    <x v="2"/>
    <n v="360041"/>
    <s v="CHECKMATE"/>
    <n v="96"/>
    <n v="62"/>
    <n v="32"/>
    <s v="-"/>
    <s v="1 of 1"/>
    <n v="61"/>
    <s v="2022-03-07_22-20-08-381405.pgn"/>
    <x v="0"/>
  </r>
  <r>
    <x v="7"/>
    <s v="Lost"/>
    <x v="2"/>
    <n v="61211"/>
    <x v="6"/>
    <s v="Won"/>
    <x v="2"/>
    <n v="0"/>
    <s v="CHECKMATE"/>
    <n v="96"/>
    <n v="26"/>
    <n v="32"/>
    <s v="-"/>
    <s v="1 of 1"/>
    <n v="61"/>
    <s v="2022-03-07_22-20-34-944411.pgn"/>
    <x v="0"/>
  </r>
  <r>
    <x v="7"/>
    <s v="Won"/>
    <x v="3"/>
    <n v="459586"/>
    <x v="4"/>
    <s v="Lost"/>
    <x v="2"/>
    <n v="0"/>
    <s v="CHECKMATE"/>
    <n v="71"/>
    <n v="179"/>
    <n v="19"/>
    <s v="-"/>
    <s v="1 of 1"/>
    <n v="80"/>
    <s v="2022-03-07_22-20-38-731491.pgn"/>
    <x v="0"/>
  </r>
  <r>
    <x v="7"/>
    <s v="Lost"/>
    <x v="2"/>
    <n v="61211"/>
    <x v="7"/>
    <s v="Won"/>
    <x v="2"/>
    <n v="45916"/>
    <s v="CHECKMATE"/>
    <n v="96"/>
    <n v="24"/>
    <n v="32"/>
    <s v="-"/>
    <s v="1 of 1"/>
    <n v="61"/>
    <s v="2022-03-07_22-20-59-357283.pgn"/>
    <x v="0"/>
  </r>
  <r>
    <x v="7"/>
    <s v="Lost"/>
    <x v="2"/>
    <n v="54716"/>
    <x v="1"/>
    <s v="Won"/>
    <x v="2"/>
    <n v="19443"/>
    <s v="CHECKMATE"/>
    <n v="92"/>
    <n v="19"/>
    <n v="32"/>
    <s v="-"/>
    <s v="1 of 1"/>
    <n v="61"/>
    <s v="2022-03-07_22-21-18-447278.pgn"/>
    <x v="0"/>
  </r>
  <r>
    <x v="7"/>
    <s v="Lost"/>
    <x v="2"/>
    <n v="54716"/>
    <x v="8"/>
    <s v="Won"/>
    <x v="2"/>
    <n v="0"/>
    <s v="CHECKMATE"/>
    <n v="92"/>
    <n v="21"/>
    <n v="32"/>
    <s v="-"/>
    <s v="1 of 1"/>
    <n v="61"/>
    <s v="2022-03-07_22-21-40-152866.pgn"/>
    <x v="0"/>
  </r>
  <r>
    <x v="7"/>
    <s v="Lost"/>
    <x v="2"/>
    <n v="85332"/>
    <x v="0"/>
    <s v="Won"/>
    <x v="0"/>
    <n v="0"/>
    <s v="CHECKMATE"/>
    <n v="90"/>
    <n v="25"/>
    <n v="32"/>
    <s v="-"/>
    <s v="1 of 1"/>
    <n v="61"/>
    <s v="2022-03-07_22-22-06-024203.pgn"/>
    <x v="0"/>
  </r>
  <r>
    <x v="0"/>
    <s v="Won"/>
    <x v="2"/>
    <n v="18878"/>
    <x v="2"/>
    <s v="Lost"/>
    <x v="0"/>
    <n v="0"/>
    <s v="CHECKMATE"/>
    <n v="59"/>
    <n v="5"/>
    <n v="32"/>
    <s v="-"/>
    <s v="1 of 1"/>
    <n v="61"/>
    <s v="2022-03-07_22-22-11-260681.pgn"/>
    <x v="0"/>
  </r>
  <r>
    <x v="0"/>
    <s v="Won"/>
    <x v="2"/>
    <n v="17369"/>
    <x v="3"/>
    <s v="Lost"/>
    <x v="2"/>
    <n v="0"/>
    <s v="CHECKMATE"/>
    <n v="51"/>
    <n v="28"/>
    <n v="32"/>
    <s v="-"/>
    <s v="1 of 1"/>
    <n v="61"/>
    <s v="2022-03-07_22-22-39-985428.pgn"/>
    <x v="0"/>
  </r>
  <r>
    <x v="7"/>
    <s v="Won"/>
    <x v="3"/>
    <n v="459586"/>
    <x v="5"/>
    <s v="Lost"/>
    <x v="2"/>
    <n v="413467"/>
    <s v="CHECKMATE"/>
    <n v="71"/>
    <n v="175"/>
    <n v="19"/>
    <s v="-"/>
    <s v="1 of 1"/>
    <n v="80"/>
    <s v="2022-03-07_22-23-34-664773.pgn"/>
    <x v="0"/>
  </r>
  <r>
    <x v="0"/>
    <s v="Lost"/>
    <x v="2"/>
    <n v="31401"/>
    <x v="4"/>
    <s v="Won"/>
    <x v="2"/>
    <n v="0"/>
    <s v="CHECKMATE"/>
    <n v="96"/>
    <n v="75"/>
    <n v="32"/>
    <s v="-"/>
    <s v="1 of 1"/>
    <n v="61"/>
    <s v="2022-03-07_22-23-55-174283.pgn"/>
    <x v="0"/>
  </r>
  <r>
    <x v="0"/>
    <s v="Lost"/>
    <x v="2"/>
    <n v="31401"/>
    <x v="5"/>
    <s v="Won"/>
    <x v="2"/>
    <n v="360041"/>
    <s v="CHECKMATE"/>
    <n v="96"/>
    <n v="60"/>
    <n v="32"/>
    <s v="-"/>
    <s v="1 of 1"/>
    <n v="61"/>
    <s v="2022-03-07_22-24-55-323213.pgn"/>
    <x v="0"/>
  </r>
  <r>
    <x v="0"/>
    <s v="Lost"/>
    <x v="2"/>
    <n v="31401"/>
    <x v="6"/>
    <s v="Won"/>
    <x v="2"/>
    <n v="0"/>
    <s v="CHECKMATE"/>
    <n v="96"/>
    <n v="23"/>
    <n v="32"/>
    <s v="-"/>
    <s v="1 of 1"/>
    <n v="61"/>
    <s v="2022-03-07_22-25-19-140151.pgn"/>
    <x v="0"/>
  </r>
  <r>
    <x v="7"/>
    <s v="Remis"/>
    <x v="3"/>
    <n v="221460"/>
    <x v="6"/>
    <s v="Remis"/>
    <x v="3"/>
    <n v="0"/>
    <s v="FIVEFOLD_REPETITION"/>
    <n v="48"/>
    <n v="107"/>
    <n v="19"/>
    <s v="-"/>
    <s v="1 of 1"/>
    <n v="80"/>
    <s v="2022-03-07_22-25-22-401885.pgn"/>
    <x v="0"/>
  </r>
  <r>
    <x v="0"/>
    <s v="Lost"/>
    <x v="2"/>
    <n v="31401"/>
    <x v="7"/>
    <s v="Won"/>
    <x v="2"/>
    <n v="45916"/>
    <s v="CHECKMATE"/>
    <n v="96"/>
    <n v="21"/>
    <n v="32"/>
    <s v="-"/>
    <s v="1 of 1"/>
    <n v="61"/>
    <s v="2022-03-07_22-25-40-878008.pgn"/>
    <x v="0"/>
  </r>
  <r>
    <x v="0"/>
    <s v="Lost"/>
    <x v="2"/>
    <n v="27871"/>
    <x v="1"/>
    <s v="Won"/>
    <x v="2"/>
    <n v="19443"/>
    <s v="CHECKMATE"/>
    <n v="92"/>
    <n v="16"/>
    <n v="32"/>
    <s v="-"/>
    <s v="1 of 1"/>
    <n v="61"/>
    <s v="2022-03-07_22-25-57-397238.pgn"/>
    <x v="0"/>
  </r>
  <r>
    <x v="0"/>
    <s v="Lost"/>
    <x v="2"/>
    <n v="27871"/>
    <x v="8"/>
    <s v="Won"/>
    <x v="2"/>
    <n v="0"/>
    <s v="CHECKMATE"/>
    <n v="92"/>
    <n v="19"/>
    <n v="32"/>
    <s v="-"/>
    <s v="1 of 1"/>
    <n v="61"/>
    <s v="2022-03-07_22-26-16-600628.pgn"/>
    <x v="0"/>
  </r>
  <r>
    <x v="0"/>
    <s v="Lost"/>
    <x v="2"/>
    <n v="53020"/>
    <x v="0"/>
    <s v="Won"/>
    <x v="0"/>
    <n v="0"/>
    <s v="CHECKMATE"/>
    <n v="78"/>
    <n v="21"/>
    <n v="32"/>
    <s v="-"/>
    <s v="1 of 1"/>
    <n v="61"/>
    <s v="2022-03-07_22-26-38-310747.pgn"/>
    <x v="0"/>
  </r>
  <r>
    <x v="8"/>
    <s v="Won"/>
    <x v="2"/>
    <n v="0"/>
    <x v="2"/>
    <s v="Lost"/>
    <x v="0"/>
    <n v="0"/>
    <s v="CHECKMATE"/>
    <n v="59"/>
    <n v="5"/>
    <n v="32"/>
    <s v="-"/>
    <s v="1 of 1"/>
    <n v="61"/>
    <s v="2022-03-07_22-26-44-068534.pgn"/>
    <x v="0"/>
  </r>
  <r>
    <x v="7"/>
    <s v="Remis"/>
    <x v="3"/>
    <n v="221460"/>
    <x v="7"/>
    <s v="Remis"/>
    <x v="3"/>
    <n v="84769"/>
    <s v="FIVEFOLD_REPETITION"/>
    <n v="48"/>
    <n v="88"/>
    <n v="19"/>
    <s v="-"/>
    <s v="1 of 1"/>
    <n v="80"/>
    <s v="2022-03-07_22-26-50-710830.pgn"/>
    <x v="0"/>
  </r>
  <r>
    <x v="8"/>
    <s v="Won"/>
    <x v="2"/>
    <n v="0"/>
    <x v="3"/>
    <s v="Lost"/>
    <x v="2"/>
    <n v="0"/>
    <s v="CHECKMATE"/>
    <n v="51"/>
    <n v="28"/>
    <n v="32"/>
    <s v="-"/>
    <s v="1 of 1"/>
    <n v="61"/>
    <s v="2022-03-07_22-27-12-888654.pgn"/>
    <x v="0"/>
  </r>
  <r>
    <x v="8"/>
    <s v="Lost"/>
    <x v="2"/>
    <n v="0"/>
    <x v="4"/>
    <s v="Won"/>
    <x v="2"/>
    <n v="0"/>
    <s v="CHECKMATE"/>
    <n v="96"/>
    <n v="76"/>
    <n v="32"/>
    <s v="-"/>
    <s v="1 of 1"/>
    <n v="61"/>
    <s v="2022-03-07_22-28-29-448822.pgn"/>
    <x v="0"/>
  </r>
  <r>
    <x v="8"/>
    <s v="Lost"/>
    <x v="2"/>
    <n v="0"/>
    <x v="5"/>
    <s v="Won"/>
    <x v="2"/>
    <n v="360041"/>
    <s v="CHECKMATE"/>
    <n v="96"/>
    <n v="61"/>
    <n v="32"/>
    <s v="-"/>
    <s v="1 of 1"/>
    <n v="61"/>
    <s v="2022-03-07_22-29-31-297990.pgn"/>
    <x v="0"/>
  </r>
  <r>
    <x v="8"/>
    <s v="Lost"/>
    <x v="2"/>
    <n v="0"/>
    <x v="6"/>
    <s v="Won"/>
    <x v="2"/>
    <n v="0"/>
    <s v="CHECKMATE"/>
    <n v="96"/>
    <n v="25"/>
    <n v="32"/>
    <s v="-"/>
    <s v="1 of 1"/>
    <n v="61"/>
    <s v="2022-03-07_22-29-57-128477.pgn"/>
    <x v="0"/>
  </r>
  <r>
    <x v="8"/>
    <s v="Lost"/>
    <x v="2"/>
    <n v="0"/>
    <x v="7"/>
    <s v="Won"/>
    <x v="2"/>
    <n v="45916"/>
    <s v="CHECKMATE"/>
    <n v="96"/>
    <n v="23"/>
    <n v="32"/>
    <s v="-"/>
    <s v="1 of 1"/>
    <n v="61"/>
    <s v="2022-03-07_22-30-21-020209.pgn"/>
    <x v="0"/>
  </r>
  <r>
    <x v="8"/>
    <s v="Lost"/>
    <x v="2"/>
    <n v="0"/>
    <x v="1"/>
    <s v="Won"/>
    <x v="2"/>
    <n v="19443"/>
    <s v="CHECKMATE"/>
    <n v="92"/>
    <n v="18"/>
    <n v="32"/>
    <s v="-"/>
    <s v="1 of 1"/>
    <n v="61"/>
    <s v="2022-03-07_22-30-39-480815.pgn"/>
    <x v="0"/>
  </r>
  <r>
    <x v="8"/>
    <s v="Lost"/>
    <x v="2"/>
    <n v="0"/>
    <x v="8"/>
    <s v="Won"/>
    <x v="2"/>
    <n v="0"/>
    <s v="CHECKMATE"/>
    <n v="92"/>
    <n v="20"/>
    <n v="32"/>
    <s v="-"/>
    <s v="1 of 1"/>
    <n v="61"/>
    <s v="2022-03-07_22-31-00-493103.pgn"/>
    <x v="0"/>
  </r>
  <r>
    <x v="7"/>
    <s v="Won"/>
    <x v="3"/>
    <n v="677204"/>
    <x v="1"/>
    <s v="Lost"/>
    <x v="3"/>
    <n v="213140"/>
    <s v="CHECKMATE"/>
    <n v="105"/>
    <n v="250"/>
    <n v="19"/>
    <s v="-"/>
    <s v="1 of 1"/>
    <n v="80"/>
    <s v="2022-03-07_22-31-01-543225.pgn"/>
    <x v="0"/>
  </r>
  <r>
    <x v="8"/>
    <s v="Lost"/>
    <x v="2"/>
    <n v="0"/>
    <x v="0"/>
    <s v="Won"/>
    <x v="0"/>
    <n v="0"/>
    <s v="CHECKMATE"/>
    <n v="94"/>
    <n v="13"/>
    <n v="32"/>
    <s v="-"/>
    <s v="1 of 1"/>
    <n v="61"/>
    <s v="2022-03-07_22-31-13-757892.pgn"/>
    <x v="0"/>
  </r>
  <r>
    <x v="1"/>
    <s v="Won"/>
    <x v="1"/>
    <n v="0"/>
    <x v="2"/>
    <s v="Lost"/>
    <x v="0"/>
    <n v="0"/>
    <s v="CHECKMATE"/>
    <n v="71"/>
    <n v="1"/>
    <n v="32"/>
    <s v="-"/>
    <s v="1 of 1"/>
    <n v="61"/>
    <s v="2022-03-07_22-31-15-521821.pgn"/>
    <x v="0"/>
  </r>
  <r>
    <x v="1"/>
    <s v="Won"/>
    <x v="1"/>
    <n v="0"/>
    <x v="3"/>
    <s v="Lost"/>
    <x v="2"/>
    <n v="0"/>
    <s v="CHECKMATE"/>
    <n v="89"/>
    <n v="71"/>
    <n v="32"/>
    <s v="-"/>
    <s v="1 of 1"/>
    <n v="61"/>
    <s v="2022-03-07_22-32-27-218505.pgn"/>
    <x v="0"/>
  </r>
  <r>
    <x v="1"/>
    <s v="Remis"/>
    <x v="1"/>
    <n v="0"/>
    <x v="4"/>
    <s v="Remis"/>
    <x v="2"/>
    <n v="0"/>
    <s v="FIVEFOLD_REPETITION"/>
    <n v="165"/>
    <n v="60"/>
    <n v="32"/>
    <n v="143"/>
    <s v="1 of 1"/>
    <n v="61"/>
    <s v="2022-03-07_22-33-28-104483.pgn"/>
    <x v="0"/>
  </r>
  <r>
    <x v="1"/>
    <s v="Won"/>
    <x v="1"/>
    <n v="0"/>
    <x v="5"/>
    <s v="Lost"/>
    <x v="2"/>
    <n v="307464"/>
    <s v="CHECKMATE"/>
    <n v="157"/>
    <n v="47"/>
    <n v="32"/>
    <n v="136"/>
    <s v="1 of 1"/>
    <n v="61"/>
    <s v="2022-03-07_22-34-15-879500.pgn"/>
    <x v="0"/>
  </r>
  <r>
    <x v="1"/>
    <s v="Won"/>
    <x v="1"/>
    <n v="0"/>
    <x v="6"/>
    <s v="Lost"/>
    <x v="2"/>
    <n v="0"/>
    <s v="CHECKMATE"/>
    <n v="55"/>
    <n v="7"/>
    <n v="32"/>
    <s v="-"/>
    <s v="1 of 1"/>
    <n v="61"/>
    <s v="2022-03-07_22-34-23-330441.pgn"/>
    <x v="0"/>
  </r>
  <r>
    <x v="1"/>
    <s v="Lost"/>
    <x v="1"/>
    <n v="0"/>
    <x v="7"/>
    <s v="Won"/>
    <x v="2"/>
    <n v="48500"/>
    <s v="CHECKMATE"/>
    <n v="80"/>
    <n v="14"/>
    <n v="32"/>
    <s v="-"/>
    <s v="1 of 1"/>
    <n v="61"/>
    <s v="2022-03-07_22-34-38-325025.pgn"/>
    <x v="0"/>
  </r>
  <r>
    <x v="5"/>
    <s v="Lost"/>
    <x v="2"/>
    <n v="338272"/>
    <x v="8"/>
    <s v="Won"/>
    <x v="1"/>
    <n v="0"/>
    <s v="CHECKMATE"/>
    <n v="56"/>
    <n v="1123"/>
    <n v="20"/>
    <s v="-"/>
    <s v="1 of 1"/>
    <n v="90"/>
    <s v="2022-03-07_22-34-49-170035.pgn"/>
    <x v="0"/>
  </r>
  <r>
    <x v="1"/>
    <s v="Lost"/>
    <x v="1"/>
    <n v="0"/>
    <x v="1"/>
    <s v="Won"/>
    <x v="2"/>
    <n v="59648"/>
    <s v="CHECKMATE"/>
    <n v="166"/>
    <n v="29"/>
    <n v="32"/>
    <n v="142"/>
    <s v="1 of 1"/>
    <n v="61"/>
    <s v="2022-03-07_22-35-07-372664.pgn"/>
    <x v="0"/>
  </r>
  <r>
    <x v="1"/>
    <s v="Lost"/>
    <x v="1"/>
    <n v="0"/>
    <x v="8"/>
    <s v="Won"/>
    <x v="2"/>
    <n v="0"/>
    <s v="CHECKMATE"/>
    <n v="70"/>
    <n v="9"/>
    <n v="32"/>
    <s v="-"/>
    <s v="1 of 1"/>
    <n v="61"/>
    <s v="2022-03-07_22-35-16-653737.pgn"/>
    <x v="0"/>
  </r>
  <r>
    <x v="1"/>
    <s v="Lost"/>
    <x v="1"/>
    <n v="0"/>
    <x v="0"/>
    <s v="Won"/>
    <x v="0"/>
    <n v="0"/>
    <s v="CHECKMATE"/>
    <n v="102"/>
    <n v="7"/>
    <n v="32"/>
    <s v="-"/>
    <s v="1 of 1"/>
    <n v="61"/>
    <s v="2022-03-07_22-35-23-850955.pgn"/>
    <x v="0"/>
  </r>
  <r>
    <x v="2"/>
    <s v="Remis"/>
    <x v="1"/>
    <n v="0"/>
    <x v="2"/>
    <s v="Remis"/>
    <x v="0"/>
    <n v="0"/>
    <s v="FIVEFOLD_REPETITION"/>
    <n v="218"/>
    <n v="0"/>
    <n v="17"/>
    <n v="202"/>
    <s v="1 of 1"/>
    <n v="62"/>
    <s v="2022-03-07_22-35-24-104285.pgn"/>
    <x v="0"/>
  </r>
  <r>
    <x v="2"/>
    <s v="Lost"/>
    <x v="1"/>
    <n v="0"/>
    <x v="3"/>
    <s v="Won"/>
    <x v="2"/>
    <n v="0"/>
    <s v="CHECKMATE"/>
    <n v="48"/>
    <n v="28"/>
    <n v="17"/>
    <s v="-"/>
    <s v="1 of 1"/>
    <n v="62"/>
    <s v="2022-03-07_22-35-53-018494.pgn"/>
    <x v="0"/>
  </r>
  <r>
    <x v="2"/>
    <s v="Lost"/>
    <x v="1"/>
    <n v="0"/>
    <x v="4"/>
    <s v="Won"/>
    <x v="2"/>
    <n v="0"/>
    <s v="CHECKMATE"/>
    <n v="30"/>
    <n v="17"/>
    <n v="17"/>
    <s v="-"/>
    <s v="1 of 1"/>
    <n v="62"/>
    <s v="2022-03-07_22-36-10-539488.pgn"/>
    <x v="0"/>
  </r>
  <r>
    <x v="2"/>
    <s v="Lost"/>
    <x v="1"/>
    <n v="0"/>
    <x v="5"/>
    <s v="Won"/>
    <x v="2"/>
    <n v="102052"/>
    <s v="CHECKMATE"/>
    <n v="30"/>
    <n v="16"/>
    <n v="17"/>
    <s v="-"/>
    <s v="1 of 1"/>
    <n v="62"/>
    <s v="2022-03-07_22-36-27-327515.pgn"/>
    <x v="0"/>
  </r>
  <r>
    <x v="2"/>
    <s v="Lost"/>
    <x v="1"/>
    <n v="0"/>
    <x v="6"/>
    <s v="Won"/>
    <x v="2"/>
    <n v="0"/>
    <s v="CHECKMATE"/>
    <n v="30"/>
    <n v="2"/>
    <n v="17"/>
    <s v="-"/>
    <s v="1 of 1"/>
    <n v="62"/>
    <s v="2022-03-07_22-36-29-966232.pgn"/>
    <x v="0"/>
  </r>
  <r>
    <x v="2"/>
    <s v="Lost"/>
    <x v="1"/>
    <n v="0"/>
    <x v="7"/>
    <s v="Won"/>
    <x v="2"/>
    <n v="8043"/>
    <s v="CHECKMATE"/>
    <n v="30"/>
    <n v="2"/>
    <n v="17"/>
    <s v="-"/>
    <s v="1 of 1"/>
    <n v="62"/>
    <s v="2022-03-07_22-36-32-705269.pgn"/>
    <x v="0"/>
  </r>
  <r>
    <x v="2"/>
    <s v="Lost"/>
    <x v="1"/>
    <n v="0"/>
    <x v="1"/>
    <s v="Won"/>
    <x v="2"/>
    <n v="2410"/>
    <s v="CHECKMATE"/>
    <n v="30"/>
    <n v="1"/>
    <n v="17"/>
    <s v="-"/>
    <s v="1 of 1"/>
    <n v="62"/>
    <s v="2022-03-07_22-36-34-320506.pgn"/>
    <x v="0"/>
  </r>
  <r>
    <x v="2"/>
    <s v="Lost"/>
    <x v="1"/>
    <n v="0"/>
    <x v="8"/>
    <s v="Won"/>
    <x v="2"/>
    <n v="0"/>
    <s v="CHECKMATE"/>
    <n v="30"/>
    <n v="1"/>
    <n v="17"/>
    <s v="-"/>
    <s v="1 of 1"/>
    <n v="62"/>
    <s v="2022-03-07_22-36-35-883207.pgn"/>
    <x v="0"/>
  </r>
  <r>
    <x v="2"/>
    <s v="Lost"/>
    <x v="1"/>
    <n v="0"/>
    <x v="0"/>
    <s v="Won"/>
    <x v="0"/>
    <n v="0"/>
    <s v="CHECKMATE"/>
    <n v="44"/>
    <n v="1"/>
    <n v="17"/>
    <s v="-"/>
    <s v="1 of 1"/>
    <n v="62"/>
    <s v="2022-03-07_22-36-37-538122.pgn"/>
    <x v="0"/>
  </r>
  <r>
    <x v="3"/>
    <s v="Won"/>
    <x v="2"/>
    <n v="0"/>
    <x v="2"/>
    <s v="Lost"/>
    <x v="0"/>
    <n v="0"/>
    <s v="CHECKMATE"/>
    <n v="19"/>
    <n v="9"/>
    <n v="17"/>
    <s v="-"/>
    <s v="1 of 1"/>
    <n v="62"/>
    <s v="2022-03-07_22-36-47-101400.pgn"/>
    <x v="0"/>
  </r>
  <r>
    <x v="3"/>
    <s v="Won"/>
    <x v="2"/>
    <n v="0"/>
    <x v="3"/>
    <s v="Lost"/>
    <x v="2"/>
    <n v="0"/>
    <s v="CHECKMATE"/>
    <n v="23"/>
    <n v="21"/>
    <n v="17"/>
    <s v="-"/>
    <s v="1 of 1"/>
    <n v="62"/>
    <s v="2022-03-07_22-37-08-784847.pgn"/>
    <x v="0"/>
  </r>
  <r>
    <x v="5"/>
    <s v="Lost"/>
    <x v="2"/>
    <n v="375409"/>
    <x v="6"/>
    <s v="Won"/>
    <x v="1"/>
    <n v="0"/>
    <s v="CHECKMATE"/>
    <n v="80"/>
    <n v="1314"/>
    <n v="17"/>
    <s v="-"/>
    <s v="1 of 1"/>
    <n v="26"/>
    <s v="2022-03-07_22-37-28-442971.pgn"/>
    <x v="0"/>
  </r>
  <r>
    <x v="6"/>
    <s v="Won"/>
    <x v="0"/>
    <n v="0"/>
    <x v="2"/>
    <s v="Lost"/>
    <x v="0"/>
    <n v="0"/>
    <s v="CHECKMATE"/>
    <n v="19"/>
    <n v="50"/>
    <n v="17"/>
    <s v="-"/>
    <s v="1 of 1"/>
    <n v="26"/>
    <s v="2022-03-07_22-38-19-035222.pgn"/>
    <x v="0"/>
  </r>
  <r>
    <x v="6"/>
    <s v="Won"/>
    <x v="0"/>
    <n v="0"/>
    <x v="2"/>
    <s v="Lost"/>
    <x v="0"/>
    <n v="0"/>
    <s v="CHECKMATE"/>
    <n v="35"/>
    <n v="338"/>
    <n v="20"/>
    <s v="-"/>
    <s v="1 of 1"/>
    <n v="90"/>
    <s v="2022-03-07_22-40-27-605211.pgn"/>
    <x v="0"/>
  </r>
  <r>
    <x v="3"/>
    <s v="Won"/>
    <x v="2"/>
    <n v="0"/>
    <x v="4"/>
    <s v="Lost"/>
    <x v="2"/>
    <n v="0"/>
    <s v="CHECKMATE"/>
    <n v="131"/>
    <n v="222"/>
    <n v="17"/>
    <n v="106"/>
    <s v="1 of 1"/>
    <n v="62"/>
    <s v="2022-03-07_22-40-51-248254.pgn"/>
    <x v="0"/>
  </r>
  <r>
    <x v="7"/>
    <s v="Won"/>
    <x v="3"/>
    <n v="802874"/>
    <x v="6"/>
    <s v="Lost"/>
    <x v="1"/>
    <n v="0"/>
    <s v="CHECKMATE"/>
    <n v="149"/>
    <n v="1863"/>
    <n v="17"/>
    <n v="123"/>
    <s v="1 of 1"/>
    <n v="33"/>
    <s v="2022-03-07_22-41-34-186199.pgn"/>
    <x v="0"/>
  </r>
  <r>
    <x v="7"/>
    <s v="Remis"/>
    <x v="3"/>
    <n v="27174"/>
    <x v="7"/>
    <s v="Remis"/>
    <x v="3"/>
    <n v="34801"/>
    <s v="FIVEFOLD_REPETITION"/>
    <n v="38"/>
    <n v="16"/>
    <n v="17"/>
    <s v="-"/>
    <s v="1 of 1"/>
    <n v="33"/>
    <s v="2022-03-07_22-41-50-891727.pgn"/>
    <x v="0"/>
  </r>
  <r>
    <x v="7"/>
    <s v="Remis"/>
    <x v="3"/>
    <n v="27174"/>
    <x v="1"/>
    <s v="Remis"/>
    <x v="3"/>
    <n v="25906"/>
    <s v="FIVEFOLD_REPETITION"/>
    <n v="38"/>
    <n v="17"/>
    <n v="17"/>
    <s v="-"/>
    <s v="1 of 1"/>
    <n v="33"/>
    <s v="2022-03-07_22-42-08-715842.pgn"/>
    <x v="0"/>
  </r>
  <r>
    <x v="3"/>
    <s v="Won"/>
    <x v="2"/>
    <n v="0"/>
    <x v="5"/>
    <s v="Lost"/>
    <x v="2"/>
    <n v="571550"/>
    <s v="CHECKMATE"/>
    <n v="131"/>
    <n v="199"/>
    <n v="17"/>
    <n v="106"/>
    <s v="1 of 1"/>
    <n v="62"/>
    <s v="2022-03-07_22-44-10-731926.pgn"/>
    <x v="0"/>
  </r>
  <r>
    <x v="6"/>
    <s v="Won"/>
    <x v="0"/>
    <n v="0"/>
    <x v="3"/>
    <s v="Lost"/>
    <x v="2"/>
    <n v="0"/>
    <s v="CHECKMATE"/>
    <n v="61"/>
    <n v="396"/>
    <n v="17"/>
    <s v="-"/>
    <s v="1 of 1"/>
    <n v="26"/>
    <s v="2022-03-07_22-44-56-014128.pgn"/>
    <x v="0"/>
  </r>
  <r>
    <x v="7"/>
    <s v="Lost"/>
    <x v="3"/>
    <n v="881427"/>
    <x v="0"/>
    <s v="Won"/>
    <x v="0"/>
    <n v="0"/>
    <s v="CHECKMATE"/>
    <n v="188"/>
    <n v="235"/>
    <n v="17"/>
    <s v="-"/>
    <s v="1 of 1"/>
    <n v="33"/>
    <s v="2022-03-07_22-46-03-877411.pgn"/>
    <x v="0"/>
  </r>
  <r>
    <x v="0"/>
    <s v="Won"/>
    <x v="3"/>
    <n v="38540"/>
    <x v="2"/>
    <s v="Lost"/>
    <x v="0"/>
    <n v="0"/>
    <s v="CHECKMATE"/>
    <n v="27"/>
    <n v="19"/>
    <n v="17"/>
    <s v="-"/>
    <s v="1 of 1"/>
    <n v="33"/>
    <s v="2022-03-07_22-46-24-176146.pgn"/>
    <x v="0"/>
  </r>
  <r>
    <x v="3"/>
    <s v="Won"/>
    <x v="2"/>
    <n v="0"/>
    <x v="6"/>
    <s v="Lost"/>
    <x v="2"/>
    <n v="0"/>
    <s v="CHECKMATE"/>
    <n v="131"/>
    <n v="136"/>
    <n v="17"/>
    <n v="106"/>
    <s v="1 of 1"/>
    <n v="62"/>
    <s v="2022-03-07_22-46-27-461680.pgn"/>
    <x v="0"/>
  </r>
  <r>
    <x v="0"/>
    <s v="Remis"/>
    <x v="3"/>
    <n v="52936"/>
    <x v="3"/>
    <s v="Remis"/>
    <x v="2"/>
    <n v="0"/>
    <s v="FIVEFOLD_REPETITION"/>
    <n v="53"/>
    <n v="31"/>
    <n v="17"/>
    <s v="-"/>
    <s v="1 of 1"/>
    <n v="33"/>
    <s v="2022-03-07_22-46-55-810471.pgn"/>
    <x v="0"/>
  </r>
  <r>
    <x v="0"/>
    <s v="Remis"/>
    <x v="3"/>
    <n v="52936"/>
    <x v="4"/>
    <s v="Remis"/>
    <x v="2"/>
    <n v="0"/>
    <s v="FIVEFOLD_REPETITION"/>
    <n v="53"/>
    <n v="32"/>
    <n v="17"/>
    <s v="-"/>
    <s v="1 of 1"/>
    <n v="33"/>
    <s v="2022-03-07_22-47-28-722710.pgn"/>
    <x v="0"/>
  </r>
  <r>
    <x v="0"/>
    <s v="Remis"/>
    <x v="3"/>
    <n v="52936"/>
    <x v="5"/>
    <s v="Remis"/>
    <x v="2"/>
    <n v="43285"/>
    <s v="FIVEFOLD_REPETITION"/>
    <n v="53"/>
    <n v="30"/>
    <n v="17"/>
    <s v="-"/>
    <s v="1 of 1"/>
    <n v="33"/>
    <s v="2022-03-07_22-47-58-921101.pgn"/>
    <x v="0"/>
  </r>
  <r>
    <x v="3"/>
    <s v="Won"/>
    <x v="2"/>
    <n v="0"/>
    <x v="7"/>
    <s v="Lost"/>
    <x v="2"/>
    <n v="75848"/>
    <s v="CHECKMATE"/>
    <n v="131"/>
    <n v="134"/>
    <n v="17"/>
    <n v="106"/>
    <s v="1 of 1"/>
    <n v="62"/>
    <s v="2022-03-07_22-48-42-278845.pgn"/>
    <x v="0"/>
  </r>
  <r>
    <x v="6"/>
    <s v="Won"/>
    <x v="0"/>
    <n v="0"/>
    <x v="3"/>
    <s v="Lost"/>
    <x v="2"/>
    <n v="0"/>
    <s v="CHECKMATE"/>
    <n v="37"/>
    <n v="549"/>
    <n v="20"/>
    <s v="-"/>
    <s v="1 of 1"/>
    <n v="90"/>
    <s v="2022-03-07_22-49-37-555203.pgn"/>
    <x v="0"/>
  </r>
  <r>
    <x v="3"/>
    <s v="Lost"/>
    <x v="2"/>
    <n v="0"/>
    <x v="1"/>
    <s v="Won"/>
    <x v="2"/>
    <n v="57838"/>
    <s v="CHECKMATE"/>
    <n v="258"/>
    <n v="142"/>
    <n v="17"/>
    <s v="-"/>
    <s v="1 of 1"/>
    <n v="62"/>
    <s v="2022-03-07_22-51-04-565423.pgn"/>
    <x v="0"/>
  </r>
  <r>
    <x v="7"/>
    <s v="Lost"/>
    <x v="3"/>
    <n v="415592"/>
    <x v="8"/>
    <s v="Won"/>
    <x v="1"/>
    <n v="0"/>
    <s v="CHECKMATE"/>
    <n v="80"/>
    <n v="1242"/>
    <n v="19"/>
    <s v="-"/>
    <s v="1 of 1"/>
    <n v="80"/>
    <s v="2022-03-07_22-51-44-734391.pgn"/>
    <x v="0"/>
  </r>
  <r>
    <x v="7"/>
    <s v="Won"/>
    <x v="3"/>
    <n v="137045"/>
    <x v="0"/>
    <s v="Lost"/>
    <x v="0"/>
    <n v="0"/>
    <s v="CHECKMATE"/>
    <n v="47"/>
    <n v="46"/>
    <n v="19"/>
    <s v="-"/>
    <s v="1 of 1"/>
    <n v="80"/>
    <s v="2022-03-07_22-52-31-778135.pgn"/>
    <x v="0"/>
  </r>
  <r>
    <x v="0"/>
    <s v="Won"/>
    <x v="3"/>
    <n v="51535"/>
    <x v="2"/>
    <s v="Lost"/>
    <x v="0"/>
    <n v="0"/>
    <s v="CHECKMATE"/>
    <n v="45"/>
    <n v="24"/>
    <n v="19"/>
    <s v="-"/>
    <s v="1 of 1"/>
    <n v="80"/>
    <s v="2022-03-07_22-52-56-252609.pgn"/>
    <x v="0"/>
  </r>
  <r>
    <x v="3"/>
    <s v="Lost"/>
    <x v="2"/>
    <n v="0"/>
    <x v="8"/>
    <s v="Won"/>
    <x v="2"/>
    <n v="0"/>
    <s v="CHECKMATE"/>
    <n v="258"/>
    <n v="146"/>
    <n v="17"/>
    <s v="-"/>
    <s v="1 of 1"/>
    <n v="62"/>
    <s v="2022-03-07_22-53-31-129444.pgn"/>
    <x v="0"/>
  </r>
  <r>
    <x v="3"/>
    <s v="Lost"/>
    <x v="2"/>
    <n v="0"/>
    <x v="0"/>
    <s v="Won"/>
    <x v="0"/>
    <n v="0"/>
    <s v="CHECKMATE"/>
    <n v="72"/>
    <n v="51"/>
    <n v="17"/>
    <s v="-"/>
    <s v="1 of 1"/>
    <n v="62"/>
    <s v="2022-03-07_22-54-22-539397.pgn"/>
    <x v="0"/>
  </r>
  <r>
    <x v="4"/>
    <s v="Won"/>
    <x v="2"/>
    <n v="0"/>
    <x v="2"/>
    <s v="Lost"/>
    <x v="0"/>
    <n v="0"/>
    <s v="CHECKMATE"/>
    <n v="19"/>
    <n v="10"/>
    <n v="17"/>
    <s v="-"/>
    <s v="1 of 1"/>
    <n v="62"/>
    <s v="2022-03-07_22-54-33-218051.pgn"/>
    <x v="0"/>
  </r>
  <r>
    <x v="4"/>
    <s v="Won"/>
    <x v="2"/>
    <n v="0"/>
    <x v="3"/>
    <s v="Lost"/>
    <x v="2"/>
    <n v="0"/>
    <s v="CHECKMATE"/>
    <n v="23"/>
    <n v="23"/>
    <n v="17"/>
    <s v="-"/>
    <s v="1 of 1"/>
    <n v="62"/>
    <s v="2022-03-07_22-54-56-561175.pgn"/>
    <x v="0"/>
  </r>
  <r>
    <x v="0"/>
    <s v="Won"/>
    <x v="3"/>
    <n v="221946"/>
    <x v="3"/>
    <s v="Lost"/>
    <x v="2"/>
    <n v="0"/>
    <s v="CHECKMATE"/>
    <n v="69"/>
    <n v="159"/>
    <n v="19"/>
    <s v="-"/>
    <s v="1 of 1"/>
    <n v="80"/>
    <s v="2022-03-07_22-55-35-604030.pgn"/>
    <x v="0"/>
  </r>
  <r>
    <x v="4"/>
    <s v="Lost"/>
    <x v="2"/>
    <n v="0"/>
    <x v="4"/>
    <s v="Won"/>
    <x v="2"/>
    <n v="0"/>
    <s v="CHECKMATE"/>
    <n v="36"/>
    <n v="62"/>
    <n v="17"/>
    <s v="-"/>
    <s v="1 of 1"/>
    <n v="62"/>
    <s v="2022-03-07_22-55-59-143252.pgn"/>
    <x v="0"/>
  </r>
  <r>
    <x v="6"/>
    <s v="Won"/>
    <x v="0"/>
    <n v="0"/>
    <x v="4"/>
    <s v="Lost"/>
    <x v="2"/>
    <n v="0"/>
    <s v="CHECKMATE"/>
    <n v="75"/>
    <n v="703"/>
    <n v="17"/>
    <s v="-"/>
    <s v="1 of 1"/>
    <n v="26"/>
    <s v="2022-03-07_22-56-39-743382.pgn"/>
    <x v="0"/>
  </r>
  <r>
    <x v="4"/>
    <s v="Lost"/>
    <x v="2"/>
    <n v="0"/>
    <x v="5"/>
    <s v="Won"/>
    <x v="2"/>
    <n v="162733"/>
    <s v="CHECKMATE"/>
    <n v="36"/>
    <n v="61"/>
    <n v="17"/>
    <s v="-"/>
    <s v="1 of 1"/>
    <n v="62"/>
    <s v="2022-03-07_22-57-00-717975.pgn"/>
    <x v="0"/>
  </r>
  <r>
    <x v="4"/>
    <s v="Lost"/>
    <x v="2"/>
    <n v="0"/>
    <x v="6"/>
    <s v="Won"/>
    <x v="2"/>
    <n v="0"/>
    <s v="CHECKMATE"/>
    <n v="36"/>
    <n v="36"/>
    <n v="17"/>
    <s v="-"/>
    <s v="1 of 1"/>
    <n v="62"/>
    <s v="2022-03-07_22-57-37-685885.pgn"/>
    <x v="0"/>
  </r>
  <r>
    <x v="0"/>
    <s v="Won"/>
    <x v="3"/>
    <n v="207414"/>
    <x v="4"/>
    <s v="Lost"/>
    <x v="2"/>
    <n v="0"/>
    <s v="CHECKMATE"/>
    <n v="71"/>
    <n v="158"/>
    <n v="19"/>
    <s v="-"/>
    <s v="1 of 1"/>
    <n v="80"/>
    <s v="2022-03-07_22-58-14-559287.pgn"/>
    <x v="0"/>
  </r>
  <r>
    <x v="4"/>
    <s v="Lost"/>
    <x v="2"/>
    <n v="0"/>
    <x v="7"/>
    <s v="Won"/>
    <x v="2"/>
    <n v="6338"/>
    <s v="CHECKMATE"/>
    <n v="36"/>
    <n v="37"/>
    <n v="17"/>
    <s v="-"/>
    <s v="1 of 1"/>
    <n v="62"/>
    <s v="2022-03-07_22-58-15-028561.pgn"/>
    <x v="0"/>
  </r>
  <r>
    <x v="4"/>
    <s v="Lost"/>
    <x v="2"/>
    <n v="0"/>
    <x v="1"/>
    <s v="Won"/>
    <x v="2"/>
    <n v="5928"/>
    <s v="CHECKMATE"/>
    <n v="36"/>
    <n v="39"/>
    <n v="17"/>
    <s v="-"/>
    <s v="1 of 1"/>
    <n v="62"/>
    <s v="2022-03-07_22-58-54-051692.pgn"/>
    <x v="0"/>
  </r>
  <r>
    <x v="4"/>
    <s v="Lost"/>
    <x v="2"/>
    <n v="0"/>
    <x v="8"/>
    <s v="Won"/>
    <x v="2"/>
    <n v="0"/>
    <s v="CHECKMATE"/>
    <n v="36"/>
    <n v="38"/>
    <n v="17"/>
    <s v="-"/>
    <s v="1 of 1"/>
    <n v="62"/>
    <s v="2022-03-07_22-59-32-929483.pgn"/>
    <x v="0"/>
  </r>
  <r>
    <x v="0"/>
    <s v="Won"/>
    <x v="3"/>
    <n v="207414"/>
    <x v="5"/>
    <s v="Lost"/>
    <x v="2"/>
    <n v="413467"/>
    <s v="CHECKMATE"/>
    <n v="71"/>
    <n v="154"/>
    <n v="19"/>
    <s v="-"/>
    <s v="1 of 1"/>
    <n v="80"/>
    <s v="2022-03-07_23-00-48-767339.pgn"/>
    <x v="0"/>
  </r>
  <r>
    <x v="4"/>
    <s v="Lost"/>
    <x v="2"/>
    <n v="0"/>
    <x v="0"/>
    <s v="Won"/>
    <x v="0"/>
    <n v="0"/>
    <s v="CHECKMATE"/>
    <n v="94"/>
    <n v="123"/>
    <n v="17"/>
    <s v="-"/>
    <s v="1 of 1"/>
    <n v="62"/>
    <s v="2022-03-07_23-01-36-389318.pgn"/>
    <x v="0"/>
  </r>
  <r>
    <x v="5"/>
    <s v="Won"/>
    <x v="2"/>
    <n v="68023"/>
    <x v="2"/>
    <s v="Lost"/>
    <x v="0"/>
    <n v="0"/>
    <s v="CHECKMATE"/>
    <n v="19"/>
    <n v="9"/>
    <n v="17"/>
    <s v="-"/>
    <s v="1 of 1"/>
    <n v="62"/>
    <s v="2022-03-07_23-01-46-235866.pgn"/>
    <x v="0"/>
  </r>
  <r>
    <x v="5"/>
    <s v="Won"/>
    <x v="2"/>
    <n v="88648"/>
    <x v="3"/>
    <s v="Lost"/>
    <x v="2"/>
    <n v="0"/>
    <s v="CHECKMATE"/>
    <n v="23"/>
    <n v="21"/>
    <n v="17"/>
    <s v="-"/>
    <s v="1 of 1"/>
    <n v="62"/>
    <s v="2022-03-07_23-02-07-944188.pgn"/>
    <x v="0"/>
  </r>
  <r>
    <x v="0"/>
    <s v="Remis"/>
    <x v="3"/>
    <n v="149712"/>
    <x v="6"/>
    <s v="Remis"/>
    <x v="3"/>
    <n v="0"/>
    <s v="FIVEFOLD_REPETITION"/>
    <n v="63"/>
    <n v="128"/>
    <n v="19"/>
    <s v="-"/>
    <s v="1 of 1"/>
    <n v="80"/>
    <s v="2022-03-07_23-02-57-360842.pgn"/>
    <x v="0"/>
  </r>
  <r>
    <x v="5"/>
    <s v="Lost"/>
    <x v="2"/>
    <n v="165374"/>
    <x v="4"/>
    <s v="Won"/>
    <x v="2"/>
    <n v="0"/>
    <s v="CHECKMATE"/>
    <n v="36"/>
    <n v="60"/>
    <n v="17"/>
    <s v="-"/>
    <s v="1 of 1"/>
    <n v="62"/>
    <s v="2022-03-07_23-03-07-974509.pgn"/>
    <x v="0"/>
  </r>
  <r>
    <x v="5"/>
    <s v="Lost"/>
    <x v="2"/>
    <n v="165374"/>
    <x v="5"/>
    <s v="Won"/>
    <x v="2"/>
    <n v="162733"/>
    <s v="CHECKMATE"/>
    <n v="36"/>
    <n v="59"/>
    <n v="17"/>
    <s v="-"/>
    <s v="1 of 1"/>
    <n v="62"/>
    <s v="2022-03-07_23-04-07-080345.pgn"/>
    <x v="0"/>
  </r>
  <r>
    <x v="0"/>
    <s v="Remis"/>
    <x v="3"/>
    <n v="149712"/>
    <x v="7"/>
    <s v="Remis"/>
    <x v="3"/>
    <n v="97238"/>
    <s v="FIVEFOLD_REPETITION"/>
    <n v="63"/>
    <n v="94"/>
    <n v="19"/>
    <s v="-"/>
    <s v="1 of 1"/>
    <n v="80"/>
    <s v="2022-03-07_23-04-31-750140.pgn"/>
    <x v="0"/>
  </r>
  <r>
    <x v="5"/>
    <s v="Lost"/>
    <x v="2"/>
    <n v="165374"/>
    <x v="6"/>
    <s v="Won"/>
    <x v="2"/>
    <n v="0"/>
    <s v="CHECKMATE"/>
    <n v="36"/>
    <n v="34"/>
    <n v="17"/>
    <s v="-"/>
    <s v="1 of 1"/>
    <n v="62"/>
    <s v="2022-03-07_23-04-41-545425.pgn"/>
    <x v="0"/>
  </r>
  <r>
    <x v="5"/>
    <s v="Lost"/>
    <x v="2"/>
    <n v="165374"/>
    <x v="7"/>
    <s v="Won"/>
    <x v="2"/>
    <n v="6338"/>
    <s v="CHECKMATE"/>
    <n v="36"/>
    <n v="34"/>
    <n v="17"/>
    <s v="-"/>
    <s v="1 of 1"/>
    <n v="62"/>
    <s v="2022-03-07_23-05-16-216594.pgn"/>
    <x v="0"/>
  </r>
  <r>
    <x v="5"/>
    <s v="Lost"/>
    <x v="2"/>
    <n v="165374"/>
    <x v="1"/>
    <s v="Won"/>
    <x v="2"/>
    <n v="5928"/>
    <s v="CHECKMATE"/>
    <n v="36"/>
    <n v="35"/>
    <n v="17"/>
    <s v="-"/>
    <s v="1 of 1"/>
    <n v="62"/>
    <s v="2022-03-07_23-05-52-160478.pgn"/>
    <x v="0"/>
  </r>
  <r>
    <x v="5"/>
    <s v="Lost"/>
    <x v="2"/>
    <n v="165374"/>
    <x v="8"/>
    <s v="Won"/>
    <x v="2"/>
    <n v="0"/>
    <s v="CHECKMATE"/>
    <n v="36"/>
    <n v="36"/>
    <n v="17"/>
    <s v="-"/>
    <s v="1 of 1"/>
    <n v="62"/>
    <s v="2022-03-07_23-06-28-330252.pgn"/>
    <x v="0"/>
  </r>
  <r>
    <x v="6"/>
    <s v="Won"/>
    <x v="0"/>
    <n v="0"/>
    <x v="4"/>
    <s v="Lost"/>
    <x v="2"/>
    <n v="0"/>
    <s v="CHECKMATE"/>
    <n v="43"/>
    <n v="1037"/>
    <n v="20"/>
    <s v="-"/>
    <s v="1 of 1"/>
    <n v="90"/>
    <s v="2022-03-07_23-06-55-352533.pgn"/>
    <x v="0"/>
  </r>
  <r>
    <x v="5"/>
    <s v="Lost"/>
    <x v="2"/>
    <n v="275116"/>
    <x v="0"/>
    <s v="Won"/>
    <x v="0"/>
    <n v="0"/>
    <s v="CHECKMATE"/>
    <n v="42"/>
    <n v="44"/>
    <n v="17"/>
    <s v="-"/>
    <s v="1 of 1"/>
    <n v="62"/>
    <s v="2022-03-07_23-07-12-389855.pgn"/>
    <x v="0"/>
  </r>
  <r>
    <x v="6"/>
    <s v="Won"/>
    <x v="2"/>
    <n v="0"/>
    <x v="2"/>
    <s v="Lost"/>
    <x v="0"/>
    <n v="0"/>
    <s v="CHECKMATE"/>
    <n v="19"/>
    <n v="0"/>
    <n v="17"/>
    <s v="-"/>
    <s v="1 of 1"/>
    <n v="62"/>
    <s v="2022-03-07_23-07-12-975858.pgn"/>
    <x v="0"/>
  </r>
  <r>
    <x v="6"/>
    <s v="Won"/>
    <x v="2"/>
    <n v="0"/>
    <x v="3"/>
    <s v="Lost"/>
    <x v="2"/>
    <n v="0"/>
    <s v="CHECKMATE"/>
    <n v="23"/>
    <n v="8"/>
    <n v="17"/>
    <s v="-"/>
    <s v="1 of 1"/>
    <n v="62"/>
    <s v="2022-03-07_23-07-21-700304.pgn"/>
    <x v="0"/>
  </r>
  <r>
    <x v="0"/>
    <s v="Won"/>
    <x v="3"/>
    <n v="246260"/>
    <x v="1"/>
    <s v="Lost"/>
    <x v="3"/>
    <n v="213140"/>
    <s v="CHECKMATE"/>
    <n v="105"/>
    <n v="195"/>
    <n v="19"/>
    <s v="-"/>
    <s v="1 of 1"/>
    <n v="80"/>
    <s v="2022-03-07_23-07-47-573529.pgn"/>
    <x v="0"/>
  </r>
  <r>
    <x v="6"/>
    <s v="Lost"/>
    <x v="2"/>
    <n v="0"/>
    <x v="4"/>
    <s v="Won"/>
    <x v="2"/>
    <n v="0"/>
    <s v="CHECKMATE"/>
    <n v="36"/>
    <n v="32"/>
    <n v="17"/>
    <s v="-"/>
    <s v="1 of 1"/>
    <n v="62"/>
    <s v="2022-03-07_23-07-54-309768.pgn"/>
    <x v="0"/>
  </r>
  <r>
    <x v="6"/>
    <s v="Won"/>
    <x v="0"/>
    <n v="0"/>
    <x v="5"/>
    <s v="Lost"/>
    <x v="2"/>
    <n v="138069"/>
    <s v="CHECKMATE"/>
    <n v="75"/>
    <n v="698"/>
    <n v="17"/>
    <s v="-"/>
    <s v="1 of 1"/>
    <n v="26"/>
    <s v="2022-03-07_23-08-18-075776.pgn"/>
    <x v="0"/>
  </r>
  <r>
    <x v="6"/>
    <s v="Lost"/>
    <x v="2"/>
    <n v="0"/>
    <x v="5"/>
    <s v="Won"/>
    <x v="2"/>
    <n v="162733"/>
    <s v="CHECKMATE"/>
    <n v="36"/>
    <n v="31"/>
    <n v="17"/>
    <s v="-"/>
    <s v="1 of 1"/>
    <n v="62"/>
    <s v="2022-03-07_23-08-25-891596.pgn"/>
    <x v="0"/>
  </r>
  <r>
    <x v="6"/>
    <s v="Lost"/>
    <x v="2"/>
    <n v="0"/>
    <x v="6"/>
    <s v="Won"/>
    <x v="2"/>
    <n v="0"/>
    <s v="CHECKMATE"/>
    <n v="36"/>
    <n v="6"/>
    <n v="17"/>
    <s v="-"/>
    <s v="1 of 1"/>
    <n v="62"/>
    <s v="2022-03-07_23-08-32-894791.pgn"/>
    <x v="0"/>
  </r>
  <r>
    <x v="6"/>
    <s v="Lost"/>
    <x v="2"/>
    <n v="0"/>
    <x v="7"/>
    <s v="Won"/>
    <x v="2"/>
    <n v="6338"/>
    <s v="CHECKMATE"/>
    <n v="36"/>
    <n v="7"/>
    <n v="17"/>
    <s v="-"/>
    <s v="1 of 1"/>
    <n v="62"/>
    <s v="2022-03-07_23-08-40-126044.pgn"/>
    <x v="0"/>
  </r>
  <r>
    <x v="6"/>
    <s v="Lost"/>
    <x v="2"/>
    <n v="0"/>
    <x v="1"/>
    <s v="Won"/>
    <x v="2"/>
    <n v="5928"/>
    <s v="CHECKMATE"/>
    <n v="36"/>
    <n v="8"/>
    <n v="17"/>
    <s v="-"/>
    <s v="1 of 1"/>
    <n v="62"/>
    <s v="2022-03-07_23-08-48-671616.pgn"/>
    <x v="0"/>
  </r>
  <r>
    <x v="6"/>
    <s v="Lost"/>
    <x v="2"/>
    <n v="0"/>
    <x v="8"/>
    <s v="Won"/>
    <x v="2"/>
    <n v="0"/>
    <s v="CHECKMATE"/>
    <n v="36"/>
    <n v="8"/>
    <n v="17"/>
    <s v="-"/>
    <s v="1 of 1"/>
    <n v="62"/>
    <s v="2022-03-07_23-08-57-436507.pgn"/>
    <x v="0"/>
  </r>
  <r>
    <x v="6"/>
    <s v="Lost"/>
    <x v="2"/>
    <n v="0"/>
    <x v="0"/>
    <s v="Won"/>
    <x v="0"/>
    <n v="0"/>
    <s v="CHECKMATE"/>
    <n v="62"/>
    <n v="8"/>
    <n v="17"/>
    <s v="-"/>
    <s v="1 of 1"/>
    <n v="62"/>
    <s v="2022-03-07_23-09-05-773342.pgn"/>
    <x v="0"/>
  </r>
  <r>
    <x v="7"/>
    <s v="Won"/>
    <x v="2"/>
    <n v="2816"/>
    <x v="2"/>
    <s v="Lost"/>
    <x v="0"/>
    <n v="0"/>
    <s v="CHECKMATE"/>
    <n v="19"/>
    <n v="0"/>
    <n v="17"/>
    <s v="-"/>
    <s v="1 of 1"/>
    <n v="62"/>
    <s v="2022-03-07_23-09-06-290382.pgn"/>
    <x v="0"/>
  </r>
  <r>
    <x v="7"/>
    <s v="Won"/>
    <x v="2"/>
    <n v="8093"/>
    <x v="3"/>
    <s v="Lost"/>
    <x v="2"/>
    <n v="0"/>
    <s v="CHECKMATE"/>
    <n v="23"/>
    <n v="8"/>
    <n v="17"/>
    <s v="-"/>
    <s v="1 of 1"/>
    <n v="62"/>
    <s v="2022-03-07_23-09-15-037387.pgn"/>
    <x v="0"/>
  </r>
  <r>
    <x v="7"/>
    <s v="Lost"/>
    <x v="2"/>
    <n v="13093"/>
    <x v="4"/>
    <s v="Won"/>
    <x v="2"/>
    <n v="0"/>
    <s v="CHECKMATE"/>
    <n v="36"/>
    <n v="33"/>
    <n v="17"/>
    <s v="-"/>
    <s v="1 of 1"/>
    <n v="62"/>
    <s v="2022-03-07_23-09-48-183267.pgn"/>
    <x v="0"/>
  </r>
  <r>
    <x v="7"/>
    <s v="Lost"/>
    <x v="2"/>
    <n v="13093"/>
    <x v="5"/>
    <s v="Won"/>
    <x v="2"/>
    <n v="162733"/>
    <s v="CHECKMATE"/>
    <n v="36"/>
    <n v="31"/>
    <n v="17"/>
    <s v="-"/>
    <s v="1 of 1"/>
    <n v="62"/>
    <s v="2022-03-07_23-10-19-765460.pgn"/>
    <x v="0"/>
  </r>
  <r>
    <x v="7"/>
    <s v="Lost"/>
    <x v="2"/>
    <n v="13093"/>
    <x v="6"/>
    <s v="Won"/>
    <x v="2"/>
    <n v="0"/>
    <s v="CHECKMATE"/>
    <n v="36"/>
    <n v="6"/>
    <n v="17"/>
    <s v="-"/>
    <s v="1 of 1"/>
    <n v="62"/>
    <s v="2022-03-07_23-10-26-802601.pgn"/>
    <x v="0"/>
  </r>
  <r>
    <x v="7"/>
    <s v="Lost"/>
    <x v="2"/>
    <n v="13093"/>
    <x v="7"/>
    <s v="Won"/>
    <x v="2"/>
    <n v="6338"/>
    <s v="CHECKMATE"/>
    <n v="36"/>
    <n v="7"/>
    <n v="17"/>
    <s v="-"/>
    <s v="1 of 1"/>
    <n v="62"/>
    <s v="2022-03-07_23-10-33-994435.pgn"/>
    <x v="0"/>
  </r>
  <r>
    <x v="7"/>
    <s v="Lost"/>
    <x v="2"/>
    <n v="13093"/>
    <x v="1"/>
    <s v="Won"/>
    <x v="2"/>
    <n v="5928"/>
    <s v="CHECKMATE"/>
    <n v="36"/>
    <n v="8"/>
    <n v="17"/>
    <s v="-"/>
    <s v="1 of 1"/>
    <n v="62"/>
    <s v="2022-03-07_23-10-42-425680.pgn"/>
    <x v="0"/>
  </r>
  <r>
    <x v="7"/>
    <s v="Lost"/>
    <x v="2"/>
    <n v="13093"/>
    <x v="8"/>
    <s v="Won"/>
    <x v="2"/>
    <n v="0"/>
    <s v="CHECKMATE"/>
    <n v="36"/>
    <n v="8"/>
    <n v="17"/>
    <s v="-"/>
    <s v="1 of 1"/>
    <n v="62"/>
    <s v="2022-03-07_23-10-51-155752.pgn"/>
    <x v="0"/>
  </r>
  <r>
    <x v="7"/>
    <s v="Lost"/>
    <x v="2"/>
    <n v="110051"/>
    <x v="0"/>
    <s v="Won"/>
    <x v="0"/>
    <n v="0"/>
    <s v="CHECKMATE"/>
    <n v="140"/>
    <n v="35"/>
    <n v="17"/>
    <n v="138"/>
    <s v="1 of 1"/>
    <n v="62"/>
    <s v="2022-03-07_23-11-26-242015.pgn"/>
    <x v="0"/>
  </r>
  <r>
    <x v="0"/>
    <s v="Won"/>
    <x v="2"/>
    <n v="4559"/>
    <x v="2"/>
    <s v="Lost"/>
    <x v="0"/>
    <n v="0"/>
    <s v="CHECKMATE"/>
    <n v="19"/>
    <n v="1"/>
    <n v="17"/>
    <s v="-"/>
    <s v="1 of 1"/>
    <n v="62"/>
    <s v="2022-03-07_23-11-27-402963.pgn"/>
    <x v="0"/>
  </r>
  <r>
    <x v="0"/>
    <s v="Won"/>
    <x v="2"/>
    <n v="2970"/>
    <x v="3"/>
    <s v="Lost"/>
    <x v="2"/>
    <n v="0"/>
    <s v="CHECKMATE"/>
    <n v="23"/>
    <n v="8"/>
    <n v="17"/>
    <s v="-"/>
    <s v="1 of 1"/>
    <n v="62"/>
    <s v="2022-03-07_23-11-35-584474.pgn"/>
    <x v="0"/>
  </r>
  <r>
    <x v="0"/>
    <s v="Lost"/>
    <x v="2"/>
    <n v="5774"/>
    <x v="4"/>
    <s v="Won"/>
    <x v="2"/>
    <n v="0"/>
    <s v="CHECKMATE"/>
    <n v="36"/>
    <n v="33"/>
    <n v="17"/>
    <s v="-"/>
    <s v="1 of 1"/>
    <n v="62"/>
    <s v="2022-03-07_23-12-08-912202.pgn"/>
    <x v="0"/>
  </r>
  <r>
    <x v="0"/>
    <s v="Lost"/>
    <x v="2"/>
    <n v="5774"/>
    <x v="5"/>
    <s v="Won"/>
    <x v="2"/>
    <n v="162733"/>
    <s v="CHECKMATE"/>
    <n v="36"/>
    <n v="31"/>
    <n v="17"/>
    <s v="-"/>
    <s v="1 of 1"/>
    <n v="62"/>
    <s v="2022-03-07_23-12-40-479114.pgn"/>
    <x v="0"/>
  </r>
  <r>
    <x v="0"/>
    <s v="Lost"/>
    <x v="2"/>
    <n v="5774"/>
    <x v="6"/>
    <s v="Won"/>
    <x v="2"/>
    <n v="0"/>
    <s v="CHECKMATE"/>
    <n v="36"/>
    <n v="7"/>
    <n v="17"/>
    <s v="-"/>
    <s v="1 of 1"/>
    <n v="62"/>
    <s v="2022-03-07_23-12-47-913336.pgn"/>
    <x v="0"/>
  </r>
  <r>
    <x v="0"/>
    <s v="Lost"/>
    <x v="2"/>
    <n v="5774"/>
    <x v="7"/>
    <s v="Won"/>
    <x v="2"/>
    <n v="6338"/>
    <s v="CHECKMATE"/>
    <n v="36"/>
    <n v="7"/>
    <n v="17"/>
    <s v="-"/>
    <s v="1 of 1"/>
    <n v="62"/>
    <s v="2022-03-07_23-12-55-446017.pgn"/>
    <x v="0"/>
  </r>
  <r>
    <x v="0"/>
    <s v="Lost"/>
    <x v="2"/>
    <n v="5774"/>
    <x v="1"/>
    <s v="Won"/>
    <x v="2"/>
    <n v="5928"/>
    <s v="CHECKMATE"/>
    <n v="36"/>
    <n v="8"/>
    <n v="17"/>
    <s v="-"/>
    <s v="1 of 1"/>
    <n v="62"/>
    <s v="2022-03-07_23-13-04-298197.pgn"/>
    <x v="0"/>
  </r>
  <r>
    <x v="0"/>
    <s v="Lost"/>
    <x v="2"/>
    <n v="5774"/>
    <x v="8"/>
    <s v="Won"/>
    <x v="2"/>
    <n v="0"/>
    <s v="CHECKMATE"/>
    <n v="36"/>
    <n v="9"/>
    <n v="17"/>
    <s v="-"/>
    <s v="1 of 1"/>
    <n v="62"/>
    <s v="2022-03-07_23-13-13-541916.pgn"/>
    <x v="0"/>
  </r>
  <r>
    <x v="0"/>
    <s v="Won"/>
    <x v="2"/>
    <n v="54119"/>
    <x v="0"/>
    <s v="Lost"/>
    <x v="0"/>
    <n v="0"/>
    <s v="CHECKMATE"/>
    <n v="109"/>
    <n v="21"/>
    <n v="17"/>
    <s v="-"/>
    <s v="1 of 1"/>
    <n v="62"/>
    <s v="2022-03-07_23-13-35-500299.pgn"/>
    <x v="0"/>
  </r>
  <r>
    <x v="8"/>
    <s v="Won"/>
    <x v="2"/>
    <n v="0"/>
    <x v="2"/>
    <s v="Lost"/>
    <x v="0"/>
    <n v="0"/>
    <s v="CHECKMATE"/>
    <n v="19"/>
    <n v="1"/>
    <n v="17"/>
    <s v="-"/>
    <s v="1 of 1"/>
    <n v="62"/>
    <s v="2022-03-07_23-13-36-665589.pgn"/>
    <x v="0"/>
  </r>
  <r>
    <x v="8"/>
    <s v="Won"/>
    <x v="2"/>
    <n v="0"/>
    <x v="3"/>
    <s v="Lost"/>
    <x v="2"/>
    <n v="0"/>
    <s v="CHECKMATE"/>
    <n v="23"/>
    <n v="8"/>
    <n v="17"/>
    <s v="-"/>
    <s v="1 of 1"/>
    <n v="62"/>
    <s v="2022-03-07_23-13-44-814410.pgn"/>
    <x v="0"/>
  </r>
  <r>
    <x v="8"/>
    <s v="Lost"/>
    <x v="2"/>
    <n v="0"/>
    <x v="4"/>
    <s v="Won"/>
    <x v="2"/>
    <n v="0"/>
    <s v="CHECKMATE"/>
    <n v="36"/>
    <n v="34"/>
    <n v="17"/>
    <s v="-"/>
    <s v="1 of 1"/>
    <n v="62"/>
    <s v="2022-03-07_23-14-18-829920.pgn"/>
    <x v="0"/>
  </r>
  <r>
    <x v="8"/>
    <s v="Lost"/>
    <x v="2"/>
    <n v="0"/>
    <x v="5"/>
    <s v="Won"/>
    <x v="2"/>
    <n v="162733"/>
    <s v="CHECKMATE"/>
    <n v="36"/>
    <n v="32"/>
    <n v="17"/>
    <s v="-"/>
    <s v="1 of 1"/>
    <n v="62"/>
    <s v="2022-03-07_23-14-51-568619.pgn"/>
    <x v="0"/>
  </r>
  <r>
    <x v="8"/>
    <s v="Lost"/>
    <x v="2"/>
    <n v="0"/>
    <x v="6"/>
    <s v="Won"/>
    <x v="2"/>
    <n v="0"/>
    <s v="CHECKMATE"/>
    <n v="36"/>
    <n v="8"/>
    <n v="17"/>
    <s v="-"/>
    <s v="1 of 1"/>
    <n v="62"/>
    <s v="2022-03-07_23-14-59-900256.pgn"/>
    <x v="0"/>
  </r>
  <r>
    <x v="8"/>
    <s v="Lost"/>
    <x v="2"/>
    <n v="0"/>
    <x v="7"/>
    <s v="Won"/>
    <x v="2"/>
    <n v="6338"/>
    <s v="CHECKMATE"/>
    <n v="36"/>
    <n v="8"/>
    <n v="17"/>
    <s v="-"/>
    <s v="1 of 1"/>
    <n v="62"/>
    <s v="2022-03-07_23-15-08-357359.pgn"/>
    <x v="0"/>
  </r>
  <r>
    <x v="8"/>
    <s v="Lost"/>
    <x v="2"/>
    <n v="0"/>
    <x v="1"/>
    <s v="Won"/>
    <x v="2"/>
    <n v="5928"/>
    <s v="CHECKMATE"/>
    <n v="36"/>
    <n v="9"/>
    <n v="17"/>
    <s v="-"/>
    <s v="1 of 1"/>
    <n v="62"/>
    <s v="2022-03-07_23-15-18-151354.pgn"/>
    <x v="0"/>
  </r>
  <r>
    <x v="8"/>
    <s v="Lost"/>
    <x v="2"/>
    <n v="0"/>
    <x v="8"/>
    <s v="Won"/>
    <x v="2"/>
    <n v="0"/>
    <s v="CHECKMATE"/>
    <n v="36"/>
    <n v="9"/>
    <n v="17"/>
    <s v="-"/>
    <s v="1 of 1"/>
    <n v="62"/>
    <s v="2022-03-07_23-15-28-137952.pgn"/>
    <x v="0"/>
  </r>
  <r>
    <x v="8"/>
    <s v="Lost"/>
    <x v="2"/>
    <n v="0"/>
    <x v="0"/>
    <s v="Won"/>
    <x v="0"/>
    <n v="0"/>
    <s v="CHECKMATE"/>
    <n v="136"/>
    <n v="40"/>
    <n v="17"/>
    <s v="-"/>
    <s v="1 of 1"/>
    <n v="62"/>
    <s v="2022-03-07_23-16-08-835086.pgn"/>
    <x v="0"/>
  </r>
  <r>
    <x v="1"/>
    <s v="Won"/>
    <x v="1"/>
    <n v="0"/>
    <x v="2"/>
    <s v="Lost"/>
    <x v="0"/>
    <n v="0"/>
    <s v="CHECKMATE"/>
    <n v="21"/>
    <n v="0"/>
    <n v="17"/>
    <s v="-"/>
    <s v="1 of 1"/>
    <n v="62"/>
    <s v="2022-03-07_23-16-09-299972.pgn"/>
    <x v="0"/>
  </r>
  <r>
    <x v="1"/>
    <s v="Won"/>
    <x v="1"/>
    <n v="0"/>
    <x v="3"/>
    <s v="Lost"/>
    <x v="2"/>
    <n v="0"/>
    <s v="CHECKMATE"/>
    <n v="23"/>
    <n v="7"/>
    <n v="17"/>
    <s v="-"/>
    <s v="1 of 1"/>
    <n v="62"/>
    <s v="2022-03-07_23-16-16-552999.pgn"/>
    <x v="0"/>
  </r>
  <r>
    <x v="1"/>
    <s v="Won"/>
    <x v="1"/>
    <n v="0"/>
    <x v="4"/>
    <s v="Lost"/>
    <x v="2"/>
    <n v="0"/>
    <s v="CHECKMATE"/>
    <n v="43"/>
    <n v="32"/>
    <n v="17"/>
    <s v="-"/>
    <s v="1 of 1"/>
    <n v="62"/>
    <s v="2022-03-07_23-16-49-124214.pgn"/>
    <x v="0"/>
  </r>
  <r>
    <x v="1"/>
    <s v="Won"/>
    <x v="1"/>
    <n v="0"/>
    <x v="5"/>
    <s v="Lost"/>
    <x v="2"/>
    <n v="44627"/>
    <s v="CHECKMATE"/>
    <n v="31"/>
    <n v="9"/>
    <n v="17"/>
    <s v="-"/>
    <s v="1 of 1"/>
    <n v="62"/>
    <s v="2022-03-07_23-16-59-016763.pgn"/>
    <x v="0"/>
  </r>
  <r>
    <x v="1"/>
    <s v="Won"/>
    <x v="1"/>
    <n v="0"/>
    <x v="6"/>
    <s v="Lost"/>
    <x v="2"/>
    <n v="0"/>
    <s v="CHECKMATE"/>
    <n v="157"/>
    <n v="22"/>
    <n v="17"/>
    <s v="-"/>
    <s v="1 of 1"/>
    <n v="62"/>
    <s v="2022-03-07_23-17-21-500803.pgn"/>
    <x v="0"/>
  </r>
  <r>
    <x v="1"/>
    <s v="Won"/>
    <x v="1"/>
    <n v="0"/>
    <x v="7"/>
    <s v="Lost"/>
    <x v="2"/>
    <n v="15431"/>
    <s v="CHECKMATE"/>
    <n v="37"/>
    <n v="6"/>
    <n v="17"/>
    <s v="-"/>
    <s v="1 of 1"/>
    <n v="62"/>
    <s v="2022-03-07_23-17-28-228818.pgn"/>
    <x v="0"/>
  </r>
  <r>
    <x v="1"/>
    <s v="Lost"/>
    <x v="1"/>
    <n v="0"/>
    <x v="1"/>
    <s v="Won"/>
    <x v="2"/>
    <n v="31881"/>
    <s v="CHECKMATE"/>
    <n v="118"/>
    <n v="17"/>
    <n v="17"/>
    <s v="-"/>
    <s v="1 of 1"/>
    <n v="62"/>
    <s v="2022-03-07_23-17-46-235431.pgn"/>
    <x v="0"/>
  </r>
  <r>
    <x v="0"/>
    <s v="Won"/>
    <x v="3"/>
    <n v="253989"/>
    <x v="6"/>
    <s v="Lost"/>
    <x v="1"/>
    <n v="0"/>
    <s v="CHECKMATE"/>
    <n v="145"/>
    <n v="1810"/>
    <n v="17"/>
    <n v="119"/>
    <s v="1 of 1"/>
    <n v="33"/>
    <s v="2022-03-07_23-18-09-279415.pgn"/>
    <x v="0"/>
  </r>
  <r>
    <x v="1"/>
    <s v="Lost"/>
    <x v="1"/>
    <n v="0"/>
    <x v="8"/>
    <s v="Won"/>
    <x v="2"/>
    <n v="0"/>
    <s v="CHECKMATE"/>
    <n v="120"/>
    <n v="24"/>
    <n v="17"/>
    <s v="-"/>
    <s v="1 of 1"/>
    <n v="62"/>
    <s v="2022-03-07_23-18-10-671653.pgn"/>
    <x v="0"/>
  </r>
  <r>
    <x v="1"/>
    <s v="Won"/>
    <x v="1"/>
    <n v="0"/>
    <x v="0"/>
    <s v="Lost"/>
    <x v="0"/>
    <n v="0"/>
    <s v="CHECKMATE"/>
    <n v="121"/>
    <n v="10"/>
    <n v="17"/>
    <s v="-"/>
    <s v="1 of 1"/>
    <n v="62"/>
    <s v="2022-03-07_23-18-20-775149.pgn"/>
    <x v="0"/>
  </r>
  <r>
    <x v="2"/>
    <s v="Lost"/>
    <x v="1"/>
    <n v="0"/>
    <x v="2"/>
    <s v="Won"/>
    <x v="0"/>
    <n v="0"/>
    <s v="CHECKMATE"/>
    <n v="226"/>
    <n v="0"/>
    <n v="19"/>
    <n v="210"/>
    <s v="1 of 1"/>
    <n v="63"/>
    <s v="2022-03-07_23-18-21-529113.pgn"/>
    <x v="0"/>
  </r>
  <r>
    <x v="0"/>
    <s v="Remis"/>
    <x v="3"/>
    <n v="54284"/>
    <x v="7"/>
    <s v="Remis"/>
    <x v="3"/>
    <n v="34801"/>
    <s v="FIVEFOLD_REPETITION"/>
    <n v="38"/>
    <n v="30"/>
    <n v="17"/>
    <s v="-"/>
    <s v="1 of 1"/>
    <n v="33"/>
    <s v="2022-03-07_23-18-39-688972.pgn"/>
    <x v="0"/>
  </r>
  <r>
    <x v="2"/>
    <s v="Lost"/>
    <x v="1"/>
    <n v="0"/>
    <x v="3"/>
    <s v="Won"/>
    <x v="2"/>
    <n v="0"/>
    <s v="CHECKMATE"/>
    <n v="36"/>
    <n v="21"/>
    <n v="19"/>
    <s v="-"/>
    <s v="1 of 1"/>
    <n v="63"/>
    <s v="2022-03-07_23-18-42-629166.pgn"/>
    <x v="0"/>
  </r>
  <r>
    <x v="0"/>
    <s v="Remis"/>
    <x v="3"/>
    <n v="54284"/>
    <x v="1"/>
    <s v="Remis"/>
    <x v="3"/>
    <n v="25906"/>
    <s v="FIVEFOLD_REPETITION"/>
    <n v="38"/>
    <n v="31"/>
    <n v="17"/>
    <s v="-"/>
    <s v="1 of 1"/>
    <n v="33"/>
    <s v="2022-03-07_23-19-11-229413.pgn"/>
    <x v="0"/>
  </r>
  <r>
    <x v="2"/>
    <s v="Lost"/>
    <x v="1"/>
    <n v="0"/>
    <x v="4"/>
    <s v="Won"/>
    <x v="2"/>
    <n v="0"/>
    <s v="CHECKMATE"/>
    <n v="36"/>
    <n v="39"/>
    <n v="19"/>
    <s v="-"/>
    <s v="1 of 1"/>
    <n v="63"/>
    <s v="2022-03-07_23-19-22-152427.pgn"/>
    <x v="0"/>
  </r>
  <r>
    <x v="2"/>
    <s v="Lost"/>
    <x v="1"/>
    <n v="0"/>
    <x v="5"/>
    <s v="Won"/>
    <x v="2"/>
    <n v="231257"/>
    <s v="CHECKMATE"/>
    <n v="36"/>
    <n v="37"/>
    <n v="19"/>
    <s v="-"/>
    <s v="1 of 1"/>
    <n v="63"/>
    <s v="2022-03-07_23-19-59-672522.pgn"/>
    <x v="0"/>
  </r>
  <r>
    <x v="2"/>
    <s v="Lost"/>
    <x v="1"/>
    <n v="0"/>
    <x v="6"/>
    <s v="Won"/>
    <x v="2"/>
    <n v="0"/>
    <s v="CHECKMATE"/>
    <n v="36"/>
    <n v="6"/>
    <n v="19"/>
    <s v="-"/>
    <s v="1 of 1"/>
    <n v="63"/>
    <s v="2022-03-07_23-20-06-301346.pgn"/>
    <x v="0"/>
  </r>
  <r>
    <x v="2"/>
    <s v="Lost"/>
    <x v="1"/>
    <n v="0"/>
    <x v="7"/>
    <s v="Won"/>
    <x v="2"/>
    <n v="20843"/>
    <s v="CHECKMATE"/>
    <n v="36"/>
    <n v="6"/>
    <n v="19"/>
    <s v="-"/>
    <s v="1 of 1"/>
    <n v="63"/>
    <s v="2022-03-07_23-20-13-063290.pgn"/>
    <x v="0"/>
  </r>
  <r>
    <x v="2"/>
    <s v="Lost"/>
    <x v="1"/>
    <n v="0"/>
    <x v="1"/>
    <s v="Won"/>
    <x v="2"/>
    <n v="9499"/>
    <s v="CHECKMATE"/>
    <n v="36"/>
    <n v="3"/>
    <n v="19"/>
    <s v="-"/>
    <s v="1 of 1"/>
    <n v="63"/>
    <s v="2022-03-07_23-20-16-745266.pgn"/>
    <x v="0"/>
  </r>
  <r>
    <x v="2"/>
    <s v="Lost"/>
    <x v="1"/>
    <n v="0"/>
    <x v="8"/>
    <s v="Won"/>
    <x v="2"/>
    <n v="0"/>
    <s v="CHECKMATE"/>
    <n v="36"/>
    <n v="3"/>
    <n v="19"/>
    <s v="-"/>
    <s v="1 of 1"/>
    <n v="63"/>
    <s v="2022-03-07_23-20-20-463564.pgn"/>
    <x v="0"/>
  </r>
  <r>
    <x v="2"/>
    <s v="Lost"/>
    <x v="1"/>
    <n v="0"/>
    <x v="0"/>
    <s v="Won"/>
    <x v="0"/>
    <n v="0"/>
    <s v="CHECKMATE"/>
    <n v="32"/>
    <n v="0"/>
    <n v="19"/>
    <s v="-"/>
    <s v="1 of 1"/>
    <n v="63"/>
    <s v="2022-03-07_23-20-21-413590.pgn"/>
    <x v="0"/>
  </r>
  <r>
    <x v="3"/>
    <s v="Won"/>
    <x v="2"/>
    <n v="0"/>
    <x v="2"/>
    <s v="Lost"/>
    <x v="0"/>
    <n v="0"/>
    <s v="CHECKMATE"/>
    <n v="41"/>
    <n v="31"/>
    <n v="19"/>
    <s v="-"/>
    <s v="1 of 1"/>
    <n v="63"/>
    <s v="2022-03-07_23-20-53-121202.pgn"/>
    <x v="0"/>
  </r>
  <r>
    <x v="0"/>
    <s v="Won"/>
    <x v="3"/>
    <n v="207026"/>
    <x v="0"/>
    <s v="Lost"/>
    <x v="0"/>
    <n v="0"/>
    <s v="CHECKMATE"/>
    <n v="83"/>
    <n v="111"/>
    <n v="17"/>
    <s v="-"/>
    <s v="1 of 1"/>
    <n v="33"/>
    <s v="2022-03-07_23-21-03-240218.pgn"/>
    <x v="0"/>
  </r>
  <r>
    <x v="1"/>
    <s v="Won"/>
    <x v="1"/>
    <n v="0"/>
    <x v="2"/>
    <s v="Lost"/>
    <x v="0"/>
    <n v="0"/>
    <s v="CHECKMATE"/>
    <n v="35"/>
    <n v="1"/>
    <n v="17"/>
    <s v="-"/>
    <s v="1 of 1"/>
    <n v="33"/>
    <s v="2022-03-07_23-21-04-625514.pgn"/>
    <x v="0"/>
  </r>
  <r>
    <x v="1"/>
    <s v="Won"/>
    <x v="1"/>
    <n v="0"/>
    <x v="3"/>
    <s v="Lost"/>
    <x v="2"/>
    <n v="0"/>
    <s v="CHECKMATE"/>
    <n v="35"/>
    <n v="16"/>
    <n v="17"/>
    <s v="-"/>
    <s v="1 of 1"/>
    <n v="33"/>
    <s v="2022-03-07_23-21-21-273747.pgn"/>
    <x v="0"/>
  </r>
  <r>
    <x v="1"/>
    <s v="Won"/>
    <x v="1"/>
    <n v="0"/>
    <x v="4"/>
    <s v="Lost"/>
    <x v="2"/>
    <n v="0"/>
    <s v="CHECKMATE"/>
    <n v="31"/>
    <n v="11"/>
    <n v="17"/>
    <s v="-"/>
    <s v="1 of 1"/>
    <n v="33"/>
    <s v="2022-03-07_23-21-33-070514.pgn"/>
    <x v="0"/>
  </r>
  <r>
    <x v="1"/>
    <s v="Won"/>
    <x v="1"/>
    <n v="0"/>
    <x v="5"/>
    <s v="Lost"/>
    <x v="2"/>
    <n v="251644"/>
    <s v="CHECKMATE"/>
    <n v="69"/>
    <n v="44"/>
    <n v="17"/>
    <s v="-"/>
    <s v="1 of 1"/>
    <n v="33"/>
    <s v="2022-03-07_23-22-17-976939.pgn"/>
    <x v="0"/>
  </r>
  <r>
    <x v="3"/>
    <s v="Lost"/>
    <x v="2"/>
    <n v="0"/>
    <x v="3"/>
    <s v="Won"/>
    <x v="2"/>
    <n v="0"/>
    <s v="CHECKMATE"/>
    <n v="68"/>
    <n v="143"/>
    <n v="19"/>
    <s v="-"/>
    <s v="1 of 1"/>
    <n v="63"/>
    <s v="2022-03-07_23-23-16-883226.pgn"/>
    <x v="0"/>
  </r>
  <r>
    <x v="6"/>
    <s v="Won"/>
    <x v="0"/>
    <n v="0"/>
    <x v="5"/>
    <s v="Lost"/>
    <x v="2"/>
    <n v="237850"/>
    <s v="CHECKMATE"/>
    <n v="43"/>
    <n v="1037"/>
    <n v="20"/>
    <s v="-"/>
    <s v="1 of 1"/>
    <n v="90"/>
    <s v="2022-03-07_23-24-12-388908.pgn"/>
    <x v="0"/>
  </r>
  <r>
    <x v="3"/>
    <s v="Lost"/>
    <x v="2"/>
    <n v="0"/>
    <x v="4"/>
    <s v="Won"/>
    <x v="2"/>
    <n v="0"/>
    <s v="CHECKMATE"/>
    <n v="74"/>
    <n v="74"/>
    <n v="19"/>
    <s v="-"/>
    <s v="1 of 1"/>
    <n v="63"/>
    <s v="2022-03-07_23-24-31-121550.pgn"/>
    <x v="0"/>
  </r>
  <r>
    <x v="3"/>
    <s v="Lost"/>
    <x v="2"/>
    <n v="0"/>
    <x v="5"/>
    <s v="Won"/>
    <x v="2"/>
    <n v="253547"/>
    <s v="CHECKMATE"/>
    <n v="74"/>
    <n v="71"/>
    <n v="19"/>
    <s v="-"/>
    <s v="1 of 1"/>
    <n v="63"/>
    <s v="2022-03-07_23-25-42-592738.pgn"/>
    <x v="0"/>
  </r>
  <r>
    <x v="3"/>
    <s v="Lost"/>
    <x v="2"/>
    <n v="0"/>
    <x v="6"/>
    <s v="Won"/>
    <x v="2"/>
    <n v="0"/>
    <s v="CHECKMATE"/>
    <n v="74"/>
    <n v="41"/>
    <n v="19"/>
    <s v="-"/>
    <s v="1 of 1"/>
    <n v="63"/>
    <s v="2022-03-07_23-26-24-263826.pgn"/>
    <x v="0"/>
  </r>
  <r>
    <x v="3"/>
    <s v="Lost"/>
    <x v="2"/>
    <n v="0"/>
    <x v="7"/>
    <s v="Won"/>
    <x v="2"/>
    <n v="33302"/>
    <s v="CHECKMATE"/>
    <n v="74"/>
    <n v="42"/>
    <n v="19"/>
    <s v="-"/>
    <s v="1 of 1"/>
    <n v="63"/>
    <s v="2022-03-07_23-27-06-472771.pgn"/>
    <x v="0"/>
  </r>
  <r>
    <x v="3"/>
    <s v="Lost"/>
    <x v="2"/>
    <n v="0"/>
    <x v="1"/>
    <s v="Won"/>
    <x v="2"/>
    <n v="16539"/>
    <s v="CHECKMATE"/>
    <n v="74"/>
    <n v="39"/>
    <n v="19"/>
    <s v="-"/>
    <s v="1 of 1"/>
    <n v="63"/>
    <s v="2022-03-07_23-27-45-836274.pgn"/>
    <x v="0"/>
  </r>
  <r>
    <x v="3"/>
    <s v="Lost"/>
    <x v="2"/>
    <n v="0"/>
    <x v="8"/>
    <s v="Won"/>
    <x v="2"/>
    <n v="0"/>
    <s v="CHECKMATE"/>
    <n v="74"/>
    <n v="39"/>
    <n v="19"/>
    <s v="-"/>
    <s v="1 of 1"/>
    <n v="63"/>
    <s v="2022-03-07_23-28-25-180319.pgn"/>
    <x v="0"/>
  </r>
  <r>
    <x v="3"/>
    <s v="Lost"/>
    <x v="2"/>
    <n v="0"/>
    <x v="0"/>
    <s v="Won"/>
    <x v="0"/>
    <n v="0"/>
    <s v="CHECKMATE"/>
    <n v="58"/>
    <n v="64"/>
    <n v="19"/>
    <s v="-"/>
    <s v="1 of 1"/>
    <n v="63"/>
    <s v="2022-03-07_23-29-29-377701.pgn"/>
    <x v="0"/>
  </r>
  <r>
    <x v="4"/>
    <s v="Won"/>
    <x v="2"/>
    <n v="0"/>
    <x v="2"/>
    <s v="Lost"/>
    <x v="0"/>
    <n v="0"/>
    <s v="CHECKMATE"/>
    <n v="45"/>
    <n v="37"/>
    <n v="19"/>
    <s v="-"/>
    <s v="1 of 1"/>
    <n v="63"/>
    <s v="2022-03-07_23-30-06-462980.pgn"/>
    <x v="0"/>
  </r>
  <r>
    <x v="4"/>
    <s v="Won"/>
    <x v="2"/>
    <n v="0"/>
    <x v="3"/>
    <s v="Lost"/>
    <x v="2"/>
    <n v="0"/>
    <s v="CHECKMATE"/>
    <n v="97"/>
    <n v="232"/>
    <n v="19"/>
    <s v="-"/>
    <s v="1 of 1"/>
    <n v="63"/>
    <s v="2022-03-07_23-33-59-300139.pgn"/>
    <x v="0"/>
  </r>
  <r>
    <x v="4"/>
    <s v="Lost"/>
    <x v="2"/>
    <n v="0"/>
    <x v="4"/>
    <s v="Won"/>
    <x v="2"/>
    <n v="0"/>
    <s v="CHECKMATE"/>
    <n v="36"/>
    <n v="61"/>
    <n v="19"/>
    <s v="-"/>
    <s v="1 of 1"/>
    <n v="63"/>
    <s v="2022-03-07_23-35-01-070755.pgn"/>
    <x v="0"/>
  </r>
  <r>
    <x v="4"/>
    <s v="Lost"/>
    <x v="2"/>
    <n v="0"/>
    <x v="5"/>
    <s v="Won"/>
    <x v="2"/>
    <n v="194747"/>
    <s v="CHECKMATE"/>
    <n v="36"/>
    <n v="59"/>
    <n v="19"/>
    <s v="-"/>
    <s v="1 of 1"/>
    <n v="63"/>
    <s v="2022-03-07_23-36-00-642126.pgn"/>
    <x v="0"/>
  </r>
  <r>
    <x v="4"/>
    <s v="Lost"/>
    <x v="2"/>
    <n v="0"/>
    <x v="6"/>
    <s v="Won"/>
    <x v="2"/>
    <n v="0"/>
    <s v="CHECKMATE"/>
    <n v="36"/>
    <n v="35"/>
    <n v="19"/>
    <s v="-"/>
    <s v="1 of 1"/>
    <n v="63"/>
    <s v="2022-03-07_23-36-36-538905.pgn"/>
    <x v="0"/>
  </r>
  <r>
    <x v="4"/>
    <s v="Lost"/>
    <x v="2"/>
    <n v="0"/>
    <x v="7"/>
    <s v="Won"/>
    <x v="2"/>
    <n v="23244"/>
    <s v="CHECKMATE"/>
    <n v="36"/>
    <n v="36"/>
    <n v="19"/>
    <s v="-"/>
    <s v="1 of 1"/>
    <n v="63"/>
    <s v="2022-03-07_23-37-12-663931.pgn"/>
    <x v="0"/>
  </r>
  <r>
    <x v="4"/>
    <s v="Lost"/>
    <x v="2"/>
    <n v="0"/>
    <x v="1"/>
    <s v="Won"/>
    <x v="2"/>
    <n v="7513"/>
    <s v="CHECKMATE"/>
    <n v="36"/>
    <n v="32"/>
    <n v="19"/>
    <s v="-"/>
    <s v="1 of 1"/>
    <n v="63"/>
    <s v="2022-03-07_23-37-45-438964.pgn"/>
    <x v="0"/>
  </r>
  <r>
    <x v="4"/>
    <s v="Lost"/>
    <x v="2"/>
    <n v="0"/>
    <x v="8"/>
    <s v="Won"/>
    <x v="2"/>
    <n v="0"/>
    <s v="CHECKMATE"/>
    <n v="36"/>
    <n v="32"/>
    <n v="19"/>
    <s v="-"/>
    <s v="1 of 1"/>
    <n v="63"/>
    <s v="2022-03-07_23-38-18-154674.pgn"/>
    <x v="0"/>
  </r>
  <r>
    <x v="4"/>
    <s v="Lost"/>
    <x v="2"/>
    <n v="0"/>
    <x v="0"/>
    <s v="Won"/>
    <x v="0"/>
    <n v="0"/>
    <s v="CHECKMATE"/>
    <n v="72"/>
    <n v="59"/>
    <n v="19"/>
    <s v="-"/>
    <s v="1 of 1"/>
    <n v="63"/>
    <s v="2022-03-07_23-39-17-792729.pgn"/>
    <x v="0"/>
  </r>
  <r>
    <x v="5"/>
    <s v="Won"/>
    <x v="2"/>
    <n v="236624"/>
    <x v="2"/>
    <s v="Lost"/>
    <x v="0"/>
    <n v="0"/>
    <s v="CHECKMATE"/>
    <n v="45"/>
    <n v="34"/>
    <n v="19"/>
    <s v="-"/>
    <s v="1 of 1"/>
    <n v="63"/>
    <s v="2022-03-07_23-39-52-449320.pgn"/>
    <x v="0"/>
  </r>
  <r>
    <x v="1"/>
    <s v="Lost"/>
    <x v="1"/>
    <n v="0"/>
    <x v="6"/>
    <s v="Won"/>
    <x v="1"/>
    <n v="0"/>
    <s v="CHECKMATE"/>
    <n v="76"/>
    <n v="1066"/>
    <n v="17"/>
    <s v="-"/>
    <s v="1 of 1"/>
    <n v="33"/>
    <s v="2022-03-07_23-40-04-926549.pgn"/>
    <x v="0"/>
  </r>
  <r>
    <x v="6"/>
    <s v="Won"/>
    <x v="3"/>
    <n v="0"/>
    <x v="6"/>
    <s v="Lost"/>
    <x v="1"/>
    <n v="0"/>
    <s v="CHECKMATE"/>
    <n v="149"/>
    <n v="1919"/>
    <n v="17"/>
    <n v="123"/>
    <s v="1 of 1"/>
    <n v="26"/>
    <s v="2022-03-07_23-40-17-385243.pgn"/>
    <x v="0"/>
  </r>
  <r>
    <x v="1"/>
    <s v="Won"/>
    <x v="1"/>
    <n v="0"/>
    <x v="7"/>
    <s v="Lost"/>
    <x v="3"/>
    <n v="84649"/>
    <s v="CHECKMATE"/>
    <n v="57"/>
    <n v="33"/>
    <n v="17"/>
    <s v="-"/>
    <s v="1 of 1"/>
    <n v="33"/>
    <s v="2022-03-07_23-40-38-503792.pgn"/>
    <x v="0"/>
  </r>
  <r>
    <x v="1"/>
    <s v="Won"/>
    <x v="1"/>
    <n v="0"/>
    <x v="1"/>
    <s v="Lost"/>
    <x v="3"/>
    <n v="17160"/>
    <s v="CHECKMATE"/>
    <n v="27"/>
    <n v="8"/>
    <n v="17"/>
    <s v="-"/>
    <s v="1 of 1"/>
    <n v="33"/>
    <s v="2022-03-07_23-40-46-815657.pgn"/>
    <x v="0"/>
  </r>
  <r>
    <x v="1"/>
    <s v="Won"/>
    <x v="1"/>
    <n v="0"/>
    <x v="0"/>
    <s v="Lost"/>
    <x v="0"/>
    <n v="0"/>
    <s v="CHECKMATE"/>
    <n v="39"/>
    <n v="2"/>
    <n v="17"/>
    <s v="-"/>
    <s v="1 of 1"/>
    <n v="33"/>
    <s v="2022-03-07_23-40-49-413642.pgn"/>
    <x v="0"/>
  </r>
  <r>
    <x v="2"/>
    <s v="Remis"/>
    <x v="1"/>
    <n v="0"/>
    <x v="2"/>
    <s v="Remis"/>
    <x v="0"/>
    <n v="0"/>
    <s v="FIVEFOLD_REPETITION"/>
    <n v="285"/>
    <n v="0"/>
    <n v="32"/>
    <n v="267"/>
    <s v="1 of 1"/>
    <n v="36"/>
    <s v="2022-03-07_23-40-49-844113.pgn"/>
    <x v="0"/>
  </r>
  <r>
    <x v="2"/>
    <s v="Lost"/>
    <x v="1"/>
    <n v="0"/>
    <x v="3"/>
    <s v="Won"/>
    <x v="2"/>
    <n v="0"/>
    <s v="CHECKMATE"/>
    <n v="54"/>
    <n v="24"/>
    <n v="32"/>
    <s v="-"/>
    <s v="1 of 1"/>
    <n v="36"/>
    <s v="2022-03-07_23-41-14-204565.pgn"/>
    <x v="0"/>
  </r>
  <r>
    <x v="2"/>
    <s v="Lost"/>
    <x v="1"/>
    <n v="0"/>
    <x v="4"/>
    <s v="Won"/>
    <x v="2"/>
    <n v="0"/>
    <s v="CHECKMATE"/>
    <n v="56"/>
    <n v="22"/>
    <n v="32"/>
    <s v="-"/>
    <s v="1 of 1"/>
    <n v="36"/>
    <s v="2022-03-07_23-41-36-393005.pgn"/>
    <x v="0"/>
  </r>
  <r>
    <x v="2"/>
    <s v="Lost"/>
    <x v="1"/>
    <n v="0"/>
    <x v="5"/>
    <s v="Won"/>
    <x v="2"/>
    <n v="135533"/>
    <s v="CHECKMATE"/>
    <n v="56"/>
    <n v="20"/>
    <n v="32"/>
    <s v="-"/>
    <s v="1 of 1"/>
    <n v="36"/>
    <s v="2022-03-07_23-41-57-321257.pgn"/>
    <x v="0"/>
  </r>
  <r>
    <x v="5"/>
    <s v="Won"/>
    <x v="2"/>
    <n v="789358"/>
    <x v="3"/>
    <s v="Lost"/>
    <x v="2"/>
    <n v="0"/>
    <s v="CHECKMATE"/>
    <n v="97"/>
    <n v="185"/>
    <n v="19"/>
    <s v="-"/>
    <s v="1 of 1"/>
    <n v="63"/>
    <s v="2022-03-07_23-42-58-302593.pgn"/>
    <x v="0"/>
  </r>
  <r>
    <x v="5"/>
    <s v="Lost"/>
    <x v="2"/>
    <n v="188856"/>
    <x v="4"/>
    <s v="Won"/>
    <x v="2"/>
    <n v="0"/>
    <s v="CHECKMATE"/>
    <n v="36"/>
    <n v="59"/>
    <n v="19"/>
    <s v="-"/>
    <s v="1 of 1"/>
    <n v="63"/>
    <s v="2022-03-07_23-43-57-760836.pgn"/>
    <x v="0"/>
  </r>
  <r>
    <x v="5"/>
    <s v="Lost"/>
    <x v="2"/>
    <n v="188856"/>
    <x v="5"/>
    <s v="Won"/>
    <x v="2"/>
    <n v="194747"/>
    <s v="CHECKMATE"/>
    <n v="36"/>
    <n v="56"/>
    <n v="19"/>
    <s v="-"/>
    <s v="1 of 1"/>
    <n v="63"/>
    <s v="2022-03-07_23-44-54-649146.pgn"/>
    <x v="0"/>
  </r>
  <r>
    <x v="5"/>
    <s v="Lost"/>
    <x v="2"/>
    <n v="188856"/>
    <x v="6"/>
    <s v="Won"/>
    <x v="2"/>
    <n v="0"/>
    <s v="CHECKMATE"/>
    <n v="36"/>
    <n v="33"/>
    <n v="19"/>
    <s v="-"/>
    <s v="1 of 1"/>
    <n v="63"/>
    <s v="2022-03-07_23-45-28-390112.pgn"/>
    <x v="0"/>
  </r>
  <r>
    <x v="5"/>
    <s v="Lost"/>
    <x v="2"/>
    <n v="188856"/>
    <x v="7"/>
    <s v="Won"/>
    <x v="2"/>
    <n v="23244"/>
    <s v="CHECKMATE"/>
    <n v="36"/>
    <n v="33"/>
    <n v="19"/>
    <s v="-"/>
    <s v="1 of 1"/>
    <n v="63"/>
    <s v="2022-03-07_23-46-02-142712.pgn"/>
    <x v="0"/>
  </r>
  <r>
    <x v="5"/>
    <s v="Lost"/>
    <x v="2"/>
    <n v="188856"/>
    <x v="1"/>
    <s v="Won"/>
    <x v="2"/>
    <n v="7513"/>
    <s v="CHECKMATE"/>
    <n v="36"/>
    <n v="30"/>
    <n v="19"/>
    <s v="-"/>
    <s v="1 of 1"/>
    <n v="63"/>
    <s v="2022-03-07_23-46-32-510089.pgn"/>
    <x v="0"/>
  </r>
  <r>
    <x v="5"/>
    <s v="Lost"/>
    <x v="2"/>
    <n v="188856"/>
    <x v="8"/>
    <s v="Won"/>
    <x v="2"/>
    <n v="0"/>
    <s v="CHECKMATE"/>
    <n v="36"/>
    <n v="30"/>
    <n v="19"/>
    <s v="-"/>
    <s v="1 of 1"/>
    <n v="63"/>
    <s v="2022-03-07_23-47-02-973302.pgn"/>
    <x v="0"/>
  </r>
  <r>
    <x v="5"/>
    <s v="Lost"/>
    <x v="2"/>
    <n v="399963"/>
    <x v="0"/>
    <s v="Won"/>
    <x v="0"/>
    <n v="0"/>
    <s v="CHECKMATE"/>
    <n v="74"/>
    <n v="59"/>
    <n v="19"/>
    <s v="-"/>
    <s v="1 of 1"/>
    <n v="63"/>
    <s v="2022-03-07_23-48-02-991225.pgn"/>
    <x v="0"/>
  </r>
  <r>
    <x v="6"/>
    <s v="Won"/>
    <x v="2"/>
    <n v="0"/>
    <x v="2"/>
    <s v="Lost"/>
    <x v="0"/>
    <n v="0"/>
    <s v="CHECKMATE"/>
    <n v="45"/>
    <n v="3"/>
    <n v="19"/>
    <s v="-"/>
    <s v="1 of 1"/>
    <n v="63"/>
    <s v="2022-03-07_23-48-06-870036.pgn"/>
    <x v="0"/>
  </r>
  <r>
    <x v="6"/>
    <s v="Won"/>
    <x v="2"/>
    <n v="0"/>
    <x v="3"/>
    <s v="Lost"/>
    <x v="2"/>
    <n v="0"/>
    <s v="CHECKMATE"/>
    <n v="97"/>
    <n v="104"/>
    <n v="19"/>
    <s v="-"/>
    <s v="1 of 1"/>
    <n v="63"/>
    <s v="2022-03-07_23-49-51-014051.pgn"/>
    <x v="0"/>
  </r>
  <r>
    <x v="6"/>
    <s v="Lost"/>
    <x v="2"/>
    <n v="0"/>
    <x v="4"/>
    <s v="Won"/>
    <x v="2"/>
    <n v="0"/>
    <s v="CHECKMATE"/>
    <n v="36"/>
    <n v="38"/>
    <n v="19"/>
    <s v="-"/>
    <s v="1 of 1"/>
    <n v="63"/>
    <s v="2022-03-07_23-50-29-909175.pgn"/>
    <x v="0"/>
  </r>
  <r>
    <x v="0"/>
    <s v="Lost"/>
    <x v="3"/>
    <n v="398706"/>
    <x v="8"/>
    <s v="Won"/>
    <x v="1"/>
    <n v="0"/>
    <s v="CHECKMATE"/>
    <n v="72"/>
    <n v="2584"/>
    <n v="19"/>
    <s v="-"/>
    <s v="1 of 1"/>
    <n v="80"/>
    <s v="2022-03-07_23-50-52-213139.pgn"/>
    <x v="0"/>
  </r>
  <r>
    <x v="6"/>
    <s v="Lost"/>
    <x v="2"/>
    <n v="0"/>
    <x v="5"/>
    <s v="Won"/>
    <x v="2"/>
    <n v="194747"/>
    <s v="CHECKMATE"/>
    <n v="36"/>
    <n v="36"/>
    <n v="19"/>
    <s v="-"/>
    <s v="1 of 1"/>
    <n v="63"/>
    <s v="2022-03-07_23-51-06-198290.pgn"/>
    <x v="0"/>
  </r>
  <r>
    <x v="6"/>
    <s v="Lost"/>
    <x v="2"/>
    <n v="0"/>
    <x v="6"/>
    <s v="Won"/>
    <x v="2"/>
    <n v="0"/>
    <s v="CHECKMATE"/>
    <n v="36"/>
    <n v="13"/>
    <n v="19"/>
    <s v="-"/>
    <s v="1 of 1"/>
    <n v="63"/>
    <s v="2022-03-07_23-51-19-313025.pgn"/>
    <x v="0"/>
  </r>
  <r>
    <x v="6"/>
    <s v="Lost"/>
    <x v="2"/>
    <n v="0"/>
    <x v="7"/>
    <s v="Won"/>
    <x v="2"/>
    <n v="23244"/>
    <s v="CHECKMATE"/>
    <n v="36"/>
    <n v="13"/>
    <n v="19"/>
    <s v="-"/>
    <s v="1 of 1"/>
    <n v="63"/>
    <s v="2022-03-07_23-51-32-624172.pgn"/>
    <x v="0"/>
  </r>
  <r>
    <x v="6"/>
    <s v="Lost"/>
    <x v="2"/>
    <n v="0"/>
    <x v="1"/>
    <s v="Won"/>
    <x v="2"/>
    <n v="7513"/>
    <s v="CHECKMATE"/>
    <n v="36"/>
    <n v="9"/>
    <n v="19"/>
    <s v="-"/>
    <s v="1 of 1"/>
    <n v="63"/>
    <s v="2022-03-07_23-51-42-498807.pgn"/>
    <x v="0"/>
  </r>
  <r>
    <x v="6"/>
    <s v="Lost"/>
    <x v="2"/>
    <n v="0"/>
    <x v="8"/>
    <s v="Won"/>
    <x v="2"/>
    <n v="0"/>
    <s v="CHECKMATE"/>
    <n v="36"/>
    <n v="9"/>
    <n v="19"/>
    <s v="-"/>
    <s v="1 of 1"/>
    <n v="63"/>
    <s v="2022-03-07_23-51-52-474483.pgn"/>
    <x v="0"/>
  </r>
  <r>
    <x v="6"/>
    <s v="Lost"/>
    <x v="2"/>
    <n v="0"/>
    <x v="0"/>
    <s v="Won"/>
    <x v="0"/>
    <n v="0"/>
    <s v="CHECKMATE"/>
    <n v="70"/>
    <n v="16"/>
    <n v="23"/>
    <s v="-"/>
    <s v="1 of 1"/>
    <n v="63"/>
    <s v="2022-03-07_23-52-08-893122.pgn"/>
    <x v="0"/>
  </r>
  <r>
    <x v="7"/>
    <s v="Won"/>
    <x v="2"/>
    <n v="16442"/>
    <x v="2"/>
    <s v="Lost"/>
    <x v="0"/>
    <n v="0"/>
    <s v="CHECKMATE"/>
    <n v="45"/>
    <n v="3"/>
    <n v="19"/>
    <s v="-"/>
    <s v="1 of 1"/>
    <n v="63"/>
    <s v="2022-03-07_23-52-12-623636.pgn"/>
    <x v="0"/>
  </r>
  <r>
    <x v="0"/>
    <s v="Lost"/>
    <x v="3"/>
    <n v="216107"/>
    <x v="0"/>
    <s v="Won"/>
    <x v="0"/>
    <n v="0"/>
    <s v="CHECKMATE"/>
    <n v="158"/>
    <n v="102"/>
    <n v="19"/>
    <n v="157"/>
    <s v="1 of 1"/>
    <n v="80"/>
    <s v="2022-03-07_23-52-35-433273.pgn"/>
    <x v="0"/>
  </r>
  <r>
    <x v="7"/>
    <s v="Won"/>
    <x v="2"/>
    <n v="80749"/>
    <x v="3"/>
    <s v="Lost"/>
    <x v="2"/>
    <n v="0"/>
    <s v="CHECKMATE"/>
    <n v="97"/>
    <n v="99"/>
    <n v="19"/>
    <s v="-"/>
    <s v="1 of 1"/>
    <n v="63"/>
    <s v="2022-03-07_23-53-52-483084.pgn"/>
    <x v="0"/>
  </r>
  <r>
    <x v="7"/>
    <s v="Lost"/>
    <x v="2"/>
    <n v="18365"/>
    <x v="4"/>
    <s v="Won"/>
    <x v="2"/>
    <n v="0"/>
    <s v="CHECKMATE"/>
    <n v="36"/>
    <n v="38"/>
    <n v="19"/>
    <s v="-"/>
    <s v="1 of 1"/>
    <n v="63"/>
    <s v="2022-03-07_23-54-31-467986.pgn"/>
    <x v="0"/>
  </r>
  <r>
    <x v="7"/>
    <s v="Lost"/>
    <x v="2"/>
    <n v="18365"/>
    <x v="5"/>
    <s v="Won"/>
    <x v="2"/>
    <n v="194747"/>
    <s v="CHECKMATE"/>
    <n v="36"/>
    <n v="36"/>
    <n v="19"/>
    <s v="-"/>
    <s v="1 of 1"/>
    <n v="63"/>
    <s v="2022-03-07_23-55-08-320767.pgn"/>
    <x v="0"/>
  </r>
  <r>
    <x v="7"/>
    <s v="Lost"/>
    <x v="2"/>
    <n v="18365"/>
    <x v="6"/>
    <s v="Won"/>
    <x v="2"/>
    <n v="0"/>
    <s v="CHECKMATE"/>
    <n v="36"/>
    <n v="13"/>
    <n v="19"/>
    <s v="-"/>
    <s v="1 of 1"/>
    <n v="63"/>
    <s v="2022-03-07_23-55-21-624359.pgn"/>
    <x v="0"/>
  </r>
  <r>
    <x v="7"/>
    <s v="Lost"/>
    <x v="2"/>
    <n v="18365"/>
    <x v="7"/>
    <s v="Won"/>
    <x v="2"/>
    <n v="23244"/>
    <s v="CHECKMATE"/>
    <n v="36"/>
    <n v="13"/>
    <n v="19"/>
    <s v="-"/>
    <s v="1 of 1"/>
    <n v="63"/>
    <s v="2022-03-07_23-55-35-088514.pgn"/>
    <x v="0"/>
  </r>
  <r>
    <x v="7"/>
    <s v="Lost"/>
    <x v="2"/>
    <n v="18365"/>
    <x v="1"/>
    <s v="Won"/>
    <x v="2"/>
    <n v="7513"/>
    <s v="CHECKMATE"/>
    <n v="36"/>
    <n v="10"/>
    <n v="19"/>
    <s v="-"/>
    <s v="1 of 1"/>
    <n v="63"/>
    <s v="2022-03-07_23-55-45-127885.pgn"/>
    <x v="0"/>
  </r>
  <r>
    <x v="7"/>
    <s v="Lost"/>
    <x v="2"/>
    <n v="18365"/>
    <x v="8"/>
    <s v="Won"/>
    <x v="2"/>
    <n v="0"/>
    <s v="CHECKMATE"/>
    <n v="36"/>
    <n v="10"/>
    <n v="19"/>
    <s v="-"/>
    <s v="1 of 1"/>
    <n v="63"/>
    <s v="2022-03-07_23-55-55-276694.pgn"/>
    <x v="0"/>
  </r>
  <r>
    <x v="7"/>
    <s v="Lost"/>
    <x v="2"/>
    <n v="113125"/>
    <x v="0"/>
    <s v="Won"/>
    <x v="0"/>
    <n v="0"/>
    <s v="CHECKMATE"/>
    <n v="112"/>
    <n v="39"/>
    <n v="23"/>
    <s v="-"/>
    <s v="1 of 1"/>
    <n v="63"/>
    <s v="2022-03-07_23-56-34-476426.pgn"/>
    <x v="0"/>
  </r>
  <r>
    <x v="0"/>
    <s v="Won"/>
    <x v="2"/>
    <n v="23702"/>
    <x v="2"/>
    <s v="Lost"/>
    <x v="0"/>
    <n v="0"/>
    <s v="CHECKMATE"/>
    <n v="45"/>
    <n v="6"/>
    <n v="19"/>
    <s v="-"/>
    <s v="1 of 1"/>
    <n v="63"/>
    <s v="2022-03-07_23-56-41-459838.pgn"/>
    <x v="0"/>
  </r>
  <r>
    <x v="6"/>
    <s v="Won"/>
    <x v="0"/>
    <n v="0"/>
    <x v="6"/>
    <s v="Lost"/>
    <x v="3"/>
    <n v="0"/>
    <s v="CHECKMATE"/>
    <n v="61"/>
    <n v="1954"/>
    <n v="20"/>
    <s v="-"/>
    <s v="1 of 1"/>
    <n v="90"/>
    <s v="2022-03-07_23-56-47-095706.pgn"/>
    <x v="0"/>
  </r>
  <r>
    <x v="8"/>
    <s v="Won"/>
    <x v="0"/>
    <n v="0"/>
    <x v="2"/>
    <s v="Lost"/>
    <x v="0"/>
    <n v="0"/>
    <s v="CHECKMATE"/>
    <n v="29"/>
    <n v="255"/>
    <n v="19"/>
    <s v="-"/>
    <s v="1 of 1"/>
    <n v="80"/>
    <s v="2022-03-07_23-56-51-272707.pgn"/>
    <x v="0"/>
  </r>
  <r>
    <x v="0"/>
    <s v="Lost"/>
    <x v="2"/>
    <n v="115777"/>
    <x v="3"/>
    <s v="Won"/>
    <x v="2"/>
    <n v="0"/>
    <s v="CHECKMATE"/>
    <n v="640"/>
    <n v="328"/>
    <n v="19"/>
    <n v="603"/>
    <s v="1 of 1"/>
    <n v="63"/>
    <s v="2022-03-08_00-02-10-392928.pgn"/>
    <x v="0"/>
  </r>
  <r>
    <x v="2"/>
    <s v="Lost"/>
    <x v="1"/>
    <n v="0"/>
    <x v="6"/>
    <s v="Won"/>
    <x v="1"/>
    <n v="0"/>
    <s v="CHECKMATE"/>
    <n v="64"/>
    <n v="1359"/>
    <n v="32"/>
    <s v="-"/>
    <s v="1 of 1"/>
    <n v="36"/>
    <s v="2022-03-08_00-04-36-432970.pgn"/>
    <x v="0"/>
  </r>
  <r>
    <x v="2"/>
    <s v="Lost"/>
    <x v="1"/>
    <n v="0"/>
    <x v="7"/>
    <s v="Won"/>
    <x v="3"/>
    <n v="91005"/>
    <s v="CHECKMATE"/>
    <n v="44"/>
    <n v="24"/>
    <n v="32"/>
    <s v="-"/>
    <s v="1 of 1"/>
    <n v="36"/>
    <s v="2022-03-08_00-05-01-357546.pgn"/>
    <x v="0"/>
  </r>
  <r>
    <x v="0"/>
    <s v="Lost"/>
    <x v="2"/>
    <n v="60770"/>
    <x v="4"/>
    <s v="Won"/>
    <x v="2"/>
    <n v="0"/>
    <s v="CHECKMATE"/>
    <n v="96"/>
    <n v="185"/>
    <n v="19"/>
    <s v="-"/>
    <s v="1 of 1"/>
    <n v="63"/>
    <s v="2022-03-08_00-05-15-682753.pgn"/>
    <x v="0"/>
  </r>
  <r>
    <x v="2"/>
    <s v="Lost"/>
    <x v="1"/>
    <n v="0"/>
    <x v="1"/>
    <s v="Won"/>
    <x v="3"/>
    <n v="29119"/>
    <s v="CHECKMATE"/>
    <n v="44"/>
    <n v="14"/>
    <n v="32"/>
    <s v="-"/>
    <s v="1 of 1"/>
    <n v="36"/>
    <s v="2022-03-08_00-05-15-758827.pgn"/>
    <x v="0"/>
  </r>
  <r>
    <x v="2"/>
    <s v="Lost"/>
    <x v="1"/>
    <n v="0"/>
    <x v="0"/>
    <s v="Won"/>
    <x v="0"/>
    <n v="0"/>
    <s v="CHECKMATE"/>
    <n v="62"/>
    <n v="1"/>
    <n v="32"/>
    <s v="-"/>
    <s v="1 of 1"/>
    <n v="36"/>
    <s v="2022-03-08_00-05-17-579861.pgn"/>
    <x v="0"/>
  </r>
  <r>
    <x v="3"/>
    <s v="Won"/>
    <x v="2"/>
    <n v="0"/>
    <x v="2"/>
    <s v="Lost"/>
    <x v="0"/>
    <n v="0"/>
    <s v="CHECKMATE"/>
    <n v="47"/>
    <n v="32"/>
    <n v="32"/>
    <s v="-"/>
    <s v="1 of 1"/>
    <n v="36"/>
    <s v="2022-03-08_00-05-49-722296.pgn"/>
    <x v="0"/>
  </r>
  <r>
    <x v="0"/>
    <s v="Lost"/>
    <x v="2"/>
    <n v="60770"/>
    <x v="5"/>
    <s v="Won"/>
    <x v="2"/>
    <n v="740588"/>
    <s v="CHECKMATE"/>
    <n v="96"/>
    <n v="128"/>
    <n v="19"/>
    <s v="-"/>
    <s v="1 of 1"/>
    <n v="63"/>
    <s v="2022-03-08_00-07-24-282030.pgn"/>
    <x v="0"/>
  </r>
  <r>
    <x v="3"/>
    <s v="Won"/>
    <x v="2"/>
    <n v="0"/>
    <x v="3"/>
    <s v="Lost"/>
    <x v="2"/>
    <n v="0"/>
    <s v="CHECKMATE"/>
    <n v="377"/>
    <n v="105"/>
    <n v="32"/>
    <s v="-"/>
    <s v="1 of 1"/>
    <n v="36"/>
    <s v="2022-03-08_00-07-35-269665.pgn"/>
    <x v="0"/>
  </r>
  <r>
    <x v="0"/>
    <s v="Lost"/>
    <x v="2"/>
    <n v="60770"/>
    <x v="6"/>
    <s v="Won"/>
    <x v="2"/>
    <n v="0"/>
    <s v="CHECKMATE"/>
    <n v="96"/>
    <n v="56"/>
    <n v="19"/>
    <s v="-"/>
    <s v="1 of 1"/>
    <n v="63"/>
    <s v="2022-03-08_00-08-21-173148.pgn"/>
    <x v="0"/>
  </r>
  <r>
    <x v="0"/>
    <s v="Lost"/>
    <x v="2"/>
    <n v="60770"/>
    <x v="7"/>
    <s v="Won"/>
    <x v="2"/>
    <n v="87696"/>
    <s v="CHECKMATE"/>
    <n v="96"/>
    <n v="43"/>
    <n v="19"/>
    <s v="-"/>
    <s v="1 of 1"/>
    <n v="63"/>
    <s v="2022-03-08_00-09-04-771647.pgn"/>
    <x v="0"/>
  </r>
  <r>
    <x v="0"/>
    <s v="Lost"/>
    <x v="2"/>
    <n v="27098"/>
    <x v="1"/>
    <s v="Won"/>
    <x v="2"/>
    <n v="23096"/>
    <s v="CHECKMATE"/>
    <n v="50"/>
    <n v="19"/>
    <n v="19"/>
    <s v="-"/>
    <s v="1 of 1"/>
    <n v="63"/>
    <s v="2022-03-08_00-09-24-657985.pgn"/>
    <x v="0"/>
  </r>
  <r>
    <x v="0"/>
    <s v="Lost"/>
    <x v="2"/>
    <n v="27098"/>
    <x v="8"/>
    <s v="Won"/>
    <x v="2"/>
    <n v="0"/>
    <s v="CHECKMATE"/>
    <n v="50"/>
    <n v="20"/>
    <n v="19"/>
    <s v="-"/>
    <s v="1 of 1"/>
    <n v="63"/>
    <s v="2022-03-08_00-09-44-851539.pgn"/>
    <x v="0"/>
  </r>
  <r>
    <x v="0"/>
    <s v="Lost"/>
    <x v="2"/>
    <n v="60733"/>
    <x v="0"/>
    <s v="Won"/>
    <x v="0"/>
    <n v="0"/>
    <s v="CHECKMATE"/>
    <n v="64"/>
    <n v="22"/>
    <n v="19"/>
    <s v="-"/>
    <s v="1 of 1"/>
    <n v="63"/>
    <s v="2022-03-08_00-10-07-664209.pgn"/>
    <x v="0"/>
  </r>
  <r>
    <x v="8"/>
    <s v="Won"/>
    <x v="2"/>
    <n v="0"/>
    <x v="2"/>
    <s v="Lost"/>
    <x v="0"/>
    <n v="0"/>
    <s v="CHECKMATE"/>
    <n v="45"/>
    <n v="6"/>
    <n v="19"/>
    <s v="-"/>
    <s v="1 of 1"/>
    <n v="63"/>
    <s v="2022-03-08_00-10-14-384318.pgn"/>
    <x v="0"/>
  </r>
  <r>
    <x v="3"/>
    <s v="Lost"/>
    <x v="2"/>
    <n v="0"/>
    <x v="4"/>
    <s v="Won"/>
    <x v="2"/>
    <n v="0"/>
    <s v="CHECKMATE"/>
    <n v="120"/>
    <n v="178"/>
    <n v="32"/>
    <s v="-"/>
    <s v="1 of 1"/>
    <n v="36"/>
    <s v="2022-03-08_00-10-34-184031.pgn"/>
    <x v="0"/>
  </r>
  <r>
    <x v="3"/>
    <s v="Lost"/>
    <x v="2"/>
    <n v="0"/>
    <x v="5"/>
    <s v="Won"/>
    <x v="2"/>
    <n v="498963"/>
    <s v="CHECKMATE"/>
    <n v="120"/>
    <n v="145"/>
    <n v="32"/>
    <s v="-"/>
    <s v="1 of 1"/>
    <n v="36"/>
    <s v="2022-03-08_00-12-59-589718.pgn"/>
    <x v="0"/>
  </r>
  <r>
    <x v="8"/>
    <s v="Lost"/>
    <x v="2"/>
    <n v="0"/>
    <x v="3"/>
    <s v="Won"/>
    <x v="2"/>
    <n v="0"/>
    <s v="CHECKMATE"/>
    <n v="640"/>
    <n v="345"/>
    <n v="19"/>
    <n v="603"/>
    <s v="1 of 1"/>
    <n v="63"/>
    <s v="2022-03-08_00-15-59-840972.pgn"/>
    <x v="0"/>
  </r>
  <r>
    <x v="8"/>
    <s v="Lost"/>
    <x v="2"/>
    <n v="0"/>
    <x v="4"/>
    <s v="Won"/>
    <x v="2"/>
    <n v="0"/>
    <s v="CHECKMATE"/>
    <n v="96"/>
    <n v="204"/>
    <n v="19"/>
    <s v="-"/>
    <s v="1 of 1"/>
    <n v="63"/>
    <s v="2022-03-08_00-19-24-711198.pgn"/>
    <x v="0"/>
  </r>
  <r>
    <x v="8"/>
    <s v="Lost"/>
    <x v="2"/>
    <n v="0"/>
    <x v="5"/>
    <s v="Won"/>
    <x v="2"/>
    <n v="740588"/>
    <s v="CHECKMATE"/>
    <n v="96"/>
    <n v="147"/>
    <n v="19"/>
    <s v="-"/>
    <s v="1 of 1"/>
    <n v="63"/>
    <s v="2022-03-08_00-21-51-937505.pgn"/>
    <x v="0"/>
  </r>
  <r>
    <x v="8"/>
    <s v="Lost"/>
    <x v="2"/>
    <n v="0"/>
    <x v="6"/>
    <s v="Won"/>
    <x v="2"/>
    <n v="0"/>
    <s v="CHECKMATE"/>
    <n v="96"/>
    <n v="75"/>
    <n v="19"/>
    <s v="-"/>
    <s v="1 of 1"/>
    <n v="63"/>
    <s v="2022-03-08_00-23-07-486980.pgn"/>
    <x v="0"/>
  </r>
  <r>
    <x v="8"/>
    <s v="Lost"/>
    <x v="2"/>
    <n v="0"/>
    <x v="7"/>
    <s v="Won"/>
    <x v="2"/>
    <n v="87696"/>
    <s v="CHECKMATE"/>
    <n v="96"/>
    <n v="62"/>
    <n v="19"/>
    <s v="-"/>
    <s v="1 of 1"/>
    <n v="63"/>
    <s v="2022-03-08_00-24-10-000976.pgn"/>
    <x v="0"/>
  </r>
  <r>
    <x v="8"/>
    <s v="Lost"/>
    <x v="2"/>
    <n v="0"/>
    <x v="1"/>
    <s v="Won"/>
    <x v="2"/>
    <n v="23096"/>
    <s v="CHECKMATE"/>
    <n v="50"/>
    <n v="21"/>
    <n v="19"/>
    <s v="-"/>
    <s v="1 of 1"/>
    <n v="63"/>
    <s v="2022-03-08_00-24-31-862054.pgn"/>
    <x v="0"/>
  </r>
  <r>
    <x v="8"/>
    <s v="Lost"/>
    <x v="2"/>
    <n v="0"/>
    <x v="8"/>
    <s v="Won"/>
    <x v="2"/>
    <n v="0"/>
    <s v="CHECKMATE"/>
    <n v="50"/>
    <n v="21"/>
    <n v="19"/>
    <s v="-"/>
    <s v="1 of 1"/>
    <n v="63"/>
    <s v="2022-03-08_00-24-53-611564.pgn"/>
    <x v="0"/>
  </r>
  <r>
    <x v="8"/>
    <s v="Lost"/>
    <x v="2"/>
    <n v="0"/>
    <x v="0"/>
    <s v="Won"/>
    <x v="0"/>
    <n v="0"/>
    <s v="CHECKMATE"/>
    <n v="54"/>
    <n v="11"/>
    <n v="19"/>
    <s v="-"/>
    <s v="1 of 1"/>
    <n v="63"/>
    <s v="2022-03-08_00-25-04-699656.pgn"/>
    <x v="0"/>
  </r>
  <r>
    <x v="1"/>
    <s v="Won"/>
    <x v="1"/>
    <n v="0"/>
    <x v="2"/>
    <s v="Lost"/>
    <x v="0"/>
    <n v="0"/>
    <s v="CHECKMATE"/>
    <n v="51"/>
    <n v="1"/>
    <n v="19"/>
    <s v="-"/>
    <s v="1 of 1"/>
    <n v="63"/>
    <s v="2022-03-08_00-25-06-550871.pgn"/>
    <x v="0"/>
  </r>
  <r>
    <x v="1"/>
    <s v="Won"/>
    <x v="1"/>
    <n v="0"/>
    <x v="3"/>
    <s v="Lost"/>
    <x v="2"/>
    <n v="0"/>
    <s v="CHECKMATE"/>
    <n v="55"/>
    <n v="34"/>
    <n v="19"/>
    <s v="-"/>
    <s v="1 of 1"/>
    <n v="63"/>
    <s v="2022-03-08_00-25-40-775719.pgn"/>
    <x v="0"/>
  </r>
  <r>
    <x v="1"/>
    <s v="Won"/>
    <x v="1"/>
    <n v="0"/>
    <x v="4"/>
    <s v="Lost"/>
    <x v="2"/>
    <n v="0"/>
    <s v="CHECKMATE"/>
    <n v="77"/>
    <n v="59"/>
    <n v="19"/>
    <s v="-"/>
    <s v="1 of 1"/>
    <n v="63"/>
    <s v="2022-03-08_00-26-39-927268.pgn"/>
    <x v="0"/>
  </r>
  <r>
    <x v="1"/>
    <s v="Won"/>
    <x v="1"/>
    <n v="0"/>
    <x v="5"/>
    <s v="Lost"/>
    <x v="2"/>
    <n v="432462"/>
    <s v="CHECKMATE"/>
    <n v="181"/>
    <n v="72"/>
    <n v="19"/>
    <n v="153"/>
    <s v="1 of 1"/>
    <n v="63"/>
    <s v="2022-03-08_00-27-52-039299.pgn"/>
    <x v="0"/>
  </r>
  <r>
    <x v="1"/>
    <s v="Won"/>
    <x v="1"/>
    <n v="0"/>
    <x v="6"/>
    <s v="Lost"/>
    <x v="2"/>
    <n v="0"/>
    <s v="CHECKMATE"/>
    <n v="185"/>
    <n v="27"/>
    <n v="19"/>
    <n v="181"/>
    <s v="1 of 1"/>
    <n v="63"/>
    <s v="2022-03-08_00-28-19-984408.pgn"/>
    <x v="0"/>
  </r>
  <r>
    <x v="6"/>
    <s v="Won"/>
    <x v="0"/>
    <n v="0"/>
    <x v="6"/>
    <s v="Lost"/>
    <x v="3"/>
    <n v="0"/>
    <s v="CHECKMATE"/>
    <n v="165"/>
    <n v="2927"/>
    <n v="17"/>
    <s v="-"/>
    <s v="1 of 1"/>
    <n v="26"/>
    <s v="2022-03-08_00-29-04-787536.pgn"/>
    <x v="0"/>
  </r>
  <r>
    <x v="1"/>
    <s v="Won"/>
    <x v="1"/>
    <n v="0"/>
    <x v="7"/>
    <s v="Lost"/>
    <x v="2"/>
    <n v="146949"/>
    <s v="CHECKMATE"/>
    <n v="121"/>
    <n v="47"/>
    <n v="19"/>
    <s v="-"/>
    <s v="1 of 1"/>
    <n v="63"/>
    <s v="2022-03-08_00-29-07-175651.pgn"/>
    <x v="0"/>
  </r>
  <r>
    <x v="1"/>
    <s v="Won"/>
    <x v="1"/>
    <n v="0"/>
    <x v="1"/>
    <s v="Lost"/>
    <x v="2"/>
    <n v="46123"/>
    <s v="CHECKMATE"/>
    <n v="71"/>
    <n v="19"/>
    <n v="19"/>
    <s v="-"/>
    <s v="1 of 1"/>
    <n v="63"/>
    <s v="2022-03-08_00-29-26-735818.pgn"/>
    <x v="0"/>
  </r>
  <r>
    <x v="1"/>
    <s v="Won"/>
    <x v="1"/>
    <n v="0"/>
    <x v="8"/>
    <s v="Lost"/>
    <x v="2"/>
    <n v="0"/>
    <s v="CHECKMATE"/>
    <n v="79"/>
    <n v="11"/>
    <n v="19"/>
    <s v="-"/>
    <s v="1 of 1"/>
    <n v="63"/>
    <s v="2022-03-08_00-29-38-377894.pgn"/>
    <x v="0"/>
  </r>
  <r>
    <x v="1"/>
    <s v="Lost"/>
    <x v="1"/>
    <n v="0"/>
    <x v="0"/>
    <s v="Won"/>
    <x v="0"/>
    <n v="0"/>
    <s v="CHECKMATE"/>
    <n v="94"/>
    <n v="7"/>
    <n v="19"/>
    <s v="-"/>
    <s v="1 of 1"/>
    <n v="63"/>
    <s v="2022-03-08_00-29-45-994003.pgn"/>
    <x v="0"/>
  </r>
  <r>
    <x v="2"/>
    <s v="Lost"/>
    <x v="1"/>
    <n v="0"/>
    <x v="2"/>
    <s v="Won"/>
    <x v="0"/>
    <n v="0"/>
    <s v="CHECKMATE"/>
    <n v="332"/>
    <n v="2"/>
    <n v="32"/>
    <n v="274"/>
    <s v="1 of 1"/>
    <n v="64"/>
    <s v="2022-03-08_00-29-48-106604.pgn"/>
    <x v="0"/>
  </r>
  <r>
    <x v="2"/>
    <s v="Lost"/>
    <x v="1"/>
    <n v="0"/>
    <x v="3"/>
    <s v="Won"/>
    <x v="2"/>
    <n v="0"/>
    <s v="CHECKMATE"/>
    <n v="42"/>
    <n v="11"/>
    <n v="32"/>
    <s v="-"/>
    <s v="1 of 1"/>
    <n v="64"/>
    <s v="2022-03-08_00-29-59-135884.pgn"/>
    <x v="0"/>
  </r>
  <r>
    <x v="2"/>
    <s v="Lost"/>
    <x v="1"/>
    <n v="0"/>
    <x v="4"/>
    <s v="Won"/>
    <x v="2"/>
    <n v="0"/>
    <s v="CHECKMATE"/>
    <n v="48"/>
    <n v="17"/>
    <n v="32"/>
    <s v="-"/>
    <s v="1 of 1"/>
    <n v="64"/>
    <s v="2022-03-08_00-30-16-559087.pgn"/>
    <x v="0"/>
  </r>
  <r>
    <x v="2"/>
    <s v="Lost"/>
    <x v="1"/>
    <n v="0"/>
    <x v="5"/>
    <s v="Won"/>
    <x v="2"/>
    <n v="107600"/>
    <s v="CHECKMATE"/>
    <n v="48"/>
    <n v="16"/>
    <n v="32"/>
    <s v="-"/>
    <s v="1 of 1"/>
    <n v="64"/>
    <s v="2022-03-08_00-30-33-194759.pgn"/>
    <x v="0"/>
  </r>
  <r>
    <x v="2"/>
    <s v="Lost"/>
    <x v="1"/>
    <n v="0"/>
    <x v="6"/>
    <s v="Won"/>
    <x v="2"/>
    <n v="0"/>
    <s v="CHECKMATE"/>
    <n v="48"/>
    <n v="4"/>
    <n v="32"/>
    <s v="-"/>
    <s v="1 of 1"/>
    <n v="64"/>
    <s v="2022-03-08_00-30-37-482816.pgn"/>
    <x v="0"/>
  </r>
  <r>
    <x v="2"/>
    <s v="Lost"/>
    <x v="1"/>
    <n v="0"/>
    <x v="7"/>
    <s v="Won"/>
    <x v="2"/>
    <n v="15639"/>
    <s v="CHECKMATE"/>
    <n v="48"/>
    <n v="4"/>
    <n v="32"/>
    <s v="-"/>
    <s v="1 of 1"/>
    <n v="64"/>
    <s v="2022-03-08_00-30-41-802582.pgn"/>
    <x v="0"/>
  </r>
  <r>
    <x v="2"/>
    <s v="Lost"/>
    <x v="1"/>
    <n v="0"/>
    <x v="1"/>
    <s v="Won"/>
    <x v="2"/>
    <n v="9412"/>
    <s v="CHECKMATE"/>
    <n v="48"/>
    <n v="3"/>
    <n v="32"/>
    <s v="-"/>
    <s v="1 of 1"/>
    <n v="64"/>
    <s v="2022-03-08_00-30-44-919763.pgn"/>
    <x v="0"/>
  </r>
  <r>
    <x v="2"/>
    <s v="Lost"/>
    <x v="1"/>
    <n v="0"/>
    <x v="8"/>
    <s v="Won"/>
    <x v="2"/>
    <n v="0"/>
    <s v="CHECKMATE"/>
    <n v="48"/>
    <n v="3"/>
    <n v="32"/>
    <s v="-"/>
    <s v="1 of 1"/>
    <n v="64"/>
    <s v="2022-03-08_00-30-48-004021.pgn"/>
    <x v="0"/>
  </r>
  <r>
    <x v="2"/>
    <s v="Lost"/>
    <x v="1"/>
    <n v="0"/>
    <x v="0"/>
    <s v="Won"/>
    <x v="0"/>
    <n v="0"/>
    <s v="CHECKMATE"/>
    <n v="66"/>
    <n v="1"/>
    <n v="32"/>
    <s v="-"/>
    <s v="1 of 1"/>
    <n v="64"/>
    <s v="2022-03-08_00-30-49-887868.pgn"/>
    <x v="0"/>
  </r>
  <r>
    <x v="3"/>
    <s v="Won"/>
    <x v="2"/>
    <n v="0"/>
    <x v="2"/>
    <s v="Lost"/>
    <x v="0"/>
    <n v="0"/>
    <s v="CHECKMATE"/>
    <n v="49"/>
    <n v="33"/>
    <n v="32"/>
    <s v="-"/>
    <s v="1 of 1"/>
    <n v="64"/>
    <s v="2022-03-08_00-31-23-071722.pgn"/>
    <x v="0"/>
  </r>
  <r>
    <x v="3"/>
    <s v="Won"/>
    <x v="2"/>
    <n v="0"/>
    <x v="3"/>
    <s v="Lost"/>
    <x v="2"/>
    <n v="0"/>
    <s v="CHECKMATE"/>
    <n v="377"/>
    <n v="107"/>
    <n v="32"/>
    <s v="-"/>
    <s v="1 of 1"/>
    <n v="64"/>
    <s v="2022-03-08_00-33-10-951720.pgn"/>
    <x v="0"/>
  </r>
  <r>
    <x v="3"/>
    <s v="Lost"/>
    <x v="2"/>
    <n v="0"/>
    <x v="4"/>
    <s v="Won"/>
    <x v="2"/>
    <n v="0"/>
    <s v="CHECKMATE"/>
    <n v="120"/>
    <n v="182"/>
    <n v="32"/>
    <s v="-"/>
    <s v="1 of 1"/>
    <n v="64"/>
    <s v="2022-03-08_00-36-13-121518.pgn"/>
    <x v="0"/>
  </r>
  <r>
    <x v="3"/>
    <s v="Lost"/>
    <x v="2"/>
    <n v="0"/>
    <x v="5"/>
    <s v="Won"/>
    <x v="2"/>
    <n v="498963"/>
    <s v="CHECKMATE"/>
    <n v="120"/>
    <n v="148"/>
    <n v="32"/>
    <s v="-"/>
    <s v="1 of 1"/>
    <n v="64"/>
    <s v="2022-03-08_00-38-41-362465.pgn"/>
    <x v="0"/>
  </r>
  <r>
    <x v="3"/>
    <s v="Lost"/>
    <x v="2"/>
    <n v="0"/>
    <x v="6"/>
    <s v="Won"/>
    <x v="2"/>
    <n v="0"/>
    <s v="CHECKMATE"/>
    <n v="120"/>
    <n v="97"/>
    <n v="32"/>
    <s v="-"/>
    <s v="1 of 1"/>
    <n v="64"/>
    <s v="2022-03-08_00-40-18-812716.pgn"/>
    <x v="0"/>
  </r>
  <r>
    <x v="3"/>
    <s v="Lost"/>
    <x v="2"/>
    <n v="0"/>
    <x v="7"/>
    <s v="Won"/>
    <x v="2"/>
    <n v="45080"/>
    <s v="CHECKMATE"/>
    <n v="120"/>
    <n v="91"/>
    <n v="32"/>
    <s v="-"/>
    <s v="1 of 1"/>
    <n v="64"/>
    <s v="2022-03-08_00-41-50-557449.pgn"/>
    <x v="0"/>
  </r>
  <r>
    <x v="3"/>
    <s v="Lost"/>
    <x v="2"/>
    <n v="0"/>
    <x v="1"/>
    <s v="Won"/>
    <x v="2"/>
    <n v="58333"/>
    <s v="CHECKMATE"/>
    <n v="98"/>
    <n v="108"/>
    <n v="32"/>
    <s v="-"/>
    <s v="1 of 1"/>
    <n v="64"/>
    <s v="2022-03-08_00-43-39-490199.pgn"/>
    <x v="0"/>
  </r>
  <r>
    <x v="3"/>
    <s v="Lost"/>
    <x v="2"/>
    <n v="0"/>
    <x v="8"/>
    <s v="Won"/>
    <x v="2"/>
    <n v="0"/>
    <s v="CHECKMATE"/>
    <n v="138"/>
    <n v="101"/>
    <n v="32"/>
    <n v="112"/>
    <s v="1 of 1"/>
    <n v="64"/>
    <s v="2022-03-08_00-45-21-270982.pgn"/>
    <x v="0"/>
  </r>
  <r>
    <x v="3"/>
    <s v="Lost"/>
    <x v="2"/>
    <n v="0"/>
    <x v="0"/>
    <s v="Won"/>
    <x v="0"/>
    <n v="0"/>
    <s v="CHECKMATE"/>
    <n v="106"/>
    <n v="86"/>
    <n v="32"/>
    <s v="-"/>
    <s v="1 of 1"/>
    <n v="64"/>
    <s v="2022-03-08_00-46-48-261290.pgn"/>
    <x v="0"/>
  </r>
  <r>
    <x v="4"/>
    <s v="Won"/>
    <x v="2"/>
    <n v="0"/>
    <x v="2"/>
    <s v="Lost"/>
    <x v="0"/>
    <n v="0"/>
    <s v="CHECKMATE"/>
    <n v="67"/>
    <n v="55"/>
    <n v="32"/>
    <s v="-"/>
    <s v="1 of 1"/>
    <n v="64"/>
    <s v="2022-03-08_00-47-43-570917.pgn"/>
    <x v="0"/>
  </r>
  <r>
    <x v="3"/>
    <s v="Lost"/>
    <x v="2"/>
    <n v="0"/>
    <x v="6"/>
    <s v="Won"/>
    <x v="1"/>
    <n v="0"/>
    <s v="CHECKMATE"/>
    <n v="56"/>
    <n v="2093"/>
    <n v="32"/>
    <s v="-"/>
    <s v="1 of 1"/>
    <n v="36"/>
    <s v="2022-03-08_00-47-53-267386.pgn"/>
    <x v="0"/>
  </r>
  <r>
    <x v="4"/>
    <s v="Won"/>
    <x v="2"/>
    <n v="0"/>
    <x v="3"/>
    <s v="Lost"/>
    <x v="2"/>
    <n v="0"/>
    <s v="CHECKMATE"/>
    <n v="75"/>
    <n v="107"/>
    <n v="32"/>
    <s v="-"/>
    <s v="1 of 1"/>
    <n v="64"/>
    <s v="2022-03-08_00-49-30-651192.pgn"/>
    <x v="0"/>
  </r>
  <r>
    <x v="3"/>
    <s v="Lost"/>
    <x v="2"/>
    <n v="0"/>
    <x v="7"/>
    <s v="Won"/>
    <x v="3"/>
    <n v="344980"/>
    <s v="CHECKMATE"/>
    <n v="58"/>
    <n v="112"/>
    <n v="32"/>
    <s v="-"/>
    <s v="1 of 1"/>
    <n v="36"/>
    <s v="2022-03-08_00-49-45-334801.pgn"/>
    <x v="0"/>
  </r>
  <r>
    <x v="3"/>
    <s v="Lost"/>
    <x v="2"/>
    <n v="0"/>
    <x v="1"/>
    <s v="Won"/>
    <x v="3"/>
    <n v="86678"/>
    <s v="CHECKMATE"/>
    <n v="58"/>
    <n v="76"/>
    <n v="32"/>
    <s v="-"/>
    <s v="1 of 1"/>
    <n v="36"/>
    <s v="2022-03-08_00-51-02-395185.pgn"/>
    <x v="0"/>
  </r>
  <r>
    <x v="4"/>
    <s v="Lost"/>
    <x v="2"/>
    <n v="0"/>
    <x v="4"/>
    <s v="Won"/>
    <x v="2"/>
    <n v="0"/>
    <s v="CHECKMATE"/>
    <n v="96"/>
    <n v="125"/>
    <n v="32"/>
    <s v="-"/>
    <s v="1 of 1"/>
    <n v="64"/>
    <s v="2022-03-08_00-51-35-918577.pgn"/>
    <x v="0"/>
  </r>
  <r>
    <x v="6"/>
    <s v="Lost"/>
    <x v="3"/>
    <n v="0"/>
    <x v="6"/>
    <s v="Won"/>
    <x v="1"/>
    <n v="0"/>
    <s v="CHECKMATE"/>
    <n v="108"/>
    <n v="3297"/>
    <n v="20"/>
    <s v="-"/>
    <s v="1 of 1"/>
    <n v="90"/>
    <s v="2022-03-08_00-51-44-241376.pgn"/>
    <x v="0"/>
  </r>
  <r>
    <x v="3"/>
    <s v="Lost"/>
    <x v="2"/>
    <n v="0"/>
    <x v="0"/>
    <s v="Won"/>
    <x v="0"/>
    <n v="0"/>
    <s v="CHECKMATE"/>
    <n v="98"/>
    <n v="111"/>
    <n v="32"/>
    <s v="-"/>
    <s v="1 of 1"/>
    <n v="36"/>
    <s v="2022-03-08_00-52-54-114206.pgn"/>
    <x v="0"/>
  </r>
  <r>
    <x v="4"/>
    <s v="Lost"/>
    <x v="2"/>
    <n v="0"/>
    <x v="5"/>
    <s v="Won"/>
    <x v="2"/>
    <n v="360041"/>
    <s v="CHECKMATE"/>
    <n v="96"/>
    <n v="110"/>
    <n v="32"/>
    <s v="-"/>
    <s v="1 of 1"/>
    <n v="64"/>
    <s v="2022-03-08_00-53-26-013046.pgn"/>
    <x v="0"/>
  </r>
  <r>
    <x v="4"/>
    <s v="Won"/>
    <x v="2"/>
    <n v="0"/>
    <x v="2"/>
    <s v="Lost"/>
    <x v="0"/>
    <n v="0"/>
    <s v="CHECKMATE"/>
    <n v="57"/>
    <n v="55"/>
    <n v="32"/>
    <s v="-"/>
    <s v="1 of 1"/>
    <n v="36"/>
    <s v="2022-03-08_00-53-49-905931.pgn"/>
    <x v="0"/>
  </r>
  <r>
    <x v="4"/>
    <s v="Lost"/>
    <x v="2"/>
    <n v="0"/>
    <x v="6"/>
    <s v="Won"/>
    <x v="2"/>
    <n v="0"/>
    <s v="CHECKMATE"/>
    <n v="96"/>
    <n v="73"/>
    <n v="32"/>
    <s v="-"/>
    <s v="1 of 1"/>
    <n v="64"/>
    <s v="2022-03-08_00-54-39-826621.pgn"/>
    <x v="0"/>
  </r>
  <r>
    <x v="4"/>
    <s v="Won"/>
    <x v="2"/>
    <n v="0"/>
    <x v="3"/>
    <s v="Lost"/>
    <x v="2"/>
    <n v="0"/>
    <s v="CHECKMATE"/>
    <n v="75"/>
    <n v="104"/>
    <n v="32"/>
    <s v="-"/>
    <s v="1 of 1"/>
    <n v="36"/>
    <s v="2022-03-08_00-55-34-175017.pgn"/>
    <x v="0"/>
  </r>
  <r>
    <x v="4"/>
    <s v="Lost"/>
    <x v="2"/>
    <n v="0"/>
    <x v="7"/>
    <s v="Won"/>
    <x v="2"/>
    <n v="45916"/>
    <s v="CHECKMATE"/>
    <n v="96"/>
    <n v="71"/>
    <n v="32"/>
    <s v="-"/>
    <s v="1 of 1"/>
    <n v="64"/>
    <s v="2022-03-08_00-55-51-712675.pgn"/>
    <x v="0"/>
  </r>
  <r>
    <x v="4"/>
    <s v="Lost"/>
    <x v="2"/>
    <n v="0"/>
    <x v="1"/>
    <s v="Won"/>
    <x v="2"/>
    <n v="19443"/>
    <s v="CHECKMATE"/>
    <n v="92"/>
    <n v="62"/>
    <n v="32"/>
    <s v="-"/>
    <s v="1 of 1"/>
    <n v="64"/>
    <s v="2022-03-08_00-56-54-275666.pgn"/>
    <x v="0"/>
  </r>
  <r>
    <x v="4"/>
    <s v="Lost"/>
    <x v="2"/>
    <n v="0"/>
    <x v="4"/>
    <s v="Won"/>
    <x v="2"/>
    <n v="0"/>
    <s v="CHECKMATE"/>
    <n v="96"/>
    <n v="122"/>
    <n v="32"/>
    <s v="-"/>
    <s v="1 of 1"/>
    <n v="36"/>
    <s v="2022-03-08_00-57-36-764293.pgn"/>
    <x v="0"/>
  </r>
  <r>
    <x v="4"/>
    <s v="Lost"/>
    <x v="2"/>
    <n v="0"/>
    <x v="8"/>
    <s v="Won"/>
    <x v="2"/>
    <n v="0"/>
    <s v="CHECKMATE"/>
    <n v="92"/>
    <n v="64"/>
    <n v="32"/>
    <s v="-"/>
    <s v="1 of 1"/>
    <n v="64"/>
    <s v="2022-03-08_00-57-59-281667.pgn"/>
    <x v="0"/>
  </r>
  <r>
    <x v="4"/>
    <s v="Lost"/>
    <x v="2"/>
    <n v="0"/>
    <x v="0"/>
    <s v="Won"/>
    <x v="0"/>
    <n v="0"/>
    <s v="CHECKMATE"/>
    <n v="68"/>
    <n v="28"/>
    <n v="32"/>
    <s v="-"/>
    <s v="1 of 1"/>
    <n v="64"/>
    <s v="2022-03-08_00-58-28-240107.pgn"/>
    <x v="0"/>
  </r>
  <r>
    <x v="5"/>
    <s v="Won"/>
    <x v="2"/>
    <n v="366811"/>
    <x v="2"/>
    <s v="Lost"/>
    <x v="0"/>
    <n v="0"/>
    <s v="CHECKMATE"/>
    <n v="67"/>
    <n v="51"/>
    <n v="32"/>
    <s v="-"/>
    <s v="1 of 1"/>
    <n v="64"/>
    <s v="2022-03-08_00-59-19-331191.pgn"/>
    <x v="0"/>
  </r>
  <r>
    <x v="4"/>
    <s v="Lost"/>
    <x v="2"/>
    <n v="0"/>
    <x v="5"/>
    <s v="Won"/>
    <x v="2"/>
    <n v="360041"/>
    <s v="CHECKMATE"/>
    <n v="96"/>
    <n v="108"/>
    <n v="32"/>
    <s v="-"/>
    <s v="1 of 1"/>
    <n v="36"/>
    <s v="2022-03-08_00-59-24-865219.pgn"/>
    <x v="0"/>
  </r>
  <r>
    <x v="5"/>
    <s v="Won"/>
    <x v="2"/>
    <n v="456616"/>
    <x v="3"/>
    <s v="Lost"/>
    <x v="2"/>
    <n v="0"/>
    <s v="CHECKMATE"/>
    <n v="75"/>
    <n v="100"/>
    <n v="32"/>
    <s v="-"/>
    <s v="1 of 1"/>
    <n v="64"/>
    <s v="2022-03-08_01-00-59-808932.pgn"/>
    <x v="0"/>
  </r>
  <r>
    <x v="8"/>
    <s v="Won"/>
    <x v="0"/>
    <n v="0"/>
    <x v="3"/>
    <s v="Lost"/>
    <x v="2"/>
    <n v="0"/>
    <s v="CHECKMATE"/>
    <n v="113"/>
    <n v="3942"/>
    <n v="19"/>
    <s v="-"/>
    <s v="1 of 1"/>
    <n v="80"/>
    <s v="2022-03-08_01-02-33-555567.pgn"/>
    <x v="0"/>
  </r>
  <r>
    <x v="5"/>
    <s v="Lost"/>
    <x v="2"/>
    <n v="398890"/>
    <x v="4"/>
    <s v="Won"/>
    <x v="2"/>
    <n v="0"/>
    <s v="CHECKMATE"/>
    <n v="96"/>
    <n v="114"/>
    <n v="32"/>
    <s v="-"/>
    <s v="1 of 1"/>
    <n v="64"/>
    <s v="2022-03-08_01-02-53-904471.pgn"/>
    <x v="0"/>
  </r>
  <r>
    <x v="5"/>
    <s v="Lost"/>
    <x v="2"/>
    <n v="398890"/>
    <x v="5"/>
    <s v="Won"/>
    <x v="2"/>
    <n v="360041"/>
    <s v="CHECKMATE"/>
    <n v="96"/>
    <n v="99"/>
    <n v="32"/>
    <s v="-"/>
    <s v="1 of 1"/>
    <n v="64"/>
    <s v="2022-03-08_01-04-33-230051.pgn"/>
    <x v="0"/>
  </r>
  <r>
    <x v="5"/>
    <s v="Lost"/>
    <x v="2"/>
    <n v="398890"/>
    <x v="6"/>
    <s v="Won"/>
    <x v="2"/>
    <n v="0"/>
    <s v="CHECKMATE"/>
    <n v="96"/>
    <n v="62"/>
    <n v="32"/>
    <s v="-"/>
    <s v="1 of 1"/>
    <n v="64"/>
    <s v="2022-03-08_01-05-36-248589.pgn"/>
    <x v="0"/>
  </r>
  <r>
    <x v="5"/>
    <s v="Lost"/>
    <x v="2"/>
    <n v="398890"/>
    <x v="7"/>
    <s v="Won"/>
    <x v="2"/>
    <n v="45916"/>
    <s v="CHECKMATE"/>
    <n v="96"/>
    <n v="60"/>
    <n v="32"/>
    <s v="-"/>
    <s v="1 of 1"/>
    <n v="64"/>
    <s v="2022-03-08_01-06-37-239995.pgn"/>
    <x v="0"/>
  </r>
  <r>
    <x v="5"/>
    <s v="Lost"/>
    <x v="2"/>
    <n v="348380"/>
    <x v="1"/>
    <s v="Won"/>
    <x v="2"/>
    <n v="19443"/>
    <s v="CHECKMATE"/>
    <n v="92"/>
    <n v="52"/>
    <n v="32"/>
    <s v="-"/>
    <s v="1 of 1"/>
    <n v="64"/>
    <s v="2022-03-08_01-07-29-512399.pgn"/>
    <x v="0"/>
  </r>
  <r>
    <x v="5"/>
    <s v="Lost"/>
    <x v="2"/>
    <n v="348380"/>
    <x v="8"/>
    <s v="Won"/>
    <x v="2"/>
    <n v="0"/>
    <s v="CHECKMATE"/>
    <n v="92"/>
    <n v="54"/>
    <n v="32"/>
    <s v="-"/>
    <s v="1 of 1"/>
    <n v="64"/>
    <s v="2022-03-08_01-08-24-071365.pgn"/>
    <x v="0"/>
  </r>
  <r>
    <x v="5"/>
    <s v="Lost"/>
    <x v="2"/>
    <n v="379637"/>
    <x v="0"/>
    <s v="Won"/>
    <x v="0"/>
    <n v="0"/>
    <s v="CHECKMATE"/>
    <n v="150"/>
    <n v="61"/>
    <n v="32"/>
    <n v="126"/>
    <s v="1 of 1"/>
    <n v="64"/>
    <s v="2022-03-08_01-09-25-924935.pgn"/>
    <x v="0"/>
  </r>
  <r>
    <x v="6"/>
    <s v="Won"/>
    <x v="2"/>
    <n v="0"/>
    <x v="2"/>
    <s v="Lost"/>
    <x v="0"/>
    <n v="0"/>
    <s v="CHECKMATE"/>
    <n v="67"/>
    <n v="8"/>
    <n v="32"/>
    <s v="-"/>
    <s v="1 of 1"/>
    <n v="64"/>
    <s v="2022-03-08_01-09-34-501224.pgn"/>
    <x v="0"/>
  </r>
  <r>
    <x v="6"/>
    <s v="Won"/>
    <x v="2"/>
    <n v="0"/>
    <x v="3"/>
    <s v="Lost"/>
    <x v="2"/>
    <n v="0"/>
    <s v="CHECKMATE"/>
    <n v="75"/>
    <n v="52"/>
    <n v="32"/>
    <s v="-"/>
    <s v="1 of 1"/>
    <n v="64"/>
    <s v="2022-03-08_01-10-27-455886.pgn"/>
    <x v="0"/>
  </r>
  <r>
    <x v="6"/>
    <s v="Lost"/>
    <x v="2"/>
    <n v="0"/>
    <x v="4"/>
    <s v="Won"/>
    <x v="2"/>
    <n v="0"/>
    <s v="CHECKMATE"/>
    <n v="96"/>
    <n v="78"/>
    <n v="32"/>
    <s v="-"/>
    <s v="1 of 1"/>
    <n v="64"/>
    <s v="2022-03-08_01-11-45-618465.pgn"/>
    <x v="0"/>
  </r>
  <r>
    <x v="6"/>
    <s v="Lost"/>
    <x v="2"/>
    <n v="0"/>
    <x v="5"/>
    <s v="Won"/>
    <x v="2"/>
    <n v="360041"/>
    <s v="CHECKMATE"/>
    <n v="96"/>
    <n v="63"/>
    <n v="32"/>
    <s v="-"/>
    <s v="1 of 1"/>
    <n v="64"/>
    <s v="2022-03-08_01-12-49-551221.pgn"/>
    <x v="0"/>
  </r>
  <r>
    <x v="6"/>
    <s v="Lost"/>
    <x v="2"/>
    <n v="0"/>
    <x v="6"/>
    <s v="Won"/>
    <x v="2"/>
    <n v="0"/>
    <s v="CHECKMATE"/>
    <n v="96"/>
    <n v="27"/>
    <n v="32"/>
    <s v="-"/>
    <s v="1 of 1"/>
    <n v="64"/>
    <s v="2022-03-08_01-13-17-352174.pgn"/>
    <x v="0"/>
  </r>
  <r>
    <x v="6"/>
    <s v="Lost"/>
    <x v="2"/>
    <n v="0"/>
    <x v="7"/>
    <s v="Won"/>
    <x v="2"/>
    <n v="45916"/>
    <s v="CHECKMATE"/>
    <n v="96"/>
    <n v="25"/>
    <n v="32"/>
    <s v="-"/>
    <s v="1 of 1"/>
    <n v="64"/>
    <s v="2022-03-08_01-13-43-131006.pgn"/>
    <x v="0"/>
  </r>
  <r>
    <x v="6"/>
    <s v="Lost"/>
    <x v="2"/>
    <n v="0"/>
    <x v="1"/>
    <s v="Won"/>
    <x v="2"/>
    <n v="19443"/>
    <s v="CHECKMATE"/>
    <n v="92"/>
    <n v="20"/>
    <n v="32"/>
    <s v="-"/>
    <s v="1 of 1"/>
    <n v="64"/>
    <s v="2022-03-08_01-14-03-570081.pgn"/>
    <x v="0"/>
  </r>
  <r>
    <x v="6"/>
    <s v="Lost"/>
    <x v="2"/>
    <n v="0"/>
    <x v="8"/>
    <s v="Won"/>
    <x v="2"/>
    <n v="0"/>
    <s v="CHECKMATE"/>
    <n v="92"/>
    <n v="22"/>
    <n v="32"/>
    <s v="-"/>
    <s v="1 of 1"/>
    <n v="64"/>
    <s v="2022-03-08_01-14-26-513184.pgn"/>
    <x v="0"/>
  </r>
  <r>
    <x v="6"/>
    <s v="Lost"/>
    <x v="2"/>
    <n v="0"/>
    <x v="0"/>
    <s v="Won"/>
    <x v="0"/>
    <n v="0"/>
    <s v="CHECKMATE"/>
    <n v="68"/>
    <n v="15"/>
    <n v="32"/>
    <s v="-"/>
    <s v="1 of 1"/>
    <n v="64"/>
    <s v="2022-03-08_01-14-42-236183.pgn"/>
    <x v="0"/>
  </r>
  <r>
    <x v="7"/>
    <s v="Won"/>
    <x v="2"/>
    <n v="36961"/>
    <x v="2"/>
    <s v="Lost"/>
    <x v="0"/>
    <n v="0"/>
    <s v="CHECKMATE"/>
    <n v="67"/>
    <n v="8"/>
    <n v="32"/>
    <s v="-"/>
    <s v="1 of 1"/>
    <n v="64"/>
    <s v="2022-03-08_01-14-50-646766.pgn"/>
    <x v="0"/>
  </r>
  <r>
    <x v="7"/>
    <s v="Won"/>
    <x v="2"/>
    <n v="71826"/>
    <x v="3"/>
    <s v="Lost"/>
    <x v="2"/>
    <n v="0"/>
    <s v="CHECKMATE"/>
    <n v="75"/>
    <n v="52"/>
    <n v="32"/>
    <s v="-"/>
    <s v="1 of 1"/>
    <n v="64"/>
    <s v="2022-03-08_01-15-43-496382.pgn"/>
    <x v="0"/>
  </r>
  <r>
    <x v="7"/>
    <s v="Lost"/>
    <x v="2"/>
    <n v="61211"/>
    <x v="4"/>
    <s v="Won"/>
    <x v="2"/>
    <n v="0"/>
    <s v="CHECKMATE"/>
    <n v="96"/>
    <n v="77"/>
    <n v="32"/>
    <s v="-"/>
    <s v="1 of 1"/>
    <n v="64"/>
    <s v="2022-03-08_01-17-00-861917.pgn"/>
    <x v="0"/>
  </r>
  <r>
    <x v="6"/>
    <s v="Won"/>
    <x v="0"/>
    <n v="0"/>
    <x v="7"/>
    <s v="Lost"/>
    <x v="3"/>
    <n v="415215"/>
    <s v="CHECKMATE"/>
    <n v="165"/>
    <n v="2911"/>
    <n v="17"/>
    <s v="-"/>
    <s v="1 of 1"/>
    <n v="26"/>
    <s v="2022-03-08_01-17-35-810666.pgn"/>
    <x v="0"/>
  </r>
  <r>
    <x v="7"/>
    <s v="Lost"/>
    <x v="2"/>
    <n v="61211"/>
    <x v="5"/>
    <s v="Won"/>
    <x v="2"/>
    <n v="360041"/>
    <s v="CHECKMATE"/>
    <n v="96"/>
    <n v="62"/>
    <n v="32"/>
    <s v="-"/>
    <s v="1 of 1"/>
    <n v="64"/>
    <s v="2022-03-08_01-18-03-894135.pgn"/>
    <x v="0"/>
  </r>
  <r>
    <x v="7"/>
    <s v="Lost"/>
    <x v="2"/>
    <n v="61211"/>
    <x v="6"/>
    <s v="Won"/>
    <x v="2"/>
    <n v="0"/>
    <s v="CHECKMATE"/>
    <n v="96"/>
    <n v="26"/>
    <n v="32"/>
    <s v="-"/>
    <s v="1 of 1"/>
    <n v="64"/>
    <s v="2022-03-08_01-18-30-529182.pgn"/>
    <x v="0"/>
  </r>
  <r>
    <x v="7"/>
    <s v="Lost"/>
    <x v="2"/>
    <n v="61211"/>
    <x v="7"/>
    <s v="Won"/>
    <x v="2"/>
    <n v="45916"/>
    <s v="CHECKMATE"/>
    <n v="96"/>
    <n v="24"/>
    <n v="32"/>
    <s v="-"/>
    <s v="1 of 1"/>
    <n v="64"/>
    <s v="2022-03-08_01-18-55-109470.pgn"/>
    <x v="0"/>
  </r>
  <r>
    <x v="7"/>
    <s v="Lost"/>
    <x v="2"/>
    <n v="54716"/>
    <x v="1"/>
    <s v="Won"/>
    <x v="2"/>
    <n v="19443"/>
    <s v="CHECKMATE"/>
    <n v="92"/>
    <n v="19"/>
    <n v="32"/>
    <s v="-"/>
    <s v="1 of 1"/>
    <n v="64"/>
    <s v="2022-03-08_01-19-14-382972.pgn"/>
    <x v="0"/>
  </r>
  <r>
    <x v="7"/>
    <s v="Lost"/>
    <x v="2"/>
    <n v="54716"/>
    <x v="8"/>
    <s v="Won"/>
    <x v="2"/>
    <n v="0"/>
    <s v="CHECKMATE"/>
    <n v="92"/>
    <n v="21"/>
    <n v="32"/>
    <s v="-"/>
    <s v="1 of 1"/>
    <n v="64"/>
    <s v="2022-03-08_01-19-36-166523.pgn"/>
    <x v="0"/>
  </r>
  <r>
    <x v="7"/>
    <s v="Lost"/>
    <x v="2"/>
    <n v="68741"/>
    <x v="0"/>
    <s v="Won"/>
    <x v="0"/>
    <n v="0"/>
    <s v="CHECKMATE"/>
    <n v="80"/>
    <n v="20"/>
    <n v="32"/>
    <s v="-"/>
    <s v="1 of 1"/>
    <n v="64"/>
    <s v="2022-03-08_01-19-57-044099.pgn"/>
    <x v="0"/>
  </r>
  <r>
    <x v="0"/>
    <s v="Won"/>
    <x v="2"/>
    <n v="16964"/>
    <x v="2"/>
    <s v="Lost"/>
    <x v="0"/>
    <n v="0"/>
    <s v="CHECKMATE"/>
    <n v="61"/>
    <n v="5"/>
    <n v="32"/>
    <s v="-"/>
    <s v="1 of 1"/>
    <n v="64"/>
    <s v="2022-03-08_01-20-02-294918.pgn"/>
    <x v="0"/>
  </r>
  <r>
    <x v="0"/>
    <s v="Won"/>
    <x v="2"/>
    <n v="17369"/>
    <x v="3"/>
    <s v="Lost"/>
    <x v="2"/>
    <n v="0"/>
    <s v="CHECKMATE"/>
    <n v="51"/>
    <n v="28"/>
    <n v="32"/>
    <s v="-"/>
    <s v="1 of 1"/>
    <n v="64"/>
    <s v="2022-03-08_01-20-31-038946.pgn"/>
    <x v="0"/>
  </r>
  <r>
    <x v="0"/>
    <s v="Lost"/>
    <x v="2"/>
    <n v="31401"/>
    <x v="4"/>
    <s v="Won"/>
    <x v="2"/>
    <n v="0"/>
    <s v="CHECKMATE"/>
    <n v="96"/>
    <n v="75"/>
    <n v="32"/>
    <s v="-"/>
    <s v="1 of 1"/>
    <n v="64"/>
    <s v="2022-03-08_01-21-46-314504.pgn"/>
    <x v="0"/>
  </r>
  <r>
    <x v="8"/>
    <s v="Won"/>
    <x v="0"/>
    <n v="0"/>
    <x v="4"/>
    <s v="Lost"/>
    <x v="2"/>
    <n v="0"/>
    <s v="CHECKMATE"/>
    <n v="49"/>
    <n v="1206"/>
    <n v="19"/>
    <s v="-"/>
    <s v="1 of 1"/>
    <n v="80"/>
    <s v="2022-03-08_01-22-39-912636.pgn"/>
    <x v="0"/>
  </r>
  <r>
    <x v="0"/>
    <s v="Lost"/>
    <x v="2"/>
    <n v="31401"/>
    <x v="5"/>
    <s v="Won"/>
    <x v="2"/>
    <n v="360041"/>
    <s v="CHECKMATE"/>
    <n v="96"/>
    <n v="59"/>
    <n v="32"/>
    <s v="-"/>
    <s v="1 of 1"/>
    <n v="64"/>
    <s v="2022-03-08_01-22-46-256005.pgn"/>
    <x v="0"/>
  </r>
  <r>
    <x v="0"/>
    <s v="Lost"/>
    <x v="2"/>
    <n v="31401"/>
    <x v="6"/>
    <s v="Won"/>
    <x v="2"/>
    <n v="0"/>
    <s v="CHECKMATE"/>
    <n v="96"/>
    <n v="23"/>
    <n v="32"/>
    <s v="-"/>
    <s v="1 of 1"/>
    <n v="64"/>
    <s v="2022-03-08_01-23-10-020391.pgn"/>
    <x v="0"/>
  </r>
  <r>
    <x v="0"/>
    <s v="Lost"/>
    <x v="2"/>
    <n v="31401"/>
    <x v="7"/>
    <s v="Won"/>
    <x v="2"/>
    <n v="45916"/>
    <s v="CHECKMATE"/>
    <n v="96"/>
    <n v="21"/>
    <n v="32"/>
    <s v="-"/>
    <s v="1 of 1"/>
    <n v="64"/>
    <s v="2022-03-08_01-23-31-709579.pgn"/>
    <x v="0"/>
  </r>
  <r>
    <x v="0"/>
    <s v="Lost"/>
    <x v="2"/>
    <n v="27871"/>
    <x v="1"/>
    <s v="Won"/>
    <x v="2"/>
    <n v="19443"/>
    <s v="CHECKMATE"/>
    <n v="92"/>
    <n v="16"/>
    <n v="32"/>
    <s v="-"/>
    <s v="1 of 1"/>
    <n v="64"/>
    <s v="2022-03-08_01-23-48-160596.pgn"/>
    <x v="0"/>
  </r>
  <r>
    <x v="0"/>
    <s v="Lost"/>
    <x v="2"/>
    <n v="27871"/>
    <x v="8"/>
    <s v="Won"/>
    <x v="2"/>
    <n v="0"/>
    <s v="CHECKMATE"/>
    <n v="92"/>
    <n v="19"/>
    <n v="32"/>
    <s v="-"/>
    <s v="1 of 1"/>
    <n v="64"/>
    <s v="2022-03-08_01-24-07-291764.pgn"/>
    <x v="0"/>
  </r>
  <r>
    <x v="6"/>
    <s v="Won"/>
    <x v="0"/>
    <n v="0"/>
    <x v="7"/>
    <s v="Lost"/>
    <x v="3"/>
    <n v="316423"/>
    <s v="CHECKMATE"/>
    <n v="61"/>
    <n v="1946"/>
    <n v="20"/>
    <s v="-"/>
    <s v="1 of 1"/>
    <n v="90"/>
    <s v="2022-03-08_01-24-10-356540.pgn"/>
    <x v="0"/>
  </r>
  <r>
    <x v="0"/>
    <s v="Lost"/>
    <x v="2"/>
    <n v="12002"/>
    <x v="0"/>
    <s v="Won"/>
    <x v="0"/>
    <n v="0"/>
    <s v="CHECKMATE"/>
    <n v="50"/>
    <n v="5"/>
    <n v="32"/>
    <s v="-"/>
    <s v="1 of 1"/>
    <n v="64"/>
    <s v="2022-03-08_01-24-12-856392.pgn"/>
    <x v="0"/>
  </r>
  <r>
    <x v="8"/>
    <s v="Won"/>
    <x v="2"/>
    <n v="0"/>
    <x v="2"/>
    <s v="Lost"/>
    <x v="0"/>
    <n v="0"/>
    <s v="CHECKMATE"/>
    <n v="61"/>
    <n v="5"/>
    <n v="32"/>
    <s v="-"/>
    <s v="1 of 1"/>
    <n v="64"/>
    <s v="2022-03-08_01-24-18-076451.pgn"/>
    <x v="0"/>
  </r>
  <r>
    <x v="8"/>
    <s v="Won"/>
    <x v="2"/>
    <n v="0"/>
    <x v="3"/>
    <s v="Lost"/>
    <x v="2"/>
    <n v="0"/>
    <s v="CHECKMATE"/>
    <n v="51"/>
    <n v="28"/>
    <n v="32"/>
    <s v="-"/>
    <s v="1 of 1"/>
    <n v="64"/>
    <s v="2022-03-08_01-24-46-977401.pgn"/>
    <x v="0"/>
  </r>
  <r>
    <x v="8"/>
    <s v="Lost"/>
    <x v="2"/>
    <n v="0"/>
    <x v="4"/>
    <s v="Won"/>
    <x v="2"/>
    <n v="0"/>
    <s v="CHECKMATE"/>
    <n v="96"/>
    <n v="76"/>
    <n v="32"/>
    <s v="-"/>
    <s v="1 of 1"/>
    <n v="64"/>
    <s v="2022-03-08_01-26-03-834816.pgn"/>
    <x v="0"/>
  </r>
  <r>
    <x v="8"/>
    <s v="Lost"/>
    <x v="2"/>
    <n v="0"/>
    <x v="5"/>
    <s v="Won"/>
    <x v="2"/>
    <n v="360041"/>
    <s v="CHECKMATE"/>
    <n v="96"/>
    <n v="62"/>
    <n v="32"/>
    <s v="-"/>
    <s v="1 of 1"/>
    <n v="64"/>
    <s v="2022-03-08_01-27-06-139677.pgn"/>
    <x v="0"/>
  </r>
  <r>
    <x v="8"/>
    <s v="Lost"/>
    <x v="2"/>
    <n v="0"/>
    <x v="6"/>
    <s v="Won"/>
    <x v="2"/>
    <n v="0"/>
    <s v="CHECKMATE"/>
    <n v="96"/>
    <n v="25"/>
    <n v="32"/>
    <s v="-"/>
    <s v="1 of 1"/>
    <n v="64"/>
    <s v="2022-03-08_01-27-32-186758.pgn"/>
    <x v="0"/>
  </r>
  <r>
    <x v="8"/>
    <s v="Lost"/>
    <x v="2"/>
    <n v="0"/>
    <x v="7"/>
    <s v="Won"/>
    <x v="2"/>
    <n v="45916"/>
    <s v="CHECKMATE"/>
    <n v="96"/>
    <n v="23"/>
    <n v="32"/>
    <s v="-"/>
    <s v="1 of 1"/>
    <n v="64"/>
    <s v="2022-03-08_01-27-56-142221.pgn"/>
    <x v="0"/>
  </r>
  <r>
    <x v="8"/>
    <s v="Lost"/>
    <x v="2"/>
    <n v="0"/>
    <x v="1"/>
    <s v="Won"/>
    <x v="2"/>
    <n v="19443"/>
    <s v="CHECKMATE"/>
    <n v="92"/>
    <n v="18"/>
    <n v="32"/>
    <s v="-"/>
    <s v="1 of 1"/>
    <n v="64"/>
    <s v="2022-03-08_01-28-14-675395.pgn"/>
    <x v="0"/>
  </r>
  <r>
    <x v="8"/>
    <s v="Lost"/>
    <x v="2"/>
    <n v="0"/>
    <x v="8"/>
    <s v="Won"/>
    <x v="2"/>
    <n v="0"/>
    <s v="CHECKMATE"/>
    <n v="92"/>
    <n v="21"/>
    <n v="32"/>
    <s v="-"/>
    <s v="1 of 1"/>
    <n v="64"/>
    <s v="2022-03-08_01-28-35-751997.pgn"/>
    <x v="0"/>
  </r>
  <r>
    <x v="8"/>
    <s v="Lost"/>
    <x v="2"/>
    <n v="0"/>
    <x v="0"/>
    <s v="Won"/>
    <x v="0"/>
    <n v="0"/>
    <s v="CHECKMATE"/>
    <n v="88"/>
    <n v="19"/>
    <n v="32"/>
    <s v="-"/>
    <s v="1 of 1"/>
    <n v="64"/>
    <s v="2022-03-08_01-28-55-611311.pgn"/>
    <x v="0"/>
  </r>
  <r>
    <x v="1"/>
    <s v="Won"/>
    <x v="1"/>
    <n v="0"/>
    <x v="2"/>
    <s v="Lost"/>
    <x v="0"/>
    <n v="0"/>
    <s v="CHECKMATE"/>
    <n v="65"/>
    <n v="1"/>
    <n v="32"/>
    <s v="-"/>
    <s v="1 of 1"/>
    <n v="64"/>
    <s v="2022-03-08_01-28-57-510916.pgn"/>
    <x v="0"/>
  </r>
  <r>
    <x v="1"/>
    <s v="Won"/>
    <x v="1"/>
    <n v="0"/>
    <x v="3"/>
    <s v="Lost"/>
    <x v="2"/>
    <n v="0"/>
    <s v="CHECKMATE"/>
    <n v="81"/>
    <n v="53"/>
    <n v="32"/>
    <s v="-"/>
    <s v="1 of 1"/>
    <n v="64"/>
    <s v="2022-03-08_01-29-51-239616.pgn"/>
    <x v="0"/>
  </r>
  <r>
    <x v="1"/>
    <s v="Won"/>
    <x v="1"/>
    <n v="0"/>
    <x v="4"/>
    <s v="Lost"/>
    <x v="2"/>
    <n v="0"/>
    <s v="CHECKMATE"/>
    <n v="61"/>
    <n v="26"/>
    <n v="32"/>
    <s v="-"/>
    <s v="1 of 1"/>
    <n v="64"/>
    <s v="2022-03-08_01-30-17-994525.pgn"/>
    <x v="0"/>
  </r>
  <r>
    <x v="1"/>
    <s v="Won"/>
    <x v="1"/>
    <n v="0"/>
    <x v="5"/>
    <s v="Lost"/>
    <x v="2"/>
    <n v="264523"/>
    <s v="CHECKMATE"/>
    <n v="79"/>
    <n v="42"/>
    <n v="32"/>
    <s v="-"/>
    <s v="1 of 1"/>
    <n v="64"/>
    <s v="2022-03-08_01-31-00-835256.pgn"/>
    <x v="0"/>
  </r>
  <r>
    <x v="1"/>
    <s v="Won"/>
    <x v="1"/>
    <n v="0"/>
    <x v="6"/>
    <s v="Lost"/>
    <x v="2"/>
    <n v="0"/>
    <s v="CHECKMATE"/>
    <n v="97"/>
    <n v="22"/>
    <n v="32"/>
    <s v="-"/>
    <s v="1 of 1"/>
    <n v="64"/>
    <s v="2022-03-08_01-31-23-395380.pgn"/>
    <x v="0"/>
  </r>
  <r>
    <x v="1"/>
    <s v="Lost"/>
    <x v="1"/>
    <n v="0"/>
    <x v="7"/>
    <s v="Won"/>
    <x v="2"/>
    <n v="45016"/>
    <s v="CHECKMATE"/>
    <n v="106"/>
    <n v="18"/>
    <n v="32"/>
    <s v="-"/>
    <s v="1 of 1"/>
    <n v="64"/>
    <s v="2022-03-08_01-31-41-420806.pgn"/>
    <x v="0"/>
  </r>
  <r>
    <x v="1"/>
    <s v="Lost"/>
    <x v="1"/>
    <n v="0"/>
    <x v="1"/>
    <s v="Won"/>
    <x v="2"/>
    <n v="19319"/>
    <s v="CHECKMATE"/>
    <n v="100"/>
    <n v="11"/>
    <n v="32"/>
    <s v="-"/>
    <s v="1 of 1"/>
    <n v="64"/>
    <s v="2022-03-08_01-31-53-190813.pgn"/>
    <x v="0"/>
  </r>
  <r>
    <x v="1"/>
    <s v="Won"/>
    <x v="1"/>
    <n v="0"/>
    <x v="8"/>
    <s v="Lost"/>
    <x v="2"/>
    <n v="0"/>
    <s v="CHECKMATE"/>
    <n v="117"/>
    <n v="17"/>
    <n v="32"/>
    <s v="-"/>
    <s v="1 of 1"/>
    <n v="64"/>
    <s v="2022-03-08_01-32-10-955735.pgn"/>
    <x v="0"/>
  </r>
  <r>
    <x v="1"/>
    <s v="Won"/>
    <x v="1"/>
    <n v="0"/>
    <x v="0"/>
    <s v="Lost"/>
    <x v="0"/>
    <n v="0"/>
    <s v="CHECKMATE"/>
    <n v="135"/>
    <n v="8"/>
    <n v="32"/>
    <s v="-"/>
    <s v="1 of 1"/>
    <n v="64"/>
    <s v="2022-03-08_01-32-19-870771.pgn"/>
    <x v="0"/>
  </r>
  <r>
    <x v="2"/>
    <s v="Remis"/>
    <x v="1"/>
    <n v="0"/>
    <x v="2"/>
    <s v="Remis"/>
    <x v="0"/>
    <n v="0"/>
    <s v="FIVEFOLD_REPETITION"/>
    <n v="214"/>
    <n v="0"/>
    <n v="27"/>
    <n v="198"/>
    <s v="1 of 1"/>
    <n v="65"/>
    <s v="2022-03-08_01-32-20-097593.pgn"/>
    <x v="0"/>
  </r>
  <r>
    <x v="2"/>
    <s v="Lost"/>
    <x v="1"/>
    <n v="0"/>
    <x v="3"/>
    <s v="Won"/>
    <x v="2"/>
    <n v="0"/>
    <s v="CHECKMATE"/>
    <n v="60"/>
    <n v="88"/>
    <n v="27"/>
    <s v="-"/>
    <s v="1 of 1"/>
    <n v="65"/>
    <s v="2022-03-08_01-33-48-903516.pgn"/>
    <x v="0"/>
  </r>
  <r>
    <x v="2"/>
    <s v="Lost"/>
    <x v="1"/>
    <n v="0"/>
    <x v="4"/>
    <s v="Won"/>
    <x v="2"/>
    <n v="0"/>
    <s v="CHECKMATE"/>
    <n v="60"/>
    <n v="101"/>
    <n v="27"/>
    <s v="-"/>
    <s v="1 of 1"/>
    <n v="65"/>
    <s v="2022-03-08_01-35-30-784374.pgn"/>
    <x v="0"/>
  </r>
  <r>
    <x v="2"/>
    <s v="Lost"/>
    <x v="1"/>
    <n v="0"/>
    <x v="5"/>
    <s v="Won"/>
    <x v="2"/>
    <n v="658233"/>
    <s v="CHECKMATE"/>
    <n v="60"/>
    <n v="97"/>
    <n v="27"/>
    <s v="-"/>
    <s v="1 of 1"/>
    <n v="65"/>
    <s v="2022-03-08_01-37-08-075462.pgn"/>
    <x v="0"/>
  </r>
  <r>
    <x v="2"/>
    <s v="Lost"/>
    <x v="1"/>
    <n v="0"/>
    <x v="6"/>
    <s v="Won"/>
    <x v="2"/>
    <n v="0"/>
    <s v="CHECKMATE"/>
    <n v="60"/>
    <n v="18"/>
    <n v="27"/>
    <s v="-"/>
    <s v="1 of 1"/>
    <n v="65"/>
    <s v="2022-03-08_01-37-26-768220.pgn"/>
    <x v="0"/>
  </r>
  <r>
    <x v="4"/>
    <s v="Lost"/>
    <x v="2"/>
    <n v="0"/>
    <x v="6"/>
    <s v="Won"/>
    <x v="1"/>
    <n v="0"/>
    <s v="CHECKMATE"/>
    <n v="80"/>
    <n v="2291"/>
    <n v="32"/>
    <s v="-"/>
    <s v="1 of 1"/>
    <n v="36"/>
    <s v="2022-03-08_01-37-36-101997.pgn"/>
    <x v="0"/>
  </r>
  <r>
    <x v="2"/>
    <s v="Lost"/>
    <x v="1"/>
    <n v="0"/>
    <x v="7"/>
    <s v="Won"/>
    <x v="2"/>
    <n v="60360"/>
    <s v="CHECKMATE"/>
    <n v="60"/>
    <n v="19"/>
    <n v="27"/>
    <s v="-"/>
    <s v="1 of 1"/>
    <n v="65"/>
    <s v="2022-03-08_01-37-46-003581.pgn"/>
    <x v="0"/>
  </r>
  <r>
    <x v="2"/>
    <s v="Lost"/>
    <x v="1"/>
    <n v="0"/>
    <x v="1"/>
    <s v="Won"/>
    <x v="2"/>
    <n v="30805"/>
    <s v="CHECKMATE"/>
    <n v="60"/>
    <n v="13"/>
    <n v="27"/>
    <s v="-"/>
    <s v="1 of 1"/>
    <n v="65"/>
    <s v="2022-03-08_01-37-59-424091.pgn"/>
    <x v="0"/>
  </r>
  <r>
    <x v="2"/>
    <s v="Lost"/>
    <x v="1"/>
    <n v="0"/>
    <x v="8"/>
    <s v="Won"/>
    <x v="2"/>
    <n v="0"/>
    <s v="CHECKMATE"/>
    <n v="60"/>
    <n v="13"/>
    <n v="27"/>
    <s v="-"/>
    <s v="1 of 1"/>
    <n v="65"/>
    <s v="2022-03-08_01-38-13-389328.pgn"/>
    <x v="0"/>
  </r>
  <r>
    <x v="2"/>
    <s v="Lost"/>
    <x v="1"/>
    <n v="0"/>
    <x v="0"/>
    <s v="Won"/>
    <x v="0"/>
    <n v="0"/>
    <s v="CHECKMATE"/>
    <n v="58"/>
    <n v="1"/>
    <n v="27"/>
    <s v="-"/>
    <s v="1 of 1"/>
    <n v="65"/>
    <s v="2022-03-08_01-38-15-280929.pgn"/>
    <x v="0"/>
  </r>
  <r>
    <x v="3"/>
    <s v="Won"/>
    <x v="2"/>
    <n v="0"/>
    <x v="2"/>
    <s v="Lost"/>
    <x v="0"/>
    <n v="0"/>
    <s v="CHECKMATE"/>
    <n v="55"/>
    <n v="58"/>
    <n v="27"/>
    <s v="-"/>
    <s v="1 of 1"/>
    <n v="65"/>
    <s v="2022-03-08_01-39-13-538798.pgn"/>
    <x v="0"/>
  </r>
  <r>
    <x v="4"/>
    <s v="Lost"/>
    <x v="2"/>
    <n v="0"/>
    <x v="7"/>
    <s v="Won"/>
    <x v="3"/>
    <n v="300654"/>
    <s v="CHECKMATE"/>
    <n v="62"/>
    <n v="109"/>
    <n v="32"/>
    <s v="-"/>
    <s v="1 of 1"/>
    <n v="36"/>
    <s v="2022-03-08_01-39-25-927277.pgn"/>
    <x v="0"/>
  </r>
  <r>
    <x v="4"/>
    <s v="Lost"/>
    <x v="2"/>
    <n v="0"/>
    <x v="1"/>
    <s v="Won"/>
    <x v="3"/>
    <n v="91878"/>
    <s v="CHECKMATE"/>
    <n v="62"/>
    <n v="80"/>
    <n v="32"/>
    <s v="-"/>
    <s v="1 of 1"/>
    <n v="36"/>
    <s v="2022-03-08_01-40-46-059467.pgn"/>
    <x v="0"/>
  </r>
  <r>
    <x v="4"/>
    <s v="Lost"/>
    <x v="2"/>
    <n v="0"/>
    <x v="0"/>
    <s v="Won"/>
    <x v="0"/>
    <n v="0"/>
    <s v="CHECKMATE"/>
    <n v="64"/>
    <n v="31"/>
    <n v="32"/>
    <s v="-"/>
    <s v="1 of 1"/>
    <n v="36"/>
    <s v="2022-03-08_01-41-17-863163.pgn"/>
    <x v="0"/>
  </r>
  <r>
    <x v="5"/>
    <s v="Won"/>
    <x v="2"/>
    <n v="353331"/>
    <x v="2"/>
    <s v="Lost"/>
    <x v="0"/>
    <n v="0"/>
    <s v="CHECKMATE"/>
    <n v="57"/>
    <n v="50"/>
    <n v="32"/>
    <s v="-"/>
    <s v="1 of 1"/>
    <n v="36"/>
    <s v="2022-03-08_01-42-08-819343.pgn"/>
    <x v="0"/>
  </r>
  <r>
    <x v="8"/>
    <s v="Won"/>
    <x v="0"/>
    <n v="0"/>
    <x v="5"/>
    <s v="Lost"/>
    <x v="2"/>
    <n v="185283"/>
    <s v="CHECKMATE"/>
    <n v="49"/>
    <n v="1196"/>
    <n v="19"/>
    <s v="-"/>
    <s v="1 of 1"/>
    <n v="80"/>
    <s v="2022-03-08_01-42-36-423712.pgn"/>
    <x v="0"/>
  </r>
  <r>
    <x v="5"/>
    <s v="Won"/>
    <x v="2"/>
    <n v="456616"/>
    <x v="3"/>
    <s v="Lost"/>
    <x v="2"/>
    <n v="0"/>
    <s v="CHECKMATE"/>
    <n v="75"/>
    <n v="98"/>
    <n v="32"/>
    <s v="-"/>
    <s v="1 of 1"/>
    <n v="36"/>
    <s v="2022-03-08_01-43-47-458770.pgn"/>
    <x v="0"/>
  </r>
  <r>
    <x v="5"/>
    <s v="Lost"/>
    <x v="2"/>
    <n v="398890"/>
    <x v="4"/>
    <s v="Won"/>
    <x v="2"/>
    <n v="0"/>
    <s v="CHECKMATE"/>
    <n v="96"/>
    <n v="111"/>
    <n v="32"/>
    <s v="-"/>
    <s v="1 of 1"/>
    <n v="36"/>
    <s v="2022-03-08_01-45-38-737589.pgn"/>
    <x v="0"/>
  </r>
  <r>
    <x v="5"/>
    <s v="Lost"/>
    <x v="2"/>
    <n v="398890"/>
    <x v="5"/>
    <s v="Won"/>
    <x v="2"/>
    <n v="360041"/>
    <s v="CHECKMATE"/>
    <n v="96"/>
    <n v="96"/>
    <n v="32"/>
    <s v="-"/>
    <s v="1 of 1"/>
    <n v="36"/>
    <s v="2022-03-08_01-47-15-501183.pgn"/>
    <x v="0"/>
  </r>
  <r>
    <x v="3"/>
    <s v="Lost"/>
    <x v="2"/>
    <n v="0"/>
    <x v="3"/>
    <s v="Won"/>
    <x v="2"/>
    <n v="0"/>
    <s v="CHECKMATE"/>
    <n v="1340"/>
    <n v="727"/>
    <n v="27"/>
    <s v="-"/>
    <s v="1 of 1"/>
    <n v="65"/>
    <s v="2022-03-08_01-51-20-847883.pgn"/>
    <x v="0"/>
  </r>
  <r>
    <x v="3"/>
    <s v="Lost"/>
    <x v="2"/>
    <n v="0"/>
    <x v="4"/>
    <s v="Won"/>
    <x v="2"/>
    <n v="0"/>
    <s v="CHECKMATE"/>
    <n v="78"/>
    <n v="89"/>
    <n v="27"/>
    <s v="-"/>
    <s v="1 of 1"/>
    <n v="65"/>
    <s v="2022-03-08_01-52-49-958732.pgn"/>
    <x v="0"/>
  </r>
  <r>
    <x v="3"/>
    <s v="Lost"/>
    <x v="2"/>
    <n v="0"/>
    <x v="5"/>
    <s v="Won"/>
    <x v="2"/>
    <n v="236811"/>
    <s v="CHECKMATE"/>
    <n v="78"/>
    <n v="83"/>
    <n v="27"/>
    <s v="-"/>
    <s v="1 of 1"/>
    <n v="65"/>
    <s v="2022-03-08_01-54-13-788396.pgn"/>
    <x v="0"/>
  </r>
  <r>
    <x v="3"/>
    <s v="Lost"/>
    <x v="2"/>
    <n v="0"/>
    <x v="6"/>
    <s v="Won"/>
    <x v="2"/>
    <n v="0"/>
    <s v="CHECKMATE"/>
    <n v="78"/>
    <n v="53"/>
    <n v="27"/>
    <s v="-"/>
    <s v="1 of 1"/>
    <n v="65"/>
    <s v="2022-03-08_01-55-07-664861.pgn"/>
    <x v="0"/>
  </r>
  <r>
    <x v="3"/>
    <s v="Lost"/>
    <x v="2"/>
    <n v="0"/>
    <x v="7"/>
    <s v="Won"/>
    <x v="2"/>
    <n v="17789"/>
    <s v="CHECKMATE"/>
    <n v="78"/>
    <n v="53"/>
    <n v="27"/>
    <s v="-"/>
    <s v="1 of 1"/>
    <n v="65"/>
    <s v="2022-03-08_01-56-00-677601.pgn"/>
    <x v="0"/>
  </r>
  <r>
    <x v="3"/>
    <s v="Lost"/>
    <x v="2"/>
    <n v="0"/>
    <x v="1"/>
    <s v="Won"/>
    <x v="2"/>
    <n v="20552"/>
    <s v="CHECKMATE"/>
    <n v="84"/>
    <n v="59"/>
    <n v="27"/>
    <s v="-"/>
    <s v="1 of 1"/>
    <n v="65"/>
    <s v="2022-03-08_01-57-00-097188.pgn"/>
    <x v="0"/>
  </r>
  <r>
    <x v="3"/>
    <s v="Lost"/>
    <x v="2"/>
    <n v="0"/>
    <x v="8"/>
    <s v="Won"/>
    <x v="2"/>
    <n v="0"/>
    <s v="CHECKMATE"/>
    <n v="84"/>
    <n v="58"/>
    <n v="27"/>
    <s v="-"/>
    <s v="1 of 1"/>
    <n v="65"/>
    <s v="2022-03-08_01-57-58-760843.pgn"/>
    <x v="0"/>
  </r>
  <r>
    <x v="3"/>
    <s v="Lost"/>
    <x v="2"/>
    <n v="0"/>
    <x v="0"/>
    <s v="Won"/>
    <x v="0"/>
    <n v="0"/>
    <s v="CHECKMATE"/>
    <n v="58"/>
    <n v="75"/>
    <n v="27"/>
    <s v="-"/>
    <s v="1 of 1"/>
    <n v="65"/>
    <s v="2022-03-08_01-59-14-432436.pgn"/>
    <x v="0"/>
  </r>
  <r>
    <x v="4"/>
    <s v="Won"/>
    <x v="2"/>
    <n v="0"/>
    <x v="2"/>
    <s v="Lost"/>
    <x v="0"/>
    <n v="0"/>
    <s v="CHECKMATE"/>
    <n v="49"/>
    <n v="69"/>
    <n v="27"/>
    <s v="-"/>
    <s v="1 of 1"/>
    <n v="65"/>
    <s v="2022-03-08_02-00-23-479808.pgn"/>
    <x v="0"/>
  </r>
  <r>
    <x v="4"/>
    <s v="Won"/>
    <x v="2"/>
    <n v="0"/>
    <x v="3"/>
    <s v="Lost"/>
    <x v="2"/>
    <n v="0"/>
    <s v="CHECKMATE"/>
    <n v="51"/>
    <n v="137"/>
    <n v="27"/>
    <s v="-"/>
    <s v="1 of 1"/>
    <n v="65"/>
    <s v="2022-03-08_02-02-41-167265.pgn"/>
    <x v="0"/>
  </r>
  <r>
    <x v="6"/>
    <s v="Won"/>
    <x v="0"/>
    <n v="0"/>
    <x v="1"/>
    <s v="Lost"/>
    <x v="3"/>
    <n v="445971"/>
    <s v="CHECKMATE"/>
    <n v="91"/>
    <n v="2732"/>
    <n v="17"/>
    <s v="-"/>
    <s v="1 of 1"/>
    <n v="26"/>
    <s v="2022-03-08_02-03-08-590172.pgn"/>
    <x v="0"/>
  </r>
  <r>
    <x v="4"/>
    <s v="Lost"/>
    <x v="2"/>
    <n v="0"/>
    <x v="4"/>
    <s v="Won"/>
    <x v="2"/>
    <n v="0"/>
    <s v="CHECKMATE"/>
    <n v="70"/>
    <n v="225"/>
    <n v="27"/>
    <s v="-"/>
    <s v="1 of 1"/>
    <n v="65"/>
    <s v="2022-03-08_02-06-26-436670.pgn"/>
    <x v="0"/>
  </r>
  <r>
    <x v="4"/>
    <s v="Lost"/>
    <x v="2"/>
    <n v="0"/>
    <x v="5"/>
    <s v="Won"/>
    <x v="2"/>
    <n v="733938"/>
    <s v="CHECKMATE"/>
    <n v="70"/>
    <n v="218"/>
    <n v="27"/>
    <s v="-"/>
    <s v="1 of 1"/>
    <n v="65"/>
    <s v="2022-03-08_02-10-05-003879.pgn"/>
    <x v="0"/>
  </r>
  <r>
    <x v="6"/>
    <s v="Won"/>
    <x v="0"/>
    <n v="0"/>
    <x v="1"/>
    <s v="Lost"/>
    <x v="3"/>
    <n v="312894"/>
    <s v="CHECKMATE"/>
    <n v="135"/>
    <n v="2815"/>
    <n v="20"/>
    <s v="-"/>
    <s v="1 of 1"/>
    <n v="90"/>
    <s v="2022-03-08_02-11-06-499488.pgn"/>
    <x v="0"/>
  </r>
  <r>
    <x v="4"/>
    <s v="Lost"/>
    <x v="2"/>
    <n v="0"/>
    <x v="6"/>
    <s v="Won"/>
    <x v="2"/>
    <n v="0"/>
    <s v="CHECKMATE"/>
    <n v="70"/>
    <n v="131"/>
    <n v="27"/>
    <s v="-"/>
    <s v="1 of 1"/>
    <n v="65"/>
    <s v="2022-03-08_02-12-16-659904.pgn"/>
    <x v="0"/>
  </r>
  <r>
    <x v="4"/>
    <s v="Lost"/>
    <x v="2"/>
    <n v="0"/>
    <x v="7"/>
    <s v="Won"/>
    <x v="2"/>
    <n v="45650"/>
    <s v="CHECKMATE"/>
    <n v="70"/>
    <n v="132"/>
    <n v="27"/>
    <s v="-"/>
    <s v="1 of 1"/>
    <n v="65"/>
    <s v="2022-03-08_02-14-29-420685.pgn"/>
    <x v="0"/>
  </r>
  <r>
    <x v="4"/>
    <s v="Lost"/>
    <x v="2"/>
    <n v="0"/>
    <x v="1"/>
    <s v="Won"/>
    <x v="2"/>
    <n v="22157"/>
    <s v="CHECKMATE"/>
    <n v="70"/>
    <n v="129"/>
    <n v="27"/>
    <s v="-"/>
    <s v="1 of 1"/>
    <n v="65"/>
    <s v="2022-03-08_02-16-39-235313.pgn"/>
    <x v="0"/>
  </r>
  <r>
    <x v="4"/>
    <s v="Lost"/>
    <x v="2"/>
    <n v="0"/>
    <x v="8"/>
    <s v="Won"/>
    <x v="2"/>
    <n v="0"/>
    <s v="CHECKMATE"/>
    <n v="70"/>
    <n v="131"/>
    <n v="27"/>
    <s v="-"/>
    <s v="1 of 1"/>
    <n v="65"/>
    <s v="2022-03-08_02-18-50-991536.pgn"/>
    <x v="0"/>
  </r>
  <r>
    <x v="4"/>
    <s v="Won"/>
    <x v="2"/>
    <n v="0"/>
    <x v="0"/>
    <s v="Lost"/>
    <x v="0"/>
    <n v="0"/>
    <s v="CHECKMATE"/>
    <n v="79"/>
    <n v="123"/>
    <n v="27"/>
    <s v="-"/>
    <s v="1 of 1"/>
    <n v="65"/>
    <s v="2022-03-08_02-20-54-590603.pgn"/>
    <x v="0"/>
  </r>
  <r>
    <x v="5"/>
    <s v="Won"/>
    <x v="2"/>
    <n v="427230"/>
    <x v="2"/>
    <s v="Lost"/>
    <x v="0"/>
    <n v="0"/>
    <s v="CHECKMATE"/>
    <n v="49"/>
    <n v="65"/>
    <n v="27"/>
    <s v="-"/>
    <s v="1 of 1"/>
    <n v="65"/>
    <s v="2022-03-08_02-21-59-852355.pgn"/>
    <x v="0"/>
  </r>
  <r>
    <x v="5"/>
    <s v="Won"/>
    <x v="2"/>
    <n v="495436"/>
    <x v="3"/>
    <s v="Lost"/>
    <x v="2"/>
    <n v="0"/>
    <s v="CHECKMATE"/>
    <n v="51"/>
    <n v="132"/>
    <n v="27"/>
    <s v="-"/>
    <s v="1 of 1"/>
    <n v="65"/>
    <s v="2022-03-08_02-24-12-410122.pgn"/>
    <x v="0"/>
  </r>
  <r>
    <x v="5"/>
    <s v="Lost"/>
    <x v="2"/>
    <n v="323140"/>
    <x v="6"/>
    <s v="Won"/>
    <x v="1"/>
    <n v="0"/>
    <s v="CHECKMATE"/>
    <n v="80"/>
    <n v="2298"/>
    <n v="32"/>
    <s v="-"/>
    <s v="1 of 1"/>
    <n v="36"/>
    <s v="2022-03-08_02-25-34-080418.pgn"/>
    <x v="0"/>
  </r>
  <r>
    <x v="5"/>
    <s v="Lost"/>
    <x v="2"/>
    <n v="260074"/>
    <x v="7"/>
    <s v="Won"/>
    <x v="3"/>
    <n v="300654"/>
    <s v="CHECKMATE"/>
    <n v="62"/>
    <n v="105"/>
    <n v="32"/>
    <s v="-"/>
    <s v="1 of 1"/>
    <n v="36"/>
    <s v="2022-03-08_02-27-19-897639.pgn"/>
    <x v="0"/>
  </r>
  <r>
    <x v="5"/>
    <s v="Lost"/>
    <x v="2"/>
    <n v="738604"/>
    <x v="4"/>
    <s v="Won"/>
    <x v="2"/>
    <n v="0"/>
    <s v="CHECKMATE"/>
    <n v="70"/>
    <n v="215"/>
    <n v="27"/>
    <s v="-"/>
    <s v="1 of 1"/>
    <n v="65"/>
    <s v="2022-03-08_02-27-48-484892.pgn"/>
    <x v="0"/>
  </r>
  <r>
    <x v="5"/>
    <s v="Lost"/>
    <x v="2"/>
    <n v="260074"/>
    <x v="1"/>
    <s v="Won"/>
    <x v="3"/>
    <n v="91878"/>
    <s v="CHECKMATE"/>
    <n v="62"/>
    <n v="76"/>
    <n v="32"/>
    <s v="-"/>
    <s v="1 of 1"/>
    <n v="36"/>
    <s v="2022-03-08_02-28-36-726057.pgn"/>
    <x v="0"/>
  </r>
  <r>
    <x v="5"/>
    <s v="Lost"/>
    <x v="2"/>
    <n v="819860"/>
    <x v="0"/>
    <s v="Won"/>
    <x v="0"/>
    <n v="0"/>
    <s v="CHECKMATE"/>
    <n v="98"/>
    <n v="110"/>
    <n v="32"/>
    <s v="-"/>
    <s v="1 of 1"/>
    <n v="36"/>
    <s v="2022-03-08_02-30-27-081202.pgn"/>
    <x v="0"/>
  </r>
  <r>
    <x v="5"/>
    <s v="Lost"/>
    <x v="2"/>
    <n v="738604"/>
    <x v="5"/>
    <s v="Won"/>
    <x v="2"/>
    <n v="733938"/>
    <s v="CHECKMATE"/>
    <n v="70"/>
    <n v="209"/>
    <n v="27"/>
    <s v="-"/>
    <s v="1 of 1"/>
    <n v="65"/>
    <s v="2022-03-08_02-31-18-570191.pgn"/>
    <x v="0"/>
  </r>
  <r>
    <x v="5"/>
    <s v="Lost"/>
    <x v="2"/>
    <n v="738604"/>
    <x v="6"/>
    <s v="Won"/>
    <x v="2"/>
    <n v="0"/>
    <s v="CHECKMATE"/>
    <n v="70"/>
    <n v="122"/>
    <n v="27"/>
    <s v="-"/>
    <s v="1 of 1"/>
    <n v="65"/>
    <s v="2022-03-08_02-33-21-524457.pgn"/>
    <x v="0"/>
  </r>
  <r>
    <x v="5"/>
    <s v="Lost"/>
    <x v="2"/>
    <n v="738604"/>
    <x v="7"/>
    <s v="Won"/>
    <x v="2"/>
    <n v="45650"/>
    <s v="CHECKMATE"/>
    <n v="70"/>
    <n v="124"/>
    <n v="27"/>
    <s v="-"/>
    <s v="1 of 1"/>
    <n v="65"/>
    <s v="2022-03-08_02-35-26-039237.pgn"/>
    <x v="0"/>
  </r>
  <r>
    <x v="5"/>
    <s v="Lost"/>
    <x v="2"/>
    <n v="729906"/>
    <x v="1"/>
    <s v="Won"/>
    <x v="2"/>
    <n v="22157"/>
    <s v="CHECKMATE"/>
    <n v="70"/>
    <n v="120"/>
    <n v="27"/>
    <s v="-"/>
    <s v="1 of 1"/>
    <n v="65"/>
    <s v="2022-03-08_02-37-26-408824.pgn"/>
    <x v="0"/>
  </r>
  <r>
    <x v="5"/>
    <s v="Lost"/>
    <x v="2"/>
    <n v="729906"/>
    <x v="8"/>
    <s v="Won"/>
    <x v="2"/>
    <n v="0"/>
    <s v="CHECKMATE"/>
    <n v="70"/>
    <n v="123"/>
    <n v="27"/>
    <s v="-"/>
    <s v="1 of 1"/>
    <n v="65"/>
    <s v="2022-03-08_02-39-30-234860.pgn"/>
    <x v="0"/>
  </r>
  <r>
    <x v="5"/>
    <s v="Lost"/>
    <x v="2"/>
    <n v="600414"/>
    <x v="0"/>
    <s v="Won"/>
    <x v="0"/>
    <n v="0"/>
    <s v="CHECKMATE"/>
    <n v="238"/>
    <n v="99"/>
    <n v="27"/>
    <s v="-"/>
    <s v="1 of 1"/>
    <n v="65"/>
    <s v="2022-03-08_02-41-10-309662.pgn"/>
    <x v="0"/>
  </r>
  <r>
    <x v="6"/>
    <s v="Won"/>
    <x v="2"/>
    <n v="0"/>
    <x v="2"/>
    <s v="Lost"/>
    <x v="0"/>
    <n v="0"/>
    <s v="CHECKMATE"/>
    <n v="49"/>
    <n v="9"/>
    <n v="27"/>
    <s v="-"/>
    <s v="1 of 1"/>
    <n v="65"/>
    <s v="2022-03-08_02-41-20-032191.pgn"/>
    <x v="0"/>
  </r>
  <r>
    <x v="6"/>
    <s v="Won"/>
    <x v="2"/>
    <n v="0"/>
    <x v="3"/>
    <s v="Lost"/>
    <x v="2"/>
    <n v="0"/>
    <s v="CHECKMATE"/>
    <n v="51"/>
    <n v="75"/>
    <n v="27"/>
    <s v="-"/>
    <s v="1 of 1"/>
    <n v="65"/>
    <s v="2022-03-08_02-42-35-404429.pgn"/>
    <x v="0"/>
  </r>
  <r>
    <x v="6"/>
    <s v="Lost"/>
    <x v="2"/>
    <n v="0"/>
    <x v="4"/>
    <s v="Won"/>
    <x v="2"/>
    <n v="0"/>
    <s v="CHECKMATE"/>
    <n v="70"/>
    <n v="132"/>
    <n v="27"/>
    <s v="-"/>
    <s v="1 of 1"/>
    <n v="65"/>
    <s v="2022-03-08_02-44-47-745166.pgn"/>
    <x v="0"/>
  </r>
  <r>
    <x v="6"/>
    <s v="Lost"/>
    <x v="2"/>
    <n v="0"/>
    <x v="5"/>
    <s v="Won"/>
    <x v="2"/>
    <n v="733938"/>
    <s v="CHECKMATE"/>
    <n v="70"/>
    <n v="126"/>
    <n v="27"/>
    <s v="-"/>
    <s v="1 of 1"/>
    <n v="65"/>
    <s v="2022-03-08_02-46-53-774154.pgn"/>
    <x v="0"/>
  </r>
  <r>
    <x v="6"/>
    <s v="Lost"/>
    <x v="2"/>
    <n v="0"/>
    <x v="6"/>
    <s v="Won"/>
    <x v="2"/>
    <n v="0"/>
    <s v="CHECKMATE"/>
    <n v="70"/>
    <n v="38"/>
    <n v="27"/>
    <s v="-"/>
    <s v="1 of 1"/>
    <n v="65"/>
    <s v="2022-03-08_02-47-32-452577.pgn"/>
    <x v="0"/>
  </r>
  <r>
    <x v="6"/>
    <s v="Lost"/>
    <x v="2"/>
    <n v="0"/>
    <x v="7"/>
    <s v="Won"/>
    <x v="2"/>
    <n v="45650"/>
    <s v="CHECKMATE"/>
    <n v="70"/>
    <n v="39"/>
    <n v="27"/>
    <s v="-"/>
    <s v="1 of 1"/>
    <n v="65"/>
    <s v="2022-03-08_02-48-11-896122.pgn"/>
    <x v="0"/>
  </r>
  <r>
    <x v="6"/>
    <s v="Lost"/>
    <x v="2"/>
    <n v="0"/>
    <x v="1"/>
    <s v="Won"/>
    <x v="2"/>
    <n v="22157"/>
    <s v="CHECKMATE"/>
    <n v="70"/>
    <n v="36"/>
    <n v="27"/>
    <s v="-"/>
    <s v="1 of 1"/>
    <n v="65"/>
    <s v="2022-03-08_02-48-48-714270.pgn"/>
    <x v="0"/>
  </r>
  <r>
    <x v="6"/>
    <s v="Lost"/>
    <x v="2"/>
    <n v="0"/>
    <x v="8"/>
    <s v="Won"/>
    <x v="2"/>
    <n v="0"/>
    <s v="CHECKMATE"/>
    <n v="70"/>
    <n v="40"/>
    <n v="27"/>
    <s v="-"/>
    <s v="1 of 1"/>
    <n v="65"/>
    <s v="2022-03-08_02-49-29-057646.pgn"/>
    <x v="0"/>
  </r>
  <r>
    <x v="6"/>
    <s v="Won"/>
    <x v="2"/>
    <n v="0"/>
    <x v="0"/>
    <s v="Lost"/>
    <x v="0"/>
    <n v="0"/>
    <s v="CHECKMATE"/>
    <n v="69"/>
    <n v="17"/>
    <n v="27"/>
    <s v="-"/>
    <s v="1 of 1"/>
    <n v="65"/>
    <s v="2022-03-08_02-49-46-620092.pgn"/>
    <x v="0"/>
  </r>
  <r>
    <x v="7"/>
    <s v="Won"/>
    <x v="2"/>
    <n v="32658"/>
    <x v="2"/>
    <s v="Lost"/>
    <x v="0"/>
    <n v="0"/>
    <s v="CHECKMATE"/>
    <n v="49"/>
    <n v="9"/>
    <n v="27"/>
    <s v="-"/>
    <s v="1 of 1"/>
    <n v="65"/>
    <s v="2022-03-08_02-49-56-332677.pgn"/>
    <x v="0"/>
  </r>
  <r>
    <x v="7"/>
    <s v="Won"/>
    <x v="2"/>
    <n v="51967"/>
    <x v="3"/>
    <s v="Lost"/>
    <x v="2"/>
    <n v="0"/>
    <s v="CHECKMATE"/>
    <n v="51"/>
    <n v="74"/>
    <n v="27"/>
    <s v="-"/>
    <s v="1 of 1"/>
    <n v="65"/>
    <s v="2022-03-08_02-51-10-973086.pgn"/>
    <x v="0"/>
  </r>
  <r>
    <x v="6"/>
    <s v="Won"/>
    <x v="0"/>
    <n v="0"/>
    <x v="2"/>
    <s v="Lost"/>
    <x v="0"/>
    <n v="0"/>
    <s v="CHECKMATE"/>
    <n v="47"/>
    <n v="1375"/>
    <n v="32"/>
    <s v="-"/>
    <s v="1 of 1"/>
    <n v="36"/>
    <s v="2022-03-08_02-53-23-210513.pgn"/>
    <x v="0"/>
  </r>
  <r>
    <x v="7"/>
    <s v="Lost"/>
    <x v="2"/>
    <n v="70146"/>
    <x v="4"/>
    <s v="Won"/>
    <x v="2"/>
    <n v="0"/>
    <s v="CHECKMATE"/>
    <n v="70"/>
    <n v="132"/>
    <n v="27"/>
    <s v="-"/>
    <s v="1 of 1"/>
    <n v="65"/>
    <s v="2022-03-08_02-53-23-577001.pgn"/>
    <x v="0"/>
  </r>
  <r>
    <x v="8"/>
    <s v="Remis"/>
    <x v="0"/>
    <n v="0"/>
    <x v="6"/>
    <s v="Remis"/>
    <x v="3"/>
    <n v="0"/>
    <s v="FIVEFOLD_REPETITION"/>
    <n v="216"/>
    <n v="4305"/>
    <n v="19"/>
    <n v="178"/>
    <s v="1 of 1"/>
    <n v="80"/>
    <s v="2022-03-08_02-54-22-212065.pgn"/>
    <x v="0"/>
  </r>
  <r>
    <x v="7"/>
    <s v="Lost"/>
    <x v="2"/>
    <n v="70146"/>
    <x v="5"/>
    <s v="Won"/>
    <x v="2"/>
    <n v="733938"/>
    <s v="CHECKMATE"/>
    <n v="70"/>
    <n v="126"/>
    <n v="27"/>
    <s v="-"/>
    <s v="1 of 1"/>
    <n v="65"/>
    <s v="2022-03-08_02-55-30-404653.pgn"/>
    <x v="0"/>
  </r>
  <r>
    <x v="7"/>
    <s v="Lost"/>
    <x v="2"/>
    <n v="70146"/>
    <x v="6"/>
    <s v="Won"/>
    <x v="2"/>
    <n v="0"/>
    <s v="CHECKMATE"/>
    <n v="70"/>
    <n v="38"/>
    <n v="27"/>
    <s v="-"/>
    <s v="1 of 1"/>
    <n v="65"/>
    <s v="2022-03-08_02-56-09-539494.pgn"/>
    <x v="0"/>
  </r>
  <r>
    <x v="7"/>
    <s v="Lost"/>
    <x v="2"/>
    <n v="70146"/>
    <x v="7"/>
    <s v="Won"/>
    <x v="2"/>
    <n v="45650"/>
    <s v="CHECKMATE"/>
    <n v="70"/>
    <n v="40"/>
    <n v="27"/>
    <s v="-"/>
    <s v="1 of 1"/>
    <n v="65"/>
    <s v="2022-03-08_02-56-49-621371.pgn"/>
    <x v="0"/>
  </r>
  <r>
    <x v="7"/>
    <s v="Lost"/>
    <x v="2"/>
    <n v="73792"/>
    <x v="1"/>
    <s v="Won"/>
    <x v="2"/>
    <n v="22157"/>
    <s v="CHECKMATE"/>
    <n v="70"/>
    <n v="37"/>
    <n v="27"/>
    <s v="-"/>
    <s v="1 of 1"/>
    <n v="65"/>
    <s v="2022-03-08_02-57-26-963217.pgn"/>
    <x v="0"/>
  </r>
  <r>
    <x v="7"/>
    <s v="Lost"/>
    <x v="2"/>
    <n v="73792"/>
    <x v="8"/>
    <s v="Won"/>
    <x v="2"/>
    <n v="0"/>
    <s v="CHECKMATE"/>
    <n v="70"/>
    <n v="40"/>
    <n v="27"/>
    <s v="-"/>
    <s v="1 of 1"/>
    <n v="65"/>
    <s v="2022-03-08_02-58-07-689784.pgn"/>
    <x v="0"/>
  </r>
  <r>
    <x v="7"/>
    <s v="Won"/>
    <x v="2"/>
    <n v="117623"/>
    <x v="0"/>
    <s v="Lost"/>
    <x v="0"/>
    <n v="0"/>
    <s v="CHECKMATE"/>
    <n v="123"/>
    <n v="34"/>
    <n v="27"/>
    <s v="-"/>
    <s v="1 of 1"/>
    <n v="65"/>
    <s v="2022-03-08_02-58-42-411610.pgn"/>
    <x v="0"/>
  </r>
  <r>
    <x v="0"/>
    <s v="Won"/>
    <x v="2"/>
    <n v="20595"/>
    <x v="2"/>
    <s v="Lost"/>
    <x v="0"/>
    <n v="0"/>
    <s v="CHECKMATE"/>
    <n v="49"/>
    <n v="8"/>
    <n v="27"/>
    <s v="-"/>
    <s v="1 of 1"/>
    <n v="65"/>
    <s v="2022-03-08_02-58-50-686028.pgn"/>
    <x v="0"/>
  </r>
  <r>
    <x v="0"/>
    <s v="Lost"/>
    <x v="2"/>
    <n v="57330"/>
    <x v="3"/>
    <s v="Won"/>
    <x v="2"/>
    <n v="0"/>
    <s v="CHECKMATE"/>
    <n v="260"/>
    <n v="192"/>
    <n v="27"/>
    <n v="233"/>
    <s v="1 of 1"/>
    <n v="65"/>
    <s v="2022-03-08_03-02-02-921964.pgn"/>
    <x v="0"/>
  </r>
  <r>
    <x v="0"/>
    <s v="Lost"/>
    <x v="2"/>
    <n v="36611"/>
    <x v="4"/>
    <s v="Won"/>
    <x v="2"/>
    <n v="0"/>
    <s v="CHECKMATE"/>
    <n v="70"/>
    <n v="127"/>
    <n v="27"/>
    <s v="-"/>
    <s v="1 of 1"/>
    <n v="65"/>
    <s v="2022-03-08_03-04-10-111652.pgn"/>
    <x v="0"/>
  </r>
  <r>
    <x v="6"/>
    <s v="Won"/>
    <x v="0"/>
    <n v="0"/>
    <x v="8"/>
    <s v="Lost"/>
    <x v="3"/>
    <n v="0"/>
    <s v="CHECKMATE"/>
    <n v="91"/>
    <n v="3223"/>
    <n v="20"/>
    <s v="-"/>
    <s v="1 of 1"/>
    <n v="90"/>
    <s v="2022-03-08_03-04-49-875909.pgn"/>
    <x v="0"/>
  </r>
  <r>
    <x v="0"/>
    <s v="Lost"/>
    <x v="2"/>
    <n v="36611"/>
    <x v="5"/>
    <s v="Won"/>
    <x v="2"/>
    <n v="733938"/>
    <s v="CHECKMATE"/>
    <n v="70"/>
    <n v="120"/>
    <n v="27"/>
    <s v="-"/>
    <s v="1 of 1"/>
    <n v="65"/>
    <s v="2022-03-08_03-06-10-532917.pgn"/>
    <x v="0"/>
  </r>
  <r>
    <x v="0"/>
    <s v="Lost"/>
    <x v="2"/>
    <n v="36611"/>
    <x v="6"/>
    <s v="Won"/>
    <x v="2"/>
    <n v="0"/>
    <s v="CHECKMATE"/>
    <n v="70"/>
    <n v="33"/>
    <n v="27"/>
    <s v="-"/>
    <s v="1 of 1"/>
    <n v="65"/>
    <s v="2022-03-08_03-06-43-910738.pgn"/>
    <x v="0"/>
  </r>
  <r>
    <x v="0"/>
    <s v="Lost"/>
    <x v="2"/>
    <n v="36611"/>
    <x v="7"/>
    <s v="Won"/>
    <x v="2"/>
    <n v="45650"/>
    <s v="CHECKMATE"/>
    <n v="70"/>
    <n v="33"/>
    <n v="27"/>
    <s v="-"/>
    <s v="1 of 1"/>
    <n v="65"/>
    <s v="2022-03-08_03-07-17-916997.pgn"/>
    <x v="0"/>
  </r>
  <r>
    <x v="0"/>
    <s v="Lost"/>
    <x v="2"/>
    <n v="36247"/>
    <x v="1"/>
    <s v="Won"/>
    <x v="2"/>
    <n v="22157"/>
    <s v="CHECKMATE"/>
    <n v="70"/>
    <n v="30"/>
    <n v="27"/>
    <s v="-"/>
    <s v="1 of 1"/>
    <n v="65"/>
    <s v="2022-03-08_03-07-48-672266.pgn"/>
    <x v="0"/>
  </r>
  <r>
    <x v="0"/>
    <s v="Lost"/>
    <x v="2"/>
    <n v="36247"/>
    <x v="8"/>
    <s v="Won"/>
    <x v="2"/>
    <n v="0"/>
    <s v="CHECKMATE"/>
    <n v="70"/>
    <n v="33"/>
    <n v="27"/>
    <s v="-"/>
    <s v="1 of 1"/>
    <n v="65"/>
    <s v="2022-03-08_03-08-22-664276.pgn"/>
    <x v="0"/>
  </r>
  <r>
    <x v="0"/>
    <s v="Lost"/>
    <x v="2"/>
    <n v="47041"/>
    <x v="0"/>
    <s v="Won"/>
    <x v="0"/>
    <n v="0"/>
    <s v="CHECKMATE"/>
    <n v="92"/>
    <n v="21"/>
    <n v="27"/>
    <s v="-"/>
    <s v="1 of 1"/>
    <n v="65"/>
    <s v="2022-03-08_03-08-44-363508.pgn"/>
    <x v="0"/>
  </r>
  <r>
    <x v="8"/>
    <s v="Won"/>
    <x v="2"/>
    <n v="0"/>
    <x v="2"/>
    <s v="Lost"/>
    <x v="0"/>
    <n v="0"/>
    <s v="CHECKMATE"/>
    <n v="49"/>
    <n v="7"/>
    <n v="27"/>
    <s v="-"/>
    <s v="1 of 1"/>
    <n v="65"/>
    <s v="2022-03-08_03-08-51-881180.pgn"/>
    <x v="0"/>
  </r>
  <r>
    <x v="8"/>
    <s v="Lost"/>
    <x v="2"/>
    <n v="0"/>
    <x v="3"/>
    <s v="Won"/>
    <x v="2"/>
    <n v="0"/>
    <s v="CHECKMATE"/>
    <n v="260"/>
    <n v="193"/>
    <n v="27"/>
    <n v="233"/>
    <s v="1 of 1"/>
    <n v="65"/>
    <s v="2022-03-08_03-12-05-606984.pgn"/>
    <x v="0"/>
  </r>
  <r>
    <x v="6"/>
    <s v="Won"/>
    <x v="0"/>
    <n v="0"/>
    <x v="3"/>
    <s v="Lost"/>
    <x v="2"/>
    <n v="0"/>
    <s v="CHECKMATE"/>
    <n v="63"/>
    <n v="1133"/>
    <n v="32"/>
    <s v="-"/>
    <s v="1 of 1"/>
    <n v="36"/>
    <s v="2022-03-08_03-12-16-991907.pgn"/>
    <x v="0"/>
  </r>
  <r>
    <x v="8"/>
    <s v="Lost"/>
    <x v="2"/>
    <n v="0"/>
    <x v="4"/>
    <s v="Won"/>
    <x v="2"/>
    <n v="0"/>
    <s v="CHECKMATE"/>
    <n v="70"/>
    <n v="125"/>
    <n v="27"/>
    <s v="-"/>
    <s v="1 of 1"/>
    <n v="65"/>
    <s v="2022-03-08_03-14-11-090499.pgn"/>
    <x v="0"/>
  </r>
  <r>
    <x v="6"/>
    <s v="Lost"/>
    <x v="0"/>
    <n v="0"/>
    <x v="0"/>
    <s v="Won"/>
    <x v="0"/>
    <n v="0"/>
    <s v="CHECKMATE"/>
    <n v="104"/>
    <n v="4273"/>
    <n v="17"/>
    <s v="-"/>
    <s v="1 of 1"/>
    <n v="26"/>
    <s v="2022-03-08_03-14-22-089915.pgn"/>
    <x v="0"/>
  </r>
  <r>
    <x v="8"/>
    <s v="Lost"/>
    <x v="2"/>
    <n v="0"/>
    <x v="5"/>
    <s v="Won"/>
    <x v="2"/>
    <n v="733938"/>
    <s v="CHECKMATE"/>
    <n v="70"/>
    <n v="119"/>
    <n v="27"/>
    <s v="-"/>
    <s v="1 of 1"/>
    <n v="65"/>
    <s v="2022-03-08_03-16-10-106268.pgn"/>
    <x v="0"/>
  </r>
  <r>
    <x v="8"/>
    <s v="Lost"/>
    <x v="2"/>
    <n v="0"/>
    <x v="6"/>
    <s v="Won"/>
    <x v="2"/>
    <n v="0"/>
    <s v="CHECKMATE"/>
    <n v="70"/>
    <n v="31"/>
    <n v="27"/>
    <s v="-"/>
    <s v="1 of 1"/>
    <n v="65"/>
    <s v="2022-03-08_03-16-42-152252.pgn"/>
    <x v="0"/>
  </r>
  <r>
    <x v="8"/>
    <s v="Lost"/>
    <x v="2"/>
    <n v="0"/>
    <x v="7"/>
    <s v="Won"/>
    <x v="2"/>
    <n v="45650"/>
    <s v="CHECKMATE"/>
    <n v="70"/>
    <n v="32"/>
    <n v="27"/>
    <s v="-"/>
    <s v="1 of 1"/>
    <n v="65"/>
    <s v="2022-03-08_03-17-14-829870.pgn"/>
    <x v="0"/>
  </r>
  <r>
    <x v="8"/>
    <s v="Lost"/>
    <x v="2"/>
    <n v="0"/>
    <x v="1"/>
    <s v="Won"/>
    <x v="2"/>
    <n v="22157"/>
    <s v="CHECKMATE"/>
    <n v="70"/>
    <n v="29"/>
    <n v="27"/>
    <s v="-"/>
    <s v="1 of 1"/>
    <n v="65"/>
    <s v="2022-03-08_03-17-44-383631.pgn"/>
    <x v="0"/>
  </r>
  <r>
    <x v="8"/>
    <s v="Lost"/>
    <x v="2"/>
    <n v="0"/>
    <x v="8"/>
    <s v="Won"/>
    <x v="2"/>
    <n v="0"/>
    <s v="CHECKMATE"/>
    <n v="70"/>
    <n v="32"/>
    <n v="27"/>
    <s v="-"/>
    <s v="1 of 1"/>
    <n v="65"/>
    <s v="2022-03-08_03-18-17-152158.pgn"/>
    <x v="0"/>
  </r>
  <r>
    <x v="8"/>
    <s v="Won"/>
    <x v="2"/>
    <n v="0"/>
    <x v="0"/>
    <s v="Lost"/>
    <x v="0"/>
    <n v="0"/>
    <s v="CHECKMATE"/>
    <n v="153"/>
    <n v="24"/>
    <n v="27"/>
    <s v="-"/>
    <s v="1 of 1"/>
    <n v="65"/>
    <s v="2022-03-08_03-18-42-105155.pgn"/>
    <x v="0"/>
  </r>
  <r>
    <x v="1"/>
    <s v="Won"/>
    <x v="1"/>
    <n v="0"/>
    <x v="2"/>
    <s v="Lost"/>
    <x v="0"/>
    <n v="0"/>
    <s v="CHECKMATE"/>
    <n v="37"/>
    <n v="0"/>
    <n v="27"/>
    <s v="-"/>
    <s v="1 of 1"/>
    <n v="65"/>
    <s v="2022-03-08_03-18-42-885075.pgn"/>
    <x v="0"/>
  </r>
  <r>
    <x v="1"/>
    <s v="Won"/>
    <x v="1"/>
    <n v="0"/>
    <x v="3"/>
    <s v="Lost"/>
    <x v="2"/>
    <n v="0"/>
    <s v="CHECKMATE"/>
    <n v="111"/>
    <n v="93"/>
    <n v="27"/>
    <s v="-"/>
    <s v="1 of 1"/>
    <n v="65"/>
    <s v="2022-03-08_03-20-16-650960.pgn"/>
    <x v="0"/>
  </r>
  <r>
    <x v="1"/>
    <s v="Won"/>
    <x v="1"/>
    <n v="0"/>
    <x v="4"/>
    <s v="Lost"/>
    <x v="2"/>
    <n v="0"/>
    <s v="CHECKMATE"/>
    <n v="121"/>
    <n v="77"/>
    <n v="27"/>
    <s v="-"/>
    <s v="1 of 1"/>
    <n v="65"/>
    <s v="2022-03-08_03-21-34-099213.pgn"/>
    <x v="0"/>
  </r>
  <r>
    <x v="1"/>
    <s v="Won"/>
    <x v="1"/>
    <n v="0"/>
    <x v="5"/>
    <s v="Lost"/>
    <x v="2"/>
    <n v="601245"/>
    <s v="CHECKMATE"/>
    <n v="89"/>
    <n v="92"/>
    <n v="27"/>
    <s v="-"/>
    <s v="1 of 1"/>
    <n v="65"/>
    <s v="2022-03-08_03-23-07-086073.pgn"/>
    <x v="0"/>
  </r>
  <r>
    <x v="1"/>
    <s v="Won"/>
    <x v="1"/>
    <n v="0"/>
    <x v="6"/>
    <s v="Lost"/>
    <x v="2"/>
    <n v="0"/>
    <s v="CHECKMATE"/>
    <n v="83"/>
    <n v="14"/>
    <n v="27"/>
    <s v="-"/>
    <s v="1 of 1"/>
    <n v="65"/>
    <s v="2022-03-08_03-23-21-723738.pgn"/>
    <x v="0"/>
  </r>
  <r>
    <x v="1"/>
    <s v="Won"/>
    <x v="1"/>
    <n v="0"/>
    <x v="7"/>
    <s v="Lost"/>
    <x v="2"/>
    <n v="50378"/>
    <s v="CHECKMATE"/>
    <n v="91"/>
    <n v="20"/>
    <n v="27"/>
    <s v="-"/>
    <s v="1 of 1"/>
    <n v="65"/>
    <s v="2022-03-08_03-23-42-727920.pgn"/>
    <x v="0"/>
  </r>
  <r>
    <x v="1"/>
    <s v="Won"/>
    <x v="1"/>
    <n v="0"/>
    <x v="1"/>
    <s v="Lost"/>
    <x v="2"/>
    <n v="25457"/>
    <s v="CHECKMATE"/>
    <n v="113"/>
    <n v="17"/>
    <n v="27"/>
    <s v="-"/>
    <s v="1 of 1"/>
    <n v="65"/>
    <s v="2022-03-08_03-23-59-869668.pgn"/>
    <x v="0"/>
  </r>
  <r>
    <x v="1"/>
    <s v="Won"/>
    <x v="1"/>
    <n v="0"/>
    <x v="8"/>
    <s v="Lost"/>
    <x v="2"/>
    <n v="0"/>
    <s v="CHECKMATE"/>
    <n v="55"/>
    <n v="9"/>
    <n v="27"/>
    <s v="-"/>
    <s v="1 of 1"/>
    <n v="65"/>
    <s v="2022-03-08_03-24-09-294582.pgn"/>
    <x v="0"/>
  </r>
  <r>
    <x v="1"/>
    <s v="Lost"/>
    <x v="1"/>
    <n v="0"/>
    <x v="0"/>
    <s v="Won"/>
    <x v="0"/>
    <n v="0"/>
    <s v="CHECKMATE"/>
    <n v="130"/>
    <n v="9"/>
    <n v="27"/>
    <s v="-"/>
    <s v="1 of 1"/>
    <n v="65"/>
    <s v="2022-03-08_03-24-18-725685.pgn"/>
    <x v="0"/>
  </r>
  <r>
    <x v="2"/>
    <s v="Remis"/>
    <x v="1"/>
    <n v="0"/>
    <x v="2"/>
    <s v="Remis"/>
    <x v="0"/>
    <n v="0"/>
    <s v="FIVEFOLD_REPETITION"/>
    <n v="395"/>
    <n v="0"/>
    <n v="28"/>
    <n v="369"/>
    <s v="1 of 1"/>
    <n v="66"/>
    <s v="2022-03-08_03-24-19-045314.pgn"/>
    <x v="0"/>
  </r>
  <r>
    <x v="2"/>
    <s v="Lost"/>
    <x v="1"/>
    <n v="0"/>
    <x v="3"/>
    <s v="Won"/>
    <x v="2"/>
    <n v="0"/>
    <s v="CHECKMATE"/>
    <n v="44"/>
    <n v="21"/>
    <n v="28"/>
    <s v="-"/>
    <s v="1 of 1"/>
    <n v="66"/>
    <s v="2022-03-08_03-24-40-602451.pgn"/>
    <x v="0"/>
  </r>
  <r>
    <x v="2"/>
    <s v="Lost"/>
    <x v="1"/>
    <n v="0"/>
    <x v="4"/>
    <s v="Won"/>
    <x v="2"/>
    <n v="0"/>
    <s v="CHECKMATE"/>
    <n v="54"/>
    <n v="19"/>
    <n v="28"/>
    <s v="-"/>
    <s v="1 of 1"/>
    <n v="66"/>
    <s v="2022-03-08_03-25-00-575444.pgn"/>
    <x v="0"/>
  </r>
  <r>
    <x v="2"/>
    <s v="Lost"/>
    <x v="1"/>
    <n v="0"/>
    <x v="5"/>
    <s v="Won"/>
    <x v="2"/>
    <n v="107293"/>
    <s v="CHECKMATE"/>
    <n v="54"/>
    <n v="19"/>
    <n v="28"/>
    <s v="-"/>
    <s v="1 of 1"/>
    <n v="66"/>
    <s v="2022-03-08_03-25-19-712585.pgn"/>
    <x v="0"/>
  </r>
  <r>
    <x v="2"/>
    <s v="Lost"/>
    <x v="1"/>
    <n v="0"/>
    <x v="6"/>
    <s v="Won"/>
    <x v="2"/>
    <n v="0"/>
    <s v="CHECKMATE"/>
    <n v="54"/>
    <n v="4"/>
    <n v="28"/>
    <s v="-"/>
    <s v="1 of 1"/>
    <n v="66"/>
    <s v="2022-03-08_03-25-24-339835.pgn"/>
    <x v="0"/>
  </r>
  <r>
    <x v="2"/>
    <s v="Lost"/>
    <x v="1"/>
    <n v="0"/>
    <x v="7"/>
    <s v="Won"/>
    <x v="2"/>
    <n v="15408"/>
    <s v="CHECKMATE"/>
    <n v="54"/>
    <n v="4"/>
    <n v="28"/>
    <s v="-"/>
    <s v="1 of 1"/>
    <n v="66"/>
    <s v="2022-03-08_03-25-29-013191.pgn"/>
    <x v="0"/>
  </r>
  <r>
    <x v="2"/>
    <s v="Lost"/>
    <x v="1"/>
    <n v="0"/>
    <x v="1"/>
    <s v="Won"/>
    <x v="2"/>
    <n v="9713"/>
    <s v="CHECKMATE"/>
    <n v="46"/>
    <n v="3"/>
    <n v="28"/>
    <s v="-"/>
    <s v="1 of 1"/>
    <n v="66"/>
    <s v="2022-03-08_03-25-32-879620.pgn"/>
    <x v="0"/>
  </r>
  <r>
    <x v="2"/>
    <s v="Lost"/>
    <x v="1"/>
    <n v="0"/>
    <x v="8"/>
    <s v="Won"/>
    <x v="2"/>
    <n v="0"/>
    <s v="CHECKMATE"/>
    <n v="46"/>
    <n v="3"/>
    <n v="28"/>
    <s v="-"/>
    <s v="1 of 1"/>
    <n v="66"/>
    <s v="2022-03-08_03-25-36-725317.pgn"/>
    <x v="0"/>
  </r>
  <r>
    <x v="2"/>
    <s v="Lost"/>
    <x v="1"/>
    <n v="0"/>
    <x v="0"/>
    <s v="Won"/>
    <x v="0"/>
    <n v="0"/>
    <s v="CHECKMATE"/>
    <n v="42"/>
    <n v="0"/>
    <n v="28"/>
    <s v="-"/>
    <s v="1 of 1"/>
    <n v="66"/>
    <s v="2022-03-08_03-25-37-684225.pgn"/>
    <x v="0"/>
  </r>
  <r>
    <x v="3"/>
    <s v="Won"/>
    <x v="2"/>
    <n v="0"/>
    <x v="2"/>
    <s v="Lost"/>
    <x v="0"/>
    <n v="0"/>
    <s v="CHECKMATE"/>
    <n v="51"/>
    <n v="17"/>
    <n v="30"/>
    <s v="-"/>
    <s v="1 of 1"/>
    <n v="66"/>
    <s v="2022-03-08_03-25-55-126420.pgn"/>
    <x v="0"/>
  </r>
  <r>
    <x v="3"/>
    <s v="Won"/>
    <x v="2"/>
    <n v="0"/>
    <x v="3"/>
    <s v="Lost"/>
    <x v="2"/>
    <n v="0"/>
    <s v="CHECKMATE"/>
    <n v="137"/>
    <n v="157"/>
    <n v="30"/>
    <s v="-"/>
    <s v="1 of 1"/>
    <n v="66"/>
    <s v="2022-03-08_03-28-32-797281.pgn"/>
    <x v="0"/>
  </r>
  <r>
    <x v="3"/>
    <s v="Remis"/>
    <x v="2"/>
    <n v="0"/>
    <x v="4"/>
    <s v="Remis"/>
    <x v="2"/>
    <n v="0"/>
    <s v="FIFTY_MOVES"/>
    <n v="291"/>
    <n v="134"/>
    <n v="30"/>
    <s v="-"/>
    <s v="1 of 1"/>
    <n v="66"/>
    <s v="2022-03-08_03-30-47-348121.pgn"/>
    <x v="0"/>
  </r>
  <r>
    <x v="3"/>
    <s v="Remis"/>
    <x v="2"/>
    <n v="0"/>
    <x v="5"/>
    <s v="Remis"/>
    <x v="2"/>
    <n v="352338"/>
    <s v="FIFTY_MOVES"/>
    <n v="291"/>
    <n v="121"/>
    <n v="30"/>
    <s v="-"/>
    <s v="1 of 1"/>
    <n v="66"/>
    <s v="2022-03-08_03-32-48-659748.pgn"/>
    <x v="0"/>
  </r>
  <r>
    <x v="3"/>
    <s v="Remis"/>
    <x v="2"/>
    <n v="0"/>
    <x v="6"/>
    <s v="Remis"/>
    <x v="2"/>
    <n v="0"/>
    <s v="FIFTY_MOVES"/>
    <n v="291"/>
    <n v="85"/>
    <n v="30"/>
    <s v="-"/>
    <s v="1 of 1"/>
    <n v="66"/>
    <s v="2022-03-08_03-34-13-955671.pgn"/>
    <x v="0"/>
  </r>
  <r>
    <x v="6"/>
    <s v="Won"/>
    <x v="0"/>
    <n v="0"/>
    <x v="4"/>
    <s v="Lost"/>
    <x v="2"/>
    <n v="0"/>
    <s v="CHECKMATE"/>
    <n v="55"/>
    <n v="1338"/>
    <n v="32"/>
    <s v="-"/>
    <s v="1 of 1"/>
    <n v="36"/>
    <s v="2022-03-08_03-34-35-735046.pgn"/>
    <x v="0"/>
  </r>
  <r>
    <x v="3"/>
    <s v="Remis"/>
    <x v="2"/>
    <n v="0"/>
    <x v="7"/>
    <s v="Remis"/>
    <x v="2"/>
    <n v="41045"/>
    <s v="FIFTY_MOVES"/>
    <n v="291"/>
    <n v="83"/>
    <n v="30"/>
    <s v="-"/>
    <s v="1 of 1"/>
    <n v="66"/>
    <s v="2022-03-08_03-35-37-029196.pgn"/>
    <x v="0"/>
  </r>
  <r>
    <x v="3"/>
    <s v="Lost"/>
    <x v="2"/>
    <n v="0"/>
    <x v="1"/>
    <s v="Won"/>
    <x v="2"/>
    <n v="33921"/>
    <s v="CHECKMATE"/>
    <n v="334"/>
    <n v="77"/>
    <n v="30"/>
    <n v="312"/>
    <s v="1 of 1"/>
    <n v="66"/>
    <s v="2022-03-08_03-36-55-011931.pgn"/>
    <x v="0"/>
  </r>
  <r>
    <x v="3"/>
    <s v="Lost"/>
    <x v="2"/>
    <n v="0"/>
    <x v="8"/>
    <s v="Won"/>
    <x v="2"/>
    <n v="0"/>
    <s v="CHECKMATE"/>
    <n v="346"/>
    <n v="82"/>
    <n v="30"/>
    <n v="324"/>
    <s v="1 of 1"/>
    <n v="66"/>
    <s v="2022-03-08_03-38-17-727889.pgn"/>
    <x v="0"/>
  </r>
  <r>
    <x v="3"/>
    <s v="Lost"/>
    <x v="2"/>
    <n v="0"/>
    <x v="0"/>
    <s v="Won"/>
    <x v="0"/>
    <n v="0"/>
    <s v="CHECKMATE"/>
    <n v="62"/>
    <n v="42"/>
    <n v="30"/>
    <s v="-"/>
    <s v="1 of 1"/>
    <n v="66"/>
    <s v="2022-03-08_03-39-00-273985.pgn"/>
    <x v="0"/>
  </r>
  <r>
    <x v="4"/>
    <s v="Won"/>
    <x v="2"/>
    <n v="0"/>
    <x v="2"/>
    <s v="Lost"/>
    <x v="0"/>
    <n v="0"/>
    <s v="CHECKMATE"/>
    <n v="43"/>
    <n v="27"/>
    <n v="30"/>
    <s v="-"/>
    <s v="1 of 1"/>
    <n v="66"/>
    <s v="2022-03-08_03-39-27-645418.pgn"/>
    <x v="0"/>
  </r>
  <r>
    <x v="4"/>
    <s v="Won"/>
    <x v="2"/>
    <n v="0"/>
    <x v="3"/>
    <s v="Lost"/>
    <x v="2"/>
    <n v="0"/>
    <s v="CHECKMATE"/>
    <n v="125"/>
    <n v="199"/>
    <n v="30"/>
    <s v="-"/>
    <s v="1 of 1"/>
    <n v="66"/>
    <s v="2022-03-08_03-42-47-006417.pgn"/>
    <x v="0"/>
  </r>
  <r>
    <x v="7"/>
    <s v="Won"/>
    <x v="3"/>
    <n v="802874"/>
    <x v="6"/>
    <s v="Lost"/>
    <x v="1"/>
    <n v="0"/>
    <s v="CHECKMATE"/>
    <n v="149"/>
    <n v="1868"/>
    <n v="17"/>
    <n v="123"/>
    <s v="1 of 1"/>
    <n v="26"/>
    <s v="2022-03-08_03-45-30-112274.pgn"/>
    <x v="0"/>
  </r>
  <r>
    <x v="4"/>
    <s v="Won"/>
    <x v="2"/>
    <n v="0"/>
    <x v="4"/>
    <s v="Lost"/>
    <x v="2"/>
    <n v="0"/>
    <s v="CHECKMATE"/>
    <n v="133"/>
    <n v="246"/>
    <n v="30"/>
    <s v="-"/>
    <s v="1 of 1"/>
    <n v="66"/>
    <s v="2022-03-08_03-46-53-875463.pgn"/>
    <x v="0"/>
  </r>
  <r>
    <x v="4"/>
    <s v="Won"/>
    <x v="2"/>
    <n v="0"/>
    <x v="5"/>
    <s v="Lost"/>
    <x v="2"/>
    <n v="421819"/>
    <s v="CHECKMATE"/>
    <n v="133"/>
    <n v="224"/>
    <n v="30"/>
    <s v="-"/>
    <s v="1 of 1"/>
    <n v="66"/>
    <s v="2022-03-08_03-50-38-824024.pgn"/>
    <x v="0"/>
  </r>
  <r>
    <x v="4"/>
    <s v="Won"/>
    <x v="2"/>
    <n v="0"/>
    <x v="6"/>
    <s v="Lost"/>
    <x v="2"/>
    <n v="0"/>
    <s v="CHECKMATE"/>
    <n v="133"/>
    <n v="176"/>
    <n v="30"/>
    <s v="-"/>
    <s v="1 of 1"/>
    <n v="66"/>
    <s v="2022-03-08_03-53-35-157659.pgn"/>
    <x v="0"/>
  </r>
  <r>
    <x v="6"/>
    <s v="Lost"/>
    <x v="3"/>
    <n v="0"/>
    <x v="8"/>
    <s v="Won"/>
    <x v="1"/>
    <n v="0"/>
    <s v="CHECKMATE"/>
    <n v="96"/>
    <n v="3091"/>
    <n v="20"/>
    <s v="-"/>
    <s v="1 of 1"/>
    <n v="90"/>
    <s v="2022-03-08_03-56-21-522356.pgn"/>
    <x v="0"/>
  </r>
  <r>
    <x v="4"/>
    <s v="Won"/>
    <x v="2"/>
    <n v="0"/>
    <x v="7"/>
    <s v="Lost"/>
    <x v="2"/>
    <n v="25706"/>
    <s v="CHECKMATE"/>
    <n v="133"/>
    <n v="174"/>
    <n v="30"/>
    <s v="-"/>
    <s v="1 of 1"/>
    <n v="66"/>
    <s v="2022-03-08_03-56-30-139615.pgn"/>
    <x v="0"/>
  </r>
  <r>
    <x v="6"/>
    <s v="Won"/>
    <x v="0"/>
    <n v="0"/>
    <x v="5"/>
    <s v="Lost"/>
    <x v="2"/>
    <n v="145425"/>
    <s v="CHECKMATE"/>
    <n v="55"/>
    <n v="1342"/>
    <n v="32"/>
    <s v="-"/>
    <s v="1 of 1"/>
    <n v="36"/>
    <s v="2022-03-08_03-56-58-071815.pgn"/>
    <x v="0"/>
  </r>
  <r>
    <x v="4"/>
    <s v="Lost"/>
    <x v="2"/>
    <n v="0"/>
    <x v="1"/>
    <s v="Won"/>
    <x v="2"/>
    <n v="48504"/>
    <s v="CHECKMATE"/>
    <n v="98"/>
    <n v="117"/>
    <n v="30"/>
    <s v="-"/>
    <s v="1 of 1"/>
    <n v="66"/>
    <s v="2022-03-08_03-58-27-325373.pgn"/>
    <x v="0"/>
  </r>
  <r>
    <x v="4"/>
    <s v="Lost"/>
    <x v="2"/>
    <n v="0"/>
    <x v="8"/>
    <s v="Won"/>
    <x v="2"/>
    <n v="0"/>
    <s v="CHECKMATE"/>
    <n v="98"/>
    <n v="116"/>
    <n v="30"/>
    <s v="-"/>
    <s v="1 of 1"/>
    <n v="66"/>
    <s v="2022-03-08_04-00-24-296802.pgn"/>
    <x v="0"/>
  </r>
  <r>
    <x v="4"/>
    <s v="Lost"/>
    <x v="2"/>
    <n v="0"/>
    <x v="0"/>
    <s v="Won"/>
    <x v="0"/>
    <n v="0"/>
    <s v="CHECKMATE"/>
    <n v="72"/>
    <n v="79"/>
    <n v="30"/>
    <s v="-"/>
    <s v="1 of 1"/>
    <n v="66"/>
    <s v="2022-03-08_04-01-43-738567.pgn"/>
    <x v="0"/>
  </r>
  <r>
    <x v="5"/>
    <s v="Won"/>
    <x v="2"/>
    <n v="168568"/>
    <x v="2"/>
    <s v="Lost"/>
    <x v="0"/>
    <n v="0"/>
    <s v="CHECKMATE"/>
    <n v="43"/>
    <n v="25"/>
    <n v="30"/>
    <s v="-"/>
    <s v="1 of 1"/>
    <n v="66"/>
    <s v="2022-03-08_04-02-09-254691.pgn"/>
    <x v="0"/>
  </r>
  <r>
    <x v="8"/>
    <s v="Remis"/>
    <x v="0"/>
    <n v="0"/>
    <x v="7"/>
    <s v="Remis"/>
    <x v="3"/>
    <n v="435795"/>
    <s v="FIVEFOLD_REPETITION"/>
    <n v="216"/>
    <n v="4202"/>
    <n v="19"/>
    <n v="178"/>
    <s v="1 of 1"/>
    <n v="80"/>
    <s v="2022-03-08_04-04-24-644654.pgn"/>
    <x v="0"/>
  </r>
  <r>
    <x v="5"/>
    <s v="Won"/>
    <x v="2"/>
    <n v="825430"/>
    <x v="3"/>
    <s v="Lost"/>
    <x v="2"/>
    <n v="0"/>
    <s v="CHECKMATE"/>
    <n v="125"/>
    <n v="185"/>
    <n v="30"/>
    <s v="-"/>
    <s v="1 of 1"/>
    <n v="66"/>
    <s v="2022-03-08_04-05-15-026646.pgn"/>
    <x v="0"/>
  </r>
  <r>
    <x v="5"/>
    <s v="Won"/>
    <x v="2"/>
    <n v="800461"/>
    <x v="4"/>
    <s v="Lost"/>
    <x v="2"/>
    <n v="0"/>
    <s v="CHECKMATE"/>
    <n v="133"/>
    <n v="192"/>
    <n v="30"/>
    <s v="-"/>
    <s v="1 of 1"/>
    <n v="66"/>
    <s v="2022-03-08_04-08-27-896044.pgn"/>
    <x v="0"/>
  </r>
  <r>
    <x v="5"/>
    <s v="Won"/>
    <x v="2"/>
    <n v="800461"/>
    <x v="5"/>
    <s v="Lost"/>
    <x v="2"/>
    <n v="421819"/>
    <s v="CHECKMATE"/>
    <n v="133"/>
    <n v="169"/>
    <n v="30"/>
    <s v="-"/>
    <s v="1 of 1"/>
    <n v="66"/>
    <s v="2022-03-08_04-11-17-999007.pgn"/>
    <x v="0"/>
  </r>
  <r>
    <x v="5"/>
    <s v="Won"/>
    <x v="2"/>
    <n v="800461"/>
    <x v="6"/>
    <s v="Lost"/>
    <x v="2"/>
    <n v="0"/>
    <s v="CHECKMATE"/>
    <n v="133"/>
    <n v="123"/>
    <n v="30"/>
    <s v="-"/>
    <s v="1 of 1"/>
    <n v="66"/>
    <s v="2022-03-08_04-13-21-296120.pgn"/>
    <x v="0"/>
  </r>
  <r>
    <x v="5"/>
    <s v="Won"/>
    <x v="2"/>
    <n v="800461"/>
    <x v="7"/>
    <s v="Lost"/>
    <x v="2"/>
    <n v="25706"/>
    <s v="CHECKMATE"/>
    <n v="133"/>
    <n v="121"/>
    <n v="30"/>
    <s v="-"/>
    <s v="1 of 1"/>
    <n v="66"/>
    <s v="2022-03-08_04-15-22-975922.pgn"/>
    <x v="0"/>
  </r>
  <r>
    <x v="0"/>
    <s v="Won"/>
    <x v="3"/>
    <n v="253989"/>
    <x v="6"/>
    <s v="Lost"/>
    <x v="1"/>
    <n v="0"/>
    <s v="CHECKMATE"/>
    <n v="145"/>
    <n v="1805"/>
    <n v="17"/>
    <n v="119"/>
    <s v="1 of 1"/>
    <n v="26"/>
    <s v="2022-03-08_04-15-36-524048.pgn"/>
    <x v="0"/>
  </r>
  <r>
    <x v="5"/>
    <s v="Lost"/>
    <x v="2"/>
    <n v="619557"/>
    <x v="1"/>
    <s v="Won"/>
    <x v="2"/>
    <n v="48504"/>
    <s v="CHECKMATE"/>
    <n v="98"/>
    <n v="108"/>
    <n v="30"/>
    <s v="-"/>
    <s v="1 of 1"/>
    <n v="66"/>
    <s v="2022-03-08_04-17-11-765376.pgn"/>
    <x v="0"/>
  </r>
  <r>
    <x v="5"/>
    <s v="Lost"/>
    <x v="2"/>
    <n v="619557"/>
    <x v="8"/>
    <s v="Won"/>
    <x v="2"/>
    <n v="0"/>
    <s v="CHECKMATE"/>
    <n v="98"/>
    <n v="108"/>
    <n v="30"/>
    <s v="-"/>
    <s v="1 of 1"/>
    <n v="66"/>
    <s v="2022-03-08_04-19-00-662618.pgn"/>
    <x v="0"/>
  </r>
  <r>
    <x v="5"/>
    <s v="Lost"/>
    <x v="2"/>
    <n v="309842"/>
    <x v="0"/>
    <s v="Won"/>
    <x v="0"/>
    <n v="0"/>
    <s v="CHECKMATE"/>
    <n v="140"/>
    <n v="50"/>
    <n v="30"/>
    <n v="120"/>
    <s v="1 of 1"/>
    <n v="66"/>
    <s v="2022-03-08_04-19-51-284598.pgn"/>
    <x v="0"/>
  </r>
  <r>
    <x v="6"/>
    <s v="Won"/>
    <x v="2"/>
    <n v="0"/>
    <x v="2"/>
    <s v="Lost"/>
    <x v="0"/>
    <n v="0"/>
    <s v="CHECKMATE"/>
    <n v="43"/>
    <n v="3"/>
    <n v="30"/>
    <s v="-"/>
    <s v="1 of 1"/>
    <n v="66"/>
    <s v="2022-03-08_04-19-55-181983.pgn"/>
    <x v="0"/>
  </r>
  <r>
    <x v="6"/>
    <s v="Won"/>
    <x v="2"/>
    <n v="0"/>
    <x v="3"/>
    <s v="Lost"/>
    <x v="2"/>
    <n v="0"/>
    <s v="CHECKMATE"/>
    <n v="125"/>
    <n v="95"/>
    <n v="30"/>
    <s v="-"/>
    <s v="1 of 1"/>
    <n v="66"/>
    <s v="2022-03-08_04-21-30-220617.pgn"/>
    <x v="0"/>
  </r>
  <r>
    <x v="6"/>
    <s v="Won"/>
    <x v="2"/>
    <n v="0"/>
    <x v="4"/>
    <s v="Lost"/>
    <x v="2"/>
    <n v="0"/>
    <s v="CHECKMATE"/>
    <n v="133"/>
    <n v="100"/>
    <n v="30"/>
    <s v="-"/>
    <s v="1 of 1"/>
    <n v="66"/>
    <s v="2022-03-08_04-23-10-558825.pgn"/>
    <x v="0"/>
  </r>
  <r>
    <x v="6"/>
    <s v="Won"/>
    <x v="2"/>
    <n v="0"/>
    <x v="5"/>
    <s v="Lost"/>
    <x v="2"/>
    <n v="421819"/>
    <s v="CHECKMATE"/>
    <n v="133"/>
    <n v="77"/>
    <n v="30"/>
    <s v="-"/>
    <s v="1 of 1"/>
    <n v="66"/>
    <s v="2022-03-08_04-24-27-834435.pgn"/>
    <x v="0"/>
  </r>
  <r>
    <x v="6"/>
    <s v="Won"/>
    <x v="2"/>
    <n v="0"/>
    <x v="6"/>
    <s v="Lost"/>
    <x v="2"/>
    <n v="0"/>
    <s v="CHECKMATE"/>
    <n v="133"/>
    <n v="30"/>
    <n v="30"/>
    <s v="-"/>
    <s v="1 of 1"/>
    <n v="66"/>
    <s v="2022-03-08_04-24-58-857800.pgn"/>
    <x v="0"/>
  </r>
  <r>
    <x v="6"/>
    <s v="Won"/>
    <x v="2"/>
    <n v="0"/>
    <x v="7"/>
    <s v="Lost"/>
    <x v="2"/>
    <n v="25706"/>
    <s v="CHECKMATE"/>
    <n v="133"/>
    <n v="29"/>
    <n v="30"/>
    <s v="-"/>
    <s v="1 of 1"/>
    <n v="66"/>
    <s v="2022-03-08_04-25-28-210127.pgn"/>
    <x v="0"/>
  </r>
  <r>
    <x v="6"/>
    <s v="Lost"/>
    <x v="2"/>
    <n v="0"/>
    <x v="1"/>
    <s v="Won"/>
    <x v="2"/>
    <n v="48504"/>
    <s v="CHECKMATE"/>
    <n v="98"/>
    <n v="34"/>
    <n v="30"/>
    <s v="-"/>
    <s v="1 of 1"/>
    <n v="66"/>
    <s v="2022-03-08_04-26-02-482296.pgn"/>
    <x v="0"/>
  </r>
  <r>
    <x v="6"/>
    <s v="Lost"/>
    <x v="2"/>
    <n v="0"/>
    <x v="8"/>
    <s v="Won"/>
    <x v="2"/>
    <n v="0"/>
    <s v="CHECKMATE"/>
    <n v="98"/>
    <n v="34"/>
    <n v="30"/>
    <s v="-"/>
    <s v="1 of 1"/>
    <n v="66"/>
    <s v="2022-03-08_04-26-36-834094.pgn"/>
    <x v="0"/>
  </r>
  <r>
    <x v="6"/>
    <s v="Lost"/>
    <x v="2"/>
    <n v="0"/>
    <x v="0"/>
    <s v="Won"/>
    <x v="0"/>
    <n v="0"/>
    <s v="CHECKMATE"/>
    <n v="98"/>
    <n v="10"/>
    <n v="30"/>
    <s v="-"/>
    <s v="1 of 1"/>
    <n v="66"/>
    <s v="2022-03-08_04-26-47-522084.pgn"/>
    <x v="0"/>
  </r>
  <r>
    <x v="7"/>
    <s v="Won"/>
    <x v="2"/>
    <n v="16022"/>
    <x v="2"/>
    <s v="Lost"/>
    <x v="0"/>
    <n v="0"/>
    <s v="CHECKMATE"/>
    <n v="43"/>
    <n v="3"/>
    <n v="30"/>
    <s v="-"/>
    <s v="1 of 1"/>
    <n v="66"/>
    <s v="2022-03-08_04-26-51-333885.pgn"/>
    <x v="0"/>
  </r>
  <r>
    <x v="7"/>
    <s v="Won"/>
    <x v="2"/>
    <n v="95970"/>
    <x v="3"/>
    <s v="Lost"/>
    <x v="2"/>
    <n v="0"/>
    <s v="CHECKMATE"/>
    <n v="125"/>
    <n v="95"/>
    <n v="30"/>
    <s v="-"/>
    <s v="1 of 1"/>
    <n v="66"/>
    <s v="2022-03-08_04-28-26-566461.pgn"/>
    <x v="0"/>
  </r>
  <r>
    <x v="7"/>
    <s v="Won"/>
    <x v="2"/>
    <n v="67955"/>
    <x v="4"/>
    <s v="Lost"/>
    <x v="2"/>
    <n v="0"/>
    <s v="CHECKMATE"/>
    <n v="133"/>
    <n v="95"/>
    <n v="30"/>
    <s v="-"/>
    <s v="1 of 1"/>
    <n v="66"/>
    <s v="2022-03-08_04-30-01-623869.pgn"/>
    <x v="0"/>
  </r>
  <r>
    <x v="7"/>
    <s v="Won"/>
    <x v="2"/>
    <n v="67955"/>
    <x v="5"/>
    <s v="Lost"/>
    <x v="2"/>
    <n v="421819"/>
    <s v="CHECKMATE"/>
    <n v="133"/>
    <n v="72"/>
    <n v="30"/>
    <s v="-"/>
    <s v="1 of 1"/>
    <n v="66"/>
    <s v="2022-03-08_04-31-13-960743.pgn"/>
    <x v="0"/>
  </r>
  <r>
    <x v="7"/>
    <s v="Won"/>
    <x v="2"/>
    <n v="67955"/>
    <x v="6"/>
    <s v="Lost"/>
    <x v="2"/>
    <n v="0"/>
    <s v="CHECKMATE"/>
    <n v="133"/>
    <n v="26"/>
    <n v="30"/>
    <s v="-"/>
    <s v="1 of 1"/>
    <n v="66"/>
    <s v="2022-03-08_04-31-40-072170.pgn"/>
    <x v="0"/>
  </r>
  <r>
    <x v="7"/>
    <s v="Won"/>
    <x v="2"/>
    <n v="67955"/>
    <x v="7"/>
    <s v="Lost"/>
    <x v="2"/>
    <n v="25706"/>
    <s v="CHECKMATE"/>
    <n v="133"/>
    <n v="24"/>
    <n v="30"/>
    <s v="-"/>
    <s v="1 of 1"/>
    <n v="66"/>
    <s v="2022-03-08_04-32-04-353615.pgn"/>
    <x v="0"/>
  </r>
  <r>
    <x v="7"/>
    <s v="Lost"/>
    <x v="2"/>
    <n v="53763"/>
    <x v="1"/>
    <s v="Won"/>
    <x v="2"/>
    <n v="48504"/>
    <s v="CHECKMATE"/>
    <n v="98"/>
    <n v="34"/>
    <n v="30"/>
    <s v="-"/>
    <s v="1 of 1"/>
    <n v="66"/>
    <s v="2022-03-08_04-32-38-853148.pgn"/>
    <x v="0"/>
  </r>
  <r>
    <x v="7"/>
    <s v="Lost"/>
    <x v="2"/>
    <n v="53763"/>
    <x v="8"/>
    <s v="Won"/>
    <x v="2"/>
    <n v="0"/>
    <s v="CHECKMATE"/>
    <n v="98"/>
    <n v="34"/>
    <n v="30"/>
    <s v="-"/>
    <s v="1 of 1"/>
    <n v="66"/>
    <s v="2022-03-08_04-33-13-503614.pgn"/>
    <x v="0"/>
  </r>
  <r>
    <x v="7"/>
    <s v="Lost"/>
    <x v="2"/>
    <n v="37616"/>
    <x v="0"/>
    <s v="Won"/>
    <x v="0"/>
    <n v="0"/>
    <s v="CHECKMATE"/>
    <n v="82"/>
    <n v="15"/>
    <n v="30"/>
    <s v="-"/>
    <s v="1 of 1"/>
    <n v="66"/>
    <s v="2022-03-08_04-33-29-225003.pgn"/>
    <x v="0"/>
  </r>
  <r>
    <x v="0"/>
    <s v="Won"/>
    <x v="2"/>
    <n v="5681"/>
    <x v="2"/>
    <s v="Lost"/>
    <x v="0"/>
    <n v="0"/>
    <s v="CHECKMATE"/>
    <n v="43"/>
    <n v="2"/>
    <n v="30"/>
    <s v="-"/>
    <s v="1 of 1"/>
    <n v="66"/>
    <s v="2022-03-08_04-33-31-600034.pgn"/>
    <x v="0"/>
  </r>
  <r>
    <x v="0"/>
    <s v="Won"/>
    <x v="2"/>
    <n v="68937"/>
    <x v="3"/>
    <s v="Lost"/>
    <x v="2"/>
    <n v="0"/>
    <s v="CHECKMATE"/>
    <n v="129"/>
    <n v="102"/>
    <n v="30"/>
    <s v="-"/>
    <s v="1 of 1"/>
    <n v="66"/>
    <s v="2022-03-08_04-35-14-336164.pgn"/>
    <x v="0"/>
  </r>
  <r>
    <x v="0"/>
    <s v="Won"/>
    <x v="2"/>
    <n v="104058"/>
    <x v="4"/>
    <s v="Lost"/>
    <x v="2"/>
    <n v="0"/>
    <s v="CHECKMATE"/>
    <n v="127"/>
    <n v="117"/>
    <n v="30"/>
    <s v="-"/>
    <s v="1 of 1"/>
    <n v="66"/>
    <s v="2022-03-08_04-37-12-318424.pgn"/>
    <x v="0"/>
  </r>
  <r>
    <x v="1"/>
    <s v="Lost"/>
    <x v="1"/>
    <n v="0"/>
    <x v="6"/>
    <s v="Won"/>
    <x v="1"/>
    <n v="0"/>
    <s v="CHECKMATE"/>
    <n v="88"/>
    <n v="1305"/>
    <n v="17"/>
    <s v="-"/>
    <s v="1 of 1"/>
    <n v="26"/>
    <s v="2022-03-08_04-37-22-085463.pgn"/>
    <x v="0"/>
  </r>
  <r>
    <x v="0"/>
    <s v="Won"/>
    <x v="2"/>
    <n v="104058"/>
    <x v="5"/>
    <s v="Lost"/>
    <x v="2"/>
    <n v="483296"/>
    <s v="CHECKMATE"/>
    <n v="127"/>
    <n v="93"/>
    <n v="30"/>
    <s v="-"/>
    <s v="1 of 1"/>
    <n v="66"/>
    <s v="2022-03-08_04-38-45-552053.pgn"/>
    <x v="0"/>
  </r>
  <r>
    <x v="0"/>
    <s v="Won"/>
    <x v="2"/>
    <n v="104058"/>
    <x v="6"/>
    <s v="Lost"/>
    <x v="2"/>
    <n v="0"/>
    <s v="CHECKMATE"/>
    <n v="127"/>
    <n v="40"/>
    <n v="30"/>
    <s v="-"/>
    <s v="1 of 1"/>
    <n v="66"/>
    <s v="2022-03-08_04-39-25-903191.pgn"/>
    <x v="0"/>
  </r>
  <r>
    <x v="0"/>
    <s v="Won"/>
    <x v="2"/>
    <n v="104058"/>
    <x v="7"/>
    <s v="Lost"/>
    <x v="2"/>
    <n v="27499"/>
    <s v="CHECKMATE"/>
    <n v="127"/>
    <n v="38"/>
    <n v="30"/>
    <s v="-"/>
    <s v="1 of 1"/>
    <n v="66"/>
    <s v="2022-03-08_04-40-04-417244.pgn"/>
    <x v="0"/>
  </r>
  <r>
    <x v="0"/>
    <s v="Lost"/>
    <x v="2"/>
    <n v="26102"/>
    <x v="1"/>
    <s v="Won"/>
    <x v="2"/>
    <n v="66329"/>
    <s v="CHECKMATE"/>
    <n v="166"/>
    <n v="38"/>
    <n v="30"/>
    <s v="-"/>
    <s v="1 of 1"/>
    <n v="66"/>
    <s v="2022-03-08_04-40-42-826814.pgn"/>
    <x v="0"/>
  </r>
  <r>
    <x v="0"/>
    <s v="Lost"/>
    <x v="2"/>
    <n v="26102"/>
    <x v="8"/>
    <s v="Won"/>
    <x v="2"/>
    <n v="0"/>
    <s v="CHECKMATE"/>
    <n v="166"/>
    <n v="43"/>
    <n v="30"/>
    <s v="-"/>
    <s v="1 of 1"/>
    <n v="66"/>
    <s v="2022-03-08_04-41-26-479001.pgn"/>
    <x v="0"/>
  </r>
  <r>
    <x v="0"/>
    <s v="Won"/>
    <x v="2"/>
    <n v="27578"/>
    <x v="0"/>
    <s v="Lost"/>
    <x v="0"/>
    <n v="0"/>
    <s v="CHECKMATE"/>
    <n v="61"/>
    <n v="13"/>
    <n v="30"/>
    <s v="-"/>
    <s v="1 of 1"/>
    <n v="66"/>
    <s v="2022-03-08_04-41-39-978123.pgn"/>
    <x v="0"/>
  </r>
  <r>
    <x v="8"/>
    <s v="Won"/>
    <x v="2"/>
    <n v="0"/>
    <x v="2"/>
    <s v="Lost"/>
    <x v="0"/>
    <n v="0"/>
    <s v="CHECKMATE"/>
    <n v="43"/>
    <n v="2"/>
    <n v="30"/>
    <s v="-"/>
    <s v="1 of 1"/>
    <n v="66"/>
    <s v="2022-03-08_04-41-42-372579.pgn"/>
    <x v="0"/>
  </r>
  <r>
    <x v="8"/>
    <s v="Won"/>
    <x v="2"/>
    <n v="0"/>
    <x v="3"/>
    <s v="Lost"/>
    <x v="2"/>
    <n v="0"/>
    <s v="CHECKMATE"/>
    <n v="129"/>
    <n v="102"/>
    <n v="30"/>
    <s v="-"/>
    <s v="1 of 1"/>
    <n v="66"/>
    <s v="2022-03-08_04-43-25-213366.pgn"/>
    <x v="0"/>
  </r>
  <r>
    <x v="8"/>
    <s v="Won"/>
    <x v="2"/>
    <n v="0"/>
    <x v="4"/>
    <s v="Lost"/>
    <x v="2"/>
    <n v="0"/>
    <s v="CHECKMATE"/>
    <n v="127"/>
    <n v="133"/>
    <n v="30"/>
    <s v="-"/>
    <s v="1 of 1"/>
    <n v="66"/>
    <s v="2022-03-08_04-45-38-656043.pgn"/>
    <x v="0"/>
  </r>
  <r>
    <x v="8"/>
    <s v="Won"/>
    <x v="2"/>
    <n v="0"/>
    <x v="5"/>
    <s v="Lost"/>
    <x v="2"/>
    <n v="483296"/>
    <s v="CHECKMATE"/>
    <n v="127"/>
    <n v="108"/>
    <n v="30"/>
    <s v="-"/>
    <s v="1 of 1"/>
    <n v="66"/>
    <s v="2022-03-08_04-47-26-933742.pgn"/>
    <x v="0"/>
  </r>
  <r>
    <x v="8"/>
    <s v="Won"/>
    <x v="2"/>
    <n v="0"/>
    <x v="6"/>
    <s v="Lost"/>
    <x v="2"/>
    <n v="0"/>
    <s v="CHECKMATE"/>
    <n v="127"/>
    <n v="55"/>
    <n v="30"/>
    <s v="-"/>
    <s v="1 of 1"/>
    <n v="66"/>
    <s v="2022-03-08_04-48-22-285890.pgn"/>
    <x v="0"/>
  </r>
  <r>
    <x v="8"/>
    <s v="Won"/>
    <x v="2"/>
    <n v="0"/>
    <x v="7"/>
    <s v="Lost"/>
    <x v="2"/>
    <n v="27499"/>
    <s v="CHECKMATE"/>
    <n v="127"/>
    <n v="53"/>
    <n v="30"/>
    <s v="-"/>
    <s v="1 of 1"/>
    <n v="66"/>
    <s v="2022-03-08_04-49-15-503499.pgn"/>
    <x v="0"/>
  </r>
  <r>
    <x v="8"/>
    <s v="Lost"/>
    <x v="2"/>
    <n v="0"/>
    <x v="1"/>
    <s v="Won"/>
    <x v="2"/>
    <n v="66329"/>
    <s v="CHECKMATE"/>
    <n v="166"/>
    <n v="39"/>
    <n v="30"/>
    <s v="-"/>
    <s v="1 of 1"/>
    <n v="66"/>
    <s v="2022-03-08_04-49-54-774791.pgn"/>
    <x v="0"/>
  </r>
  <r>
    <x v="8"/>
    <s v="Lost"/>
    <x v="2"/>
    <n v="0"/>
    <x v="8"/>
    <s v="Won"/>
    <x v="2"/>
    <n v="0"/>
    <s v="CHECKMATE"/>
    <n v="166"/>
    <n v="44"/>
    <n v="30"/>
    <s v="-"/>
    <s v="1 of 1"/>
    <n v="66"/>
    <s v="2022-03-08_04-50-38-899395.pgn"/>
    <x v="0"/>
  </r>
  <r>
    <x v="8"/>
    <s v="Won"/>
    <x v="2"/>
    <n v="0"/>
    <x v="0"/>
    <s v="Lost"/>
    <x v="0"/>
    <n v="0"/>
    <s v="CHECKMATE"/>
    <n v="75"/>
    <n v="11"/>
    <n v="30"/>
    <s v="-"/>
    <s v="1 of 1"/>
    <n v="66"/>
    <s v="2022-03-08_04-50-50-408618.pgn"/>
    <x v="0"/>
  </r>
  <r>
    <x v="1"/>
    <s v="Won"/>
    <x v="1"/>
    <n v="0"/>
    <x v="2"/>
    <s v="Lost"/>
    <x v="0"/>
    <n v="0"/>
    <s v="CHECKMATE"/>
    <n v="45"/>
    <n v="1"/>
    <n v="30"/>
    <s v="-"/>
    <s v="1 of 1"/>
    <n v="66"/>
    <s v="2022-03-08_04-50-51-576578.pgn"/>
    <x v="0"/>
  </r>
  <r>
    <x v="1"/>
    <s v="Won"/>
    <x v="1"/>
    <n v="0"/>
    <x v="3"/>
    <s v="Lost"/>
    <x v="2"/>
    <n v="0"/>
    <s v="CHECKMATE"/>
    <n v="109"/>
    <n v="88"/>
    <n v="30"/>
    <s v="-"/>
    <s v="1 of 1"/>
    <n v="66"/>
    <s v="2022-03-08_04-52-19-833186.pgn"/>
    <x v="0"/>
  </r>
  <r>
    <x v="1"/>
    <s v="Won"/>
    <x v="1"/>
    <n v="0"/>
    <x v="4"/>
    <s v="Lost"/>
    <x v="2"/>
    <n v="0"/>
    <s v="CHECKMATE"/>
    <n v="63"/>
    <n v="61"/>
    <n v="30"/>
    <s v="-"/>
    <s v="1 of 1"/>
    <n v="66"/>
    <s v="2022-03-08_04-53-20-902721.pgn"/>
    <x v="0"/>
  </r>
  <r>
    <x v="1"/>
    <s v="Won"/>
    <x v="1"/>
    <n v="0"/>
    <x v="5"/>
    <s v="Lost"/>
    <x v="2"/>
    <n v="184432"/>
    <s v="CHECKMATE"/>
    <n v="109"/>
    <n v="34"/>
    <n v="28"/>
    <s v="-"/>
    <s v="1 of 1"/>
    <n v="66"/>
    <s v="2022-03-08_04-53-55-586992.pgn"/>
    <x v="0"/>
  </r>
  <r>
    <x v="1"/>
    <s v="Won"/>
    <x v="1"/>
    <n v="0"/>
    <x v="6"/>
    <s v="Lost"/>
    <x v="2"/>
    <n v="0"/>
    <s v="CHECKMATE"/>
    <n v="65"/>
    <n v="4"/>
    <n v="28"/>
    <s v="-"/>
    <s v="1 of 1"/>
    <n v="66"/>
    <s v="2022-03-08_04-54-00-292443.pgn"/>
    <x v="0"/>
  </r>
  <r>
    <x v="1"/>
    <s v="Won"/>
    <x v="1"/>
    <n v="0"/>
    <x v="7"/>
    <s v="Lost"/>
    <x v="2"/>
    <n v="18932"/>
    <s v="CHECKMATE"/>
    <n v="57"/>
    <n v="7"/>
    <n v="30"/>
    <s v="-"/>
    <s v="1 of 1"/>
    <n v="66"/>
    <s v="2022-03-08_04-54-07-804015.pgn"/>
    <x v="0"/>
  </r>
  <r>
    <x v="1"/>
    <s v="Lost"/>
    <x v="1"/>
    <n v="0"/>
    <x v="1"/>
    <s v="Won"/>
    <x v="2"/>
    <n v="8559"/>
    <s v="CHECKMATE"/>
    <n v="48"/>
    <n v="4"/>
    <n v="28"/>
    <s v="-"/>
    <s v="1 of 1"/>
    <n v="66"/>
    <s v="2022-03-08_04-54-12-730337.pgn"/>
    <x v="0"/>
  </r>
  <r>
    <x v="1"/>
    <s v="Won"/>
    <x v="1"/>
    <n v="0"/>
    <x v="8"/>
    <s v="Lost"/>
    <x v="2"/>
    <n v="0"/>
    <s v="CHECKMATE"/>
    <n v="141"/>
    <n v="12"/>
    <n v="30"/>
    <s v="-"/>
    <s v="1 of 1"/>
    <n v="66"/>
    <s v="2022-03-08_04-54-25-379776.pgn"/>
    <x v="0"/>
  </r>
  <r>
    <x v="1"/>
    <s v="Won"/>
    <x v="1"/>
    <n v="0"/>
    <x v="0"/>
    <s v="Lost"/>
    <x v="0"/>
    <n v="0"/>
    <s v="CHECKMATE"/>
    <n v="79"/>
    <n v="5"/>
    <n v="28"/>
    <s v="-"/>
    <s v="1 of 1"/>
    <n v="66"/>
    <s v="2022-03-08_04-54-30-840206.pgn"/>
    <x v="0"/>
  </r>
  <r>
    <x v="2"/>
    <s v="Remis"/>
    <x v="1"/>
    <n v="0"/>
    <x v="2"/>
    <s v="Remis"/>
    <x v="0"/>
    <n v="0"/>
    <s v="STALEMATE"/>
    <n v="272"/>
    <n v="0"/>
    <n v="20"/>
    <s v="-"/>
    <s v="1 of 1"/>
    <n v="67"/>
    <s v="2022-03-08_04-54-30-936279.pgn"/>
    <x v="0"/>
  </r>
  <r>
    <x v="2"/>
    <s v="Lost"/>
    <x v="1"/>
    <n v="0"/>
    <x v="3"/>
    <s v="Won"/>
    <x v="2"/>
    <n v="0"/>
    <s v="CHECKMATE"/>
    <n v="64"/>
    <n v="50"/>
    <n v="20"/>
    <s v="-"/>
    <s v="1 of 1"/>
    <n v="67"/>
    <s v="2022-03-08_04-55-21-224398.pgn"/>
    <x v="0"/>
  </r>
  <r>
    <x v="8"/>
    <s v="Won"/>
    <x v="0"/>
    <n v="0"/>
    <x v="1"/>
    <s v="Lost"/>
    <x v="3"/>
    <n v="351988"/>
    <s v="CHECKMATE"/>
    <n v="183"/>
    <n v="3063"/>
    <n v="19"/>
    <n v="156"/>
    <s v="1 of 1"/>
    <n v="80"/>
    <s v="2022-03-08_04-55-28-099179.pgn"/>
    <x v="0"/>
  </r>
  <r>
    <x v="2"/>
    <s v="Lost"/>
    <x v="1"/>
    <n v="0"/>
    <x v="4"/>
    <s v="Won"/>
    <x v="2"/>
    <n v="0"/>
    <s v="CHECKMATE"/>
    <n v="68"/>
    <n v="92"/>
    <n v="20"/>
    <s v="-"/>
    <s v="1 of 1"/>
    <n v="67"/>
    <s v="2022-03-08_04-56-53-269236.pgn"/>
    <x v="0"/>
  </r>
  <r>
    <x v="2"/>
    <s v="Lost"/>
    <x v="1"/>
    <n v="0"/>
    <x v="5"/>
    <s v="Won"/>
    <x v="2"/>
    <n v="618281"/>
    <s v="CHECKMATE"/>
    <n v="68"/>
    <n v="86"/>
    <n v="20"/>
    <s v="-"/>
    <s v="1 of 1"/>
    <n v="67"/>
    <s v="2022-03-08_04-58-20-267039.pgn"/>
    <x v="0"/>
  </r>
  <r>
    <x v="2"/>
    <s v="Lost"/>
    <x v="1"/>
    <n v="0"/>
    <x v="6"/>
    <s v="Won"/>
    <x v="2"/>
    <n v="0"/>
    <s v="CHECKMATE"/>
    <n v="68"/>
    <n v="22"/>
    <n v="20"/>
    <s v="-"/>
    <s v="1 of 1"/>
    <n v="67"/>
    <s v="2022-03-08_04-58-42-652031.pgn"/>
    <x v="0"/>
  </r>
  <r>
    <x v="2"/>
    <s v="Lost"/>
    <x v="1"/>
    <n v="0"/>
    <x v="7"/>
    <s v="Won"/>
    <x v="2"/>
    <n v="92884"/>
    <s v="CHECKMATE"/>
    <n v="68"/>
    <n v="22"/>
    <n v="20"/>
    <s v="-"/>
    <s v="1 of 1"/>
    <n v="67"/>
    <s v="2022-03-08_04-59-05-275882.pgn"/>
    <x v="0"/>
  </r>
  <r>
    <x v="2"/>
    <s v="Lost"/>
    <x v="1"/>
    <n v="0"/>
    <x v="1"/>
    <s v="Won"/>
    <x v="2"/>
    <n v="29836"/>
    <s v="CHECKMATE"/>
    <n v="68"/>
    <n v="10"/>
    <n v="20"/>
    <s v="-"/>
    <s v="1 of 1"/>
    <n v="67"/>
    <s v="2022-03-08_04-59-15-549214.pgn"/>
    <x v="0"/>
  </r>
  <r>
    <x v="2"/>
    <s v="Lost"/>
    <x v="1"/>
    <n v="0"/>
    <x v="8"/>
    <s v="Won"/>
    <x v="2"/>
    <n v="0"/>
    <s v="CHECKMATE"/>
    <n v="68"/>
    <n v="10"/>
    <n v="20"/>
    <s v="-"/>
    <s v="1 of 1"/>
    <n v="67"/>
    <s v="2022-03-08_04-59-25-872956.pgn"/>
    <x v="0"/>
  </r>
  <r>
    <x v="2"/>
    <s v="Lost"/>
    <x v="1"/>
    <n v="0"/>
    <x v="0"/>
    <s v="Won"/>
    <x v="0"/>
    <n v="0"/>
    <s v="CHECKMATE"/>
    <n v="64"/>
    <n v="2"/>
    <n v="20"/>
    <s v="-"/>
    <s v="1 of 1"/>
    <n v="67"/>
    <s v="2022-03-08_04-59-27-920373.pgn"/>
    <x v="0"/>
  </r>
  <r>
    <x v="3"/>
    <s v="Won"/>
    <x v="2"/>
    <n v="0"/>
    <x v="2"/>
    <s v="Lost"/>
    <x v="0"/>
    <n v="0"/>
    <s v="CHECKMATE"/>
    <n v="35"/>
    <n v="37"/>
    <n v="20"/>
    <s v="-"/>
    <s v="1 of 1"/>
    <n v="67"/>
    <s v="2022-03-08_05-00-04-944677.pgn"/>
    <x v="0"/>
  </r>
  <r>
    <x v="3"/>
    <s v="Lost"/>
    <x v="2"/>
    <n v="0"/>
    <x v="3"/>
    <s v="Won"/>
    <x v="2"/>
    <n v="0"/>
    <s v="CHECKMATE"/>
    <n v="96"/>
    <n v="208"/>
    <n v="20"/>
    <s v="-"/>
    <s v="1 of 1"/>
    <n v="67"/>
    <s v="2022-03-08_05-03-33-421777.pgn"/>
    <x v="0"/>
  </r>
  <r>
    <x v="3"/>
    <s v="Lost"/>
    <x v="2"/>
    <n v="0"/>
    <x v="4"/>
    <s v="Won"/>
    <x v="2"/>
    <n v="0"/>
    <s v="CHECKMATE"/>
    <n v="188"/>
    <n v="349"/>
    <n v="20"/>
    <n v="182"/>
    <s v="1 of 1"/>
    <n v="67"/>
    <s v="2022-03-08_05-09-22-952557.pgn"/>
    <x v="0"/>
  </r>
  <r>
    <x v="3"/>
    <s v="Lost"/>
    <x v="2"/>
    <n v="0"/>
    <x v="5"/>
    <s v="Won"/>
    <x v="2"/>
    <n v="970250"/>
    <s v="CHECKMATE"/>
    <n v="188"/>
    <n v="295"/>
    <n v="20"/>
    <n v="182"/>
    <s v="1 of 1"/>
    <n v="67"/>
    <s v="2022-03-08_05-14-18-543207.pgn"/>
    <x v="0"/>
  </r>
  <r>
    <x v="3"/>
    <s v="Lost"/>
    <x v="2"/>
    <n v="0"/>
    <x v="6"/>
    <s v="Won"/>
    <x v="2"/>
    <n v="0"/>
    <s v="CHECKMATE"/>
    <n v="188"/>
    <n v="206"/>
    <n v="20"/>
    <n v="182"/>
    <s v="1 of 1"/>
    <n v="67"/>
    <s v="2022-03-08_05-17-44-715180.pgn"/>
    <x v="0"/>
  </r>
  <r>
    <x v="6"/>
    <s v="Lost"/>
    <x v="0"/>
    <n v="0"/>
    <x v="0"/>
    <s v="Won"/>
    <x v="0"/>
    <n v="0"/>
    <s v="CHECKMATE"/>
    <n v="130"/>
    <n v="4998"/>
    <n v="20"/>
    <s v="-"/>
    <s v="1 of 1"/>
    <n v="90"/>
    <s v="2022-03-08_05-19-39-986994.pgn"/>
    <x v="0"/>
  </r>
  <r>
    <x v="2"/>
    <s v="Lost"/>
    <x v="1"/>
    <n v="0"/>
    <x v="6"/>
    <s v="Won"/>
    <x v="1"/>
    <n v="0"/>
    <s v="CHECKMATE"/>
    <n v="54"/>
    <n v="2578"/>
    <n v="17"/>
    <s v="-"/>
    <s v="1 of 1"/>
    <n v="30"/>
    <s v="2022-03-08_05-20-20-114326.pgn"/>
    <x v="0"/>
  </r>
  <r>
    <x v="3"/>
    <s v="Lost"/>
    <x v="2"/>
    <n v="0"/>
    <x v="7"/>
    <s v="Won"/>
    <x v="2"/>
    <n v="110126"/>
    <s v="CHECKMATE"/>
    <n v="188"/>
    <n v="196"/>
    <n v="20"/>
    <n v="182"/>
    <s v="1 of 1"/>
    <n v="67"/>
    <s v="2022-03-08_05-21-01-683726.pgn"/>
    <x v="0"/>
  </r>
  <r>
    <x v="3"/>
    <s v="Won"/>
    <x v="2"/>
    <n v="0"/>
    <x v="1"/>
    <s v="Lost"/>
    <x v="2"/>
    <n v="70483"/>
    <s v="CHECKMATE"/>
    <n v="439"/>
    <n v="279"/>
    <n v="20"/>
    <n v="424"/>
    <s v="1 of 1"/>
    <n v="67"/>
    <s v="2022-03-08_05-25-40-889590.pgn"/>
    <x v="0"/>
  </r>
  <r>
    <x v="3"/>
    <s v="Won"/>
    <x v="2"/>
    <n v="0"/>
    <x v="8"/>
    <s v="Lost"/>
    <x v="2"/>
    <n v="0"/>
    <s v="CHECKMATE"/>
    <n v="439"/>
    <n v="283"/>
    <n v="20"/>
    <n v="424"/>
    <s v="1 of 1"/>
    <n v="67"/>
    <s v="2022-03-08_05-30-24-964738.pgn"/>
    <x v="0"/>
  </r>
  <r>
    <x v="3"/>
    <s v="Lost"/>
    <x v="2"/>
    <n v="0"/>
    <x v="0"/>
    <s v="Won"/>
    <x v="0"/>
    <n v="0"/>
    <s v="CHECKMATE"/>
    <n v="82"/>
    <n v="83"/>
    <n v="20"/>
    <s v="-"/>
    <s v="1 of 1"/>
    <n v="67"/>
    <s v="2022-03-08_05-31-48-869358.pgn"/>
    <x v="0"/>
  </r>
  <r>
    <x v="4"/>
    <s v="Won"/>
    <x v="2"/>
    <n v="0"/>
    <x v="2"/>
    <s v="Lost"/>
    <x v="0"/>
    <n v="0"/>
    <s v="CHECKMATE"/>
    <n v="35"/>
    <n v="41"/>
    <n v="20"/>
    <s v="-"/>
    <s v="1 of 1"/>
    <n v="67"/>
    <s v="2022-03-08_05-32-30-516978.pgn"/>
    <x v="0"/>
  </r>
  <r>
    <x v="4"/>
    <s v="Won"/>
    <x v="2"/>
    <n v="0"/>
    <x v="3"/>
    <s v="Lost"/>
    <x v="2"/>
    <n v="0"/>
    <s v="CHECKMATE"/>
    <n v="89"/>
    <n v="136"/>
    <n v="20"/>
    <s v="-"/>
    <s v="1 of 1"/>
    <n v="67"/>
    <s v="2022-03-08_05-34-46-614957.pgn"/>
    <x v="0"/>
  </r>
  <r>
    <x v="4"/>
    <s v="Lost"/>
    <x v="2"/>
    <n v="0"/>
    <x v="4"/>
    <s v="Won"/>
    <x v="2"/>
    <n v="0"/>
    <s v="CHECKMATE"/>
    <n v="186"/>
    <n v="226"/>
    <n v="20"/>
    <s v="-"/>
    <s v="1 of 1"/>
    <n v="67"/>
    <s v="2022-03-08_05-38-33-498433.pgn"/>
    <x v="0"/>
  </r>
  <r>
    <x v="4"/>
    <s v="Lost"/>
    <x v="2"/>
    <n v="0"/>
    <x v="5"/>
    <s v="Won"/>
    <x v="2"/>
    <n v="620809"/>
    <s v="CHECKMATE"/>
    <n v="186"/>
    <n v="199"/>
    <n v="20"/>
    <s v="-"/>
    <s v="1 of 1"/>
    <n v="67"/>
    <s v="2022-03-08_05-41-52-960396.pgn"/>
    <x v="0"/>
  </r>
  <r>
    <x v="6"/>
    <s v="Remis"/>
    <x v="0"/>
    <n v="0"/>
    <x v="6"/>
    <s v="Remis"/>
    <x v="1"/>
    <n v="0"/>
    <s v="FIVEFOLD_REPETITION"/>
    <n v="172"/>
    <n v="6302"/>
    <n v="32"/>
    <n v="138"/>
    <s v="1 of 1"/>
    <n v="36"/>
    <s v="2022-03-08_05-42-00-178018.pgn"/>
    <x v="0"/>
  </r>
  <r>
    <x v="4"/>
    <s v="Lost"/>
    <x v="2"/>
    <n v="0"/>
    <x v="6"/>
    <s v="Won"/>
    <x v="2"/>
    <n v="0"/>
    <s v="CHECKMATE"/>
    <n v="186"/>
    <n v="132"/>
    <n v="20"/>
    <s v="-"/>
    <s v="1 of 1"/>
    <n v="67"/>
    <s v="2022-03-08_05-44-05-400495.pgn"/>
    <x v="0"/>
  </r>
  <r>
    <x v="4"/>
    <s v="Lost"/>
    <x v="2"/>
    <n v="0"/>
    <x v="7"/>
    <s v="Won"/>
    <x v="2"/>
    <n v="61977"/>
    <s v="CHECKMATE"/>
    <n v="186"/>
    <n v="127"/>
    <n v="20"/>
    <s v="-"/>
    <s v="1 of 1"/>
    <n v="67"/>
    <s v="2022-03-08_05-46-12-834746.pgn"/>
    <x v="0"/>
  </r>
  <r>
    <x v="4"/>
    <s v="Won"/>
    <x v="2"/>
    <n v="0"/>
    <x v="1"/>
    <s v="Lost"/>
    <x v="2"/>
    <n v="25317"/>
    <s v="CHECKMATE"/>
    <n v="97"/>
    <n v="149"/>
    <n v="20"/>
    <s v="-"/>
    <s v="1 of 1"/>
    <n v="67"/>
    <s v="2022-03-08_05-48-42-658444.pgn"/>
    <x v="0"/>
  </r>
  <r>
    <x v="4"/>
    <s v="Won"/>
    <x v="2"/>
    <n v="0"/>
    <x v="8"/>
    <s v="Lost"/>
    <x v="2"/>
    <n v="0"/>
    <s v="CHECKMATE"/>
    <n v="97"/>
    <n v="151"/>
    <n v="20"/>
    <s v="-"/>
    <s v="1 of 1"/>
    <n v="67"/>
    <s v="2022-03-08_05-51-13-770959.pgn"/>
    <x v="0"/>
  </r>
  <r>
    <x v="4"/>
    <s v="Won"/>
    <x v="2"/>
    <n v="0"/>
    <x v="0"/>
    <s v="Lost"/>
    <x v="0"/>
    <n v="0"/>
    <s v="CHECKMATE"/>
    <n v="87"/>
    <n v="88"/>
    <n v="20"/>
    <s v="-"/>
    <s v="1 of 1"/>
    <n v="67"/>
    <s v="2022-03-08_05-52-42-624983.pgn"/>
    <x v="0"/>
  </r>
  <r>
    <x v="5"/>
    <s v="Won"/>
    <x v="2"/>
    <n v="257627"/>
    <x v="2"/>
    <s v="Lost"/>
    <x v="0"/>
    <n v="0"/>
    <s v="CHECKMATE"/>
    <n v="35"/>
    <n v="38"/>
    <n v="20"/>
    <s v="-"/>
    <s v="1 of 1"/>
    <n v="67"/>
    <s v="2022-03-08_05-53-20-718789.pgn"/>
    <x v="0"/>
  </r>
  <r>
    <x v="3"/>
    <s v="Lost"/>
    <x v="2"/>
    <n v="0"/>
    <x v="6"/>
    <s v="Won"/>
    <x v="1"/>
    <n v="0"/>
    <s v="CHECKMATE"/>
    <n v="120"/>
    <n v="1984"/>
    <n v="17"/>
    <s v="-"/>
    <s v="1 of 1"/>
    <n v="30"/>
    <s v="2022-03-08_05-53-24-222661.pgn"/>
    <x v="0"/>
  </r>
  <r>
    <x v="5"/>
    <s v="Won"/>
    <x v="2"/>
    <n v="472830"/>
    <x v="3"/>
    <s v="Lost"/>
    <x v="2"/>
    <n v="0"/>
    <s v="CHECKMATE"/>
    <n v="89"/>
    <n v="128"/>
    <n v="20"/>
    <s v="-"/>
    <s v="1 of 1"/>
    <n v="67"/>
    <s v="2022-03-08_05-55-29-470776.pgn"/>
    <x v="0"/>
  </r>
  <r>
    <x v="5"/>
    <s v="Lost"/>
    <x v="2"/>
    <n v="553934"/>
    <x v="4"/>
    <s v="Won"/>
    <x v="2"/>
    <n v="0"/>
    <s v="CHECKMATE"/>
    <n v="186"/>
    <n v="203"/>
    <n v="20"/>
    <s v="-"/>
    <s v="1 of 1"/>
    <n v="67"/>
    <s v="2022-03-08_05-58-53-449411.pgn"/>
    <x v="0"/>
  </r>
  <r>
    <x v="5"/>
    <s v="Lost"/>
    <x v="2"/>
    <n v="553934"/>
    <x v="5"/>
    <s v="Won"/>
    <x v="2"/>
    <n v="620809"/>
    <s v="CHECKMATE"/>
    <n v="186"/>
    <n v="176"/>
    <n v="20"/>
    <s v="-"/>
    <s v="1 of 1"/>
    <n v="67"/>
    <s v="2022-03-08_06-01-49-656565.pgn"/>
    <x v="0"/>
  </r>
  <r>
    <x v="5"/>
    <s v="Lost"/>
    <x v="2"/>
    <n v="553934"/>
    <x v="6"/>
    <s v="Won"/>
    <x v="2"/>
    <n v="0"/>
    <s v="CHECKMATE"/>
    <n v="186"/>
    <n v="109"/>
    <n v="20"/>
    <s v="-"/>
    <s v="1 of 1"/>
    <n v="67"/>
    <s v="2022-03-08_06-03-39-759589.pgn"/>
    <x v="0"/>
  </r>
  <r>
    <x v="5"/>
    <s v="Lost"/>
    <x v="2"/>
    <n v="553934"/>
    <x v="7"/>
    <s v="Won"/>
    <x v="2"/>
    <n v="61977"/>
    <s v="CHECKMATE"/>
    <n v="186"/>
    <n v="105"/>
    <n v="20"/>
    <s v="-"/>
    <s v="1 of 1"/>
    <n v="67"/>
    <s v="2022-03-08_06-05-25-028820.pgn"/>
    <x v="0"/>
  </r>
  <r>
    <x v="5"/>
    <s v="Won"/>
    <x v="2"/>
    <n v="747986"/>
    <x v="1"/>
    <s v="Lost"/>
    <x v="2"/>
    <n v="25317"/>
    <s v="CHECKMATE"/>
    <n v="97"/>
    <n v="116"/>
    <n v="20"/>
    <s v="-"/>
    <s v="1 of 1"/>
    <n v="67"/>
    <s v="2022-03-08_06-07-21-540027.pgn"/>
    <x v="0"/>
  </r>
  <r>
    <x v="5"/>
    <s v="Won"/>
    <x v="2"/>
    <n v="747986"/>
    <x v="8"/>
    <s v="Lost"/>
    <x v="2"/>
    <n v="0"/>
    <s v="CHECKMATE"/>
    <n v="97"/>
    <n v="119"/>
    <n v="20"/>
    <s v="-"/>
    <s v="1 of 1"/>
    <n v="67"/>
    <s v="2022-03-08_06-09-20-919972.pgn"/>
    <x v="0"/>
  </r>
  <r>
    <x v="7"/>
    <s v="Lost"/>
    <x v="3"/>
    <n v="996559"/>
    <x v="6"/>
    <s v="Won"/>
    <x v="1"/>
    <n v="0"/>
    <s v="CHECKMATE"/>
    <n v="108"/>
    <n v="3148"/>
    <n v="20"/>
    <s v="-"/>
    <s v="1 of 1"/>
    <n v="90"/>
    <s v="2022-03-08_06-12-08-817014.pgn"/>
    <x v="0"/>
  </r>
  <r>
    <x v="5"/>
    <s v="Lost"/>
    <x v="2"/>
    <n v="1186846"/>
    <x v="0"/>
    <s v="Won"/>
    <x v="0"/>
    <n v="0"/>
    <s v="CHECKMATE"/>
    <n v="210"/>
    <n v="181"/>
    <n v="20"/>
    <s v="-"/>
    <s v="1 of 1"/>
    <n v="67"/>
    <s v="2022-03-08_06-12-22-463127.pgn"/>
    <x v="0"/>
  </r>
  <r>
    <x v="6"/>
    <s v="Won"/>
    <x v="2"/>
    <n v="0"/>
    <x v="2"/>
    <s v="Lost"/>
    <x v="0"/>
    <n v="0"/>
    <s v="CHECKMATE"/>
    <n v="35"/>
    <n v="4"/>
    <n v="20"/>
    <s v="-"/>
    <s v="1 of 1"/>
    <n v="67"/>
    <s v="2022-03-08_06-12-27-507162.pgn"/>
    <x v="0"/>
  </r>
  <r>
    <x v="6"/>
    <s v="Won"/>
    <x v="2"/>
    <n v="0"/>
    <x v="3"/>
    <s v="Lost"/>
    <x v="2"/>
    <n v="0"/>
    <s v="CHECKMATE"/>
    <n v="89"/>
    <n v="70"/>
    <n v="20"/>
    <s v="-"/>
    <s v="1 of 1"/>
    <n v="67"/>
    <s v="2022-03-08_06-13-37-961557.pgn"/>
    <x v="0"/>
  </r>
  <r>
    <x v="6"/>
    <s v="Lost"/>
    <x v="2"/>
    <n v="0"/>
    <x v="4"/>
    <s v="Won"/>
    <x v="2"/>
    <n v="0"/>
    <s v="CHECKMATE"/>
    <n v="186"/>
    <n v="137"/>
    <n v="20"/>
    <s v="-"/>
    <s v="1 of 1"/>
    <n v="67"/>
    <s v="2022-03-08_06-15-55-179219.pgn"/>
    <x v="0"/>
  </r>
  <r>
    <x v="6"/>
    <s v="Won"/>
    <x v="0"/>
    <n v="0"/>
    <x v="7"/>
    <s v="Lost"/>
    <x v="3"/>
    <n v="352179"/>
    <s v="CHECKMATE"/>
    <n v="117"/>
    <n v="2083"/>
    <n v="32"/>
    <s v="-"/>
    <s v="1 of 1"/>
    <n v="36"/>
    <s v="2022-03-08_06-16-43-615182.pgn"/>
    <x v="0"/>
  </r>
  <r>
    <x v="6"/>
    <s v="Lost"/>
    <x v="2"/>
    <n v="0"/>
    <x v="5"/>
    <s v="Won"/>
    <x v="2"/>
    <n v="620809"/>
    <s v="CHECKMATE"/>
    <n v="186"/>
    <n v="109"/>
    <n v="20"/>
    <s v="-"/>
    <s v="1 of 1"/>
    <n v="67"/>
    <s v="2022-03-08_06-17-44-375175.pgn"/>
    <x v="0"/>
  </r>
  <r>
    <x v="8"/>
    <s v="Lost"/>
    <x v="0"/>
    <n v="0"/>
    <x v="8"/>
    <s v="Won"/>
    <x v="1"/>
    <n v="0"/>
    <s v="CHECKMATE"/>
    <n v="60"/>
    <n v="4955"/>
    <n v="19"/>
    <s v="-"/>
    <s v="1 of 1"/>
    <n v="80"/>
    <s v="2022-03-08_06-18-04-148098.pgn"/>
    <x v="0"/>
  </r>
  <r>
    <x v="6"/>
    <s v="Lost"/>
    <x v="2"/>
    <n v="0"/>
    <x v="6"/>
    <s v="Won"/>
    <x v="2"/>
    <n v="0"/>
    <s v="CHECKMATE"/>
    <n v="186"/>
    <n v="43"/>
    <n v="20"/>
    <s v="-"/>
    <s v="1 of 1"/>
    <n v="67"/>
    <s v="2022-03-08_06-18-28-314279.pgn"/>
    <x v="0"/>
  </r>
  <r>
    <x v="6"/>
    <s v="Lost"/>
    <x v="2"/>
    <n v="0"/>
    <x v="7"/>
    <s v="Won"/>
    <x v="2"/>
    <n v="61977"/>
    <s v="CHECKMATE"/>
    <n v="186"/>
    <n v="39"/>
    <n v="20"/>
    <s v="-"/>
    <s v="1 of 1"/>
    <n v="67"/>
    <s v="2022-03-08_06-19-07-445561.pgn"/>
    <x v="0"/>
  </r>
  <r>
    <x v="6"/>
    <s v="Won"/>
    <x v="2"/>
    <n v="0"/>
    <x v="1"/>
    <s v="Lost"/>
    <x v="2"/>
    <n v="25317"/>
    <s v="CHECKMATE"/>
    <n v="97"/>
    <n v="33"/>
    <n v="20"/>
    <s v="-"/>
    <s v="1 of 1"/>
    <n v="67"/>
    <s v="2022-03-08_06-19-41-432956.pgn"/>
    <x v="0"/>
  </r>
  <r>
    <x v="6"/>
    <s v="Won"/>
    <x v="2"/>
    <n v="0"/>
    <x v="8"/>
    <s v="Lost"/>
    <x v="2"/>
    <n v="0"/>
    <s v="CHECKMATE"/>
    <n v="97"/>
    <n v="35"/>
    <n v="20"/>
    <s v="-"/>
    <s v="1 of 1"/>
    <n v="67"/>
    <s v="2022-03-08_06-20-17-025546.pgn"/>
    <x v="0"/>
  </r>
  <r>
    <x v="6"/>
    <s v="Lost"/>
    <x v="2"/>
    <n v="0"/>
    <x v="0"/>
    <s v="Won"/>
    <x v="0"/>
    <n v="0"/>
    <s v="CHECKMATE"/>
    <n v="72"/>
    <n v="21"/>
    <n v="20"/>
    <s v="-"/>
    <s v="1 of 1"/>
    <n v="67"/>
    <s v="2022-03-08_06-20-38-990314.pgn"/>
    <x v="0"/>
  </r>
  <r>
    <x v="7"/>
    <s v="Won"/>
    <x v="2"/>
    <n v="19461"/>
    <x v="2"/>
    <s v="Lost"/>
    <x v="0"/>
    <n v="0"/>
    <s v="CHECKMATE"/>
    <n v="35"/>
    <n v="4"/>
    <n v="20"/>
    <s v="-"/>
    <s v="1 of 1"/>
    <n v="67"/>
    <s v="2022-03-08_06-20-43-808517.pgn"/>
    <x v="0"/>
  </r>
  <r>
    <x v="7"/>
    <s v="Won"/>
    <x v="2"/>
    <n v="45842"/>
    <x v="3"/>
    <s v="Lost"/>
    <x v="2"/>
    <n v="0"/>
    <s v="CHECKMATE"/>
    <n v="89"/>
    <n v="70"/>
    <n v="20"/>
    <s v="-"/>
    <s v="1 of 1"/>
    <n v="67"/>
    <s v="2022-03-08_06-21-54-171756.pgn"/>
    <x v="0"/>
  </r>
  <r>
    <x v="7"/>
    <s v="Lost"/>
    <x v="2"/>
    <n v="59015"/>
    <x v="4"/>
    <s v="Won"/>
    <x v="2"/>
    <n v="0"/>
    <s v="CHECKMATE"/>
    <n v="186"/>
    <n v="134"/>
    <n v="20"/>
    <s v="-"/>
    <s v="1 of 1"/>
    <n v="67"/>
    <s v="2022-03-08_06-24-08-848702.pgn"/>
    <x v="0"/>
  </r>
  <r>
    <x v="7"/>
    <s v="Lost"/>
    <x v="2"/>
    <n v="59015"/>
    <x v="5"/>
    <s v="Won"/>
    <x v="2"/>
    <n v="620809"/>
    <s v="CHECKMATE"/>
    <n v="186"/>
    <n v="106"/>
    <n v="20"/>
    <s v="-"/>
    <s v="1 of 1"/>
    <n v="67"/>
    <s v="2022-03-08_06-25-55-506379.pgn"/>
    <x v="0"/>
  </r>
  <r>
    <x v="7"/>
    <s v="Lost"/>
    <x v="2"/>
    <n v="59015"/>
    <x v="6"/>
    <s v="Won"/>
    <x v="2"/>
    <n v="0"/>
    <s v="CHECKMATE"/>
    <n v="186"/>
    <n v="40"/>
    <n v="20"/>
    <s v="-"/>
    <s v="1 of 1"/>
    <n v="67"/>
    <s v="2022-03-08_06-26-36-609076.pgn"/>
    <x v="0"/>
  </r>
  <r>
    <x v="4"/>
    <s v="Lost"/>
    <x v="2"/>
    <n v="0"/>
    <x v="6"/>
    <s v="Won"/>
    <x v="1"/>
    <n v="0"/>
    <s v="CHECKMATE"/>
    <n v="116"/>
    <n v="2002"/>
    <n v="17"/>
    <s v="-"/>
    <s v="1 of 1"/>
    <n v="30"/>
    <s v="2022-03-08_06-26-47-186647.pgn"/>
    <x v="0"/>
  </r>
  <r>
    <x v="7"/>
    <s v="Lost"/>
    <x v="2"/>
    <n v="59015"/>
    <x v="7"/>
    <s v="Won"/>
    <x v="2"/>
    <n v="61977"/>
    <s v="CHECKMATE"/>
    <n v="186"/>
    <n v="36"/>
    <n v="20"/>
    <s v="-"/>
    <s v="1 of 1"/>
    <n v="67"/>
    <s v="2022-03-08_06-27-12-891400.pgn"/>
    <x v="0"/>
  </r>
  <r>
    <x v="7"/>
    <s v="Won"/>
    <x v="2"/>
    <n v="79754"/>
    <x v="1"/>
    <s v="Lost"/>
    <x v="2"/>
    <n v="25317"/>
    <s v="CHECKMATE"/>
    <n v="97"/>
    <n v="30"/>
    <n v="20"/>
    <s v="-"/>
    <s v="1 of 1"/>
    <n v="67"/>
    <s v="2022-03-08_06-27-43-272313.pgn"/>
    <x v="0"/>
  </r>
  <r>
    <x v="7"/>
    <s v="Won"/>
    <x v="2"/>
    <n v="79754"/>
    <x v="8"/>
    <s v="Lost"/>
    <x v="2"/>
    <n v="0"/>
    <s v="CHECKMATE"/>
    <n v="97"/>
    <n v="32"/>
    <n v="20"/>
    <s v="-"/>
    <s v="1 of 1"/>
    <n v="67"/>
    <s v="2022-03-08_06-28-15-651180.pgn"/>
    <x v="0"/>
  </r>
  <r>
    <x v="7"/>
    <s v="Won"/>
    <x v="2"/>
    <n v="57578"/>
    <x v="0"/>
    <s v="Lost"/>
    <x v="0"/>
    <n v="0"/>
    <s v="CHECKMATE"/>
    <n v="67"/>
    <n v="18"/>
    <n v="20"/>
    <s v="-"/>
    <s v="1 of 1"/>
    <n v="67"/>
    <s v="2022-03-08_06-28-33-772820.pgn"/>
    <x v="0"/>
  </r>
  <r>
    <x v="0"/>
    <s v="Won"/>
    <x v="2"/>
    <n v="13758"/>
    <x v="2"/>
    <s v="Lost"/>
    <x v="0"/>
    <n v="0"/>
    <s v="CHECKMATE"/>
    <n v="35"/>
    <n v="4"/>
    <n v="20"/>
    <s v="-"/>
    <s v="1 of 1"/>
    <n v="67"/>
    <s v="2022-03-08_06-28-38-405126.pgn"/>
    <x v="0"/>
  </r>
  <r>
    <x v="0"/>
    <s v="Won"/>
    <x v="2"/>
    <n v="41049"/>
    <x v="3"/>
    <s v="Lost"/>
    <x v="2"/>
    <n v="0"/>
    <s v="CHECKMATE"/>
    <n v="89"/>
    <n v="71"/>
    <n v="20"/>
    <s v="-"/>
    <s v="1 of 1"/>
    <n v="67"/>
    <s v="2022-03-08_06-29-49-972430.pgn"/>
    <x v="0"/>
  </r>
  <r>
    <x v="0"/>
    <s v="Lost"/>
    <x v="2"/>
    <n v="46684"/>
    <x v="4"/>
    <s v="Won"/>
    <x v="2"/>
    <n v="0"/>
    <s v="CHECKMATE"/>
    <n v="186"/>
    <n v="135"/>
    <n v="20"/>
    <s v="-"/>
    <s v="1 of 1"/>
    <n v="67"/>
    <s v="2022-03-08_06-32-05-242068.pgn"/>
    <x v="0"/>
  </r>
  <r>
    <x v="0"/>
    <s v="Lost"/>
    <x v="2"/>
    <n v="46684"/>
    <x v="5"/>
    <s v="Won"/>
    <x v="2"/>
    <n v="621181"/>
    <s v="CHECKMATE"/>
    <n v="186"/>
    <n v="106"/>
    <n v="20"/>
    <s v="-"/>
    <s v="1 of 1"/>
    <n v="67"/>
    <s v="2022-03-08_06-33-51-502999.pgn"/>
    <x v="0"/>
  </r>
  <r>
    <x v="0"/>
    <s v="Lost"/>
    <x v="2"/>
    <n v="46684"/>
    <x v="6"/>
    <s v="Won"/>
    <x v="2"/>
    <n v="0"/>
    <s v="CHECKMATE"/>
    <n v="186"/>
    <n v="40"/>
    <n v="20"/>
    <s v="-"/>
    <s v="1 of 1"/>
    <n v="67"/>
    <s v="2022-03-08_06-34-32-559394.pgn"/>
    <x v="0"/>
  </r>
  <r>
    <x v="0"/>
    <s v="Lost"/>
    <x v="2"/>
    <n v="46684"/>
    <x v="7"/>
    <s v="Won"/>
    <x v="2"/>
    <n v="62160"/>
    <s v="CHECKMATE"/>
    <n v="186"/>
    <n v="35"/>
    <n v="20"/>
    <s v="-"/>
    <s v="1 of 1"/>
    <n v="67"/>
    <s v="2022-03-08_06-35-08-530184.pgn"/>
    <x v="0"/>
  </r>
  <r>
    <x v="0"/>
    <s v="Won"/>
    <x v="2"/>
    <n v="61702"/>
    <x v="1"/>
    <s v="Lost"/>
    <x v="2"/>
    <n v="27468"/>
    <s v="CHECKMATE"/>
    <n v="145"/>
    <n v="30"/>
    <n v="20"/>
    <s v="-"/>
    <s v="1 of 1"/>
    <n v="67"/>
    <s v="2022-03-08_06-35-39-447874.pgn"/>
    <x v="0"/>
  </r>
  <r>
    <x v="0"/>
    <s v="Won"/>
    <x v="2"/>
    <n v="61702"/>
    <x v="8"/>
    <s v="Lost"/>
    <x v="2"/>
    <n v="0"/>
    <s v="CHECKMATE"/>
    <n v="145"/>
    <n v="32"/>
    <n v="20"/>
    <s v="-"/>
    <s v="1 of 1"/>
    <n v="67"/>
    <s v="2022-03-08_06-36-12-509892.pgn"/>
    <x v="0"/>
  </r>
  <r>
    <x v="0"/>
    <s v="Lost"/>
    <x v="2"/>
    <n v="35925"/>
    <x v="0"/>
    <s v="Won"/>
    <x v="0"/>
    <n v="0"/>
    <s v="CHECKMATE"/>
    <n v="162"/>
    <n v="23"/>
    <n v="20"/>
    <n v="136"/>
    <s v="1 of 1"/>
    <n v="67"/>
    <s v="2022-03-08_06-36-35-927974.pgn"/>
    <x v="0"/>
  </r>
  <r>
    <x v="8"/>
    <s v="Won"/>
    <x v="2"/>
    <n v="0"/>
    <x v="2"/>
    <s v="Lost"/>
    <x v="0"/>
    <n v="0"/>
    <s v="CHECKMATE"/>
    <n v="35"/>
    <n v="4"/>
    <n v="20"/>
    <s v="-"/>
    <s v="1 of 1"/>
    <n v="67"/>
    <s v="2022-03-08_06-36-40-582714.pgn"/>
    <x v="0"/>
  </r>
  <r>
    <x v="8"/>
    <s v="Won"/>
    <x v="2"/>
    <n v="0"/>
    <x v="3"/>
    <s v="Lost"/>
    <x v="2"/>
    <n v="0"/>
    <s v="CHECKMATE"/>
    <n v="89"/>
    <n v="70"/>
    <n v="20"/>
    <s v="-"/>
    <s v="1 of 1"/>
    <n v="67"/>
    <s v="2022-03-08_06-37-51-072638.pgn"/>
    <x v="0"/>
  </r>
  <r>
    <x v="8"/>
    <s v="Lost"/>
    <x v="2"/>
    <n v="0"/>
    <x v="4"/>
    <s v="Won"/>
    <x v="2"/>
    <n v="0"/>
    <s v="CHECKMATE"/>
    <n v="186"/>
    <n v="137"/>
    <n v="20"/>
    <s v="-"/>
    <s v="1 of 1"/>
    <n v="67"/>
    <s v="2022-03-08_06-40-08-296092.pgn"/>
    <x v="0"/>
  </r>
  <r>
    <x v="8"/>
    <s v="Lost"/>
    <x v="2"/>
    <n v="0"/>
    <x v="5"/>
    <s v="Won"/>
    <x v="2"/>
    <n v="621181"/>
    <s v="CHECKMATE"/>
    <n v="186"/>
    <n v="109"/>
    <n v="20"/>
    <s v="-"/>
    <s v="1 of 1"/>
    <n v="67"/>
    <s v="2022-03-08_06-41-57-538320.pgn"/>
    <x v="0"/>
  </r>
  <r>
    <x v="8"/>
    <s v="Lost"/>
    <x v="2"/>
    <n v="0"/>
    <x v="6"/>
    <s v="Won"/>
    <x v="2"/>
    <n v="0"/>
    <s v="CHECKMATE"/>
    <n v="186"/>
    <n v="43"/>
    <n v="20"/>
    <s v="-"/>
    <s v="1 of 1"/>
    <n v="67"/>
    <s v="2022-03-08_06-42-41-256738.pgn"/>
    <x v="0"/>
  </r>
  <r>
    <x v="8"/>
    <s v="Lost"/>
    <x v="2"/>
    <n v="0"/>
    <x v="7"/>
    <s v="Won"/>
    <x v="2"/>
    <n v="62160"/>
    <s v="CHECKMATE"/>
    <n v="186"/>
    <n v="38"/>
    <n v="20"/>
    <s v="-"/>
    <s v="1 of 1"/>
    <n v="67"/>
    <s v="2022-03-08_06-43-20-115231.pgn"/>
    <x v="0"/>
  </r>
  <r>
    <x v="8"/>
    <s v="Won"/>
    <x v="2"/>
    <n v="0"/>
    <x v="1"/>
    <s v="Lost"/>
    <x v="2"/>
    <n v="27468"/>
    <s v="CHECKMATE"/>
    <n v="145"/>
    <n v="32"/>
    <n v="20"/>
    <s v="-"/>
    <s v="1 of 1"/>
    <n v="67"/>
    <s v="2022-03-08_06-43-52-718669.pgn"/>
    <x v="0"/>
  </r>
  <r>
    <x v="8"/>
    <s v="Won"/>
    <x v="2"/>
    <n v="0"/>
    <x v="8"/>
    <s v="Lost"/>
    <x v="2"/>
    <n v="0"/>
    <s v="CHECKMATE"/>
    <n v="145"/>
    <n v="34"/>
    <n v="20"/>
    <s v="-"/>
    <s v="1 of 1"/>
    <n v="67"/>
    <s v="2022-03-08_06-44-27-257798.pgn"/>
    <x v="0"/>
  </r>
  <r>
    <x v="8"/>
    <s v="Lost"/>
    <x v="2"/>
    <n v="0"/>
    <x v="0"/>
    <s v="Won"/>
    <x v="0"/>
    <n v="0"/>
    <s v="CHECKMATE"/>
    <n v="64"/>
    <n v="17"/>
    <n v="20"/>
    <s v="-"/>
    <s v="1 of 1"/>
    <n v="67"/>
    <s v="2022-03-08_06-44-45-155906.pgn"/>
    <x v="0"/>
  </r>
  <r>
    <x v="1"/>
    <s v="Won"/>
    <x v="1"/>
    <n v="0"/>
    <x v="2"/>
    <s v="Lost"/>
    <x v="0"/>
    <n v="0"/>
    <s v="CHECKMATE"/>
    <n v="41"/>
    <n v="1"/>
    <n v="20"/>
    <s v="-"/>
    <s v="1 of 1"/>
    <n v="67"/>
    <s v="2022-03-08_06-44-46-517715.pgn"/>
    <x v="0"/>
  </r>
  <r>
    <x v="1"/>
    <s v="Won"/>
    <x v="1"/>
    <n v="0"/>
    <x v="3"/>
    <s v="Lost"/>
    <x v="2"/>
    <n v="0"/>
    <s v="CHECKMATE"/>
    <n v="51"/>
    <n v="35"/>
    <n v="20"/>
    <s v="-"/>
    <s v="1 of 1"/>
    <n v="67"/>
    <s v="2022-03-08_06-45-22-026810.pgn"/>
    <x v="0"/>
  </r>
  <r>
    <x v="1"/>
    <s v="Won"/>
    <x v="1"/>
    <n v="0"/>
    <x v="4"/>
    <s v="Lost"/>
    <x v="2"/>
    <n v="0"/>
    <s v="CHECKMATE"/>
    <n v="81"/>
    <n v="54"/>
    <n v="20"/>
    <s v="-"/>
    <s v="1 of 1"/>
    <n v="67"/>
    <s v="2022-03-08_06-46-16-896023.pgn"/>
    <x v="0"/>
  </r>
  <r>
    <x v="1"/>
    <s v="Won"/>
    <x v="1"/>
    <n v="0"/>
    <x v="5"/>
    <s v="Lost"/>
    <x v="2"/>
    <n v="445056"/>
    <s v="CHECKMATE"/>
    <n v="79"/>
    <n v="70"/>
    <n v="20"/>
    <s v="-"/>
    <s v="1 of 1"/>
    <n v="67"/>
    <s v="2022-03-08_06-47-27-050396.pgn"/>
    <x v="0"/>
  </r>
  <r>
    <x v="1"/>
    <s v="Lost"/>
    <x v="1"/>
    <n v="0"/>
    <x v="6"/>
    <s v="Won"/>
    <x v="2"/>
    <n v="0"/>
    <s v="CHECKMATE"/>
    <n v="122"/>
    <n v="17"/>
    <n v="20"/>
    <s v="-"/>
    <s v="1 of 1"/>
    <n v="67"/>
    <s v="2022-03-08_06-47-44-847423.pgn"/>
    <x v="0"/>
  </r>
  <r>
    <x v="1"/>
    <s v="Won"/>
    <x v="1"/>
    <n v="0"/>
    <x v="7"/>
    <s v="Lost"/>
    <x v="2"/>
    <n v="62174"/>
    <s v="CHECKMATE"/>
    <n v="173"/>
    <n v="26"/>
    <n v="20"/>
    <n v="143"/>
    <s v="1 of 1"/>
    <n v="67"/>
    <s v="2022-03-08_06-48-11-153613.pgn"/>
    <x v="0"/>
  </r>
  <r>
    <x v="1"/>
    <s v="Won"/>
    <x v="1"/>
    <n v="0"/>
    <x v="1"/>
    <s v="Lost"/>
    <x v="2"/>
    <n v="17524"/>
    <s v="CHECKMATE"/>
    <n v="73"/>
    <n v="12"/>
    <n v="20"/>
    <s v="-"/>
    <s v="1 of 1"/>
    <n v="67"/>
    <s v="2022-03-08_06-48-23-285870.pgn"/>
    <x v="0"/>
  </r>
  <r>
    <x v="1"/>
    <s v="Won"/>
    <x v="1"/>
    <n v="0"/>
    <x v="8"/>
    <s v="Lost"/>
    <x v="2"/>
    <n v="0"/>
    <s v="CHECKMATE"/>
    <n v="251"/>
    <n v="22"/>
    <n v="20"/>
    <n v="221"/>
    <s v="1 of 1"/>
    <n v="67"/>
    <s v="2022-03-08_06-48-45-604310.pgn"/>
    <x v="0"/>
  </r>
  <r>
    <x v="1"/>
    <s v="Won"/>
    <x v="1"/>
    <n v="0"/>
    <x v="0"/>
    <s v="Lost"/>
    <x v="0"/>
    <n v="0"/>
    <s v="CHECKMATE"/>
    <n v="135"/>
    <n v="11"/>
    <n v="20"/>
    <s v="-"/>
    <s v="1 of 1"/>
    <n v="67"/>
    <s v="2022-03-08_06-48-57-460510.pgn"/>
    <x v="0"/>
  </r>
  <r>
    <x v="2"/>
    <s v="Won"/>
    <x v="1"/>
    <n v="0"/>
    <x v="2"/>
    <s v="Lost"/>
    <x v="0"/>
    <n v="0"/>
    <s v="CHECKMATE"/>
    <n v="275"/>
    <n v="1"/>
    <n v="21"/>
    <n v="241"/>
    <s v="1 of 1"/>
    <n v="68"/>
    <s v="2022-03-08_06-48-58-624828.pgn"/>
    <x v="0"/>
  </r>
  <r>
    <x v="6"/>
    <s v="Remis"/>
    <x v="0"/>
    <n v="0"/>
    <x v="1"/>
    <s v="Remis"/>
    <x v="3"/>
    <n v="174704"/>
    <s v="FIVEFOLD_REPETITION"/>
    <n v="139"/>
    <n v="1948"/>
    <n v="32"/>
    <s v="-"/>
    <s v="1 of 1"/>
    <n v="36"/>
    <s v="2022-03-08_06-49-11-780384.pgn"/>
    <x v="0"/>
  </r>
  <r>
    <x v="2"/>
    <s v="Lost"/>
    <x v="1"/>
    <n v="0"/>
    <x v="3"/>
    <s v="Won"/>
    <x v="2"/>
    <n v="0"/>
    <s v="CHECKMATE"/>
    <n v="46"/>
    <n v="54"/>
    <n v="23"/>
    <s v="-"/>
    <s v="1 of 1"/>
    <n v="68"/>
    <s v="2022-03-08_06-49-53-546497.pgn"/>
    <x v="0"/>
  </r>
  <r>
    <x v="2"/>
    <s v="Lost"/>
    <x v="1"/>
    <n v="0"/>
    <x v="4"/>
    <s v="Won"/>
    <x v="2"/>
    <n v="0"/>
    <s v="CHECKMATE"/>
    <n v="42"/>
    <n v="46"/>
    <n v="23"/>
    <s v="-"/>
    <s v="1 of 1"/>
    <n v="68"/>
    <s v="2022-03-08_06-50-39-594657.pgn"/>
    <x v="0"/>
  </r>
  <r>
    <x v="2"/>
    <s v="Lost"/>
    <x v="1"/>
    <n v="0"/>
    <x v="5"/>
    <s v="Won"/>
    <x v="2"/>
    <n v="289505"/>
    <s v="CHECKMATE"/>
    <n v="42"/>
    <n v="43"/>
    <n v="23"/>
    <s v="-"/>
    <s v="1 of 1"/>
    <n v="68"/>
    <s v="2022-03-08_06-51-23-439649.pgn"/>
    <x v="0"/>
  </r>
  <r>
    <x v="2"/>
    <s v="Lost"/>
    <x v="1"/>
    <n v="0"/>
    <x v="6"/>
    <s v="Won"/>
    <x v="2"/>
    <n v="0"/>
    <s v="CHECKMATE"/>
    <n v="42"/>
    <n v="10"/>
    <n v="23"/>
    <s v="-"/>
    <s v="1 of 1"/>
    <n v="68"/>
    <s v="2022-03-08_06-51-34-435372.pgn"/>
    <x v="0"/>
  </r>
  <r>
    <x v="2"/>
    <s v="Lost"/>
    <x v="1"/>
    <n v="0"/>
    <x v="7"/>
    <s v="Won"/>
    <x v="2"/>
    <n v="40763"/>
    <s v="CHECKMATE"/>
    <n v="42"/>
    <n v="11"/>
    <n v="23"/>
    <s v="-"/>
    <s v="1 of 1"/>
    <n v="68"/>
    <s v="2022-03-08_06-51-45-620277.pgn"/>
    <x v="0"/>
  </r>
  <r>
    <x v="2"/>
    <s v="Lost"/>
    <x v="1"/>
    <n v="0"/>
    <x v="1"/>
    <s v="Won"/>
    <x v="2"/>
    <n v="20638"/>
    <s v="CHECKMATE"/>
    <n v="42"/>
    <n v="7"/>
    <n v="23"/>
    <s v="-"/>
    <s v="1 of 1"/>
    <n v="68"/>
    <s v="2022-03-08_06-51-53-362189.pgn"/>
    <x v="0"/>
  </r>
  <r>
    <x v="2"/>
    <s v="Lost"/>
    <x v="1"/>
    <n v="0"/>
    <x v="8"/>
    <s v="Won"/>
    <x v="2"/>
    <n v="0"/>
    <s v="CHECKMATE"/>
    <n v="42"/>
    <n v="7"/>
    <n v="23"/>
    <s v="-"/>
    <s v="1 of 1"/>
    <n v="68"/>
    <s v="2022-03-08_06-52-00-996991.pgn"/>
    <x v="0"/>
  </r>
  <r>
    <x v="2"/>
    <s v="Lost"/>
    <x v="1"/>
    <n v="0"/>
    <x v="0"/>
    <s v="Won"/>
    <x v="0"/>
    <n v="0"/>
    <s v="CHECKMATE"/>
    <n v="52"/>
    <n v="1"/>
    <n v="21"/>
    <s v="-"/>
    <s v="1 of 1"/>
    <n v="68"/>
    <s v="2022-03-08_06-52-02-727103.pgn"/>
    <x v="0"/>
  </r>
  <r>
    <x v="3"/>
    <s v="Won"/>
    <x v="2"/>
    <n v="0"/>
    <x v="2"/>
    <s v="Lost"/>
    <x v="0"/>
    <n v="0"/>
    <s v="CHECKMATE"/>
    <n v="39"/>
    <n v="35"/>
    <n v="21"/>
    <s v="-"/>
    <s v="1 of 1"/>
    <n v="68"/>
    <s v="2022-03-08_06-52-37-894983.pgn"/>
    <x v="0"/>
  </r>
  <r>
    <x v="3"/>
    <s v="Lost"/>
    <x v="2"/>
    <n v="0"/>
    <x v="3"/>
    <s v="Won"/>
    <x v="2"/>
    <n v="0"/>
    <s v="CHECKMATE"/>
    <n v="160"/>
    <n v="340"/>
    <n v="23"/>
    <s v="-"/>
    <s v="1 of 1"/>
    <n v="68"/>
    <s v="2022-03-08_06-58-18-784384.pgn"/>
    <x v="0"/>
  </r>
  <r>
    <x v="3"/>
    <s v="Lost"/>
    <x v="2"/>
    <n v="0"/>
    <x v="4"/>
    <s v="Won"/>
    <x v="2"/>
    <n v="0"/>
    <s v="CHECKMATE"/>
    <n v="40"/>
    <n v="72"/>
    <n v="23"/>
    <s v="-"/>
    <s v="1 of 1"/>
    <n v="68"/>
    <s v="2022-03-08_06-59-31-771469.pgn"/>
    <x v="0"/>
  </r>
  <r>
    <x v="5"/>
    <s v="Lost"/>
    <x v="2"/>
    <n v="308247"/>
    <x v="6"/>
    <s v="Won"/>
    <x v="1"/>
    <n v="0"/>
    <s v="CHECKMATE"/>
    <n v="116"/>
    <n v="2009"/>
    <n v="17"/>
    <s v="-"/>
    <s v="1 of 1"/>
    <n v="30"/>
    <s v="2022-03-08_07-00-17-041866.pgn"/>
    <x v="0"/>
  </r>
  <r>
    <x v="3"/>
    <s v="Lost"/>
    <x v="2"/>
    <n v="0"/>
    <x v="5"/>
    <s v="Won"/>
    <x v="2"/>
    <n v="271982"/>
    <s v="CHECKMATE"/>
    <n v="40"/>
    <n v="70"/>
    <n v="23"/>
    <s v="-"/>
    <s v="1 of 1"/>
    <n v="68"/>
    <s v="2022-03-08_07-00-42-757070.pgn"/>
    <x v="0"/>
  </r>
  <r>
    <x v="3"/>
    <s v="Lost"/>
    <x v="2"/>
    <n v="0"/>
    <x v="6"/>
    <s v="Won"/>
    <x v="2"/>
    <n v="0"/>
    <s v="CHECKMATE"/>
    <n v="40"/>
    <n v="33"/>
    <n v="23"/>
    <s v="-"/>
    <s v="1 of 1"/>
    <n v="68"/>
    <s v="2022-03-08_07-01-15-924948.pgn"/>
    <x v="0"/>
  </r>
  <r>
    <x v="3"/>
    <s v="Lost"/>
    <x v="2"/>
    <n v="0"/>
    <x v="7"/>
    <s v="Won"/>
    <x v="2"/>
    <n v="24175"/>
    <s v="CHECKMATE"/>
    <n v="40"/>
    <n v="33"/>
    <n v="23"/>
    <s v="-"/>
    <s v="1 of 1"/>
    <n v="68"/>
    <s v="2022-03-08_07-01-49-803545.pgn"/>
    <x v="0"/>
  </r>
  <r>
    <x v="7"/>
    <s v="Lost"/>
    <x v="3"/>
    <n v="980531"/>
    <x v="8"/>
    <s v="Won"/>
    <x v="1"/>
    <n v="0"/>
    <s v="CHECKMATE"/>
    <n v="96"/>
    <n v="2996"/>
    <n v="20"/>
    <s v="-"/>
    <s v="1 of 1"/>
    <n v="90"/>
    <s v="2022-03-08_07-02-05-637905.pgn"/>
    <x v="0"/>
  </r>
  <r>
    <x v="3"/>
    <s v="Lost"/>
    <x v="2"/>
    <n v="0"/>
    <x v="1"/>
    <s v="Won"/>
    <x v="2"/>
    <n v="17133"/>
    <s v="CHECKMATE"/>
    <n v="40"/>
    <n v="29"/>
    <n v="23"/>
    <s v="-"/>
    <s v="1 of 1"/>
    <n v="68"/>
    <s v="2022-03-08_07-02-19-231288.pgn"/>
    <x v="0"/>
  </r>
  <r>
    <x v="3"/>
    <s v="Lost"/>
    <x v="2"/>
    <n v="0"/>
    <x v="8"/>
    <s v="Won"/>
    <x v="2"/>
    <n v="0"/>
    <s v="CHECKMATE"/>
    <n v="40"/>
    <n v="29"/>
    <n v="23"/>
    <s v="-"/>
    <s v="1 of 1"/>
    <n v="68"/>
    <s v="2022-03-08_07-02-48-943172.pgn"/>
    <x v="0"/>
  </r>
  <r>
    <x v="3"/>
    <s v="Lost"/>
    <x v="2"/>
    <n v="0"/>
    <x v="0"/>
    <s v="Won"/>
    <x v="0"/>
    <n v="0"/>
    <s v="CHECKMATE"/>
    <n v="90"/>
    <n v="73"/>
    <n v="21"/>
    <s v="-"/>
    <s v="1 of 1"/>
    <n v="68"/>
    <s v="2022-03-08_07-04-02-196838.pgn"/>
    <x v="0"/>
  </r>
  <r>
    <x v="4"/>
    <s v="Won"/>
    <x v="2"/>
    <n v="0"/>
    <x v="2"/>
    <s v="Lost"/>
    <x v="0"/>
    <n v="0"/>
    <s v="CHECKMATE"/>
    <n v="37"/>
    <n v="36"/>
    <n v="21"/>
    <s v="-"/>
    <s v="1 of 1"/>
    <n v="68"/>
    <s v="2022-03-08_07-04-38-301008.pgn"/>
    <x v="0"/>
  </r>
  <r>
    <x v="6"/>
    <s v="Won"/>
    <x v="0"/>
    <n v="0"/>
    <x v="2"/>
    <s v="Lost"/>
    <x v="0"/>
    <n v="0"/>
    <s v="CHECKMATE"/>
    <n v="37"/>
    <n v="272"/>
    <n v="17"/>
    <s v="-"/>
    <s v="1 of 1"/>
    <n v="30"/>
    <s v="2022-03-08_07-04-49-563811.pgn"/>
    <x v="0"/>
  </r>
  <r>
    <x v="4"/>
    <s v="Won"/>
    <x v="2"/>
    <n v="0"/>
    <x v="3"/>
    <s v="Lost"/>
    <x v="2"/>
    <n v="0"/>
    <s v="CHECKMATE"/>
    <n v="95"/>
    <n v="271"/>
    <n v="23"/>
    <s v="-"/>
    <s v="1 of 1"/>
    <n v="68"/>
    <s v="2022-03-08_07-09-09-548106.pgn"/>
    <x v="0"/>
  </r>
  <r>
    <x v="4"/>
    <s v="Lost"/>
    <x v="2"/>
    <n v="0"/>
    <x v="4"/>
    <s v="Won"/>
    <x v="2"/>
    <n v="0"/>
    <s v="CHECKMATE"/>
    <n v="116"/>
    <n v="266"/>
    <n v="23"/>
    <s v="-"/>
    <s v="1 of 1"/>
    <n v="68"/>
    <s v="2022-03-08_07-13-36-092197.pgn"/>
    <x v="0"/>
  </r>
  <r>
    <x v="6"/>
    <s v="Won"/>
    <x v="0"/>
    <n v="0"/>
    <x v="3"/>
    <s v="Lost"/>
    <x v="2"/>
    <n v="0"/>
    <s v="CHECKMATE"/>
    <n v="53"/>
    <n v="664"/>
    <n v="17"/>
    <s v="-"/>
    <s v="1 of 1"/>
    <n v="30"/>
    <s v="2022-03-08_07-15-54-436315.pgn"/>
    <x v="0"/>
  </r>
  <r>
    <x v="4"/>
    <s v="Lost"/>
    <x v="2"/>
    <n v="0"/>
    <x v="5"/>
    <s v="Won"/>
    <x v="2"/>
    <n v="862393"/>
    <s v="CHECKMATE"/>
    <n v="116"/>
    <n v="237"/>
    <n v="23"/>
    <s v="-"/>
    <s v="1 of 1"/>
    <n v="68"/>
    <s v="2022-03-08_07-17-33-320226.pgn"/>
    <x v="0"/>
  </r>
  <r>
    <x v="4"/>
    <s v="Lost"/>
    <x v="2"/>
    <n v="0"/>
    <x v="6"/>
    <s v="Won"/>
    <x v="2"/>
    <n v="0"/>
    <s v="CHECKMATE"/>
    <n v="116"/>
    <n v="138"/>
    <n v="23"/>
    <s v="-"/>
    <s v="1 of 1"/>
    <n v="68"/>
    <s v="2022-03-08_07-19-52-344962.pgn"/>
    <x v="0"/>
  </r>
  <r>
    <x v="4"/>
    <s v="Lost"/>
    <x v="2"/>
    <n v="0"/>
    <x v="7"/>
    <s v="Won"/>
    <x v="2"/>
    <n v="84130"/>
    <s v="CHECKMATE"/>
    <n v="116"/>
    <n v="134"/>
    <n v="23"/>
    <s v="-"/>
    <s v="1 of 1"/>
    <n v="68"/>
    <s v="2022-03-08_07-22-07-189469.pgn"/>
    <x v="0"/>
  </r>
  <r>
    <x v="4"/>
    <s v="Lost"/>
    <x v="2"/>
    <n v="0"/>
    <x v="1"/>
    <s v="Won"/>
    <x v="2"/>
    <n v="25444"/>
    <s v="CHECKMATE"/>
    <n v="100"/>
    <n v="61"/>
    <n v="23"/>
    <s v="-"/>
    <s v="1 of 1"/>
    <n v="68"/>
    <s v="2022-03-08_07-23-09-094531.pgn"/>
    <x v="0"/>
  </r>
  <r>
    <x v="8"/>
    <s v="Lost"/>
    <x v="0"/>
    <n v="0"/>
    <x v="0"/>
    <s v="Won"/>
    <x v="0"/>
    <n v="0"/>
    <s v="CHECKMATE"/>
    <n v="70"/>
    <n v="3920"/>
    <n v="19"/>
    <s v="-"/>
    <s v="1 of 1"/>
    <n v="80"/>
    <s v="2022-03-08_07-23-24-631671.pgn"/>
    <x v="0"/>
  </r>
  <r>
    <x v="1"/>
    <s v="Won"/>
    <x v="1"/>
    <n v="0"/>
    <x v="2"/>
    <s v="Lost"/>
    <x v="0"/>
    <n v="0"/>
    <s v="CHECKMATE"/>
    <n v="29"/>
    <n v="0"/>
    <n v="19"/>
    <s v="-"/>
    <s v="1 of 1"/>
    <n v="80"/>
    <s v="2022-03-08_07-23-25-273004.pgn"/>
    <x v="0"/>
  </r>
  <r>
    <x v="1"/>
    <s v="Won"/>
    <x v="1"/>
    <n v="0"/>
    <x v="3"/>
    <s v="Lost"/>
    <x v="2"/>
    <n v="0"/>
    <s v="CHECKMATE"/>
    <n v="47"/>
    <n v="36"/>
    <n v="19"/>
    <s v="-"/>
    <s v="1 of 1"/>
    <n v="80"/>
    <s v="2022-03-08_07-24-01-784736.pgn"/>
    <x v="0"/>
  </r>
  <r>
    <x v="4"/>
    <s v="Lost"/>
    <x v="2"/>
    <n v="0"/>
    <x v="8"/>
    <s v="Won"/>
    <x v="2"/>
    <n v="0"/>
    <s v="CHECKMATE"/>
    <n v="100"/>
    <n v="63"/>
    <n v="23"/>
    <s v="-"/>
    <s v="1 of 1"/>
    <n v="68"/>
    <s v="2022-03-08_07-24-12-194661.pgn"/>
    <x v="0"/>
  </r>
  <r>
    <x v="1"/>
    <s v="Won"/>
    <x v="1"/>
    <n v="0"/>
    <x v="4"/>
    <s v="Lost"/>
    <x v="2"/>
    <n v="0"/>
    <s v="CHECKMATE"/>
    <n v="33"/>
    <n v="23"/>
    <n v="19"/>
    <s v="-"/>
    <s v="1 of 1"/>
    <n v="80"/>
    <s v="2022-03-08_07-24-25-396691.pgn"/>
    <x v="0"/>
  </r>
  <r>
    <x v="4"/>
    <s v="Lost"/>
    <x v="2"/>
    <n v="0"/>
    <x v="0"/>
    <s v="Won"/>
    <x v="0"/>
    <n v="0"/>
    <s v="CHECKMATE"/>
    <n v="48"/>
    <n v="62"/>
    <n v="21"/>
    <s v="-"/>
    <s v="1 of 1"/>
    <n v="68"/>
    <s v="2022-03-08_07-25-14-264821.pgn"/>
    <x v="0"/>
  </r>
  <r>
    <x v="5"/>
    <s v="Won"/>
    <x v="2"/>
    <n v="232756"/>
    <x v="2"/>
    <s v="Lost"/>
    <x v="0"/>
    <n v="0"/>
    <s v="CHECKMATE"/>
    <n v="37"/>
    <n v="33"/>
    <n v="21"/>
    <s v="-"/>
    <s v="1 of 1"/>
    <n v="68"/>
    <s v="2022-03-08_07-25-48-209547.pgn"/>
    <x v="0"/>
  </r>
  <r>
    <x v="1"/>
    <s v="Won"/>
    <x v="1"/>
    <n v="0"/>
    <x v="5"/>
    <s v="Lost"/>
    <x v="2"/>
    <n v="697876"/>
    <s v="CHECKMATE"/>
    <n v="91"/>
    <n v="99"/>
    <n v="19"/>
    <s v="-"/>
    <s v="1 of 1"/>
    <n v="80"/>
    <s v="2022-03-08_07-26-04-795444.pgn"/>
    <x v="0"/>
  </r>
  <r>
    <x v="6"/>
    <s v="Won"/>
    <x v="0"/>
    <n v="0"/>
    <x v="4"/>
    <s v="Lost"/>
    <x v="2"/>
    <n v="0"/>
    <s v="CHECKMATE"/>
    <n v="95"/>
    <n v="672"/>
    <n v="17"/>
    <s v="-"/>
    <s v="1 of 1"/>
    <n v="30"/>
    <s v="2022-03-08_07-27-06-546071.pgn"/>
    <x v="0"/>
  </r>
  <r>
    <x v="1"/>
    <s v="Won"/>
    <x v="1"/>
    <n v="0"/>
    <x v="6"/>
    <s v="Lost"/>
    <x v="3"/>
    <n v="0"/>
    <s v="CHECKMATE"/>
    <n v="61"/>
    <n v="111"/>
    <n v="19"/>
    <s v="-"/>
    <s v="1 of 1"/>
    <n v="80"/>
    <s v="2022-03-08_07-27-56-081648.pgn"/>
    <x v="0"/>
  </r>
  <r>
    <x v="5"/>
    <s v="Won"/>
    <x v="2"/>
    <n v="529731"/>
    <x v="3"/>
    <s v="Lost"/>
    <x v="2"/>
    <n v="0"/>
    <s v="CHECKMATE"/>
    <n v="95"/>
    <n v="227"/>
    <n v="23"/>
    <s v="-"/>
    <s v="1 of 1"/>
    <n v="68"/>
    <s v="2022-03-08_07-29-35-964594.pgn"/>
    <x v="0"/>
  </r>
  <r>
    <x v="1"/>
    <s v="Won"/>
    <x v="1"/>
    <n v="0"/>
    <x v="7"/>
    <s v="Lost"/>
    <x v="3"/>
    <n v="372719"/>
    <s v="CHECKMATE"/>
    <n v="147"/>
    <n v="107"/>
    <n v="19"/>
    <n v="131"/>
    <s v="1 of 1"/>
    <n v="80"/>
    <s v="2022-03-08_07-29-43-665680.pgn"/>
    <x v="0"/>
  </r>
  <r>
    <x v="1"/>
    <s v="Won"/>
    <x v="1"/>
    <n v="0"/>
    <x v="1"/>
    <s v="Lost"/>
    <x v="3"/>
    <n v="225232"/>
    <s v="CHECKMATE"/>
    <n v="93"/>
    <n v="100"/>
    <n v="19"/>
    <s v="-"/>
    <s v="1 of 1"/>
    <n v="80"/>
    <s v="2022-03-08_07-31-24-719888.pgn"/>
    <x v="0"/>
  </r>
  <r>
    <x v="5"/>
    <s v="Lost"/>
    <x v="2"/>
    <n v="595432"/>
    <x v="4"/>
    <s v="Won"/>
    <x v="2"/>
    <n v="0"/>
    <s v="CHECKMATE"/>
    <n v="116"/>
    <n v="241"/>
    <n v="23"/>
    <s v="-"/>
    <s v="1 of 1"/>
    <n v="68"/>
    <s v="2022-03-08_07-33-37-726846.pgn"/>
    <x v="0"/>
  </r>
  <r>
    <x v="5"/>
    <s v="Lost"/>
    <x v="2"/>
    <n v="595432"/>
    <x v="5"/>
    <s v="Won"/>
    <x v="2"/>
    <n v="862393"/>
    <s v="CHECKMATE"/>
    <n v="116"/>
    <n v="213"/>
    <n v="23"/>
    <s v="-"/>
    <s v="1 of 1"/>
    <n v="68"/>
    <s v="2022-03-08_07-37-11-088570.pgn"/>
    <x v="0"/>
  </r>
  <r>
    <x v="6"/>
    <s v="Won"/>
    <x v="0"/>
    <n v="0"/>
    <x v="5"/>
    <s v="Lost"/>
    <x v="2"/>
    <n v="162507"/>
    <s v="CHECKMATE"/>
    <n v="95"/>
    <n v="671"/>
    <n v="17"/>
    <s v="-"/>
    <s v="1 of 1"/>
    <n v="30"/>
    <s v="2022-03-08_07-38-18-506279.pgn"/>
    <x v="0"/>
  </r>
  <r>
    <x v="5"/>
    <s v="Lost"/>
    <x v="2"/>
    <n v="595432"/>
    <x v="6"/>
    <s v="Won"/>
    <x v="2"/>
    <n v="0"/>
    <s v="CHECKMATE"/>
    <n v="116"/>
    <n v="114"/>
    <n v="23"/>
    <s v="-"/>
    <s v="1 of 1"/>
    <n v="68"/>
    <s v="2022-03-08_07-39-05-342712.pgn"/>
    <x v="0"/>
  </r>
  <r>
    <x v="5"/>
    <s v="Lost"/>
    <x v="2"/>
    <n v="595432"/>
    <x v="7"/>
    <s v="Won"/>
    <x v="2"/>
    <n v="84130"/>
    <s v="CHECKMATE"/>
    <n v="116"/>
    <n v="110"/>
    <n v="23"/>
    <s v="-"/>
    <s v="1 of 1"/>
    <n v="68"/>
    <s v="2022-03-08_07-40-55-491236.pgn"/>
    <x v="0"/>
  </r>
  <r>
    <x v="5"/>
    <s v="Lost"/>
    <x v="2"/>
    <n v="303549"/>
    <x v="1"/>
    <s v="Won"/>
    <x v="2"/>
    <n v="25444"/>
    <s v="CHECKMATE"/>
    <n v="100"/>
    <n v="57"/>
    <n v="23"/>
    <s v="-"/>
    <s v="1 of 1"/>
    <n v="68"/>
    <s v="2022-03-08_07-41-53-139756.pgn"/>
    <x v="0"/>
  </r>
  <r>
    <x v="5"/>
    <s v="Lost"/>
    <x v="2"/>
    <n v="303549"/>
    <x v="8"/>
    <s v="Won"/>
    <x v="2"/>
    <n v="0"/>
    <s v="CHECKMATE"/>
    <n v="100"/>
    <n v="58"/>
    <n v="23"/>
    <s v="-"/>
    <s v="1 of 1"/>
    <n v="68"/>
    <s v="2022-03-08_07-42-51-830701.pgn"/>
    <x v="0"/>
  </r>
  <r>
    <x v="5"/>
    <s v="Lost"/>
    <x v="2"/>
    <n v="527265"/>
    <x v="0"/>
    <s v="Won"/>
    <x v="0"/>
    <n v="0"/>
    <s v="CHECKMATE"/>
    <n v="106"/>
    <n v="79"/>
    <n v="23"/>
    <s v="-"/>
    <s v="1 of 1"/>
    <n v="68"/>
    <s v="2022-03-08_07-44-11-754738.pgn"/>
    <x v="0"/>
  </r>
  <r>
    <x v="6"/>
    <s v="Won"/>
    <x v="2"/>
    <n v="0"/>
    <x v="2"/>
    <s v="Lost"/>
    <x v="0"/>
    <n v="0"/>
    <s v="CHECKMATE"/>
    <n v="37"/>
    <n v="4"/>
    <n v="21"/>
    <s v="-"/>
    <s v="1 of 1"/>
    <n v="68"/>
    <s v="2022-03-08_07-44-16-093117.pgn"/>
    <x v="0"/>
  </r>
  <r>
    <x v="6"/>
    <s v="Won"/>
    <x v="2"/>
    <n v="0"/>
    <x v="3"/>
    <s v="Lost"/>
    <x v="2"/>
    <n v="0"/>
    <s v="CHECKMATE"/>
    <n v="95"/>
    <n v="167"/>
    <n v="23"/>
    <s v="-"/>
    <s v="1 of 1"/>
    <n v="68"/>
    <s v="2022-03-08_07-47-03-105231.pgn"/>
    <x v="0"/>
  </r>
  <r>
    <x v="6"/>
    <s v="Lost"/>
    <x v="0"/>
    <n v="0"/>
    <x v="0"/>
    <s v="Won"/>
    <x v="0"/>
    <n v="0"/>
    <s v="CHECKMATE"/>
    <n v="108"/>
    <n v="3638"/>
    <n v="32"/>
    <s v="-"/>
    <s v="1 of 1"/>
    <n v="36"/>
    <s v="2022-03-08_07-49-50-077954.pgn"/>
    <x v="0"/>
  </r>
  <r>
    <x v="6"/>
    <s v="Lost"/>
    <x v="2"/>
    <n v="0"/>
    <x v="4"/>
    <s v="Won"/>
    <x v="2"/>
    <n v="0"/>
    <s v="CHECKMATE"/>
    <n v="116"/>
    <n v="177"/>
    <n v="23"/>
    <s v="-"/>
    <s v="1 of 1"/>
    <n v="68"/>
    <s v="2022-03-08_07-50-00-716963.pgn"/>
    <x v="0"/>
  </r>
  <r>
    <x v="7"/>
    <s v="Won"/>
    <x v="3"/>
    <n v="178998"/>
    <x v="2"/>
    <s v="Lost"/>
    <x v="0"/>
    <n v="0"/>
    <s v="CHECKMATE"/>
    <n v="47"/>
    <n v="42"/>
    <n v="32"/>
    <s v="-"/>
    <s v="1 of 1"/>
    <n v="36"/>
    <s v="2022-03-08_07-50-32-423414.pgn"/>
    <x v="0"/>
  </r>
  <r>
    <x v="7"/>
    <s v="Won"/>
    <x v="3"/>
    <n v="167922"/>
    <x v="3"/>
    <s v="Lost"/>
    <x v="2"/>
    <n v="0"/>
    <s v="CHECKMATE"/>
    <n v="73"/>
    <n v="65"/>
    <n v="32"/>
    <s v="-"/>
    <s v="1 of 1"/>
    <n v="36"/>
    <s v="2022-03-08_07-51-37-618952.pgn"/>
    <x v="0"/>
  </r>
  <r>
    <x v="6"/>
    <s v="Lost"/>
    <x v="2"/>
    <n v="0"/>
    <x v="5"/>
    <s v="Won"/>
    <x v="2"/>
    <n v="862393"/>
    <s v="CHECKMATE"/>
    <n v="116"/>
    <n v="149"/>
    <n v="23"/>
    <s v="-"/>
    <s v="1 of 1"/>
    <n v="68"/>
    <s v="2022-03-08_07-52-29-887816.pgn"/>
    <x v="0"/>
  </r>
  <r>
    <x v="6"/>
    <s v="Lost"/>
    <x v="2"/>
    <n v="0"/>
    <x v="6"/>
    <s v="Won"/>
    <x v="2"/>
    <n v="0"/>
    <s v="CHECKMATE"/>
    <n v="116"/>
    <n v="50"/>
    <n v="23"/>
    <s v="-"/>
    <s v="1 of 1"/>
    <n v="68"/>
    <s v="2022-03-08_07-53-20-173560.pgn"/>
    <x v="0"/>
  </r>
  <r>
    <x v="7"/>
    <s v="Won"/>
    <x v="3"/>
    <n v="338270"/>
    <x v="4"/>
    <s v="Lost"/>
    <x v="2"/>
    <n v="0"/>
    <s v="CHECKMATE"/>
    <n v="63"/>
    <n v="119"/>
    <n v="32"/>
    <s v="-"/>
    <s v="1 of 1"/>
    <n v="36"/>
    <s v="2022-03-08_07-53-37-200677.pgn"/>
    <x v="0"/>
  </r>
  <r>
    <x v="6"/>
    <s v="Lost"/>
    <x v="2"/>
    <n v="0"/>
    <x v="7"/>
    <s v="Won"/>
    <x v="2"/>
    <n v="84130"/>
    <s v="CHECKMATE"/>
    <n v="116"/>
    <n v="46"/>
    <n v="23"/>
    <s v="-"/>
    <s v="1 of 1"/>
    <n v="68"/>
    <s v="2022-03-08_07-54-06-311149.pgn"/>
    <x v="0"/>
  </r>
  <r>
    <x v="6"/>
    <s v="Lost"/>
    <x v="2"/>
    <n v="0"/>
    <x v="1"/>
    <s v="Won"/>
    <x v="2"/>
    <n v="25444"/>
    <s v="CHECKMATE"/>
    <n v="100"/>
    <n v="21"/>
    <n v="23"/>
    <s v="-"/>
    <s v="1 of 1"/>
    <n v="68"/>
    <s v="2022-03-08_07-54-27-706604.pgn"/>
    <x v="0"/>
  </r>
  <r>
    <x v="6"/>
    <s v="Lost"/>
    <x v="2"/>
    <n v="0"/>
    <x v="8"/>
    <s v="Won"/>
    <x v="2"/>
    <n v="0"/>
    <s v="CHECKMATE"/>
    <n v="100"/>
    <n v="22"/>
    <n v="23"/>
    <s v="-"/>
    <s v="1 of 1"/>
    <n v="68"/>
    <s v="2022-03-08_07-54-50-539931.pgn"/>
    <x v="0"/>
  </r>
  <r>
    <x v="6"/>
    <s v="Won"/>
    <x v="2"/>
    <n v="0"/>
    <x v="0"/>
    <s v="Lost"/>
    <x v="0"/>
    <n v="0"/>
    <s v="CHECKMATE"/>
    <n v="35"/>
    <n v="4"/>
    <n v="21"/>
    <s v="-"/>
    <s v="1 of 1"/>
    <n v="68"/>
    <s v="2022-03-08_07-54-55-487621.pgn"/>
    <x v="0"/>
  </r>
  <r>
    <x v="7"/>
    <s v="Won"/>
    <x v="2"/>
    <n v="20670"/>
    <x v="2"/>
    <s v="Lost"/>
    <x v="0"/>
    <n v="0"/>
    <s v="CHECKMATE"/>
    <n v="37"/>
    <n v="4"/>
    <n v="21"/>
    <s v="-"/>
    <s v="1 of 1"/>
    <n v="68"/>
    <s v="2022-03-08_07-54-59-674258.pgn"/>
    <x v="0"/>
  </r>
  <r>
    <x v="7"/>
    <s v="Won"/>
    <x v="3"/>
    <n v="338270"/>
    <x v="5"/>
    <s v="Lost"/>
    <x v="2"/>
    <n v="197736"/>
    <s v="CHECKMATE"/>
    <n v="63"/>
    <n v="117"/>
    <n v="32"/>
    <s v="-"/>
    <s v="1 of 1"/>
    <n v="36"/>
    <s v="2022-03-08_07-55-34-440109.pgn"/>
    <x v="0"/>
  </r>
  <r>
    <x v="7"/>
    <s v="Won"/>
    <x v="2"/>
    <n v="46923"/>
    <x v="3"/>
    <s v="Lost"/>
    <x v="2"/>
    <n v="0"/>
    <s v="CHECKMATE"/>
    <n v="95"/>
    <n v="159"/>
    <n v="23"/>
    <s v="-"/>
    <s v="1 of 1"/>
    <n v="68"/>
    <s v="2022-03-08_07-57-38-849272.pgn"/>
    <x v="0"/>
  </r>
  <r>
    <x v="0"/>
    <s v="Lost"/>
    <x v="3"/>
    <n v="627758"/>
    <x v="6"/>
    <s v="Won"/>
    <x v="1"/>
    <n v="0"/>
    <s v="CHECKMATE"/>
    <n v="110"/>
    <n v="3472"/>
    <n v="20"/>
    <s v="-"/>
    <s v="1 of 1"/>
    <n v="90"/>
    <s v="2022-03-08_07-59-58-175790.pgn"/>
    <x v="0"/>
  </r>
  <r>
    <x v="7"/>
    <s v="Lost"/>
    <x v="2"/>
    <n v="57879"/>
    <x v="4"/>
    <s v="Won"/>
    <x v="2"/>
    <n v="0"/>
    <s v="CHECKMATE"/>
    <n v="116"/>
    <n v="174"/>
    <n v="23"/>
    <s v="-"/>
    <s v="1 of 1"/>
    <n v="68"/>
    <s v="2022-03-08_08-00-33-289000.pgn"/>
    <x v="0"/>
  </r>
  <r>
    <x v="7"/>
    <s v="Lost"/>
    <x v="2"/>
    <n v="57879"/>
    <x v="5"/>
    <s v="Won"/>
    <x v="2"/>
    <n v="862393"/>
    <s v="CHECKMATE"/>
    <n v="116"/>
    <n v="145"/>
    <n v="23"/>
    <s v="-"/>
    <s v="1 of 1"/>
    <n v="68"/>
    <s v="2022-03-08_08-02-58-597550.pgn"/>
    <x v="0"/>
  </r>
  <r>
    <x v="7"/>
    <s v="Lost"/>
    <x v="2"/>
    <n v="57879"/>
    <x v="6"/>
    <s v="Won"/>
    <x v="2"/>
    <n v="0"/>
    <s v="CHECKMATE"/>
    <n v="116"/>
    <n v="46"/>
    <n v="23"/>
    <s v="-"/>
    <s v="1 of 1"/>
    <n v="68"/>
    <s v="2022-03-08_08-03-45-543590.pgn"/>
    <x v="0"/>
  </r>
  <r>
    <x v="7"/>
    <s v="Lost"/>
    <x v="2"/>
    <n v="57879"/>
    <x v="7"/>
    <s v="Won"/>
    <x v="2"/>
    <n v="84130"/>
    <s v="CHECKMATE"/>
    <n v="116"/>
    <n v="42"/>
    <n v="23"/>
    <s v="-"/>
    <s v="1 of 1"/>
    <n v="68"/>
    <s v="2022-03-08_08-04-28-463725.pgn"/>
    <x v="0"/>
  </r>
  <r>
    <x v="7"/>
    <s v="Lost"/>
    <x v="2"/>
    <n v="31228"/>
    <x v="1"/>
    <s v="Won"/>
    <x v="2"/>
    <n v="25444"/>
    <s v="CHECKMATE"/>
    <n v="100"/>
    <n v="21"/>
    <n v="23"/>
    <s v="-"/>
    <s v="1 of 1"/>
    <n v="68"/>
    <s v="2022-03-08_08-04-49-867991.pgn"/>
    <x v="0"/>
  </r>
  <r>
    <x v="7"/>
    <s v="Lost"/>
    <x v="2"/>
    <n v="31228"/>
    <x v="8"/>
    <s v="Won"/>
    <x v="2"/>
    <n v="0"/>
    <s v="CHECKMATE"/>
    <n v="100"/>
    <n v="22"/>
    <n v="23"/>
    <s v="-"/>
    <s v="1 of 1"/>
    <n v="68"/>
    <s v="2022-03-08_08-05-12-704593.pgn"/>
    <x v="0"/>
  </r>
  <r>
    <x v="7"/>
    <s v="Lost"/>
    <x v="2"/>
    <n v="44266"/>
    <x v="0"/>
    <s v="Won"/>
    <x v="0"/>
    <n v="0"/>
    <s v="CHECKMATE"/>
    <n v="60"/>
    <n v="15"/>
    <n v="21"/>
    <s v="-"/>
    <s v="1 of 1"/>
    <n v="68"/>
    <s v="2022-03-08_08-05-27-758524.pgn"/>
    <x v="0"/>
  </r>
  <r>
    <x v="0"/>
    <s v="Won"/>
    <x v="2"/>
    <n v="9891"/>
    <x v="2"/>
    <s v="Lost"/>
    <x v="0"/>
    <n v="0"/>
    <s v="CHECKMATE"/>
    <n v="37"/>
    <n v="3"/>
    <n v="21"/>
    <s v="-"/>
    <s v="1 of 1"/>
    <n v="68"/>
    <s v="2022-03-08_08-05-30-992951.pgn"/>
    <x v="0"/>
  </r>
  <r>
    <x v="0"/>
    <s v="Lost"/>
    <x v="2"/>
    <n v="32412"/>
    <x v="3"/>
    <s v="Won"/>
    <x v="2"/>
    <n v="0"/>
    <s v="CHECKMATE"/>
    <n v="534"/>
    <n v="229"/>
    <n v="23"/>
    <s v="-"/>
    <s v="1 of 1"/>
    <n v="68"/>
    <s v="2022-03-08_08-09-20-799721.pgn"/>
    <x v="0"/>
  </r>
  <r>
    <x v="0"/>
    <s v="Lost"/>
    <x v="2"/>
    <n v="42008"/>
    <x v="4"/>
    <s v="Won"/>
    <x v="2"/>
    <n v="0"/>
    <s v="CHECKMATE"/>
    <n v="116"/>
    <n v="176"/>
    <n v="23"/>
    <s v="-"/>
    <s v="1 of 1"/>
    <n v="68"/>
    <s v="2022-03-08_08-12-16-922408.pgn"/>
    <x v="0"/>
  </r>
  <r>
    <x v="6"/>
    <s v="Lost"/>
    <x v="3"/>
    <n v="0"/>
    <x v="6"/>
    <s v="Won"/>
    <x v="1"/>
    <n v="0"/>
    <s v="CHECKMATE"/>
    <n v="62"/>
    <n v="2046"/>
    <n v="17"/>
    <s v="-"/>
    <s v="1 of 1"/>
    <n v="30"/>
    <s v="2022-03-08_08-12-25-032529.pgn"/>
    <x v="0"/>
  </r>
  <r>
    <x v="0"/>
    <s v="Lost"/>
    <x v="2"/>
    <n v="42008"/>
    <x v="5"/>
    <s v="Won"/>
    <x v="2"/>
    <n v="862393"/>
    <s v="CHECKMATE"/>
    <n v="116"/>
    <n v="146"/>
    <n v="23"/>
    <s v="-"/>
    <s v="1 of 1"/>
    <n v="68"/>
    <s v="2022-03-08_08-14-43-907781.pgn"/>
    <x v="0"/>
  </r>
  <r>
    <x v="0"/>
    <s v="Lost"/>
    <x v="2"/>
    <n v="42008"/>
    <x v="6"/>
    <s v="Won"/>
    <x v="2"/>
    <n v="0"/>
    <s v="CHECKMATE"/>
    <n v="116"/>
    <n v="48"/>
    <n v="23"/>
    <s v="-"/>
    <s v="1 of 1"/>
    <n v="68"/>
    <s v="2022-03-08_08-15-32-340747.pgn"/>
    <x v="0"/>
  </r>
  <r>
    <x v="0"/>
    <s v="Lost"/>
    <x v="2"/>
    <n v="42008"/>
    <x v="7"/>
    <s v="Won"/>
    <x v="2"/>
    <n v="84130"/>
    <s v="CHECKMATE"/>
    <n v="116"/>
    <n v="44"/>
    <n v="23"/>
    <s v="-"/>
    <s v="1 of 1"/>
    <n v="68"/>
    <s v="2022-03-08_08-16-16-754172.pgn"/>
    <x v="0"/>
  </r>
  <r>
    <x v="0"/>
    <s v="Lost"/>
    <x v="2"/>
    <n v="31782"/>
    <x v="1"/>
    <s v="Won"/>
    <x v="2"/>
    <n v="25306"/>
    <s v="CHECKMATE"/>
    <n v="76"/>
    <n v="24"/>
    <n v="23"/>
    <s v="-"/>
    <s v="1 of 1"/>
    <n v="68"/>
    <s v="2022-03-08_08-16-41-693082.pgn"/>
    <x v="0"/>
  </r>
  <r>
    <x v="0"/>
    <s v="Lost"/>
    <x v="2"/>
    <n v="31782"/>
    <x v="8"/>
    <s v="Won"/>
    <x v="2"/>
    <n v="0"/>
    <s v="CHECKMATE"/>
    <n v="76"/>
    <n v="26"/>
    <n v="23"/>
    <s v="-"/>
    <s v="1 of 1"/>
    <n v="68"/>
    <s v="2022-03-08_08-17-08-154985.pgn"/>
    <x v="0"/>
  </r>
  <r>
    <x v="0"/>
    <s v="Lost"/>
    <x v="2"/>
    <n v="72912"/>
    <x v="0"/>
    <s v="Won"/>
    <x v="0"/>
    <n v="0"/>
    <s v="CHECKMATE"/>
    <n v="106"/>
    <n v="37"/>
    <n v="23"/>
    <s v="-"/>
    <s v="1 of 1"/>
    <n v="68"/>
    <s v="2022-03-08_08-17-45-363322.pgn"/>
    <x v="0"/>
  </r>
  <r>
    <x v="8"/>
    <s v="Won"/>
    <x v="2"/>
    <n v="0"/>
    <x v="2"/>
    <s v="Lost"/>
    <x v="0"/>
    <n v="0"/>
    <s v="CHECKMATE"/>
    <n v="37"/>
    <n v="3"/>
    <n v="21"/>
    <s v="-"/>
    <s v="1 of 1"/>
    <n v="68"/>
    <s v="2022-03-08_08-17-48-909896.pgn"/>
    <x v="0"/>
  </r>
  <r>
    <x v="1"/>
    <s v="Won"/>
    <x v="1"/>
    <n v="0"/>
    <x v="8"/>
    <s v="Lost"/>
    <x v="1"/>
    <n v="0"/>
    <s v="CHECKMATE"/>
    <n v="75"/>
    <n v="2953"/>
    <n v="19"/>
    <s v="-"/>
    <s v="1 of 1"/>
    <n v="80"/>
    <s v="2022-03-08_08-20-38-696671.pgn"/>
    <x v="0"/>
  </r>
  <r>
    <x v="1"/>
    <s v="Lost"/>
    <x v="1"/>
    <n v="0"/>
    <x v="0"/>
    <s v="Won"/>
    <x v="0"/>
    <n v="0"/>
    <s v="CHECKMATE"/>
    <n v="82"/>
    <n v="6"/>
    <n v="19"/>
    <s v="-"/>
    <s v="1 of 1"/>
    <n v="80"/>
    <s v="2022-03-08_08-20-44-830864.pgn"/>
    <x v="0"/>
  </r>
  <r>
    <x v="2"/>
    <s v="Won"/>
    <x v="1"/>
    <n v="0"/>
    <x v="2"/>
    <s v="Lost"/>
    <x v="0"/>
    <n v="0"/>
    <s v="CHECKMATE"/>
    <n v="305"/>
    <n v="0"/>
    <n v="14"/>
    <n v="299"/>
    <s v="1 of 1"/>
    <n v="81"/>
    <s v="2022-03-08_08-20-45-542486.pgn"/>
    <x v="0"/>
  </r>
  <r>
    <x v="8"/>
    <s v="Lost"/>
    <x v="2"/>
    <n v="0"/>
    <x v="3"/>
    <s v="Won"/>
    <x v="2"/>
    <n v="0"/>
    <s v="CHECKMATE"/>
    <n v="534"/>
    <n v="235"/>
    <n v="23"/>
    <s v="-"/>
    <s v="1 of 1"/>
    <n v="68"/>
    <s v="2022-03-08_08-21-44-691385.pgn"/>
    <x v="0"/>
  </r>
  <r>
    <x v="2"/>
    <s v="Lost"/>
    <x v="1"/>
    <n v="0"/>
    <x v="3"/>
    <s v="Won"/>
    <x v="2"/>
    <n v="0"/>
    <s v="CHECKMATE"/>
    <n v="70"/>
    <n v="66"/>
    <n v="14"/>
    <s v="-"/>
    <s v="1 of 1"/>
    <n v="81"/>
    <s v="2022-03-08_08-21-51-917251.pgn"/>
    <x v="0"/>
  </r>
  <r>
    <x v="2"/>
    <s v="Lost"/>
    <x v="1"/>
    <n v="0"/>
    <x v="4"/>
    <s v="Won"/>
    <x v="2"/>
    <n v="0"/>
    <s v="CHECKMATE"/>
    <n v="34"/>
    <n v="28"/>
    <n v="14"/>
    <s v="-"/>
    <s v="1 of 1"/>
    <n v="81"/>
    <s v="2022-03-08_08-22-20-638318.pgn"/>
    <x v="0"/>
  </r>
  <r>
    <x v="2"/>
    <s v="Lost"/>
    <x v="1"/>
    <n v="0"/>
    <x v="5"/>
    <s v="Won"/>
    <x v="2"/>
    <n v="163158"/>
    <s v="CHECKMATE"/>
    <n v="34"/>
    <n v="26"/>
    <n v="14"/>
    <s v="-"/>
    <s v="1 of 1"/>
    <n v="81"/>
    <s v="2022-03-08_08-22-47-599759.pgn"/>
    <x v="0"/>
  </r>
  <r>
    <x v="2"/>
    <s v="Lost"/>
    <x v="1"/>
    <n v="0"/>
    <x v="6"/>
    <s v="Won"/>
    <x v="3"/>
    <n v="0"/>
    <s v="CHECKMATE"/>
    <n v="32"/>
    <n v="15"/>
    <n v="14"/>
    <s v="-"/>
    <s v="1 of 1"/>
    <n v="81"/>
    <s v="2022-03-08_08-23-02-845780.pgn"/>
    <x v="0"/>
  </r>
  <r>
    <x v="2"/>
    <s v="Lost"/>
    <x v="1"/>
    <n v="0"/>
    <x v="7"/>
    <s v="Won"/>
    <x v="3"/>
    <n v="41008"/>
    <s v="CHECKMATE"/>
    <n v="32"/>
    <n v="14"/>
    <n v="14"/>
    <s v="-"/>
    <s v="1 of 1"/>
    <n v="81"/>
    <s v="2022-03-08_08-23-17-580984.pgn"/>
    <x v="0"/>
  </r>
  <r>
    <x v="2"/>
    <s v="Lost"/>
    <x v="1"/>
    <n v="0"/>
    <x v="1"/>
    <s v="Won"/>
    <x v="3"/>
    <n v="33856"/>
    <s v="CHECKMATE"/>
    <n v="32"/>
    <n v="17"/>
    <n v="14"/>
    <s v="-"/>
    <s v="1 of 1"/>
    <n v="81"/>
    <s v="2022-03-08_08-23-34-978201.pgn"/>
    <x v="0"/>
  </r>
  <r>
    <x v="8"/>
    <s v="Lost"/>
    <x v="2"/>
    <n v="0"/>
    <x v="4"/>
    <s v="Won"/>
    <x v="2"/>
    <n v="0"/>
    <s v="CHECKMATE"/>
    <n v="116"/>
    <n v="178"/>
    <n v="23"/>
    <s v="-"/>
    <s v="1 of 1"/>
    <n v="68"/>
    <s v="2022-03-08_08-24-42-729647.pgn"/>
    <x v="0"/>
  </r>
  <r>
    <x v="2"/>
    <s v="Lost"/>
    <x v="1"/>
    <n v="0"/>
    <x v="8"/>
    <s v="Won"/>
    <x v="1"/>
    <n v="0"/>
    <s v="CHECKMATE"/>
    <n v="30"/>
    <n v="156"/>
    <n v="14"/>
    <s v="-"/>
    <s v="1 of 1"/>
    <n v="81"/>
    <s v="2022-03-08_08-26-11-648210.pgn"/>
    <x v="0"/>
  </r>
  <r>
    <x v="2"/>
    <s v="Lost"/>
    <x v="1"/>
    <n v="0"/>
    <x v="0"/>
    <s v="Won"/>
    <x v="0"/>
    <n v="0"/>
    <s v="CHECKMATE"/>
    <n v="28"/>
    <n v="0"/>
    <n v="14"/>
    <s v="-"/>
    <s v="1 of 1"/>
    <n v="81"/>
    <s v="2022-03-08_08-26-12-583474.pgn"/>
    <x v="0"/>
  </r>
  <r>
    <x v="8"/>
    <s v="Lost"/>
    <x v="2"/>
    <n v="0"/>
    <x v="5"/>
    <s v="Won"/>
    <x v="2"/>
    <n v="862393"/>
    <s v="CHECKMATE"/>
    <n v="116"/>
    <n v="149"/>
    <n v="23"/>
    <s v="-"/>
    <s v="1 of 1"/>
    <n v="68"/>
    <s v="2022-03-08_08-27-11-885663.pgn"/>
    <x v="0"/>
  </r>
  <r>
    <x v="3"/>
    <s v="Won"/>
    <x v="2"/>
    <n v="0"/>
    <x v="2"/>
    <s v="Lost"/>
    <x v="0"/>
    <n v="0"/>
    <s v="CHECKMATE"/>
    <n v="213"/>
    <n v="81"/>
    <n v="14"/>
    <s v="-"/>
    <s v="1 of 1"/>
    <n v="81"/>
    <s v="2022-03-08_08-27-34-318712.pgn"/>
    <x v="0"/>
  </r>
  <r>
    <x v="8"/>
    <s v="Lost"/>
    <x v="2"/>
    <n v="0"/>
    <x v="6"/>
    <s v="Won"/>
    <x v="2"/>
    <n v="0"/>
    <s v="CHECKMATE"/>
    <n v="116"/>
    <n v="50"/>
    <n v="23"/>
    <s v="-"/>
    <s v="1 of 1"/>
    <n v="68"/>
    <s v="2022-03-08_08-28-02-376084.pgn"/>
    <x v="0"/>
  </r>
  <r>
    <x v="8"/>
    <s v="Lost"/>
    <x v="2"/>
    <n v="0"/>
    <x v="7"/>
    <s v="Won"/>
    <x v="2"/>
    <n v="84130"/>
    <s v="CHECKMATE"/>
    <n v="116"/>
    <n v="46"/>
    <n v="23"/>
    <s v="-"/>
    <s v="1 of 1"/>
    <n v="68"/>
    <s v="2022-03-08_08-28-48-612296.pgn"/>
    <x v="0"/>
  </r>
  <r>
    <x v="8"/>
    <s v="Lost"/>
    <x v="2"/>
    <n v="0"/>
    <x v="1"/>
    <s v="Won"/>
    <x v="2"/>
    <n v="25306"/>
    <s v="CHECKMATE"/>
    <n v="76"/>
    <n v="25"/>
    <n v="23"/>
    <s v="-"/>
    <s v="1 of 1"/>
    <n v="68"/>
    <s v="2022-03-08_08-29-13-665251.pgn"/>
    <x v="0"/>
  </r>
  <r>
    <x v="8"/>
    <s v="Lost"/>
    <x v="2"/>
    <n v="0"/>
    <x v="8"/>
    <s v="Won"/>
    <x v="2"/>
    <n v="0"/>
    <s v="CHECKMATE"/>
    <n v="76"/>
    <n v="26"/>
    <n v="23"/>
    <s v="-"/>
    <s v="1 of 1"/>
    <n v="68"/>
    <s v="2022-03-08_08-29-40-016585.pgn"/>
    <x v="0"/>
  </r>
  <r>
    <x v="8"/>
    <s v="Lost"/>
    <x v="2"/>
    <n v="0"/>
    <x v="0"/>
    <s v="Won"/>
    <x v="0"/>
    <n v="0"/>
    <s v="CHECKMATE"/>
    <n v="58"/>
    <n v="7"/>
    <n v="23"/>
    <s v="-"/>
    <s v="1 of 1"/>
    <n v="68"/>
    <s v="2022-03-08_08-29-47-826894.pgn"/>
    <x v="0"/>
  </r>
  <r>
    <x v="1"/>
    <s v="Won"/>
    <x v="1"/>
    <n v="0"/>
    <x v="2"/>
    <s v="Lost"/>
    <x v="0"/>
    <n v="0"/>
    <s v="CHECKMATE"/>
    <n v="31"/>
    <n v="0"/>
    <n v="21"/>
    <s v="-"/>
    <s v="1 of 1"/>
    <n v="68"/>
    <s v="2022-03-08_08-29-48-581671.pgn"/>
    <x v="0"/>
  </r>
  <r>
    <x v="7"/>
    <s v="Lost"/>
    <x v="3"/>
    <n v="690273"/>
    <x v="6"/>
    <s v="Won"/>
    <x v="1"/>
    <n v="0"/>
    <s v="CHECKMATE"/>
    <n v="86"/>
    <n v="2074"/>
    <n v="32"/>
    <s v="-"/>
    <s v="1 of 1"/>
    <n v="36"/>
    <s v="2022-03-08_08-30-09-032594.pgn"/>
    <x v="0"/>
  </r>
  <r>
    <x v="1"/>
    <s v="Won"/>
    <x v="1"/>
    <n v="0"/>
    <x v="3"/>
    <s v="Lost"/>
    <x v="2"/>
    <n v="0"/>
    <s v="CHECKMATE"/>
    <n v="53"/>
    <n v="46"/>
    <n v="23"/>
    <s v="-"/>
    <s v="1 of 1"/>
    <n v="68"/>
    <s v="2022-03-08_08-30-35-172241.pgn"/>
    <x v="0"/>
  </r>
  <r>
    <x v="3"/>
    <s v="Won"/>
    <x v="2"/>
    <n v="0"/>
    <x v="3"/>
    <s v="Lost"/>
    <x v="2"/>
    <n v="0"/>
    <s v="CHECKMATE"/>
    <n v="819"/>
    <n v="233"/>
    <n v="14"/>
    <s v="-"/>
    <s v="1 of 1"/>
    <n v="81"/>
    <s v="2022-03-08_08-31-27-742395.pgn"/>
    <x v="0"/>
  </r>
  <r>
    <x v="1"/>
    <s v="Won"/>
    <x v="1"/>
    <n v="0"/>
    <x v="4"/>
    <s v="Lost"/>
    <x v="2"/>
    <n v="0"/>
    <s v="CHECKMATE"/>
    <n v="95"/>
    <n v="53"/>
    <n v="23"/>
    <s v="-"/>
    <s v="1 of 1"/>
    <n v="68"/>
    <s v="2022-03-08_08-31-28-869866.pgn"/>
    <x v="0"/>
  </r>
  <r>
    <x v="1"/>
    <s v="Won"/>
    <x v="1"/>
    <n v="0"/>
    <x v="5"/>
    <s v="Lost"/>
    <x v="2"/>
    <n v="352436"/>
    <s v="CHECKMATE"/>
    <n v="79"/>
    <n v="58"/>
    <n v="23"/>
    <s v="-"/>
    <s v="1 of 1"/>
    <n v="68"/>
    <s v="2022-03-08_08-32-27-090064.pgn"/>
    <x v="0"/>
  </r>
  <r>
    <x v="1"/>
    <s v="Won"/>
    <x v="1"/>
    <n v="0"/>
    <x v="6"/>
    <s v="Lost"/>
    <x v="2"/>
    <n v="0"/>
    <s v="CHECKMATE"/>
    <n v="73"/>
    <n v="17"/>
    <n v="23"/>
    <s v="-"/>
    <s v="1 of 1"/>
    <n v="68"/>
    <s v="2022-03-08_08-32-45-187198.pgn"/>
    <x v="0"/>
  </r>
  <r>
    <x v="1"/>
    <s v="Won"/>
    <x v="1"/>
    <n v="0"/>
    <x v="7"/>
    <s v="Lost"/>
    <x v="2"/>
    <n v="33364"/>
    <s v="CHECKMATE"/>
    <n v="147"/>
    <n v="16"/>
    <n v="23"/>
    <n v="137"/>
    <s v="1 of 1"/>
    <n v="68"/>
    <s v="2022-03-08_08-33-01-678807.pgn"/>
    <x v="0"/>
  </r>
  <r>
    <x v="1"/>
    <s v="Won"/>
    <x v="1"/>
    <n v="0"/>
    <x v="1"/>
    <s v="Lost"/>
    <x v="2"/>
    <n v="27716"/>
    <s v="CHECKMATE"/>
    <n v="121"/>
    <n v="15"/>
    <n v="23"/>
    <n v="107"/>
    <s v="1 of 1"/>
    <n v="68"/>
    <s v="2022-03-08_08-33-17-421178.pgn"/>
    <x v="0"/>
  </r>
  <r>
    <x v="1"/>
    <s v="Won"/>
    <x v="1"/>
    <n v="0"/>
    <x v="8"/>
    <s v="Lost"/>
    <x v="2"/>
    <n v="0"/>
    <s v="CHECKMATE"/>
    <n v="43"/>
    <n v="6"/>
    <n v="23"/>
    <s v="-"/>
    <s v="1 of 1"/>
    <n v="68"/>
    <s v="2022-03-08_08-33-23-567370.pgn"/>
    <x v="0"/>
  </r>
  <r>
    <x v="1"/>
    <s v="Lost"/>
    <x v="1"/>
    <n v="0"/>
    <x v="0"/>
    <s v="Won"/>
    <x v="0"/>
    <n v="0"/>
    <s v="CHECKMATE"/>
    <n v="50"/>
    <n v="3"/>
    <n v="21"/>
    <s v="-"/>
    <s v="1 of 1"/>
    <n v="68"/>
    <s v="2022-03-08_08-33-26-781329.pgn"/>
    <x v="0"/>
  </r>
  <r>
    <x v="2"/>
    <s v="Won"/>
    <x v="1"/>
    <n v="0"/>
    <x v="2"/>
    <s v="Lost"/>
    <x v="0"/>
    <n v="0"/>
    <s v="CHECKMATE"/>
    <n v="301"/>
    <n v="0"/>
    <n v="17"/>
    <n v="271"/>
    <s v="1 of 1"/>
    <n v="69"/>
    <s v="2022-03-08_08-33-27-675591.pgn"/>
    <x v="0"/>
  </r>
  <r>
    <x v="2"/>
    <s v="Lost"/>
    <x v="1"/>
    <n v="0"/>
    <x v="3"/>
    <s v="Won"/>
    <x v="2"/>
    <n v="0"/>
    <s v="CHECKMATE"/>
    <n v="42"/>
    <n v="33"/>
    <n v="17"/>
    <s v="-"/>
    <s v="1 of 1"/>
    <n v="69"/>
    <s v="2022-03-08_08-34-01-477705.pgn"/>
    <x v="0"/>
  </r>
  <r>
    <x v="3"/>
    <s v="Lost"/>
    <x v="2"/>
    <n v="0"/>
    <x v="4"/>
    <s v="Won"/>
    <x v="2"/>
    <n v="0"/>
    <s v="CHECKMATE"/>
    <n v="76"/>
    <n v="168"/>
    <n v="14"/>
    <s v="-"/>
    <s v="1 of 1"/>
    <n v="81"/>
    <s v="2022-03-08_08-34-16-765547.pgn"/>
    <x v="0"/>
  </r>
  <r>
    <x v="7"/>
    <s v="Remis"/>
    <x v="3"/>
    <n v="741846"/>
    <x v="7"/>
    <s v="Remis"/>
    <x v="3"/>
    <n v="323496"/>
    <s v="FIVEFOLD_REPETITION"/>
    <n v="80"/>
    <n v="249"/>
    <n v="32"/>
    <s v="-"/>
    <s v="1 of 1"/>
    <n v="36"/>
    <s v="2022-03-08_08-34-18-560742.pgn"/>
    <x v="0"/>
  </r>
  <r>
    <x v="2"/>
    <s v="Lost"/>
    <x v="1"/>
    <n v="0"/>
    <x v="4"/>
    <s v="Won"/>
    <x v="2"/>
    <n v="0"/>
    <s v="CHECKMATE"/>
    <n v="38"/>
    <n v="34"/>
    <n v="17"/>
    <s v="-"/>
    <s v="1 of 1"/>
    <n v="69"/>
    <s v="2022-03-08_08-34-35-634893.pgn"/>
    <x v="0"/>
  </r>
  <r>
    <x v="2"/>
    <s v="Lost"/>
    <x v="1"/>
    <n v="0"/>
    <x v="5"/>
    <s v="Won"/>
    <x v="2"/>
    <n v="194447"/>
    <s v="CHECKMATE"/>
    <n v="38"/>
    <n v="33"/>
    <n v="17"/>
    <s v="-"/>
    <s v="1 of 1"/>
    <n v="69"/>
    <s v="2022-03-08_08-35-08-690189.pgn"/>
    <x v="0"/>
  </r>
  <r>
    <x v="2"/>
    <s v="Lost"/>
    <x v="1"/>
    <n v="0"/>
    <x v="6"/>
    <s v="Won"/>
    <x v="2"/>
    <n v="0"/>
    <s v="CHECKMATE"/>
    <n v="38"/>
    <n v="5"/>
    <n v="17"/>
    <s v="-"/>
    <s v="1 of 1"/>
    <n v="69"/>
    <s v="2022-03-08_08-35-14-424473.pgn"/>
    <x v="0"/>
  </r>
  <r>
    <x v="2"/>
    <s v="Lost"/>
    <x v="1"/>
    <n v="0"/>
    <x v="7"/>
    <s v="Won"/>
    <x v="2"/>
    <n v="15098"/>
    <s v="CHECKMATE"/>
    <n v="38"/>
    <n v="5"/>
    <n v="17"/>
    <s v="-"/>
    <s v="1 of 1"/>
    <n v="69"/>
    <s v="2022-03-08_08-35-20-405738.pgn"/>
    <x v="0"/>
  </r>
  <r>
    <x v="2"/>
    <s v="Lost"/>
    <x v="1"/>
    <n v="0"/>
    <x v="1"/>
    <s v="Won"/>
    <x v="2"/>
    <n v="5908"/>
    <s v="CHECKMATE"/>
    <n v="38"/>
    <n v="3"/>
    <n v="17"/>
    <s v="-"/>
    <s v="1 of 1"/>
    <n v="69"/>
    <s v="2022-03-08_08-35-23-731900.pgn"/>
    <x v="0"/>
  </r>
  <r>
    <x v="2"/>
    <s v="Lost"/>
    <x v="1"/>
    <n v="0"/>
    <x v="8"/>
    <s v="Won"/>
    <x v="2"/>
    <n v="0"/>
    <s v="CHECKMATE"/>
    <n v="38"/>
    <n v="3"/>
    <n v="17"/>
    <s v="-"/>
    <s v="1 of 1"/>
    <n v="69"/>
    <s v="2022-03-08_08-35-27-196887.pgn"/>
    <x v="0"/>
  </r>
  <r>
    <x v="2"/>
    <s v="Lost"/>
    <x v="1"/>
    <n v="0"/>
    <x v="0"/>
    <s v="Won"/>
    <x v="0"/>
    <n v="0"/>
    <s v="CHECKMATE"/>
    <n v="48"/>
    <n v="1"/>
    <n v="17"/>
    <s v="-"/>
    <s v="1 of 1"/>
    <n v="69"/>
    <s v="2022-03-08_08-35-28-753302.pgn"/>
    <x v="0"/>
  </r>
  <r>
    <x v="3"/>
    <s v="Won"/>
    <x v="2"/>
    <n v="0"/>
    <x v="2"/>
    <s v="Lost"/>
    <x v="0"/>
    <n v="0"/>
    <s v="CHECKMATE"/>
    <n v="19"/>
    <n v="9"/>
    <n v="17"/>
    <s v="-"/>
    <s v="1 of 1"/>
    <n v="69"/>
    <s v="2022-03-08_08-35-38-039809.pgn"/>
    <x v="0"/>
  </r>
  <r>
    <x v="3"/>
    <s v="Won"/>
    <x v="2"/>
    <n v="0"/>
    <x v="3"/>
    <s v="Lost"/>
    <x v="2"/>
    <n v="0"/>
    <s v="CHECKMATE"/>
    <n v="23"/>
    <n v="21"/>
    <n v="17"/>
    <s v="-"/>
    <s v="1 of 1"/>
    <n v="69"/>
    <s v="2022-03-08_08-35-59-490789.pgn"/>
    <x v="0"/>
  </r>
  <r>
    <x v="3"/>
    <s v="Lost"/>
    <x v="2"/>
    <n v="0"/>
    <x v="5"/>
    <s v="Won"/>
    <x v="2"/>
    <n v="417927"/>
    <s v="CHECKMATE"/>
    <n v="76"/>
    <n v="141"/>
    <n v="14"/>
    <s v="-"/>
    <s v="1 of 1"/>
    <n v="81"/>
    <s v="2022-03-08_08-36-38-453089.pgn"/>
    <x v="0"/>
  </r>
  <r>
    <x v="7"/>
    <s v="Lost"/>
    <x v="3"/>
    <n v="793601"/>
    <x v="1"/>
    <s v="Won"/>
    <x v="3"/>
    <n v="176438"/>
    <s v="CHECKMATE"/>
    <n v="126"/>
    <n v="243"/>
    <n v="32"/>
    <n v="99"/>
    <s v="1 of 1"/>
    <n v="36"/>
    <s v="2022-03-08_08-38-22-313845.pgn"/>
    <x v="0"/>
  </r>
  <r>
    <x v="3"/>
    <s v="Won"/>
    <x v="2"/>
    <n v="0"/>
    <x v="4"/>
    <s v="Lost"/>
    <x v="2"/>
    <n v="0"/>
    <s v="CHECKMATE"/>
    <n v="131"/>
    <n v="221"/>
    <n v="17"/>
    <n v="106"/>
    <s v="1 of 1"/>
    <n v="69"/>
    <s v="2022-03-08_08-39-40-710166.pgn"/>
    <x v="0"/>
  </r>
  <r>
    <x v="3"/>
    <s v="Lost"/>
    <x v="2"/>
    <n v="0"/>
    <x v="6"/>
    <s v="Won"/>
    <x v="3"/>
    <n v="0"/>
    <s v="CHECKMATE"/>
    <n v="128"/>
    <n v="195"/>
    <n v="14"/>
    <s v="-"/>
    <s v="1 of 1"/>
    <n v="81"/>
    <s v="2022-03-08_08-39-54-349120.pgn"/>
    <x v="0"/>
  </r>
  <r>
    <x v="7"/>
    <s v="Lost"/>
    <x v="3"/>
    <n v="874641"/>
    <x v="0"/>
    <s v="Won"/>
    <x v="0"/>
    <n v="0"/>
    <s v="CHECKMATE"/>
    <n v="72"/>
    <n v="231"/>
    <n v="32"/>
    <s v="-"/>
    <s v="1 of 1"/>
    <n v="36"/>
    <s v="2022-03-08_08-42-14-175090.pgn"/>
    <x v="0"/>
  </r>
  <r>
    <x v="3"/>
    <s v="Lost"/>
    <x v="2"/>
    <n v="0"/>
    <x v="7"/>
    <s v="Won"/>
    <x v="3"/>
    <n v="340760"/>
    <s v="CHECKMATE"/>
    <n v="148"/>
    <n v="168"/>
    <n v="14"/>
    <s v="-"/>
    <s v="1 of 1"/>
    <n v="81"/>
    <s v="2022-03-08_08-42-42-937805.pgn"/>
    <x v="0"/>
  </r>
  <r>
    <x v="0"/>
    <s v="Won"/>
    <x v="3"/>
    <n v="80743"/>
    <x v="2"/>
    <s v="Lost"/>
    <x v="0"/>
    <n v="0"/>
    <s v="CHECKMATE"/>
    <n v="47"/>
    <n v="31"/>
    <n v="32"/>
    <s v="-"/>
    <s v="1 of 1"/>
    <n v="36"/>
    <s v="2022-03-08_08-42-45-883278.pgn"/>
    <x v="0"/>
  </r>
  <r>
    <x v="3"/>
    <s v="Won"/>
    <x v="2"/>
    <n v="0"/>
    <x v="5"/>
    <s v="Lost"/>
    <x v="2"/>
    <n v="571550"/>
    <s v="CHECKMATE"/>
    <n v="131"/>
    <n v="197"/>
    <n v="17"/>
    <n v="106"/>
    <s v="1 of 1"/>
    <n v="69"/>
    <s v="2022-03-08_08-42-58-310875.pgn"/>
    <x v="0"/>
  </r>
  <r>
    <x v="0"/>
    <s v="Won"/>
    <x v="3"/>
    <n v="67206"/>
    <x v="3"/>
    <s v="Lost"/>
    <x v="2"/>
    <n v="0"/>
    <s v="CHECKMATE"/>
    <n v="73"/>
    <n v="51"/>
    <n v="32"/>
    <s v="-"/>
    <s v="1 of 1"/>
    <n v="36"/>
    <s v="2022-03-08_08-43-37-660041.pgn"/>
    <x v="0"/>
  </r>
  <r>
    <x v="0"/>
    <s v="Won"/>
    <x v="3"/>
    <n v="116682"/>
    <x v="4"/>
    <s v="Lost"/>
    <x v="2"/>
    <n v="0"/>
    <s v="CHECKMATE"/>
    <n v="63"/>
    <n v="82"/>
    <n v="32"/>
    <s v="-"/>
    <s v="1 of 1"/>
    <n v="36"/>
    <s v="2022-03-08_08-45-00-651031.pgn"/>
    <x v="0"/>
  </r>
  <r>
    <x v="3"/>
    <s v="Won"/>
    <x v="2"/>
    <n v="0"/>
    <x v="6"/>
    <s v="Lost"/>
    <x v="2"/>
    <n v="0"/>
    <s v="CHECKMATE"/>
    <n v="131"/>
    <n v="136"/>
    <n v="17"/>
    <n v="106"/>
    <s v="1 of 1"/>
    <n v="69"/>
    <s v="2022-03-08_08-45-14-478962.pgn"/>
    <x v="0"/>
  </r>
  <r>
    <x v="3"/>
    <s v="Lost"/>
    <x v="2"/>
    <n v="0"/>
    <x v="1"/>
    <s v="Won"/>
    <x v="3"/>
    <n v="221464"/>
    <s v="CHECKMATE"/>
    <n v="118"/>
    <n v="165"/>
    <n v="14"/>
    <s v="-"/>
    <s v="1 of 1"/>
    <n v="81"/>
    <s v="2022-03-08_08-45-28-466285.pgn"/>
    <x v="0"/>
  </r>
  <r>
    <x v="0"/>
    <s v="Won"/>
    <x v="3"/>
    <n v="116682"/>
    <x v="5"/>
    <s v="Lost"/>
    <x v="2"/>
    <n v="197736"/>
    <s v="CHECKMATE"/>
    <n v="63"/>
    <n v="81"/>
    <n v="32"/>
    <s v="-"/>
    <s v="1 of 1"/>
    <n v="36"/>
    <s v="2022-03-08_08-46-22-075679.pgn"/>
    <x v="0"/>
  </r>
  <r>
    <x v="3"/>
    <s v="Won"/>
    <x v="2"/>
    <n v="0"/>
    <x v="7"/>
    <s v="Lost"/>
    <x v="2"/>
    <n v="75848"/>
    <s v="CHECKMATE"/>
    <n v="131"/>
    <n v="133"/>
    <n v="17"/>
    <n v="106"/>
    <s v="1 of 1"/>
    <n v="69"/>
    <s v="2022-03-08_08-47-27-932311.pgn"/>
    <x v="0"/>
  </r>
  <r>
    <x v="3"/>
    <s v="Lost"/>
    <x v="2"/>
    <n v="0"/>
    <x v="1"/>
    <s v="Won"/>
    <x v="2"/>
    <n v="57838"/>
    <s v="CHECKMATE"/>
    <n v="258"/>
    <n v="142"/>
    <n v="17"/>
    <s v="-"/>
    <s v="1 of 1"/>
    <n v="69"/>
    <s v="2022-03-08_08-49-50-182666.pgn"/>
    <x v="0"/>
  </r>
  <r>
    <x v="3"/>
    <s v="Lost"/>
    <x v="2"/>
    <n v="0"/>
    <x v="8"/>
    <s v="Won"/>
    <x v="2"/>
    <n v="0"/>
    <s v="CHECKMATE"/>
    <n v="258"/>
    <n v="146"/>
    <n v="17"/>
    <s v="-"/>
    <s v="1 of 1"/>
    <n v="69"/>
    <s v="2022-03-08_08-52-16-976198.pgn"/>
    <x v="0"/>
  </r>
  <r>
    <x v="3"/>
    <s v="Lost"/>
    <x v="2"/>
    <n v="0"/>
    <x v="0"/>
    <s v="Won"/>
    <x v="0"/>
    <n v="0"/>
    <s v="CHECKMATE"/>
    <n v="154"/>
    <n v="122"/>
    <n v="17"/>
    <s v="-"/>
    <s v="1 of 1"/>
    <n v="69"/>
    <s v="2022-03-08_08-54-19-829276.pgn"/>
    <x v="0"/>
  </r>
  <r>
    <x v="4"/>
    <s v="Won"/>
    <x v="2"/>
    <n v="0"/>
    <x v="2"/>
    <s v="Lost"/>
    <x v="0"/>
    <n v="0"/>
    <s v="CHECKMATE"/>
    <n v="19"/>
    <n v="10"/>
    <n v="17"/>
    <s v="-"/>
    <s v="1 of 1"/>
    <n v="69"/>
    <s v="2022-03-08_08-54-30-222619.pgn"/>
    <x v="0"/>
  </r>
  <r>
    <x v="4"/>
    <s v="Won"/>
    <x v="2"/>
    <n v="0"/>
    <x v="3"/>
    <s v="Lost"/>
    <x v="2"/>
    <n v="0"/>
    <s v="CHECKMATE"/>
    <n v="23"/>
    <n v="23"/>
    <n v="17"/>
    <s v="-"/>
    <s v="1 of 1"/>
    <n v="69"/>
    <s v="2022-03-08_08-54-53-500687.pgn"/>
    <x v="0"/>
  </r>
  <r>
    <x v="4"/>
    <s v="Lost"/>
    <x v="2"/>
    <n v="0"/>
    <x v="4"/>
    <s v="Won"/>
    <x v="2"/>
    <n v="0"/>
    <s v="CHECKMATE"/>
    <n v="36"/>
    <n v="62"/>
    <n v="17"/>
    <s v="-"/>
    <s v="1 of 1"/>
    <n v="69"/>
    <s v="2022-03-08_08-55-56-127982.pgn"/>
    <x v="0"/>
  </r>
  <r>
    <x v="0"/>
    <s v="Lost"/>
    <x v="3"/>
    <n v="555452"/>
    <x v="8"/>
    <s v="Won"/>
    <x v="1"/>
    <n v="0"/>
    <s v="CHECKMATE"/>
    <n v="100"/>
    <n v="3408"/>
    <n v="20"/>
    <s v="-"/>
    <s v="1 of 1"/>
    <n v="90"/>
    <s v="2022-03-08_08-56-47-568575.pgn"/>
    <x v="0"/>
  </r>
  <r>
    <x v="4"/>
    <s v="Lost"/>
    <x v="2"/>
    <n v="0"/>
    <x v="5"/>
    <s v="Won"/>
    <x v="2"/>
    <n v="162733"/>
    <s v="CHECKMATE"/>
    <n v="36"/>
    <n v="61"/>
    <n v="17"/>
    <s v="-"/>
    <s v="1 of 1"/>
    <n v="69"/>
    <s v="2022-03-08_08-56-57-627516.pgn"/>
    <x v="0"/>
  </r>
  <r>
    <x v="4"/>
    <s v="Lost"/>
    <x v="2"/>
    <n v="0"/>
    <x v="6"/>
    <s v="Won"/>
    <x v="2"/>
    <n v="0"/>
    <s v="CHECKMATE"/>
    <n v="36"/>
    <n v="36"/>
    <n v="17"/>
    <s v="-"/>
    <s v="1 of 1"/>
    <n v="69"/>
    <s v="2022-03-08_08-57-34-444808.pgn"/>
    <x v="0"/>
  </r>
  <r>
    <x v="4"/>
    <s v="Lost"/>
    <x v="2"/>
    <n v="0"/>
    <x v="7"/>
    <s v="Won"/>
    <x v="2"/>
    <n v="6338"/>
    <s v="CHECKMATE"/>
    <n v="36"/>
    <n v="37"/>
    <n v="17"/>
    <s v="-"/>
    <s v="1 of 1"/>
    <n v="69"/>
    <s v="2022-03-08_08-58-11-626575.pgn"/>
    <x v="0"/>
  </r>
  <r>
    <x v="4"/>
    <s v="Lost"/>
    <x v="2"/>
    <n v="0"/>
    <x v="1"/>
    <s v="Won"/>
    <x v="2"/>
    <n v="5928"/>
    <s v="CHECKMATE"/>
    <n v="36"/>
    <n v="38"/>
    <n v="17"/>
    <s v="-"/>
    <s v="1 of 1"/>
    <n v="69"/>
    <s v="2022-03-08_08-58-50-255138.pgn"/>
    <x v="0"/>
  </r>
  <r>
    <x v="4"/>
    <s v="Lost"/>
    <x v="2"/>
    <n v="0"/>
    <x v="8"/>
    <s v="Won"/>
    <x v="2"/>
    <n v="0"/>
    <s v="CHECKMATE"/>
    <n v="36"/>
    <n v="38"/>
    <n v="17"/>
    <s v="-"/>
    <s v="1 of 1"/>
    <n v="69"/>
    <s v="2022-03-08_08-59-28-805208.pgn"/>
    <x v="0"/>
  </r>
  <r>
    <x v="4"/>
    <s v="Lost"/>
    <x v="2"/>
    <n v="0"/>
    <x v="0"/>
    <s v="Won"/>
    <x v="0"/>
    <n v="0"/>
    <s v="CHECKMATE"/>
    <n v="86"/>
    <n v="55"/>
    <n v="17"/>
    <s v="-"/>
    <s v="1 of 1"/>
    <n v="69"/>
    <s v="2022-03-08_09-00-23-981818.pgn"/>
    <x v="0"/>
  </r>
  <r>
    <x v="5"/>
    <s v="Won"/>
    <x v="2"/>
    <n v="66618"/>
    <x v="2"/>
    <s v="Lost"/>
    <x v="0"/>
    <n v="0"/>
    <s v="CHECKMATE"/>
    <n v="19"/>
    <n v="9"/>
    <n v="17"/>
    <s v="-"/>
    <s v="1 of 1"/>
    <n v="69"/>
    <s v="2022-03-08_09-00-33-535796.pgn"/>
    <x v="0"/>
  </r>
  <r>
    <x v="5"/>
    <s v="Won"/>
    <x v="2"/>
    <n v="88648"/>
    <x v="3"/>
    <s v="Lost"/>
    <x v="2"/>
    <n v="0"/>
    <s v="CHECKMATE"/>
    <n v="23"/>
    <n v="21"/>
    <n v="17"/>
    <s v="-"/>
    <s v="1 of 1"/>
    <n v="69"/>
    <s v="2022-03-08_09-00-55-108703.pgn"/>
    <x v="0"/>
  </r>
  <r>
    <x v="5"/>
    <s v="Lost"/>
    <x v="2"/>
    <n v="165374"/>
    <x v="4"/>
    <s v="Won"/>
    <x v="2"/>
    <n v="0"/>
    <s v="CHECKMATE"/>
    <n v="36"/>
    <n v="59"/>
    <n v="17"/>
    <s v="-"/>
    <s v="1 of 1"/>
    <n v="69"/>
    <s v="2022-03-08_09-01-54-737534.pgn"/>
    <x v="0"/>
  </r>
  <r>
    <x v="5"/>
    <s v="Lost"/>
    <x v="2"/>
    <n v="165374"/>
    <x v="5"/>
    <s v="Won"/>
    <x v="2"/>
    <n v="162733"/>
    <s v="CHECKMATE"/>
    <n v="36"/>
    <n v="58"/>
    <n v="17"/>
    <s v="-"/>
    <s v="1 of 1"/>
    <n v="69"/>
    <s v="2022-03-08_09-02-53-341303.pgn"/>
    <x v="0"/>
  </r>
  <r>
    <x v="5"/>
    <s v="Lost"/>
    <x v="2"/>
    <n v="165374"/>
    <x v="6"/>
    <s v="Won"/>
    <x v="2"/>
    <n v="0"/>
    <s v="CHECKMATE"/>
    <n v="36"/>
    <n v="34"/>
    <n v="17"/>
    <s v="-"/>
    <s v="1 of 1"/>
    <n v="69"/>
    <s v="2022-03-08_09-03-27-557764.pgn"/>
    <x v="0"/>
  </r>
  <r>
    <x v="6"/>
    <s v="Remis"/>
    <x v="0"/>
    <n v="0"/>
    <x v="6"/>
    <s v="Remis"/>
    <x v="3"/>
    <n v="0"/>
    <s v="FIVEFOLD_REPETITION"/>
    <n v="271"/>
    <n v="3085"/>
    <n v="17"/>
    <n v="252"/>
    <s v="1 of 1"/>
    <n v="30"/>
    <s v="2022-03-08_09-03-50-277993.pgn"/>
    <x v="0"/>
  </r>
  <r>
    <x v="5"/>
    <s v="Lost"/>
    <x v="2"/>
    <n v="165374"/>
    <x v="7"/>
    <s v="Won"/>
    <x v="2"/>
    <n v="6338"/>
    <s v="CHECKMATE"/>
    <n v="36"/>
    <n v="34"/>
    <n v="17"/>
    <s v="-"/>
    <s v="1 of 1"/>
    <n v="69"/>
    <s v="2022-03-08_09-04-01-948910.pgn"/>
    <x v="0"/>
  </r>
  <r>
    <x v="5"/>
    <s v="Lost"/>
    <x v="2"/>
    <n v="165374"/>
    <x v="1"/>
    <s v="Won"/>
    <x v="2"/>
    <n v="5928"/>
    <s v="CHECKMATE"/>
    <n v="36"/>
    <n v="35"/>
    <n v="17"/>
    <s v="-"/>
    <s v="1 of 1"/>
    <n v="69"/>
    <s v="2022-03-08_09-04-37-742459.pgn"/>
    <x v="0"/>
  </r>
  <r>
    <x v="5"/>
    <s v="Lost"/>
    <x v="2"/>
    <n v="165374"/>
    <x v="8"/>
    <s v="Won"/>
    <x v="2"/>
    <n v="0"/>
    <s v="CHECKMATE"/>
    <n v="36"/>
    <n v="35"/>
    <n v="17"/>
    <s v="-"/>
    <s v="1 of 1"/>
    <n v="69"/>
    <s v="2022-03-08_09-05-13-716504.pgn"/>
    <x v="0"/>
  </r>
  <r>
    <x v="5"/>
    <s v="Lost"/>
    <x v="2"/>
    <n v="693312"/>
    <x v="0"/>
    <s v="Won"/>
    <x v="0"/>
    <n v="0"/>
    <s v="CHECKMATE"/>
    <n v="94"/>
    <n v="104"/>
    <n v="17"/>
    <s v="-"/>
    <s v="1 of 1"/>
    <n v="69"/>
    <s v="2022-03-08_09-06-58-323150.pgn"/>
    <x v="0"/>
  </r>
  <r>
    <x v="6"/>
    <s v="Won"/>
    <x v="2"/>
    <n v="0"/>
    <x v="2"/>
    <s v="Lost"/>
    <x v="0"/>
    <n v="0"/>
    <s v="CHECKMATE"/>
    <n v="19"/>
    <n v="1"/>
    <n v="17"/>
    <s v="-"/>
    <s v="1 of 1"/>
    <n v="69"/>
    <s v="2022-03-08_09-06-59-470231.pgn"/>
    <x v="0"/>
  </r>
  <r>
    <x v="8"/>
    <s v="Won"/>
    <x v="0"/>
    <n v="0"/>
    <x v="2"/>
    <s v="Lost"/>
    <x v="0"/>
    <n v="0"/>
    <s v="CHECKMATE"/>
    <n v="37"/>
    <n v="618"/>
    <n v="20"/>
    <s v="-"/>
    <s v="1 of 1"/>
    <n v="90"/>
    <s v="2022-03-08_09-07-06-645167.pgn"/>
    <x v="0"/>
  </r>
  <r>
    <x v="6"/>
    <s v="Won"/>
    <x v="2"/>
    <n v="0"/>
    <x v="3"/>
    <s v="Lost"/>
    <x v="2"/>
    <n v="0"/>
    <s v="CHECKMATE"/>
    <n v="23"/>
    <n v="8"/>
    <n v="17"/>
    <s v="-"/>
    <s v="1 of 1"/>
    <n v="69"/>
    <s v="2022-03-08_09-07-08-192371.pgn"/>
    <x v="0"/>
  </r>
  <r>
    <x v="6"/>
    <s v="Lost"/>
    <x v="2"/>
    <n v="0"/>
    <x v="4"/>
    <s v="Won"/>
    <x v="2"/>
    <n v="0"/>
    <s v="CHECKMATE"/>
    <n v="36"/>
    <n v="32"/>
    <n v="17"/>
    <s v="-"/>
    <s v="1 of 1"/>
    <n v="69"/>
    <s v="2022-03-08_09-07-40-828219.pgn"/>
    <x v="0"/>
  </r>
  <r>
    <x v="3"/>
    <s v="Lost"/>
    <x v="2"/>
    <n v="0"/>
    <x v="8"/>
    <s v="Won"/>
    <x v="1"/>
    <n v="0"/>
    <s v="CHECKMATE"/>
    <n v="52"/>
    <n v="1344"/>
    <n v="14"/>
    <s v="-"/>
    <s v="1 of 1"/>
    <n v="81"/>
    <s v="2022-03-08_09-07-53-295471.pgn"/>
    <x v="0"/>
  </r>
  <r>
    <x v="6"/>
    <s v="Lost"/>
    <x v="2"/>
    <n v="0"/>
    <x v="5"/>
    <s v="Won"/>
    <x v="2"/>
    <n v="162733"/>
    <s v="CHECKMATE"/>
    <n v="36"/>
    <n v="31"/>
    <n v="17"/>
    <s v="-"/>
    <s v="1 of 1"/>
    <n v="69"/>
    <s v="2022-03-08_09-08-12-269739.pgn"/>
    <x v="0"/>
  </r>
  <r>
    <x v="6"/>
    <s v="Lost"/>
    <x v="2"/>
    <n v="0"/>
    <x v="6"/>
    <s v="Won"/>
    <x v="2"/>
    <n v="0"/>
    <s v="CHECKMATE"/>
    <n v="36"/>
    <n v="6"/>
    <n v="17"/>
    <s v="-"/>
    <s v="1 of 1"/>
    <n v="69"/>
    <s v="2022-03-08_09-08-19-295179.pgn"/>
    <x v="0"/>
  </r>
  <r>
    <x v="6"/>
    <s v="Lost"/>
    <x v="2"/>
    <n v="0"/>
    <x v="7"/>
    <s v="Won"/>
    <x v="2"/>
    <n v="6338"/>
    <s v="CHECKMATE"/>
    <n v="36"/>
    <n v="7"/>
    <n v="17"/>
    <s v="-"/>
    <s v="1 of 1"/>
    <n v="69"/>
    <s v="2022-03-08_09-08-26-492522.pgn"/>
    <x v="0"/>
  </r>
  <r>
    <x v="3"/>
    <s v="Lost"/>
    <x v="2"/>
    <n v="0"/>
    <x v="0"/>
    <s v="Won"/>
    <x v="0"/>
    <n v="0"/>
    <s v="CHECKMATE"/>
    <n v="46"/>
    <n v="35"/>
    <n v="14"/>
    <s v="-"/>
    <s v="1 of 1"/>
    <n v="81"/>
    <s v="2022-03-08_09-08-28-313732.pgn"/>
    <x v="0"/>
  </r>
  <r>
    <x v="6"/>
    <s v="Lost"/>
    <x v="2"/>
    <n v="0"/>
    <x v="1"/>
    <s v="Won"/>
    <x v="2"/>
    <n v="5928"/>
    <s v="CHECKMATE"/>
    <n v="36"/>
    <n v="8"/>
    <n v="17"/>
    <s v="-"/>
    <s v="1 of 1"/>
    <n v="69"/>
    <s v="2022-03-08_09-08-34-968264.pgn"/>
    <x v="0"/>
  </r>
  <r>
    <x v="6"/>
    <s v="Lost"/>
    <x v="2"/>
    <n v="0"/>
    <x v="8"/>
    <s v="Won"/>
    <x v="2"/>
    <n v="0"/>
    <s v="CHECKMATE"/>
    <n v="36"/>
    <n v="8"/>
    <n v="17"/>
    <s v="-"/>
    <s v="1 of 1"/>
    <n v="69"/>
    <s v="2022-03-08_09-08-43-690711.pgn"/>
    <x v="0"/>
  </r>
  <r>
    <x v="6"/>
    <s v="Won"/>
    <x v="2"/>
    <n v="0"/>
    <x v="0"/>
    <s v="Lost"/>
    <x v="0"/>
    <n v="0"/>
    <s v="CHECKMATE"/>
    <n v="55"/>
    <n v="11"/>
    <n v="17"/>
    <s v="-"/>
    <s v="1 of 1"/>
    <n v="69"/>
    <s v="2022-03-08_09-08-55-444963.pgn"/>
    <x v="0"/>
  </r>
  <r>
    <x v="7"/>
    <s v="Won"/>
    <x v="2"/>
    <n v="4776"/>
    <x v="2"/>
    <s v="Lost"/>
    <x v="0"/>
    <n v="0"/>
    <s v="CHECKMATE"/>
    <n v="19"/>
    <n v="0"/>
    <n v="17"/>
    <s v="-"/>
    <s v="1 of 1"/>
    <n v="69"/>
    <s v="2022-03-08_09-08-56-443760.pgn"/>
    <x v="0"/>
  </r>
  <r>
    <x v="7"/>
    <s v="Won"/>
    <x v="2"/>
    <n v="8093"/>
    <x v="3"/>
    <s v="Lost"/>
    <x v="2"/>
    <n v="0"/>
    <s v="CHECKMATE"/>
    <n v="23"/>
    <n v="8"/>
    <n v="17"/>
    <s v="-"/>
    <s v="1 of 1"/>
    <n v="69"/>
    <s v="2022-03-08_09-09-05-139149.pgn"/>
    <x v="0"/>
  </r>
  <r>
    <x v="7"/>
    <s v="Lost"/>
    <x v="2"/>
    <n v="13093"/>
    <x v="4"/>
    <s v="Won"/>
    <x v="2"/>
    <n v="0"/>
    <s v="CHECKMATE"/>
    <n v="36"/>
    <n v="32"/>
    <n v="17"/>
    <s v="-"/>
    <s v="1 of 1"/>
    <n v="69"/>
    <s v="2022-03-08_09-09-37-907592.pgn"/>
    <x v="0"/>
  </r>
  <r>
    <x v="4"/>
    <s v="Won"/>
    <x v="2"/>
    <n v="0"/>
    <x v="2"/>
    <s v="Lost"/>
    <x v="0"/>
    <n v="0"/>
    <s v="CHECKMATE"/>
    <n v="65"/>
    <n v="82"/>
    <n v="14"/>
    <s v="-"/>
    <s v="1 of 1"/>
    <n v="81"/>
    <s v="2022-03-08_09-09-51-053918.pgn"/>
    <x v="0"/>
  </r>
  <r>
    <x v="7"/>
    <s v="Lost"/>
    <x v="2"/>
    <n v="13093"/>
    <x v="5"/>
    <s v="Won"/>
    <x v="2"/>
    <n v="162733"/>
    <s v="CHECKMATE"/>
    <n v="36"/>
    <n v="31"/>
    <n v="17"/>
    <s v="-"/>
    <s v="1 of 1"/>
    <n v="69"/>
    <s v="2022-03-08_09-10-09-447919.pgn"/>
    <x v="0"/>
  </r>
  <r>
    <x v="7"/>
    <s v="Lost"/>
    <x v="2"/>
    <n v="13093"/>
    <x v="6"/>
    <s v="Won"/>
    <x v="2"/>
    <n v="0"/>
    <s v="CHECKMATE"/>
    <n v="36"/>
    <n v="7"/>
    <n v="17"/>
    <s v="-"/>
    <s v="1 of 1"/>
    <n v="69"/>
    <s v="2022-03-08_09-10-16-501559.pgn"/>
    <x v="0"/>
  </r>
  <r>
    <x v="7"/>
    <s v="Lost"/>
    <x v="2"/>
    <n v="13093"/>
    <x v="7"/>
    <s v="Won"/>
    <x v="2"/>
    <n v="6338"/>
    <s v="CHECKMATE"/>
    <n v="36"/>
    <n v="7"/>
    <n v="17"/>
    <s v="-"/>
    <s v="1 of 1"/>
    <n v="69"/>
    <s v="2022-03-08_09-10-23-667775.pgn"/>
    <x v="0"/>
  </r>
  <r>
    <x v="7"/>
    <s v="Lost"/>
    <x v="2"/>
    <n v="13093"/>
    <x v="1"/>
    <s v="Won"/>
    <x v="2"/>
    <n v="5928"/>
    <s v="CHECKMATE"/>
    <n v="36"/>
    <n v="8"/>
    <n v="17"/>
    <s v="-"/>
    <s v="1 of 1"/>
    <n v="69"/>
    <s v="2022-03-08_09-10-32-071748.pgn"/>
    <x v="0"/>
  </r>
  <r>
    <x v="7"/>
    <s v="Lost"/>
    <x v="2"/>
    <n v="13093"/>
    <x v="8"/>
    <s v="Won"/>
    <x v="2"/>
    <n v="0"/>
    <s v="CHECKMATE"/>
    <n v="36"/>
    <n v="8"/>
    <n v="17"/>
    <s v="-"/>
    <s v="1 of 1"/>
    <n v="69"/>
    <s v="2022-03-08_09-10-40-742921.pgn"/>
    <x v="0"/>
  </r>
  <r>
    <x v="7"/>
    <s v="Lost"/>
    <x v="2"/>
    <n v="25365"/>
    <x v="0"/>
    <s v="Won"/>
    <x v="0"/>
    <n v="0"/>
    <s v="CHECKMATE"/>
    <n v="50"/>
    <n v="8"/>
    <n v="17"/>
    <s v="-"/>
    <s v="1 of 1"/>
    <n v="69"/>
    <s v="2022-03-08_09-10-48-953887.pgn"/>
    <x v="0"/>
  </r>
  <r>
    <x v="0"/>
    <s v="Won"/>
    <x v="2"/>
    <n v="6876"/>
    <x v="2"/>
    <s v="Lost"/>
    <x v="0"/>
    <n v="0"/>
    <s v="CHECKMATE"/>
    <n v="19"/>
    <n v="1"/>
    <n v="17"/>
    <s v="-"/>
    <s v="1 of 1"/>
    <n v="69"/>
    <s v="2022-03-08_09-10-50-829157.pgn"/>
    <x v="0"/>
  </r>
  <r>
    <x v="0"/>
    <s v="Won"/>
    <x v="2"/>
    <n v="2970"/>
    <x v="3"/>
    <s v="Lost"/>
    <x v="2"/>
    <n v="0"/>
    <s v="CHECKMATE"/>
    <n v="23"/>
    <n v="8"/>
    <n v="17"/>
    <s v="-"/>
    <s v="1 of 1"/>
    <n v="69"/>
    <s v="2022-03-08_09-10-59-012928.pgn"/>
    <x v="0"/>
  </r>
  <r>
    <x v="0"/>
    <s v="Lost"/>
    <x v="2"/>
    <n v="5774"/>
    <x v="4"/>
    <s v="Won"/>
    <x v="2"/>
    <n v="0"/>
    <s v="CHECKMATE"/>
    <n v="36"/>
    <n v="33"/>
    <n v="17"/>
    <s v="-"/>
    <s v="1 of 1"/>
    <n v="69"/>
    <s v="2022-03-08_09-11-32-127066.pgn"/>
    <x v="0"/>
  </r>
  <r>
    <x v="0"/>
    <s v="Lost"/>
    <x v="2"/>
    <n v="5774"/>
    <x v="5"/>
    <s v="Won"/>
    <x v="2"/>
    <n v="162733"/>
    <s v="CHECKMATE"/>
    <n v="36"/>
    <n v="31"/>
    <n v="17"/>
    <s v="-"/>
    <s v="1 of 1"/>
    <n v="69"/>
    <s v="2022-03-08_09-12-04-113382.pgn"/>
    <x v="0"/>
  </r>
  <r>
    <x v="0"/>
    <s v="Lost"/>
    <x v="2"/>
    <n v="5774"/>
    <x v="6"/>
    <s v="Won"/>
    <x v="2"/>
    <n v="0"/>
    <s v="CHECKMATE"/>
    <n v="36"/>
    <n v="7"/>
    <n v="17"/>
    <s v="-"/>
    <s v="1 of 1"/>
    <n v="69"/>
    <s v="2022-03-08_09-12-11-675542.pgn"/>
    <x v="0"/>
  </r>
  <r>
    <x v="0"/>
    <s v="Lost"/>
    <x v="2"/>
    <n v="5774"/>
    <x v="7"/>
    <s v="Won"/>
    <x v="2"/>
    <n v="6338"/>
    <s v="CHECKMATE"/>
    <n v="36"/>
    <n v="7"/>
    <n v="17"/>
    <s v="-"/>
    <s v="1 of 1"/>
    <n v="69"/>
    <s v="2022-03-08_09-12-19-307954.pgn"/>
    <x v="0"/>
  </r>
  <r>
    <x v="0"/>
    <s v="Lost"/>
    <x v="2"/>
    <n v="5774"/>
    <x v="1"/>
    <s v="Won"/>
    <x v="2"/>
    <n v="5928"/>
    <s v="CHECKMATE"/>
    <n v="36"/>
    <n v="8"/>
    <n v="17"/>
    <s v="-"/>
    <s v="1 of 1"/>
    <n v="69"/>
    <s v="2022-03-08_09-12-28-182929.pgn"/>
    <x v="0"/>
  </r>
  <r>
    <x v="0"/>
    <s v="Lost"/>
    <x v="2"/>
    <n v="5774"/>
    <x v="8"/>
    <s v="Won"/>
    <x v="2"/>
    <n v="0"/>
    <s v="CHECKMATE"/>
    <n v="36"/>
    <n v="9"/>
    <n v="17"/>
    <s v="-"/>
    <s v="1 of 1"/>
    <n v="69"/>
    <s v="2022-03-08_09-12-37-366933.pgn"/>
    <x v="0"/>
  </r>
  <r>
    <x v="4"/>
    <s v="Won"/>
    <x v="2"/>
    <n v="0"/>
    <x v="3"/>
    <s v="Lost"/>
    <x v="2"/>
    <n v="0"/>
    <s v="CHECKMATE"/>
    <n v="69"/>
    <n v="172"/>
    <n v="14"/>
    <s v="-"/>
    <s v="1 of 1"/>
    <n v="81"/>
    <s v="2022-03-08_09-12-43-557165.pgn"/>
    <x v="0"/>
  </r>
  <r>
    <x v="0"/>
    <s v="Lost"/>
    <x v="2"/>
    <n v="28989"/>
    <x v="0"/>
    <s v="Won"/>
    <x v="0"/>
    <n v="0"/>
    <s v="CHECKMATE"/>
    <n v="98"/>
    <n v="16"/>
    <n v="17"/>
    <s v="-"/>
    <s v="1 of 1"/>
    <n v="69"/>
    <s v="2022-03-08_09-12-53-471590.pgn"/>
    <x v="0"/>
  </r>
  <r>
    <x v="8"/>
    <s v="Won"/>
    <x v="2"/>
    <n v="0"/>
    <x v="2"/>
    <s v="Lost"/>
    <x v="0"/>
    <n v="0"/>
    <s v="CHECKMATE"/>
    <n v="19"/>
    <n v="1"/>
    <n v="17"/>
    <s v="-"/>
    <s v="1 of 1"/>
    <n v="69"/>
    <s v="2022-03-08_09-12-55-420684.pgn"/>
    <x v="0"/>
  </r>
  <r>
    <x v="8"/>
    <s v="Won"/>
    <x v="2"/>
    <n v="0"/>
    <x v="3"/>
    <s v="Lost"/>
    <x v="2"/>
    <n v="0"/>
    <s v="CHECKMATE"/>
    <n v="23"/>
    <n v="8"/>
    <n v="17"/>
    <s v="-"/>
    <s v="1 of 1"/>
    <n v="69"/>
    <s v="2022-03-08_09-13-03-586811.pgn"/>
    <x v="0"/>
  </r>
  <r>
    <x v="8"/>
    <s v="Lost"/>
    <x v="2"/>
    <n v="0"/>
    <x v="4"/>
    <s v="Won"/>
    <x v="2"/>
    <n v="0"/>
    <s v="CHECKMATE"/>
    <n v="36"/>
    <n v="34"/>
    <n v="17"/>
    <s v="-"/>
    <s v="1 of 1"/>
    <n v="69"/>
    <s v="2022-03-08_09-13-37-716810.pgn"/>
    <x v="0"/>
  </r>
  <r>
    <x v="8"/>
    <s v="Lost"/>
    <x v="2"/>
    <n v="0"/>
    <x v="5"/>
    <s v="Won"/>
    <x v="2"/>
    <n v="162733"/>
    <s v="CHECKMATE"/>
    <n v="36"/>
    <n v="32"/>
    <n v="17"/>
    <s v="-"/>
    <s v="1 of 1"/>
    <n v="69"/>
    <s v="2022-03-08_09-14-10-370287.pgn"/>
    <x v="0"/>
  </r>
  <r>
    <x v="8"/>
    <s v="Lost"/>
    <x v="2"/>
    <n v="0"/>
    <x v="6"/>
    <s v="Won"/>
    <x v="2"/>
    <n v="0"/>
    <s v="CHECKMATE"/>
    <n v="36"/>
    <n v="8"/>
    <n v="17"/>
    <s v="-"/>
    <s v="1 of 1"/>
    <n v="69"/>
    <s v="2022-03-08_09-14-18-693494.pgn"/>
    <x v="0"/>
  </r>
  <r>
    <x v="8"/>
    <s v="Lost"/>
    <x v="2"/>
    <n v="0"/>
    <x v="7"/>
    <s v="Won"/>
    <x v="2"/>
    <n v="6338"/>
    <s v="CHECKMATE"/>
    <n v="36"/>
    <n v="8"/>
    <n v="17"/>
    <s v="-"/>
    <s v="1 of 1"/>
    <n v="69"/>
    <s v="2022-03-08_09-14-27-125977.pgn"/>
    <x v="0"/>
  </r>
  <r>
    <x v="8"/>
    <s v="Lost"/>
    <x v="2"/>
    <n v="0"/>
    <x v="1"/>
    <s v="Won"/>
    <x v="2"/>
    <n v="5928"/>
    <s v="CHECKMATE"/>
    <n v="36"/>
    <n v="9"/>
    <n v="17"/>
    <s v="-"/>
    <s v="1 of 1"/>
    <n v="69"/>
    <s v="2022-03-08_09-14-36-873545.pgn"/>
    <x v="0"/>
  </r>
  <r>
    <x v="4"/>
    <s v="Won"/>
    <x v="2"/>
    <n v="0"/>
    <x v="4"/>
    <s v="Lost"/>
    <x v="2"/>
    <n v="0"/>
    <s v="CHECKMATE"/>
    <n v="89"/>
    <n v="120"/>
    <n v="14"/>
    <s v="-"/>
    <s v="1 of 1"/>
    <n v="81"/>
    <s v="2022-03-08_09-14-44-441952.pgn"/>
    <x v="0"/>
  </r>
  <r>
    <x v="8"/>
    <s v="Lost"/>
    <x v="2"/>
    <n v="0"/>
    <x v="8"/>
    <s v="Won"/>
    <x v="2"/>
    <n v="0"/>
    <s v="CHECKMATE"/>
    <n v="36"/>
    <n v="9"/>
    <n v="17"/>
    <s v="-"/>
    <s v="1 of 1"/>
    <n v="69"/>
    <s v="2022-03-08_09-14-46-753524.pgn"/>
    <x v="0"/>
  </r>
  <r>
    <x v="8"/>
    <s v="Lost"/>
    <x v="2"/>
    <n v="0"/>
    <x v="0"/>
    <s v="Won"/>
    <x v="0"/>
    <n v="0"/>
    <s v="CHECKMATE"/>
    <n v="84"/>
    <n v="22"/>
    <n v="17"/>
    <s v="-"/>
    <s v="1 of 1"/>
    <n v="69"/>
    <s v="2022-03-08_09-15-09-503140.pgn"/>
    <x v="0"/>
  </r>
  <r>
    <x v="1"/>
    <s v="Won"/>
    <x v="1"/>
    <n v="0"/>
    <x v="2"/>
    <s v="Lost"/>
    <x v="0"/>
    <n v="0"/>
    <s v="CHECKMATE"/>
    <n v="29"/>
    <n v="0"/>
    <n v="17"/>
    <s v="-"/>
    <s v="1 of 1"/>
    <n v="69"/>
    <s v="2022-03-08_09-15-10-348013.pgn"/>
    <x v="0"/>
  </r>
  <r>
    <x v="1"/>
    <s v="Won"/>
    <x v="1"/>
    <n v="0"/>
    <x v="3"/>
    <s v="Lost"/>
    <x v="2"/>
    <n v="0"/>
    <s v="CHECKMATE"/>
    <n v="37"/>
    <n v="21"/>
    <n v="17"/>
    <s v="-"/>
    <s v="1 of 1"/>
    <n v="69"/>
    <s v="2022-03-08_09-15-32-033777.pgn"/>
    <x v="0"/>
  </r>
  <r>
    <x v="1"/>
    <s v="Won"/>
    <x v="1"/>
    <n v="0"/>
    <x v="4"/>
    <s v="Lost"/>
    <x v="2"/>
    <n v="0"/>
    <s v="CHECKMATE"/>
    <n v="37"/>
    <n v="18"/>
    <n v="17"/>
    <s v="-"/>
    <s v="1 of 1"/>
    <n v="69"/>
    <s v="2022-03-08_09-15-50-907663.pgn"/>
    <x v="0"/>
  </r>
  <r>
    <x v="1"/>
    <s v="Won"/>
    <x v="1"/>
    <n v="0"/>
    <x v="5"/>
    <s v="Lost"/>
    <x v="2"/>
    <n v="44627"/>
    <s v="CHECKMATE"/>
    <n v="31"/>
    <n v="9"/>
    <n v="17"/>
    <s v="-"/>
    <s v="1 of 1"/>
    <n v="69"/>
    <s v="2022-03-08_09-16-00-908388.pgn"/>
    <x v="0"/>
  </r>
  <r>
    <x v="1"/>
    <s v="Won"/>
    <x v="1"/>
    <n v="0"/>
    <x v="6"/>
    <s v="Lost"/>
    <x v="2"/>
    <n v="0"/>
    <s v="CHECKMATE"/>
    <n v="25"/>
    <n v="1"/>
    <n v="17"/>
    <s v="-"/>
    <s v="1 of 1"/>
    <n v="69"/>
    <s v="2022-03-08_09-16-02-190532.pgn"/>
    <x v="0"/>
  </r>
  <r>
    <x v="1"/>
    <s v="Won"/>
    <x v="1"/>
    <n v="0"/>
    <x v="7"/>
    <s v="Lost"/>
    <x v="2"/>
    <n v="518"/>
    <s v="CHECKMATE"/>
    <n v="33"/>
    <n v="1"/>
    <n v="17"/>
    <s v="-"/>
    <s v="1 of 1"/>
    <n v="69"/>
    <s v="2022-03-08_09-16-03-890612.pgn"/>
    <x v="0"/>
  </r>
  <r>
    <x v="1"/>
    <s v="Won"/>
    <x v="1"/>
    <n v="0"/>
    <x v="1"/>
    <s v="Lost"/>
    <x v="2"/>
    <n v="17610"/>
    <s v="CHECKMATE"/>
    <n v="129"/>
    <n v="14"/>
    <n v="17"/>
    <n v="106"/>
    <s v="1 of 1"/>
    <n v="69"/>
    <s v="2022-03-08_09-16-17-943929.pgn"/>
    <x v="0"/>
  </r>
  <r>
    <x v="1"/>
    <s v="Won"/>
    <x v="1"/>
    <n v="0"/>
    <x v="8"/>
    <s v="Lost"/>
    <x v="2"/>
    <n v="0"/>
    <s v="CHECKMATE"/>
    <n v="29"/>
    <n v="2"/>
    <n v="17"/>
    <s v="-"/>
    <s v="1 of 1"/>
    <n v="69"/>
    <s v="2022-03-08_09-16-19-995959.pgn"/>
    <x v="0"/>
  </r>
  <r>
    <x v="1"/>
    <s v="Lost"/>
    <x v="1"/>
    <n v="0"/>
    <x v="0"/>
    <s v="Won"/>
    <x v="0"/>
    <n v="0"/>
    <s v="CHECKMATE"/>
    <n v="136"/>
    <n v="12"/>
    <n v="17"/>
    <s v="-"/>
    <s v="1 of 1"/>
    <n v="69"/>
    <s v="2022-03-08_09-16-32-503645.pgn"/>
    <x v="0"/>
  </r>
  <r>
    <x v="2"/>
    <s v="Won"/>
    <x v="1"/>
    <n v="0"/>
    <x v="2"/>
    <s v="Lost"/>
    <x v="0"/>
    <n v="0"/>
    <s v="CHECKMATE"/>
    <n v="233"/>
    <n v="0"/>
    <n v="21"/>
    <n v="209"/>
    <s v="1 of 1"/>
    <n v="70"/>
    <s v="2022-03-08_09-16-33-284597.pgn"/>
    <x v="0"/>
  </r>
  <r>
    <x v="4"/>
    <s v="Won"/>
    <x v="2"/>
    <n v="0"/>
    <x v="5"/>
    <s v="Lost"/>
    <x v="2"/>
    <n v="338512"/>
    <s v="CHECKMATE"/>
    <n v="89"/>
    <n v="117"/>
    <n v="14"/>
    <s v="-"/>
    <s v="1 of 1"/>
    <n v="81"/>
    <s v="2022-03-08_09-16-41-658380.pgn"/>
    <x v="0"/>
  </r>
  <r>
    <x v="2"/>
    <s v="Lost"/>
    <x v="1"/>
    <n v="0"/>
    <x v="3"/>
    <s v="Won"/>
    <x v="2"/>
    <n v="0"/>
    <s v="CHECKMATE"/>
    <n v="42"/>
    <n v="30"/>
    <n v="21"/>
    <s v="-"/>
    <s v="1 of 1"/>
    <n v="70"/>
    <s v="2022-03-08_09-17-03-888000.pgn"/>
    <x v="0"/>
  </r>
  <r>
    <x v="2"/>
    <s v="Lost"/>
    <x v="1"/>
    <n v="0"/>
    <x v="4"/>
    <s v="Won"/>
    <x v="2"/>
    <n v="0"/>
    <s v="CHECKMATE"/>
    <n v="50"/>
    <n v="46"/>
    <n v="21"/>
    <s v="-"/>
    <s v="1 of 1"/>
    <n v="70"/>
    <s v="2022-03-08_09-17-50-326135.pgn"/>
    <x v="0"/>
  </r>
  <r>
    <x v="2"/>
    <s v="Lost"/>
    <x v="1"/>
    <n v="0"/>
    <x v="5"/>
    <s v="Won"/>
    <x v="2"/>
    <n v="263713"/>
    <s v="CHECKMATE"/>
    <n v="50"/>
    <n v="44"/>
    <n v="21"/>
    <s v="-"/>
    <s v="1 of 1"/>
    <n v="70"/>
    <s v="2022-03-08_09-18-34-937268.pgn"/>
    <x v="0"/>
  </r>
  <r>
    <x v="2"/>
    <s v="Lost"/>
    <x v="1"/>
    <n v="0"/>
    <x v="6"/>
    <s v="Won"/>
    <x v="2"/>
    <n v="0"/>
    <s v="CHECKMATE"/>
    <n v="50"/>
    <n v="8"/>
    <n v="21"/>
    <s v="-"/>
    <s v="1 of 1"/>
    <n v="70"/>
    <s v="2022-03-08_09-18-43-817272.pgn"/>
    <x v="0"/>
  </r>
  <r>
    <x v="2"/>
    <s v="Lost"/>
    <x v="1"/>
    <n v="0"/>
    <x v="7"/>
    <s v="Won"/>
    <x v="2"/>
    <n v="24946"/>
    <s v="CHECKMATE"/>
    <n v="50"/>
    <n v="9"/>
    <n v="21"/>
    <s v="-"/>
    <s v="1 of 1"/>
    <n v="70"/>
    <s v="2022-03-08_09-18-52-961285.pgn"/>
    <x v="0"/>
  </r>
  <r>
    <x v="2"/>
    <s v="Lost"/>
    <x v="1"/>
    <n v="0"/>
    <x v="1"/>
    <s v="Won"/>
    <x v="2"/>
    <n v="8674"/>
    <s v="CHECKMATE"/>
    <n v="42"/>
    <n v="4"/>
    <n v="21"/>
    <s v="-"/>
    <s v="1 of 1"/>
    <n v="70"/>
    <s v="2022-03-08_09-18-57-056586.pgn"/>
    <x v="0"/>
  </r>
  <r>
    <x v="2"/>
    <s v="Lost"/>
    <x v="1"/>
    <n v="0"/>
    <x v="8"/>
    <s v="Won"/>
    <x v="2"/>
    <n v="0"/>
    <s v="CHECKMATE"/>
    <n v="42"/>
    <n v="4"/>
    <n v="21"/>
    <s v="-"/>
    <s v="1 of 1"/>
    <n v="70"/>
    <s v="2022-03-08_09-19-01-263081.pgn"/>
    <x v="0"/>
  </r>
  <r>
    <x v="2"/>
    <s v="Lost"/>
    <x v="1"/>
    <n v="0"/>
    <x v="0"/>
    <s v="Won"/>
    <x v="0"/>
    <n v="0"/>
    <s v="CHECKMATE"/>
    <n v="80"/>
    <n v="3"/>
    <n v="21"/>
    <s v="-"/>
    <s v="1 of 1"/>
    <n v="70"/>
    <s v="2022-03-08_09-19-04-331686.pgn"/>
    <x v="0"/>
  </r>
  <r>
    <x v="4"/>
    <s v="Lost"/>
    <x v="2"/>
    <n v="0"/>
    <x v="6"/>
    <s v="Won"/>
    <x v="3"/>
    <n v="0"/>
    <s v="CHECKMATE"/>
    <n v="100"/>
    <n v="158"/>
    <n v="14"/>
    <s v="-"/>
    <s v="1 of 1"/>
    <n v="81"/>
    <s v="2022-03-08_09-19-20-535846.pgn"/>
    <x v="0"/>
  </r>
  <r>
    <x v="3"/>
    <s v="Won"/>
    <x v="2"/>
    <n v="0"/>
    <x v="2"/>
    <s v="Lost"/>
    <x v="0"/>
    <n v="0"/>
    <s v="CHECKMATE"/>
    <n v="31"/>
    <n v="22"/>
    <n v="21"/>
    <s v="-"/>
    <s v="1 of 1"/>
    <n v="70"/>
    <s v="2022-03-08_09-19-27-143921.pgn"/>
    <x v="0"/>
  </r>
  <r>
    <x v="3"/>
    <s v="Lost"/>
    <x v="2"/>
    <n v="0"/>
    <x v="3"/>
    <s v="Won"/>
    <x v="2"/>
    <n v="0"/>
    <s v="CHECKMATE"/>
    <n v="46"/>
    <n v="50"/>
    <n v="21"/>
    <s v="-"/>
    <s v="1 of 1"/>
    <n v="70"/>
    <s v="2022-03-08_09-20-18-024341.pgn"/>
    <x v="0"/>
  </r>
  <r>
    <x v="4"/>
    <s v="Lost"/>
    <x v="2"/>
    <n v="0"/>
    <x v="7"/>
    <s v="Won"/>
    <x v="3"/>
    <n v="250888"/>
    <s v="CHECKMATE"/>
    <n v="100"/>
    <n v="152"/>
    <n v="14"/>
    <s v="-"/>
    <s v="1 of 1"/>
    <n v="81"/>
    <s v="2022-03-08_09-21-52-811221.pgn"/>
    <x v="0"/>
  </r>
  <r>
    <x v="3"/>
    <s v="Lost"/>
    <x v="2"/>
    <n v="0"/>
    <x v="4"/>
    <s v="Won"/>
    <x v="2"/>
    <n v="0"/>
    <s v="CHECKMATE"/>
    <n v="120"/>
    <n v="125"/>
    <n v="21"/>
    <s v="-"/>
    <s v="1 of 1"/>
    <n v="70"/>
    <s v="2022-03-08_09-22-23-573244.pgn"/>
    <x v="0"/>
  </r>
  <r>
    <x v="0"/>
    <s v="Lost"/>
    <x v="3"/>
    <n v="218093"/>
    <x v="6"/>
    <s v="Won"/>
    <x v="1"/>
    <n v="0"/>
    <s v="CHECKMATE"/>
    <n v="82"/>
    <n v="2162"/>
    <n v="32"/>
    <s v="-"/>
    <s v="1 of 1"/>
    <n v="36"/>
    <s v="2022-03-08_09-22-24-938749.pgn"/>
    <x v="0"/>
  </r>
  <r>
    <x v="3"/>
    <s v="Lost"/>
    <x v="2"/>
    <n v="0"/>
    <x v="5"/>
    <s v="Won"/>
    <x v="2"/>
    <n v="393347"/>
    <s v="CHECKMATE"/>
    <n v="120"/>
    <n v="122"/>
    <n v="21"/>
    <s v="-"/>
    <s v="1 of 1"/>
    <n v="70"/>
    <s v="2022-03-08_09-24-26-162832.pgn"/>
    <x v="0"/>
  </r>
  <r>
    <x v="4"/>
    <s v="Lost"/>
    <x v="2"/>
    <n v="0"/>
    <x v="1"/>
    <s v="Won"/>
    <x v="3"/>
    <n v="201850"/>
    <s v="CHECKMATE"/>
    <n v="84"/>
    <n v="165"/>
    <n v="14"/>
    <s v="-"/>
    <s v="1 of 1"/>
    <n v="81"/>
    <s v="2022-03-08_09-24-38-719967.pgn"/>
    <x v="0"/>
  </r>
  <r>
    <x v="0"/>
    <s v="Remis"/>
    <x v="3"/>
    <n v="165370"/>
    <x v="7"/>
    <s v="Remis"/>
    <x v="3"/>
    <n v="323496"/>
    <s v="FIVEFOLD_REPETITION"/>
    <n v="80"/>
    <n v="155"/>
    <n v="32"/>
    <s v="-"/>
    <s v="1 of 1"/>
    <n v="36"/>
    <s v="2022-03-08_09-25-00-306870.pgn"/>
    <x v="0"/>
  </r>
  <r>
    <x v="3"/>
    <s v="Lost"/>
    <x v="2"/>
    <n v="0"/>
    <x v="6"/>
    <s v="Won"/>
    <x v="2"/>
    <n v="0"/>
    <s v="CHECKMATE"/>
    <n v="120"/>
    <n v="76"/>
    <n v="21"/>
    <s v="-"/>
    <s v="1 of 1"/>
    <n v="70"/>
    <s v="2022-03-08_09-25-42-571108.pgn"/>
    <x v="0"/>
  </r>
  <r>
    <x v="3"/>
    <s v="Lost"/>
    <x v="2"/>
    <n v="0"/>
    <x v="7"/>
    <s v="Won"/>
    <x v="2"/>
    <n v="50156"/>
    <s v="CHECKMATE"/>
    <n v="120"/>
    <n v="76"/>
    <n v="21"/>
    <s v="-"/>
    <s v="1 of 1"/>
    <n v="70"/>
    <s v="2022-03-08_09-26-59-448836.pgn"/>
    <x v="0"/>
  </r>
  <r>
    <x v="0"/>
    <s v="Lost"/>
    <x v="3"/>
    <n v="219901"/>
    <x v="1"/>
    <s v="Won"/>
    <x v="3"/>
    <n v="216289"/>
    <s v="CHECKMATE"/>
    <n v="194"/>
    <n v="157"/>
    <n v="32"/>
    <n v="176"/>
    <s v="1 of 1"/>
    <n v="36"/>
    <s v="2022-03-08_09-27-38-575686.pgn"/>
    <x v="0"/>
  </r>
  <r>
    <x v="3"/>
    <s v="Won"/>
    <x v="2"/>
    <n v="0"/>
    <x v="1"/>
    <s v="Lost"/>
    <x v="2"/>
    <n v="22255"/>
    <s v="CHECKMATE"/>
    <n v="633"/>
    <n v="96"/>
    <n v="21"/>
    <s v="-"/>
    <s v="1 of 1"/>
    <n v="70"/>
    <s v="2022-03-08_09-28-36-137479.pgn"/>
    <x v="0"/>
  </r>
  <r>
    <x v="3"/>
    <s v="Won"/>
    <x v="2"/>
    <n v="0"/>
    <x v="8"/>
    <s v="Lost"/>
    <x v="2"/>
    <n v="0"/>
    <s v="CHECKMATE"/>
    <n v="633"/>
    <n v="96"/>
    <n v="21"/>
    <s v="-"/>
    <s v="1 of 1"/>
    <n v="70"/>
    <s v="2022-03-08_09-30-12-679692.pgn"/>
    <x v="0"/>
  </r>
  <r>
    <x v="0"/>
    <s v="Lost"/>
    <x v="3"/>
    <n v="318336"/>
    <x v="0"/>
    <s v="Won"/>
    <x v="0"/>
    <n v="0"/>
    <s v="CHECKMATE"/>
    <n v="106"/>
    <n v="182"/>
    <n v="32"/>
    <s v="-"/>
    <s v="1 of 1"/>
    <n v="36"/>
    <s v="2022-03-08_09-30-40-946441.pgn"/>
    <x v="0"/>
  </r>
  <r>
    <x v="1"/>
    <s v="Won"/>
    <x v="1"/>
    <n v="0"/>
    <x v="2"/>
    <s v="Lost"/>
    <x v="0"/>
    <n v="0"/>
    <s v="CHECKMATE"/>
    <n v="73"/>
    <n v="2"/>
    <n v="32"/>
    <s v="-"/>
    <s v="1 of 1"/>
    <n v="36"/>
    <s v="2022-03-08_09-30-43-631674.pgn"/>
    <x v="0"/>
  </r>
  <r>
    <x v="3"/>
    <s v="Lost"/>
    <x v="2"/>
    <n v="0"/>
    <x v="0"/>
    <s v="Won"/>
    <x v="0"/>
    <n v="0"/>
    <s v="CHECKMATE"/>
    <n v="56"/>
    <n v="34"/>
    <n v="21"/>
    <s v="-"/>
    <s v="1 of 1"/>
    <n v="70"/>
    <s v="2022-03-08_09-30-47-310449.pgn"/>
    <x v="0"/>
  </r>
  <r>
    <x v="4"/>
    <s v="Won"/>
    <x v="2"/>
    <n v="0"/>
    <x v="2"/>
    <s v="Lost"/>
    <x v="0"/>
    <n v="0"/>
    <s v="CHECKMATE"/>
    <n v="31"/>
    <n v="25"/>
    <n v="21"/>
    <s v="-"/>
    <s v="1 of 1"/>
    <n v="70"/>
    <s v="2022-03-08_09-31-12-853178.pgn"/>
    <x v="0"/>
  </r>
  <r>
    <x v="1"/>
    <s v="Won"/>
    <x v="1"/>
    <n v="0"/>
    <x v="3"/>
    <s v="Lost"/>
    <x v="2"/>
    <n v="0"/>
    <s v="CHECKMATE"/>
    <n v="81"/>
    <n v="39"/>
    <n v="32"/>
    <s v="-"/>
    <s v="1 of 1"/>
    <n v="36"/>
    <s v="2022-03-08_09-31-23-161218.pgn"/>
    <x v="0"/>
  </r>
  <r>
    <x v="1"/>
    <s v="Won"/>
    <x v="1"/>
    <n v="0"/>
    <x v="4"/>
    <s v="Lost"/>
    <x v="2"/>
    <n v="0"/>
    <s v="CHECKMATE"/>
    <n v="153"/>
    <n v="55"/>
    <n v="32"/>
    <s v="-"/>
    <s v="1 of 1"/>
    <n v="36"/>
    <s v="2022-03-08_09-32-18-473906.pgn"/>
    <x v="0"/>
  </r>
  <r>
    <x v="1"/>
    <s v="Won"/>
    <x v="1"/>
    <n v="0"/>
    <x v="5"/>
    <s v="Lost"/>
    <x v="2"/>
    <n v="455756"/>
    <s v="CHECKMATE"/>
    <n v="85"/>
    <n v="60"/>
    <n v="32"/>
    <s v="-"/>
    <s v="1 of 1"/>
    <n v="36"/>
    <s v="2022-03-08_09-33-18-526092.pgn"/>
    <x v="0"/>
  </r>
  <r>
    <x v="4"/>
    <s v="Lost"/>
    <x v="2"/>
    <n v="0"/>
    <x v="3"/>
    <s v="Won"/>
    <x v="2"/>
    <n v="0"/>
    <s v="CHECKMATE"/>
    <n v="70"/>
    <n v="175"/>
    <n v="21"/>
    <s v="-"/>
    <s v="1 of 1"/>
    <n v="70"/>
    <s v="2022-03-08_09-34-08-222368.pgn"/>
    <x v="0"/>
  </r>
  <r>
    <x v="4"/>
    <s v="Lost"/>
    <x v="2"/>
    <n v="0"/>
    <x v="4"/>
    <s v="Won"/>
    <x v="2"/>
    <n v="0"/>
    <s v="CHECKMATE"/>
    <n v="50"/>
    <n v="85"/>
    <n v="21"/>
    <s v="-"/>
    <s v="1 of 1"/>
    <n v="70"/>
    <s v="2022-03-08_09-35-33-700882.pgn"/>
    <x v="0"/>
  </r>
  <r>
    <x v="4"/>
    <s v="Lost"/>
    <x v="2"/>
    <n v="0"/>
    <x v="5"/>
    <s v="Won"/>
    <x v="2"/>
    <n v="274982"/>
    <s v="CHECKMATE"/>
    <n v="50"/>
    <n v="83"/>
    <n v="21"/>
    <s v="-"/>
    <s v="1 of 1"/>
    <n v="70"/>
    <s v="2022-03-08_09-36-57-254023.pgn"/>
    <x v="0"/>
  </r>
  <r>
    <x v="4"/>
    <s v="Lost"/>
    <x v="2"/>
    <n v="0"/>
    <x v="6"/>
    <s v="Won"/>
    <x v="2"/>
    <n v="0"/>
    <s v="CHECKMATE"/>
    <n v="50"/>
    <n v="51"/>
    <n v="21"/>
    <s v="-"/>
    <s v="1 of 1"/>
    <n v="70"/>
    <s v="2022-03-08_09-37-48-331801.pgn"/>
    <x v="0"/>
  </r>
  <r>
    <x v="4"/>
    <s v="Lost"/>
    <x v="2"/>
    <n v="0"/>
    <x v="7"/>
    <s v="Won"/>
    <x v="2"/>
    <n v="32486"/>
    <s v="CHECKMATE"/>
    <n v="50"/>
    <n v="51"/>
    <n v="21"/>
    <s v="-"/>
    <s v="1 of 1"/>
    <n v="70"/>
    <s v="2022-03-08_09-38-39-968853.pgn"/>
    <x v="0"/>
  </r>
  <r>
    <x v="4"/>
    <s v="Lost"/>
    <x v="2"/>
    <n v="0"/>
    <x v="1"/>
    <s v="Won"/>
    <x v="2"/>
    <n v="30589"/>
    <s v="CHECKMATE"/>
    <n v="146"/>
    <n v="101"/>
    <n v="21"/>
    <n v="112"/>
    <s v="1 of 1"/>
    <n v="70"/>
    <s v="2022-03-08_09-40-21-214593.pgn"/>
    <x v="0"/>
  </r>
  <r>
    <x v="4"/>
    <s v="Lost"/>
    <x v="2"/>
    <n v="0"/>
    <x v="8"/>
    <s v="Won"/>
    <x v="2"/>
    <n v="0"/>
    <s v="CHECKMATE"/>
    <n v="146"/>
    <n v="100"/>
    <n v="21"/>
    <n v="112"/>
    <s v="1 of 1"/>
    <n v="70"/>
    <s v="2022-03-08_09-42-01-762516.pgn"/>
    <x v="0"/>
  </r>
  <r>
    <x v="4"/>
    <s v="Lost"/>
    <x v="2"/>
    <n v="0"/>
    <x v="0"/>
    <s v="Won"/>
    <x v="0"/>
    <n v="0"/>
    <s v="CHECKMATE"/>
    <n v="132"/>
    <n v="74"/>
    <n v="21"/>
    <s v="-"/>
    <s v="1 of 1"/>
    <n v="70"/>
    <s v="2022-03-08_09-43-16-588373.pgn"/>
    <x v="0"/>
  </r>
  <r>
    <x v="5"/>
    <s v="Won"/>
    <x v="2"/>
    <n v="158458"/>
    <x v="2"/>
    <s v="Lost"/>
    <x v="0"/>
    <n v="0"/>
    <s v="CHECKMATE"/>
    <n v="31"/>
    <n v="23"/>
    <n v="21"/>
    <s v="-"/>
    <s v="1 of 1"/>
    <n v="70"/>
    <s v="2022-03-08_09-43-40-508586.pgn"/>
    <x v="0"/>
  </r>
  <r>
    <x v="8"/>
    <s v="Won"/>
    <x v="0"/>
    <n v="0"/>
    <x v="3"/>
    <s v="Lost"/>
    <x v="2"/>
    <n v="0"/>
    <s v="CHECKMATE"/>
    <n v="57"/>
    <n v="2202"/>
    <n v="20"/>
    <s v="-"/>
    <s v="1 of 1"/>
    <n v="90"/>
    <s v="2022-03-08_09-43-49-073589.pgn"/>
    <x v="0"/>
  </r>
  <r>
    <x v="5"/>
    <s v="Lost"/>
    <x v="2"/>
    <n v="479949"/>
    <x v="3"/>
    <s v="Won"/>
    <x v="2"/>
    <n v="0"/>
    <s v="CHECKMATE"/>
    <n v="70"/>
    <n v="146"/>
    <n v="21"/>
    <s v="-"/>
    <s v="1 of 1"/>
    <n v="70"/>
    <s v="2022-03-08_09-46-07-111015.pgn"/>
    <x v="0"/>
  </r>
  <r>
    <x v="5"/>
    <s v="Lost"/>
    <x v="2"/>
    <n v="250387"/>
    <x v="4"/>
    <s v="Won"/>
    <x v="2"/>
    <n v="0"/>
    <s v="CHECKMATE"/>
    <n v="50"/>
    <n v="83"/>
    <n v="21"/>
    <s v="-"/>
    <s v="1 of 1"/>
    <n v="70"/>
    <s v="2022-03-08_09-47-30-442586.pgn"/>
    <x v="0"/>
  </r>
  <r>
    <x v="5"/>
    <s v="Lost"/>
    <x v="2"/>
    <n v="250387"/>
    <x v="5"/>
    <s v="Won"/>
    <x v="2"/>
    <n v="274982"/>
    <s v="CHECKMATE"/>
    <n v="50"/>
    <n v="81"/>
    <n v="21"/>
    <s v="-"/>
    <s v="1 of 1"/>
    <n v="70"/>
    <s v="2022-03-08_09-48-52-225282.pgn"/>
    <x v="0"/>
  </r>
  <r>
    <x v="5"/>
    <s v="Lost"/>
    <x v="2"/>
    <n v="250387"/>
    <x v="6"/>
    <s v="Won"/>
    <x v="2"/>
    <n v="0"/>
    <s v="CHECKMATE"/>
    <n v="50"/>
    <n v="48"/>
    <n v="21"/>
    <s v="-"/>
    <s v="1 of 1"/>
    <n v="70"/>
    <s v="2022-03-08_09-49-41-037893.pgn"/>
    <x v="0"/>
  </r>
  <r>
    <x v="5"/>
    <s v="Lost"/>
    <x v="2"/>
    <n v="250387"/>
    <x v="7"/>
    <s v="Won"/>
    <x v="2"/>
    <n v="32486"/>
    <s v="CHECKMATE"/>
    <n v="50"/>
    <n v="49"/>
    <n v="21"/>
    <s v="-"/>
    <s v="1 of 1"/>
    <n v="70"/>
    <s v="2022-03-08_09-50-30-123651.pgn"/>
    <x v="0"/>
  </r>
  <r>
    <x v="5"/>
    <s v="Lost"/>
    <x v="2"/>
    <n v="519345"/>
    <x v="1"/>
    <s v="Won"/>
    <x v="2"/>
    <n v="30589"/>
    <s v="CHECKMATE"/>
    <n v="146"/>
    <n v="94"/>
    <n v="21"/>
    <n v="112"/>
    <s v="1 of 1"/>
    <n v="70"/>
    <s v="2022-03-08_09-52-04-992862.pgn"/>
    <x v="0"/>
  </r>
  <r>
    <x v="6"/>
    <s v="Remis"/>
    <x v="0"/>
    <n v="0"/>
    <x v="7"/>
    <s v="Remis"/>
    <x v="3"/>
    <n v="522541"/>
    <s v="FIVEFOLD_REPETITION"/>
    <n v="271"/>
    <n v="2986"/>
    <n v="17"/>
    <n v="252"/>
    <s v="1 of 1"/>
    <n v="30"/>
    <s v="2022-03-08_09-53-36-697742.pgn"/>
    <x v="0"/>
  </r>
  <r>
    <x v="5"/>
    <s v="Lost"/>
    <x v="2"/>
    <n v="519345"/>
    <x v="8"/>
    <s v="Won"/>
    <x v="2"/>
    <n v="0"/>
    <s v="CHECKMATE"/>
    <n v="146"/>
    <n v="94"/>
    <n v="21"/>
    <n v="112"/>
    <s v="1 of 1"/>
    <n v="70"/>
    <s v="2022-03-08_09-53-39-561988.pgn"/>
    <x v="0"/>
  </r>
  <r>
    <x v="5"/>
    <s v="Lost"/>
    <x v="2"/>
    <n v="487516"/>
    <x v="0"/>
    <s v="Won"/>
    <x v="0"/>
    <n v="0"/>
    <s v="CHECKMATE"/>
    <n v="150"/>
    <n v="81"/>
    <n v="21"/>
    <n v="115"/>
    <s v="1 of 1"/>
    <n v="70"/>
    <s v="2022-03-08_09-55-00-792512.pgn"/>
    <x v="0"/>
  </r>
  <r>
    <x v="6"/>
    <s v="Won"/>
    <x v="2"/>
    <n v="0"/>
    <x v="2"/>
    <s v="Lost"/>
    <x v="0"/>
    <n v="0"/>
    <s v="CHECKMATE"/>
    <n v="31"/>
    <n v="3"/>
    <n v="21"/>
    <s v="-"/>
    <s v="1 of 1"/>
    <n v="70"/>
    <s v="2022-03-08_09-55-04-670945.pgn"/>
    <x v="0"/>
  </r>
  <r>
    <x v="6"/>
    <s v="Lost"/>
    <x v="2"/>
    <n v="0"/>
    <x v="3"/>
    <s v="Won"/>
    <x v="2"/>
    <n v="0"/>
    <s v="CHECKMATE"/>
    <n v="70"/>
    <n v="100"/>
    <n v="21"/>
    <s v="-"/>
    <s v="1 of 1"/>
    <n v="70"/>
    <s v="2022-03-08_09-56-45-254458.pgn"/>
    <x v="0"/>
  </r>
  <r>
    <x v="6"/>
    <s v="Lost"/>
    <x v="2"/>
    <n v="0"/>
    <x v="4"/>
    <s v="Won"/>
    <x v="2"/>
    <n v="0"/>
    <s v="CHECKMATE"/>
    <n v="50"/>
    <n v="53"/>
    <n v="21"/>
    <s v="-"/>
    <s v="1 of 1"/>
    <n v="70"/>
    <s v="2022-03-08_09-57-38-677138.pgn"/>
    <x v="0"/>
  </r>
  <r>
    <x v="6"/>
    <s v="Lost"/>
    <x v="2"/>
    <n v="0"/>
    <x v="5"/>
    <s v="Won"/>
    <x v="2"/>
    <n v="274982"/>
    <s v="CHECKMATE"/>
    <n v="50"/>
    <n v="50"/>
    <n v="21"/>
    <s v="-"/>
    <s v="1 of 1"/>
    <n v="70"/>
    <s v="2022-03-08_09-58-29-506008.pgn"/>
    <x v="0"/>
  </r>
  <r>
    <x v="6"/>
    <s v="Lost"/>
    <x v="2"/>
    <n v="0"/>
    <x v="6"/>
    <s v="Won"/>
    <x v="2"/>
    <n v="0"/>
    <s v="CHECKMATE"/>
    <n v="50"/>
    <n v="18"/>
    <n v="21"/>
    <s v="-"/>
    <s v="1 of 1"/>
    <n v="70"/>
    <s v="2022-03-08_09-58-47-975177.pgn"/>
    <x v="0"/>
  </r>
  <r>
    <x v="6"/>
    <s v="Lost"/>
    <x v="2"/>
    <n v="0"/>
    <x v="7"/>
    <s v="Won"/>
    <x v="2"/>
    <n v="32486"/>
    <s v="CHECKMATE"/>
    <n v="50"/>
    <n v="18"/>
    <n v="21"/>
    <s v="-"/>
    <s v="1 of 1"/>
    <n v="70"/>
    <s v="2022-03-08_09-59-06-746831.pgn"/>
    <x v="0"/>
  </r>
  <r>
    <x v="6"/>
    <s v="Lost"/>
    <x v="2"/>
    <n v="0"/>
    <x v="1"/>
    <s v="Won"/>
    <x v="2"/>
    <n v="30589"/>
    <s v="CHECKMATE"/>
    <n v="146"/>
    <n v="33"/>
    <n v="21"/>
    <n v="112"/>
    <s v="1 of 1"/>
    <n v="70"/>
    <s v="2022-03-08_09-59-39-826746.pgn"/>
    <x v="0"/>
  </r>
  <r>
    <x v="6"/>
    <s v="Lost"/>
    <x v="2"/>
    <n v="0"/>
    <x v="8"/>
    <s v="Won"/>
    <x v="2"/>
    <n v="0"/>
    <s v="CHECKMATE"/>
    <n v="146"/>
    <n v="32"/>
    <n v="21"/>
    <n v="112"/>
    <s v="1 of 1"/>
    <n v="70"/>
    <s v="2022-03-08_10-00-12-709694.pgn"/>
    <x v="0"/>
  </r>
  <r>
    <x v="6"/>
    <s v="Lost"/>
    <x v="2"/>
    <n v="0"/>
    <x v="0"/>
    <s v="Won"/>
    <x v="0"/>
    <n v="0"/>
    <s v="CHECKMATE"/>
    <n v="84"/>
    <n v="16"/>
    <n v="21"/>
    <s v="-"/>
    <s v="1 of 1"/>
    <n v="70"/>
    <s v="2022-03-08_10-00-29-063737.pgn"/>
    <x v="0"/>
  </r>
  <r>
    <x v="7"/>
    <s v="Won"/>
    <x v="2"/>
    <n v="13801"/>
    <x v="2"/>
    <s v="Lost"/>
    <x v="0"/>
    <n v="0"/>
    <s v="CHECKMATE"/>
    <n v="31"/>
    <n v="3"/>
    <n v="21"/>
    <s v="-"/>
    <s v="1 of 1"/>
    <n v="70"/>
    <s v="2022-03-08_10-00-32-891122.pgn"/>
    <x v="0"/>
  </r>
  <r>
    <x v="4"/>
    <s v="Lost"/>
    <x v="2"/>
    <n v="0"/>
    <x v="8"/>
    <s v="Won"/>
    <x v="1"/>
    <n v="0"/>
    <s v="CHECKMATE"/>
    <n v="54"/>
    <n v="2236"/>
    <n v="14"/>
    <s v="-"/>
    <s v="1 of 1"/>
    <n v="81"/>
    <s v="2022-03-08_10-01-55-352082.pgn"/>
    <x v="0"/>
  </r>
  <r>
    <x v="7"/>
    <s v="Lost"/>
    <x v="2"/>
    <n v="44373"/>
    <x v="3"/>
    <s v="Won"/>
    <x v="2"/>
    <n v="0"/>
    <s v="CHECKMATE"/>
    <n v="70"/>
    <n v="95"/>
    <n v="21"/>
    <s v="-"/>
    <s v="1 of 1"/>
    <n v="70"/>
    <s v="2022-03-08_10-02-08-409447.pgn"/>
    <x v="0"/>
  </r>
  <r>
    <x v="7"/>
    <s v="Lost"/>
    <x v="2"/>
    <n v="26953"/>
    <x v="4"/>
    <s v="Won"/>
    <x v="2"/>
    <n v="0"/>
    <s v="CHECKMATE"/>
    <n v="50"/>
    <n v="53"/>
    <n v="21"/>
    <s v="-"/>
    <s v="1 of 1"/>
    <n v="70"/>
    <s v="2022-03-08_10-03-01-824057.pgn"/>
    <x v="0"/>
  </r>
  <r>
    <x v="4"/>
    <s v="Won"/>
    <x v="2"/>
    <n v="0"/>
    <x v="0"/>
    <s v="Lost"/>
    <x v="0"/>
    <n v="0"/>
    <s v="CHECKMATE"/>
    <n v="187"/>
    <n v="83"/>
    <n v="14"/>
    <n v="149"/>
    <s v="1 of 1"/>
    <n v="81"/>
    <s v="2022-03-08_10-03-18-755005.pgn"/>
    <x v="0"/>
  </r>
  <r>
    <x v="7"/>
    <s v="Lost"/>
    <x v="2"/>
    <n v="26953"/>
    <x v="5"/>
    <s v="Won"/>
    <x v="2"/>
    <n v="274982"/>
    <s v="CHECKMATE"/>
    <n v="50"/>
    <n v="51"/>
    <n v="21"/>
    <s v="-"/>
    <s v="1 of 1"/>
    <n v="70"/>
    <s v="2022-03-08_10-03-53-543150.pgn"/>
    <x v="0"/>
  </r>
  <r>
    <x v="7"/>
    <s v="Lost"/>
    <x v="2"/>
    <n v="26953"/>
    <x v="6"/>
    <s v="Won"/>
    <x v="2"/>
    <n v="0"/>
    <s v="CHECKMATE"/>
    <n v="50"/>
    <n v="18"/>
    <n v="21"/>
    <s v="-"/>
    <s v="1 of 1"/>
    <n v="70"/>
    <s v="2022-03-08_10-04-12-241053.pgn"/>
    <x v="0"/>
  </r>
  <r>
    <x v="5"/>
    <s v="Won"/>
    <x v="2"/>
    <n v="426410"/>
    <x v="2"/>
    <s v="Lost"/>
    <x v="0"/>
    <n v="0"/>
    <s v="CHECKMATE"/>
    <n v="65"/>
    <n v="63"/>
    <n v="14"/>
    <s v="-"/>
    <s v="1 of 1"/>
    <n v="81"/>
    <s v="2022-03-08_10-04-22-472409.pgn"/>
    <x v="0"/>
  </r>
  <r>
    <x v="7"/>
    <s v="Lost"/>
    <x v="2"/>
    <n v="26953"/>
    <x v="7"/>
    <s v="Won"/>
    <x v="2"/>
    <n v="32486"/>
    <s v="CHECKMATE"/>
    <n v="50"/>
    <n v="18"/>
    <n v="21"/>
    <s v="-"/>
    <s v="1 of 1"/>
    <n v="70"/>
    <s v="2022-03-08_10-04-31-237476.pgn"/>
    <x v="0"/>
  </r>
  <r>
    <x v="7"/>
    <s v="Lost"/>
    <x v="2"/>
    <n v="58398"/>
    <x v="1"/>
    <s v="Won"/>
    <x v="2"/>
    <n v="30589"/>
    <s v="CHECKMATE"/>
    <n v="146"/>
    <n v="33"/>
    <n v="21"/>
    <n v="112"/>
    <s v="1 of 1"/>
    <n v="70"/>
    <s v="2022-03-08_10-05-04-494389.pgn"/>
    <x v="0"/>
  </r>
  <r>
    <x v="7"/>
    <s v="Lost"/>
    <x v="2"/>
    <n v="58398"/>
    <x v="8"/>
    <s v="Won"/>
    <x v="2"/>
    <n v="0"/>
    <s v="CHECKMATE"/>
    <n v="146"/>
    <n v="33"/>
    <n v="21"/>
    <n v="112"/>
    <s v="1 of 1"/>
    <n v="70"/>
    <s v="2022-03-08_10-05-37-682557.pgn"/>
    <x v="0"/>
  </r>
  <r>
    <x v="7"/>
    <s v="Lost"/>
    <x v="2"/>
    <n v="47182"/>
    <x v="0"/>
    <s v="Won"/>
    <x v="0"/>
    <n v="0"/>
    <s v="CHECKMATE"/>
    <n v="84"/>
    <n v="17"/>
    <n v="21"/>
    <s v="-"/>
    <s v="1 of 1"/>
    <n v="70"/>
    <s v="2022-03-08_10-05-55-585911.pgn"/>
    <x v="0"/>
  </r>
  <r>
    <x v="0"/>
    <s v="Won"/>
    <x v="2"/>
    <n v="19718"/>
    <x v="2"/>
    <s v="Lost"/>
    <x v="0"/>
    <n v="0"/>
    <s v="CHECKMATE"/>
    <n v="31"/>
    <n v="5"/>
    <n v="21"/>
    <s v="-"/>
    <s v="1 of 1"/>
    <n v="70"/>
    <s v="2022-03-08_10-06-01-157440.pgn"/>
    <x v="0"/>
  </r>
  <r>
    <x v="5"/>
    <s v="Won"/>
    <x v="2"/>
    <n v="727358"/>
    <x v="3"/>
    <s v="Lost"/>
    <x v="2"/>
    <n v="0"/>
    <s v="CHECKMATE"/>
    <n v="69"/>
    <n v="165"/>
    <n v="14"/>
    <s v="-"/>
    <s v="1 of 1"/>
    <n v="81"/>
    <s v="2022-03-08_10-07-07-679991.pgn"/>
    <x v="0"/>
  </r>
  <r>
    <x v="0"/>
    <s v="Lost"/>
    <x v="2"/>
    <n v="50713"/>
    <x v="3"/>
    <s v="Won"/>
    <x v="2"/>
    <n v="0"/>
    <s v="CHECKMATE"/>
    <n v="68"/>
    <n v="98"/>
    <n v="21"/>
    <s v="-"/>
    <s v="1 of 1"/>
    <n v="70"/>
    <s v="2022-03-08_10-07-39-674018.pgn"/>
    <x v="0"/>
  </r>
  <r>
    <x v="0"/>
    <s v="Lost"/>
    <x v="2"/>
    <n v="19507"/>
    <x v="4"/>
    <s v="Won"/>
    <x v="2"/>
    <n v="0"/>
    <s v="CHECKMATE"/>
    <n v="50"/>
    <n v="53"/>
    <n v="21"/>
    <s v="-"/>
    <s v="1 of 1"/>
    <n v="70"/>
    <s v="2022-03-08_10-08-32-715811.pgn"/>
    <x v="0"/>
  </r>
  <r>
    <x v="5"/>
    <s v="Won"/>
    <x v="2"/>
    <n v="425377"/>
    <x v="4"/>
    <s v="Lost"/>
    <x v="2"/>
    <n v="0"/>
    <s v="CHECKMATE"/>
    <n v="89"/>
    <n v="117"/>
    <n v="14"/>
    <s v="-"/>
    <s v="1 of 1"/>
    <n v="81"/>
    <s v="2022-03-08_10-09-05-288263.pgn"/>
    <x v="0"/>
  </r>
  <r>
    <x v="0"/>
    <s v="Lost"/>
    <x v="2"/>
    <n v="19507"/>
    <x v="5"/>
    <s v="Won"/>
    <x v="2"/>
    <n v="274982"/>
    <s v="CHECKMATE"/>
    <n v="50"/>
    <n v="50"/>
    <n v="21"/>
    <s v="-"/>
    <s v="1 of 1"/>
    <n v="70"/>
    <s v="2022-03-08_10-09-23-357529.pgn"/>
    <x v="0"/>
  </r>
  <r>
    <x v="0"/>
    <s v="Lost"/>
    <x v="2"/>
    <n v="19507"/>
    <x v="6"/>
    <s v="Won"/>
    <x v="2"/>
    <n v="0"/>
    <s v="CHECKMATE"/>
    <n v="50"/>
    <n v="18"/>
    <n v="21"/>
    <s v="-"/>
    <s v="1 of 1"/>
    <n v="70"/>
    <s v="2022-03-08_10-09-41-606799.pgn"/>
    <x v="0"/>
  </r>
  <r>
    <x v="0"/>
    <s v="Lost"/>
    <x v="2"/>
    <n v="19507"/>
    <x v="7"/>
    <s v="Won"/>
    <x v="2"/>
    <n v="32486"/>
    <s v="CHECKMATE"/>
    <n v="50"/>
    <n v="18"/>
    <n v="21"/>
    <s v="-"/>
    <s v="1 of 1"/>
    <n v="70"/>
    <s v="2022-03-08_10-10-00-056735.pgn"/>
    <x v="0"/>
  </r>
  <r>
    <x v="0"/>
    <s v="Lost"/>
    <x v="2"/>
    <n v="65610"/>
    <x v="1"/>
    <s v="Won"/>
    <x v="2"/>
    <n v="36649"/>
    <s v="CHECKMATE"/>
    <n v="106"/>
    <n v="39"/>
    <n v="21"/>
    <s v="-"/>
    <s v="1 of 1"/>
    <n v="70"/>
    <s v="2022-03-08_10-10-39-167074.pgn"/>
    <x v="0"/>
  </r>
  <r>
    <x v="5"/>
    <s v="Won"/>
    <x v="2"/>
    <n v="425377"/>
    <x v="5"/>
    <s v="Lost"/>
    <x v="2"/>
    <n v="338512"/>
    <s v="CHECKMATE"/>
    <n v="89"/>
    <n v="114"/>
    <n v="14"/>
    <s v="-"/>
    <s v="1 of 1"/>
    <n v="81"/>
    <s v="2022-03-08_10-10-59-601683.pgn"/>
    <x v="0"/>
  </r>
  <r>
    <x v="0"/>
    <s v="Lost"/>
    <x v="2"/>
    <n v="65610"/>
    <x v="8"/>
    <s v="Won"/>
    <x v="2"/>
    <n v="0"/>
    <s v="CHECKMATE"/>
    <n v="106"/>
    <n v="41"/>
    <n v="21"/>
    <s v="-"/>
    <s v="1 of 1"/>
    <n v="70"/>
    <s v="2022-03-08_10-11-21-175754.pgn"/>
    <x v="0"/>
  </r>
  <r>
    <x v="0"/>
    <s v="Lost"/>
    <x v="2"/>
    <n v="25448"/>
    <x v="0"/>
    <s v="Won"/>
    <x v="0"/>
    <n v="0"/>
    <s v="CHECKMATE"/>
    <n v="48"/>
    <n v="9"/>
    <n v="21"/>
    <s v="-"/>
    <s v="1 of 1"/>
    <n v="70"/>
    <s v="2022-03-08_10-11-30-674504.pgn"/>
    <x v="0"/>
  </r>
  <r>
    <x v="8"/>
    <s v="Won"/>
    <x v="2"/>
    <n v="0"/>
    <x v="2"/>
    <s v="Lost"/>
    <x v="0"/>
    <n v="0"/>
    <s v="CHECKMATE"/>
    <n v="31"/>
    <n v="4"/>
    <n v="21"/>
    <s v="-"/>
    <s v="1 of 1"/>
    <n v="70"/>
    <s v="2022-03-08_10-11-35-357740.pgn"/>
    <x v="0"/>
  </r>
  <r>
    <x v="8"/>
    <s v="Lost"/>
    <x v="2"/>
    <n v="0"/>
    <x v="3"/>
    <s v="Won"/>
    <x v="2"/>
    <n v="0"/>
    <s v="CHECKMATE"/>
    <n v="68"/>
    <n v="103"/>
    <n v="21"/>
    <s v="-"/>
    <s v="1 of 1"/>
    <n v="70"/>
    <s v="2022-03-08_10-13-18-420387.pgn"/>
    <x v="0"/>
  </r>
  <r>
    <x v="5"/>
    <s v="Lost"/>
    <x v="2"/>
    <n v="486895"/>
    <x v="6"/>
    <s v="Won"/>
    <x v="3"/>
    <n v="0"/>
    <s v="CHECKMATE"/>
    <n v="100"/>
    <n v="155"/>
    <n v="14"/>
    <s v="-"/>
    <s v="1 of 1"/>
    <n v="81"/>
    <s v="2022-03-08_10-13-35-507849.pgn"/>
    <x v="0"/>
  </r>
  <r>
    <x v="8"/>
    <s v="Lost"/>
    <x v="2"/>
    <n v="0"/>
    <x v="4"/>
    <s v="Won"/>
    <x v="2"/>
    <n v="0"/>
    <s v="CHECKMATE"/>
    <n v="50"/>
    <n v="53"/>
    <n v="21"/>
    <s v="-"/>
    <s v="1 of 1"/>
    <n v="70"/>
    <s v="2022-03-08_10-14-12-080313.pgn"/>
    <x v="0"/>
  </r>
  <r>
    <x v="8"/>
    <s v="Lost"/>
    <x v="2"/>
    <n v="0"/>
    <x v="5"/>
    <s v="Won"/>
    <x v="2"/>
    <n v="274982"/>
    <s v="CHECKMATE"/>
    <n v="50"/>
    <n v="51"/>
    <n v="21"/>
    <s v="-"/>
    <s v="1 of 1"/>
    <n v="70"/>
    <s v="2022-03-08_10-15-03-893111.pgn"/>
    <x v="0"/>
  </r>
  <r>
    <x v="8"/>
    <s v="Lost"/>
    <x v="2"/>
    <n v="0"/>
    <x v="6"/>
    <s v="Won"/>
    <x v="2"/>
    <n v="0"/>
    <s v="CHECKMATE"/>
    <n v="50"/>
    <n v="19"/>
    <n v="21"/>
    <s v="-"/>
    <s v="1 of 1"/>
    <n v="70"/>
    <s v="2022-03-08_10-15-23-273336.pgn"/>
    <x v="0"/>
  </r>
  <r>
    <x v="8"/>
    <s v="Lost"/>
    <x v="2"/>
    <n v="0"/>
    <x v="7"/>
    <s v="Won"/>
    <x v="2"/>
    <n v="32486"/>
    <s v="CHECKMATE"/>
    <n v="50"/>
    <n v="19"/>
    <n v="21"/>
    <s v="-"/>
    <s v="1 of 1"/>
    <n v="70"/>
    <s v="2022-03-08_10-15-42-842246.pgn"/>
    <x v="0"/>
  </r>
  <r>
    <x v="5"/>
    <s v="Lost"/>
    <x v="2"/>
    <n v="486895"/>
    <x v="7"/>
    <s v="Won"/>
    <x v="3"/>
    <n v="250888"/>
    <s v="CHECKMATE"/>
    <n v="100"/>
    <n v="147"/>
    <n v="14"/>
    <s v="-"/>
    <s v="1 of 1"/>
    <n v="81"/>
    <s v="2022-03-08_10-16-02-803189.pgn"/>
    <x v="0"/>
  </r>
  <r>
    <x v="8"/>
    <s v="Lost"/>
    <x v="2"/>
    <n v="0"/>
    <x v="1"/>
    <s v="Won"/>
    <x v="2"/>
    <n v="36649"/>
    <s v="CHECKMATE"/>
    <n v="106"/>
    <n v="43"/>
    <n v="21"/>
    <s v="-"/>
    <s v="1 of 1"/>
    <n v="70"/>
    <s v="2022-03-08_10-16-26-051372.pgn"/>
    <x v="0"/>
  </r>
  <r>
    <x v="8"/>
    <s v="Lost"/>
    <x v="2"/>
    <n v="0"/>
    <x v="8"/>
    <s v="Won"/>
    <x v="2"/>
    <n v="0"/>
    <s v="CHECKMATE"/>
    <n v="106"/>
    <n v="45"/>
    <n v="21"/>
    <s v="-"/>
    <s v="1 of 1"/>
    <n v="70"/>
    <s v="2022-03-08_10-17-11-907210.pgn"/>
    <x v="0"/>
  </r>
  <r>
    <x v="8"/>
    <s v="Lost"/>
    <x v="2"/>
    <n v="0"/>
    <x v="0"/>
    <s v="Won"/>
    <x v="0"/>
    <n v="0"/>
    <s v="CHECKMATE"/>
    <n v="98"/>
    <n v="19"/>
    <n v="21"/>
    <s v="-"/>
    <s v="1 of 1"/>
    <n v="70"/>
    <s v="2022-03-08_10-17-31-395636.pgn"/>
    <x v="0"/>
  </r>
  <r>
    <x v="1"/>
    <s v="Won"/>
    <x v="1"/>
    <n v="0"/>
    <x v="2"/>
    <s v="Lost"/>
    <x v="0"/>
    <n v="0"/>
    <s v="CHECKMATE"/>
    <n v="39"/>
    <n v="1"/>
    <n v="21"/>
    <s v="-"/>
    <s v="1 of 1"/>
    <n v="70"/>
    <s v="2022-03-08_10-17-32-546353.pgn"/>
    <x v="0"/>
  </r>
  <r>
    <x v="1"/>
    <s v="Won"/>
    <x v="1"/>
    <n v="0"/>
    <x v="3"/>
    <s v="Lost"/>
    <x v="2"/>
    <n v="0"/>
    <s v="CHECKMATE"/>
    <n v="71"/>
    <n v="43"/>
    <n v="21"/>
    <s v="-"/>
    <s v="1 of 1"/>
    <n v="70"/>
    <s v="2022-03-08_10-18-16-483952.pgn"/>
    <x v="0"/>
  </r>
  <r>
    <x v="5"/>
    <s v="Lost"/>
    <x v="2"/>
    <n v="485165"/>
    <x v="1"/>
    <s v="Won"/>
    <x v="3"/>
    <n v="201850"/>
    <s v="CHECKMATE"/>
    <n v="84"/>
    <n v="159"/>
    <n v="14"/>
    <s v="-"/>
    <s v="1 of 1"/>
    <n v="81"/>
    <s v="2022-03-08_10-18-42-506331.pgn"/>
    <x v="0"/>
  </r>
  <r>
    <x v="1"/>
    <s v="Won"/>
    <x v="1"/>
    <n v="0"/>
    <x v="4"/>
    <s v="Lost"/>
    <x v="2"/>
    <n v="0"/>
    <s v="CHECKMATE"/>
    <n v="79"/>
    <n v="35"/>
    <n v="21"/>
    <s v="-"/>
    <s v="1 of 1"/>
    <n v="70"/>
    <s v="2022-03-08_10-18-51-519218.pgn"/>
    <x v="0"/>
  </r>
  <r>
    <x v="1"/>
    <s v="Won"/>
    <x v="1"/>
    <n v="0"/>
    <x v="5"/>
    <s v="Lost"/>
    <x v="2"/>
    <n v="332526"/>
    <s v="CHECKMATE"/>
    <n v="55"/>
    <n v="55"/>
    <n v="21"/>
    <s v="-"/>
    <s v="1 of 1"/>
    <n v="70"/>
    <s v="2022-03-08_10-19-46-989875.pgn"/>
    <x v="0"/>
  </r>
  <r>
    <x v="1"/>
    <s v="Won"/>
    <x v="1"/>
    <n v="0"/>
    <x v="6"/>
    <s v="Lost"/>
    <x v="2"/>
    <n v="0"/>
    <s v="CHECKMATE"/>
    <n v="43"/>
    <n v="5"/>
    <n v="21"/>
    <s v="-"/>
    <s v="1 of 1"/>
    <n v="70"/>
    <s v="2022-03-08_10-19-52-838690.pgn"/>
    <x v="0"/>
  </r>
  <r>
    <x v="1"/>
    <s v="Won"/>
    <x v="1"/>
    <n v="0"/>
    <x v="7"/>
    <s v="Lost"/>
    <x v="2"/>
    <n v="67793"/>
    <s v="CHECKMATE"/>
    <n v="109"/>
    <n v="26"/>
    <n v="21"/>
    <s v="-"/>
    <s v="1 of 1"/>
    <n v="70"/>
    <s v="2022-03-08_10-20-19-457263.pgn"/>
    <x v="0"/>
  </r>
  <r>
    <x v="1"/>
    <s v="Won"/>
    <x v="1"/>
    <n v="0"/>
    <x v="1"/>
    <s v="Lost"/>
    <x v="2"/>
    <n v="12462"/>
    <s v="CHECKMATE"/>
    <n v="55"/>
    <n v="8"/>
    <n v="21"/>
    <s v="-"/>
    <s v="1 of 1"/>
    <n v="70"/>
    <s v="2022-03-08_10-20-28-494549.pgn"/>
    <x v="0"/>
  </r>
  <r>
    <x v="1"/>
    <s v="Won"/>
    <x v="1"/>
    <n v="0"/>
    <x v="8"/>
    <s v="Lost"/>
    <x v="2"/>
    <n v="0"/>
    <s v="CHECKMATE"/>
    <n v="55"/>
    <n v="7"/>
    <n v="21"/>
    <s v="-"/>
    <s v="1 of 1"/>
    <n v="70"/>
    <s v="2022-03-08_10-20-35-803867.pgn"/>
    <x v="0"/>
  </r>
  <r>
    <x v="1"/>
    <s v="Won"/>
    <x v="1"/>
    <n v="0"/>
    <x v="0"/>
    <s v="Lost"/>
    <x v="0"/>
    <n v="0"/>
    <s v="CHECKMATE"/>
    <n v="45"/>
    <n v="2"/>
    <n v="21"/>
    <s v="-"/>
    <s v="1 of 1"/>
    <n v="70"/>
    <s v="2022-03-08_10-20-38-255091.pgn"/>
    <x v="0"/>
  </r>
  <r>
    <x v="2"/>
    <s v="Lost"/>
    <x v="1"/>
    <n v="0"/>
    <x v="2"/>
    <s v="Won"/>
    <x v="0"/>
    <n v="0"/>
    <s v="CHECKMATE"/>
    <n v="288"/>
    <n v="0"/>
    <n v="32"/>
    <n v="250"/>
    <s v="1 of 1"/>
    <n v="71"/>
    <s v="2022-03-08_10-20-39-077070.pgn"/>
    <x v="0"/>
  </r>
  <r>
    <x v="2"/>
    <s v="Lost"/>
    <x v="1"/>
    <n v="0"/>
    <x v="3"/>
    <s v="Won"/>
    <x v="2"/>
    <n v="0"/>
    <s v="CHECKMATE"/>
    <n v="50"/>
    <n v="26"/>
    <n v="32"/>
    <s v="-"/>
    <s v="1 of 1"/>
    <n v="71"/>
    <s v="2022-03-08_10-21-05-557560.pgn"/>
    <x v="0"/>
  </r>
  <r>
    <x v="2"/>
    <s v="Lost"/>
    <x v="1"/>
    <n v="0"/>
    <x v="4"/>
    <s v="Won"/>
    <x v="2"/>
    <n v="0"/>
    <s v="CHECKMATE"/>
    <n v="50"/>
    <n v="29"/>
    <n v="32"/>
    <s v="-"/>
    <s v="1 of 1"/>
    <n v="71"/>
    <s v="2022-03-08_10-21-35-487150.pgn"/>
    <x v="0"/>
  </r>
  <r>
    <x v="2"/>
    <s v="Lost"/>
    <x v="1"/>
    <n v="0"/>
    <x v="5"/>
    <s v="Won"/>
    <x v="2"/>
    <n v="191311"/>
    <s v="CHECKMATE"/>
    <n v="50"/>
    <n v="28"/>
    <n v="32"/>
    <s v="-"/>
    <s v="1 of 1"/>
    <n v="71"/>
    <s v="2022-03-08_10-22-03-844796.pgn"/>
    <x v="0"/>
  </r>
  <r>
    <x v="2"/>
    <s v="Lost"/>
    <x v="1"/>
    <n v="0"/>
    <x v="6"/>
    <s v="Won"/>
    <x v="2"/>
    <n v="0"/>
    <s v="CHECKMATE"/>
    <n v="50"/>
    <n v="7"/>
    <n v="32"/>
    <s v="-"/>
    <s v="1 of 1"/>
    <n v="71"/>
    <s v="2022-03-08_10-22-11-290003.pgn"/>
    <x v="0"/>
  </r>
  <r>
    <x v="2"/>
    <s v="Lost"/>
    <x v="1"/>
    <n v="0"/>
    <x v="7"/>
    <s v="Won"/>
    <x v="2"/>
    <n v="25957"/>
    <s v="CHECKMATE"/>
    <n v="50"/>
    <n v="7"/>
    <n v="32"/>
    <s v="-"/>
    <s v="1 of 1"/>
    <n v="71"/>
    <s v="2022-03-08_10-22-18-810992.pgn"/>
    <x v="0"/>
  </r>
  <r>
    <x v="2"/>
    <s v="Lost"/>
    <x v="1"/>
    <n v="0"/>
    <x v="1"/>
    <s v="Won"/>
    <x v="2"/>
    <n v="7749"/>
    <s v="CHECKMATE"/>
    <n v="50"/>
    <n v="3"/>
    <n v="32"/>
    <s v="-"/>
    <s v="1 of 1"/>
    <n v="71"/>
    <s v="2022-03-08_10-22-22-122900.pgn"/>
    <x v="0"/>
  </r>
  <r>
    <x v="2"/>
    <s v="Lost"/>
    <x v="1"/>
    <n v="0"/>
    <x v="8"/>
    <s v="Won"/>
    <x v="2"/>
    <n v="0"/>
    <s v="CHECKMATE"/>
    <n v="50"/>
    <n v="3"/>
    <n v="32"/>
    <s v="-"/>
    <s v="1 of 1"/>
    <n v="71"/>
    <s v="2022-03-08_10-22-26-016576.pgn"/>
    <x v="0"/>
  </r>
  <r>
    <x v="2"/>
    <s v="Lost"/>
    <x v="1"/>
    <n v="0"/>
    <x v="0"/>
    <s v="Won"/>
    <x v="0"/>
    <n v="0"/>
    <s v="CHECKMATE"/>
    <n v="46"/>
    <n v="0"/>
    <n v="32"/>
    <s v="-"/>
    <s v="1 of 1"/>
    <n v="71"/>
    <s v="2022-03-08_10-22-26-978232.pgn"/>
    <x v="0"/>
  </r>
  <r>
    <x v="3"/>
    <s v="Won"/>
    <x v="2"/>
    <n v="0"/>
    <x v="2"/>
    <s v="Lost"/>
    <x v="0"/>
    <n v="0"/>
    <s v="CHECKMATE"/>
    <n v="45"/>
    <n v="30"/>
    <n v="32"/>
    <s v="-"/>
    <s v="1 of 1"/>
    <n v="71"/>
    <s v="2022-03-08_10-22-57-707139.pgn"/>
    <x v="0"/>
  </r>
  <r>
    <x v="3"/>
    <s v="Won"/>
    <x v="2"/>
    <n v="0"/>
    <x v="3"/>
    <s v="Lost"/>
    <x v="2"/>
    <n v="0"/>
    <s v="CHECKMATE"/>
    <n v="377"/>
    <n v="108"/>
    <n v="32"/>
    <s v="-"/>
    <s v="1 of 1"/>
    <n v="71"/>
    <s v="2022-03-08_10-24-46-355865.pgn"/>
    <x v="0"/>
  </r>
  <r>
    <x v="8"/>
    <s v="Won"/>
    <x v="0"/>
    <n v="0"/>
    <x v="4"/>
    <s v="Lost"/>
    <x v="2"/>
    <n v="0"/>
    <s v="CHECKMATE"/>
    <n v="127"/>
    <n v="2492"/>
    <n v="20"/>
    <s v="-"/>
    <s v="1 of 1"/>
    <n v="90"/>
    <s v="2022-03-08_10-25-22-045691.pgn"/>
    <x v="0"/>
  </r>
  <r>
    <x v="3"/>
    <s v="Lost"/>
    <x v="2"/>
    <n v="0"/>
    <x v="4"/>
    <s v="Won"/>
    <x v="2"/>
    <n v="0"/>
    <s v="CHECKMATE"/>
    <n v="120"/>
    <n v="182"/>
    <n v="32"/>
    <s v="-"/>
    <s v="1 of 1"/>
    <n v="71"/>
    <s v="2022-03-08_10-27-49-291133.pgn"/>
    <x v="0"/>
  </r>
  <r>
    <x v="3"/>
    <s v="Lost"/>
    <x v="2"/>
    <n v="0"/>
    <x v="5"/>
    <s v="Won"/>
    <x v="2"/>
    <n v="498963"/>
    <s v="CHECKMATE"/>
    <n v="120"/>
    <n v="147"/>
    <n v="32"/>
    <s v="-"/>
    <s v="1 of 1"/>
    <n v="71"/>
    <s v="2022-03-08_10-30-17-280631.pgn"/>
    <x v="0"/>
  </r>
  <r>
    <x v="3"/>
    <s v="Lost"/>
    <x v="2"/>
    <n v="0"/>
    <x v="6"/>
    <s v="Won"/>
    <x v="2"/>
    <n v="0"/>
    <s v="CHECKMATE"/>
    <n v="120"/>
    <n v="97"/>
    <n v="32"/>
    <s v="-"/>
    <s v="1 of 1"/>
    <n v="71"/>
    <s v="2022-03-08_10-31-54-707182.pgn"/>
    <x v="0"/>
  </r>
  <r>
    <x v="3"/>
    <s v="Lost"/>
    <x v="2"/>
    <n v="0"/>
    <x v="7"/>
    <s v="Won"/>
    <x v="2"/>
    <n v="45080"/>
    <s v="CHECKMATE"/>
    <n v="120"/>
    <n v="92"/>
    <n v="32"/>
    <s v="-"/>
    <s v="1 of 1"/>
    <n v="71"/>
    <s v="2022-03-08_10-33-27-209647.pgn"/>
    <x v="0"/>
  </r>
  <r>
    <x v="3"/>
    <s v="Lost"/>
    <x v="2"/>
    <n v="0"/>
    <x v="1"/>
    <s v="Won"/>
    <x v="2"/>
    <n v="58333"/>
    <s v="CHECKMATE"/>
    <n v="98"/>
    <n v="109"/>
    <n v="32"/>
    <s v="-"/>
    <s v="1 of 1"/>
    <n v="71"/>
    <s v="2022-03-08_10-35-16-937741.pgn"/>
    <x v="0"/>
  </r>
  <r>
    <x v="3"/>
    <s v="Lost"/>
    <x v="2"/>
    <n v="0"/>
    <x v="8"/>
    <s v="Won"/>
    <x v="2"/>
    <n v="0"/>
    <s v="CHECKMATE"/>
    <n v="138"/>
    <n v="103"/>
    <n v="32"/>
    <n v="112"/>
    <s v="1 of 1"/>
    <n v="71"/>
    <s v="2022-03-08_10-37-00-031420.pgn"/>
    <x v="0"/>
  </r>
  <r>
    <x v="1"/>
    <s v="Won"/>
    <x v="1"/>
    <n v="0"/>
    <x v="6"/>
    <s v="Lost"/>
    <x v="1"/>
    <n v="0"/>
    <s v="CHECKMATE"/>
    <n v="221"/>
    <n v="3902"/>
    <n v="32"/>
    <s v="-"/>
    <s v="1 of 1"/>
    <n v="36"/>
    <s v="2022-03-08_10-38-21-188429.pgn"/>
    <x v="0"/>
  </r>
  <r>
    <x v="3"/>
    <s v="Lost"/>
    <x v="2"/>
    <n v="0"/>
    <x v="0"/>
    <s v="Won"/>
    <x v="0"/>
    <n v="0"/>
    <s v="CHECKMATE"/>
    <n v="80"/>
    <n v="84"/>
    <n v="32"/>
    <s v="-"/>
    <s v="1 of 1"/>
    <n v="71"/>
    <s v="2022-03-08_10-38-24-278954.pgn"/>
    <x v="0"/>
  </r>
  <r>
    <x v="4"/>
    <s v="Won"/>
    <x v="2"/>
    <n v="0"/>
    <x v="2"/>
    <s v="Lost"/>
    <x v="0"/>
    <n v="0"/>
    <s v="CHECKMATE"/>
    <n v="47"/>
    <n v="37"/>
    <n v="32"/>
    <s v="-"/>
    <s v="1 of 1"/>
    <n v="71"/>
    <s v="2022-03-08_10-39-02-224665.pgn"/>
    <x v="0"/>
  </r>
  <r>
    <x v="1"/>
    <s v="Lost"/>
    <x v="1"/>
    <n v="0"/>
    <x v="7"/>
    <s v="Won"/>
    <x v="3"/>
    <n v="270675"/>
    <s v="CHECKMATE"/>
    <n v="90"/>
    <n v="74"/>
    <n v="32"/>
    <s v="-"/>
    <s v="1 of 1"/>
    <n v="36"/>
    <s v="2022-03-08_10-39-36-074077.pgn"/>
    <x v="0"/>
  </r>
  <r>
    <x v="4"/>
    <s v="Won"/>
    <x v="2"/>
    <n v="0"/>
    <x v="3"/>
    <s v="Lost"/>
    <x v="2"/>
    <n v="0"/>
    <s v="CHECKMATE"/>
    <n v="75"/>
    <n v="107"/>
    <n v="32"/>
    <s v="-"/>
    <s v="1 of 1"/>
    <n v="71"/>
    <s v="2022-03-08_10-40-49-710756.pgn"/>
    <x v="0"/>
  </r>
  <r>
    <x v="6"/>
    <s v="Won"/>
    <x v="0"/>
    <n v="0"/>
    <x v="1"/>
    <s v="Lost"/>
    <x v="3"/>
    <n v="311589"/>
    <s v="CHECKMATE"/>
    <n v="243"/>
    <n v="2853"/>
    <n v="17"/>
    <n v="208"/>
    <s v="1 of 1"/>
    <n v="30"/>
    <s v="2022-03-08_10-41-10-468319.pgn"/>
    <x v="0"/>
  </r>
  <r>
    <x v="1"/>
    <s v="Won"/>
    <x v="1"/>
    <n v="0"/>
    <x v="1"/>
    <s v="Lost"/>
    <x v="3"/>
    <n v="293203"/>
    <s v="CHECKMATE"/>
    <n v="185"/>
    <n v="122"/>
    <n v="32"/>
    <s v="-"/>
    <s v="1 of 1"/>
    <n v="36"/>
    <s v="2022-03-08_10-41-38-368803.pgn"/>
    <x v="0"/>
  </r>
  <r>
    <x v="1"/>
    <s v="Lost"/>
    <x v="1"/>
    <n v="0"/>
    <x v="0"/>
    <s v="Won"/>
    <x v="0"/>
    <n v="0"/>
    <s v="CHECKMATE"/>
    <n v="130"/>
    <n v="9"/>
    <n v="32"/>
    <s v="-"/>
    <s v="1 of 1"/>
    <n v="36"/>
    <s v="2022-03-08_10-41-48-426490.pgn"/>
    <x v="0"/>
  </r>
  <r>
    <x v="4"/>
    <s v="Lost"/>
    <x v="2"/>
    <n v="0"/>
    <x v="4"/>
    <s v="Won"/>
    <x v="2"/>
    <n v="0"/>
    <s v="CHECKMATE"/>
    <n v="96"/>
    <n v="124"/>
    <n v="32"/>
    <s v="-"/>
    <s v="1 of 1"/>
    <n v="71"/>
    <s v="2022-03-08_10-42-54-652604.pgn"/>
    <x v="0"/>
  </r>
  <r>
    <x v="4"/>
    <s v="Lost"/>
    <x v="2"/>
    <n v="0"/>
    <x v="5"/>
    <s v="Won"/>
    <x v="2"/>
    <n v="360041"/>
    <s v="CHECKMATE"/>
    <n v="96"/>
    <n v="110"/>
    <n v="32"/>
    <s v="-"/>
    <s v="1 of 1"/>
    <n v="71"/>
    <s v="2022-03-08_10-44-45-369012.pgn"/>
    <x v="0"/>
  </r>
  <r>
    <x v="4"/>
    <s v="Lost"/>
    <x v="2"/>
    <n v="0"/>
    <x v="6"/>
    <s v="Won"/>
    <x v="2"/>
    <n v="0"/>
    <s v="CHECKMATE"/>
    <n v="96"/>
    <n v="73"/>
    <n v="32"/>
    <s v="-"/>
    <s v="1 of 1"/>
    <n v="71"/>
    <s v="2022-03-08_10-45-59-174756.pgn"/>
    <x v="0"/>
  </r>
  <r>
    <x v="4"/>
    <s v="Lost"/>
    <x v="2"/>
    <n v="0"/>
    <x v="7"/>
    <s v="Won"/>
    <x v="2"/>
    <n v="45916"/>
    <s v="CHECKMATE"/>
    <n v="96"/>
    <n v="71"/>
    <n v="32"/>
    <s v="-"/>
    <s v="1 of 1"/>
    <n v="71"/>
    <s v="2022-03-08_10-47-11-084688.pgn"/>
    <x v="0"/>
  </r>
  <r>
    <x v="4"/>
    <s v="Lost"/>
    <x v="2"/>
    <n v="0"/>
    <x v="1"/>
    <s v="Won"/>
    <x v="2"/>
    <n v="19443"/>
    <s v="CHECKMATE"/>
    <n v="92"/>
    <n v="62"/>
    <n v="32"/>
    <s v="-"/>
    <s v="1 of 1"/>
    <n v="71"/>
    <s v="2022-03-08_10-48-13-686930.pgn"/>
    <x v="0"/>
  </r>
  <r>
    <x v="4"/>
    <s v="Lost"/>
    <x v="2"/>
    <n v="0"/>
    <x v="8"/>
    <s v="Won"/>
    <x v="2"/>
    <n v="0"/>
    <s v="CHECKMATE"/>
    <n v="92"/>
    <n v="65"/>
    <n v="32"/>
    <s v="-"/>
    <s v="1 of 1"/>
    <n v="71"/>
    <s v="2022-03-08_10-49-18-713852.pgn"/>
    <x v="0"/>
  </r>
  <r>
    <x v="4"/>
    <s v="Lost"/>
    <x v="2"/>
    <n v="0"/>
    <x v="0"/>
    <s v="Won"/>
    <x v="0"/>
    <n v="0"/>
    <s v="CHECKMATE"/>
    <n v="66"/>
    <n v="71"/>
    <n v="32"/>
    <s v="-"/>
    <s v="1 of 1"/>
    <n v="71"/>
    <s v="2022-03-08_10-50-29-778687.pgn"/>
    <x v="0"/>
  </r>
  <r>
    <x v="5"/>
    <s v="Won"/>
    <x v="2"/>
    <n v="245231"/>
    <x v="2"/>
    <s v="Lost"/>
    <x v="0"/>
    <n v="0"/>
    <s v="CHECKMATE"/>
    <n v="47"/>
    <n v="35"/>
    <n v="32"/>
    <s v="-"/>
    <s v="1 of 1"/>
    <n v="71"/>
    <s v="2022-03-08_10-51-05-130912.pgn"/>
    <x v="0"/>
  </r>
  <r>
    <x v="5"/>
    <s v="Won"/>
    <x v="2"/>
    <n v="456616"/>
    <x v="3"/>
    <s v="Lost"/>
    <x v="2"/>
    <n v="0"/>
    <s v="CHECKMATE"/>
    <n v="75"/>
    <n v="100"/>
    <n v="32"/>
    <s v="-"/>
    <s v="1 of 1"/>
    <n v="71"/>
    <s v="2022-03-08_10-52-45-899360.pgn"/>
    <x v="0"/>
  </r>
  <r>
    <x v="5"/>
    <s v="Lost"/>
    <x v="2"/>
    <n v="398890"/>
    <x v="4"/>
    <s v="Won"/>
    <x v="2"/>
    <n v="0"/>
    <s v="CHECKMATE"/>
    <n v="96"/>
    <n v="114"/>
    <n v="32"/>
    <s v="-"/>
    <s v="1 of 1"/>
    <n v="71"/>
    <s v="2022-03-08_10-54-40-299296.pgn"/>
    <x v="0"/>
  </r>
  <r>
    <x v="5"/>
    <s v="Lost"/>
    <x v="2"/>
    <n v="479666"/>
    <x v="8"/>
    <s v="Won"/>
    <x v="1"/>
    <n v="0"/>
    <s v="CHECKMATE"/>
    <n v="54"/>
    <n v="2214"/>
    <n v="14"/>
    <s v="-"/>
    <s v="1 of 1"/>
    <n v="81"/>
    <s v="2022-03-08_10-55-36-844379.pgn"/>
    <x v="0"/>
  </r>
  <r>
    <x v="5"/>
    <s v="Lost"/>
    <x v="2"/>
    <n v="398890"/>
    <x v="5"/>
    <s v="Won"/>
    <x v="2"/>
    <n v="360041"/>
    <s v="CHECKMATE"/>
    <n v="96"/>
    <n v="98"/>
    <n v="32"/>
    <s v="-"/>
    <s v="1 of 1"/>
    <n v="71"/>
    <s v="2022-03-08_10-56-19-305205.pgn"/>
    <x v="0"/>
  </r>
  <r>
    <x v="5"/>
    <s v="Lost"/>
    <x v="2"/>
    <n v="633046"/>
    <x v="0"/>
    <s v="Won"/>
    <x v="0"/>
    <n v="0"/>
    <s v="CHECKMATE"/>
    <n v="78"/>
    <n v="98"/>
    <n v="14"/>
    <s v="-"/>
    <s v="1 of 1"/>
    <n v="81"/>
    <s v="2022-03-08_10-57-15-502503.pgn"/>
    <x v="0"/>
  </r>
  <r>
    <x v="5"/>
    <s v="Lost"/>
    <x v="2"/>
    <n v="398890"/>
    <x v="6"/>
    <s v="Won"/>
    <x v="2"/>
    <n v="0"/>
    <s v="CHECKMATE"/>
    <n v="96"/>
    <n v="63"/>
    <n v="32"/>
    <s v="-"/>
    <s v="1 of 1"/>
    <n v="71"/>
    <s v="2022-03-08_10-57-22-553064.pgn"/>
    <x v="0"/>
  </r>
  <r>
    <x v="6"/>
    <s v="Won"/>
    <x v="3"/>
    <n v="0"/>
    <x v="2"/>
    <s v="Lost"/>
    <x v="0"/>
    <n v="0"/>
    <s v="CHECKMATE"/>
    <n v="31"/>
    <n v="23"/>
    <n v="14"/>
    <s v="-"/>
    <s v="1 of 1"/>
    <n v="81"/>
    <s v="2022-03-08_10-57-39-309534.pgn"/>
    <x v="0"/>
  </r>
  <r>
    <x v="5"/>
    <s v="Lost"/>
    <x v="2"/>
    <n v="398890"/>
    <x v="7"/>
    <s v="Won"/>
    <x v="2"/>
    <n v="45916"/>
    <s v="CHECKMATE"/>
    <n v="96"/>
    <n v="60"/>
    <n v="32"/>
    <s v="-"/>
    <s v="1 of 1"/>
    <n v="71"/>
    <s v="2022-03-08_10-58-23-515070.pgn"/>
    <x v="0"/>
  </r>
  <r>
    <x v="5"/>
    <s v="Lost"/>
    <x v="2"/>
    <n v="348380"/>
    <x v="1"/>
    <s v="Won"/>
    <x v="2"/>
    <n v="19443"/>
    <s v="CHECKMATE"/>
    <n v="92"/>
    <n v="51"/>
    <n v="32"/>
    <s v="-"/>
    <s v="1 of 1"/>
    <n v="71"/>
    <s v="2022-03-08_10-59-15-508137.pgn"/>
    <x v="0"/>
  </r>
  <r>
    <x v="6"/>
    <s v="Won"/>
    <x v="3"/>
    <n v="0"/>
    <x v="3"/>
    <s v="Lost"/>
    <x v="2"/>
    <n v="0"/>
    <s v="CHECKMATE"/>
    <n v="505"/>
    <n v="131"/>
    <n v="14"/>
    <s v="-"/>
    <s v="1 of 1"/>
    <n v="81"/>
    <s v="2022-03-08_10-59-50-834058.pgn"/>
    <x v="0"/>
  </r>
  <r>
    <x v="5"/>
    <s v="Lost"/>
    <x v="2"/>
    <n v="348380"/>
    <x v="8"/>
    <s v="Won"/>
    <x v="2"/>
    <n v="0"/>
    <s v="CHECKMATE"/>
    <n v="92"/>
    <n v="54"/>
    <n v="32"/>
    <s v="-"/>
    <s v="1 of 1"/>
    <n v="71"/>
    <s v="2022-03-08_11-00-10-206442.pgn"/>
    <x v="0"/>
  </r>
  <r>
    <x v="5"/>
    <s v="Lost"/>
    <x v="2"/>
    <n v="297217"/>
    <x v="0"/>
    <s v="Won"/>
    <x v="0"/>
    <n v="0"/>
    <s v="CHECKMATE"/>
    <n v="84"/>
    <n v="43"/>
    <n v="32"/>
    <s v="-"/>
    <s v="1 of 1"/>
    <n v="71"/>
    <s v="2022-03-08_11-00-53-634924.pgn"/>
    <x v="0"/>
  </r>
  <r>
    <x v="6"/>
    <s v="Won"/>
    <x v="2"/>
    <n v="0"/>
    <x v="2"/>
    <s v="Lost"/>
    <x v="0"/>
    <n v="0"/>
    <s v="CHECKMATE"/>
    <n v="47"/>
    <n v="5"/>
    <n v="32"/>
    <s v="-"/>
    <s v="1 of 1"/>
    <n v="71"/>
    <s v="2022-03-08_11-00-59-406658.pgn"/>
    <x v="0"/>
  </r>
  <r>
    <x v="6"/>
    <s v="Won"/>
    <x v="2"/>
    <n v="0"/>
    <x v="3"/>
    <s v="Lost"/>
    <x v="2"/>
    <n v="0"/>
    <s v="CHECKMATE"/>
    <n v="75"/>
    <n v="53"/>
    <n v="32"/>
    <s v="-"/>
    <s v="1 of 1"/>
    <n v="71"/>
    <s v="2022-03-08_11-01-52-486198.pgn"/>
    <x v="0"/>
  </r>
  <r>
    <x v="6"/>
    <s v="Lost"/>
    <x v="2"/>
    <n v="0"/>
    <x v="4"/>
    <s v="Won"/>
    <x v="2"/>
    <n v="0"/>
    <s v="CHECKMATE"/>
    <n v="96"/>
    <n v="78"/>
    <n v="32"/>
    <s v="-"/>
    <s v="1 of 1"/>
    <n v="71"/>
    <s v="2022-03-08_11-03-11-081418.pgn"/>
    <x v="0"/>
  </r>
  <r>
    <x v="6"/>
    <s v="Lost"/>
    <x v="2"/>
    <n v="0"/>
    <x v="5"/>
    <s v="Won"/>
    <x v="2"/>
    <n v="360041"/>
    <s v="CHECKMATE"/>
    <n v="96"/>
    <n v="64"/>
    <n v="32"/>
    <s v="-"/>
    <s v="1 of 1"/>
    <n v="71"/>
    <s v="2022-03-08_11-04-15-202882.pgn"/>
    <x v="0"/>
  </r>
  <r>
    <x v="6"/>
    <s v="Lost"/>
    <x v="2"/>
    <n v="0"/>
    <x v="6"/>
    <s v="Won"/>
    <x v="2"/>
    <n v="0"/>
    <s v="CHECKMATE"/>
    <n v="96"/>
    <n v="27"/>
    <n v="32"/>
    <s v="-"/>
    <s v="1 of 1"/>
    <n v="71"/>
    <s v="2022-03-08_11-04-42-906267.pgn"/>
    <x v="0"/>
  </r>
  <r>
    <x v="6"/>
    <s v="Lost"/>
    <x v="3"/>
    <n v="0"/>
    <x v="4"/>
    <s v="Won"/>
    <x v="2"/>
    <n v="0"/>
    <s v="CHECKMATE"/>
    <n v="82"/>
    <n v="294"/>
    <n v="14"/>
    <s v="-"/>
    <s v="1 of 1"/>
    <n v="81"/>
    <s v="2022-03-08_11-04-45-335265.pgn"/>
    <x v="0"/>
  </r>
  <r>
    <x v="6"/>
    <s v="Lost"/>
    <x v="2"/>
    <n v="0"/>
    <x v="7"/>
    <s v="Won"/>
    <x v="2"/>
    <n v="45916"/>
    <s v="CHECKMATE"/>
    <n v="96"/>
    <n v="25"/>
    <n v="32"/>
    <s v="-"/>
    <s v="1 of 1"/>
    <n v="71"/>
    <s v="2022-03-08_11-05-08-694942.pgn"/>
    <x v="0"/>
  </r>
  <r>
    <x v="6"/>
    <s v="Lost"/>
    <x v="2"/>
    <n v="0"/>
    <x v="1"/>
    <s v="Won"/>
    <x v="2"/>
    <n v="19443"/>
    <s v="CHECKMATE"/>
    <n v="92"/>
    <n v="20"/>
    <n v="32"/>
    <s v="-"/>
    <s v="1 of 1"/>
    <n v="71"/>
    <s v="2022-03-08_11-05-29-100057.pgn"/>
    <x v="0"/>
  </r>
  <r>
    <x v="6"/>
    <s v="Lost"/>
    <x v="2"/>
    <n v="0"/>
    <x v="8"/>
    <s v="Won"/>
    <x v="2"/>
    <n v="0"/>
    <s v="CHECKMATE"/>
    <n v="92"/>
    <n v="22"/>
    <n v="32"/>
    <s v="-"/>
    <s v="1 of 1"/>
    <n v="71"/>
    <s v="2022-03-08_11-05-52-078344.pgn"/>
    <x v="0"/>
  </r>
  <r>
    <x v="6"/>
    <s v="Lost"/>
    <x v="2"/>
    <n v="0"/>
    <x v="0"/>
    <s v="Won"/>
    <x v="0"/>
    <n v="0"/>
    <s v="CHECKMATE"/>
    <n v="76"/>
    <n v="18"/>
    <n v="32"/>
    <s v="-"/>
    <s v="1 of 1"/>
    <n v="71"/>
    <s v="2022-03-08_11-06-10-259407.pgn"/>
    <x v="0"/>
  </r>
  <r>
    <x v="7"/>
    <s v="Won"/>
    <x v="2"/>
    <n v="24296"/>
    <x v="2"/>
    <s v="Lost"/>
    <x v="0"/>
    <n v="0"/>
    <s v="CHECKMATE"/>
    <n v="47"/>
    <n v="5"/>
    <n v="32"/>
    <s v="-"/>
    <s v="1 of 1"/>
    <n v="71"/>
    <s v="2022-03-08_11-06-15-897646.pgn"/>
    <x v="0"/>
  </r>
  <r>
    <x v="8"/>
    <s v="Won"/>
    <x v="0"/>
    <n v="0"/>
    <x v="5"/>
    <s v="Lost"/>
    <x v="2"/>
    <n v="536083"/>
    <s v="CHECKMATE"/>
    <n v="127"/>
    <n v="2495"/>
    <n v="20"/>
    <s v="-"/>
    <s v="1 of 1"/>
    <n v="90"/>
    <s v="2022-03-08_11-06-57-149311.pgn"/>
    <x v="0"/>
  </r>
  <r>
    <x v="7"/>
    <s v="Won"/>
    <x v="2"/>
    <n v="71826"/>
    <x v="3"/>
    <s v="Lost"/>
    <x v="2"/>
    <n v="0"/>
    <s v="CHECKMATE"/>
    <n v="75"/>
    <n v="52"/>
    <n v="32"/>
    <s v="-"/>
    <s v="1 of 1"/>
    <n v="71"/>
    <s v="2022-03-08_11-07-08-798589.pgn"/>
    <x v="0"/>
  </r>
  <r>
    <x v="7"/>
    <s v="Lost"/>
    <x v="2"/>
    <n v="61211"/>
    <x v="4"/>
    <s v="Won"/>
    <x v="2"/>
    <n v="0"/>
    <s v="CHECKMATE"/>
    <n v="96"/>
    <n v="77"/>
    <n v="32"/>
    <s v="-"/>
    <s v="1 of 1"/>
    <n v="71"/>
    <s v="2022-03-08_11-08-26-521999.pgn"/>
    <x v="0"/>
  </r>
  <r>
    <x v="7"/>
    <s v="Lost"/>
    <x v="2"/>
    <n v="61211"/>
    <x v="5"/>
    <s v="Won"/>
    <x v="2"/>
    <n v="360041"/>
    <s v="CHECKMATE"/>
    <n v="96"/>
    <n v="62"/>
    <n v="32"/>
    <s v="-"/>
    <s v="1 of 1"/>
    <n v="71"/>
    <s v="2022-03-08_11-09-29-530180.pgn"/>
    <x v="0"/>
  </r>
  <r>
    <x v="6"/>
    <s v="Lost"/>
    <x v="3"/>
    <n v="0"/>
    <x v="5"/>
    <s v="Won"/>
    <x v="2"/>
    <n v="538658"/>
    <s v="CHECKMATE"/>
    <n v="82"/>
    <n v="289"/>
    <n v="14"/>
    <s v="-"/>
    <s v="1 of 1"/>
    <n v="81"/>
    <s v="2022-03-08_11-09-35-027065.pgn"/>
    <x v="0"/>
  </r>
  <r>
    <x v="7"/>
    <s v="Lost"/>
    <x v="2"/>
    <n v="61211"/>
    <x v="6"/>
    <s v="Won"/>
    <x v="2"/>
    <n v="0"/>
    <s v="CHECKMATE"/>
    <n v="96"/>
    <n v="26"/>
    <n v="32"/>
    <s v="-"/>
    <s v="1 of 1"/>
    <n v="71"/>
    <s v="2022-03-08_11-09-56-320787.pgn"/>
    <x v="0"/>
  </r>
  <r>
    <x v="7"/>
    <s v="Lost"/>
    <x v="2"/>
    <n v="61211"/>
    <x v="7"/>
    <s v="Won"/>
    <x v="2"/>
    <n v="45916"/>
    <s v="CHECKMATE"/>
    <n v="96"/>
    <n v="24"/>
    <n v="32"/>
    <s v="-"/>
    <s v="1 of 1"/>
    <n v="71"/>
    <s v="2022-03-08_11-10-20-959558.pgn"/>
    <x v="0"/>
  </r>
  <r>
    <x v="7"/>
    <s v="Lost"/>
    <x v="2"/>
    <n v="54716"/>
    <x v="1"/>
    <s v="Won"/>
    <x v="2"/>
    <n v="19443"/>
    <s v="CHECKMATE"/>
    <n v="92"/>
    <n v="19"/>
    <n v="32"/>
    <s v="-"/>
    <s v="1 of 1"/>
    <n v="71"/>
    <s v="2022-03-08_11-10-40-183553.pgn"/>
    <x v="0"/>
  </r>
  <r>
    <x v="7"/>
    <s v="Lost"/>
    <x v="2"/>
    <n v="54716"/>
    <x v="8"/>
    <s v="Won"/>
    <x v="2"/>
    <n v="0"/>
    <s v="CHECKMATE"/>
    <n v="92"/>
    <n v="21"/>
    <n v="32"/>
    <s v="-"/>
    <s v="1 of 1"/>
    <n v="71"/>
    <s v="2022-03-08_11-11-02-111376.pgn"/>
    <x v="0"/>
  </r>
  <r>
    <x v="7"/>
    <s v="Lost"/>
    <x v="2"/>
    <n v="66357"/>
    <x v="0"/>
    <s v="Won"/>
    <x v="0"/>
    <n v="0"/>
    <s v="CHECKMATE"/>
    <n v="84"/>
    <n v="16"/>
    <n v="32"/>
    <s v="-"/>
    <s v="1 of 1"/>
    <n v="71"/>
    <s v="2022-03-08_11-11-19-133353.pgn"/>
    <x v="0"/>
  </r>
  <r>
    <x v="0"/>
    <s v="Won"/>
    <x v="2"/>
    <n v="10430"/>
    <x v="2"/>
    <s v="Lost"/>
    <x v="0"/>
    <n v="0"/>
    <s v="CHECKMATE"/>
    <n v="47"/>
    <n v="3"/>
    <n v="32"/>
    <s v="-"/>
    <s v="1 of 1"/>
    <n v="71"/>
    <s v="2022-03-08_11-11-22-582781.pgn"/>
    <x v="0"/>
  </r>
  <r>
    <x v="6"/>
    <s v="Remis"/>
    <x v="3"/>
    <n v="0"/>
    <x v="6"/>
    <s v="Remis"/>
    <x v="3"/>
    <n v="0"/>
    <s v="FIVEFOLD_REPETITION"/>
    <n v="48"/>
    <n v="132"/>
    <n v="14"/>
    <s v="-"/>
    <s v="1 of 1"/>
    <n v="81"/>
    <s v="2022-03-08_11-11-47-499634.pgn"/>
    <x v="0"/>
  </r>
  <r>
    <x v="0"/>
    <s v="Won"/>
    <x v="2"/>
    <n v="17369"/>
    <x v="3"/>
    <s v="Lost"/>
    <x v="2"/>
    <n v="0"/>
    <s v="CHECKMATE"/>
    <n v="51"/>
    <n v="28"/>
    <n v="32"/>
    <s v="-"/>
    <s v="1 of 1"/>
    <n v="71"/>
    <s v="2022-03-08_11-11-51-346970.pgn"/>
    <x v="0"/>
  </r>
  <r>
    <x v="0"/>
    <s v="Lost"/>
    <x v="2"/>
    <n v="31401"/>
    <x v="4"/>
    <s v="Won"/>
    <x v="2"/>
    <n v="0"/>
    <s v="CHECKMATE"/>
    <n v="96"/>
    <n v="74"/>
    <n v="32"/>
    <s v="-"/>
    <s v="1 of 1"/>
    <n v="71"/>
    <s v="2022-03-08_11-13-06-085624.pgn"/>
    <x v="0"/>
  </r>
  <r>
    <x v="6"/>
    <s v="Remis"/>
    <x v="3"/>
    <n v="0"/>
    <x v="7"/>
    <s v="Remis"/>
    <x v="3"/>
    <n v="112084"/>
    <s v="FIVEFOLD_REPETITION"/>
    <n v="48"/>
    <n v="119"/>
    <n v="14"/>
    <s v="-"/>
    <s v="1 of 1"/>
    <n v="81"/>
    <s v="2022-03-08_11-13-47-419852.pgn"/>
    <x v="0"/>
  </r>
  <r>
    <x v="0"/>
    <s v="Lost"/>
    <x v="2"/>
    <n v="31401"/>
    <x v="5"/>
    <s v="Won"/>
    <x v="2"/>
    <n v="360041"/>
    <s v="CHECKMATE"/>
    <n v="96"/>
    <n v="60"/>
    <n v="32"/>
    <s v="-"/>
    <s v="1 of 1"/>
    <n v="71"/>
    <s v="2022-03-08_11-14-06-119564.pgn"/>
    <x v="0"/>
  </r>
  <r>
    <x v="0"/>
    <s v="Lost"/>
    <x v="2"/>
    <n v="31401"/>
    <x v="6"/>
    <s v="Won"/>
    <x v="2"/>
    <n v="0"/>
    <s v="CHECKMATE"/>
    <n v="96"/>
    <n v="23"/>
    <n v="32"/>
    <s v="-"/>
    <s v="1 of 1"/>
    <n v="71"/>
    <s v="2022-03-08_11-14-30-013625.pgn"/>
    <x v="0"/>
  </r>
  <r>
    <x v="0"/>
    <s v="Lost"/>
    <x v="2"/>
    <n v="31401"/>
    <x v="7"/>
    <s v="Won"/>
    <x v="2"/>
    <n v="45916"/>
    <s v="CHECKMATE"/>
    <n v="96"/>
    <n v="21"/>
    <n v="32"/>
    <s v="-"/>
    <s v="1 of 1"/>
    <n v="71"/>
    <s v="2022-03-08_11-14-51-714572.pgn"/>
    <x v="0"/>
  </r>
  <r>
    <x v="0"/>
    <s v="Lost"/>
    <x v="2"/>
    <n v="27871"/>
    <x v="1"/>
    <s v="Won"/>
    <x v="2"/>
    <n v="19443"/>
    <s v="CHECKMATE"/>
    <n v="92"/>
    <n v="16"/>
    <n v="32"/>
    <s v="-"/>
    <s v="1 of 1"/>
    <n v="71"/>
    <s v="2022-03-08_11-15-08-165356.pgn"/>
    <x v="0"/>
  </r>
  <r>
    <x v="0"/>
    <s v="Lost"/>
    <x v="2"/>
    <n v="27871"/>
    <x v="8"/>
    <s v="Won"/>
    <x v="2"/>
    <n v="0"/>
    <s v="CHECKMATE"/>
    <n v="92"/>
    <n v="19"/>
    <n v="32"/>
    <s v="-"/>
    <s v="1 of 1"/>
    <n v="71"/>
    <s v="2022-03-08_11-15-27-379704.pgn"/>
    <x v="0"/>
  </r>
  <r>
    <x v="0"/>
    <s v="Lost"/>
    <x v="2"/>
    <n v="42334"/>
    <x v="0"/>
    <s v="Won"/>
    <x v="0"/>
    <n v="0"/>
    <s v="CHECKMATE"/>
    <n v="114"/>
    <n v="20"/>
    <n v="32"/>
    <s v="-"/>
    <s v="1 of 1"/>
    <n v="71"/>
    <s v="2022-03-08_11-15-48-352405.pgn"/>
    <x v="0"/>
  </r>
  <r>
    <x v="8"/>
    <s v="Won"/>
    <x v="2"/>
    <n v="0"/>
    <x v="2"/>
    <s v="Lost"/>
    <x v="0"/>
    <n v="0"/>
    <s v="CHECKMATE"/>
    <n v="47"/>
    <n v="3"/>
    <n v="32"/>
    <s v="-"/>
    <s v="1 of 1"/>
    <n v="71"/>
    <s v="2022-03-08_11-15-51-814970.pgn"/>
    <x v="0"/>
  </r>
  <r>
    <x v="8"/>
    <s v="Won"/>
    <x v="2"/>
    <n v="0"/>
    <x v="3"/>
    <s v="Lost"/>
    <x v="2"/>
    <n v="0"/>
    <s v="CHECKMATE"/>
    <n v="51"/>
    <n v="29"/>
    <n v="32"/>
    <s v="-"/>
    <s v="1 of 1"/>
    <n v="71"/>
    <s v="2022-03-08_11-16-21-078569.pgn"/>
    <x v="0"/>
  </r>
  <r>
    <x v="6"/>
    <s v="Lost"/>
    <x v="3"/>
    <n v="0"/>
    <x v="1"/>
    <s v="Won"/>
    <x v="3"/>
    <n v="188096"/>
    <s v="CHECKMATE"/>
    <n v="144"/>
    <n v="224"/>
    <n v="14"/>
    <n v="120"/>
    <s v="1 of 1"/>
    <n v="81"/>
    <s v="2022-03-08_11-17-31-745799.pgn"/>
    <x v="0"/>
  </r>
  <r>
    <x v="8"/>
    <s v="Lost"/>
    <x v="2"/>
    <n v="0"/>
    <x v="4"/>
    <s v="Won"/>
    <x v="2"/>
    <n v="0"/>
    <s v="CHECKMATE"/>
    <n v="96"/>
    <n v="77"/>
    <n v="32"/>
    <s v="-"/>
    <s v="1 of 1"/>
    <n v="71"/>
    <s v="2022-03-08_11-17-38-195720.pgn"/>
    <x v="0"/>
  </r>
  <r>
    <x v="8"/>
    <s v="Lost"/>
    <x v="2"/>
    <n v="0"/>
    <x v="5"/>
    <s v="Won"/>
    <x v="2"/>
    <n v="360041"/>
    <s v="CHECKMATE"/>
    <n v="96"/>
    <n v="62"/>
    <n v="32"/>
    <s v="-"/>
    <s v="1 of 1"/>
    <n v="71"/>
    <s v="2022-03-08_11-18-40-642844.pgn"/>
    <x v="0"/>
  </r>
  <r>
    <x v="8"/>
    <s v="Lost"/>
    <x v="2"/>
    <n v="0"/>
    <x v="6"/>
    <s v="Won"/>
    <x v="2"/>
    <n v="0"/>
    <s v="CHECKMATE"/>
    <n v="96"/>
    <n v="25"/>
    <n v="32"/>
    <s v="-"/>
    <s v="1 of 1"/>
    <n v="71"/>
    <s v="2022-03-08_11-19-06-585169.pgn"/>
    <x v="0"/>
  </r>
  <r>
    <x v="8"/>
    <s v="Lost"/>
    <x v="2"/>
    <n v="0"/>
    <x v="7"/>
    <s v="Won"/>
    <x v="2"/>
    <n v="45916"/>
    <s v="CHECKMATE"/>
    <n v="96"/>
    <n v="24"/>
    <n v="32"/>
    <s v="-"/>
    <s v="1 of 1"/>
    <n v="71"/>
    <s v="2022-03-08_11-19-30-620850.pgn"/>
    <x v="0"/>
  </r>
  <r>
    <x v="8"/>
    <s v="Lost"/>
    <x v="2"/>
    <n v="0"/>
    <x v="1"/>
    <s v="Won"/>
    <x v="2"/>
    <n v="19443"/>
    <s v="CHECKMATE"/>
    <n v="92"/>
    <n v="18"/>
    <n v="32"/>
    <s v="-"/>
    <s v="1 of 1"/>
    <n v="71"/>
    <s v="2022-03-08_11-19-49-131811.pgn"/>
    <x v="0"/>
  </r>
  <r>
    <x v="8"/>
    <s v="Lost"/>
    <x v="2"/>
    <n v="0"/>
    <x v="8"/>
    <s v="Won"/>
    <x v="2"/>
    <n v="0"/>
    <s v="CHECKMATE"/>
    <n v="92"/>
    <n v="21"/>
    <n v="32"/>
    <s v="-"/>
    <s v="1 of 1"/>
    <n v="71"/>
    <s v="2022-03-08_11-20-10-165882.pgn"/>
    <x v="0"/>
  </r>
  <r>
    <x v="8"/>
    <s v="Lost"/>
    <x v="2"/>
    <n v="0"/>
    <x v="0"/>
    <s v="Won"/>
    <x v="0"/>
    <n v="0"/>
    <s v="CHECKMATE"/>
    <n v="172"/>
    <n v="20"/>
    <n v="32"/>
    <n v="149"/>
    <s v="1 of 1"/>
    <n v="71"/>
    <s v="2022-03-08_11-20-30-545592.pgn"/>
    <x v="0"/>
  </r>
  <r>
    <x v="1"/>
    <s v="Won"/>
    <x v="1"/>
    <n v="0"/>
    <x v="2"/>
    <s v="Lost"/>
    <x v="0"/>
    <n v="0"/>
    <s v="CHECKMATE"/>
    <n v="53"/>
    <n v="1"/>
    <n v="32"/>
    <s v="-"/>
    <s v="1 of 1"/>
    <n v="71"/>
    <s v="2022-03-08_11-20-31-756015.pgn"/>
    <x v="0"/>
  </r>
  <r>
    <x v="6"/>
    <s v="Lost"/>
    <x v="0"/>
    <n v="0"/>
    <x v="0"/>
    <s v="Won"/>
    <x v="0"/>
    <n v="0"/>
    <s v="CHECKMATE"/>
    <n v="72"/>
    <n v="2362"/>
    <n v="19"/>
    <s v="-"/>
    <s v="1 of 1"/>
    <n v="30"/>
    <s v="2022-03-08_11-20-33-384952.pgn"/>
    <x v="0"/>
  </r>
  <r>
    <x v="1"/>
    <s v="Won"/>
    <x v="1"/>
    <n v="0"/>
    <x v="3"/>
    <s v="Lost"/>
    <x v="2"/>
    <n v="0"/>
    <s v="CHECKMATE"/>
    <n v="77"/>
    <n v="43"/>
    <n v="32"/>
    <s v="-"/>
    <s v="1 of 1"/>
    <n v="71"/>
    <s v="2022-03-08_11-21-15-052787.pgn"/>
    <x v="0"/>
  </r>
  <r>
    <x v="1"/>
    <s v="Won"/>
    <x v="1"/>
    <n v="0"/>
    <x v="4"/>
    <s v="Lost"/>
    <x v="2"/>
    <n v="0"/>
    <s v="CHECKMATE"/>
    <n v="149"/>
    <n v="28"/>
    <n v="32"/>
    <s v="-"/>
    <s v="1 of 1"/>
    <n v="71"/>
    <s v="2022-03-08_11-21-43-184844.pgn"/>
    <x v="0"/>
  </r>
  <r>
    <x v="1"/>
    <s v="Won"/>
    <x v="1"/>
    <n v="0"/>
    <x v="5"/>
    <s v="Lost"/>
    <x v="2"/>
    <n v="448855"/>
    <s v="CHECKMATE"/>
    <n v="81"/>
    <n v="68"/>
    <n v="32"/>
    <s v="-"/>
    <s v="1 of 1"/>
    <n v="71"/>
    <s v="2022-03-08_11-22-51-287707.pgn"/>
    <x v="0"/>
  </r>
  <r>
    <x v="1"/>
    <s v="Lost"/>
    <x v="1"/>
    <n v="0"/>
    <x v="6"/>
    <s v="Won"/>
    <x v="2"/>
    <n v="0"/>
    <s v="CHECKMATE"/>
    <n v="58"/>
    <n v="6"/>
    <n v="32"/>
    <s v="-"/>
    <s v="1 of 1"/>
    <n v="71"/>
    <s v="2022-03-08_11-22-57-854317.pgn"/>
    <x v="0"/>
  </r>
  <r>
    <x v="1"/>
    <s v="Won"/>
    <x v="1"/>
    <n v="0"/>
    <x v="7"/>
    <s v="Lost"/>
    <x v="2"/>
    <n v="29759"/>
    <s v="CHECKMATE"/>
    <n v="89"/>
    <n v="13"/>
    <n v="32"/>
    <s v="-"/>
    <s v="1 of 1"/>
    <n v="71"/>
    <s v="2022-03-08_11-23-11-570007.pgn"/>
    <x v="0"/>
  </r>
  <r>
    <x v="1"/>
    <s v="Won"/>
    <x v="1"/>
    <n v="0"/>
    <x v="1"/>
    <s v="Lost"/>
    <x v="2"/>
    <n v="1668"/>
    <s v="CHECKMATE"/>
    <n v="39"/>
    <n v="1"/>
    <n v="32"/>
    <s v="-"/>
    <s v="1 of 1"/>
    <n v="71"/>
    <s v="2022-03-08_11-23-13-410865.pgn"/>
    <x v="0"/>
  </r>
  <r>
    <x v="1"/>
    <s v="Lost"/>
    <x v="1"/>
    <n v="0"/>
    <x v="8"/>
    <s v="Won"/>
    <x v="2"/>
    <n v="0"/>
    <s v="CHECKMATE"/>
    <n v="68"/>
    <n v="10"/>
    <n v="32"/>
    <s v="-"/>
    <s v="1 of 1"/>
    <n v="71"/>
    <s v="2022-03-08_11-23-23-445194.pgn"/>
    <x v="0"/>
  </r>
  <r>
    <x v="1"/>
    <s v="Lost"/>
    <x v="1"/>
    <n v="0"/>
    <x v="0"/>
    <s v="Won"/>
    <x v="0"/>
    <n v="0"/>
    <s v="CHECKMATE"/>
    <n v="98"/>
    <n v="7"/>
    <n v="32"/>
    <s v="-"/>
    <s v="1 of 1"/>
    <n v="71"/>
    <s v="2022-03-08_11-23-30-510931.pgn"/>
    <x v="0"/>
  </r>
  <r>
    <x v="2"/>
    <s v="Lost"/>
    <x v="1"/>
    <n v="0"/>
    <x v="2"/>
    <s v="Won"/>
    <x v="0"/>
    <n v="0"/>
    <s v="CHECKMATE"/>
    <n v="398"/>
    <n v="4"/>
    <n v="21"/>
    <n v="349"/>
    <s v="1 of 1"/>
    <n v="72"/>
    <s v="2022-03-08_11-23-35-525058.pgn"/>
    <x v="0"/>
  </r>
  <r>
    <x v="2"/>
    <s v="Lost"/>
    <x v="1"/>
    <n v="0"/>
    <x v="3"/>
    <s v="Won"/>
    <x v="2"/>
    <n v="0"/>
    <s v="CHECKMATE"/>
    <n v="36"/>
    <n v="24"/>
    <n v="21"/>
    <s v="-"/>
    <s v="1 of 1"/>
    <n v="72"/>
    <s v="2022-03-08_11-24-00-228714.pgn"/>
    <x v="0"/>
  </r>
  <r>
    <x v="2"/>
    <s v="Lost"/>
    <x v="1"/>
    <n v="0"/>
    <x v="4"/>
    <s v="Won"/>
    <x v="2"/>
    <n v="0"/>
    <s v="CHECKMATE"/>
    <n v="36"/>
    <n v="28"/>
    <n v="21"/>
    <s v="-"/>
    <s v="1 of 1"/>
    <n v="72"/>
    <s v="2022-03-08_11-24-28-279439.pgn"/>
    <x v="0"/>
  </r>
  <r>
    <x v="2"/>
    <s v="Lost"/>
    <x v="1"/>
    <n v="0"/>
    <x v="5"/>
    <s v="Won"/>
    <x v="2"/>
    <n v="175695"/>
    <s v="CHECKMATE"/>
    <n v="36"/>
    <n v="26"/>
    <n v="21"/>
    <s v="-"/>
    <s v="1 of 1"/>
    <n v="72"/>
    <s v="2022-03-08_11-24-55-096968.pgn"/>
    <x v="0"/>
  </r>
  <r>
    <x v="2"/>
    <s v="Lost"/>
    <x v="1"/>
    <n v="0"/>
    <x v="6"/>
    <s v="Won"/>
    <x v="2"/>
    <n v="0"/>
    <s v="CHECKMATE"/>
    <n v="36"/>
    <n v="7"/>
    <n v="21"/>
    <s v="-"/>
    <s v="1 of 1"/>
    <n v="72"/>
    <s v="2022-03-08_11-25-02-220679.pgn"/>
    <x v="0"/>
  </r>
  <r>
    <x v="2"/>
    <s v="Lost"/>
    <x v="1"/>
    <n v="0"/>
    <x v="7"/>
    <s v="Won"/>
    <x v="2"/>
    <n v="24463"/>
    <s v="CHECKMATE"/>
    <n v="36"/>
    <n v="7"/>
    <n v="21"/>
    <s v="-"/>
    <s v="1 of 1"/>
    <n v="72"/>
    <s v="2022-03-08_11-25-09-547062.pgn"/>
    <x v="0"/>
  </r>
  <r>
    <x v="2"/>
    <s v="Lost"/>
    <x v="1"/>
    <n v="0"/>
    <x v="1"/>
    <s v="Won"/>
    <x v="2"/>
    <n v="7148"/>
    <s v="CHECKMATE"/>
    <n v="36"/>
    <n v="3"/>
    <n v="21"/>
    <s v="-"/>
    <s v="1 of 1"/>
    <n v="72"/>
    <s v="2022-03-08_11-25-12-977605.pgn"/>
    <x v="0"/>
  </r>
  <r>
    <x v="2"/>
    <s v="Lost"/>
    <x v="1"/>
    <n v="0"/>
    <x v="8"/>
    <s v="Won"/>
    <x v="2"/>
    <n v="0"/>
    <s v="CHECKMATE"/>
    <n v="36"/>
    <n v="3"/>
    <n v="21"/>
    <s v="-"/>
    <s v="1 of 1"/>
    <n v="72"/>
    <s v="2022-03-08_11-25-16-533508.pgn"/>
    <x v="0"/>
  </r>
  <r>
    <x v="2"/>
    <s v="Lost"/>
    <x v="1"/>
    <n v="0"/>
    <x v="0"/>
    <s v="Won"/>
    <x v="0"/>
    <n v="0"/>
    <s v="CHECKMATE"/>
    <n v="76"/>
    <n v="2"/>
    <n v="21"/>
    <s v="-"/>
    <s v="1 of 1"/>
    <n v="72"/>
    <s v="2022-03-08_11-25-19-323901.pgn"/>
    <x v="0"/>
  </r>
  <r>
    <x v="3"/>
    <s v="Won"/>
    <x v="2"/>
    <n v="0"/>
    <x v="2"/>
    <s v="Lost"/>
    <x v="0"/>
    <n v="0"/>
    <s v="CHECKMATE"/>
    <n v="35"/>
    <n v="17"/>
    <n v="21"/>
    <s v="-"/>
    <s v="1 of 1"/>
    <n v="72"/>
    <s v="2022-03-08_11-25-36-908705.pgn"/>
    <x v="0"/>
  </r>
  <r>
    <x v="3"/>
    <s v="Lost"/>
    <x v="2"/>
    <n v="0"/>
    <x v="3"/>
    <s v="Won"/>
    <x v="2"/>
    <n v="0"/>
    <s v="CHECKMATE"/>
    <n v="46"/>
    <n v="51"/>
    <n v="21"/>
    <s v="-"/>
    <s v="1 of 1"/>
    <n v="72"/>
    <s v="2022-03-08_11-26-28-234608.pgn"/>
    <x v="0"/>
  </r>
  <r>
    <x v="3"/>
    <s v="Lost"/>
    <x v="2"/>
    <n v="0"/>
    <x v="4"/>
    <s v="Won"/>
    <x v="2"/>
    <n v="0"/>
    <s v="CHECKMATE"/>
    <n v="120"/>
    <n v="127"/>
    <n v="21"/>
    <s v="-"/>
    <s v="1 of 1"/>
    <n v="72"/>
    <s v="2022-03-08_11-28-35-622462.pgn"/>
    <x v="0"/>
  </r>
  <r>
    <x v="3"/>
    <s v="Lost"/>
    <x v="2"/>
    <n v="0"/>
    <x v="5"/>
    <s v="Won"/>
    <x v="2"/>
    <n v="393347"/>
    <s v="CHECKMATE"/>
    <n v="120"/>
    <n v="123"/>
    <n v="21"/>
    <s v="-"/>
    <s v="1 of 1"/>
    <n v="72"/>
    <s v="2022-03-08_11-30-39-474416.pgn"/>
    <x v="0"/>
  </r>
  <r>
    <x v="3"/>
    <s v="Lost"/>
    <x v="2"/>
    <n v="0"/>
    <x v="6"/>
    <s v="Won"/>
    <x v="2"/>
    <n v="0"/>
    <s v="CHECKMATE"/>
    <n v="120"/>
    <n v="76"/>
    <n v="21"/>
    <s v="-"/>
    <s v="1 of 1"/>
    <n v="72"/>
    <s v="2022-03-08_11-31-55-988160.pgn"/>
    <x v="0"/>
  </r>
  <r>
    <x v="3"/>
    <s v="Lost"/>
    <x v="2"/>
    <n v="0"/>
    <x v="7"/>
    <s v="Won"/>
    <x v="2"/>
    <n v="50156"/>
    <s v="CHECKMATE"/>
    <n v="120"/>
    <n v="77"/>
    <n v="21"/>
    <s v="-"/>
    <s v="1 of 1"/>
    <n v="72"/>
    <s v="2022-03-08_11-33-13-126634.pgn"/>
    <x v="0"/>
  </r>
  <r>
    <x v="3"/>
    <s v="Won"/>
    <x v="2"/>
    <n v="0"/>
    <x v="1"/>
    <s v="Lost"/>
    <x v="2"/>
    <n v="22255"/>
    <s v="CHECKMATE"/>
    <n v="633"/>
    <n v="97"/>
    <n v="21"/>
    <s v="-"/>
    <s v="1 of 1"/>
    <n v="72"/>
    <s v="2022-03-08_11-34-50-828918.pgn"/>
    <x v="0"/>
  </r>
  <r>
    <x v="3"/>
    <s v="Won"/>
    <x v="2"/>
    <n v="0"/>
    <x v="8"/>
    <s v="Lost"/>
    <x v="2"/>
    <n v="0"/>
    <s v="CHECKMATE"/>
    <n v="633"/>
    <n v="97"/>
    <n v="21"/>
    <s v="-"/>
    <s v="1 of 1"/>
    <n v="72"/>
    <s v="2022-03-08_11-36-28-513345.pgn"/>
    <x v="0"/>
  </r>
  <r>
    <x v="3"/>
    <s v="Lost"/>
    <x v="2"/>
    <n v="0"/>
    <x v="0"/>
    <s v="Won"/>
    <x v="0"/>
    <n v="0"/>
    <s v="CHECKMATE"/>
    <n v="72"/>
    <n v="54"/>
    <n v="21"/>
    <s v="-"/>
    <s v="1 of 1"/>
    <n v="72"/>
    <s v="2022-03-08_11-37-23-192357.pgn"/>
    <x v="0"/>
  </r>
  <r>
    <x v="4"/>
    <s v="Won"/>
    <x v="2"/>
    <n v="0"/>
    <x v="2"/>
    <s v="Lost"/>
    <x v="0"/>
    <n v="0"/>
    <s v="CHECKMATE"/>
    <n v="49"/>
    <n v="40"/>
    <n v="21"/>
    <s v="-"/>
    <s v="1 of 1"/>
    <n v="72"/>
    <s v="2022-03-08_11-38-03-911641.pgn"/>
    <x v="0"/>
  </r>
  <r>
    <x v="4"/>
    <s v="Lost"/>
    <x v="2"/>
    <n v="0"/>
    <x v="3"/>
    <s v="Won"/>
    <x v="2"/>
    <n v="0"/>
    <s v="CHECKMATE"/>
    <n v="70"/>
    <n v="176"/>
    <n v="21"/>
    <s v="-"/>
    <s v="1 of 1"/>
    <n v="72"/>
    <s v="2022-03-08_11-41-00-695753.pgn"/>
    <x v="0"/>
  </r>
  <r>
    <x v="4"/>
    <s v="Lost"/>
    <x v="2"/>
    <n v="0"/>
    <x v="4"/>
    <s v="Won"/>
    <x v="2"/>
    <n v="0"/>
    <s v="CHECKMATE"/>
    <n v="50"/>
    <n v="86"/>
    <n v="21"/>
    <s v="-"/>
    <s v="1 of 1"/>
    <n v="72"/>
    <s v="2022-03-08_11-42-26-859064.pgn"/>
    <x v="0"/>
  </r>
  <r>
    <x v="8"/>
    <s v="Won"/>
    <x v="0"/>
    <n v="0"/>
    <x v="6"/>
    <s v="Lost"/>
    <x v="3"/>
    <n v="0"/>
    <s v="CHECKMATE"/>
    <n v="103"/>
    <n v="2175"/>
    <n v="20"/>
    <s v="-"/>
    <s v="1 of 1"/>
    <n v="90"/>
    <s v="2022-03-08_11-43-12-506931.pgn"/>
    <x v="0"/>
  </r>
  <r>
    <x v="4"/>
    <s v="Lost"/>
    <x v="2"/>
    <n v="0"/>
    <x v="5"/>
    <s v="Won"/>
    <x v="2"/>
    <n v="274982"/>
    <s v="CHECKMATE"/>
    <n v="50"/>
    <n v="84"/>
    <n v="21"/>
    <s v="-"/>
    <s v="1 of 1"/>
    <n v="72"/>
    <s v="2022-03-08_11-43-51-158360.pgn"/>
    <x v="0"/>
  </r>
  <r>
    <x v="4"/>
    <s v="Lost"/>
    <x v="2"/>
    <n v="0"/>
    <x v="6"/>
    <s v="Won"/>
    <x v="2"/>
    <n v="0"/>
    <s v="CHECKMATE"/>
    <n v="50"/>
    <n v="51"/>
    <n v="21"/>
    <s v="-"/>
    <s v="1 of 1"/>
    <n v="72"/>
    <s v="2022-03-08_11-44-42-530080.pgn"/>
    <x v="0"/>
  </r>
  <r>
    <x v="4"/>
    <s v="Lost"/>
    <x v="2"/>
    <n v="0"/>
    <x v="7"/>
    <s v="Won"/>
    <x v="2"/>
    <n v="32486"/>
    <s v="CHECKMATE"/>
    <n v="50"/>
    <n v="51"/>
    <n v="21"/>
    <s v="-"/>
    <s v="1 of 1"/>
    <n v="72"/>
    <s v="2022-03-08_11-45-34-481172.pgn"/>
    <x v="0"/>
  </r>
  <r>
    <x v="4"/>
    <s v="Lost"/>
    <x v="2"/>
    <n v="0"/>
    <x v="1"/>
    <s v="Won"/>
    <x v="2"/>
    <n v="30589"/>
    <s v="CHECKMATE"/>
    <n v="146"/>
    <n v="102"/>
    <n v="21"/>
    <n v="112"/>
    <s v="1 of 1"/>
    <n v="72"/>
    <s v="2022-03-08_11-47-17-484862.pgn"/>
    <x v="0"/>
  </r>
  <r>
    <x v="4"/>
    <s v="Lost"/>
    <x v="2"/>
    <n v="0"/>
    <x v="8"/>
    <s v="Won"/>
    <x v="2"/>
    <n v="0"/>
    <s v="CHECKMATE"/>
    <n v="146"/>
    <n v="101"/>
    <n v="21"/>
    <n v="112"/>
    <s v="1 of 1"/>
    <n v="72"/>
    <s v="2022-03-08_11-48-58-763675.pgn"/>
    <x v="0"/>
  </r>
  <r>
    <x v="4"/>
    <s v="Lost"/>
    <x v="2"/>
    <n v="0"/>
    <x v="0"/>
    <s v="Won"/>
    <x v="0"/>
    <n v="0"/>
    <s v="CHECKMATE"/>
    <n v="60"/>
    <n v="58"/>
    <n v="21"/>
    <s v="-"/>
    <s v="1 of 1"/>
    <n v="72"/>
    <s v="2022-03-08_11-49-57-541671.pgn"/>
    <x v="0"/>
  </r>
  <r>
    <x v="5"/>
    <s v="Won"/>
    <x v="2"/>
    <n v="246727"/>
    <x v="2"/>
    <s v="Lost"/>
    <x v="0"/>
    <n v="0"/>
    <s v="CHECKMATE"/>
    <n v="49"/>
    <n v="38"/>
    <n v="21"/>
    <s v="-"/>
    <s v="1 of 1"/>
    <n v="72"/>
    <s v="2022-03-08_11-50-36-253469.pgn"/>
    <x v="0"/>
  </r>
  <r>
    <x v="5"/>
    <s v="Lost"/>
    <x v="2"/>
    <n v="479949"/>
    <x v="3"/>
    <s v="Won"/>
    <x v="2"/>
    <n v="0"/>
    <s v="CHECKMATE"/>
    <n v="70"/>
    <n v="148"/>
    <n v="21"/>
    <s v="-"/>
    <s v="1 of 1"/>
    <n v="72"/>
    <s v="2022-03-08_11-53-04-335502.pgn"/>
    <x v="0"/>
  </r>
  <r>
    <x v="7"/>
    <s v="Lost"/>
    <x v="3"/>
    <n v="544577"/>
    <x v="6"/>
    <s v="Won"/>
    <x v="1"/>
    <n v="0"/>
    <s v="CHECKMATE"/>
    <n v="62"/>
    <n v="2021"/>
    <n v="17"/>
    <s v="-"/>
    <s v="1 of 1"/>
    <n v="30"/>
    <s v="2022-03-08_11-54-14-953499.pgn"/>
    <x v="0"/>
  </r>
  <r>
    <x v="5"/>
    <s v="Lost"/>
    <x v="2"/>
    <n v="250387"/>
    <x v="4"/>
    <s v="Won"/>
    <x v="2"/>
    <n v="0"/>
    <s v="CHECKMATE"/>
    <n v="50"/>
    <n v="84"/>
    <n v="21"/>
    <s v="-"/>
    <s v="1 of 1"/>
    <n v="72"/>
    <s v="2022-03-08_11-54-28-700002.pgn"/>
    <x v="0"/>
  </r>
  <r>
    <x v="6"/>
    <s v="Lost"/>
    <x v="3"/>
    <n v="0"/>
    <x v="8"/>
    <s v="Won"/>
    <x v="1"/>
    <n v="0"/>
    <s v="CHECKMATE"/>
    <n v="70"/>
    <n v="2290"/>
    <n v="14"/>
    <s v="-"/>
    <s v="1 of 1"/>
    <n v="81"/>
    <s v="2022-03-08_11-55-42-391737.pgn"/>
    <x v="0"/>
  </r>
  <r>
    <x v="5"/>
    <s v="Lost"/>
    <x v="2"/>
    <n v="250387"/>
    <x v="5"/>
    <s v="Won"/>
    <x v="2"/>
    <n v="274982"/>
    <s v="CHECKMATE"/>
    <n v="50"/>
    <n v="82"/>
    <n v="21"/>
    <s v="-"/>
    <s v="1 of 1"/>
    <n v="72"/>
    <s v="2022-03-08_11-55-50-947145.pgn"/>
    <x v="0"/>
  </r>
  <r>
    <x v="5"/>
    <s v="Lost"/>
    <x v="2"/>
    <n v="250387"/>
    <x v="6"/>
    <s v="Won"/>
    <x v="2"/>
    <n v="0"/>
    <s v="CHECKMATE"/>
    <n v="50"/>
    <n v="49"/>
    <n v="21"/>
    <s v="-"/>
    <s v="1 of 1"/>
    <n v="72"/>
    <s v="2022-03-08_11-56-40-690141.pgn"/>
    <x v="0"/>
  </r>
  <r>
    <x v="5"/>
    <s v="Lost"/>
    <x v="2"/>
    <n v="250387"/>
    <x v="7"/>
    <s v="Won"/>
    <x v="2"/>
    <n v="32486"/>
    <s v="CHECKMATE"/>
    <n v="50"/>
    <n v="49"/>
    <n v="21"/>
    <s v="-"/>
    <s v="1 of 1"/>
    <n v="72"/>
    <s v="2022-03-08_11-57-30-503731.pgn"/>
    <x v="0"/>
  </r>
  <r>
    <x v="6"/>
    <s v="Lost"/>
    <x v="3"/>
    <n v="0"/>
    <x v="0"/>
    <s v="Won"/>
    <x v="0"/>
    <n v="0"/>
    <s v="CHECKMATE"/>
    <n v="126"/>
    <n v="144"/>
    <n v="14"/>
    <s v="-"/>
    <s v="1 of 1"/>
    <n v="81"/>
    <s v="2022-03-08_11-58-07-017369.pgn"/>
    <x v="0"/>
  </r>
  <r>
    <x v="7"/>
    <s v="Won"/>
    <x v="3"/>
    <n v="59133"/>
    <x v="2"/>
    <s v="Lost"/>
    <x v="0"/>
    <n v="0"/>
    <s v="CHECKMATE"/>
    <n v="31"/>
    <n v="20"/>
    <n v="14"/>
    <s v="-"/>
    <s v="1 of 1"/>
    <n v="81"/>
    <s v="2022-03-08_11-58-27-642479.pgn"/>
    <x v="0"/>
  </r>
  <r>
    <x v="5"/>
    <s v="Lost"/>
    <x v="2"/>
    <n v="519345"/>
    <x v="1"/>
    <s v="Won"/>
    <x v="2"/>
    <n v="30589"/>
    <s v="CHECKMATE"/>
    <n v="146"/>
    <n v="95"/>
    <n v="21"/>
    <n v="112"/>
    <s v="1 of 1"/>
    <n v="72"/>
    <s v="2022-03-08_11-59-06-546929.pgn"/>
    <x v="0"/>
  </r>
  <r>
    <x v="7"/>
    <s v="Won"/>
    <x v="3"/>
    <n v="258309"/>
    <x v="3"/>
    <s v="Lost"/>
    <x v="2"/>
    <n v="0"/>
    <s v="CHECKMATE"/>
    <n v="505"/>
    <n v="98"/>
    <n v="14"/>
    <s v="-"/>
    <s v="1 of 1"/>
    <n v="81"/>
    <s v="2022-03-08_12-00-06-674341.pgn"/>
    <x v="0"/>
  </r>
  <r>
    <x v="5"/>
    <s v="Lost"/>
    <x v="2"/>
    <n v="519345"/>
    <x v="8"/>
    <s v="Won"/>
    <x v="2"/>
    <n v="0"/>
    <s v="CHECKMATE"/>
    <n v="146"/>
    <n v="95"/>
    <n v="21"/>
    <n v="112"/>
    <s v="1 of 1"/>
    <n v="72"/>
    <s v="2022-03-08_12-00-42-541187.pgn"/>
    <x v="0"/>
  </r>
  <r>
    <x v="5"/>
    <s v="Lost"/>
    <x v="2"/>
    <n v="344200"/>
    <x v="0"/>
    <s v="Won"/>
    <x v="0"/>
    <n v="0"/>
    <s v="CHECKMATE"/>
    <n v="74"/>
    <n v="54"/>
    <n v="21"/>
    <s v="-"/>
    <s v="1 of 1"/>
    <n v="72"/>
    <s v="2022-03-08_12-01-37-662154.pgn"/>
    <x v="0"/>
  </r>
  <r>
    <x v="6"/>
    <s v="Won"/>
    <x v="2"/>
    <n v="0"/>
    <x v="2"/>
    <s v="Lost"/>
    <x v="0"/>
    <n v="0"/>
    <s v="CHECKMATE"/>
    <n v="49"/>
    <n v="5"/>
    <n v="21"/>
    <s v="-"/>
    <s v="1 of 1"/>
    <n v="72"/>
    <s v="2022-03-08_12-01-43-392591.pgn"/>
    <x v="0"/>
  </r>
  <r>
    <x v="6"/>
    <s v="Lost"/>
    <x v="2"/>
    <n v="0"/>
    <x v="3"/>
    <s v="Won"/>
    <x v="2"/>
    <n v="0"/>
    <s v="CHECKMATE"/>
    <n v="70"/>
    <n v="101"/>
    <n v="21"/>
    <s v="-"/>
    <s v="1 of 1"/>
    <n v="72"/>
    <s v="2022-03-08_12-03-25-031045.pgn"/>
    <x v="0"/>
  </r>
  <r>
    <x v="6"/>
    <s v="Lost"/>
    <x v="2"/>
    <n v="0"/>
    <x v="4"/>
    <s v="Won"/>
    <x v="2"/>
    <n v="0"/>
    <s v="CHECKMATE"/>
    <n v="50"/>
    <n v="53"/>
    <n v="21"/>
    <s v="-"/>
    <s v="1 of 1"/>
    <n v="72"/>
    <s v="2022-03-08_12-04-18-506905.pgn"/>
    <x v="0"/>
  </r>
  <r>
    <x v="7"/>
    <s v="Lost"/>
    <x v="3"/>
    <n v="489602"/>
    <x v="4"/>
    <s v="Won"/>
    <x v="2"/>
    <n v="0"/>
    <s v="CHECKMATE"/>
    <n v="82"/>
    <n v="266"/>
    <n v="14"/>
    <s v="-"/>
    <s v="1 of 1"/>
    <n v="81"/>
    <s v="2022-03-08_12-04-33-511383.pgn"/>
    <x v="0"/>
  </r>
  <r>
    <x v="6"/>
    <s v="Lost"/>
    <x v="2"/>
    <n v="0"/>
    <x v="5"/>
    <s v="Won"/>
    <x v="2"/>
    <n v="274982"/>
    <s v="CHECKMATE"/>
    <n v="50"/>
    <n v="51"/>
    <n v="21"/>
    <s v="-"/>
    <s v="1 of 1"/>
    <n v="72"/>
    <s v="2022-03-08_12-05-10-095018.pgn"/>
    <x v="0"/>
  </r>
  <r>
    <x v="6"/>
    <s v="Lost"/>
    <x v="2"/>
    <n v="0"/>
    <x v="6"/>
    <s v="Won"/>
    <x v="2"/>
    <n v="0"/>
    <s v="CHECKMATE"/>
    <n v="50"/>
    <n v="18"/>
    <n v="21"/>
    <s v="-"/>
    <s v="1 of 1"/>
    <n v="72"/>
    <s v="2022-03-08_12-05-28-864350.pgn"/>
    <x v="0"/>
  </r>
  <r>
    <x v="6"/>
    <s v="Lost"/>
    <x v="2"/>
    <n v="0"/>
    <x v="7"/>
    <s v="Won"/>
    <x v="2"/>
    <n v="32486"/>
    <s v="CHECKMATE"/>
    <n v="50"/>
    <n v="19"/>
    <n v="21"/>
    <s v="-"/>
    <s v="1 of 1"/>
    <n v="72"/>
    <s v="2022-03-08_12-05-47-878049.pgn"/>
    <x v="0"/>
  </r>
  <r>
    <x v="6"/>
    <s v="Lost"/>
    <x v="2"/>
    <n v="0"/>
    <x v="1"/>
    <s v="Won"/>
    <x v="2"/>
    <n v="30589"/>
    <s v="CHECKMATE"/>
    <n v="146"/>
    <n v="33"/>
    <n v="21"/>
    <n v="112"/>
    <s v="1 of 1"/>
    <n v="72"/>
    <s v="2022-03-08_12-06-21-386002.pgn"/>
    <x v="0"/>
  </r>
  <r>
    <x v="6"/>
    <s v="Lost"/>
    <x v="2"/>
    <n v="0"/>
    <x v="8"/>
    <s v="Won"/>
    <x v="2"/>
    <n v="0"/>
    <s v="CHECKMATE"/>
    <n v="146"/>
    <n v="33"/>
    <n v="21"/>
    <n v="112"/>
    <s v="1 of 1"/>
    <n v="72"/>
    <s v="2022-03-08_12-06-54-714102.pgn"/>
    <x v="0"/>
  </r>
  <r>
    <x v="6"/>
    <s v="Lost"/>
    <x v="2"/>
    <n v="0"/>
    <x v="0"/>
    <s v="Won"/>
    <x v="0"/>
    <n v="0"/>
    <s v="CHECKMATE"/>
    <n v="80"/>
    <n v="15"/>
    <n v="21"/>
    <s v="-"/>
    <s v="1 of 1"/>
    <n v="72"/>
    <s v="2022-03-08_12-07-10-461325.pgn"/>
    <x v="0"/>
  </r>
  <r>
    <x v="7"/>
    <s v="Won"/>
    <x v="2"/>
    <n v="23480"/>
    <x v="2"/>
    <s v="Lost"/>
    <x v="0"/>
    <n v="0"/>
    <s v="CHECKMATE"/>
    <n v="49"/>
    <n v="5"/>
    <n v="21"/>
    <s v="-"/>
    <s v="1 of 1"/>
    <n v="72"/>
    <s v="2022-03-08_12-07-16-102361.pgn"/>
    <x v="0"/>
  </r>
  <r>
    <x v="7"/>
    <s v="Lost"/>
    <x v="2"/>
    <n v="44373"/>
    <x v="3"/>
    <s v="Won"/>
    <x v="2"/>
    <n v="0"/>
    <s v="CHECKMATE"/>
    <n v="70"/>
    <n v="96"/>
    <n v="21"/>
    <s v="-"/>
    <s v="1 of 1"/>
    <n v="72"/>
    <s v="2022-03-08_12-08-52-648494.pgn"/>
    <x v="0"/>
  </r>
  <r>
    <x v="7"/>
    <s v="Lost"/>
    <x v="3"/>
    <n v="489602"/>
    <x v="5"/>
    <s v="Won"/>
    <x v="2"/>
    <n v="538658"/>
    <s v="CHECKMATE"/>
    <n v="82"/>
    <n v="260"/>
    <n v="14"/>
    <s v="-"/>
    <s v="1 of 1"/>
    <n v="81"/>
    <s v="2022-03-08_12-08-54-054669.pgn"/>
    <x v="0"/>
  </r>
  <r>
    <x v="7"/>
    <s v="Lost"/>
    <x v="2"/>
    <n v="26953"/>
    <x v="4"/>
    <s v="Won"/>
    <x v="2"/>
    <n v="0"/>
    <s v="CHECKMATE"/>
    <n v="50"/>
    <n v="54"/>
    <n v="21"/>
    <s v="-"/>
    <s v="1 of 1"/>
    <n v="72"/>
    <s v="2022-03-08_12-09-46-850148.pgn"/>
    <x v="0"/>
  </r>
  <r>
    <x v="7"/>
    <s v="Remis"/>
    <x v="3"/>
    <n v="141193"/>
    <x v="6"/>
    <s v="Remis"/>
    <x v="3"/>
    <n v="0"/>
    <s v="FIVEFOLD_REPETITION"/>
    <n v="48"/>
    <n v="102"/>
    <n v="14"/>
    <s v="-"/>
    <s v="1 of 1"/>
    <n v="81"/>
    <s v="2022-03-08_12-10-36-920547.pgn"/>
    <x v="0"/>
  </r>
  <r>
    <x v="7"/>
    <s v="Lost"/>
    <x v="2"/>
    <n v="26953"/>
    <x v="5"/>
    <s v="Won"/>
    <x v="2"/>
    <n v="274982"/>
    <s v="CHECKMATE"/>
    <n v="50"/>
    <n v="51"/>
    <n v="21"/>
    <s v="-"/>
    <s v="1 of 1"/>
    <n v="72"/>
    <s v="2022-03-08_12-10-38-726369.pgn"/>
    <x v="0"/>
  </r>
  <r>
    <x v="7"/>
    <s v="Lost"/>
    <x v="2"/>
    <n v="26953"/>
    <x v="6"/>
    <s v="Won"/>
    <x v="2"/>
    <n v="0"/>
    <s v="CHECKMATE"/>
    <n v="50"/>
    <n v="19"/>
    <n v="21"/>
    <s v="-"/>
    <s v="1 of 1"/>
    <n v="72"/>
    <s v="2022-03-08_12-10-57-864822.pgn"/>
    <x v="0"/>
  </r>
  <r>
    <x v="7"/>
    <s v="Lost"/>
    <x v="2"/>
    <n v="26953"/>
    <x v="7"/>
    <s v="Won"/>
    <x v="2"/>
    <n v="32486"/>
    <s v="CHECKMATE"/>
    <n v="50"/>
    <n v="19"/>
    <n v="21"/>
    <s v="-"/>
    <s v="1 of 1"/>
    <n v="72"/>
    <s v="2022-03-08_12-11-17-140824.pgn"/>
    <x v="0"/>
  </r>
  <r>
    <x v="7"/>
    <s v="Lost"/>
    <x v="2"/>
    <n v="58398"/>
    <x v="1"/>
    <s v="Won"/>
    <x v="2"/>
    <n v="30589"/>
    <s v="CHECKMATE"/>
    <n v="146"/>
    <n v="33"/>
    <n v="21"/>
    <n v="112"/>
    <s v="1 of 1"/>
    <n v="72"/>
    <s v="2022-03-08_12-11-50-833287.pgn"/>
    <x v="0"/>
  </r>
  <r>
    <x v="7"/>
    <s v="Remis"/>
    <x v="3"/>
    <n v="141193"/>
    <x v="7"/>
    <s v="Remis"/>
    <x v="3"/>
    <n v="112084"/>
    <s v="FIVEFOLD_REPETITION"/>
    <n v="48"/>
    <n v="90"/>
    <n v="14"/>
    <s v="-"/>
    <s v="1 of 1"/>
    <n v="81"/>
    <s v="2022-03-08_12-12-07-539729.pgn"/>
    <x v="0"/>
  </r>
  <r>
    <x v="7"/>
    <s v="Lost"/>
    <x v="2"/>
    <n v="58398"/>
    <x v="8"/>
    <s v="Won"/>
    <x v="2"/>
    <n v="0"/>
    <s v="CHECKMATE"/>
    <n v="146"/>
    <n v="33"/>
    <n v="21"/>
    <n v="112"/>
    <s v="1 of 1"/>
    <n v="72"/>
    <s v="2022-03-08_12-12-24-546202.pgn"/>
    <x v="0"/>
  </r>
  <r>
    <x v="7"/>
    <s v="Lost"/>
    <x v="2"/>
    <n v="31544"/>
    <x v="0"/>
    <s v="Won"/>
    <x v="0"/>
    <n v="0"/>
    <s v="CHECKMATE"/>
    <n v="82"/>
    <n v="12"/>
    <n v="21"/>
    <s v="-"/>
    <s v="1 of 1"/>
    <n v="72"/>
    <s v="2022-03-08_12-12-37-165115.pgn"/>
    <x v="0"/>
  </r>
  <r>
    <x v="0"/>
    <s v="Won"/>
    <x v="2"/>
    <n v="16397"/>
    <x v="2"/>
    <s v="Lost"/>
    <x v="0"/>
    <n v="0"/>
    <s v="CHECKMATE"/>
    <n v="49"/>
    <n v="5"/>
    <n v="21"/>
    <s v="-"/>
    <s v="1 of 1"/>
    <n v="72"/>
    <s v="2022-03-08_12-12-42-656644.pgn"/>
    <x v="0"/>
  </r>
  <r>
    <x v="0"/>
    <s v="Lost"/>
    <x v="2"/>
    <n v="50713"/>
    <x v="3"/>
    <s v="Won"/>
    <x v="2"/>
    <n v="0"/>
    <s v="CHECKMATE"/>
    <n v="68"/>
    <n v="99"/>
    <n v="21"/>
    <s v="-"/>
    <s v="1 of 1"/>
    <n v="72"/>
    <s v="2022-03-08_12-14-22-603898.pgn"/>
    <x v="0"/>
  </r>
  <r>
    <x v="0"/>
    <s v="Lost"/>
    <x v="2"/>
    <n v="19507"/>
    <x v="4"/>
    <s v="Won"/>
    <x v="2"/>
    <n v="0"/>
    <s v="CHECKMATE"/>
    <n v="50"/>
    <n v="53"/>
    <n v="21"/>
    <s v="-"/>
    <s v="1 of 1"/>
    <n v="72"/>
    <s v="2022-03-08_12-15-16-488425.pgn"/>
    <x v="0"/>
  </r>
  <r>
    <x v="7"/>
    <s v="Lost"/>
    <x v="3"/>
    <n v="374592"/>
    <x v="1"/>
    <s v="Won"/>
    <x v="3"/>
    <n v="188096"/>
    <s v="CHECKMATE"/>
    <n v="144"/>
    <n v="202"/>
    <n v="14"/>
    <n v="120"/>
    <s v="1 of 1"/>
    <n v="81"/>
    <s v="2022-03-08_12-15-30-304945.pgn"/>
    <x v="0"/>
  </r>
  <r>
    <x v="0"/>
    <s v="Lost"/>
    <x v="2"/>
    <n v="19507"/>
    <x v="5"/>
    <s v="Won"/>
    <x v="2"/>
    <n v="274982"/>
    <s v="CHECKMATE"/>
    <n v="50"/>
    <n v="51"/>
    <n v="21"/>
    <s v="-"/>
    <s v="1 of 1"/>
    <n v="72"/>
    <s v="2022-03-08_12-16-07-610987.pgn"/>
    <x v="0"/>
  </r>
  <r>
    <x v="0"/>
    <s v="Lost"/>
    <x v="2"/>
    <n v="19507"/>
    <x v="6"/>
    <s v="Won"/>
    <x v="2"/>
    <n v="0"/>
    <s v="CHECKMATE"/>
    <n v="50"/>
    <n v="18"/>
    <n v="21"/>
    <s v="-"/>
    <s v="1 of 1"/>
    <n v="72"/>
    <s v="2022-03-08_12-16-26-049399.pgn"/>
    <x v="0"/>
  </r>
  <r>
    <x v="0"/>
    <s v="Lost"/>
    <x v="2"/>
    <n v="19507"/>
    <x v="7"/>
    <s v="Won"/>
    <x v="2"/>
    <n v="32486"/>
    <s v="CHECKMATE"/>
    <n v="50"/>
    <n v="18"/>
    <n v="21"/>
    <s v="-"/>
    <s v="1 of 1"/>
    <n v="72"/>
    <s v="2022-03-08_12-16-44-677402.pgn"/>
    <x v="0"/>
  </r>
  <r>
    <x v="0"/>
    <s v="Lost"/>
    <x v="2"/>
    <n v="65610"/>
    <x v="1"/>
    <s v="Won"/>
    <x v="2"/>
    <n v="36649"/>
    <s v="CHECKMATE"/>
    <n v="106"/>
    <n v="39"/>
    <n v="21"/>
    <s v="-"/>
    <s v="1 of 1"/>
    <n v="72"/>
    <s v="2022-03-08_12-17-24-448050.pgn"/>
    <x v="0"/>
  </r>
  <r>
    <x v="0"/>
    <s v="Lost"/>
    <x v="2"/>
    <n v="65610"/>
    <x v="8"/>
    <s v="Won"/>
    <x v="2"/>
    <n v="0"/>
    <s v="CHECKMATE"/>
    <n v="106"/>
    <n v="42"/>
    <n v="21"/>
    <s v="-"/>
    <s v="1 of 1"/>
    <n v="72"/>
    <s v="2022-03-08_12-18-06-929725.pgn"/>
    <x v="0"/>
  </r>
  <r>
    <x v="0"/>
    <s v="Lost"/>
    <x v="2"/>
    <n v="18564"/>
    <x v="0"/>
    <s v="Won"/>
    <x v="0"/>
    <n v="0"/>
    <s v="CHECKMATE"/>
    <n v="62"/>
    <n v="11"/>
    <n v="21"/>
    <s v="-"/>
    <s v="1 of 1"/>
    <n v="72"/>
    <s v="2022-03-08_12-18-18-104311.pgn"/>
    <x v="0"/>
  </r>
  <r>
    <x v="8"/>
    <s v="Won"/>
    <x v="2"/>
    <n v="0"/>
    <x v="2"/>
    <s v="Lost"/>
    <x v="0"/>
    <n v="0"/>
    <s v="CHECKMATE"/>
    <n v="49"/>
    <n v="5"/>
    <n v="21"/>
    <s v="-"/>
    <s v="1 of 1"/>
    <n v="72"/>
    <s v="2022-03-08_12-18-23-924488.pgn"/>
    <x v="0"/>
  </r>
  <r>
    <x v="8"/>
    <s v="Lost"/>
    <x v="2"/>
    <n v="0"/>
    <x v="3"/>
    <s v="Won"/>
    <x v="2"/>
    <n v="0"/>
    <s v="CHECKMATE"/>
    <n v="68"/>
    <n v="102"/>
    <n v="21"/>
    <s v="-"/>
    <s v="1 of 1"/>
    <n v="72"/>
    <s v="2022-03-08_12-20-06-666166.pgn"/>
    <x v="0"/>
  </r>
  <r>
    <x v="8"/>
    <s v="Lost"/>
    <x v="2"/>
    <n v="0"/>
    <x v="4"/>
    <s v="Won"/>
    <x v="2"/>
    <n v="0"/>
    <s v="CHECKMATE"/>
    <n v="50"/>
    <n v="53"/>
    <n v="21"/>
    <s v="-"/>
    <s v="1 of 1"/>
    <n v="72"/>
    <s v="2022-03-08_12-21-00-627211.pgn"/>
    <x v="0"/>
  </r>
  <r>
    <x v="8"/>
    <s v="Lost"/>
    <x v="2"/>
    <n v="0"/>
    <x v="5"/>
    <s v="Won"/>
    <x v="2"/>
    <n v="274982"/>
    <s v="CHECKMATE"/>
    <n v="50"/>
    <n v="52"/>
    <n v="21"/>
    <s v="-"/>
    <s v="1 of 1"/>
    <n v="72"/>
    <s v="2022-03-08_12-21-52-840583.pgn"/>
    <x v="0"/>
  </r>
  <r>
    <x v="8"/>
    <s v="Lost"/>
    <x v="2"/>
    <n v="0"/>
    <x v="6"/>
    <s v="Won"/>
    <x v="2"/>
    <n v="0"/>
    <s v="CHECKMATE"/>
    <n v="50"/>
    <n v="19"/>
    <n v="21"/>
    <s v="-"/>
    <s v="1 of 1"/>
    <n v="72"/>
    <s v="2022-03-08_12-22-12-391276.pgn"/>
    <x v="0"/>
  </r>
  <r>
    <x v="8"/>
    <s v="Lost"/>
    <x v="2"/>
    <n v="0"/>
    <x v="7"/>
    <s v="Won"/>
    <x v="2"/>
    <n v="32486"/>
    <s v="CHECKMATE"/>
    <n v="50"/>
    <n v="19"/>
    <n v="21"/>
    <s v="-"/>
    <s v="1 of 1"/>
    <n v="72"/>
    <s v="2022-03-08_12-22-32-166332.pgn"/>
    <x v="0"/>
  </r>
  <r>
    <x v="8"/>
    <s v="Lost"/>
    <x v="2"/>
    <n v="0"/>
    <x v="1"/>
    <s v="Won"/>
    <x v="2"/>
    <n v="36649"/>
    <s v="CHECKMATE"/>
    <n v="106"/>
    <n v="43"/>
    <n v="21"/>
    <s v="-"/>
    <s v="1 of 1"/>
    <n v="72"/>
    <s v="2022-03-08_12-23-15-648612.pgn"/>
    <x v="0"/>
  </r>
  <r>
    <x v="8"/>
    <s v="Lost"/>
    <x v="2"/>
    <n v="0"/>
    <x v="8"/>
    <s v="Won"/>
    <x v="2"/>
    <n v="0"/>
    <s v="CHECKMATE"/>
    <n v="106"/>
    <n v="45"/>
    <n v="21"/>
    <s v="-"/>
    <s v="1 of 1"/>
    <n v="72"/>
    <s v="2022-03-08_12-24-01-569349.pgn"/>
    <x v="0"/>
  </r>
  <r>
    <x v="8"/>
    <s v="Won"/>
    <x v="2"/>
    <n v="0"/>
    <x v="0"/>
    <s v="Lost"/>
    <x v="0"/>
    <n v="0"/>
    <s v="CHECKMATE"/>
    <n v="87"/>
    <n v="17"/>
    <n v="21"/>
    <s v="-"/>
    <s v="1 of 1"/>
    <n v="72"/>
    <s v="2022-03-08_12-24-19-017626.pgn"/>
    <x v="0"/>
  </r>
  <r>
    <x v="1"/>
    <s v="Won"/>
    <x v="1"/>
    <n v="0"/>
    <x v="2"/>
    <s v="Lost"/>
    <x v="0"/>
    <n v="0"/>
    <s v="CHECKMATE"/>
    <n v="41"/>
    <n v="1"/>
    <n v="21"/>
    <s v="-"/>
    <s v="1 of 1"/>
    <n v="72"/>
    <s v="2022-03-08_12-24-20-271746.pgn"/>
    <x v="0"/>
  </r>
  <r>
    <x v="1"/>
    <s v="Won"/>
    <x v="1"/>
    <n v="0"/>
    <x v="3"/>
    <s v="Lost"/>
    <x v="2"/>
    <n v="0"/>
    <s v="CHECKMATE"/>
    <n v="81"/>
    <n v="36"/>
    <n v="21"/>
    <s v="-"/>
    <s v="1 of 1"/>
    <n v="72"/>
    <s v="2022-03-08_12-24-56-345596.pgn"/>
    <x v="0"/>
  </r>
  <r>
    <x v="1"/>
    <s v="Won"/>
    <x v="1"/>
    <n v="0"/>
    <x v="4"/>
    <s v="Lost"/>
    <x v="2"/>
    <n v="0"/>
    <s v="CHECKMATE"/>
    <n v="61"/>
    <n v="58"/>
    <n v="21"/>
    <s v="-"/>
    <s v="1 of 1"/>
    <n v="72"/>
    <s v="2022-03-08_12-25-54-402070.pgn"/>
    <x v="0"/>
  </r>
  <r>
    <x v="0"/>
    <s v="Lost"/>
    <x v="3"/>
    <n v="101123"/>
    <x v="6"/>
    <s v="Won"/>
    <x v="1"/>
    <n v="0"/>
    <s v="CHECKMATE"/>
    <n v="62"/>
    <n v="1956"/>
    <n v="17"/>
    <s v="-"/>
    <s v="1 of 1"/>
    <n v="30"/>
    <s v="2022-03-08_12-26-51-913305.pgn"/>
    <x v="0"/>
  </r>
  <r>
    <x v="1"/>
    <s v="Lost"/>
    <x v="1"/>
    <n v="0"/>
    <x v="5"/>
    <s v="Won"/>
    <x v="2"/>
    <n v="646664"/>
    <s v="CHECKMATE"/>
    <n v="88"/>
    <n v="96"/>
    <n v="21"/>
    <s v="-"/>
    <s v="1 of 1"/>
    <n v="72"/>
    <s v="2022-03-08_12-27-31-037389.pgn"/>
    <x v="0"/>
  </r>
  <r>
    <x v="1"/>
    <s v="Won"/>
    <x v="1"/>
    <n v="0"/>
    <x v="6"/>
    <s v="Lost"/>
    <x v="2"/>
    <n v="0"/>
    <s v="CHECKMATE"/>
    <n v="135"/>
    <n v="23"/>
    <n v="21"/>
    <s v="-"/>
    <s v="1 of 1"/>
    <n v="72"/>
    <s v="2022-03-08_12-27-54-737804.pgn"/>
    <x v="0"/>
  </r>
  <r>
    <x v="1"/>
    <s v="Won"/>
    <x v="1"/>
    <n v="0"/>
    <x v="7"/>
    <s v="Lost"/>
    <x v="2"/>
    <n v="72823"/>
    <s v="CHECKMATE"/>
    <n v="157"/>
    <n v="28"/>
    <n v="21"/>
    <n v="137"/>
    <s v="1 of 1"/>
    <n v="72"/>
    <s v="2022-03-08_12-28-22-894364.pgn"/>
    <x v="0"/>
  </r>
  <r>
    <x v="1"/>
    <s v="Won"/>
    <x v="1"/>
    <n v="0"/>
    <x v="1"/>
    <s v="Lost"/>
    <x v="2"/>
    <n v="18149"/>
    <s v="CHECKMATE"/>
    <n v="63"/>
    <n v="10"/>
    <n v="21"/>
    <s v="-"/>
    <s v="1 of 1"/>
    <n v="72"/>
    <s v="2022-03-08_12-28-33-413257.pgn"/>
    <x v="0"/>
  </r>
  <r>
    <x v="1"/>
    <s v="Won"/>
    <x v="1"/>
    <n v="0"/>
    <x v="8"/>
    <s v="Lost"/>
    <x v="2"/>
    <n v="0"/>
    <s v="CHECKMATE"/>
    <n v="45"/>
    <n v="4"/>
    <n v="21"/>
    <s v="-"/>
    <s v="1 of 1"/>
    <n v="72"/>
    <s v="2022-03-08_12-28-37-485605.pgn"/>
    <x v="0"/>
  </r>
  <r>
    <x v="1"/>
    <s v="Won"/>
    <x v="1"/>
    <n v="0"/>
    <x v="0"/>
    <s v="Lost"/>
    <x v="0"/>
    <n v="0"/>
    <s v="CHECKMATE"/>
    <n v="141"/>
    <n v="10"/>
    <n v="21"/>
    <n v="119"/>
    <s v="1 of 1"/>
    <n v="72"/>
    <s v="2022-03-08_12-28-47-905154.pgn"/>
    <x v="0"/>
  </r>
  <r>
    <x v="2"/>
    <s v="Lost"/>
    <x v="1"/>
    <n v="0"/>
    <x v="2"/>
    <s v="Won"/>
    <x v="0"/>
    <n v="0"/>
    <s v="CHECKMATE"/>
    <n v="370"/>
    <n v="0"/>
    <n v="32"/>
    <n v="335"/>
    <s v="1 of 1"/>
    <n v="73"/>
    <s v="2022-03-08_12-28-48-906291.pgn"/>
    <x v="0"/>
  </r>
  <r>
    <x v="2"/>
    <s v="Lost"/>
    <x v="1"/>
    <n v="0"/>
    <x v="3"/>
    <s v="Won"/>
    <x v="2"/>
    <n v="0"/>
    <s v="CHECKMATE"/>
    <n v="68"/>
    <n v="32"/>
    <n v="32"/>
    <s v="-"/>
    <s v="1 of 1"/>
    <n v="73"/>
    <s v="2022-03-08_12-29-21-422019.pgn"/>
    <x v="0"/>
  </r>
  <r>
    <x v="2"/>
    <s v="Lost"/>
    <x v="1"/>
    <n v="0"/>
    <x v="4"/>
    <s v="Won"/>
    <x v="2"/>
    <n v="0"/>
    <s v="CHECKMATE"/>
    <n v="46"/>
    <n v="19"/>
    <n v="32"/>
    <s v="-"/>
    <s v="1 of 1"/>
    <n v="73"/>
    <s v="2022-03-08_12-29-41-309366.pgn"/>
    <x v="0"/>
  </r>
  <r>
    <x v="2"/>
    <s v="Lost"/>
    <x v="1"/>
    <n v="0"/>
    <x v="5"/>
    <s v="Won"/>
    <x v="2"/>
    <n v="120839"/>
    <s v="CHECKMATE"/>
    <n v="46"/>
    <n v="19"/>
    <n v="32"/>
    <s v="-"/>
    <s v="1 of 1"/>
    <n v="73"/>
    <s v="2022-03-08_12-30-00-410904.pgn"/>
    <x v="0"/>
  </r>
  <r>
    <x v="2"/>
    <s v="Lost"/>
    <x v="1"/>
    <n v="0"/>
    <x v="6"/>
    <s v="Won"/>
    <x v="2"/>
    <n v="0"/>
    <s v="CHECKMATE"/>
    <n v="46"/>
    <n v="5"/>
    <n v="32"/>
    <s v="-"/>
    <s v="1 of 1"/>
    <n v="73"/>
    <s v="2022-03-08_12-30-06-064823.pgn"/>
    <x v="0"/>
  </r>
  <r>
    <x v="2"/>
    <s v="Lost"/>
    <x v="1"/>
    <n v="0"/>
    <x v="7"/>
    <s v="Won"/>
    <x v="2"/>
    <n v="22174"/>
    <s v="CHECKMATE"/>
    <n v="46"/>
    <n v="5"/>
    <n v="32"/>
    <s v="-"/>
    <s v="1 of 1"/>
    <n v="73"/>
    <s v="2022-03-08_12-30-11-794575.pgn"/>
    <x v="0"/>
  </r>
  <r>
    <x v="2"/>
    <s v="Lost"/>
    <x v="1"/>
    <n v="0"/>
    <x v="1"/>
    <s v="Won"/>
    <x v="2"/>
    <n v="6856"/>
    <s v="CHECKMATE"/>
    <n v="46"/>
    <n v="2"/>
    <n v="32"/>
    <s v="-"/>
    <s v="1 of 1"/>
    <n v="73"/>
    <s v="2022-03-08_12-30-14-133429.pgn"/>
    <x v="0"/>
  </r>
  <r>
    <x v="2"/>
    <s v="Lost"/>
    <x v="1"/>
    <n v="0"/>
    <x v="8"/>
    <s v="Won"/>
    <x v="2"/>
    <n v="0"/>
    <s v="CHECKMATE"/>
    <n v="46"/>
    <n v="2"/>
    <n v="32"/>
    <s v="-"/>
    <s v="1 of 1"/>
    <n v="73"/>
    <s v="2022-03-08_12-30-16-465566.pgn"/>
    <x v="0"/>
  </r>
  <r>
    <x v="2"/>
    <s v="Lost"/>
    <x v="1"/>
    <n v="0"/>
    <x v="0"/>
    <s v="Won"/>
    <x v="0"/>
    <n v="0"/>
    <s v="CHECKMATE"/>
    <n v="50"/>
    <n v="1"/>
    <n v="32"/>
    <s v="-"/>
    <s v="1 of 1"/>
    <n v="73"/>
    <s v="2022-03-08_12-30-17-600767.pgn"/>
    <x v="0"/>
  </r>
  <r>
    <x v="2"/>
    <s v="Lost"/>
    <x v="1"/>
    <n v="0"/>
    <x v="1"/>
    <s v="Won"/>
    <x v="1"/>
    <n v="1148849"/>
    <s v="CHECKMATE"/>
    <n v="52"/>
    <n v="500"/>
    <n v="32"/>
    <s v="-"/>
    <s v="1 of 1"/>
    <n v="3"/>
    <s v="2022-03-08_12-30-30-459177.pgn"/>
    <x v="0"/>
  </r>
  <r>
    <x v="3"/>
    <s v="Won"/>
    <x v="2"/>
    <n v="0"/>
    <x v="2"/>
    <s v="Lost"/>
    <x v="0"/>
    <n v="0"/>
    <s v="CHECKMATE"/>
    <n v="43"/>
    <n v="25"/>
    <n v="32"/>
    <s v="-"/>
    <s v="1 of 1"/>
    <n v="73"/>
    <s v="2022-03-08_12-30-42-615212.pgn"/>
    <x v="0"/>
  </r>
  <r>
    <x v="3"/>
    <s v="Won"/>
    <x v="2"/>
    <n v="0"/>
    <x v="3"/>
    <s v="Lost"/>
    <x v="2"/>
    <n v="0"/>
    <s v="CHECKMATE"/>
    <n v="377"/>
    <n v="107"/>
    <n v="32"/>
    <s v="-"/>
    <s v="1 of 1"/>
    <n v="73"/>
    <s v="2022-03-08_12-32-29-926783.pgn"/>
    <x v="0"/>
  </r>
  <r>
    <x v="2"/>
    <s v="Lost"/>
    <x v="1"/>
    <n v="0"/>
    <x v="8"/>
    <s v="Won"/>
    <x v="1"/>
    <n v="0"/>
    <s v="CHECKMATE"/>
    <n v="52"/>
    <n v="704"/>
    <n v="32"/>
    <s v="-"/>
    <s v="1 of 1"/>
    <n v="3"/>
    <s v="2022-03-08_12-33-53-938201.pgn"/>
    <x v="0"/>
  </r>
  <r>
    <x v="3"/>
    <s v="Lost"/>
    <x v="2"/>
    <n v="0"/>
    <x v="4"/>
    <s v="Won"/>
    <x v="2"/>
    <n v="0"/>
    <s v="CHECKMATE"/>
    <n v="120"/>
    <n v="182"/>
    <n v="32"/>
    <s v="-"/>
    <s v="1 of 1"/>
    <n v="73"/>
    <s v="2022-03-08_12-35-32-335020.pgn"/>
    <x v="0"/>
  </r>
  <r>
    <x v="3"/>
    <s v="Lost"/>
    <x v="2"/>
    <n v="0"/>
    <x v="1"/>
    <s v="Won"/>
    <x v="1"/>
    <n v="1911584"/>
    <s v="CHECKMATE"/>
    <n v="60"/>
    <n v="885"/>
    <n v="32"/>
    <s v="-"/>
    <s v="1 of 1"/>
    <n v="3"/>
    <s v="2022-03-08_12-36-55-667379.pgn"/>
    <x v="0"/>
  </r>
  <r>
    <x v="3"/>
    <s v="Lost"/>
    <x v="2"/>
    <n v="0"/>
    <x v="5"/>
    <s v="Won"/>
    <x v="2"/>
    <n v="498963"/>
    <s v="CHECKMATE"/>
    <n v="120"/>
    <n v="148"/>
    <n v="32"/>
    <s v="-"/>
    <s v="1 of 1"/>
    <n v="73"/>
    <s v="2022-03-08_12-38-00-416597.pgn"/>
    <x v="0"/>
  </r>
  <r>
    <x v="3"/>
    <s v="Lost"/>
    <x v="2"/>
    <n v="0"/>
    <x v="6"/>
    <s v="Won"/>
    <x v="2"/>
    <n v="0"/>
    <s v="CHECKMATE"/>
    <n v="120"/>
    <n v="97"/>
    <n v="32"/>
    <s v="-"/>
    <s v="1 of 1"/>
    <n v="73"/>
    <s v="2022-03-08_12-39-38-048859.pgn"/>
    <x v="0"/>
  </r>
  <r>
    <x v="3"/>
    <s v="Lost"/>
    <x v="2"/>
    <n v="0"/>
    <x v="7"/>
    <s v="Won"/>
    <x v="2"/>
    <n v="45080"/>
    <s v="CHECKMATE"/>
    <n v="120"/>
    <n v="92"/>
    <n v="32"/>
    <s v="-"/>
    <s v="1 of 1"/>
    <n v="73"/>
    <s v="2022-03-08_12-41-10-173755.pgn"/>
    <x v="0"/>
  </r>
  <r>
    <x v="8"/>
    <s v="Lost"/>
    <x v="3"/>
    <n v="0"/>
    <x v="6"/>
    <s v="Won"/>
    <x v="1"/>
    <n v="0"/>
    <s v="CHECKMATE"/>
    <n v="110"/>
    <n v="3516"/>
    <n v="20"/>
    <s v="-"/>
    <s v="1 of 1"/>
    <n v="90"/>
    <s v="2022-03-08_12-41-49-305162.pgn"/>
    <x v="0"/>
  </r>
  <r>
    <x v="3"/>
    <s v="Lost"/>
    <x v="2"/>
    <n v="0"/>
    <x v="1"/>
    <s v="Won"/>
    <x v="2"/>
    <n v="58333"/>
    <s v="CHECKMATE"/>
    <n v="98"/>
    <n v="109"/>
    <n v="32"/>
    <s v="-"/>
    <s v="1 of 1"/>
    <n v="73"/>
    <s v="2022-03-08_12-42-59-546730.pgn"/>
    <x v="0"/>
  </r>
  <r>
    <x v="3"/>
    <s v="Lost"/>
    <x v="2"/>
    <n v="0"/>
    <x v="8"/>
    <s v="Won"/>
    <x v="1"/>
    <n v="0"/>
    <s v="CHECKMATE"/>
    <n v="56"/>
    <n v="1257"/>
    <n v="32"/>
    <s v="-"/>
    <s v="1 of 1"/>
    <n v="3"/>
    <s v="2022-03-08_12-43-07-282241.pgn"/>
    <x v="0"/>
  </r>
  <r>
    <x v="3"/>
    <s v="Lost"/>
    <x v="2"/>
    <n v="0"/>
    <x v="8"/>
    <s v="Won"/>
    <x v="2"/>
    <n v="0"/>
    <s v="CHECKMATE"/>
    <n v="138"/>
    <n v="101"/>
    <n v="32"/>
    <n v="112"/>
    <s v="1 of 1"/>
    <n v="73"/>
    <s v="2022-03-08_12-44-40-823397.pgn"/>
    <x v="0"/>
  </r>
  <r>
    <x v="3"/>
    <s v="Lost"/>
    <x v="2"/>
    <n v="0"/>
    <x v="0"/>
    <s v="Won"/>
    <x v="0"/>
    <n v="0"/>
    <s v="CHECKMATE"/>
    <n v="116"/>
    <n v="110"/>
    <n v="32"/>
    <s v="-"/>
    <s v="1 of 1"/>
    <n v="73"/>
    <s v="2022-03-08_12-46-31-217558.pgn"/>
    <x v="0"/>
  </r>
  <r>
    <x v="4"/>
    <s v="Won"/>
    <x v="2"/>
    <n v="0"/>
    <x v="2"/>
    <s v="Lost"/>
    <x v="0"/>
    <n v="0"/>
    <s v="CHECKMATE"/>
    <n v="43"/>
    <n v="27"/>
    <n v="32"/>
    <s v="-"/>
    <s v="1 of 1"/>
    <n v="73"/>
    <s v="2022-03-08_12-46-59-176080.pgn"/>
    <x v="0"/>
  </r>
  <r>
    <x v="4"/>
    <s v="Won"/>
    <x v="2"/>
    <n v="0"/>
    <x v="3"/>
    <s v="Lost"/>
    <x v="2"/>
    <n v="0"/>
    <s v="CHECKMATE"/>
    <n v="75"/>
    <n v="106"/>
    <n v="32"/>
    <s v="-"/>
    <s v="1 of 1"/>
    <n v="73"/>
    <s v="2022-03-08_12-48-45-923007.pgn"/>
    <x v="0"/>
  </r>
  <r>
    <x v="4"/>
    <s v="Lost"/>
    <x v="2"/>
    <n v="0"/>
    <x v="4"/>
    <s v="Won"/>
    <x v="2"/>
    <n v="0"/>
    <s v="CHECKMATE"/>
    <n v="96"/>
    <n v="125"/>
    <n v="32"/>
    <s v="-"/>
    <s v="1 of 1"/>
    <n v="73"/>
    <s v="2022-03-08_12-50-50-952413.pgn"/>
    <x v="0"/>
  </r>
  <r>
    <x v="4"/>
    <s v="Lost"/>
    <x v="2"/>
    <n v="0"/>
    <x v="5"/>
    <s v="Won"/>
    <x v="2"/>
    <n v="360041"/>
    <s v="CHECKMATE"/>
    <n v="96"/>
    <n v="110"/>
    <n v="32"/>
    <s v="-"/>
    <s v="1 of 1"/>
    <n v="73"/>
    <s v="2022-03-08_12-52-41-284182.pgn"/>
    <x v="0"/>
  </r>
  <r>
    <x v="7"/>
    <s v="Lost"/>
    <x v="3"/>
    <n v="706687"/>
    <x v="8"/>
    <s v="Won"/>
    <x v="1"/>
    <n v="0"/>
    <s v="CHECKMATE"/>
    <n v="70"/>
    <n v="2241"/>
    <n v="14"/>
    <s v="-"/>
    <s v="1 of 1"/>
    <n v="81"/>
    <s v="2022-03-08_12-52-52-401903.pgn"/>
    <x v="0"/>
  </r>
  <r>
    <x v="4"/>
    <s v="Lost"/>
    <x v="2"/>
    <n v="0"/>
    <x v="6"/>
    <s v="Won"/>
    <x v="2"/>
    <n v="0"/>
    <s v="CHECKMATE"/>
    <n v="96"/>
    <n v="73"/>
    <n v="32"/>
    <s v="-"/>
    <s v="1 of 1"/>
    <n v="73"/>
    <s v="2022-03-08_12-53-55-224568.pgn"/>
    <x v="0"/>
  </r>
  <r>
    <x v="7"/>
    <s v="Won"/>
    <x v="3"/>
    <n v="236792"/>
    <x v="0"/>
    <s v="Lost"/>
    <x v="0"/>
    <n v="0"/>
    <s v="CHECKMATE"/>
    <n v="77"/>
    <n v="67"/>
    <n v="14"/>
    <s v="-"/>
    <s v="1 of 1"/>
    <n v="81"/>
    <s v="2022-03-08_12-54-00-547941.pgn"/>
    <x v="0"/>
  </r>
  <r>
    <x v="0"/>
    <s v="Won"/>
    <x v="3"/>
    <n v="37202"/>
    <x v="2"/>
    <s v="Lost"/>
    <x v="0"/>
    <n v="0"/>
    <s v="CHECKMATE"/>
    <n v="31"/>
    <n v="18"/>
    <n v="14"/>
    <s v="-"/>
    <s v="1 of 1"/>
    <n v="81"/>
    <s v="2022-03-08_12-54-19-036193.pgn"/>
    <x v="0"/>
  </r>
  <r>
    <x v="4"/>
    <s v="Lost"/>
    <x v="2"/>
    <n v="0"/>
    <x v="7"/>
    <s v="Won"/>
    <x v="2"/>
    <n v="45916"/>
    <s v="CHECKMATE"/>
    <n v="96"/>
    <n v="72"/>
    <n v="32"/>
    <s v="-"/>
    <s v="1 of 1"/>
    <n v="73"/>
    <s v="2022-03-08_12-55-07-448088.pgn"/>
    <x v="0"/>
  </r>
  <r>
    <x v="4"/>
    <s v="Lost"/>
    <x v="2"/>
    <n v="0"/>
    <x v="1"/>
    <s v="Won"/>
    <x v="1"/>
    <n v="3655959"/>
    <s v="CHECKMATE"/>
    <n v="80"/>
    <n v="1479"/>
    <n v="32"/>
    <s v="-"/>
    <s v="1 of 1"/>
    <n v="3"/>
    <s v="2022-03-08_12-55-11-540642.pgn"/>
    <x v="0"/>
  </r>
  <r>
    <x v="0"/>
    <s v="Won"/>
    <x v="3"/>
    <n v="117515"/>
    <x v="3"/>
    <s v="Lost"/>
    <x v="2"/>
    <n v="0"/>
    <s v="CHECKMATE"/>
    <n v="75"/>
    <n v="81"/>
    <n v="14"/>
    <s v="-"/>
    <s v="1 of 1"/>
    <n v="81"/>
    <s v="2022-03-08_12-55-40-197065.pgn"/>
    <x v="0"/>
  </r>
  <r>
    <x v="4"/>
    <s v="Lost"/>
    <x v="2"/>
    <n v="0"/>
    <x v="1"/>
    <s v="Won"/>
    <x v="2"/>
    <n v="19443"/>
    <s v="CHECKMATE"/>
    <n v="92"/>
    <n v="62"/>
    <n v="32"/>
    <s v="-"/>
    <s v="1 of 1"/>
    <n v="73"/>
    <s v="2022-03-08_12-56-09-835748.pgn"/>
    <x v="0"/>
  </r>
  <r>
    <x v="4"/>
    <s v="Lost"/>
    <x v="2"/>
    <n v="0"/>
    <x v="8"/>
    <s v="Won"/>
    <x v="2"/>
    <n v="0"/>
    <s v="CHECKMATE"/>
    <n v="92"/>
    <n v="64"/>
    <n v="32"/>
    <s v="-"/>
    <s v="1 of 1"/>
    <n v="73"/>
    <s v="2022-03-08_12-57-14-545323.pgn"/>
    <x v="0"/>
  </r>
  <r>
    <x v="4"/>
    <s v="Lost"/>
    <x v="2"/>
    <n v="0"/>
    <x v="0"/>
    <s v="Won"/>
    <x v="0"/>
    <n v="0"/>
    <s v="CHECKMATE"/>
    <n v="166"/>
    <n v="107"/>
    <n v="32"/>
    <n v="144"/>
    <s v="1 of 1"/>
    <n v="73"/>
    <s v="2022-03-08_12-59-01-793634.pgn"/>
    <x v="0"/>
  </r>
  <r>
    <x v="5"/>
    <s v="Won"/>
    <x v="2"/>
    <n v="179029"/>
    <x v="2"/>
    <s v="Lost"/>
    <x v="0"/>
    <n v="0"/>
    <s v="CHECKMATE"/>
    <n v="43"/>
    <n v="25"/>
    <n v="32"/>
    <s v="-"/>
    <s v="1 of 1"/>
    <n v="73"/>
    <s v="2022-03-08_12-59-27-604126.pgn"/>
    <x v="0"/>
  </r>
  <r>
    <x v="0"/>
    <s v="Lost"/>
    <x v="3"/>
    <n v="291954"/>
    <x v="4"/>
    <s v="Won"/>
    <x v="2"/>
    <n v="0"/>
    <s v="CHECKMATE"/>
    <n v="82"/>
    <n v="238"/>
    <n v="14"/>
    <s v="-"/>
    <s v="1 of 1"/>
    <n v="81"/>
    <s v="2022-03-08_12-59-38-585378.pgn"/>
    <x v="0"/>
  </r>
  <r>
    <x v="5"/>
    <s v="Won"/>
    <x v="2"/>
    <n v="456616"/>
    <x v="3"/>
    <s v="Lost"/>
    <x v="2"/>
    <n v="0"/>
    <s v="CHECKMATE"/>
    <n v="75"/>
    <n v="100"/>
    <n v="32"/>
    <s v="-"/>
    <s v="1 of 1"/>
    <n v="73"/>
    <s v="2022-03-08_13-01-08-171346.pgn"/>
    <x v="0"/>
  </r>
  <r>
    <x v="5"/>
    <s v="Lost"/>
    <x v="2"/>
    <n v="323140"/>
    <x v="1"/>
    <s v="Won"/>
    <x v="1"/>
    <n v="3655959"/>
    <s v="CHECKMATE"/>
    <n v="80"/>
    <n v="1498"/>
    <n v="32"/>
    <s v="-"/>
    <s v="1 of 1"/>
    <n v="3"/>
    <s v="2022-03-08_13-01-57-514511.pgn"/>
    <x v="0"/>
  </r>
  <r>
    <x v="5"/>
    <s v="Lost"/>
    <x v="2"/>
    <n v="398890"/>
    <x v="4"/>
    <s v="Won"/>
    <x v="2"/>
    <n v="0"/>
    <s v="CHECKMATE"/>
    <n v="96"/>
    <n v="114"/>
    <n v="32"/>
    <s v="-"/>
    <s v="1 of 1"/>
    <n v="73"/>
    <s v="2022-03-08_13-03-02-551564.pgn"/>
    <x v="0"/>
  </r>
  <r>
    <x v="0"/>
    <s v="Lost"/>
    <x v="3"/>
    <n v="291954"/>
    <x v="5"/>
    <s v="Won"/>
    <x v="2"/>
    <n v="538658"/>
    <s v="CHECKMATE"/>
    <n v="82"/>
    <n v="232"/>
    <n v="14"/>
    <s v="-"/>
    <s v="1 of 1"/>
    <n v="81"/>
    <s v="2022-03-08_13-03-31-310285.pgn"/>
    <x v="0"/>
  </r>
  <r>
    <x v="5"/>
    <s v="Lost"/>
    <x v="2"/>
    <n v="398890"/>
    <x v="5"/>
    <s v="Won"/>
    <x v="2"/>
    <n v="360041"/>
    <s v="CHECKMATE"/>
    <n v="96"/>
    <n v="98"/>
    <n v="32"/>
    <s v="-"/>
    <s v="1 of 1"/>
    <n v="73"/>
    <s v="2022-03-08_13-04-41-298476.pgn"/>
    <x v="0"/>
  </r>
  <r>
    <x v="5"/>
    <s v="Lost"/>
    <x v="2"/>
    <n v="398890"/>
    <x v="6"/>
    <s v="Won"/>
    <x v="2"/>
    <n v="0"/>
    <s v="CHECKMATE"/>
    <n v="96"/>
    <n v="63"/>
    <n v="32"/>
    <s v="-"/>
    <s v="1 of 1"/>
    <n v="73"/>
    <s v="2022-03-08_13-05-44-646613.pgn"/>
    <x v="0"/>
  </r>
  <r>
    <x v="0"/>
    <s v="Lost"/>
    <x v="3"/>
    <n v="173698"/>
    <x v="6"/>
    <s v="Won"/>
    <x v="3"/>
    <n v="0"/>
    <s v="CHECKMATE"/>
    <n v="68"/>
    <n v="159"/>
    <n v="14"/>
    <s v="-"/>
    <s v="1 of 1"/>
    <n v="81"/>
    <s v="2022-03-08_13-06-11-255195.pgn"/>
    <x v="0"/>
  </r>
  <r>
    <x v="5"/>
    <s v="Lost"/>
    <x v="2"/>
    <n v="398890"/>
    <x v="7"/>
    <s v="Won"/>
    <x v="2"/>
    <n v="45916"/>
    <s v="CHECKMATE"/>
    <n v="96"/>
    <n v="61"/>
    <n v="32"/>
    <s v="-"/>
    <s v="1 of 1"/>
    <n v="73"/>
    <s v="2022-03-08_13-06-45-863000.pgn"/>
    <x v="0"/>
  </r>
  <r>
    <x v="5"/>
    <s v="Lost"/>
    <x v="2"/>
    <n v="348380"/>
    <x v="1"/>
    <s v="Won"/>
    <x v="2"/>
    <n v="19443"/>
    <s v="CHECKMATE"/>
    <n v="92"/>
    <n v="52"/>
    <n v="32"/>
    <s v="-"/>
    <s v="1 of 1"/>
    <n v="73"/>
    <s v="2022-03-08_13-07-38-097949.pgn"/>
    <x v="0"/>
  </r>
  <r>
    <x v="5"/>
    <s v="Lost"/>
    <x v="2"/>
    <n v="348380"/>
    <x v="8"/>
    <s v="Won"/>
    <x v="2"/>
    <n v="0"/>
    <s v="CHECKMATE"/>
    <n v="92"/>
    <n v="54"/>
    <n v="32"/>
    <s v="-"/>
    <s v="1 of 1"/>
    <n v="73"/>
    <s v="2022-03-08_13-08-33-092453.pgn"/>
    <x v="0"/>
  </r>
  <r>
    <x v="0"/>
    <s v="Lost"/>
    <x v="3"/>
    <n v="173698"/>
    <x v="7"/>
    <s v="Won"/>
    <x v="3"/>
    <n v="200101"/>
    <s v="CHECKMATE"/>
    <n v="68"/>
    <n v="154"/>
    <n v="14"/>
    <s v="-"/>
    <s v="1 of 1"/>
    <n v="81"/>
    <s v="2022-03-08_13-08-46-323572.pgn"/>
    <x v="0"/>
  </r>
  <r>
    <x v="1"/>
    <s v="Lost"/>
    <x v="1"/>
    <n v="0"/>
    <x v="6"/>
    <s v="Won"/>
    <x v="1"/>
    <n v="0"/>
    <s v="CHECKMATE"/>
    <n v="76"/>
    <n v="2584"/>
    <n v="17"/>
    <s v="-"/>
    <s v="1 of 1"/>
    <n v="30"/>
    <s v="2022-03-08_13-09-56-273651.pgn"/>
    <x v="0"/>
  </r>
  <r>
    <x v="5"/>
    <s v="Lost"/>
    <x v="2"/>
    <n v="541360"/>
    <x v="0"/>
    <s v="Won"/>
    <x v="0"/>
    <n v="0"/>
    <s v="CHECKMATE"/>
    <n v="132"/>
    <n v="85"/>
    <n v="32"/>
    <s v="-"/>
    <s v="1 of 1"/>
    <n v="73"/>
    <s v="2022-03-08_13-09-58-268634.pgn"/>
    <x v="0"/>
  </r>
  <r>
    <x v="6"/>
    <s v="Won"/>
    <x v="2"/>
    <n v="0"/>
    <x v="2"/>
    <s v="Lost"/>
    <x v="0"/>
    <n v="0"/>
    <s v="CHECKMATE"/>
    <n v="43"/>
    <n v="3"/>
    <n v="32"/>
    <s v="-"/>
    <s v="1 of 1"/>
    <n v="73"/>
    <s v="2022-03-08_13-10-02-216030.pgn"/>
    <x v="0"/>
  </r>
  <r>
    <x v="6"/>
    <s v="Won"/>
    <x v="2"/>
    <n v="0"/>
    <x v="3"/>
    <s v="Lost"/>
    <x v="2"/>
    <n v="0"/>
    <s v="CHECKMATE"/>
    <n v="75"/>
    <n v="53"/>
    <n v="32"/>
    <s v="-"/>
    <s v="1 of 1"/>
    <n v="73"/>
    <s v="2022-03-08_13-10-55-560021.pgn"/>
    <x v="0"/>
  </r>
  <r>
    <x v="6"/>
    <s v="Lost"/>
    <x v="2"/>
    <n v="0"/>
    <x v="4"/>
    <s v="Won"/>
    <x v="2"/>
    <n v="0"/>
    <s v="CHECKMATE"/>
    <n v="96"/>
    <n v="78"/>
    <n v="32"/>
    <s v="-"/>
    <s v="1 of 1"/>
    <n v="73"/>
    <s v="2022-03-08_13-12-14-462151.pgn"/>
    <x v="0"/>
  </r>
  <r>
    <x v="4"/>
    <s v="Lost"/>
    <x v="2"/>
    <n v="0"/>
    <x v="8"/>
    <s v="Won"/>
    <x v="1"/>
    <n v="0"/>
    <s v="CHECKMATE"/>
    <n v="74"/>
    <n v="2322"/>
    <n v="32"/>
    <s v="-"/>
    <s v="1 of 1"/>
    <n v="3"/>
    <s v="2022-03-08_13-12-36-330382.pgn"/>
    <x v="0"/>
  </r>
  <r>
    <x v="6"/>
    <s v="Lost"/>
    <x v="2"/>
    <n v="0"/>
    <x v="5"/>
    <s v="Won"/>
    <x v="2"/>
    <n v="360041"/>
    <s v="CHECKMATE"/>
    <n v="96"/>
    <n v="63"/>
    <n v="32"/>
    <s v="-"/>
    <s v="1 of 1"/>
    <n v="73"/>
    <s v="2022-03-08_13-13-18-343773.pgn"/>
    <x v="0"/>
  </r>
  <r>
    <x v="0"/>
    <s v="Lost"/>
    <x v="3"/>
    <n v="271031"/>
    <x v="1"/>
    <s v="Won"/>
    <x v="3"/>
    <n v="275063"/>
    <s v="CHECKMATE"/>
    <n v="202"/>
    <n v="271"/>
    <n v="14"/>
    <s v="-"/>
    <s v="1 of 1"/>
    <n v="81"/>
    <s v="2022-03-08_13-13-18-473609.pgn"/>
    <x v="0"/>
  </r>
  <r>
    <x v="6"/>
    <s v="Lost"/>
    <x v="2"/>
    <n v="0"/>
    <x v="6"/>
    <s v="Won"/>
    <x v="2"/>
    <n v="0"/>
    <s v="CHECKMATE"/>
    <n v="96"/>
    <n v="27"/>
    <n v="32"/>
    <s v="-"/>
    <s v="1 of 1"/>
    <n v="73"/>
    <s v="2022-03-08_13-13-45-948154.pgn"/>
    <x v="0"/>
  </r>
  <r>
    <x v="6"/>
    <s v="Lost"/>
    <x v="2"/>
    <n v="0"/>
    <x v="7"/>
    <s v="Won"/>
    <x v="2"/>
    <n v="45916"/>
    <s v="CHECKMATE"/>
    <n v="96"/>
    <n v="25"/>
    <n v="32"/>
    <s v="-"/>
    <s v="1 of 1"/>
    <n v="73"/>
    <s v="2022-03-08_13-14-11-655451.pgn"/>
    <x v="0"/>
  </r>
  <r>
    <x v="6"/>
    <s v="Lost"/>
    <x v="2"/>
    <n v="0"/>
    <x v="1"/>
    <s v="Won"/>
    <x v="2"/>
    <n v="19443"/>
    <s v="CHECKMATE"/>
    <n v="92"/>
    <n v="20"/>
    <n v="32"/>
    <s v="-"/>
    <s v="1 of 1"/>
    <n v="73"/>
    <s v="2022-03-08_13-14-32-034357.pgn"/>
    <x v="0"/>
  </r>
  <r>
    <x v="6"/>
    <s v="Lost"/>
    <x v="2"/>
    <n v="0"/>
    <x v="8"/>
    <s v="Won"/>
    <x v="2"/>
    <n v="0"/>
    <s v="CHECKMATE"/>
    <n v="92"/>
    <n v="22"/>
    <n v="32"/>
    <s v="-"/>
    <s v="1 of 1"/>
    <n v="73"/>
    <s v="2022-03-08_13-14-54-966358.pgn"/>
    <x v="0"/>
  </r>
  <r>
    <x v="6"/>
    <s v="Lost"/>
    <x v="2"/>
    <n v="0"/>
    <x v="0"/>
    <s v="Won"/>
    <x v="0"/>
    <n v="0"/>
    <s v="CHECKMATE"/>
    <n v="84"/>
    <n v="25"/>
    <n v="32"/>
    <s v="-"/>
    <s v="1 of 1"/>
    <n v="73"/>
    <s v="2022-03-08_13-15-20-816985.pgn"/>
    <x v="0"/>
  </r>
  <r>
    <x v="7"/>
    <s v="Won"/>
    <x v="2"/>
    <n v="16090"/>
    <x v="2"/>
    <s v="Lost"/>
    <x v="0"/>
    <n v="0"/>
    <s v="CHECKMATE"/>
    <n v="43"/>
    <n v="3"/>
    <n v="32"/>
    <s v="-"/>
    <s v="1 of 1"/>
    <n v="73"/>
    <s v="2022-03-08_13-15-24-592928.pgn"/>
    <x v="0"/>
  </r>
  <r>
    <x v="7"/>
    <s v="Won"/>
    <x v="2"/>
    <n v="71826"/>
    <x v="3"/>
    <s v="Lost"/>
    <x v="2"/>
    <n v="0"/>
    <s v="CHECKMATE"/>
    <n v="75"/>
    <n v="52"/>
    <n v="32"/>
    <s v="-"/>
    <s v="1 of 1"/>
    <n v="73"/>
    <s v="2022-03-08_13-16-17-317741.pgn"/>
    <x v="0"/>
  </r>
  <r>
    <x v="7"/>
    <s v="Lost"/>
    <x v="2"/>
    <n v="61211"/>
    <x v="4"/>
    <s v="Won"/>
    <x v="2"/>
    <n v="0"/>
    <s v="CHECKMATE"/>
    <n v="96"/>
    <n v="77"/>
    <n v="32"/>
    <s v="-"/>
    <s v="1 of 1"/>
    <n v="73"/>
    <s v="2022-03-08_13-17-34-987162.pgn"/>
    <x v="0"/>
  </r>
  <r>
    <x v="8"/>
    <s v="Won"/>
    <x v="0"/>
    <n v="0"/>
    <x v="7"/>
    <s v="Lost"/>
    <x v="3"/>
    <n v="285324"/>
    <s v="CHECKMATE"/>
    <n v="103"/>
    <n v="2173"/>
    <n v="20"/>
    <s v="-"/>
    <s v="1 of 1"/>
    <n v="90"/>
    <s v="2022-03-08_13-18-02-795184.pgn"/>
    <x v="0"/>
  </r>
  <r>
    <x v="7"/>
    <s v="Lost"/>
    <x v="2"/>
    <n v="61211"/>
    <x v="5"/>
    <s v="Won"/>
    <x v="2"/>
    <n v="360041"/>
    <s v="CHECKMATE"/>
    <n v="96"/>
    <n v="63"/>
    <n v="32"/>
    <s v="-"/>
    <s v="1 of 1"/>
    <n v="73"/>
    <s v="2022-03-08_13-18-38-160755.pgn"/>
    <x v="0"/>
  </r>
  <r>
    <x v="7"/>
    <s v="Lost"/>
    <x v="2"/>
    <n v="61211"/>
    <x v="6"/>
    <s v="Won"/>
    <x v="2"/>
    <n v="0"/>
    <s v="CHECKMATE"/>
    <n v="96"/>
    <n v="26"/>
    <n v="32"/>
    <s v="-"/>
    <s v="1 of 1"/>
    <n v="73"/>
    <s v="2022-03-08_13-19-04-996249.pgn"/>
    <x v="0"/>
  </r>
  <r>
    <x v="6"/>
    <s v="Lost"/>
    <x v="2"/>
    <n v="0"/>
    <x v="1"/>
    <s v="Won"/>
    <x v="1"/>
    <n v="3655959"/>
    <s v="CHECKMATE"/>
    <n v="80"/>
    <n v="1428"/>
    <n v="32"/>
    <s v="-"/>
    <s v="1 of 1"/>
    <n v="3"/>
    <s v="2022-03-08_13-19-06-669754.pgn"/>
    <x v="0"/>
  </r>
  <r>
    <x v="7"/>
    <s v="Lost"/>
    <x v="2"/>
    <n v="61211"/>
    <x v="7"/>
    <s v="Won"/>
    <x v="2"/>
    <n v="45916"/>
    <s v="CHECKMATE"/>
    <n v="96"/>
    <n v="24"/>
    <n v="32"/>
    <s v="-"/>
    <s v="1 of 1"/>
    <n v="73"/>
    <s v="2022-03-08_13-19-29-680153.pgn"/>
    <x v="0"/>
  </r>
  <r>
    <x v="7"/>
    <s v="Lost"/>
    <x v="2"/>
    <n v="54716"/>
    <x v="1"/>
    <s v="Won"/>
    <x v="2"/>
    <n v="19443"/>
    <s v="CHECKMATE"/>
    <n v="92"/>
    <n v="19"/>
    <n v="32"/>
    <s v="-"/>
    <s v="1 of 1"/>
    <n v="73"/>
    <s v="2022-03-08_13-19-48-925172.pgn"/>
    <x v="0"/>
  </r>
  <r>
    <x v="7"/>
    <s v="Lost"/>
    <x v="2"/>
    <n v="54716"/>
    <x v="8"/>
    <s v="Won"/>
    <x v="2"/>
    <n v="0"/>
    <s v="CHECKMATE"/>
    <n v="92"/>
    <n v="21"/>
    <n v="32"/>
    <s v="-"/>
    <s v="1 of 1"/>
    <n v="73"/>
    <s v="2022-03-08_13-20-10-810164.pgn"/>
    <x v="0"/>
  </r>
  <r>
    <x v="7"/>
    <s v="Lost"/>
    <x v="2"/>
    <n v="63575"/>
    <x v="0"/>
    <s v="Won"/>
    <x v="0"/>
    <n v="0"/>
    <s v="CHECKMATE"/>
    <n v="94"/>
    <n v="18"/>
    <n v="32"/>
    <s v="-"/>
    <s v="1 of 1"/>
    <n v="73"/>
    <s v="2022-03-08_13-20-29-705536.pgn"/>
    <x v="0"/>
  </r>
  <r>
    <x v="0"/>
    <s v="Won"/>
    <x v="2"/>
    <n v="23325"/>
    <x v="2"/>
    <s v="Lost"/>
    <x v="0"/>
    <n v="0"/>
    <s v="CHECKMATE"/>
    <n v="43"/>
    <n v="5"/>
    <n v="32"/>
    <s v="-"/>
    <s v="1 of 1"/>
    <n v="73"/>
    <s v="2022-03-08_13-20-35-401617.pgn"/>
    <x v="0"/>
  </r>
  <r>
    <x v="0"/>
    <s v="Won"/>
    <x v="2"/>
    <n v="17369"/>
    <x v="3"/>
    <s v="Lost"/>
    <x v="2"/>
    <n v="0"/>
    <s v="CHECKMATE"/>
    <n v="51"/>
    <n v="28"/>
    <n v="32"/>
    <s v="-"/>
    <s v="1 of 1"/>
    <n v="73"/>
    <s v="2022-03-08_13-21-04-134131.pgn"/>
    <x v="0"/>
  </r>
  <r>
    <x v="5"/>
    <s v="Lost"/>
    <x v="2"/>
    <n v="593482"/>
    <x v="8"/>
    <s v="Won"/>
    <x v="1"/>
    <n v="0"/>
    <s v="CHECKMATE"/>
    <n v="74"/>
    <n v="2315"/>
    <n v="32"/>
    <s v="-"/>
    <s v="1 of 1"/>
    <n v="3"/>
    <s v="2022-03-08_13-21-42-696662.pgn"/>
    <x v="0"/>
  </r>
  <r>
    <x v="0"/>
    <s v="Lost"/>
    <x v="2"/>
    <n v="31401"/>
    <x v="4"/>
    <s v="Won"/>
    <x v="2"/>
    <n v="0"/>
    <s v="CHECKMATE"/>
    <n v="96"/>
    <n v="74"/>
    <n v="32"/>
    <s v="-"/>
    <s v="1 of 1"/>
    <n v="73"/>
    <s v="2022-03-08_13-22-19-019680.pgn"/>
    <x v="0"/>
  </r>
  <r>
    <x v="0"/>
    <s v="Lost"/>
    <x v="2"/>
    <n v="31401"/>
    <x v="5"/>
    <s v="Won"/>
    <x v="2"/>
    <n v="360041"/>
    <s v="CHECKMATE"/>
    <n v="96"/>
    <n v="60"/>
    <n v="32"/>
    <s v="-"/>
    <s v="1 of 1"/>
    <n v="73"/>
    <s v="2022-03-08_13-23-19-243048.pgn"/>
    <x v="0"/>
  </r>
  <r>
    <x v="0"/>
    <s v="Lost"/>
    <x v="2"/>
    <n v="31401"/>
    <x v="6"/>
    <s v="Won"/>
    <x v="2"/>
    <n v="0"/>
    <s v="CHECKMATE"/>
    <n v="96"/>
    <n v="23"/>
    <n v="32"/>
    <s v="-"/>
    <s v="1 of 1"/>
    <n v="73"/>
    <s v="2022-03-08_13-23-43-043975.pgn"/>
    <x v="0"/>
  </r>
  <r>
    <x v="0"/>
    <s v="Lost"/>
    <x v="2"/>
    <n v="31401"/>
    <x v="7"/>
    <s v="Won"/>
    <x v="2"/>
    <n v="45916"/>
    <s v="CHECKMATE"/>
    <n v="96"/>
    <n v="21"/>
    <n v="32"/>
    <s v="-"/>
    <s v="1 of 1"/>
    <n v="73"/>
    <s v="2022-03-08_13-24-04-794438.pgn"/>
    <x v="0"/>
  </r>
  <r>
    <x v="0"/>
    <s v="Lost"/>
    <x v="2"/>
    <n v="27871"/>
    <x v="1"/>
    <s v="Won"/>
    <x v="2"/>
    <n v="19443"/>
    <s v="CHECKMATE"/>
    <n v="92"/>
    <n v="16"/>
    <n v="32"/>
    <s v="-"/>
    <s v="1 of 1"/>
    <n v="73"/>
    <s v="2022-03-08_13-24-21-307596.pgn"/>
    <x v="0"/>
  </r>
  <r>
    <x v="0"/>
    <s v="Lost"/>
    <x v="2"/>
    <n v="27871"/>
    <x v="8"/>
    <s v="Won"/>
    <x v="2"/>
    <n v="0"/>
    <s v="CHECKMATE"/>
    <n v="92"/>
    <n v="19"/>
    <n v="32"/>
    <s v="-"/>
    <s v="1 of 1"/>
    <n v="73"/>
    <s v="2022-03-08_13-24-40-496811.pgn"/>
    <x v="0"/>
  </r>
  <r>
    <x v="0"/>
    <s v="Lost"/>
    <x v="2"/>
    <n v="37739"/>
    <x v="0"/>
    <s v="Won"/>
    <x v="0"/>
    <n v="0"/>
    <s v="CHECKMATE"/>
    <n v="90"/>
    <n v="17"/>
    <n v="32"/>
    <s v="-"/>
    <s v="1 of 1"/>
    <n v="73"/>
    <s v="2022-03-08_13-24-57-784091.pgn"/>
    <x v="0"/>
  </r>
  <r>
    <x v="8"/>
    <s v="Won"/>
    <x v="2"/>
    <n v="0"/>
    <x v="2"/>
    <s v="Lost"/>
    <x v="0"/>
    <n v="0"/>
    <s v="CHECKMATE"/>
    <n v="43"/>
    <n v="5"/>
    <n v="32"/>
    <s v="-"/>
    <s v="1 of 1"/>
    <n v="73"/>
    <s v="2022-03-08_13-25-03-546631.pgn"/>
    <x v="0"/>
  </r>
  <r>
    <x v="8"/>
    <s v="Won"/>
    <x v="2"/>
    <n v="0"/>
    <x v="3"/>
    <s v="Lost"/>
    <x v="2"/>
    <n v="0"/>
    <s v="CHECKMATE"/>
    <n v="51"/>
    <n v="29"/>
    <n v="32"/>
    <s v="-"/>
    <s v="1 of 1"/>
    <n v="73"/>
    <s v="2022-03-08_13-25-32-623323.pgn"/>
    <x v="0"/>
  </r>
  <r>
    <x v="8"/>
    <s v="Lost"/>
    <x v="2"/>
    <n v="0"/>
    <x v="4"/>
    <s v="Won"/>
    <x v="2"/>
    <n v="0"/>
    <s v="CHECKMATE"/>
    <n v="96"/>
    <n v="77"/>
    <n v="32"/>
    <s v="-"/>
    <s v="1 of 1"/>
    <n v="73"/>
    <s v="2022-03-08_13-26-49-686724.pgn"/>
    <x v="0"/>
  </r>
  <r>
    <x v="8"/>
    <s v="Lost"/>
    <x v="2"/>
    <n v="0"/>
    <x v="5"/>
    <s v="Won"/>
    <x v="2"/>
    <n v="360041"/>
    <s v="CHECKMATE"/>
    <n v="96"/>
    <n v="62"/>
    <n v="32"/>
    <s v="-"/>
    <s v="1 of 1"/>
    <n v="73"/>
    <s v="2022-03-08_13-27-52-291140.pgn"/>
    <x v="0"/>
  </r>
  <r>
    <x v="8"/>
    <s v="Lost"/>
    <x v="2"/>
    <n v="0"/>
    <x v="6"/>
    <s v="Won"/>
    <x v="2"/>
    <n v="0"/>
    <s v="CHECKMATE"/>
    <n v="96"/>
    <n v="26"/>
    <n v="32"/>
    <s v="-"/>
    <s v="1 of 1"/>
    <n v="73"/>
    <s v="2022-03-08_13-28-18-474619.pgn"/>
    <x v="0"/>
  </r>
  <r>
    <x v="8"/>
    <s v="Lost"/>
    <x v="2"/>
    <n v="0"/>
    <x v="7"/>
    <s v="Won"/>
    <x v="2"/>
    <n v="45916"/>
    <s v="CHECKMATE"/>
    <n v="96"/>
    <n v="24"/>
    <n v="32"/>
    <s v="-"/>
    <s v="1 of 1"/>
    <n v="73"/>
    <s v="2022-03-08_13-28-42-495585.pgn"/>
    <x v="0"/>
  </r>
  <r>
    <x v="8"/>
    <s v="Lost"/>
    <x v="2"/>
    <n v="0"/>
    <x v="1"/>
    <s v="Won"/>
    <x v="2"/>
    <n v="19443"/>
    <s v="CHECKMATE"/>
    <n v="92"/>
    <n v="18"/>
    <n v="32"/>
    <s v="-"/>
    <s v="1 of 1"/>
    <n v="73"/>
    <s v="2022-03-08_13-29-01-079963.pgn"/>
    <x v="0"/>
  </r>
  <r>
    <x v="0"/>
    <s v="Won"/>
    <x v="0"/>
    <n v="1264481"/>
    <x v="2"/>
    <s v="Lost"/>
    <x v="0"/>
    <n v="0"/>
    <s v="CHECKMATE"/>
    <n v="43"/>
    <n v="445"/>
    <n v="32"/>
    <s v="-"/>
    <s v="1 of 1"/>
    <n v="3"/>
    <s v="2022-03-08_13-29-08-551141.pgn"/>
    <x v="0"/>
  </r>
  <r>
    <x v="8"/>
    <s v="Lost"/>
    <x v="2"/>
    <n v="0"/>
    <x v="8"/>
    <s v="Won"/>
    <x v="2"/>
    <n v="0"/>
    <s v="CHECKMATE"/>
    <n v="92"/>
    <n v="21"/>
    <n v="32"/>
    <s v="-"/>
    <s v="1 of 1"/>
    <n v="73"/>
    <s v="2022-03-08_13-29-22-193396.pgn"/>
    <x v="0"/>
  </r>
  <r>
    <x v="8"/>
    <s v="Lost"/>
    <x v="2"/>
    <n v="0"/>
    <x v="0"/>
    <s v="Won"/>
    <x v="0"/>
    <n v="0"/>
    <s v="CHECKMATE"/>
    <n v="56"/>
    <n v="9"/>
    <n v="32"/>
    <s v="-"/>
    <s v="1 of 1"/>
    <n v="73"/>
    <s v="2022-03-08_13-29-32-036686.pgn"/>
    <x v="0"/>
  </r>
  <r>
    <x v="1"/>
    <s v="Won"/>
    <x v="1"/>
    <n v="0"/>
    <x v="2"/>
    <s v="Lost"/>
    <x v="0"/>
    <n v="0"/>
    <s v="CHECKMATE"/>
    <n v="51"/>
    <n v="1"/>
    <n v="32"/>
    <s v="-"/>
    <s v="1 of 1"/>
    <n v="73"/>
    <s v="2022-03-08_13-29-33-139179.pgn"/>
    <x v="0"/>
  </r>
  <r>
    <x v="1"/>
    <s v="Won"/>
    <x v="1"/>
    <n v="0"/>
    <x v="3"/>
    <s v="Lost"/>
    <x v="2"/>
    <n v="0"/>
    <s v="CHECKMATE"/>
    <n v="77"/>
    <n v="43"/>
    <n v="32"/>
    <s v="-"/>
    <s v="1 of 1"/>
    <n v="73"/>
    <s v="2022-03-08_13-30-16-478502.pgn"/>
    <x v="0"/>
  </r>
  <r>
    <x v="1"/>
    <s v="Lost"/>
    <x v="1"/>
    <n v="0"/>
    <x v="4"/>
    <s v="Won"/>
    <x v="2"/>
    <n v="0"/>
    <s v="CHECKMATE"/>
    <n v="84"/>
    <n v="38"/>
    <n v="32"/>
    <s v="-"/>
    <s v="1 of 1"/>
    <n v="73"/>
    <s v="2022-03-08_13-30-55-397471.pgn"/>
    <x v="0"/>
  </r>
  <r>
    <x v="1"/>
    <s v="Won"/>
    <x v="1"/>
    <n v="0"/>
    <x v="5"/>
    <s v="Lost"/>
    <x v="2"/>
    <n v="126636"/>
    <s v="CHECKMATE"/>
    <n v="77"/>
    <n v="22"/>
    <n v="32"/>
    <s v="-"/>
    <s v="1 of 1"/>
    <n v="73"/>
    <s v="2022-03-08_13-31-18-283602.pgn"/>
    <x v="0"/>
  </r>
  <r>
    <x v="1"/>
    <s v="Won"/>
    <x v="1"/>
    <n v="0"/>
    <x v="6"/>
    <s v="Lost"/>
    <x v="2"/>
    <n v="0"/>
    <s v="CHECKMATE"/>
    <n v="63"/>
    <n v="9"/>
    <n v="32"/>
    <s v="-"/>
    <s v="1 of 1"/>
    <n v="73"/>
    <s v="2022-03-08_13-31-27-946465.pgn"/>
    <x v="0"/>
  </r>
  <r>
    <x v="1"/>
    <s v="Won"/>
    <x v="1"/>
    <n v="0"/>
    <x v="7"/>
    <s v="Lost"/>
    <x v="2"/>
    <n v="15653"/>
    <s v="CHECKMATE"/>
    <n v="57"/>
    <n v="5"/>
    <n v="32"/>
    <s v="-"/>
    <s v="1 of 1"/>
    <n v="73"/>
    <s v="2022-03-08_13-31-33-698759.pgn"/>
    <x v="0"/>
  </r>
  <r>
    <x v="1"/>
    <s v="Won"/>
    <x v="1"/>
    <n v="0"/>
    <x v="1"/>
    <s v="Lost"/>
    <x v="2"/>
    <n v="28173"/>
    <s v="CHECKMATE"/>
    <n v="157"/>
    <n v="19"/>
    <n v="32"/>
    <n v="140"/>
    <s v="1 of 1"/>
    <n v="73"/>
    <s v="2022-03-08_13-31-53-424466.pgn"/>
    <x v="0"/>
  </r>
  <r>
    <x v="1"/>
    <s v="Won"/>
    <x v="1"/>
    <n v="0"/>
    <x v="8"/>
    <s v="Lost"/>
    <x v="2"/>
    <n v="0"/>
    <s v="CHECKMATE"/>
    <n v="195"/>
    <n v="21"/>
    <n v="32"/>
    <n v="173"/>
    <s v="1 of 1"/>
    <n v="73"/>
    <s v="2022-03-08_13-32-14-654453.pgn"/>
    <x v="0"/>
  </r>
  <r>
    <x v="1"/>
    <s v="Won"/>
    <x v="1"/>
    <n v="0"/>
    <x v="0"/>
    <s v="Lost"/>
    <x v="0"/>
    <n v="0"/>
    <s v="CHECKMATE"/>
    <n v="175"/>
    <n v="11"/>
    <n v="32"/>
    <n v="151"/>
    <s v="1 of 1"/>
    <n v="73"/>
    <s v="2022-03-08_13-32-26-159187.pgn"/>
    <x v="0"/>
  </r>
  <r>
    <x v="2"/>
    <s v="Remis"/>
    <x v="1"/>
    <n v="0"/>
    <x v="2"/>
    <s v="Remis"/>
    <x v="0"/>
    <n v="0"/>
    <s v="FIVEFOLD_REPETITION"/>
    <n v="187"/>
    <n v="0"/>
    <n v="17"/>
    <n v="167"/>
    <s v="1 of 1"/>
    <n v="74"/>
    <s v="2022-03-08_13-32-26-418303.pgn"/>
    <x v="0"/>
  </r>
  <r>
    <x v="2"/>
    <s v="Lost"/>
    <x v="1"/>
    <n v="0"/>
    <x v="3"/>
    <s v="Won"/>
    <x v="2"/>
    <n v="0"/>
    <s v="CHECKMATE"/>
    <n v="42"/>
    <n v="26"/>
    <n v="17"/>
    <s v="-"/>
    <s v="1 of 1"/>
    <n v="74"/>
    <s v="2022-03-08_13-32-52-524429.pgn"/>
    <x v="0"/>
  </r>
  <r>
    <x v="2"/>
    <s v="Lost"/>
    <x v="1"/>
    <n v="0"/>
    <x v="4"/>
    <s v="Won"/>
    <x v="2"/>
    <n v="0"/>
    <s v="CHECKMATE"/>
    <n v="48"/>
    <n v="23"/>
    <n v="17"/>
    <s v="-"/>
    <s v="1 of 1"/>
    <n v="74"/>
    <s v="2022-03-08_13-33-15-697592.pgn"/>
    <x v="0"/>
  </r>
  <r>
    <x v="2"/>
    <s v="Lost"/>
    <x v="1"/>
    <n v="0"/>
    <x v="5"/>
    <s v="Won"/>
    <x v="2"/>
    <n v="113711"/>
    <s v="CHECKMATE"/>
    <n v="48"/>
    <n v="22"/>
    <n v="17"/>
    <s v="-"/>
    <s v="1 of 1"/>
    <n v="74"/>
    <s v="2022-03-08_13-33-38-180083.pgn"/>
    <x v="0"/>
  </r>
  <r>
    <x v="2"/>
    <s v="Lost"/>
    <x v="1"/>
    <n v="0"/>
    <x v="6"/>
    <s v="Won"/>
    <x v="2"/>
    <n v="0"/>
    <s v="CHECKMATE"/>
    <n v="48"/>
    <n v="4"/>
    <n v="17"/>
    <s v="-"/>
    <s v="1 of 1"/>
    <n v="74"/>
    <s v="2022-03-08_13-33-42-315624.pgn"/>
    <x v="0"/>
  </r>
  <r>
    <x v="2"/>
    <s v="Lost"/>
    <x v="1"/>
    <n v="0"/>
    <x v="7"/>
    <s v="Won"/>
    <x v="2"/>
    <n v="12820"/>
    <s v="CHECKMATE"/>
    <n v="48"/>
    <n v="4"/>
    <n v="17"/>
    <s v="-"/>
    <s v="1 of 1"/>
    <n v="74"/>
    <s v="2022-03-08_13-33-46-485078.pgn"/>
    <x v="0"/>
  </r>
  <r>
    <x v="2"/>
    <s v="Lost"/>
    <x v="1"/>
    <n v="0"/>
    <x v="1"/>
    <s v="Won"/>
    <x v="2"/>
    <n v="5968"/>
    <s v="CHECKMATE"/>
    <n v="48"/>
    <n v="3"/>
    <n v="17"/>
    <s v="-"/>
    <s v="1 of 1"/>
    <n v="74"/>
    <s v="2022-03-08_13-33-49-773684.pgn"/>
    <x v="0"/>
  </r>
  <r>
    <x v="2"/>
    <s v="Lost"/>
    <x v="1"/>
    <n v="0"/>
    <x v="8"/>
    <s v="Won"/>
    <x v="2"/>
    <n v="0"/>
    <s v="CHECKMATE"/>
    <n v="48"/>
    <n v="3"/>
    <n v="17"/>
    <s v="-"/>
    <s v="1 of 1"/>
    <n v="74"/>
    <s v="2022-03-08_13-33-52-926698.pgn"/>
    <x v="0"/>
  </r>
  <r>
    <x v="2"/>
    <s v="Lost"/>
    <x v="1"/>
    <n v="0"/>
    <x v="0"/>
    <s v="Won"/>
    <x v="0"/>
    <n v="0"/>
    <s v="CHECKMATE"/>
    <n v="48"/>
    <n v="1"/>
    <n v="17"/>
    <s v="-"/>
    <s v="1 of 1"/>
    <n v="74"/>
    <s v="2022-03-08_13-33-54-714270.pgn"/>
    <x v="0"/>
  </r>
  <r>
    <x v="3"/>
    <s v="Won"/>
    <x v="2"/>
    <n v="0"/>
    <x v="2"/>
    <s v="Lost"/>
    <x v="0"/>
    <n v="0"/>
    <s v="CHECKMATE"/>
    <n v="19"/>
    <n v="7"/>
    <n v="17"/>
    <s v="-"/>
    <s v="1 of 1"/>
    <n v="74"/>
    <s v="2022-03-08_13-34-02-640729.pgn"/>
    <x v="0"/>
  </r>
  <r>
    <x v="3"/>
    <s v="Won"/>
    <x v="2"/>
    <n v="0"/>
    <x v="3"/>
    <s v="Lost"/>
    <x v="2"/>
    <n v="0"/>
    <s v="CHECKMATE"/>
    <n v="23"/>
    <n v="21"/>
    <n v="17"/>
    <s v="-"/>
    <s v="1 of 1"/>
    <n v="74"/>
    <s v="2022-03-08_13-34-24-354140.pgn"/>
    <x v="0"/>
  </r>
  <r>
    <x v="7"/>
    <s v="Lost"/>
    <x v="2"/>
    <n v="48958"/>
    <x v="1"/>
    <s v="Won"/>
    <x v="1"/>
    <n v="3655959"/>
    <s v="CHECKMATE"/>
    <n v="80"/>
    <n v="1482"/>
    <n v="32"/>
    <s v="-"/>
    <s v="1 of 1"/>
    <n v="3"/>
    <s v="2022-03-08_13-37-18-628088.pgn"/>
    <x v="0"/>
  </r>
  <r>
    <x v="3"/>
    <s v="Won"/>
    <x v="2"/>
    <n v="0"/>
    <x v="4"/>
    <s v="Lost"/>
    <x v="2"/>
    <n v="0"/>
    <s v="CHECKMATE"/>
    <n v="131"/>
    <n v="222"/>
    <n v="17"/>
    <n v="106"/>
    <s v="1 of 1"/>
    <n v="74"/>
    <s v="2022-03-08_13-38-07-253628.pgn"/>
    <x v="0"/>
  </r>
  <r>
    <x v="6"/>
    <s v="Lost"/>
    <x v="2"/>
    <n v="0"/>
    <x v="8"/>
    <s v="Won"/>
    <x v="1"/>
    <n v="0"/>
    <s v="CHECKMATE"/>
    <n v="74"/>
    <n v="2289"/>
    <n v="32"/>
    <s v="-"/>
    <s v="1 of 1"/>
    <n v="3"/>
    <s v="2022-03-08_13-40-13-586418.pgn"/>
    <x v="0"/>
  </r>
  <r>
    <x v="0"/>
    <s v="Won"/>
    <x v="0"/>
    <n v="1950389"/>
    <x v="3"/>
    <s v="Lost"/>
    <x v="2"/>
    <n v="0"/>
    <s v="CHECKMATE"/>
    <n v="63"/>
    <n v="718"/>
    <n v="32"/>
    <s v="-"/>
    <s v="1 of 1"/>
    <n v="3"/>
    <s v="2022-03-08_13-41-08-628888.pgn"/>
    <x v="0"/>
  </r>
  <r>
    <x v="3"/>
    <s v="Won"/>
    <x v="2"/>
    <n v="0"/>
    <x v="5"/>
    <s v="Lost"/>
    <x v="2"/>
    <n v="571550"/>
    <s v="CHECKMATE"/>
    <n v="131"/>
    <n v="198"/>
    <n v="17"/>
    <n v="106"/>
    <s v="1 of 1"/>
    <n v="74"/>
    <s v="2022-03-08_13-41-25-754627.pgn"/>
    <x v="0"/>
  </r>
  <r>
    <x v="0"/>
    <s v="Lost"/>
    <x v="3"/>
    <n v="145904"/>
    <x v="8"/>
    <s v="Won"/>
    <x v="1"/>
    <n v="0"/>
    <s v="CHECKMATE"/>
    <n v="54"/>
    <n v="1693"/>
    <n v="14"/>
    <s v="-"/>
    <s v="1 of 1"/>
    <n v="81"/>
    <s v="2022-03-08_13-41-32-455019.pgn"/>
    <x v="0"/>
  </r>
  <r>
    <x v="3"/>
    <s v="Won"/>
    <x v="2"/>
    <n v="0"/>
    <x v="6"/>
    <s v="Lost"/>
    <x v="2"/>
    <n v="0"/>
    <s v="CHECKMATE"/>
    <n v="131"/>
    <n v="137"/>
    <n v="17"/>
    <n v="106"/>
    <s v="1 of 1"/>
    <n v="74"/>
    <s v="2022-03-08_13-43-43-207419.pgn"/>
    <x v="0"/>
  </r>
  <r>
    <x v="0"/>
    <s v="Won"/>
    <x v="3"/>
    <n v="224751"/>
    <x v="0"/>
    <s v="Lost"/>
    <x v="0"/>
    <n v="0"/>
    <s v="CHECKMATE"/>
    <n v="51"/>
    <n v="133"/>
    <n v="14"/>
    <s v="-"/>
    <s v="1 of 1"/>
    <n v="81"/>
    <s v="2022-03-08_13-43-46-580969.pgn"/>
    <x v="0"/>
  </r>
  <r>
    <x v="3"/>
    <s v="Won"/>
    <x v="2"/>
    <n v="0"/>
    <x v="7"/>
    <s v="Lost"/>
    <x v="2"/>
    <n v="75848"/>
    <s v="CHECKMATE"/>
    <n v="131"/>
    <n v="134"/>
    <n v="17"/>
    <n v="106"/>
    <s v="1 of 1"/>
    <n v="74"/>
    <s v="2022-03-08_13-45-57-470814.pgn"/>
    <x v="0"/>
  </r>
  <r>
    <x v="3"/>
    <s v="Lost"/>
    <x v="2"/>
    <n v="0"/>
    <x v="1"/>
    <s v="Won"/>
    <x v="2"/>
    <n v="57838"/>
    <s v="CHECKMATE"/>
    <n v="258"/>
    <n v="141"/>
    <n v="17"/>
    <s v="-"/>
    <s v="1 of 1"/>
    <n v="74"/>
    <s v="2022-03-08_13-48-19-510264.pgn"/>
    <x v="0"/>
  </r>
  <r>
    <x v="3"/>
    <s v="Lost"/>
    <x v="2"/>
    <n v="0"/>
    <x v="8"/>
    <s v="Won"/>
    <x v="2"/>
    <n v="0"/>
    <s v="CHECKMATE"/>
    <n v="258"/>
    <n v="146"/>
    <n v="17"/>
    <s v="-"/>
    <s v="1 of 1"/>
    <n v="74"/>
    <s v="2022-03-08_13-50-46-350686.pgn"/>
    <x v="0"/>
  </r>
  <r>
    <x v="0"/>
    <s v="Won"/>
    <x v="0"/>
    <n v="2227788"/>
    <x v="4"/>
    <s v="Lost"/>
    <x v="2"/>
    <n v="0"/>
    <s v="CHECKMATE"/>
    <n v="55"/>
    <n v="894"/>
    <n v="32"/>
    <s v="-"/>
    <s v="1 of 1"/>
    <n v="3"/>
    <s v="2022-03-08_13-52-20-879611.pgn"/>
    <x v="0"/>
  </r>
  <r>
    <x v="3"/>
    <s v="Lost"/>
    <x v="2"/>
    <n v="0"/>
    <x v="0"/>
    <s v="Won"/>
    <x v="0"/>
    <n v="0"/>
    <s v="CHECKMATE"/>
    <n v="108"/>
    <n v="123"/>
    <n v="17"/>
    <s v="-"/>
    <s v="1 of 1"/>
    <n v="74"/>
    <s v="2022-03-08_13-52-50-117273.pgn"/>
    <x v="0"/>
  </r>
  <r>
    <x v="4"/>
    <s v="Won"/>
    <x v="2"/>
    <n v="0"/>
    <x v="2"/>
    <s v="Lost"/>
    <x v="0"/>
    <n v="0"/>
    <s v="CHECKMATE"/>
    <n v="23"/>
    <n v="16"/>
    <n v="17"/>
    <s v="-"/>
    <s v="1 of 1"/>
    <n v="74"/>
    <s v="2022-03-08_13-53-06-997021.pgn"/>
    <x v="0"/>
  </r>
  <r>
    <x v="4"/>
    <s v="Won"/>
    <x v="2"/>
    <n v="0"/>
    <x v="3"/>
    <s v="Lost"/>
    <x v="2"/>
    <n v="0"/>
    <s v="CHECKMATE"/>
    <n v="23"/>
    <n v="23"/>
    <n v="17"/>
    <s v="-"/>
    <s v="1 of 1"/>
    <n v="74"/>
    <s v="2022-03-08_13-53-30-276013.pgn"/>
    <x v="0"/>
  </r>
  <r>
    <x v="4"/>
    <s v="Lost"/>
    <x v="2"/>
    <n v="0"/>
    <x v="4"/>
    <s v="Won"/>
    <x v="2"/>
    <n v="0"/>
    <s v="CHECKMATE"/>
    <n v="36"/>
    <n v="62"/>
    <n v="17"/>
    <s v="-"/>
    <s v="1 of 1"/>
    <n v="74"/>
    <s v="2022-03-08_13-54-33-254779.pgn"/>
    <x v="0"/>
  </r>
  <r>
    <x v="0"/>
    <s v="Won"/>
    <x v="0"/>
    <n v="2227788"/>
    <x v="5"/>
    <s v="Lost"/>
    <x v="2"/>
    <n v="145425"/>
    <s v="CHECKMATE"/>
    <n v="55"/>
    <n v="878"/>
    <n v="32"/>
    <s v="-"/>
    <s v="1 of 1"/>
    <n v="3"/>
    <s v="2022-03-08_13-54-52-562820.pgn"/>
    <x v="0"/>
  </r>
  <r>
    <x v="8"/>
    <s v="Won"/>
    <x v="0"/>
    <n v="0"/>
    <x v="2"/>
    <s v="Lost"/>
    <x v="0"/>
    <n v="0"/>
    <s v="CHECKMATE"/>
    <n v="37"/>
    <n v="682"/>
    <n v="14"/>
    <s v="-"/>
    <s v="1 of 1"/>
    <n v="81"/>
    <s v="2022-03-08_13-55-09-855007.pgn"/>
    <x v="0"/>
  </r>
  <r>
    <x v="0"/>
    <s v="Won"/>
    <x v="0"/>
    <n v="2227788"/>
    <x v="6"/>
    <s v="Lost"/>
    <x v="2"/>
    <n v="0"/>
    <s v="CHECKMATE"/>
    <n v="55"/>
    <n v="840"/>
    <n v="32"/>
    <s v="-"/>
    <s v="1 of 1"/>
    <n v="3"/>
    <s v="2022-03-08_13-55-13-036386.pgn"/>
    <x v="0"/>
  </r>
  <r>
    <x v="4"/>
    <s v="Lost"/>
    <x v="2"/>
    <n v="0"/>
    <x v="5"/>
    <s v="Won"/>
    <x v="2"/>
    <n v="162733"/>
    <s v="CHECKMATE"/>
    <n v="36"/>
    <n v="61"/>
    <n v="17"/>
    <s v="-"/>
    <s v="1 of 1"/>
    <n v="74"/>
    <s v="2022-03-08_13-55-34-660644.pgn"/>
    <x v="0"/>
  </r>
  <r>
    <x v="2"/>
    <s v="Lost"/>
    <x v="1"/>
    <n v="0"/>
    <x v="6"/>
    <s v="Won"/>
    <x v="1"/>
    <n v="0"/>
    <s v="CHECKMATE"/>
    <n v="76"/>
    <n v="2771"/>
    <n v="17"/>
    <s v="-"/>
    <s v="1 of 1"/>
    <n v="35"/>
    <s v="2022-03-08_13-56-07-512780.pgn"/>
    <x v="0"/>
  </r>
  <r>
    <x v="4"/>
    <s v="Lost"/>
    <x v="2"/>
    <n v="0"/>
    <x v="6"/>
    <s v="Won"/>
    <x v="2"/>
    <n v="0"/>
    <s v="CHECKMATE"/>
    <n v="36"/>
    <n v="37"/>
    <n v="17"/>
    <s v="-"/>
    <s v="1 of 1"/>
    <n v="74"/>
    <s v="2022-03-08_13-56-11-774840.pgn"/>
    <x v="0"/>
  </r>
  <r>
    <x v="7"/>
    <s v="Lost"/>
    <x v="2"/>
    <n v="77485"/>
    <x v="8"/>
    <s v="Won"/>
    <x v="1"/>
    <n v="0"/>
    <s v="CHECKMATE"/>
    <n v="74"/>
    <n v="2242"/>
    <n v="32"/>
    <s v="-"/>
    <s v="1 of 1"/>
    <n v="3"/>
    <s v="2022-03-08_13-56-37-389229.pgn"/>
    <x v="0"/>
  </r>
  <r>
    <x v="4"/>
    <s v="Lost"/>
    <x v="2"/>
    <n v="0"/>
    <x v="7"/>
    <s v="Won"/>
    <x v="2"/>
    <n v="6338"/>
    <s v="CHECKMATE"/>
    <n v="36"/>
    <n v="37"/>
    <n v="17"/>
    <s v="-"/>
    <s v="1 of 1"/>
    <n v="74"/>
    <s v="2022-03-08_13-56-49-098051.pgn"/>
    <x v="0"/>
  </r>
  <r>
    <x v="4"/>
    <s v="Lost"/>
    <x v="2"/>
    <n v="0"/>
    <x v="1"/>
    <s v="Won"/>
    <x v="2"/>
    <n v="5928"/>
    <s v="CHECKMATE"/>
    <n v="36"/>
    <n v="38"/>
    <n v="17"/>
    <s v="-"/>
    <s v="1 of 1"/>
    <n v="74"/>
    <s v="2022-03-08_13-57-27-908113.pgn"/>
    <x v="0"/>
  </r>
  <r>
    <x v="4"/>
    <s v="Lost"/>
    <x v="2"/>
    <n v="0"/>
    <x v="8"/>
    <s v="Won"/>
    <x v="2"/>
    <n v="0"/>
    <s v="CHECKMATE"/>
    <n v="36"/>
    <n v="38"/>
    <n v="17"/>
    <s v="-"/>
    <s v="1 of 1"/>
    <n v="74"/>
    <s v="2022-03-08_13-58-06-682997.pgn"/>
    <x v="0"/>
  </r>
  <r>
    <x v="4"/>
    <s v="Lost"/>
    <x v="2"/>
    <n v="0"/>
    <x v="0"/>
    <s v="Won"/>
    <x v="0"/>
    <n v="0"/>
    <s v="CHECKMATE"/>
    <n v="190"/>
    <n v="87"/>
    <n v="17"/>
    <n v="170"/>
    <s v="1 of 1"/>
    <n v="74"/>
    <s v="2022-03-08_13-59-34-159766.pgn"/>
    <x v="0"/>
  </r>
  <r>
    <x v="8"/>
    <s v="Won"/>
    <x v="0"/>
    <n v="0"/>
    <x v="1"/>
    <s v="Lost"/>
    <x v="3"/>
    <n v="307638"/>
    <s v="CHECKMATE"/>
    <n v="91"/>
    <n v="2495"/>
    <n v="20"/>
    <s v="-"/>
    <s v="1 of 1"/>
    <n v="90"/>
    <s v="2022-03-08_13-59-38-007456.pgn"/>
    <x v="0"/>
  </r>
  <r>
    <x v="5"/>
    <s v="Won"/>
    <x v="2"/>
    <n v="98435"/>
    <x v="2"/>
    <s v="Lost"/>
    <x v="0"/>
    <n v="0"/>
    <s v="CHECKMATE"/>
    <n v="23"/>
    <n v="15"/>
    <n v="17"/>
    <s v="-"/>
    <s v="1 of 1"/>
    <n v="74"/>
    <s v="2022-03-08_13-59-49-614360.pgn"/>
    <x v="0"/>
  </r>
  <r>
    <x v="5"/>
    <s v="Won"/>
    <x v="2"/>
    <n v="88648"/>
    <x v="3"/>
    <s v="Lost"/>
    <x v="2"/>
    <n v="0"/>
    <s v="CHECKMATE"/>
    <n v="23"/>
    <n v="21"/>
    <n v="17"/>
    <s v="-"/>
    <s v="1 of 1"/>
    <n v="74"/>
    <s v="2022-03-08_14-00-11-332658.pgn"/>
    <x v="0"/>
  </r>
  <r>
    <x v="5"/>
    <s v="Lost"/>
    <x v="2"/>
    <n v="165374"/>
    <x v="4"/>
    <s v="Won"/>
    <x v="2"/>
    <n v="0"/>
    <s v="CHECKMATE"/>
    <n v="36"/>
    <n v="60"/>
    <n v="17"/>
    <s v="-"/>
    <s v="1 of 1"/>
    <n v="74"/>
    <s v="2022-03-08_14-01-11-386222.pgn"/>
    <x v="0"/>
  </r>
  <r>
    <x v="5"/>
    <s v="Lost"/>
    <x v="2"/>
    <n v="165374"/>
    <x v="5"/>
    <s v="Won"/>
    <x v="2"/>
    <n v="162733"/>
    <s v="CHECKMATE"/>
    <n v="36"/>
    <n v="59"/>
    <n v="17"/>
    <s v="-"/>
    <s v="1 of 1"/>
    <n v="74"/>
    <s v="2022-03-08_14-02-10-566983.pgn"/>
    <x v="0"/>
  </r>
  <r>
    <x v="5"/>
    <s v="Lost"/>
    <x v="2"/>
    <n v="165374"/>
    <x v="6"/>
    <s v="Won"/>
    <x v="2"/>
    <n v="0"/>
    <s v="CHECKMATE"/>
    <n v="36"/>
    <n v="34"/>
    <n v="17"/>
    <s v="-"/>
    <s v="1 of 1"/>
    <n v="74"/>
    <s v="2022-03-08_14-02-45-079292.pgn"/>
    <x v="0"/>
  </r>
  <r>
    <x v="5"/>
    <s v="Lost"/>
    <x v="2"/>
    <n v="165374"/>
    <x v="7"/>
    <s v="Won"/>
    <x v="2"/>
    <n v="6338"/>
    <s v="CHECKMATE"/>
    <n v="36"/>
    <n v="34"/>
    <n v="17"/>
    <s v="-"/>
    <s v="1 of 1"/>
    <n v="74"/>
    <s v="2022-03-08_14-03-19-930608.pgn"/>
    <x v="0"/>
  </r>
  <r>
    <x v="5"/>
    <s v="Lost"/>
    <x v="2"/>
    <n v="165374"/>
    <x v="1"/>
    <s v="Won"/>
    <x v="2"/>
    <n v="5928"/>
    <s v="CHECKMATE"/>
    <n v="36"/>
    <n v="35"/>
    <n v="17"/>
    <s v="-"/>
    <s v="1 of 1"/>
    <n v="74"/>
    <s v="2022-03-08_14-03-55-702442.pgn"/>
    <x v="0"/>
  </r>
  <r>
    <x v="5"/>
    <s v="Lost"/>
    <x v="2"/>
    <n v="165374"/>
    <x v="8"/>
    <s v="Won"/>
    <x v="2"/>
    <n v="0"/>
    <s v="CHECKMATE"/>
    <n v="36"/>
    <n v="35"/>
    <n v="17"/>
    <s v="-"/>
    <s v="1 of 1"/>
    <n v="74"/>
    <s v="2022-03-08_14-04-31-748991.pgn"/>
    <x v="0"/>
  </r>
  <r>
    <x v="5"/>
    <s v="Lost"/>
    <x v="2"/>
    <n v="428046"/>
    <x v="0"/>
    <s v="Won"/>
    <x v="0"/>
    <n v="0"/>
    <s v="CHECKMATE"/>
    <n v="148"/>
    <n v="77"/>
    <n v="17"/>
    <s v="-"/>
    <s v="1 of 1"/>
    <n v="74"/>
    <s v="2022-03-08_14-05-49-543429.pgn"/>
    <x v="0"/>
  </r>
  <r>
    <x v="6"/>
    <s v="Won"/>
    <x v="2"/>
    <n v="0"/>
    <x v="2"/>
    <s v="Lost"/>
    <x v="0"/>
    <n v="0"/>
    <s v="CHECKMATE"/>
    <n v="23"/>
    <n v="2"/>
    <n v="17"/>
    <s v="-"/>
    <s v="1 of 1"/>
    <n v="74"/>
    <s v="2022-03-08_14-05-51-759293.pgn"/>
    <x v="0"/>
  </r>
  <r>
    <x v="6"/>
    <s v="Won"/>
    <x v="2"/>
    <n v="0"/>
    <x v="3"/>
    <s v="Lost"/>
    <x v="2"/>
    <n v="0"/>
    <s v="CHECKMATE"/>
    <n v="23"/>
    <n v="8"/>
    <n v="17"/>
    <s v="-"/>
    <s v="1 of 1"/>
    <n v="74"/>
    <s v="2022-03-08_14-06-00-578594.pgn"/>
    <x v="0"/>
  </r>
  <r>
    <x v="6"/>
    <s v="Lost"/>
    <x v="2"/>
    <n v="0"/>
    <x v="4"/>
    <s v="Won"/>
    <x v="2"/>
    <n v="0"/>
    <s v="CHECKMATE"/>
    <n v="36"/>
    <n v="32"/>
    <n v="17"/>
    <s v="-"/>
    <s v="1 of 1"/>
    <n v="74"/>
    <s v="2022-03-08_14-06-33-534460.pgn"/>
    <x v="0"/>
  </r>
  <r>
    <x v="0"/>
    <s v="Won"/>
    <x v="0"/>
    <n v="2227788"/>
    <x v="7"/>
    <s v="Lost"/>
    <x v="2"/>
    <n v="18987"/>
    <s v="CHECKMATE"/>
    <n v="55"/>
    <n v="864"/>
    <n v="32"/>
    <s v="-"/>
    <s v="1 of 1"/>
    <n v="3"/>
    <s v="2022-03-08_14-06-50-257956.pgn"/>
    <x v="0"/>
  </r>
  <r>
    <x v="6"/>
    <s v="Lost"/>
    <x v="2"/>
    <n v="0"/>
    <x v="5"/>
    <s v="Won"/>
    <x v="2"/>
    <n v="162733"/>
    <s v="CHECKMATE"/>
    <n v="36"/>
    <n v="31"/>
    <n v="17"/>
    <s v="-"/>
    <s v="1 of 1"/>
    <n v="74"/>
    <s v="2022-03-08_14-07-05-150661.pgn"/>
    <x v="0"/>
  </r>
  <r>
    <x v="6"/>
    <s v="Lost"/>
    <x v="2"/>
    <n v="0"/>
    <x v="6"/>
    <s v="Won"/>
    <x v="2"/>
    <n v="0"/>
    <s v="CHECKMATE"/>
    <n v="36"/>
    <n v="7"/>
    <n v="17"/>
    <s v="-"/>
    <s v="1 of 1"/>
    <n v="74"/>
    <s v="2022-03-08_14-07-12-196848.pgn"/>
    <x v="0"/>
  </r>
  <r>
    <x v="6"/>
    <s v="Lost"/>
    <x v="2"/>
    <n v="0"/>
    <x v="7"/>
    <s v="Won"/>
    <x v="2"/>
    <n v="6338"/>
    <s v="CHECKMATE"/>
    <n v="36"/>
    <n v="7"/>
    <n v="17"/>
    <s v="-"/>
    <s v="1 of 1"/>
    <n v="74"/>
    <s v="2022-03-08_14-07-19-433356.pgn"/>
    <x v="0"/>
  </r>
  <r>
    <x v="6"/>
    <s v="Lost"/>
    <x v="2"/>
    <n v="0"/>
    <x v="1"/>
    <s v="Won"/>
    <x v="2"/>
    <n v="5928"/>
    <s v="CHECKMATE"/>
    <n v="36"/>
    <n v="8"/>
    <n v="17"/>
    <s v="-"/>
    <s v="1 of 1"/>
    <n v="74"/>
    <s v="2022-03-08_14-07-27-953873.pgn"/>
    <x v="0"/>
  </r>
  <r>
    <x v="6"/>
    <s v="Lost"/>
    <x v="2"/>
    <n v="0"/>
    <x v="8"/>
    <s v="Won"/>
    <x v="2"/>
    <n v="0"/>
    <s v="CHECKMATE"/>
    <n v="36"/>
    <n v="8"/>
    <n v="17"/>
    <s v="-"/>
    <s v="1 of 1"/>
    <n v="74"/>
    <s v="2022-03-08_14-07-36-673285.pgn"/>
    <x v="0"/>
  </r>
  <r>
    <x v="6"/>
    <s v="Won"/>
    <x v="2"/>
    <n v="0"/>
    <x v="0"/>
    <s v="Lost"/>
    <x v="0"/>
    <n v="0"/>
    <s v="CHECKMATE"/>
    <n v="61"/>
    <n v="14"/>
    <n v="17"/>
    <s v="-"/>
    <s v="1 of 1"/>
    <n v="74"/>
    <s v="2022-03-08_14-07-51-497147.pgn"/>
    <x v="0"/>
  </r>
  <r>
    <x v="7"/>
    <s v="Won"/>
    <x v="2"/>
    <n v="8338"/>
    <x v="2"/>
    <s v="Lost"/>
    <x v="0"/>
    <n v="0"/>
    <s v="CHECKMATE"/>
    <n v="23"/>
    <n v="2"/>
    <n v="17"/>
    <s v="-"/>
    <s v="1 of 1"/>
    <n v="74"/>
    <s v="2022-03-08_14-07-53-613418.pgn"/>
    <x v="0"/>
  </r>
  <r>
    <x v="7"/>
    <s v="Won"/>
    <x v="2"/>
    <n v="8093"/>
    <x v="3"/>
    <s v="Lost"/>
    <x v="2"/>
    <n v="0"/>
    <s v="CHECKMATE"/>
    <n v="23"/>
    <n v="8"/>
    <n v="17"/>
    <s v="-"/>
    <s v="1 of 1"/>
    <n v="74"/>
    <s v="2022-03-08_14-08-02-368588.pgn"/>
    <x v="0"/>
  </r>
  <r>
    <x v="7"/>
    <s v="Lost"/>
    <x v="2"/>
    <n v="13093"/>
    <x v="4"/>
    <s v="Won"/>
    <x v="2"/>
    <n v="0"/>
    <s v="CHECKMATE"/>
    <n v="36"/>
    <n v="32"/>
    <n v="17"/>
    <s v="-"/>
    <s v="1 of 1"/>
    <n v="74"/>
    <s v="2022-03-08_14-08-35-216712.pgn"/>
    <x v="0"/>
  </r>
  <r>
    <x v="7"/>
    <s v="Lost"/>
    <x v="2"/>
    <n v="13093"/>
    <x v="5"/>
    <s v="Won"/>
    <x v="2"/>
    <n v="162733"/>
    <s v="CHECKMATE"/>
    <n v="36"/>
    <n v="31"/>
    <n v="17"/>
    <s v="-"/>
    <s v="1 of 1"/>
    <n v="74"/>
    <s v="2022-03-08_14-09-06-859195.pgn"/>
    <x v="0"/>
  </r>
  <r>
    <x v="7"/>
    <s v="Lost"/>
    <x v="2"/>
    <n v="13093"/>
    <x v="6"/>
    <s v="Won"/>
    <x v="2"/>
    <n v="0"/>
    <s v="CHECKMATE"/>
    <n v="36"/>
    <n v="7"/>
    <n v="17"/>
    <s v="-"/>
    <s v="1 of 1"/>
    <n v="74"/>
    <s v="2022-03-08_14-09-13-956608.pgn"/>
    <x v="0"/>
  </r>
  <r>
    <x v="7"/>
    <s v="Lost"/>
    <x v="2"/>
    <n v="13093"/>
    <x v="7"/>
    <s v="Won"/>
    <x v="2"/>
    <n v="6338"/>
    <s v="CHECKMATE"/>
    <n v="36"/>
    <n v="7"/>
    <n v="17"/>
    <s v="-"/>
    <s v="1 of 1"/>
    <n v="74"/>
    <s v="2022-03-08_14-09-21-149976.pgn"/>
    <x v="0"/>
  </r>
  <r>
    <x v="7"/>
    <s v="Lost"/>
    <x v="2"/>
    <n v="13093"/>
    <x v="1"/>
    <s v="Won"/>
    <x v="2"/>
    <n v="5928"/>
    <s v="CHECKMATE"/>
    <n v="36"/>
    <n v="8"/>
    <n v="17"/>
    <s v="-"/>
    <s v="1 of 1"/>
    <n v="74"/>
    <s v="2022-03-08_14-09-29-639962.pgn"/>
    <x v="0"/>
  </r>
  <r>
    <x v="0"/>
    <s v="Won"/>
    <x v="0"/>
    <n v="2227788"/>
    <x v="1"/>
    <s v="Lost"/>
    <x v="2"/>
    <n v="9808"/>
    <s v="CHECKMATE"/>
    <n v="55"/>
    <n v="853"/>
    <n v="32"/>
    <s v="-"/>
    <s v="1 of 1"/>
    <n v="3"/>
    <s v="2022-03-08_14-09-30-760222.pgn"/>
    <x v="0"/>
  </r>
  <r>
    <x v="7"/>
    <s v="Lost"/>
    <x v="2"/>
    <n v="13093"/>
    <x v="8"/>
    <s v="Won"/>
    <x v="2"/>
    <n v="0"/>
    <s v="CHECKMATE"/>
    <n v="36"/>
    <n v="8"/>
    <n v="17"/>
    <s v="-"/>
    <s v="1 of 1"/>
    <n v="74"/>
    <s v="2022-03-08_14-09-38-338850.pgn"/>
    <x v="0"/>
  </r>
  <r>
    <x v="7"/>
    <s v="Lost"/>
    <x v="2"/>
    <n v="105685"/>
    <x v="0"/>
    <s v="Won"/>
    <x v="0"/>
    <n v="0"/>
    <s v="CHECKMATE"/>
    <n v="194"/>
    <n v="40"/>
    <n v="17"/>
    <n v="168"/>
    <s v="1 of 1"/>
    <n v="74"/>
    <s v="2022-03-08_14-10-18-842480.pgn"/>
    <x v="0"/>
  </r>
  <r>
    <x v="0"/>
    <s v="Won"/>
    <x v="2"/>
    <n v="20353"/>
    <x v="2"/>
    <s v="Lost"/>
    <x v="0"/>
    <n v="0"/>
    <s v="CHECKMATE"/>
    <n v="41"/>
    <n v="7"/>
    <n v="17"/>
    <s v="-"/>
    <s v="1 of 1"/>
    <n v="74"/>
    <s v="2022-03-08_14-10-25-948360.pgn"/>
    <x v="0"/>
  </r>
  <r>
    <x v="0"/>
    <s v="Won"/>
    <x v="2"/>
    <n v="2970"/>
    <x v="3"/>
    <s v="Lost"/>
    <x v="2"/>
    <n v="0"/>
    <s v="CHECKMATE"/>
    <n v="23"/>
    <n v="8"/>
    <n v="17"/>
    <s v="-"/>
    <s v="1 of 1"/>
    <n v="74"/>
    <s v="2022-03-08_14-10-34-134564.pgn"/>
    <x v="0"/>
  </r>
  <r>
    <x v="3"/>
    <s v="Lost"/>
    <x v="2"/>
    <n v="0"/>
    <x v="6"/>
    <s v="Won"/>
    <x v="1"/>
    <n v="0"/>
    <s v="CHECKMATE"/>
    <n v="42"/>
    <n v="869"/>
    <n v="17"/>
    <s v="-"/>
    <s v="1 of 1"/>
    <n v="35"/>
    <s v="2022-03-08_14-10-36-751780.pgn"/>
    <x v="0"/>
  </r>
  <r>
    <x v="0"/>
    <s v="Won"/>
    <x v="0"/>
    <n v="2227788"/>
    <x v="8"/>
    <s v="Lost"/>
    <x v="2"/>
    <n v="0"/>
    <s v="CHECKMATE"/>
    <n v="55"/>
    <n v="847"/>
    <n v="32"/>
    <s v="-"/>
    <s v="1 of 1"/>
    <n v="3"/>
    <s v="2022-03-08_14-10-44-583912.pgn"/>
    <x v="0"/>
  </r>
  <r>
    <x v="0"/>
    <s v="Lost"/>
    <x v="2"/>
    <n v="5774"/>
    <x v="4"/>
    <s v="Won"/>
    <x v="2"/>
    <n v="0"/>
    <s v="CHECKMATE"/>
    <n v="36"/>
    <n v="33"/>
    <n v="17"/>
    <s v="-"/>
    <s v="1 of 1"/>
    <n v="74"/>
    <s v="2022-03-08_14-11-07-394433.pgn"/>
    <x v="0"/>
  </r>
  <r>
    <x v="0"/>
    <s v="Lost"/>
    <x v="2"/>
    <n v="5774"/>
    <x v="5"/>
    <s v="Won"/>
    <x v="2"/>
    <n v="162733"/>
    <s v="CHECKMATE"/>
    <n v="36"/>
    <n v="32"/>
    <n v="17"/>
    <s v="-"/>
    <s v="1 of 1"/>
    <n v="74"/>
    <s v="2022-03-08_14-11-39-488305.pgn"/>
    <x v="0"/>
  </r>
  <r>
    <x v="0"/>
    <s v="Lost"/>
    <x v="2"/>
    <n v="5774"/>
    <x v="6"/>
    <s v="Won"/>
    <x v="2"/>
    <n v="0"/>
    <s v="CHECKMATE"/>
    <n v="36"/>
    <n v="7"/>
    <n v="17"/>
    <s v="-"/>
    <s v="1 of 1"/>
    <n v="74"/>
    <s v="2022-03-08_14-11-47-008799.pgn"/>
    <x v="0"/>
  </r>
  <r>
    <x v="0"/>
    <s v="Lost"/>
    <x v="2"/>
    <n v="5774"/>
    <x v="7"/>
    <s v="Won"/>
    <x v="2"/>
    <n v="6338"/>
    <s v="CHECKMATE"/>
    <n v="36"/>
    <n v="7"/>
    <n v="17"/>
    <s v="-"/>
    <s v="1 of 1"/>
    <n v="74"/>
    <s v="2022-03-08_14-11-54-614477.pgn"/>
    <x v="0"/>
  </r>
  <r>
    <x v="0"/>
    <s v="Lost"/>
    <x v="2"/>
    <n v="5774"/>
    <x v="1"/>
    <s v="Won"/>
    <x v="2"/>
    <n v="5928"/>
    <s v="CHECKMATE"/>
    <n v="36"/>
    <n v="8"/>
    <n v="17"/>
    <s v="-"/>
    <s v="1 of 1"/>
    <n v="74"/>
    <s v="2022-03-08_14-12-03-509994.pgn"/>
    <x v="0"/>
  </r>
  <r>
    <x v="0"/>
    <s v="Lost"/>
    <x v="2"/>
    <n v="5774"/>
    <x v="8"/>
    <s v="Won"/>
    <x v="2"/>
    <n v="0"/>
    <s v="CHECKMATE"/>
    <n v="36"/>
    <n v="9"/>
    <n v="17"/>
    <s v="-"/>
    <s v="1 of 1"/>
    <n v="74"/>
    <s v="2022-03-08_14-12-12-716362.pgn"/>
    <x v="0"/>
  </r>
  <r>
    <x v="0"/>
    <s v="Lost"/>
    <x v="2"/>
    <n v="61099"/>
    <x v="0"/>
    <s v="Won"/>
    <x v="0"/>
    <n v="0"/>
    <s v="CHECKMATE"/>
    <n v="86"/>
    <n v="23"/>
    <n v="17"/>
    <s v="-"/>
    <s v="1 of 1"/>
    <n v="74"/>
    <s v="2022-03-08_14-12-36-293717.pgn"/>
    <x v="0"/>
  </r>
  <r>
    <x v="8"/>
    <s v="Won"/>
    <x v="2"/>
    <n v="0"/>
    <x v="2"/>
    <s v="Lost"/>
    <x v="0"/>
    <n v="0"/>
    <s v="CHECKMATE"/>
    <n v="41"/>
    <n v="7"/>
    <n v="17"/>
    <s v="-"/>
    <s v="1 of 1"/>
    <n v="74"/>
    <s v="2022-03-08_14-12-43-679144.pgn"/>
    <x v="0"/>
  </r>
  <r>
    <x v="8"/>
    <s v="Won"/>
    <x v="2"/>
    <n v="0"/>
    <x v="3"/>
    <s v="Lost"/>
    <x v="2"/>
    <n v="0"/>
    <s v="CHECKMATE"/>
    <n v="23"/>
    <n v="8"/>
    <n v="17"/>
    <s v="-"/>
    <s v="1 of 1"/>
    <n v="74"/>
    <s v="2022-03-08_14-12-51-906349.pgn"/>
    <x v="0"/>
  </r>
  <r>
    <x v="8"/>
    <s v="Lost"/>
    <x v="2"/>
    <n v="0"/>
    <x v="4"/>
    <s v="Won"/>
    <x v="2"/>
    <n v="0"/>
    <s v="CHECKMATE"/>
    <n v="36"/>
    <n v="34"/>
    <n v="17"/>
    <s v="-"/>
    <s v="1 of 1"/>
    <n v="74"/>
    <s v="2022-03-08_14-13-25-983584.pgn"/>
    <x v="0"/>
  </r>
  <r>
    <x v="8"/>
    <s v="Lost"/>
    <x v="2"/>
    <n v="0"/>
    <x v="5"/>
    <s v="Won"/>
    <x v="2"/>
    <n v="162733"/>
    <s v="CHECKMATE"/>
    <n v="36"/>
    <n v="32"/>
    <n v="17"/>
    <s v="-"/>
    <s v="1 of 1"/>
    <n v="74"/>
    <s v="2022-03-08_14-13-58-922976.pgn"/>
    <x v="0"/>
  </r>
  <r>
    <x v="8"/>
    <s v="Lost"/>
    <x v="2"/>
    <n v="0"/>
    <x v="6"/>
    <s v="Won"/>
    <x v="2"/>
    <n v="0"/>
    <s v="CHECKMATE"/>
    <n v="36"/>
    <n v="8"/>
    <n v="17"/>
    <s v="-"/>
    <s v="1 of 1"/>
    <n v="74"/>
    <s v="2022-03-08_14-14-07-237180.pgn"/>
    <x v="0"/>
  </r>
  <r>
    <x v="8"/>
    <s v="Lost"/>
    <x v="2"/>
    <n v="0"/>
    <x v="7"/>
    <s v="Won"/>
    <x v="2"/>
    <n v="6338"/>
    <s v="CHECKMATE"/>
    <n v="36"/>
    <n v="8"/>
    <n v="17"/>
    <s v="-"/>
    <s v="1 of 1"/>
    <n v="74"/>
    <s v="2022-03-08_14-14-15-678721.pgn"/>
    <x v="0"/>
  </r>
  <r>
    <x v="8"/>
    <s v="Lost"/>
    <x v="2"/>
    <n v="0"/>
    <x v="1"/>
    <s v="Won"/>
    <x v="2"/>
    <n v="5928"/>
    <s v="CHECKMATE"/>
    <n v="36"/>
    <n v="9"/>
    <n v="17"/>
    <s v="-"/>
    <s v="1 of 1"/>
    <n v="74"/>
    <s v="2022-03-08_14-14-25-458115.pgn"/>
    <x v="0"/>
  </r>
  <r>
    <x v="8"/>
    <s v="Lost"/>
    <x v="2"/>
    <n v="0"/>
    <x v="8"/>
    <s v="Won"/>
    <x v="2"/>
    <n v="0"/>
    <s v="CHECKMATE"/>
    <n v="36"/>
    <n v="9"/>
    <n v="17"/>
    <s v="-"/>
    <s v="1 of 1"/>
    <n v="74"/>
    <s v="2022-03-08_14-14-35-428104.pgn"/>
    <x v="0"/>
  </r>
  <r>
    <x v="8"/>
    <s v="Lost"/>
    <x v="2"/>
    <n v="0"/>
    <x v="0"/>
    <s v="Won"/>
    <x v="0"/>
    <n v="0"/>
    <s v="CHECKMATE"/>
    <n v="112"/>
    <n v="19"/>
    <n v="17"/>
    <s v="-"/>
    <s v="1 of 1"/>
    <n v="74"/>
    <s v="2022-03-08_14-14-55-034035.pgn"/>
    <x v="0"/>
  </r>
  <r>
    <x v="1"/>
    <s v="Won"/>
    <x v="1"/>
    <n v="0"/>
    <x v="2"/>
    <s v="Lost"/>
    <x v="0"/>
    <n v="0"/>
    <s v="CHECKMATE"/>
    <n v="41"/>
    <n v="1"/>
    <n v="17"/>
    <s v="-"/>
    <s v="1 of 1"/>
    <n v="74"/>
    <s v="2022-03-08_14-14-56-328207.pgn"/>
    <x v="0"/>
  </r>
  <r>
    <x v="1"/>
    <s v="Won"/>
    <x v="1"/>
    <n v="0"/>
    <x v="3"/>
    <s v="Lost"/>
    <x v="2"/>
    <n v="0"/>
    <s v="CHECKMATE"/>
    <n v="29"/>
    <n v="12"/>
    <n v="17"/>
    <s v="-"/>
    <s v="1 of 1"/>
    <n v="74"/>
    <s v="2022-03-08_14-15-08-723445.pgn"/>
    <x v="0"/>
  </r>
  <r>
    <x v="1"/>
    <s v="Won"/>
    <x v="1"/>
    <n v="0"/>
    <x v="4"/>
    <s v="Lost"/>
    <x v="2"/>
    <n v="0"/>
    <s v="CHECKMATE"/>
    <n v="33"/>
    <n v="8"/>
    <n v="17"/>
    <s v="-"/>
    <s v="1 of 1"/>
    <n v="74"/>
    <s v="2022-03-08_14-15-16-840132.pgn"/>
    <x v="0"/>
  </r>
  <r>
    <x v="1"/>
    <s v="Won"/>
    <x v="1"/>
    <n v="0"/>
    <x v="5"/>
    <s v="Lost"/>
    <x v="2"/>
    <n v="32312"/>
    <s v="CHECKMATE"/>
    <n v="35"/>
    <n v="7"/>
    <n v="17"/>
    <s v="-"/>
    <s v="1 of 1"/>
    <n v="74"/>
    <s v="2022-03-08_14-15-24-821261.pgn"/>
    <x v="0"/>
  </r>
  <r>
    <x v="1"/>
    <s v="Won"/>
    <x v="1"/>
    <n v="0"/>
    <x v="6"/>
    <s v="Lost"/>
    <x v="2"/>
    <n v="0"/>
    <s v="CHECKMATE"/>
    <n v="51"/>
    <n v="7"/>
    <n v="17"/>
    <s v="-"/>
    <s v="1 of 1"/>
    <n v="74"/>
    <s v="2022-03-08_14-15-32-374480.pgn"/>
    <x v="0"/>
  </r>
  <r>
    <x v="1"/>
    <s v="Won"/>
    <x v="1"/>
    <n v="0"/>
    <x v="7"/>
    <s v="Lost"/>
    <x v="2"/>
    <n v="833"/>
    <s v="CHECKMATE"/>
    <n v="31"/>
    <n v="1"/>
    <n v="17"/>
    <s v="-"/>
    <s v="1 of 1"/>
    <n v="74"/>
    <s v="2022-03-08_14-15-34-279653.pgn"/>
    <x v="0"/>
  </r>
  <r>
    <x v="1"/>
    <s v="Won"/>
    <x v="1"/>
    <n v="0"/>
    <x v="1"/>
    <s v="Lost"/>
    <x v="2"/>
    <n v="589"/>
    <s v="CHECKMATE"/>
    <n v="33"/>
    <n v="2"/>
    <n v="17"/>
    <s v="-"/>
    <s v="1 of 1"/>
    <n v="74"/>
    <s v="2022-03-08_14-15-36-483258.pgn"/>
    <x v="0"/>
  </r>
  <r>
    <x v="1"/>
    <s v="Won"/>
    <x v="1"/>
    <n v="0"/>
    <x v="8"/>
    <s v="Lost"/>
    <x v="2"/>
    <n v="0"/>
    <s v="CHECKMATE"/>
    <n v="47"/>
    <n v="5"/>
    <n v="17"/>
    <s v="-"/>
    <s v="1 of 1"/>
    <n v="74"/>
    <s v="2022-03-08_14-15-42-420298.pgn"/>
    <x v="0"/>
  </r>
  <r>
    <x v="1"/>
    <s v="Won"/>
    <x v="1"/>
    <n v="0"/>
    <x v="0"/>
    <s v="Lost"/>
    <x v="0"/>
    <n v="0"/>
    <s v="CHECKMATE"/>
    <n v="129"/>
    <n v="11"/>
    <n v="17"/>
    <s v="-"/>
    <s v="1 of 1"/>
    <n v="74"/>
    <s v="2022-03-08_14-15-53-905635.pgn"/>
    <x v="0"/>
  </r>
  <r>
    <x v="2"/>
    <s v="Remis"/>
    <x v="1"/>
    <n v="0"/>
    <x v="2"/>
    <s v="Remis"/>
    <x v="0"/>
    <n v="0"/>
    <s v="FIVEFOLD_REPETITION"/>
    <n v="315"/>
    <n v="0"/>
    <n v="32"/>
    <n v="292"/>
    <s v="1 of 1"/>
    <n v="75"/>
    <s v="2022-03-08_14-15-54-234342.pgn"/>
    <x v="0"/>
  </r>
  <r>
    <x v="2"/>
    <s v="Lost"/>
    <x v="1"/>
    <n v="0"/>
    <x v="3"/>
    <s v="Won"/>
    <x v="2"/>
    <n v="0"/>
    <s v="CHECKMATE"/>
    <n v="102"/>
    <n v="39"/>
    <n v="32"/>
    <s v="-"/>
    <s v="1 of 1"/>
    <n v="75"/>
    <s v="2022-03-08_14-16-34-007668.pgn"/>
    <x v="0"/>
  </r>
  <r>
    <x v="2"/>
    <s v="Lost"/>
    <x v="1"/>
    <n v="0"/>
    <x v="4"/>
    <s v="Won"/>
    <x v="2"/>
    <n v="0"/>
    <s v="CHECKMATE"/>
    <n v="58"/>
    <n v="36"/>
    <n v="32"/>
    <s v="-"/>
    <s v="1 of 1"/>
    <n v="75"/>
    <s v="2022-03-08_14-17-10-955898.pgn"/>
    <x v="0"/>
  </r>
  <r>
    <x v="2"/>
    <s v="Lost"/>
    <x v="1"/>
    <n v="0"/>
    <x v="5"/>
    <s v="Won"/>
    <x v="2"/>
    <n v="224334"/>
    <s v="CHECKMATE"/>
    <n v="58"/>
    <n v="34"/>
    <n v="32"/>
    <s v="-"/>
    <s v="1 of 1"/>
    <n v="75"/>
    <s v="2022-03-08_14-17-45-891521.pgn"/>
    <x v="0"/>
  </r>
  <r>
    <x v="2"/>
    <s v="Lost"/>
    <x v="1"/>
    <n v="0"/>
    <x v="6"/>
    <s v="Won"/>
    <x v="2"/>
    <n v="0"/>
    <s v="CHECKMATE"/>
    <n v="58"/>
    <n v="7"/>
    <n v="32"/>
    <s v="-"/>
    <s v="1 of 1"/>
    <n v="75"/>
    <s v="2022-03-08_14-17-53-817374.pgn"/>
    <x v="0"/>
  </r>
  <r>
    <x v="2"/>
    <s v="Lost"/>
    <x v="1"/>
    <n v="0"/>
    <x v="7"/>
    <s v="Won"/>
    <x v="2"/>
    <n v="25594"/>
    <s v="CHECKMATE"/>
    <n v="58"/>
    <n v="8"/>
    <n v="32"/>
    <s v="-"/>
    <s v="1 of 1"/>
    <n v="75"/>
    <s v="2022-03-08_14-18-01-839252.pgn"/>
    <x v="0"/>
  </r>
  <r>
    <x v="2"/>
    <s v="Lost"/>
    <x v="1"/>
    <n v="0"/>
    <x v="1"/>
    <s v="Won"/>
    <x v="2"/>
    <n v="16446"/>
    <s v="CHECKMATE"/>
    <n v="58"/>
    <n v="5"/>
    <n v="32"/>
    <s v="-"/>
    <s v="1 of 1"/>
    <n v="75"/>
    <s v="2022-03-08_14-18-07-275291.pgn"/>
    <x v="0"/>
  </r>
  <r>
    <x v="2"/>
    <s v="Lost"/>
    <x v="1"/>
    <n v="0"/>
    <x v="8"/>
    <s v="Won"/>
    <x v="2"/>
    <n v="0"/>
    <s v="CHECKMATE"/>
    <n v="58"/>
    <n v="5"/>
    <n v="32"/>
    <s v="-"/>
    <s v="1 of 1"/>
    <n v="75"/>
    <s v="2022-03-08_14-18-12-719656.pgn"/>
    <x v="0"/>
  </r>
  <r>
    <x v="2"/>
    <s v="Lost"/>
    <x v="1"/>
    <n v="0"/>
    <x v="0"/>
    <s v="Won"/>
    <x v="0"/>
    <n v="0"/>
    <s v="CHECKMATE"/>
    <n v="82"/>
    <n v="2"/>
    <n v="32"/>
    <s v="-"/>
    <s v="1 of 1"/>
    <n v="75"/>
    <s v="2022-03-08_14-18-15-197179.pgn"/>
    <x v="0"/>
  </r>
  <r>
    <x v="0"/>
    <s v="Lost"/>
    <x v="2"/>
    <n v="24725"/>
    <x v="1"/>
    <s v="Won"/>
    <x v="1"/>
    <n v="3655959"/>
    <s v="CHECKMATE"/>
    <n v="80"/>
    <n v="1435"/>
    <n v="32"/>
    <s v="-"/>
    <s v="1 of 1"/>
    <n v="3"/>
    <s v="2022-03-08_14-18-51-496597.pgn"/>
    <x v="0"/>
  </r>
  <r>
    <x v="3"/>
    <s v="Won"/>
    <x v="2"/>
    <n v="0"/>
    <x v="2"/>
    <s v="Lost"/>
    <x v="0"/>
    <n v="0"/>
    <s v="CHECKMATE"/>
    <n v="47"/>
    <n v="36"/>
    <n v="32"/>
    <s v="-"/>
    <s v="1 of 1"/>
    <n v="75"/>
    <s v="2022-03-08_14-18-51-830836.pgn"/>
    <x v="0"/>
  </r>
  <r>
    <x v="3"/>
    <s v="Won"/>
    <x v="2"/>
    <n v="0"/>
    <x v="3"/>
    <s v="Lost"/>
    <x v="2"/>
    <n v="0"/>
    <s v="CHECKMATE"/>
    <n v="377"/>
    <n v="108"/>
    <n v="32"/>
    <s v="-"/>
    <s v="1 of 1"/>
    <n v="75"/>
    <s v="2022-03-08_14-20-39-847114.pgn"/>
    <x v="0"/>
  </r>
  <r>
    <x v="8"/>
    <s v="Won"/>
    <x v="0"/>
    <n v="0"/>
    <x v="2"/>
    <s v="Lost"/>
    <x v="0"/>
    <n v="0"/>
    <s v="CHECKMATE"/>
    <n v="43"/>
    <n v="667"/>
    <n v="32"/>
    <s v="-"/>
    <s v="1 of 1"/>
    <n v="3"/>
    <s v="2022-03-08_14-20-41-182817.pgn"/>
    <x v="0"/>
  </r>
  <r>
    <x v="3"/>
    <s v="Lost"/>
    <x v="2"/>
    <n v="0"/>
    <x v="4"/>
    <s v="Won"/>
    <x v="2"/>
    <n v="0"/>
    <s v="CHECKMATE"/>
    <n v="120"/>
    <n v="183"/>
    <n v="32"/>
    <s v="-"/>
    <s v="1 of 1"/>
    <n v="75"/>
    <s v="2022-03-08_14-23-43-659488.pgn"/>
    <x v="0"/>
  </r>
  <r>
    <x v="8"/>
    <s v="Won"/>
    <x v="0"/>
    <n v="0"/>
    <x v="3"/>
    <s v="Lost"/>
    <x v="2"/>
    <n v="0"/>
    <s v="CHECKMATE"/>
    <n v="57"/>
    <n v="903"/>
    <n v="32"/>
    <s v="-"/>
    <s v="1 of 1"/>
    <n v="3"/>
    <s v="2022-03-08_14-25-52-299155.pgn"/>
    <x v="0"/>
  </r>
  <r>
    <x v="3"/>
    <s v="Lost"/>
    <x v="2"/>
    <n v="0"/>
    <x v="5"/>
    <s v="Won"/>
    <x v="2"/>
    <n v="498963"/>
    <s v="CHECKMATE"/>
    <n v="120"/>
    <n v="148"/>
    <n v="32"/>
    <s v="-"/>
    <s v="1 of 1"/>
    <n v="75"/>
    <s v="2022-03-08_14-26-11-828714.pgn"/>
    <x v="0"/>
  </r>
  <r>
    <x v="8"/>
    <s v="Won"/>
    <x v="0"/>
    <n v="0"/>
    <x v="3"/>
    <s v="Lost"/>
    <x v="2"/>
    <n v="0"/>
    <s v="CHECKMATE"/>
    <n v="39"/>
    <n v="1893"/>
    <n v="14"/>
    <s v="-"/>
    <s v="1 of 1"/>
    <n v="81"/>
    <s v="2022-03-08_14-26-42-992487.pgn"/>
    <x v="0"/>
  </r>
  <r>
    <x v="3"/>
    <s v="Lost"/>
    <x v="2"/>
    <n v="0"/>
    <x v="6"/>
    <s v="Won"/>
    <x v="2"/>
    <n v="0"/>
    <s v="CHECKMATE"/>
    <n v="120"/>
    <n v="97"/>
    <n v="32"/>
    <s v="-"/>
    <s v="1 of 1"/>
    <n v="75"/>
    <s v="2022-03-08_14-27-49-049432.pgn"/>
    <x v="0"/>
  </r>
  <r>
    <x v="3"/>
    <s v="Lost"/>
    <x v="2"/>
    <n v="0"/>
    <x v="7"/>
    <s v="Won"/>
    <x v="2"/>
    <n v="45080"/>
    <s v="CHECKMATE"/>
    <n v="120"/>
    <n v="91"/>
    <n v="32"/>
    <s v="-"/>
    <s v="1 of 1"/>
    <n v="75"/>
    <s v="2022-03-08_14-29-20-861050.pgn"/>
    <x v="0"/>
  </r>
  <r>
    <x v="3"/>
    <s v="Lost"/>
    <x v="2"/>
    <n v="0"/>
    <x v="1"/>
    <s v="Won"/>
    <x v="2"/>
    <n v="58333"/>
    <s v="CHECKMATE"/>
    <n v="98"/>
    <n v="108"/>
    <n v="32"/>
    <s v="-"/>
    <s v="1 of 1"/>
    <n v="75"/>
    <s v="2022-03-08_14-31-09-671692.pgn"/>
    <x v="0"/>
  </r>
  <r>
    <x v="3"/>
    <s v="Lost"/>
    <x v="2"/>
    <n v="0"/>
    <x v="8"/>
    <s v="Won"/>
    <x v="2"/>
    <n v="0"/>
    <s v="CHECKMATE"/>
    <n v="138"/>
    <n v="101"/>
    <n v="32"/>
    <n v="112"/>
    <s v="1 of 1"/>
    <n v="75"/>
    <s v="2022-03-08_14-32-51-079765.pgn"/>
    <x v="0"/>
  </r>
  <r>
    <x v="3"/>
    <s v="Lost"/>
    <x v="2"/>
    <n v="0"/>
    <x v="0"/>
    <s v="Won"/>
    <x v="0"/>
    <n v="0"/>
    <s v="CHECKMATE"/>
    <n v="66"/>
    <n v="63"/>
    <n v="32"/>
    <s v="-"/>
    <s v="1 of 1"/>
    <n v="75"/>
    <s v="2022-03-08_14-33-54-838051.pgn"/>
    <x v="0"/>
  </r>
  <r>
    <x v="4"/>
    <s v="Won"/>
    <x v="2"/>
    <n v="0"/>
    <x v="2"/>
    <s v="Lost"/>
    <x v="0"/>
    <n v="0"/>
    <s v="CHECKMATE"/>
    <n v="61"/>
    <n v="55"/>
    <n v="32"/>
    <s v="-"/>
    <s v="1 of 1"/>
    <n v="75"/>
    <s v="2022-03-08_14-34-50-652798.pgn"/>
    <x v="0"/>
  </r>
  <r>
    <x v="4"/>
    <s v="Won"/>
    <x v="2"/>
    <n v="0"/>
    <x v="3"/>
    <s v="Lost"/>
    <x v="2"/>
    <n v="0"/>
    <s v="CHECKMATE"/>
    <n v="75"/>
    <n v="106"/>
    <n v="32"/>
    <s v="-"/>
    <s v="1 of 1"/>
    <n v="75"/>
    <s v="2022-03-08_14-36-36-745935.pgn"/>
    <x v="0"/>
  </r>
  <r>
    <x v="8"/>
    <s v="Won"/>
    <x v="0"/>
    <n v="0"/>
    <x v="8"/>
    <s v="Lost"/>
    <x v="3"/>
    <n v="0"/>
    <s v="CHECKMATE"/>
    <n v="103"/>
    <n v="2233"/>
    <n v="20"/>
    <s v="-"/>
    <s v="1 of 1"/>
    <n v="90"/>
    <s v="2022-03-08_14-36-52-090668.pgn"/>
    <x v="0"/>
  </r>
  <r>
    <x v="4"/>
    <s v="Lost"/>
    <x v="2"/>
    <n v="0"/>
    <x v="4"/>
    <s v="Won"/>
    <x v="2"/>
    <n v="0"/>
    <s v="CHECKMATE"/>
    <n v="96"/>
    <n v="124"/>
    <n v="32"/>
    <s v="-"/>
    <s v="1 of 1"/>
    <n v="75"/>
    <s v="2022-03-08_14-38-41-017610.pgn"/>
    <x v="0"/>
  </r>
  <r>
    <x v="4"/>
    <s v="Lost"/>
    <x v="2"/>
    <n v="0"/>
    <x v="5"/>
    <s v="Won"/>
    <x v="2"/>
    <n v="360041"/>
    <s v="CHECKMATE"/>
    <n v="96"/>
    <n v="109"/>
    <n v="32"/>
    <s v="-"/>
    <s v="1 of 1"/>
    <n v="75"/>
    <s v="2022-03-08_14-40-30-999792.pgn"/>
    <x v="0"/>
  </r>
  <r>
    <x v="4"/>
    <s v="Lost"/>
    <x v="2"/>
    <n v="0"/>
    <x v="6"/>
    <s v="Won"/>
    <x v="2"/>
    <n v="0"/>
    <s v="CHECKMATE"/>
    <n v="96"/>
    <n v="73"/>
    <n v="32"/>
    <s v="-"/>
    <s v="1 of 1"/>
    <n v="75"/>
    <s v="2022-03-08_14-41-44-265970.pgn"/>
    <x v="0"/>
  </r>
  <r>
    <x v="4"/>
    <s v="Lost"/>
    <x v="2"/>
    <n v="0"/>
    <x v="7"/>
    <s v="Won"/>
    <x v="2"/>
    <n v="45916"/>
    <s v="CHECKMATE"/>
    <n v="96"/>
    <n v="71"/>
    <n v="32"/>
    <s v="-"/>
    <s v="1 of 1"/>
    <n v="75"/>
    <s v="2022-03-08_14-42-56-012810.pgn"/>
    <x v="0"/>
  </r>
  <r>
    <x v="8"/>
    <s v="Won"/>
    <x v="0"/>
    <n v="0"/>
    <x v="4"/>
    <s v="Lost"/>
    <x v="2"/>
    <n v="0"/>
    <s v="CHECKMATE"/>
    <n v="53"/>
    <n v="1496"/>
    <n v="32"/>
    <s v="-"/>
    <s v="1 of 1"/>
    <n v="3"/>
    <s v="2022-03-08_14-43-54-374116.pgn"/>
    <x v="0"/>
  </r>
  <r>
    <x v="4"/>
    <s v="Lost"/>
    <x v="2"/>
    <n v="0"/>
    <x v="1"/>
    <s v="Won"/>
    <x v="2"/>
    <n v="19443"/>
    <s v="CHECKMATE"/>
    <n v="92"/>
    <n v="62"/>
    <n v="32"/>
    <s v="-"/>
    <s v="1 of 1"/>
    <n v="75"/>
    <s v="2022-03-08_14-43-58-235392.pgn"/>
    <x v="0"/>
  </r>
  <r>
    <x v="0"/>
    <s v="Lost"/>
    <x v="2"/>
    <n v="33607"/>
    <x v="8"/>
    <s v="Won"/>
    <x v="1"/>
    <n v="0"/>
    <s v="CHECKMATE"/>
    <n v="74"/>
    <n v="2241"/>
    <n v="32"/>
    <s v="-"/>
    <s v="1 of 1"/>
    <n v="3"/>
    <s v="2022-03-08_14-44-14-660467.pgn"/>
    <x v="0"/>
  </r>
  <r>
    <x v="4"/>
    <s v="Lost"/>
    <x v="2"/>
    <n v="0"/>
    <x v="8"/>
    <s v="Won"/>
    <x v="2"/>
    <n v="0"/>
    <s v="CHECKMATE"/>
    <n v="92"/>
    <n v="64"/>
    <n v="32"/>
    <s v="-"/>
    <s v="1 of 1"/>
    <n v="75"/>
    <s v="2022-03-08_14-45-02-785984.pgn"/>
    <x v="0"/>
  </r>
  <r>
    <x v="8"/>
    <s v="Won"/>
    <x v="0"/>
    <n v="0"/>
    <x v="5"/>
    <s v="Lost"/>
    <x v="2"/>
    <n v="142021"/>
    <s v="CHECKMATE"/>
    <n v="53"/>
    <n v="1513"/>
    <n v="32"/>
    <s v="-"/>
    <s v="1 of 1"/>
    <n v="3"/>
    <s v="2022-03-08_14-45-54-865930.pgn"/>
    <x v="0"/>
  </r>
  <r>
    <x v="4"/>
    <s v="Lost"/>
    <x v="2"/>
    <n v="0"/>
    <x v="0"/>
    <s v="Won"/>
    <x v="0"/>
    <n v="0"/>
    <s v="CHECKMATE"/>
    <n v="94"/>
    <n v="124"/>
    <n v="32"/>
    <s v="-"/>
    <s v="1 of 1"/>
    <n v="75"/>
    <s v="2022-03-08_14-47-07-589574.pgn"/>
    <x v="0"/>
  </r>
  <r>
    <x v="5"/>
    <s v="Won"/>
    <x v="2"/>
    <n v="365939"/>
    <x v="2"/>
    <s v="Lost"/>
    <x v="0"/>
    <n v="0"/>
    <s v="CHECKMATE"/>
    <n v="61"/>
    <n v="51"/>
    <n v="32"/>
    <s v="-"/>
    <s v="1 of 1"/>
    <n v="75"/>
    <s v="2022-03-08_14-47-59-186186.pgn"/>
    <x v="0"/>
  </r>
  <r>
    <x v="5"/>
    <s v="Won"/>
    <x v="2"/>
    <n v="456616"/>
    <x v="3"/>
    <s v="Lost"/>
    <x v="2"/>
    <n v="0"/>
    <s v="CHECKMATE"/>
    <n v="75"/>
    <n v="100"/>
    <n v="32"/>
    <s v="-"/>
    <s v="1 of 1"/>
    <n v="75"/>
    <s v="2022-03-08_14-49-39-347401.pgn"/>
    <x v="0"/>
  </r>
  <r>
    <x v="8"/>
    <s v="Won"/>
    <x v="0"/>
    <n v="0"/>
    <x v="6"/>
    <s v="Lost"/>
    <x v="2"/>
    <n v="0"/>
    <s v="CHECKMATE"/>
    <n v="53"/>
    <n v="1526"/>
    <n v="32"/>
    <s v="-"/>
    <s v="1 of 1"/>
    <n v="3"/>
    <s v="2022-03-08_14-51-18-675599.pgn"/>
    <x v="0"/>
  </r>
  <r>
    <x v="5"/>
    <s v="Lost"/>
    <x v="2"/>
    <n v="398890"/>
    <x v="4"/>
    <s v="Won"/>
    <x v="2"/>
    <n v="0"/>
    <s v="CHECKMATE"/>
    <n v="96"/>
    <n v="113"/>
    <n v="32"/>
    <s v="-"/>
    <s v="1 of 1"/>
    <n v="75"/>
    <s v="2022-03-08_14-51-33-261351.pgn"/>
    <x v="0"/>
  </r>
  <r>
    <x v="5"/>
    <s v="Lost"/>
    <x v="2"/>
    <n v="398890"/>
    <x v="5"/>
    <s v="Won"/>
    <x v="2"/>
    <n v="360041"/>
    <s v="CHECKMATE"/>
    <n v="96"/>
    <n v="99"/>
    <n v="32"/>
    <s v="-"/>
    <s v="1 of 1"/>
    <n v="75"/>
    <s v="2022-03-08_14-53-12-603127.pgn"/>
    <x v="0"/>
  </r>
  <r>
    <x v="5"/>
    <s v="Lost"/>
    <x v="2"/>
    <n v="398890"/>
    <x v="6"/>
    <s v="Won"/>
    <x v="2"/>
    <n v="0"/>
    <s v="CHECKMATE"/>
    <n v="96"/>
    <n v="63"/>
    <n v="32"/>
    <s v="-"/>
    <s v="1 of 1"/>
    <n v="75"/>
    <s v="2022-03-08_14-54-15-856284.pgn"/>
    <x v="0"/>
  </r>
  <r>
    <x v="5"/>
    <s v="Lost"/>
    <x v="2"/>
    <n v="398890"/>
    <x v="7"/>
    <s v="Won"/>
    <x v="2"/>
    <n v="45916"/>
    <s v="CHECKMATE"/>
    <n v="96"/>
    <n v="61"/>
    <n v="32"/>
    <s v="-"/>
    <s v="1 of 1"/>
    <n v="75"/>
    <s v="2022-03-08_14-55-16-963083.pgn"/>
    <x v="0"/>
  </r>
  <r>
    <x v="5"/>
    <s v="Lost"/>
    <x v="2"/>
    <n v="348380"/>
    <x v="1"/>
    <s v="Won"/>
    <x v="2"/>
    <n v="19443"/>
    <s v="CHECKMATE"/>
    <n v="92"/>
    <n v="51"/>
    <n v="32"/>
    <s v="-"/>
    <s v="1 of 1"/>
    <n v="75"/>
    <s v="2022-03-08_14-56-08-939670.pgn"/>
    <x v="0"/>
  </r>
  <r>
    <x v="5"/>
    <s v="Lost"/>
    <x v="2"/>
    <n v="348380"/>
    <x v="8"/>
    <s v="Won"/>
    <x v="2"/>
    <n v="0"/>
    <s v="CHECKMATE"/>
    <n v="92"/>
    <n v="54"/>
    <n v="32"/>
    <s v="-"/>
    <s v="1 of 1"/>
    <n v="75"/>
    <s v="2022-03-08_14-57-03-631107.pgn"/>
    <x v="0"/>
  </r>
  <r>
    <x v="5"/>
    <s v="Lost"/>
    <x v="2"/>
    <n v="436049"/>
    <x v="0"/>
    <s v="Won"/>
    <x v="0"/>
    <n v="0"/>
    <s v="CHECKMATE"/>
    <n v="78"/>
    <n v="66"/>
    <n v="32"/>
    <s v="-"/>
    <s v="1 of 1"/>
    <n v="75"/>
    <s v="2022-03-08_14-58-10-271580.pgn"/>
    <x v="0"/>
  </r>
  <r>
    <x v="6"/>
    <s v="Won"/>
    <x v="2"/>
    <n v="0"/>
    <x v="2"/>
    <s v="Lost"/>
    <x v="0"/>
    <n v="0"/>
    <s v="CHECKMATE"/>
    <n v="61"/>
    <n v="7"/>
    <n v="32"/>
    <s v="-"/>
    <s v="1 of 1"/>
    <n v="75"/>
    <s v="2022-03-08_14-58-18-231545.pgn"/>
    <x v="0"/>
  </r>
  <r>
    <x v="6"/>
    <s v="Won"/>
    <x v="2"/>
    <n v="0"/>
    <x v="3"/>
    <s v="Lost"/>
    <x v="2"/>
    <n v="0"/>
    <s v="CHECKMATE"/>
    <n v="75"/>
    <n v="52"/>
    <n v="32"/>
    <s v="-"/>
    <s v="1 of 1"/>
    <n v="75"/>
    <s v="2022-03-08_14-59-10-835702.pgn"/>
    <x v="0"/>
  </r>
  <r>
    <x v="6"/>
    <s v="Lost"/>
    <x v="2"/>
    <n v="0"/>
    <x v="4"/>
    <s v="Won"/>
    <x v="2"/>
    <n v="0"/>
    <s v="CHECKMATE"/>
    <n v="96"/>
    <n v="78"/>
    <n v="32"/>
    <s v="-"/>
    <s v="1 of 1"/>
    <n v="75"/>
    <s v="2022-03-08_15-00-28-843441.pgn"/>
    <x v="0"/>
  </r>
  <r>
    <x v="6"/>
    <s v="Lost"/>
    <x v="2"/>
    <n v="0"/>
    <x v="5"/>
    <s v="Won"/>
    <x v="2"/>
    <n v="360041"/>
    <s v="CHECKMATE"/>
    <n v="96"/>
    <n v="63"/>
    <n v="32"/>
    <s v="-"/>
    <s v="1 of 1"/>
    <n v="75"/>
    <s v="2022-03-08_15-01-32-288444.pgn"/>
    <x v="0"/>
  </r>
  <r>
    <x v="6"/>
    <s v="Lost"/>
    <x v="2"/>
    <n v="0"/>
    <x v="6"/>
    <s v="Won"/>
    <x v="2"/>
    <n v="0"/>
    <s v="CHECKMATE"/>
    <n v="96"/>
    <n v="27"/>
    <n v="32"/>
    <s v="-"/>
    <s v="1 of 1"/>
    <n v="75"/>
    <s v="2022-03-08_15-01-59-711392.pgn"/>
    <x v="0"/>
  </r>
  <r>
    <x v="6"/>
    <s v="Lost"/>
    <x v="2"/>
    <n v="0"/>
    <x v="7"/>
    <s v="Won"/>
    <x v="2"/>
    <n v="45916"/>
    <s v="CHECKMATE"/>
    <n v="96"/>
    <n v="25"/>
    <n v="32"/>
    <s v="-"/>
    <s v="1 of 1"/>
    <n v="75"/>
    <s v="2022-03-08_15-02-25-183768.pgn"/>
    <x v="0"/>
  </r>
  <r>
    <x v="6"/>
    <s v="Lost"/>
    <x v="2"/>
    <n v="0"/>
    <x v="1"/>
    <s v="Won"/>
    <x v="2"/>
    <n v="19443"/>
    <s v="CHECKMATE"/>
    <n v="92"/>
    <n v="20"/>
    <n v="32"/>
    <s v="-"/>
    <s v="1 of 1"/>
    <n v="75"/>
    <s v="2022-03-08_15-02-45-403096.pgn"/>
    <x v="0"/>
  </r>
  <r>
    <x v="6"/>
    <s v="Lost"/>
    <x v="2"/>
    <n v="0"/>
    <x v="8"/>
    <s v="Won"/>
    <x v="2"/>
    <n v="0"/>
    <s v="CHECKMATE"/>
    <n v="92"/>
    <n v="22"/>
    <n v="32"/>
    <s v="-"/>
    <s v="1 of 1"/>
    <n v="75"/>
    <s v="2022-03-08_15-03-08-163171.pgn"/>
    <x v="0"/>
  </r>
  <r>
    <x v="6"/>
    <s v="Won"/>
    <x v="2"/>
    <n v="0"/>
    <x v="0"/>
    <s v="Lost"/>
    <x v="0"/>
    <n v="0"/>
    <s v="CHECKMATE"/>
    <n v="97"/>
    <n v="22"/>
    <n v="32"/>
    <s v="-"/>
    <s v="1 of 1"/>
    <n v="75"/>
    <s v="2022-03-08_15-03-30-455562.pgn"/>
    <x v="0"/>
  </r>
  <r>
    <x v="7"/>
    <s v="Won"/>
    <x v="2"/>
    <n v="34838"/>
    <x v="2"/>
    <s v="Lost"/>
    <x v="0"/>
    <n v="0"/>
    <s v="CHECKMATE"/>
    <n v="61"/>
    <n v="7"/>
    <n v="32"/>
    <s v="-"/>
    <s v="1 of 1"/>
    <n v="75"/>
    <s v="2022-03-08_15-03-38-246528.pgn"/>
    <x v="0"/>
  </r>
  <r>
    <x v="7"/>
    <s v="Won"/>
    <x v="2"/>
    <n v="71826"/>
    <x v="3"/>
    <s v="Lost"/>
    <x v="2"/>
    <n v="0"/>
    <s v="CHECKMATE"/>
    <n v="75"/>
    <n v="52"/>
    <n v="32"/>
    <s v="-"/>
    <s v="1 of 1"/>
    <n v="75"/>
    <s v="2022-03-08_15-04-30-743734.pgn"/>
    <x v="0"/>
  </r>
  <r>
    <x v="7"/>
    <s v="Lost"/>
    <x v="2"/>
    <n v="61211"/>
    <x v="4"/>
    <s v="Won"/>
    <x v="2"/>
    <n v="0"/>
    <s v="CHECKMATE"/>
    <n v="96"/>
    <n v="76"/>
    <n v="32"/>
    <s v="-"/>
    <s v="1 of 1"/>
    <n v="75"/>
    <s v="2022-03-08_15-05-47-493654.pgn"/>
    <x v="0"/>
  </r>
  <r>
    <x v="7"/>
    <s v="Lost"/>
    <x v="2"/>
    <n v="61211"/>
    <x v="5"/>
    <s v="Won"/>
    <x v="2"/>
    <n v="360041"/>
    <s v="CHECKMATE"/>
    <n v="96"/>
    <n v="62"/>
    <n v="32"/>
    <s v="-"/>
    <s v="1 of 1"/>
    <n v="75"/>
    <s v="2022-03-08_15-06-49-673043.pgn"/>
    <x v="0"/>
  </r>
  <r>
    <x v="7"/>
    <s v="Lost"/>
    <x v="2"/>
    <n v="61211"/>
    <x v="6"/>
    <s v="Won"/>
    <x v="2"/>
    <n v="0"/>
    <s v="CHECKMATE"/>
    <n v="96"/>
    <n v="26"/>
    <n v="32"/>
    <s v="-"/>
    <s v="1 of 1"/>
    <n v="75"/>
    <s v="2022-03-08_15-07-16-071010.pgn"/>
    <x v="0"/>
  </r>
  <r>
    <x v="7"/>
    <s v="Lost"/>
    <x v="2"/>
    <n v="61211"/>
    <x v="7"/>
    <s v="Won"/>
    <x v="2"/>
    <n v="45916"/>
    <s v="CHECKMATE"/>
    <n v="96"/>
    <n v="24"/>
    <n v="32"/>
    <s v="-"/>
    <s v="1 of 1"/>
    <n v="75"/>
    <s v="2022-03-08_15-07-40-463107.pgn"/>
    <x v="0"/>
  </r>
  <r>
    <x v="7"/>
    <s v="Lost"/>
    <x v="2"/>
    <n v="54716"/>
    <x v="1"/>
    <s v="Won"/>
    <x v="2"/>
    <n v="19443"/>
    <s v="CHECKMATE"/>
    <n v="92"/>
    <n v="18"/>
    <n v="32"/>
    <s v="-"/>
    <s v="1 of 1"/>
    <n v="75"/>
    <s v="2022-03-08_15-07-59-484661.pgn"/>
    <x v="0"/>
  </r>
  <r>
    <x v="7"/>
    <s v="Lost"/>
    <x v="2"/>
    <n v="54716"/>
    <x v="8"/>
    <s v="Won"/>
    <x v="2"/>
    <n v="0"/>
    <s v="CHECKMATE"/>
    <n v="92"/>
    <n v="21"/>
    <n v="32"/>
    <s v="-"/>
    <s v="1 of 1"/>
    <n v="75"/>
    <s v="2022-03-08_15-08-21-031347.pgn"/>
    <x v="0"/>
  </r>
  <r>
    <x v="7"/>
    <s v="Lost"/>
    <x v="2"/>
    <n v="67423"/>
    <x v="0"/>
    <s v="Won"/>
    <x v="0"/>
    <n v="0"/>
    <s v="CHECKMATE"/>
    <n v="100"/>
    <n v="20"/>
    <n v="32"/>
    <s v="-"/>
    <s v="1 of 1"/>
    <n v="75"/>
    <s v="2022-03-08_15-08-41-351618.pgn"/>
    <x v="0"/>
  </r>
  <r>
    <x v="0"/>
    <s v="Won"/>
    <x v="2"/>
    <n v="22235"/>
    <x v="2"/>
    <s v="Lost"/>
    <x v="0"/>
    <n v="0"/>
    <s v="CHECKMATE"/>
    <n v="65"/>
    <n v="6"/>
    <n v="32"/>
    <s v="-"/>
    <s v="1 of 1"/>
    <n v="75"/>
    <s v="2022-03-08_15-08-48-171448.pgn"/>
    <x v="0"/>
  </r>
  <r>
    <x v="0"/>
    <s v="Won"/>
    <x v="2"/>
    <n v="17369"/>
    <x v="3"/>
    <s v="Lost"/>
    <x v="2"/>
    <n v="0"/>
    <s v="CHECKMATE"/>
    <n v="51"/>
    <n v="28"/>
    <n v="32"/>
    <s v="-"/>
    <s v="1 of 1"/>
    <n v="75"/>
    <s v="2022-03-08_15-09-16-582894.pgn"/>
    <x v="0"/>
  </r>
  <r>
    <x v="0"/>
    <s v="Lost"/>
    <x v="2"/>
    <n v="31401"/>
    <x v="4"/>
    <s v="Won"/>
    <x v="2"/>
    <n v="0"/>
    <s v="CHECKMATE"/>
    <n v="96"/>
    <n v="74"/>
    <n v="32"/>
    <s v="-"/>
    <s v="1 of 1"/>
    <n v="75"/>
    <s v="2022-03-08_15-10-30-873574.pgn"/>
    <x v="0"/>
  </r>
  <r>
    <x v="0"/>
    <s v="Lost"/>
    <x v="2"/>
    <n v="31401"/>
    <x v="5"/>
    <s v="Won"/>
    <x v="2"/>
    <n v="360041"/>
    <s v="CHECKMATE"/>
    <n v="96"/>
    <n v="59"/>
    <n v="32"/>
    <s v="-"/>
    <s v="1 of 1"/>
    <n v="75"/>
    <s v="2022-03-08_15-11-30-284451.pgn"/>
    <x v="0"/>
  </r>
  <r>
    <x v="8"/>
    <s v="Won"/>
    <x v="0"/>
    <n v="0"/>
    <x v="7"/>
    <s v="Lost"/>
    <x v="2"/>
    <n v="17763"/>
    <s v="CHECKMATE"/>
    <n v="53"/>
    <n v="1670"/>
    <n v="32"/>
    <s v="-"/>
    <s v="1 of 1"/>
    <n v="3"/>
    <s v="2022-03-08_15-11-45-229824.pgn"/>
    <x v="0"/>
  </r>
  <r>
    <x v="0"/>
    <s v="Lost"/>
    <x v="2"/>
    <n v="31401"/>
    <x v="6"/>
    <s v="Won"/>
    <x v="2"/>
    <n v="0"/>
    <s v="CHECKMATE"/>
    <n v="96"/>
    <n v="23"/>
    <n v="32"/>
    <s v="-"/>
    <s v="1 of 1"/>
    <n v="75"/>
    <s v="2022-03-08_15-11-53-996461.pgn"/>
    <x v="0"/>
  </r>
  <r>
    <x v="8"/>
    <s v="Lost"/>
    <x v="2"/>
    <n v="0"/>
    <x v="1"/>
    <s v="Won"/>
    <x v="1"/>
    <n v="3655959"/>
    <s v="CHECKMATE"/>
    <n v="80"/>
    <n v="1679"/>
    <n v="32"/>
    <s v="-"/>
    <s v="1 of 1"/>
    <n v="3"/>
    <s v="2022-03-08_15-12-14-552843.pgn"/>
    <x v="0"/>
  </r>
  <r>
    <x v="0"/>
    <s v="Lost"/>
    <x v="2"/>
    <n v="31401"/>
    <x v="7"/>
    <s v="Won"/>
    <x v="2"/>
    <n v="45916"/>
    <s v="CHECKMATE"/>
    <n v="96"/>
    <n v="21"/>
    <n v="32"/>
    <s v="-"/>
    <s v="1 of 1"/>
    <n v="75"/>
    <s v="2022-03-08_15-12-15-525103.pgn"/>
    <x v="0"/>
  </r>
  <r>
    <x v="0"/>
    <s v="Lost"/>
    <x v="2"/>
    <n v="27871"/>
    <x v="1"/>
    <s v="Won"/>
    <x v="2"/>
    <n v="19443"/>
    <s v="CHECKMATE"/>
    <n v="92"/>
    <n v="16"/>
    <n v="32"/>
    <s v="-"/>
    <s v="1 of 1"/>
    <n v="75"/>
    <s v="2022-03-08_15-12-31-908978.pgn"/>
    <x v="0"/>
  </r>
  <r>
    <x v="0"/>
    <s v="Lost"/>
    <x v="2"/>
    <n v="27871"/>
    <x v="8"/>
    <s v="Won"/>
    <x v="2"/>
    <n v="0"/>
    <s v="CHECKMATE"/>
    <n v="92"/>
    <n v="18"/>
    <n v="32"/>
    <s v="-"/>
    <s v="1 of 1"/>
    <n v="75"/>
    <s v="2022-03-08_15-12-50-934566.pgn"/>
    <x v="0"/>
  </r>
  <r>
    <x v="0"/>
    <s v="Lost"/>
    <x v="2"/>
    <n v="119106"/>
    <x v="0"/>
    <s v="Won"/>
    <x v="0"/>
    <n v="0"/>
    <s v="CHECKMATE"/>
    <n v="104"/>
    <n v="40"/>
    <n v="32"/>
    <s v="-"/>
    <s v="1 of 1"/>
    <n v="75"/>
    <s v="2022-03-08_15-13-31-372872.pgn"/>
    <x v="0"/>
  </r>
  <r>
    <x v="8"/>
    <s v="Won"/>
    <x v="2"/>
    <n v="0"/>
    <x v="2"/>
    <s v="Lost"/>
    <x v="0"/>
    <n v="0"/>
    <s v="CHECKMATE"/>
    <n v="65"/>
    <n v="7"/>
    <n v="32"/>
    <s v="-"/>
    <s v="1 of 1"/>
    <n v="75"/>
    <s v="2022-03-08_15-13-39-026504.pgn"/>
    <x v="0"/>
  </r>
  <r>
    <x v="8"/>
    <s v="Won"/>
    <x v="0"/>
    <n v="0"/>
    <x v="1"/>
    <s v="Lost"/>
    <x v="2"/>
    <n v="7462"/>
    <s v="CHECKMATE"/>
    <n v="53"/>
    <n v="1668"/>
    <n v="32"/>
    <s v="-"/>
    <s v="1 of 1"/>
    <n v="3"/>
    <s v="2022-03-08_15-13-43-970241.pgn"/>
    <x v="0"/>
  </r>
  <r>
    <x v="8"/>
    <s v="Won"/>
    <x v="2"/>
    <n v="0"/>
    <x v="3"/>
    <s v="Lost"/>
    <x v="2"/>
    <n v="0"/>
    <s v="CHECKMATE"/>
    <n v="51"/>
    <n v="29"/>
    <n v="32"/>
    <s v="-"/>
    <s v="1 of 1"/>
    <n v="75"/>
    <s v="2022-03-08_15-14-08-106542.pgn"/>
    <x v="0"/>
  </r>
  <r>
    <x v="4"/>
    <s v="Lost"/>
    <x v="2"/>
    <n v="0"/>
    <x v="6"/>
    <s v="Won"/>
    <x v="1"/>
    <n v="0"/>
    <s v="CHECKMATE"/>
    <n v="58"/>
    <n v="3868"/>
    <n v="17"/>
    <s v="-"/>
    <s v="1 of 1"/>
    <n v="35"/>
    <s v="2022-03-08_15-15-05-284361.pgn"/>
    <x v="0"/>
  </r>
  <r>
    <x v="8"/>
    <s v="Lost"/>
    <x v="2"/>
    <n v="0"/>
    <x v="4"/>
    <s v="Won"/>
    <x v="2"/>
    <n v="0"/>
    <s v="CHECKMATE"/>
    <n v="96"/>
    <n v="76"/>
    <n v="32"/>
    <s v="-"/>
    <s v="1 of 1"/>
    <n v="75"/>
    <s v="2022-03-08_15-15-24-957353.pgn"/>
    <x v="0"/>
  </r>
  <r>
    <x v="8"/>
    <s v="Lost"/>
    <x v="2"/>
    <n v="0"/>
    <x v="5"/>
    <s v="Won"/>
    <x v="2"/>
    <n v="360041"/>
    <s v="CHECKMATE"/>
    <n v="96"/>
    <n v="62"/>
    <n v="32"/>
    <s v="-"/>
    <s v="1 of 1"/>
    <n v="75"/>
    <s v="2022-03-08_15-16-26-979978.pgn"/>
    <x v="0"/>
  </r>
  <r>
    <x v="8"/>
    <s v="Lost"/>
    <x v="2"/>
    <n v="0"/>
    <x v="6"/>
    <s v="Won"/>
    <x v="2"/>
    <n v="0"/>
    <s v="CHECKMATE"/>
    <n v="96"/>
    <n v="25"/>
    <n v="32"/>
    <s v="-"/>
    <s v="1 of 1"/>
    <n v="75"/>
    <s v="2022-03-08_15-16-52-901144.pgn"/>
    <x v="0"/>
  </r>
  <r>
    <x v="8"/>
    <s v="Lost"/>
    <x v="2"/>
    <n v="0"/>
    <x v="7"/>
    <s v="Won"/>
    <x v="2"/>
    <n v="45916"/>
    <s v="CHECKMATE"/>
    <n v="96"/>
    <n v="23"/>
    <n v="32"/>
    <s v="-"/>
    <s v="1 of 1"/>
    <n v="75"/>
    <s v="2022-03-08_15-17-16-744885.pgn"/>
    <x v="0"/>
  </r>
  <r>
    <x v="8"/>
    <s v="Lost"/>
    <x v="2"/>
    <n v="0"/>
    <x v="1"/>
    <s v="Won"/>
    <x v="2"/>
    <n v="19443"/>
    <s v="CHECKMATE"/>
    <n v="92"/>
    <n v="18"/>
    <n v="32"/>
    <s v="-"/>
    <s v="1 of 1"/>
    <n v="75"/>
    <s v="2022-03-08_15-17-35-219267.pgn"/>
    <x v="0"/>
  </r>
  <r>
    <x v="8"/>
    <s v="Lost"/>
    <x v="2"/>
    <n v="0"/>
    <x v="8"/>
    <s v="Won"/>
    <x v="2"/>
    <n v="0"/>
    <s v="CHECKMATE"/>
    <n v="92"/>
    <n v="20"/>
    <n v="32"/>
    <s v="-"/>
    <s v="1 of 1"/>
    <n v="75"/>
    <s v="2022-03-08_15-17-56-156252.pgn"/>
    <x v="0"/>
  </r>
  <r>
    <x v="8"/>
    <s v="Lost"/>
    <x v="2"/>
    <n v="0"/>
    <x v="0"/>
    <s v="Won"/>
    <x v="0"/>
    <n v="0"/>
    <s v="CHECKMATE"/>
    <n v="108"/>
    <n v="23"/>
    <n v="32"/>
    <s v="-"/>
    <s v="1 of 1"/>
    <n v="75"/>
    <s v="2022-03-08_15-18-19-802740.pgn"/>
    <x v="0"/>
  </r>
  <r>
    <x v="1"/>
    <s v="Won"/>
    <x v="1"/>
    <n v="0"/>
    <x v="2"/>
    <s v="Lost"/>
    <x v="0"/>
    <n v="0"/>
    <s v="CHECKMATE"/>
    <n v="47"/>
    <n v="1"/>
    <n v="32"/>
    <s v="-"/>
    <s v="1 of 1"/>
    <n v="75"/>
    <s v="2022-03-08_15-18-20-855281.pgn"/>
    <x v="0"/>
  </r>
  <r>
    <x v="1"/>
    <s v="Won"/>
    <x v="1"/>
    <n v="0"/>
    <x v="3"/>
    <s v="Lost"/>
    <x v="2"/>
    <n v="0"/>
    <s v="CHECKMATE"/>
    <n v="99"/>
    <n v="62"/>
    <n v="32"/>
    <s v="-"/>
    <s v="1 of 1"/>
    <n v="75"/>
    <s v="2022-03-08_15-19-23-477015.pgn"/>
    <x v="0"/>
  </r>
  <r>
    <x v="8"/>
    <s v="Won"/>
    <x v="0"/>
    <n v="0"/>
    <x v="4"/>
    <s v="Lost"/>
    <x v="2"/>
    <n v="0"/>
    <s v="CHECKMATE"/>
    <n v="61"/>
    <n v="3197"/>
    <n v="14"/>
    <s v="-"/>
    <s v="1 of 1"/>
    <n v="81"/>
    <s v="2022-03-08_15-20-00-483483.pgn"/>
    <x v="0"/>
  </r>
  <r>
    <x v="1"/>
    <s v="Won"/>
    <x v="1"/>
    <n v="0"/>
    <x v="4"/>
    <s v="Lost"/>
    <x v="2"/>
    <n v="0"/>
    <s v="CHECKMATE"/>
    <n v="111"/>
    <n v="62"/>
    <n v="32"/>
    <s v="-"/>
    <s v="1 of 1"/>
    <n v="75"/>
    <s v="2022-03-08_15-20-26-250040.pgn"/>
    <x v="0"/>
  </r>
  <r>
    <x v="1"/>
    <s v="Won"/>
    <x v="1"/>
    <n v="0"/>
    <x v="5"/>
    <s v="Lost"/>
    <x v="2"/>
    <n v="102741"/>
    <s v="CHECKMATE"/>
    <n v="83"/>
    <n v="19"/>
    <n v="32"/>
    <s v="-"/>
    <s v="1 of 1"/>
    <n v="75"/>
    <s v="2022-03-08_15-20-46-055850.pgn"/>
    <x v="0"/>
  </r>
  <r>
    <x v="1"/>
    <s v="Won"/>
    <x v="1"/>
    <n v="0"/>
    <x v="6"/>
    <s v="Lost"/>
    <x v="2"/>
    <n v="0"/>
    <s v="CHECKMATE"/>
    <n v="71"/>
    <n v="7"/>
    <n v="32"/>
    <s v="-"/>
    <s v="1 of 1"/>
    <n v="75"/>
    <s v="2022-03-08_15-20-53-382115.pgn"/>
    <x v="0"/>
  </r>
  <r>
    <x v="1"/>
    <s v="Won"/>
    <x v="1"/>
    <n v="0"/>
    <x v="7"/>
    <s v="Lost"/>
    <x v="2"/>
    <n v="18276"/>
    <s v="CHECKMATE"/>
    <n v="59"/>
    <n v="7"/>
    <n v="32"/>
    <s v="-"/>
    <s v="1 of 1"/>
    <n v="75"/>
    <s v="2022-03-08_15-21-00-566862.pgn"/>
    <x v="0"/>
  </r>
  <r>
    <x v="1"/>
    <s v="Won"/>
    <x v="1"/>
    <n v="0"/>
    <x v="1"/>
    <s v="Lost"/>
    <x v="2"/>
    <n v="8590"/>
    <s v="CHECKMATE"/>
    <n v="51"/>
    <n v="5"/>
    <n v="32"/>
    <s v="-"/>
    <s v="1 of 1"/>
    <n v="75"/>
    <s v="2022-03-08_15-21-06-224860.pgn"/>
    <x v="0"/>
  </r>
  <r>
    <x v="1"/>
    <s v="Won"/>
    <x v="1"/>
    <n v="0"/>
    <x v="8"/>
    <s v="Lost"/>
    <x v="2"/>
    <n v="0"/>
    <s v="CHECKMATE"/>
    <n v="67"/>
    <n v="7"/>
    <n v="32"/>
    <s v="-"/>
    <s v="1 of 1"/>
    <n v="75"/>
    <s v="2022-03-08_15-21-13-399201.pgn"/>
    <x v="0"/>
  </r>
  <r>
    <x v="1"/>
    <s v="Won"/>
    <x v="1"/>
    <n v="0"/>
    <x v="0"/>
    <s v="Lost"/>
    <x v="0"/>
    <n v="0"/>
    <s v="CHECKMATE"/>
    <n v="97"/>
    <n v="6"/>
    <n v="32"/>
    <s v="-"/>
    <s v="1 of 1"/>
    <n v="75"/>
    <s v="2022-03-08_15-21-20-271995.pgn"/>
    <x v="0"/>
  </r>
  <r>
    <x v="2"/>
    <s v="Won"/>
    <x v="1"/>
    <n v="0"/>
    <x v="2"/>
    <s v="Lost"/>
    <x v="0"/>
    <n v="0"/>
    <s v="CHECKMATE"/>
    <n v="213"/>
    <n v="0"/>
    <n v="24"/>
    <n v="188"/>
    <s v="1 of 1"/>
    <n v="76"/>
    <s v="2022-03-08_15-21-21-211137.pgn"/>
    <x v="0"/>
  </r>
  <r>
    <x v="2"/>
    <s v="Lost"/>
    <x v="1"/>
    <n v="0"/>
    <x v="3"/>
    <s v="Won"/>
    <x v="2"/>
    <n v="0"/>
    <s v="CHECKMATE"/>
    <n v="64"/>
    <n v="30"/>
    <n v="24"/>
    <s v="-"/>
    <s v="1 of 1"/>
    <n v="76"/>
    <s v="2022-03-08_15-21-52-082839.pgn"/>
    <x v="0"/>
  </r>
  <r>
    <x v="2"/>
    <s v="Lost"/>
    <x v="1"/>
    <n v="0"/>
    <x v="4"/>
    <s v="Won"/>
    <x v="2"/>
    <n v="0"/>
    <s v="CHECKMATE"/>
    <n v="52"/>
    <n v="19"/>
    <n v="24"/>
    <s v="-"/>
    <s v="1 of 1"/>
    <n v="76"/>
    <s v="2022-03-08_15-22-11-733861.pgn"/>
    <x v="0"/>
  </r>
  <r>
    <x v="2"/>
    <s v="Lost"/>
    <x v="1"/>
    <n v="0"/>
    <x v="5"/>
    <s v="Won"/>
    <x v="2"/>
    <n v="109762"/>
    <s v="CHECKMATE"/>
    <n v="52"/>
    <n v="18"/>
    <n v="24"/>
    <s v="-"/>
    <s v="1 of 1"/>
    <n v="76"/>
    <s v="2022-03-08_15-22-30-149539.pgn"/>
    <x v="0"/>
  </r>
  <r>
    <x v="2"/>
    <s v="Lost"/>
    <x v="1"/>
    <n v="0"/>
    <x v="6"/>
    <s v="Won"/>
    <x v="2"/>
    <n v="0"/>
    <s v="CHECKMATE"/>
    <n v="52"/>
    <n v="4"/>
    <n v="24"/>
    <s v="-"/>
    <s v="1 of 1"/>
    <n v="76"/>
    <s v="2022-03-08_15-22-34-683689.pgn"/>
    <x v="0"/>
  </r>
  <r>
    <x v="2"/>
    <s v="Lost"/>
    <x v="1"/>
    <n v="0"/>
    <x v="7"/>
    <s v="Won"/>
    <x v="2"/>
    <n v="11897"/>
    <s v="CHECKMATE"/>
    <n v="52"/>
    <n v="4"/>
    <n v="24"/>
    <s v="-"/>
    <s v="1 of 1"/>
    <n v="76"/>
    <s v="2022-03-08_15-22-39-275012.pgn"/>
    <x v="0"/>
  </r>
  <r>
    <x v="2"/>
    <s v="Lost"/>
    <x v="1"/>
    <n v="0"/>
    <x v="1"/>
    <s v="Won"/>
    <x v="2"/>
    <n v="8514"/>
    <s v="CHECKMATE"/>
    <n v="52"/>
    <n v="3"/>
    <n v="24"/>
    <s v="-"/>
    <s v="1 of 1"/>
    <n v="76"/>
    <s v="2022-03-08_15-22-42-773946.pgn"/>
    <x v="0"/>
  </r>
  <r>
    <x v="2"/>
    <s v="Lost"/>
    <x v="1"/>
    <n v="0"/>
    <x v="8"/>
    <s v="Won"/>
    <x v="2"/>
    <n v="0"/>
    <s v="CHECKMATE"/>
    <n v="52"/>
    <n v="3"/>
    <n v="24"/>
    <s v="-"/>
    <s v="1 of 1"/>
    <n v="76"/>
    <s v="2022-03-08_15-22-46-317130.pgn"/>
    <x v="0"/>
  </r>
  <r>
    <x v="2"/>
    <s v="Lost"/>
    <x v="1"/>
    <n v="0"/>
    <x v="0"/>
    <s v="Won"/>
    <x v="0"/>
    <n v="0"/>
    <s v="CHECKMATE"/>
    <n v="34"/>
    <n v="0"/>
    <n v="24"/>
    <s v="-"/>
    <s v="1 of 1"/>
    <n v="76"/>
    <s v="2022-03-08_15-22-47-076744.pgn"/>
    <x v="0"/>
  </r>
  <r>
    <x v="3"/>
    <s v="Won"/>
    <x v="2"/>
    <n v="0"/>
    <x v="2"/>
    <s v="Lost"/>
    <x v="0"/>
    <n v="0"/>
    <s v="CHECKMATE"/>
    <n v="33"/>
    <n v="18"/>
    <n v="24"/>
    <s v="-"/>
    <s v="1 of 1"/>
    <n v="76"/>
    <s v="2022-03-08_15-23-05-953694.pgn"/>
    <x v="0"/>
  </r>
  <r>
    <x v="8"/>
    <s v="Lost"/>
    <x v="2"/>
    <n v="0"/>
    <x v="8"/>
    <s v="Won"/>
    <x v="1"/>
    <n v="0"/>
    <s v="CHECKMATE"/>
    <n v="74"/>
    <n v="2417"/>
    <n v="32"/>
    <s v="-"/>
    <s v="1 of 1"/>
    <n v="3"/>
    <s v="2022-03-08_15-31-35-977738.pgn"/>
    <x v="0"/>
  </r>
  <r>
    <x v="3"/>
    <s v="Lost"/>
    <x v="2"/>
    <n v="0"/>
    <x v="3"/>
    <s v="Won"/>
    <x v="2"/>
    <n v="0"/>
    <s v="CHECKMATE"/>
    <n v="588"/>
    <n v="520"/>
    <n v="24"/>
    <n v="551"/>
    <s v="1 of 1"/>
    <n v="76"/>
    <s v="2022-03-08_15-31-46-087998.pgn"/>
    <x v="0"/>
  </r>
  <r>
    <x v="3"/>
    <s v="Lost"/>
    <x v="2"/>
    <n v="0"/>
    <x v="4"/>
    <s v="Won"/>
    <x v="2"/>
    <n v="0"/>
    <s v="CHECKMATE"/>
    <n v="68"/>
    <n v="119"/>
    <n v="24"/>
    <s v="-"/>
    <s v="1 of 1"/>
    <n v="76"/>
    <s v="2022-03-08_15-33-45-681536.pgn"/>
    <x v="0"/>
  </r>
  <r>
    <x v="8"/>
    <s v="Lost"/>
    <x v="3"/>
    <n v="0"/>
    <x v="8"/>
    <s v="Won"/>
    <x v="1"/>
    <n v="0"/>
    <s v="CHECKMATE"/>
    <n v="100"/>
    <n v="3472"/>
    <n v="20"/>
    <s v="-"/>
    <s v="1 of 1"/>
    <n v="90"/>
    <s v="2022-03-08_15-34-44-544895.pgn"/>
    <x v="0"/>
  </r>
  <r>
    <x v="3"/>
    <s v="Lost"/>
    <x v="2"/>
    <n v="0"/>
    <x v="5"/>
    <s v="Won"/>
    <x v="2"/>
    <n v="402066"/>
    <s v="CHECKMATE"/>
    <n v="68"/>
    <n v="116"/>
    <n v="24"/>
    <s v="-"/>
    <s v="1 of 1"/>
    <n v="76"/>
    <s v="2022-03-08_15-35-41-868800.pgn"/>
    <x v="0"/>
  </r>
  <r>
    <x v="8"/>
    <s v="Won"/>
    <x v="0"/>
    <n v="0"/>
    <x v="8"/>
    <s v="Lost"/>
    <x v="2"/>
    <n v="0"/>
    <s v="CHECKMATE"/>
    <n v="53"/>
    <n v="1452"/>
    <n v="32"/>
    <s v="-"/>
    <s v="1 of 1"/>
    <n v="3"/>
    <s v="2022-03-08_15-35-57-631271.pgn"/>
    <x v="0"/>
  </r>
  <r>
    <x v="3"/>
    <s v="Lost"/>
    <x v="2"/>
    <n v="0"/>
    <x v="6"/>
    <s v="Won"/>
    <x v="2"/>
    <n v="0"/>
    <s v="CHECKMATE"/>
    <n v="68"/>
    <n v="67"/>
    <n v="24"/>
    <s v="-"/>
    <s v="1 of 1"/>
    <n v="76"/>
    <s v="2022-03-08_15-36-49-643649.pgn"/>
    <x v="0"/>
  </r>
  <r>
    <x v="3"/>
    <s v="Lost"/>
    <x v="2"/>
    <n v="0"/>
    <x v="7"/>
    <s v="Won"/>
    <x v="2"/>
    <n v="43300"/>
    <s v="CHECKMATE"/>
    <n v="68"/>
    <n v="68"/>
    <n v="24"/>
    <s v="-"/>
    <s v="1 of 1"/>
    <n v="76"/>
    <s v="2022-03-08_15-37-57-874922.pgn"/>
    <x v="0"/>
  </r>
  <r>
    <x v="3"/>
    <s v="Lost"/>
    <x v="2"/>
    <n v="0"/>
    <x v="1"/>
    <s v="Won"/>
    <x v="2"/>
    <n v="32643"/>
    <s v="CHECKMATE"/>
    <n v="94"/>
    <n v="88"/>
    <n v="24"/>
    <s v="-"/>
    <s v="1 of 1"/>
    <n v="76"/>
    <s v="2022-03-08_15-39-26-147524.pgn"/>
    <x v="0"/>
  </r>
  <r>
    <x v="3"/>
    <s v="Lost"/>
    <x v="2"/>
    <n v="0"/>
    <x v="8"/>
    <s v="Won"/>
    <x v="2"/>
    <n v="0"/>
    <s v="CHECKMATE"/>
    <n v="94"/>
    <n v="88"/>
    <n v="24"/>
    <s v="-"/>
    <s v="1 of 1"/>
    <n v="76"/>
    <s v="2022-03-08_15-40-54-711021.pgn"/>
    <x v="0"/>
  </r>
  <r>
    <x v="3"/>
    <s v="Lost"/>
    <x v="2"/>
    <n v="0"/>
    <x v="0"/>
    <s v="Won"/>
    <x v="0"/>
    <n v="0"/>
    <s v="CHECKMATE"/>
    <n v="58"/>
    <n v="56"/>
    <n v="24"/>
    <s v="-"/>
    <s v="1 of 1"/>
    <n v="76"/>
    <s v="2022-03-08_15-41-51-400129.pgn"/>
    <x v="0"/>
  </r>
  <r>
    <x v="4"/>
    <s v="Won"/>
    <x v="2"/>
    <n v="0"/>
    <x v="2"/>
    <s v="Lost"/>
    <x v="0"/>
    <n v="0"/>
    <s v="CHECKMATE"/>
    <n v="39"/>
    <n v="28"/>
    <n v="24"/>
    <s v="-"/>
    <s v="1 of 1"/>
    <n v="76"/>
    <s v="2022-03-08_15-42-20-371114.pgn"/>
    <x v="0"/>
  </r>
  <r>
    <x v="4"/>
    <s v="Won"/>
    <x v="2"/>
    <n v="0"/>
    <x v="3"/>
    <s v="Lost"/>
    <x v="2"/>
    <n v="0"/>
    <s v="CHECKMATE"/>
    <n v="45"/>
    <n v="86"/>
    <n v="24"/>
    <s v="-"/>
    <s v="1 of 1"/>
    <n v="76"/>
    <s v="2022-03-08_15-43-47-173271.pgn"/>
    <x v="0"/>
  </r>
  <r>
    <x v="4"/>
    <s v="Won"/>
    <x v="2"/>
    <n v="0"/>
    <x v="4"/>
    <s v="Lost"/>
    <x v="2"/>
    <n v="0"/>
    <s v="CHECKMATE"/>
    <n v="63"/>
    <n v="191"/>
    <n v="24"/>
    <s v="-"/>
    <s v="1 of 1"/>
    <n v="76"/>
    <s v="2022-03-08_15-46-58-785734.pgn"/>
    <x v="0"/>
  </r>
  <r>
    <x v="4"/>
    <s v="Won"/>
    <x v="2"/>
    <n v="0"/>
    <x v="5"/>
    <s v="Lost"/>
    <x v="2"/>
    <n v="615498"/>
    <s v="CHECKMATE"/>
    <n v="63"/>
    <n v="185"/>
    <n v="24"/>
    <s v="-"/>
    <s v="1 of 1"/>
    <n v="76"/>
    <s v="2022-03-08_15-50-03-820902.pgn"/>
    <x v="0"/>
  </r>
  <r>
    <x v="4"/>
    <s v="Won"/>
    <x v="2"/>
    <n v="0"/>
    <x v="6"/>
    <s v="Lost"/>
    <x v="2"/>
    <n v="0"/>
    <s v="CHECKMATE"/>
    <n v="63"/>
    <n v="110"/>
    <n v="24"/>
    <s v="-"/>
    <s v="1 of 1"/>
    <n v="76"/>
    <s v="2022-03-08_15-51-54-652499.pgn"/>
    <x v="0"/>
  </r>
  <r>
    <x v="4"/>
    <s v="Won"/>
    <x v="2"/>
    <n v="0"/>
    <x v="7"/>
    <s v="Lost"/>
    <x v="2"/>
    <n v="36023"/>
    <s v="CHECKMATE"/>
    <n v="63"/>
    <n v="111"/>
    <n v="24"/>
    <s v="-"/>
    <s v="1 of 1"/>
    <n v="76"/>
    <s v="2022-03-08_15-53-46-061990.pgn"/>
    <x v="0"/>
  </r>
  <r>
    <x v="4"/>
    <s v="Lost"/>
    <x v="2"/>
    <n v="0"/>
    <x v="1"/>
    <s v="Won"/>
    <x v="2"/>
    <n v="26142"/>
    <s v="CHECKMATE"/>
    <n v="122"/>
    <n v="64"/>
    <n v="24"/>
    <s v="-"/>
    <s v="1 of 1"/>
    <n v="76"/>
    <s v="2022-03-08_15-54-50-761372.pgn"/>
    <x v="0"/>
  </r>
  <r>
    <x v="4"/>
    <s v="Lost"/>
    <x v="2"/>
    <n v="0"/>
    <x v="8"/>
    <s v="Won"/>
    <x v="2"/>
    <n v="0"/>
    <s v="CHECKMATE"/>
    <n v="122"/>
    <n v="65"/>
    <n v="24"/>
    <s v="-"/>
    <s v="1 of 1"/>
    <n v="76"/>
    <s v="2022-03-08_15-55-56-413393.pgn"/>
    <x v="0"/>
  </r>
  <r>
    <x v="4"/>
    <s v="Lost"/>
    <x v="2"/>
    <n v="0"/>
    <x v="0"/>
    <s v="Won"/>
    <x v="0"/>
    <n v="0"/>
    <s v="CHECKMATE"/>
    <n v="80"/>
    <n v="101"/>
    <n v="24"/>
    <s v="-"/>
    <s v="1 of 1"/>
    <n v="76"/>
    <s v="2022-03-08_15-57-37-936440.pgn"/>
    <x v="0"/>
  </r>
  <r>
    <x v="5"/>
    <s v="Won"/>
    <x v="2"/>
    <n v="183655"/>
    <x v="2"/>
    <s v="Lost"/>
    <x v="0"/>
    <n v="0"/>
    <s v="CHECKMATE"/>
    <n v="39"/>
    <n v="26"/>
    <n v="24"/>
    <s v="-"/>
    <s v="1 of 1"/>
    <n v="76"/>
    <s v="2022-03-08_15-58-04-531259.pgn"/>
    <x v="0"/>
  </r>
  <r>
    <x v="8"/>
    <s v="Lost"/>
    <x v="0"/>
    <n v="0"/>
    <x v="0"/>
    <s v="Won"/>
    <x v="0"/>
    <n v="0"/>
    <s v="CHECKMATE"/>
    <n v="116"/>
    <n v="1480"/>
    <n v="20"/>
    <s v="-"/>
    <s v="1 of 1"/>
    <n v="90"/>
    <s v="2022-03-08_15-59-24-899122.pgn"/>
    <x v="0"/>
  </r>
  <r>
    <x v="5"/>
    <s v="Won"/>
    <x v="2"/>
    <n v="374852"/>
    <x v="3"/>
    <s v="Lost"/>
    <x v="2"/>
    <n v="0"/>
    <s v="CHECKMATE"/>
    <n v="45"/>
    <n v="82"/>
    <n v="24"/>
    <s v="-"/>
    <s v="1 of 1"/>
    <n v="76"/>
    <s v="2022-03-08_15-59-26-689081.pgn"/>
    <x v="0"/>
  </r>
  <r>
    <x v="5"/>
    <s v="Won"/>
    <x v="2"/>
    <n v="690198"/>
    <x v="4"/>
    <s v="Lost"/>
    <x v="2"/>
    <n v="0"/>
    <s v="CHECKMATE"/>
    <n v="63"/>
    <n v="181"/>
    <n v="24"/>
    <s v="-"/>
    <s v="1 of 1"/>
    <n v="76"/>
    <s v="2022-03-08_16-02-28-588322.pgn"/>
    <x v="0"/>
  </r>
  <r>
    <x v="5"/>
    <s v="Won"/>
    <x v="2"/>
    <n v="690198"/>
    <x v="5"/>
    <s v="Lost"/>
    <x v="2"/>
    <n v="615498"/>
    <s v="CHECKMATE"/>
    <n v="63"/>
    <n v="176"/>
    <n v="24"/>
    <s v="-"/>
    <s v="1 of 1"/>
    <n v="76"/>
    <s v="2022-03-08_16-05-24-799834.pgn"/>
    <x v="0"/>
  </r>
  <r>
    <x v="5"/>
    <s v="Won"/>
    <x v="2"/>
    <n v="690198"/>
    <x v="6"/>
    <s v="Lost"/>
    <x v="2"/>
    <n v="0"/>
    <s v="CHECKMATE"/>
    <n v="63"/>
    <n v="103"/>
    <n v="24"/>
    <s v="-"/>
    <s v="1 of 1"/>
    <n v="76"/>
    <s v="2022-03-08_16-07-08-076592.pgn"/>
    <x v="0"/>
  </r>
  <r>
    <x v="5"/>
    <s v="Won"/>
    <x v="2"/>
    <n v="690198"/>
    <x v="7"/>
    <s v="Lost"/>
    <x v="2"/>
    <n v="36023"/>
    <s v="CHECKMATE"/>
    <n v="63"/>
    <n v="103"/>
    <n v="24"/>
    <s v="-"/>
    <s v="1 of 1"/>
    <n v="76"/>
    <s v="2022-03-08_16-08-51-770335.pgn"/>
    <x v="0"/>
  </r>
  <r>
    <x v="5"/>
    <s v="Lost"/>
    <x v="2"/>
    <n v="357540"/>
    <x v="1"/>
    <s v="Won"/>
    <x v="2"/>
    <n v="26142"/>
    <s v="CHECKMATE"/>
    <n v="122"/>
    <n v="60"/>
    <n v="24"/>
    <s v="-"/>
    <s v="1 of 1"/>
    <n v="76"/>
    <s v="2022-03-08_16-09-52-188666.pgn"/>
    <x v="0"/>
  </r>
  <r>
    <x v="5"/>
    <s v="Lost"/>
    <x v="2"/>
    <n v="357540"/>
    <x v="8"/>
    <s v="Won"/>
    <x v="2"/>
    <n v="0"/>
    <s v="CHECKMATE"/>
    <n v="122"/>
    <n v="60"/>
    <n v="24"/>
    <s v="-"/>
    <s v="1 of 1"/>
    <n v="76"/>
    <s v="2022-03-08_16-10-52-985529.pgn"/>
    <x v="0"/>
  </r>
  <r>
    <x v="5"/>
    <s v="Won"/>
    <x v="2"/>
    <n v="463451"/>
    <x v="0"/>
    <s v="Lost"/>
    <x v="0"/>
    <n v="0"/>
    <s v="CHECKMATE"/>
    <n v="79"/>
    <n v="66"/>
    <n v="24"/>
    <s v="-"/>
    <s v="1 of 1"/>
    <n v="76"/>
    <s v="2022-03-08_16-11-59-580636.pgn"/>
    <x v="0"/>
  </r>
  <r>
    <x v="6"/>
    <s v="Won"/>
    <x v="2"/>
    <n v="0"/>
    <x v="2"/>
    <s v="Lost"/>
    <x v="0"/>
    <n v="0"/>
    <s v="CHECKMATE"/>
    <n v="39"/>
    <n v="3"/>
    <n v="24"/>
    <s v="-"/>
    <s v="1 of 1"/>
    <n v="76"/>
    <s v="2022-03-08_16-12-03-585744.pgn"/>
    <x v="0"/>
  </r>
  <r>
    <x v="8"/>
    <s v="Won"/>
    <x v="0"/>
    <n v="0"/>
    <x v="5"/>
    <s v="Lost"/>
    <x v="2"/>
    <n v="573162"/>
    <s v="CHECKMATE"/>
    <n v="61"/>
    <n v="3156"/>
    <n v="14"/>
    <s v="-"/>
    <s v="1 of 1"/>
    <n v="81"/>
    <s v="2022-03-08_16-12-37-037098.pgn"/>
    <x v="0"/>
  </r>
  <r>
    <x v="6"/>
    <s v="Won"/>
    <x v="2"/>
    <n v="0"/>
    <x v="3"/>
    <s v="Lost"/>
    <x v="2"/>
    <n v="0"/>
    <s v="CHECKMATE"/>
    <n v="45"/>
    <n v="35"/>
    <n v="24"/>
    <s v="-"/>
    <s v="1 of 1"/>
    <n v="76"/>
    <s v="2022-03-08_16-12-38-888339.pgn"/>
    <x v="0"/>
  </r>
  <r>
    <x v="6"/>
    <s v="Won"/>
    <x v="2"/>
    <n v="0"/>
    <x v="4"/>
    <s v="Lost"/>
    <x v="2"/>
    <n v="0"/>
    <s v="CHECKMATE"/>
    <n v="63"/>
    <n v="105"/>
    <n v="24"/>
    <s v="-"/>
    <s v="1 of 1"/>
    <n v="76"/>
    <s v="2022-03-08_16-14-24-491750.pgn"/>
    <x v="0"/>
  </r>
  <r>
    <x v="6"/>
    <s v="Won"/>
    <x v="2"/>
    <n v="0"/>
    <x v="5"/>
    <s v="Lost"/>
    <x v="2"/>
    <n v="615498"/>
    <s v="CHECKMATE"/>
    <n v="63"/>
    <n v="100"/>
    <n v="24"/>
    <s v="-"/>
    <s v="1 of 1"/>
    <n v="76"/>
    <s v="2022-03-08_16-16-05-033411.pgn"/>
    <x v="0"/>
  </r>
  <r>
    <x v="6"/>
    <s v="Won"/>
    <x v="2"/>
    <n v="0"/>
    <x v="6"/>
    <s v="Lost"/>
    <x v="2"/>
    <n v="0"/>
    <s v="CHECKMATE"/>
    <n v="63"/>
    <n v="26"/>
    <n v="24"/>
    <s v="-"/>
    <s v="1 of 1"/>
    <n v="76"/>
    <s v="2022-03-08_16-16-31-798687.pgn"/>
    <x v="0"/>
  </r>
  <r>
    <x v="6"/>
    <s v="Won"/>
    <x v="2"/>
    <n v="0"/>
    <x v="7"/>
    <s v="Lost"/>
    <x v="2"/>
    <n v="36023"/>
    <s v="CHECKMATE"/>
    <n v="63"/>
    <n v="27"/>
    <n v="24"/>
    <s v="-"/>
    <s v="1 of 1"/>
    <n v="76"/>
    <s v="2022-03-08_16-16-59-199712.pgn"/>
    <x v="0"/>
  </r>
  <r>
    <x v="6"/>
    <s v="Lost"/>
    <x v="2"/>
    <n v="0"/>
    <x v="1"/>
    <s v="Won"/>
    <x v="2"/>
    <n v="26142"/>
    <s v="CHECKMATE"/>
    <n v="122"/>
    <n v="18"/>
    <n v="24"/>
    <s v="-"/>
    <s v="1 of 1"/>
    <n v="76"/>
    <s v="2022-03-08_16-17-17-900163.pgn"/>
    <x v="0"/>
  </r>
  <r>
    <x v="6"/>
    <s v="Lost"/>
    <x v="2"/>
    <n v="0"/>
    <x v="8"/>
    <s v="Won"/>
    <x v="2"/>
    <n v="0"/>
    <s v="CHECKMATE"/>
    <n v="122"/>
    <n v="19"/>
    <n v="24"/>
    <s v="-"/>
    <s v="1 of 1"/>
    <n v="76"/>
    <s v="2022-03-08_16-17-37-203553.pgn"/>
    <x v="0"/>
  </r>
  <r>
    <x v="6"/>
    <s v="Lost"/>
    <x v="2"/>
    <n v="0"/>
    <x v="0"/>
    <s v="Won"/>
    <x v="0"/>
    <n v="0"/>
    <s v="CHECKMATE"/>
    <n v="130"/>
    <n v="21"/>
    <n v="24"/>
    <s v="-"/>
    <s v="1 of 1"/>
    <n v="76"/>
    <s v="2022-03-08_16-17-58-280594.pgn"/>
    <x v="0"/>
  </r>
  <r>
    <x v="7"/>
    <s v="Won"/>
    <x v="2"/>
    <n v="14367"/>
    <x v="2"/>
    <s v="Lost"/>
    <x v="0"/>
    <n v="0"/>
    <s v="CHECKMATE"/>
    <n v="39"/>
    <n v="3"/>
    <n v="24"/>
    <s v="-"/>
    <s v="1 of 1"/>
    <n v="76"/>
    <s v="2022-03-08_16-18-02-205787.pgn"/>
    <x v="0"/>
  </r>
  <r>
    <x v="7"/>
    <s v="Won"/>
    <x v="2"/>
    <n v="22216"/>
    <x v="3"/>
    <s v="Lost"/>
    <x v="2"/>
    <n v="0"/>
    <s v="CHECKMATE"/>
    <n v="45"/>
    <n v="35"/>
    <n v="24"/>
    <s v="-"/>
    <s v="1 of 1"/>
    <n v="76"/>
    <s v="2022-03-08_16-18-37-480825.pgn"/>
    <x v="0"/>
  </r>
  <r>
    <x v="5"/>
    <s v="Lost"/>
    <x v="2"/>
    <n v="562668"/>
    <x v="6"/>
    <s v="Won"/>
    <x v="1"/>
    <n v="0"/>
    <s v="CHECKMATE"/>
    <n v="58"/>
    <n v="3841"/>
    <n v="17"/>
    <s v="-"/>
    <s v="1 of 1"/>
    <n v="35"/>
    <s v="2022-03-08_16-19-06-882726.pgn"/>
    <x v="0"/>
  </r>
  <r>
    <x v="7"/>
    <s v="Won"/>
    <x v="2"/>
    <n v="57102"/>
    <x v="4"/>
    <s v="Lost"/>
    <x v="2"/>
    <n v="0"/>
    <s v="CHECKMATE"/>
    <n v="63"/>
    <n v="105"/>
    <n v="24"/>
    <s v="-"/>
    <s v="1 of 1"/>
    <n v="76"/>
    <s v="2022-03-08_16-20-23-095645.pgn"/>
    <x v="0"/>
  </r>
  <r>
    <x v="6"/>
    <s v="Won"/>
    <x v="0"/>
    <n v="0"/>
    <x v="2"/>
    <s v="Lost"/>
    <x v="0"/>
    <n v="0"/>
    <s v="CHECKMATE"/>
    <n v="31"/>
    <n v="166"/>
    <n v="17"/>
    <s v="-"/>
    <s v="1 of 1"/>
    <n v="35"/>
    <s v="2022-03-08_16-21-53-642615.pgn"/>
    <x v="0"/>
  </r>
  <r>
    <x v="7"/>
    <s v="Won"/>
    <x v="2"/>
    <n v="57102"/>
    <x v="5"/>
    <s v="Lost"/>
    <x v="2"/>
    <n v="615498"/>
    <s v="CHECKMATE"/>
    <n v="63"/>
    <n v="99"/>
    <n v="24"/>
    <s v="-"/>
    <s v="1 of 1"/>
    <n v="76"/>
    <s v="2022-03-08_16-22-03-031550.pgn"/>
    <x v="0"/>
  </r>
  <r>
    <x v="7"/>
    <s v="Won"/>
    <x v="2"/>
    <n v="57102"/>
    <x v="6"/>
    <s v="Lost"/>
    <x v="2"/>
    <n v="0"/>
    <s v="CHECKMATE"/>
    <n v="63"/>
    <n v="26"/>
    <n v="24"/>
    <s v="-"/>
    <s v="1 of 1"/>
    <n v="76"/>
    <s v="2022-03-08_16-22-29-917235.pgn"/>
    <x v="0"/>
  </r>
  <r>
    <x v="7"/>
    <s v="Won"/>
    <x v="2"/>
    <n v="57102"/>
    <x v="7"/>
    <s v="Lost"/>
    <x v="2"/>
    <n v="36023"/>
    <s v="CHECKMATE"/>
    <n v="63"/>
    <n v="27"/>
    <n v="24"/>
    <s v="-"/>
    <s v="1 of 1"/>
    <n v="76"/>
    <s v="2022-03-08_16-22-57-079166.pgn"/>
    <x v="0"/>
  </r>
  <r>
    <x v="7"/>
    <s v="Lost"/>
    <x v="2"/>
    <n v="36823"/>
    <x v="1"/>
    <s v="Won"/>
    <x v="2"/>
    <n v="26142"/>
    <s v="CHECKMATE"/>
    <n v="122"/>
    <n v="18"/>
    <n v="24"/>
    <s v="-"/>
    <s v="1 of 1"/>
    <n v="76"/>
    <s v="2022-03-08_16-23-15-498350.pgn"/>
    <x v="0"/>
  </r>
  <r>
    <x v="7"/>
    <s v="Lost"/>
    <x v="2"/>
    <n v="36823"/>
    <x v="8"/>
    <s v="Won"/>
    <x v="2"/>
    <n v="0"/>
    <s v="CHECKMATE"/>
    <n v="122"/>
    <n v="19"/>
    <n v="24"/>
    <s v="-"/>
    <s v="1 of 1"/>
    <n v="76"/>
    <s v="2022-03-08_16-23-34-572649.pgn"/>
    <x v="0"/>
  </r>
  <r>
    <x v="7"/>
    <s v="Lost"/>
    <x v="2"/>
    <n v="35064"/>
    <x v="0"/>
    <s v="Won"/>
    <x v="0"/>
    <n v="0"/>
    <s v="CHECKMATE"/>
    <n v="58"/>
    <n v="9"/>
    <n v="24"/>
    <s v="-"/>
    <s v="1 of 1"/>
    <n v="76"/>
    <s v="2022-03-08_16-23-44-030347.pgn"/>
    <x v="0"/>
  </r>
  <r>
    <x v="0"/>
    <s v="Won"/>
    <x v="2"/>
    <n v="10325"/>
    <x v="2"/>
    <s v="Lost"/>
    <x v="0"/>
    <n v="0"/>
    <s v="CHECKMATE"/>
    <n v="39"/>
    <n v="3"/>
    <n v="24"/>
    <s v="-"/>
    <s v="1 of 1"/>
    <n v="76"/>
    <s v="2022-03-08_16-23-47-341565.pgn"/>
    <x v="0"/>
  </r>
  <r>
    <x v="0"/>
    <s v="Won"/>
    <x v="2"/>
    <n v="41704"/>
    <x v="3"/>
    <s v="Lost"/>
    <x v="2"/>
    <n v="0"/>
    <s v="CHECKMATE"/>
    <n v="55"/>
    <n v="44"/>
    <n v="24"/>
    <s v="-"/>
    <s v="1 of 1"/>
    <n v="76"/>
    <s v="2022-03-08_16-24-32-036989.pgn"/>
    <x v="0"/>
  </r>
  <r>
    <x v="0"/>
    <s v="Lost"/>
    <x v="2"/>
    <n v="44890"/>
    <x v="4"/>
    <s v="Won"/>
    <x v="2"/>
    <n v="0"/>
    <s v="CHECKMATE"/>
    <n v="58"/>
    <n v="75"/>
    <n v="24"/>
    <s v="-"/>
    <s v="1 of 1"/>
    <n v="76"/>
    <s v="2022-03-08_16-25-47-408555.pgn"/>
    <x v="0"/>
  </r>
  <r>
    <x v="0"/>
    <s v="Lost"/>
    <x v="2"/>
    <n v="44890"/>
    <x v="5"/>
    <s v="Won"/>
    <x v="2"/>
    <n v="450033"/>
    <s v="CHECKMATE"/>
    <n v="58"/>
    <n v="70"/>
    <n v="24"/>
    <s v="-"/>
    <s v="1 of 1"/>
    <n v="76"/>
    <s v="2022-03-08_16-26-57-915634.pgn"/>
    <x v="0"/>
  </r>
  <r>
    <x v="0"/>
    <s v="Lost"/>
    <x v="2"/>
    <n v="44890"/>
    <x v="6"/>
    <s v="Won"/>
    <x v="2"/>
    <n v="0"/>
    <s v="CHECKMATE"/>
    <n v="58"/>
    <n v="19"/>
    <n v="24"/>
    <s v="-"/>
    <s v="1 of 1"/>
    <n v="76"/>
    <s v="2022-03-08_16-27-17-872282.pgn"/>
    <x v="0"/>
  </r>
  <r>
    <x v="0"/>
    <s v="Lost"/>
    <x v="2"/>
    <n v="44890"/>
    <x v="7"/>
    <s v="Won"/>
    <x v="2"/>
    <n v="28007"/>
    <s v="CHECKMATE"/>
    <n v="58"/>
    <n v="19"/>
    <n v="24"/>
    <s v="-"/>
    <s v="1 of 1"/>
    <n v="76"/>
    <s v="2022-03-08_16-27-37-875736.pgn"/>
    <x v="0"/>
  </r>
  <r>
    <x v="0"/>
    <s v="Lost"/>
    <x v="2"/>
    <n v="21663"/>
    <x v="1"/>
    <s v="Won"/>
    <x v="2"/>
    <n v="21165"/>
    <s v="CHECKMATE"/>
    <n v="94"/>
    <n v="16"/>
    <n v="24"/>
    <s v="-"/>
    <s v="1 of 1"/>
    <n v="76"/>
    <s v="2022-03-08_16-27-54-790551.pgn"/>
    <x v="0"/>
  </r>
  <r>
    <x v="0"/>
    <s v="Lost"/>
    <x v="2"/>
    <n v="21663"/>
    <x v="8"/>
    <s v="Won"/>
    <x v="2"/>
    <n v="0"/>
    <s v="CHECKMATE"/>
    <n v="94"/>
    <n v="16"/>
    <n v="24"/>
    <s v="-"/>
    <s v="1 of 1"/>
    <n v="76"/>
    <s v="2022-03-08_16-28-11-783872.pgn"/>
    <x v="0"/>
  </r>
  <r>
    <x v="6"/>
    <s v="Won"/>
    <x v="0"/>
    <n v="0"/>
    <x v="3"/>
    <s v="Lost"/>
    <x v="2"/>
    <n v="0"/>
    <s v="CHECKMATE"/>
    <n v="31"/>
    <n v="379"/>
    <n v="17"/>
    <s v="-"/>
    <s v="1 of 1"/>
    <n v="35"/>
    <s v="2022-03-08_16-28-12-714514.pgn"/>
    <x v="0"/>
  </r>
  <r>
    <x v="0"/>
    <s v="Lost"/>
    <x v="2"/>
    <n v="48413"/>
    <x v="0"/>
    <s v="Won"/>
    <x v="0"/>
    <n v="0"/>
    <s v="CHECKMATE"/>
    <n v="146"/>
    <n v="22"/>
    <n v="24"/>
    <s v="-"/>
    <s v="1 of 1"/>
    <n v="76"/>
    <s v="2022-03-08_16-28-34-504837.pgn"/>
    <x v="0"/>
  </r>
  <r>
    <x v="8"/>
    <s v="Won"/>
    <x v="2"/>
    <n v="0"/>
    <x v="2"/>
    <s v="Lost"/>
    <x v="0"/>
    <n v="0"/>
    <s v="CHECKMATE"/>
    <n v="39"/>
    <n v="3"/>
    <n v="24"/>
    <s v="-"/>
    <s v="1 of 1"/>
    <n v="76"/>
    <s v="2022-03-08_16-28-37-636457.pgn"/>
    <x v="0"/>
  </r>
  <r>
    <x v="8"/>
    <s v="Won"/>
    <x v="2"/>
    <n v="0"/>
    <x v="3"/>
    <s v="Lost"/>
    <x v="2"/>
    <n v="0"/>
    <s v="CHECKMATE"/>
    <n v="55"/>
    <n v="42"/>
    <n v="24"/>
    <s v="-"/>
    <s v="1 of 1"/>
    <n v="76"/>
    <s v="2022-03-08_16-29-20-344325.pgn"/>
    <x v="0"/>
  </r>
  <r>
    <x v="8"/>
    <s v="Lost"/>
    <x v="2"/>
    <n v="0"/>
    <x v="4"/>
    <s v="Won"/>
    <x v="2"/>
    <n v="0"/>
    <s v="CHECKMATE"/>
    <n v="58"/>
    <n v="75"/>
    <n v="24"/>
    <s v="-"/>
    <s v="1 of 1"/>
    <n v="76"/>
    <s v="2022-03-08_16-30-35-836404.pgn"/>
    <x v="0"/>
  </r>
  <r>
    <x v="8"/>
    <s v="Lost"/>
    <x v="2"/>
    <n v="0"/>
    <x v="5"/>
    <s v="Won"/>
    <x v="2"/>
    <n v="450033"/>
    <s v="CHECKMATE"/>
    <n v="58"/>
    <n v="70"/>
    <n v="24"/>
    <s v="-"/>
    <s v="1 of 1"/>
    <n v="76"/>
    <s v="2022-03-08_16-31-46-466693.pgn"/>
    <x v="0"/>
  </r>
  <r>
    <x v="8"/>
    <s v="Lost"/>
    <x v="2"/>
    <n v="0"/>
    <x v="6"/>
    <s v="Won"/>
    <x v="2"/>
    <n v="0"/>
    <s v="CHECKMATE"/>
    <n v="58"/>
    <n v="19"/>
    <n v="24"/>
    <s v="-"/>
    <s v="1 of 1"/>
    <n v="76"/>
    <s v="2022-03-08_16-32-06-312613.pgn"/>
    <x v="0"/>
  </r>
  <r>
    <x v="8"/>
    <s v="Lost"/>
    <x v="2"/>
    <n v="0"/>
    <x v="7"/>
    <s v="Won"/>
    <x v="2"/>
    <n v="28007"/>
    <s v="CHECKMATE"/>
    <n v="58"/>
    <n v="19"/>
    <n v="24"/>
    <s v="-"/>
    <s v="1 of 1"/>
    <n v="76"/>
    <s v="2022-03-08_16-32-26-306723.pgn"/>
    <x v="0"/>
  </r>
  <r>
    <x v="8"/>
    <s v="Lost"/>
    <x v="2"/>
    <n v="0"/>
    <x v="1"/>
    <s v="Won"/>
    <x v="2"/>
    <n v="21165"/>
    <s v="CHECKMATE"/>
    <n v="94"/>
    <n v="17"/>
    <n v="24"/>
    <s v="-"/>
    <s v="1 of 1"/>
    <n v="76"/>
    <s v="2022-03-08_16-32-44-121152.pgn"/>
    <x v="0"/>
  </r>
  <r>
    <x v="8"/>
    <s v="Lost"/>
    <x v="2"/>
    <n v="0"/>
    <x v="8"/>
    <s v="Won"/>
    <x v="2"/>
    <n v="0"/>
    <s v="CHECKMATE"/>
    <n v="94"/>
    <n v="17"/>
    <n v="24"/>
    <s v="-"/>
    <s v="1 of 1"/>
    <n v="76"/>
    <s v="2022-03-08_16-33-01-920143.pgn"/>
    <x v="0"/>
  </r>
  <r>
    <x v="8"/>
    <s v="Lost"/>
    <x v="2"/>
    <n v="0"/>
    <x v="0"/>
    <s v="Won"/>
    <x v="0"/>
    <n v="0"/>
    <s v="CHECKMATE"/>
    <n v="158"/>
    <n v="25"/>
    <n v="24"/>
    <n v="128"/>
    <s v="1 of 1"/>
    <n v="76"/>
    <s v="2022-03-08_16-33-27-811718.pgn"/>
    <x v="0"/>
  </r>
  <r>
    <x v="1"/>
    <s v="Won"/>
    <x v="1"/>
    <n v="0"/>
    <x v="2"/>
    <s v="Lost"/>
    <x v="0"/>
    <n v="0"/>
    <s v="CHECKMATE"/>
    <n v="47"/>
    <n v="1"/>
    <n v="24"/>
    <s v="-"/>
    <s v="1 of 1"/>
    <n v="76"/>
    <s v="2022-03-08_16-33-29-296863.pgn"/>
    <x v="0"/>
  </r>
  <r>
    <x v="1"/>
    <s v="Won"/>
    <x v="1"/>
    <n v="0"/>
    <x v="3"/>
    <s v="Lost"/>
    <x v="2"/>
    <n v="0"/>
    <s v="CHECKMATE"/>
    <n v="89"/>
    <n v="62"/>
    <n v="24"/>
    <s v="-"/>
    <s v="1 of 1"/>
    <n v="76"/>
    <s v="2022-03-08_16-34-31-914555.pgn"/>
    <x v="0"/>
  </r>
  <r>
    <x v="1"/>
    <s v="Won"/>
    <x v="1"/>
    <n v="0"/>
    <x v="4"/>
    <s v="Lost"/>
    <x v="2"/>
    <n v="0"/>
    <s v="CHECKMATE"/>
    <n v="75"/>
    <n v="57"/>
    <n v="24"/>
    <s v="-"/>
    <s v="1 of 1"/>
    <n v="76"/>
    <s v="2022-03-08_16-35-29-459607.pgn"/>
    <x v="0"/>
  </r>
  <r>
    <x v="1"/>
    <s v="Won"/>
    <x v="1"/>
    <n v="0"/>
    <x v="5"/>
    <s v="Lost"/>
    <x v="2"/>
    <n v="265847"/>
    <s v="CHECKMATE"/>
    <n v="61"/>
    <n v="44"/>
    <n v="24"/>
    <s v="-"/>
    <s v="1 of 1"/>
    <n v="76"/>
    <s v="2022-03-08_16-36-13-520714.pgn"/>
    <x v="0"/>
  </r>
  <r>
    <x v="1"/>
    <s v="Won"/>
    <x v="1"/>
    <n v="0"/>
    <x v="6"/>
    <s v="Lost"/>
    <x v="2"/>
    <n v="0"/>
    <s v="CHECKMATE"/>
    <n v="55"/>
    <n v="9"/>
    <n v="24"/>
    <s v="-"/>
    <s v="1 of 1"/>
    <n v="76"/>
    <s v="2022-03-08_16-36-23-429121.pgn"/>
    <x v="0"/>
  </r>
  <r>
    <x v="1"/>
    <s v="Won"/>
    <x v="1"/>
    <n v="0"/>
    <x v="7"/>
    <s v="Lost"/>
    <x v="2"/>
    <n v="21555"/>
    <s v="CHECKMATE"/>
    <n v="61"/>
    <n v="9"/>
    <n v="24"/>
    <s v="-"/>
    <s v="1 of 1"/>
    <n v="76"/>
    <s v="2022-03-08_16-36-33-265348.pgn"/>
    <x v="0"/>
  </r>
  <r>
    <x v="1"/>
    <s v="Won"/>
    <x v="1"/>
    <n v="0"/>
    <x v="1"/>
    <s v="Lost"/>
    <x v="2"/>
    <n v="57999"/>
    <s v="CHECKMATE"/>
    <n v="87"/>
    <n v="23"/>
    <n v="24"/>
    <s v="-"/>
    <s v="1 of 1"/>
    <n v="76"/>
    <s v="2022-03-08_16-36-57-098059.pgn"/>
    <x v="0"/>
  </r>
  <r>
    <x v="1"/>
    <s v="Won"/>
    <x v="1"/>
    <n v="0"/>
    <x v="8"/>
    <s v="Lost"/>
    <x v="2"/>
    <n v="0"/>
    <s v="CHECKMATE"/>
    <n v="99"/>
    <n v="22"/>
    <n v="24"/>
    <s v="-"/>
    <s v="1 of 1"/>
    <n v="76"/>
    <s v="2022-03-08_16-37-19-707748.pgn"/>
    <x v="0"/>
  </r>
  <r>
    <x v="1"/>
    <s v="Won"/>
    <x v="1"/>
    <n v="0"/>
    <x v="0"/>
    <s v="Lost"/>
    <x v="0"/>
    <n v="0"/>
    <s v="CHECKMATE"/>
    <n v="133"/>
    <n v="10"/>
    <n v="24"/>
    <s v="-"/>
    <s v="1 of 1"/>
    <n v="76"/>
    <s v="2022-03-08_16-37-30-608134.pgn"/>
    <x v="0"/>
  </r>
  <r>
    <x v="2"/>
    <s v="Remis"/>
    <x v="1"/>
    <n v="0"/>
    <x v="2"/>
    <s v="Remis"/>
    <x v="0"/>
    <n v="0"/>
    <s v="INSUFFICIENT_MATERIAL"/>
    <n v="302"/>
    <n v="0"/>
    <n v="27"/>
    <n v="296"/>
    <s v="1 of 1"/>
    <n v="77"/>
    <s v="2022-03-08_16-37-30-834163.pgn"/>
    <x v="0"/>
  </r>
  <r>
    <x v="2"/>
    <s v="Lost"/>
    <x v="1"/>
    <n v="0"/>
    <x v="3"/>
    <s v="Won"/>
    <x v="2"/>
    <n v="0"/>
    <s v="CHECKMATE"/>
    <n v="36"/>
    <n v="30"/>
    <n v="27"/>
    <s v="-"/>
    <s v="1 of 1"/>
    <n v="77"/>
    <s v="2022-03-08_16-38-01-469813.pgn"/>
    <x v="0"/>
  </r>
  <r>
    <x v="2"/>
    <s v="Lost"/>
    <x v="1"/>
    <n v="0"/>
    <x v="4"/>
    <s v="Won"/>
    <x v="2"/>
    <n v="0"/>
    <s v="CHECKMATE"/>
    <n v="44"/>
    <n v="36"/>
    <n v="27"/>
    <s v="-"/>
    <s v="1 of 1"/>
    <n v="77"/>
    <s v="2022-03-08_16-38-38-201332.pgn"/>
    <x v="0"/>
  </r>
  <r>
    <x v="2"/>
    <s v="Lost"/>
    <x v="1"/>
    <n v="0"/>
    <x v="5"/>
    <s v="Won"/>
    <x v="2"/>
    <n v="229406"/>
    <s v="CHECKMATE"/>
    <n v="44"/>
    <n v="35"/>
    <n v="27"/>
    <s v="-"/>
    <s v="1 of 1"/>
    <n v="77"/>
    <s v="2022-03-08_16-39-13-380644.pgn"/>
    <x v="0"/>
  </r>
  <r>
    <x v="2"/>
    <s v="Lost"/>
    <x v="1"/>
    <n v="0"/>
    <x v="6"/>
    <s v="Won"/>
    <x v="2"/>
    <n v="0"/>
    <s v="CHECKMATE"/>
    <n v="44"/>
    <n v="6"/>
    <n v="27"/>
    <s v="-"/>
    <s v="1 of 1"/>
    <n v="77"/>
    <s v="2022-03-08_16-39-19-595395.pgn"/>
    <x v="0"/>
  </r>
  <r>
    <x v="2"/>
    <s v="Lost"/>
    <x v="1"/>
    <n v="0"/>
    <x v="7"/>
    <s v="Won"/>
    <x v="2"/>
    <n v="18688"/>
    <s v="CHECKMATE"/>
    <n v="44"/>
    <n v="6"/>
    <n v="27"/>
    <s v="-"/>
    <s v="1 of 1"/>
    <n v="77"/>
    <s v="2022-03-08_16-39-26-041178.pgn"/>
    <x v="0"/>
  </r>
  <r>
    <x v="2"/>
    <s v="Lost"/>
    <x v="1"/>
    <n v="0"/>
    <x v="1"/>
    <s v="Won"/>
    <x v="2"/>
    <n v="30698"/>
    <s v="CHECKMATE"/>
    <n v="62"/>
    <n v="13"/>
    <n v="27"/>
    <s v="-"/>
    <s v="1 of 1"/>
    <n v="77"/>
    <s v="2022-03-08_16-39-39-109836.pgn"/>
    <x v="0"/>
  </r>
  <r>
    <x v="2"/>
    <s v="Lost"/>
    <x v="1"/>
    <n v="0"/>
    <x v="8"/>
    <s v="Won"/>
    <x v="2"/>
    <n v="0"/>
    <s v="CHECKMATE"/>
    <n v="62"/>
    <n v="13"/>
    <n v="27"/>
    <s v="-"/>
    <s v="1 of 1"/>
    <n v="77"/>
    <s v="2022-03-08_16-39-52-286065.pgn"/>
    <x v="0"/>
  </r>
  <r>
    <x v="2"/>
    <s v="Lost"/>
    <x v="1"/>
    <n v="0"/>
    <x v="0"/>
    <s v="Won"/>
    <x v="0"/>
    <n v="0"/>
    <s v="CHECKMATE"/>
    <n v="40"/>
    <n v="0"/>
    <n v="27"/>
    <s v="-"/>
    <s v="1 of 1"/>
    <n v="77"/>
    <s v="2022-03-08_16-39-53-235899.pgn"/>
    <x v="0"/>
  </r>
  <r>
    <x v="6"/>
    <s v="Won"/>
    <x v="0"/>
    <n v="0"/>
    <x v="4"/>
    <s v="Lost"/>
    <x v="2"/>
    <n v="0"/>
    <s v="CHECKMATE"/>
    <n v="53"/>
    <n v="710"/>
    <n v="17"/>
    <s v="-"/>
    <s v="1 of 1"/>
    <n v="35"/>
    <s v="2022-03-08_16-40-03-325140.pgn"/>
    <x v="0"/>
  </r>
  <r>
    <x v="3"/>
    <s v="Won"/>
    <x v="2"/>
    <n v="0"/>
    <x v="2"/>
    <s v="Lost"/>
    <x v="0"/>
    <n v="0"/>
    <s v="CHECKMATE"/>
    <n v="43"/>
    <n v="33"/>
    <n v="27"/>
    <s v="-"/>
    <s v="1 of 1"/>
    <n v="77"/>
    <s v="2022-03-08_16-40-26-507258.pgn"/>
    <x v="0"/>
  </r>
  <r>
    <x v="1"/>
    <s v="Lost"/>
    <x v="1"/>
    <n v="0"/>
    <x v="6"/>
    <s v="Won"/>
    <x v="1"/>
    <n v="0"/>
    <s v="CHECKMATE"/>
    <n v="76"/>
    <n v="2665"/>
    <n v="20"/>
    <s v="-"/>
    <s v="1 of 1"/>
    <n v="90"/>
    <s v="2022-03-08_16-43-50-024176.pgn"/>
    <x v="0"/>
  </r>
  <r>
    <x v="6"/>
    <s v="Won"/>
    <x v="0"/>
    <n v="0"/>
    <x v="5"/>
    <s v="Lost"/>
    <x v="2"/>
    <n v="132241"/>
    <s v="CHECKMATE"/>
    <n v="53"/>
    <n v="707"/>
    <n v="17"/>
    <s v="-"/>
    <s v="1 of 1"/>
    <n v="35"/>
    <s v="2022-03-08_16-51-50-565428.pgn"/>
    <x v="0"/>
  </r>
  <r>
    <x v="3"/>
    <s v="Lost"/>
    <x v="2"/>
    <n v="0"/>
    <x v="3"/>
    <s v="Won"/>
    <x v="2"/>
    <n v="0"/>
    <s v="CHECKMATE"/>
    <n v="1340"/>
    <n v="726"/>
    <n v="27"/>
    <s v="-"/>
    <s v="1 of 1"/>
    <n v="77"/>
    <s v="2022-03-08_16-52-32-784236.pgn"/>
    <x v="0"/>
  </r>
  <r>
    <x v="3"/>
    <s v="Lost"/>
    <x v="2"/>
    <n v="0"/>
    <x v="4"/>
    <s v="Won"/>
    <x v="2"/>
    <n v="0"/>
    <s v="CHECKMATE"/>
    <n v="78"/>
    <n v="89"/>
    <n v="27"/>
    <s v="-"/>
    <s v="1 of 1"/>
    <n v="77"/>
    <s v="2022-03-08_16-54-02-072368.pgn"/>
    <x v="0"/>
  </r>
  <r>
    <x v="3"/>
    <s v="Lost"/>
    <x v="2"/>
    <n v="0"/>
    <x v="5"/>
    <s v="Won"/>
    <x v="2"/>
    <n v="236811"/>
    <s v="CHECKMATE"/>
    <n v="78"/>
    <n v="83"/>
    <n v="27"/>
    <s v="-"/>
    <s v="1 of 1"/>
    <n v="77"/>
    <s v="2022-03-08_16-55-25-344938.pgn"/>
    <x v="0"/>
  </r>
  <r>
    <x v="3"/>
    <s v="Lost"/>
    <x v="2"/>
    <n v="0"/>
    <x v="6"/>
    <s v="Won"/>
    <x v="2"/>
    <n v="0"/>
    <s v="CHECKMATE"/>
    <n v="78"/>
    <n v="53"/>
    <n v="27"/>
    <s v="-"/>
    <s v="1 of 1"/>
    <n v="77"/>
    <s v="2022-03-08_16-56-19-203840.pgn"/>
    <x v="0"/>
  </r>
  <r>
    <x v="3"/>
    <s v="Lost"/>
    <x v="2"/>
    <n v="0"/>
    <x v="7"/>
    <s v="Won"/>
    <x v="2"/>
    <n v="17789"/>
    <s v="CHECKMATE"/>
    <n v="78"/>
    <n v="53"/>
    <n v="27"/>
    <s v="-"/>
    <s v="1 of 1"/>
    <n v="77"/>
    <s v="2022-03-08_16-57-12-361688.pgn"/>
    <x v="0"/>
  </r>
  <r>
    <x v="3"/>
    <s v="Lost"/>
    <x v="2"/>
    <n v="0"/>
    <x v="1"/>
    <s v="Won"/>
    <x v="2"/>
    <n v="20552"/>
    <s v="CHECKMATE"/>
    <n v="84"/>
    <n v="58"/>
    <n v="27"/>
    <s v="-"/>
    <s v="1 of 1"/>
    <n v="77"/>
    <s v="2022-03-08_16-58-11-322477.pgn"/>
    <x v="0"/>
  </r>
  <r>
    <x v="3"/>
    <s v="Lost"/>
    <x v="2"/>
    <n v="0"/>
    <x v="8"/>
    <s v="Won"/>
    <x v="2"/>
    <n v="0"/>
    <s v="CHECKMATE"/>
    <n v="84"/>
    <n v="58"/>
    <n v="27"/>
    <s v="-"/>
    <s v="1 of 1"/>
    <n v="77"/>
    <s v="2022-03-08_16-59-09-907847.pgn"/>
    <x v="0"/>
  </r>
  <r>
    <x v="3"/>
    <s v="Lost"/>
    <x v="2"/>
    <n v="0"/>
    <x v="0"/>
    <s v="Won"/>
    <x v="0"/>
    <n v="0"/>
    <s v="CHECKMATE"/>
    <n v="80"/>
    <n v="73"/>
    <n v="27"/>
    <s v="-"/>
    <s v="1 of 1"/>
    <n v="77"/>
    <s v="2022-03-08_17-00-23-848799.pgn"/>
    <x v="0"/>
  </r>
  <r>
    <x v="4"/>
    <s v="Won"/>
    <x v="2"/>
    <n v="0"/>
    <x v="2"/>
    <s v="Lost"/>
    <x v="0"/>
    <n v="0"/>
    <s v="CHECKMATE"/>
    <n v="57"/>
    <n v="66"/>
    <n v="27"/>
    <s v="-"/>
    <s v="1 of 1"/>
    <n v="77"/>
    <s v="2022-03-08_17-01-29-904300.pgn"/>
    <x v="0"/>
  </r>
  <r>
    <x v="4"/>
    <s v="Won"/>
    <x v="2"/>
    <n v="0"/>
    <x v="3"/>
    <s v="Lost"/>
    <x v="2"/>
    <n v="0"/>
    <s v="CHECKMATE"/>
    <n v="51"/>
    <n v="137"/>
    <n v="27"/>
    <s v="-"/>
    <s v="1 of 1"/>
    <n v="77"/>
    <s v="2022-03-08_17-03-47-349220.pgn"/>
    <x v="0"/>
  </r>
  <r>
    <x v="1"/>
    <s v="Lost"/>
    <x v="1"/>
    <n v="0"/>
    <x v="8"/>
    <s v="Won"/>
    <x v="1"/>
    <n v="0"/>
    <s v="CHECKMATE"/>
    <n v="66"/>
    <n v="1223"/>
    <n v="20"/>
    <s v="-"/>
    <s v="1 of 1"/>
    <n v="90"/>
    <s v="2022-03-08_17-04-13-532848.pgn"/>
    <x v="0"/>
  </r>
  <r>
    <x v="8"/>
    <s v="Won"/>
    <x v="0"/>
    <n v="0"/>
    <x v="6"/>
    <s v="Lost"/>
    <x v="3"/>
    <n v="0"/>
    <s v="CHECKMATE"/>
    <n v="69"/>
    <n v="3269"/>
    <n v="14"/>
    <s v="-"/>
    <s v="1 of 1"/>
    <n v="81"/>
    <s v="2022-03-08_17-07-06-841888.pgn"/>
    <x v="0"/>
  </r>
  <r>
    <x v="4"/>
    <s v="Lost"/>
    <x v="2"/>
    <n v="0"/>
    <x v="4"/>
    <s v="Won"/>
    <x v="2"/>
    <n v="0"/>
    <s v="CHECKMATE"/>
    <n v="70"/>
    <n v="224"/>
    <n v="27"/>
    <s v="-"/>
    <s v="1 of 1"/>
    <n v="77"/>
    <s v="2022-03-08_17-07-32-279627.pgn"/>
    <x v="0"/>
  </r>
  <r>
    <x v="2"/>
    <s v="Lost"/>
    <x v="1"/>
    <n v="0"/>
    <x v="1"/>
    <s v="Won"/>
    <x v="1"/>
    <n v="1390361"/>
    <s v="CHECKMATE"/>
    <n v="40"/>
    <n v="857"/>
    <n v="26"/>
    <s v="-"/>
    <s v="1 of 1"/>
    <n v="105"/>
    <s v="2022-03-08_17-07-56-750058.pgn"/>
    <x v="0"/>
  </r>
  <r>
    <x v="6"/>
    <s v="Lost"/>
    <x v="3"/>
    <n v="0"/>
    <x v="6"/>
    <s v="Won"/>
    <x v="1"/>
    <n v="0"/>
    <s v="CHECKMATE"/>
    <n v="66"/>
    <n v="1057"/>
    <n v="17"/>
    <s v="-"/>
    <s v="1 of 1"/>
    <n v="35"/>
    <s v="2022-03-08_17-09-28-344664.pgn"/>
    <x v="0"/>
  </r>
  <r>
    <x v="4"/>
    <s v="Lost"/>
    <x v="2"/>
    <n v="0"/>
    <x v="5"/>
    <s v="Won"/>
    <x v="2"/>
    <n v="733938"/>
    <s v="CHECKMATE"/>
    <n v="70"/>
    <n v="218"/>
    <n v="27"/>
    <s v="-"/>
    <s v="1 of 1"/>
    <n v="77"/>
    <s v="2022-03-08_17-11-11-018019.pgn"/>
    <x v="0"/>
  </r>
  <r>
    <x v="4"/>
    <s v="Lost"/>
    <x v="2"/>
    <n v="0"/>
    <x v="6"/>
    <s v="Won"/>
    <x v="2"/>
    <n v="0"/>
    <s v="CHECKMATE"/>
    <n v="70"/>
    <n v="130"/>
    <n v="27"/>
    <s v="-"/>
    <s v="1 of 1"/>
    <n v="77"/>
    <s v="2022-03-08_17-13-22-039071.pgn"/>
    <x v="0"/>
  </r>
  <r>
    <x v="3"/>
    <s v="Lost"/>
    <x v="2"/>
    <n v="0"/>
    <x v="1"/>
    <s v="Won"/>
    <x v="1"/>
    <n v="1898823"/>
    <s v="CHECKMATE"/>
    <n v="48"/>
    <n v="1262"/>
    <n v="26"/>
    <s v="-"/>
    <s v="1 of 1"/>
    <n v="105"/>
    <s v="2022-03-08_17-14-41-964014.pgn"/>
    <x v="0"/>
  </r>
  <r>
    <x v="4"/>
    <s v="Lost"/>
    <x v="2"/>
    <n v="0"/>
    <x v="7"/>
    <s v="Won"/>
    <x v="2"/>
    <n v="45650"/>
    <s v="CHECKMATE"/>
    <n v="70"/>
    <n v="132"/>
    <n v="27"/>
    <s v="-"/>
    <s v="1 of 1"/>
    <n v="77"/>
    <s v="2022-03-08_17-15-34-292191.pgn"/>
    <x v="0"/>
  </r>
  <r>
    <x v="4"/>
    <s v="Lost"/>
    <x v="2"/>
    <n v="0"/>
    <x v="1"/>
    <s v="Won"/>
    <x v="2"/>
    <n v="22157"/>
    <s v="CHECKMATE"/>
    <n v="70"/>
    <n v="128"/>
    <n v="27"/>
    <s v="-"/>
    <s v="1 of 1"/>
    <n v="77"/>
    <s v="2022-03-08_17-17-43-217190.pgn"/>
    <x v="0"/>
  </r>
  <r>
    <x v="4"/>
    <s v="Lost"/>
    <x v="2"/>
    <n v="0"/>
    <x v="8"/>
    <s v="Won"/>
    <x v="2"/>
    <n v="0"/>
    <s v="CHECKMATE"/>
    <n v="70"/>
    <n v="130"/>
    <n v="27"/>
    <s v="-"/>
    <s v="1 of 1"/>
    <n v="77"/>
    <s v="2022-03-08_17-19-53-942724.pgn"/>
    <x v="0"/>
  </r>
  <r>
    <x v="4"/>
    <s v="Won"/>
    <x v="2"/>
    <n v="0"/>
    <x v="0"/>
    <s v="Lost"/>
    <x v="0"/>
    <n v="0"/>
    <s v="CHECKMATE"/>
    <n v="99"/>
    <n v="96"/>
    <n v="27"/>
    <s v="-"/>
    <s v="1 of 1"/>
    <n v="77"/>
    <s v="2022-03-08_17-21-30-005767.pgn"/>
    <x v="0"/>
  </r>
  <r>
    <x v="5"/>
    <s v="Won"/>
    <x v="2"/>
    <n v="416342"/>
    <x v="2"/>
    <s v="Lost"/>
    <x v="0"/>
    <n v="0"/>
    <s v="CHECKMATE"/>
    <n v="57"/>
    <n v="61"/>
    <n v="27"/>
    <s v="-"/>
    <s v="1 of 1"/>
    <n v="77"/>
    <s v="2022-03-08_17-22-31-767697.pgn"/>
    <x v="0"/>
  </r>
  <r>
    <x v="2"/>
    <s v="Lost"/>
    <x v="1"/>
    <n v="0"/>
    <x v="8"/>
    <s v="Won"/>
    <x v="1"/>
    <n v="0"/>
    <s v="CHECKMATE"/>
    <n v="40"/>
    <n v="950"/>
    <n v="26"/>
    <s v="-"/>
    <s v="1 of 1"/>
    <n v="105"/>
    <s v="2022-03-08_17-23-51-868781.pgn"/>
    <x v="0"/>
  </r>
  <r>
    <x v="5"/>
    <s v="Won"/>
    <x v="2"/>
    <n v="495436"/>
    <x v="3"/>
    <s v="Lost"/>
    <x v="2"/>
    <n v="0"/>
    <s v="CHECKMATE"/>
    <n v="51"/>
    <n v="132"/>
    <n v="27"/>
    <s v="-"/>
    <s v="1 of 1"/>
    <n v="77"/>
    <s v="2022-03-08_17-24-44-475517.pgn"/>
    <x v="0"/>
  </r>
  <r>
    <x v="5"/>
    <s v="Lost"/>
    <x v="2"/>
    <n v="738604"/>
    <x v="4"/>
    <s v="Won"/>
    <x v="2"/>
    <n v="0"/>
    <s v="CHECKMATE"/>
    <n v="70"/>
    <n v="217"/>
    <n v="27"/>
    <s v="-"/>
    <s v="1 of 1"/>
    <n v="77"/>
    <s v="2022-03-08_17-28-21-967284.pgn"/>
    <x v="0"/>
  </r>
  <r>
    <x v="5"/>
    <s v="Lost"/>
    <x v="2"/>
    <n v="738604"/>
    <x v="5"/>
    <s v="Won"/>
    <x v="2"/>
    <n v="733938"/>
    <s v="CHECKMATE"/>
    <n v="70"/>
    <n v="210"/>
    <n v="27"/>
    <s v="-"/>
    <s v="1 of 1"/>
    <n v="77"/>
    <s v="2022-03-08_17-31-52-194102.pgn"/>
    <x v="0"/>
  </r>
  <r>
    <x v="5"/>
    <s v="Lost"/>
    <x v="2"/>
    <n v="738604"/>
    <x v="6"/>
    <s v="Won"/>
    <x v="2"/>
    <n v="0"/>
    <s v="CHECKMATE"/>
    <n v="70"/>
    <n v="123"/>
    <n v="27"/>
    <s v="-"/>
    <s v="1 of 1"/>
    <n v="77"/>
    <s v="2022-03-08_17-33-55-714040.pgn"/>
    <x v="0"/>
  </r>
  <r>
    <x v="5"/>
    <s v="Lost"/>
    <x v="2"/>
    <n v="738604"/>
    <x v="7"/>
    <s v="Won"/>
    <x v="2"/>
    <n v="45650"/>
    <s v="CHECKMATE"/>
    <n v="70"/>
    <n v="123"/>
    <n v="27"/>
    <s v="-"/>
    <s v="1 of 1"/>
    <n v="77"/>
    <s v="2022-03-08_17-35-59-650098.pgn"/>
    <x v="0"/>
  </r>
  <r>
    <x v="0"/>
    <s v="Won"/>
    <x v="0"/>
    <n v="1864796"/>
    <x v="2"/>
    <s v="Lost"/>
    <x v="0"/>
    <n v="0"/>
    <s v="CHECKMATE"/>
    <n v="41"/>
    <n v="792"/>
    <n v="26"/>
    <s v="-"/>
    <s v="1 of 1"/>
    <n v="105"/>
    <s v="2022-03-08_17-37-04-152656.pgn"/>
    <x v="0"/>
  </r>
  <r>
    <x v="5"/>
    <s v="Lost"/>
    <x v="2"/>
    <n v="729906"/>
    <x v="1"/>
    <s v="Won"/>
    <x v="2"/>
    <n v="22157"/>
    <s v="CHECKMATE"/>
    <n v="70"/>
    <n v="119"/>
    <n v="27"/>
    <s v="-"/>
    <s v="1 of 1"/>
    <n v="77"/>
    <s v="2022-03-08_17-37-59-694157.pgn"/>
    <x v="0"/>
  </r>
  <r>
    <x v="5"/>
    <s v="Lost"/>
    <x v="2"/>
    <n v="729906"/>
    <x v="8"/>
    <s v="Won"/>
    <x v="2"/>
    <n v="0"/>
    <s v="CHECKMATE"/>
    <n v="70"/>
    <n v="123"/>
    <n v="27"/>
    <s v="-"/>
    <s v="1 of 1"/>
    <n v="77"/>
    <s v="2022-03-08_17-40-02-980994.pgn"/>
    <x v="0"/>
  </r>
  <r>
    <x v="3"/>
    <s v="Lost"/>
    <x v="2"/>
    <n v="0"/>
    <x v="8"/>
    <s v="Won"/>
    <x v="1"/>
    <n v="0"/>
    <s v="CHECKMATE"/>
    <n v="48"/>
    <n v="1515"/>
    <n v="26"/>
    <s v="-"/>
    <s v="1 of 1"/>
    <n v="105"/>
    <s v="2022-03-08_17-40-10-473656.pgn"/>
    <x v="0"/>
  </r>
  <r>
    <x v="6"/>
    <s v="Won"/>
    <x v="0"/>
    <n v="0"/>
    <x v="6"/>
    <s v="Lost"/>
    <x v="3"/>
    <n v="0"/>
    <s v="CHECKMATE"/>
    <n v="131"/>
    <n v="1882"/>
    <n v="17"/>
    <s v="-"/>
    <s v="1 of 1"/>
    <n v="35"/>
    <s v="2022-03-08_17-40-50-576422.pgn"/>
    <x v="0"/>
  </r>
  <r>
    <x v="5"/>
    <s v="Lost"/>
    <x v="2"/>
    <n v="718268"/>
    <x v="0"/>
    <s v="Won"/>
    <x v="0"/>
    <n v="0"/>
    <s v="CHECKMATE"/>
    <n v="86"/>
    <n v="105"/>
    <n v="27"/>
    <s v="-"/>
    <s v="1 of 1"/>
    <n v="77"/>
    <s v="2022-03-08_17-41-48-282980.pgn"/>
    <x v="0"/>
  </r>
  <r>
    <x v="6"/>
    <s v="Won"/>
    <x v="2"/>
    <n v="0"/>
    <x v="2"/>
    <s v="Lost"/>
    <x v="0"/>
    <n v="0"/>
    <s v="CHECKMATE"/>
    <n v="57"/>
    <n v="7"/>
    <n v="27"/>
    <s v="-"/>
    <s v="1 of 1"/>
    <n v="77"/>
    <s v="2022-03-08_17-41-55-434760.pgn"/>
    <x v="0"/>
  </r>
  <r>
    <x v="6"/>
    <s v="Won"/>
    <x v="2"/>
    <n v="0"/>
    <x v="3"/>
    <s v="Lost"/>
    <x v="2"/>
    <n v="0"/>
    <s v="CHECKMATE"/>
    <n v="51"/>
    <n v="74"/>
    <n v="27"/>
    <s v="-"/>
    <s v="1 of 1"/>
    <n v="77"/>
    <s v="2022-03-08_17-43-10-273550.pgn"/>
    <x v="0"/>
  </r>
  <r>
    <x v="6"/>
    <s v="Lost"/>
    <x v="2"/>
    <n v="0"/>
    <x v="4"/>
    <s v="Won"/>
    <x v="2"/>
    <n v="0"/>
    <s v="CHECKMATE"/>
    <n v="70"/>
    <n v="132"/>
    <n v="27"/>
    <s v="-"/>
    <s v="1 of 1"/>
    <n v="77"/>
    <s v="2022-03-08_17-45-22-684826.pgn"/>
    <x v="0"/>
  </r>
  <r>
    <x v="6"/>
    <s v="Lost"/>
    <x v="2"/>
    <n v="0"/>
    <x v="5"/>
    <s v="Won"/>
    <x v="2"/>
    <n v="733938"/>
    <s v="CHECKMATE"/>
    <n v="70"/>
    <n v="126"/>
    <n v="27"/>
    <s v="-"/>
    <s v="1 of 1"/>
    <n v="77"/>
    <s v="2022-03-08_17-47-28-787412.pgn"/>
    <x v="0"/>
  </r>
  <r>
    <x v="6"/>
    <s v="Lost"/>
    <x v="2"/>
    <n v="0"/>
    <x v="6"/>
    <s v="Won"/>
    <x v="2"/>
    <n v="0"/>
    <s v="CHECKMATE"/>
    <n v="70"/>
    <n v="38"/>
    <n v="27"/>
    <s v="-"/>
    <s v="1 of 1"/>
    <n v="77"/>
    <s v="2022-03-08_17-48-07-317500.pgn"/>
    <x v="0"/>
  </r>
  <r>
    <x v="6"/>
    <s v="Lost"/>
    <x v="2"/>
    <n v="0"/>
    <x v="7"/>
    <s v="Won"/>
    <x v="2"/>
    <n v="45650"/>
    <s v="CHECKMATE"/>
    <n v="70"/>
    <n v="39"/>
    <n v="27"/>
    <s v="-"/>
    <s v="1 of 1"/>
    <n v="77"/>
    <s v="2022-03-08_17-48-46-803867.pgn"/>
    <x v="0"/>
  </r>
  <r>
    <x v="6"/>
    <s v="Lost"/>
    <x v="2"/>
    <n v="0"/>
    <x v="1"/>
    <s v="Won"/>
    <x v="2"/>
    <n v="22157"/>
    <s v="CHECKMATE"/>
    <n v="70"/>
    <n v="36"/>
    <n v="27"/>
    <s v="-"/>
    <s v="1 of 1"/>
    <n v="77"/>
    <s v="2022-03-08_17-49-23-704781.pgn"/>
    <x v="0"/>
  </r>
  <r>
    <x v="6"/>
    <s v="Lost"/>
    <x v="2"/>
    <n v="0"/>
    <x v="8"/>
    <s v="Won"/>
    <x v="2"/>
    <n v="0"/>
    <s v="CHECKMATE"/>
    <n v="70"/>
    <n v="40"/>
    <n v="27"/>
    <s v="-"/>
    <s v="1 of 1"/>
    <n v="77"/>
    <s v="2022-03-08_17-50-04-011891.pgn"/>
    <x v="0"/>
  </r>
  <r>
    <x v="6"/>
    <s v="Lost"/>
    <x v="2"/>
    <n v="0"/>
    <x v="0"/>
    <s v="Won"/>
    <x v="0"/>
    <n v="0"/>
    <s v="CHECKMATE"/>
    <n v="80"/>
    <n v="20"/>
    <n v="27"/>
    <s v="-"/>
    <s v="1 of 1"/>
    <n v="77"/>
    <s v="2022-03-08_17-50-24-810673.pgn"/>
    <x v="0"/>
  </r>
  <r>
    <x v="7"/>
    <s v="Won"/>
    <x v="2"/>
    <n v="30707"/>
    <x v="2"/>
    <s v="Lost"/>
    <x v="0"/>
    <n v="0"/>
    <s v="CHECKMATE"/>
    <n v="57"/>
    <n v="7"/>
    <n v="27"/>
    <s v="-"/>
    <s v="1 of 1"/>
    <n v="77"/>
    <s v="2022-03-08_17-50-31-825909.pgn"/>
    <x v="0"/>
  </r>
  <r>
    <x v="7"/>
    <s v="Won"/>
    <x v="2"/>
    <n v="51967"/>
    <x v="3"/>
    <s v="Lost"/>
    <x v="2"/>
    <n v="0"/>
    <s v="CHECKMATE"/>
    <n v="51"/>
    <n v="75"/>
    <n v="27"/>
    <s v="-"/>
    <s v="1 of 1"/>
    <n v="77"/>
    <s v="2022-03-08_17-51-47-235037.pgn"/>
    <x v="0"/>
  </r>
  <r>
    <x v="7"/>
    <s v="Lost"/>
    <x v="2"/>
    <n v="70146"/>
    <x v="4"/>
    <s v="Won"/>
    <x v="2"/>
    <n v="0"/>
    <s v="CHECKMATE"/>
    <n v="70"/>
    <n v="133"/>
    <n v="27"/>
    <s v="-"/>
    <s v="1 of 1"/>
    <n v="77"/>
    <s v="2022-03-08_17-54-00-400125.pgn"/>
    <x v="0"/>
  </r>
  <r>
    <x v="7"/>
    <s v="Lost"/>
    <x v="2"/>
    <n v="70146"/>
    <x v="5"/>
    <s v="Won"/>
    <x v="2"/>
    <n v="733938"/>
    <s v="CHECKMATE"/>
    <n v="70"/>
    <n v="126"/>
    <n v="27"/>
    <s v="-"/>
    <s v="1 of 1"/>
    <n v="77"/>
    <s v="2022-03-08_17-56-06-669172.pgn"/>
    <x v="0"/>
  </r>
  <r>
    <x v="7"/>
    <s v="Lost"/>
    <x v="2"/>
    <n v="70146"/>
    <x v="6"/>
    <s v="Won"/>
    <x v="2"/>
    <n v="0"/>
    <s v="CHECKMATE"/>
    <n v="70"/>
    <n v="38"/>
    <n v="27"/>
    <s v="-"/>
    <s v="1 of 1"/>
    <n v="77"/>
    <s v="2022-03-08_17-56-45-631655.pgn"/>
    <x v="0"/>
  </r>
  <r>
    <x v="7"/>
    <s v="Lost"/>
    <x v="2"/>
    <n v="70146"/>
    <x v="7"/>
    <s v="Won"/>
    <x v="2"/>
    <n v="45650"/>
    <s v="CHECKMATE"/>
    <n v="70"/>
    <n v="39"/>
    <n v="27"/>
    <s v="-"/>
    <s v="1 of 1"/>
    <n v="77"/>
    <s v="2022-03-08_17-57-25-277699.pgn"/>
    <x v="0"/>
  </r>
  <r>
    <x v="7"/>
    <s v="Lost"/>
    <x v="2"/>
    <n v="73792"/>
    <x v="1"/>
    <s v="Won"/>
    <x v="2"/>
    <n v="22157"/>
    <s v="CHECKMATE"/>
    <n v="70"/>
    <n v="36"/>
    <n v="27"/>
    <s v="-"/>
    <s v="1 of 1"/>
    <n v="77"/>
    <s v="2022-03-08_17-58-02-238960.pgn"/>
    <x v="0"/>
  </r>
  <r>
    <x v="7"/>
    <s v="Lost"/>
    <x v="2"/>
    <n v="73792"/>
    <x v="8"/>
    <s v="Won"/>
    <x v="2"/>
    <n v="0"/>
    <s v="CHECKMATE"/>
    <n v="70"/>
    <n v="40"/>
    <n v="27"/>
    <s v="-"/>
    <s v="1 of 1"/>
    <n v="77"/>
    <s v="2022-03-08_17-58-42-722879.pgn"/>
    <x v="0"/>
  </r>
  <r>
    <x v="7"/>
    <s v="Remis"/>
    <x v="2"/>
    <n v="68527"/>
    <x v="0"/>
    <s v="Remis"/>
    <x v="0"/>
    <n v="0"/>
    <s v="FIVEFOLD_REPETITION"/>
    <n v="183"/>
    <n v="29"/>
    <n v="27"/>
    <n v="168"/>
    <s v="1 of 1"/>
    <n v="77"/>
    <s v="2022-03-08_17-59-12-034909.pgn"/>
    <x v="0"/>
  </r>
  <r>
    <x v="0"/>
    <s v="Won"/>
    <x v="2"/>
    <n v="10809"/>
    <x v="2"/>
    <s v="Lost"/>
    <x v="0"/>
    <n v="0"/>
    <s v="CHECKMATE"/>
    <n v="41"/>
    <n v="4"/>
    <n v="27"/>
    <s v="-"/>
    <s v="1 of 1"/>
    <n v="77"/>
    <s v="2022-03-08_17-59-16-407616.pgn"/>
    <x v="0"/>
  </r>
  <r>
    <x v="8"/>
    <s v="Won"/>
    <x v="0"/>
    <n v="0"/>
    <x v="7"/>
    <s v="Lost"/>
    <x v="3"/>
    <n v="366211"/>
    <s v="CHECKMATE"/>
    <n v="69"/>
    <n v="3201"/>
    <n v="14"/>
    <s v="-"/>
    <s v="1 of 1"/>
    <n v="81"/>
    <s v="2022-03-08_18-00-28-841251.pgn"/>
    <x v="0"/>
  </r>
  <r>
    <x v="0"/>
    <s v="Lost"/>
    <x v="2"/>
    <n v="57330"/>
    <x v="3"/>
    <s v="Won"/>
    <x v="2"/>
    <n v="0"/>
    <s v="CHECKMATE"/>
    <n v="260"/>
    <n v="192"/>
    <n v="27"/>
    <n v="233"/>
    <s v="1 of 1"/>
    <n v="77"/>
    <s v="2022-03-08_18-02-29-262142.pgn"/>
    <x v="0"/>
  </r>
  <r>
    <x v="0"/>
    <s v="Lost"/>
    <x v="2"/>
    <n v="36611"/>
    <x v="4"/>
    <s v="Won"/>
    <x v="2"/>
    <n v="0"/>
    <s v="CHECKMATE"/>
    <n v="70"/>
    <n v="127"/>
    <n v="27"/>
    <s v="-"/>
    <s v="1 of 1"/>
    <n v="77"/>
    <s v="2022-03-08_18-04-36-535791.pgn"/>
    <x v="0"/>
  </r>
  <r>
    <x v="0"/>
    <s v="Lost"/>
    <x v="2"/>
    <n v="36611"/>
    <x v="5"/>
    <s v="Won"/>
    <x v="2"/>
    <n v="733938"/>
    <s v="CHECKMATE"/>
    <n v="70"/>
    <n v="120"/>
    <n v="27"/>
    <s v="-"/>
    <s v="1 of 1"/>
    <n v="77"/>
    <s v="2022-03-08_18-06-36-711542.pgn"/>
    <x v="0"/>
  </r>
  <r>
    <x v="0"/>
    <s v="Lost"/>
    <x v="2"/>
    <n v="36611"/>
    <x v="6"/>
    <s v="Won"/>
    <x v="2"/>
    <n v="0"/>
    <s v="CHECKMATE"/>
    <n v="70"/>
    <n v="33"/>
    <n v="27"/>
    <s v="-"/>
    <s v="1 of 1"/>
    <n v="77"/>
    <s v="2022-03-08_18-07-10-005871.pgn"/>
    <x v="0"/>
  </r>
  <r>
    <x v="0"/>
    <s v="Lost"/>
    <x v="2"/>
    <n v="36611"/>
    <x v="7"/>
    <s v="Won"/>
    <x v="2"/>
    <n v="45650"/>
    <s v="CHECKMATE"/>
    <n v="70"/>
    <n v="33"/>
    <n v="27"/>
    <s v="-"/>
    <s v="1 of 1"/>
    <n v="77"/>
    <s v="2022-03-08_18-07-43-927563.pgn"/>
    <x v="0"/>
  </r>
  <r>
    <x v="0"/>
    <s v="Lost"/>
    <x v="2"/>
    <n v="36247"/>
    <x v="1"/>
    <s v="Won"/>
    <x v="2"/>
    <n v="22157"/>
    <s v="CHECKMATE"/>
    <n v="70"/>
    <n v="30"/>
    <n v="27"/>
    <s v="-"/>
    <s v="1 of 1"/>
    <n v="77"/>
    <s v="2022-03-08_18-08-14-381375.pgn"/>
    <x v="0"/>
  </r>
  <r>
    <x v="0"/>
    <s v="Lost"/>
    <x v="2"/>
    <n v="36247"/>
    <x v="8"/>
    <s v="Won"/>
    <x v="2"/>
    <n v="0"/>
    <s v="CHECKMATE"/>
    <n v="70"/>
    <n v="34"/>
    <n v="27"/>
    <s v="-"/>
    <s v="1 of 1"/>
    <n v="77"/>
    <s v="2022-03-08_18-08-48-542612.pgn"/>
    <x v="0"/>
  </r>
  <r>
    <x v="0"/>
    <s v="Won"/>
    <x v="2"/>
    <n v="47416"/>
    <x v="0"/>
    <s v="Lost"/>
    <x v="0"/>
    <n v="0"/>
    <s v="CHECKMATE"/>
    <n v="97"/>
    <n v="19"/>
    <n v="27"/>
    <s v="-"/>
    <s v="1 of 1"/>
    <n v="77"/>
    <s v="2022-03-08_18-09-07-578947.pgn"/>
    <x v="0"/>
  </r>
  <r>
    <x v="8"/>
    <s v="Won"/>
    <x v="2"/>
    <n v="0"/>
    <x v="2"/>
    <s v="Lost"/>
    <x v="0"/>
    <n v="0"/>
    <s v="CHECKMATE"/>
    <n v="41"/>
    <n v="4"/>
    <n v="27"/>
    <s v="-"/>
    <s v="1 of 1"/>
    <n v="77"/>
    <s v="2022-03-08_18-09-11-955892.pgn"/>
    <x v="0"/>
  </r>
  <r>
    <x v="6"/>
    <s v="Won"/>
    <x v="0"/>
    <n v="0"/>
    <x v="7"/>
    <s v="Lost"/>
    <x v="3"/>
    <n v="377842"/>
    <s v="CHECKMATE"/>
    <n v="131"/>
    <n v="1863"/>
    <n v="17"/>
    <s v="-"/>
    <s v="1 of 1"/>
    <n v="35"/>
    <s v="2022-03-08_18-11-53-990125.pgn"/>
    <x v="0"/>
  </r>
  <r>
    <x v="8"/>
    <s v="Lost"/>
    <x v="2"/>
    <n v="0"/>
    <x v="3"/>
    <s v="Won"/>
    <x v="2"/>
    <n v="0"/>
    <s v="CHECKMATE"/>
    <n v="260"/>
    <n v="193"/>
    <n v="27"/>
    <n v="233"/>
    <s v="1 of 1"/>
    <n v="77"/>
    <s v="2022-03-08_18-12-25-561400.pgn"/>
    <x v="0"/>
  </r>
  <r>
    <x v="8"/>
    <s v="Lost"/>
    <x v="2"/>
    <n v="0"/>
    <x v="4"/>
    <s v="Won"/>
    <x v="2"/>
    <n v="0"/>
    <s v="CHECKMATE"/>
    <n v="70"/>
    <n v="124"/>
    <n v="27"/>
    <s v="-"/>
    <s v="1 of 1"/>
    <n v="77"/>
    <s v="2022-03-08_18-14-30-304846.pgn"/>
    <x v="0"/>
  </r>
  <r>
    <x v="8"/>
    <s v="Lost"/>
    <x v="2"/>
    <n v="0"/>
    <x v="5"/>
    <s v="Won"/>
    <x v="2"/>
    <n v="733938"/>
    <s v="CHECKMATE"/>
    <n v="70"/>
    <n v="118"/>
    <n v="27"/>
    <s v="-"/>
    <s v="1 of 1"/>
    <n v="77"/>
    <s v="2022-03-08_18-16-28-763784.pgn"/>
    <x v="0"/>
  </r>
  <r>
    <x v="8"/>
    <s v="Lost"/>
    <x v="2"/>
    <n v="0"/>
    <x v="6"/>
    <s v="Won"/>
    <x v="2"/>
    <n v="0"/>
    <s v="CHECKMATE"/>
    <n v="70"/>
    <n v="31"/>
    <n v="27"/>
    <s v="-"/>
    <s v="1 of 1"/>
    <n v="77"/>
    <s v="2022-03-08_18-17-00-646819.pgn"/>
    <x v="0"/>
  </r>
  <r>
    <x v="8"/>
    <s v="Lost"/>
    <x v="2"/>
    <n v="0"/>
    <x v="7"/>
    <s v="Won"/>
    <x v="2"/>
    <n v="45650"/>
    <s v="CHECKMATE"/>
    <n v="70"/>
    <n v="32"/>
    <n v="27"/>
    <s v="-"/>
    <s v="1 of 1"/>
    <n v="77"/>
    <s v="2022-03-08_18-17-33-100228.pgn"/>
    <x v="0"/>
  </r>
  <r>
    <x v="8"/>
    <s v="Lost"/>
    <x v="2"/>
    <n v="0"/>
    <x v="1"/>
    <s v="Won"/>
    <x v="2"/>
    <n v="22157"/>
    <s v="CHECKMATE"/>
    <n v="70"/>
    <n v="29"/>
    <n v="27"/>
    <s v="-"/>
    <s v="1 of 1"/>
    <n v="77"/>
    <s v="2022-03-08_18-18-02-302293.pgn"/>
    <x v="0"/>
  </r>
  <r>
    <x v="8"/>
    <s v="Lost"/>
    <x v="2"/>
    <n v="0"/>
    <x v="8"/>
    <s v="Won"/>
    <x v="2"/>
    <n v="0"/>
    <s v="CHECKMATE"/>
    <n v="70"/>
    <n v="32"/>
    <n v="27"/>
    <s v="-"/>
    <s v="1 of 1"/>
    <n v="77"/>
    <s v="2022-03-08_18-18-34-712768.pgn"/>
    <x v="0"/>
  </r>
  <r>
    <x v="8"/>
    <s v="Lost"/>
    <x v="2"/>
    <n v="0"/>
    <x v="0"/>
    <s v="Won"/>
    <x v="0"/>
    <n v="0"/>
    <s v="CHECKMATE"/>
    <n v="194"/>
    <n v="20"/>
    <n v="27"/>
    <n v="163"/>
    <s v="1 of 1"/>
    <n v="77"/>
    <s v="2022-03-08_18-18-55-692990.pgn"/>
    <x v="0"/>
  </r>
  <r>
    <x v="1"/>
    <s v="Won"/>
    <x v="1"/>
    <n v="0"/>
    <x v="2"/>
    <s v="Lost"/>
    <x v="0"/>
    <n v="0"/>
    <s v="CHECKMATE"/>
    <n v="57"/>
    <n v="1"/>
    <n v="27"/>
    <s v="-"/>
    <s v="1 of 1"/>
    <n v="77"/>
    <s v="2022-03-08_18-18-57-401757.pgn"/>
    <x v="0"/>
  </r>
  <r>
    <x v="1"/>
    <s v="Won"/>
    <x v="1"/>
    <n v="0"/>
    <x v="3"/>
    <s v="Lost"/>
    <x v="2"/>
    <n v="0"/>
    <s v="CHECKMATE"/>
    <n v="79"/>
    <n v="69"/>
    <n v="27"/>
    <s v="-"/>
    <s v="1 of 1"/>
    <n v="77"/>
    <s v="2022-03-08_18-20-07-256825.pgn"/>
    <x v="0"/>
  </r>
  <r>
    <x v="1"/>
    <s v="Won"/>
    <x v="1"/>
    <n v="0"/>
    <x v="4"/>
    <s v="Lost"/>
    <x v="2"/>
    <n v="0"/>
    <s v="CHECKMATE"/>
    <n v="75"/>
    <n v="86"/>
    <n v="27"/>
    <s v="-"/>
    <s v="1 of 1"/>
    <n v="77"/>
    <s v="2022-03-08_18-21-34-186049.pgn"/>
    <x v="0"/>
  </r>
  <r>
    <x v="1"/>
    <s v="Won"/>
    <x v="1"/>
    <n v="0"/>
    <x v="5"/>
    <s v="Lost"/>
    <x v="2"/>
    <n v="880234"/>
    <s v="CHECKMATE"/>
    <n v="91"/>
    <n v="134"/>
    <n v="27"/>
    <s v="-"/>
    <s v="1 of 1"/>
    <n v="77"/>
    <s v="2022-03-08_18-23-48-843665.pgn"/>
    <x v="0"/>
  </r>
  <r>
    <x v="1"/>
    <s v="Won"/>
    <x v="1"/>
    <n v="0"/>
    <x v="6"/>
    <s v="Lost"/>
    <x v="2"/>
    <n v="0"/>
    <s v="CHECKMATE"/>
    <n v="205"/>
    <n v="41"/>
    <n v="27"/>
    <n v="177"/>
    <s v="1 of 1"/>
    <n v="77"/>
    <s v="2022-03-08_18-24-30-602122.pgn"/>
    <x v="0"/>
  </r>
  <r>
    <x v="1"/>
    <s v="Won"/>
    <x v="1"/>
    <n v="0"/>
    <x v="7"/>
    <s v="Lost"/>
    <x v="2"/>
    <n v="59587"/>
    <s v="CHECKMATE"/>
    <n v="71"/>
    <n v="21"/>
    <n v="27"/>
    <s v="-"/>
    <s v="1 of 1"/>
    <n v="77"/>
    <s v="2022-03-08_18-24-51-826756.pgn"/>
    <x v="0"/>
  </r>
  <r>
    <x v="1"/>
    <s v="Won"/>
    <x v="1"/>
    <n v="0"/>
    <x v="1"/>
    <s v="Lost"/>
    <x v="2"/>
    <n v="29725"/>
    <s v="CHECKMATE"/>
    <n v="77"/>
    <n v="16"/>
    <n v="27"/>
    <s v="-"/>
    <s v="1 of 1"/>
    <n v="77"/>
    <s v="2022-03-08_18-25-08-797510.pgn"/>
    <x v="0"/>
  </r>
  <r>
    <x v="1"/>
    <s v="Won"/>
    <x v="1"/>
    <n v="0"/>
    <x v="8"/>
    <s v="Lost"/>
    <x v="2"/>
    <n v="0"/>
    <s v="CHECKMATE"/>
    <n v="169"/>
    <n v="20"/>
    <n v="27"/>
    <s v="-"/>
    <s v="1 of 1"/>
    <n v="77"/>
    <s v="2022-03-08_18-25-29-129210.pgn"/>
    <x v="0"/>
  </r>
  <r>
    <x v="1"/>
    <s v="Lost"/>
    <x v="1"/>
    <n v="0"/>
    <x v="0"/>
    <s v="Won"/>
    <x v="0"/>
    <n v="0"/>
    <s v="CHECKMATE"/>
    <n v="142"/>
    <n v="11"/>
    <n v="27"/>
    <s v="-"/>
    <s v="1 of 1"/>
    <n v="77"/>
    <s v="2022-03-08_18-25-40-433203.pgn"/>
    <x v="0"/>
  </r>
  <r>
    <x v="2"/>
    <s v="Won"/>
    <x v="1"/>
    <n v="0"/>
    <x v="2"/>
    <s v="Lost"/>
    <x v="0"/>
    <n v="0"/>
    <s v="CHECKMATE"/>
    <n v="101"/>
    <n v="0"/>
    <n v="11"/>
    <s v="-"/>
    <s v="1 of 1"/>
    <n v="78"/>
    <s v="2022-03-08_18-25-40-494663.pgn"/>
    <x v="0"/>
  </r>
  <r>
    <x v="2"/>
    <s v="Lost"/>
    <x v="1"/>
    <n v="0"/>
    <x v="3"/>
    <s v="Won"/>
    <x v="2"/>
    <n v="0"/>
    <s v="CHECKMATE"/>
    <n v="28"/>
    <n v="23"/>
    <n v="11"/>
    <s v="-"/>
    <s v="1 of 1"/>
    <n v="78"/>
    <s v="2022-03-08_18-26-03-599579.pgn"/>
    <x v="0"/>
  </r>
  <r>
    <x v="2"/>
    <s v="Lost"/>
    <x v="1"/>
    <n v="0"/>
    <x v="4"/>
    <s v="Won"/>
    <x v="2"/>
    <n v="0"/>
    <s v="CHECKMATE"/>
    <n v="78"/>
    <n v="52"/>
    <n v="11"/>
    <s v="-"/>
    <s v="1 of 1"/>
    <n v="78"/>
    <s v="2022-03-08_18-26-55-678761.pgn"/>
    <x v="0"/>
  </r>
  <r>
    <x v="2"/>
    <s v="Lost"/>
    <x v="1"/>
    <n v="0"/>
    <x v="5"/>
    <s v="Won"/>
    <x v="2"/>
    <n v="286002"/>
    <s v="CHECKMATE"/>
    <n v="78"/>
    <n v="48"/>
    <n v="11"/>
    <s v="-"/>
    <s v="1 of 1"/>
    <n v="78"/>
    <s v="2022-03-08_18-27-44-602466.pgn"/>
    <x v="0"/>
  </r>
  <r>
    <x v="2"/>
    <s v="Lost"/>
    <x v="1"/>
    <n v="0"/>
    <x v="6"/>
    <s v="Won"/>
    <x v="2"/>
    <n v="0"/>
    <s v="CHECKMATE"/>
    <n v="78"/>
    <n v="15"/>
    <n v="11"/>
    <s v="-"/>
    <s v="1 of 1"/>
    <n v="78"/>
    <s v="2022-03-08_18-28-00-038056.pgn"/>
    <x v="0"/>
  </r>
  <r>
    <x v="2"/>
    <s v="Lost"/>
    <x v="1"/>
    <n v="0"/>
    <x v="7"/>
    <s v="Won"/>
    <x v="2"/>
    <n v="57956"/>
    <s v="CHECKMATE"/>
    <n v="78"/>
    <n v="15"/>
    <n v="11"/>
    <s v="-"/>
    <s v="1 of 1"/>
    <n v="78"/>
    <s v="2022-03-08_18-28-15-482620.pgn"/>
    <x v="0"/>
  </r>
  <r>
    <x v="2"/>
    <s v="Lost"/>
    <x v="1"/>
    <n v="0"/>
    <x v="1"/>
    <s v="Won"/>
    <x v="2"/>
    <n v="17591"/>
    <s v="CHECKMATE"/>
    <n v="76"/>
    <n v="6"/>
    <n v="11"/>
    <s v="-"/>
    <s v="1 of 1"/>
    <n v="78"/>
    <s v="2022-03-08_18-28-22-195737.pgn"/>
    <x v="0"/>
  </r>
  <r>
    <x v="2"/>
    <s v="Lost"/>
    <x v="1"/>
    <n v="0"/>
    <x v="8"/>
    <s v="Won"/>
    <x v="2"/>
    <n v="0"/>
    <s v="CHECKMATE"/>
    <n v="76"/>
    <n v="6"/>
    <n v="11"/>
    <s v="-"/>
    <s v="1 of 1"/>
    <n v="78"/>
    <s v="2022-03-08_18-28-29-071656.pgn"/>
    <x v="0"/>
  </r>
  <r>
    <x v="2"/>
    <s v="Lost"/>
    <x v="1"/>
    <n v="0"/>
    <x v="0"/>
    <s v="Won"/>
    <x v="0"/>
    <n v="0"/>
    <s v="CHECKMATE"/>
    <n v="62"/>
    <n v="2"/>
    <n v="13"/>
    <s v="-"/>
    <s v="1 of 1"/>
    <n v="78"/>
    <s v="2022-03-08_18-28-31-887283.pgn"/>
    <x v="0"/>
  </r>
  <r>
    <x v="3"/>
    <s v="Won"/>
    <x v="2"/>
    <n v="0"/>
    <x v="2"/>
    <s v="Lost"/>
    <x v="0"/>
    <n v="0"/>
    <s v="CHECKMATE"/>
    <n v="89"/>
    <n v="55"/>
    <n v="11"/>
    <s v="-"/>
    <s v="1 of 1"/>
    <n v="78"/>
    <s v="2022-03-08_18-29-27-867542.pgn"/>
    <x v="0"/>
  </r>
  <r>
    <x v="3"/>
    <s v="Lost"/>
    <x v="2"/>
    <n v="0"/>
    <x v="3"/>
    <s v="Won"/>
    <x v="2"/>
    <n v="0"/>
    <s v="CHECKMATE"/>
    <n v="86"/>
    <n v="74"/>
    <n v="11"/>
    <s v="-"/>
    <s v="1 of 1"/>
    <n v="78"/>
    <s v="2022-03-08_18-30-42-366922.pgn"/>
    <x v="0"/>
  </r>
  <r>
    <x v="0"/>
    <s v="Won"/>
    <x v="0"/>
    <n v="4219388"/>
    <x v="3"/>
    <s v="Lost"/>
    <x v="2"/>
    <n v="0"/>
    <s v="CHECKMATE"/>
    <n v="67"/>
    <n v="3216"/>
    <n v="26"/>
    <s v="-"/>
    <s v="1 of 1"/>
    <n v="105"/>
    <s v="2022-03-08_18-31-12-998559.pgn"/>
    <x v="0"/>
  </r>
  <r>
    <x v="3"/>
    <s v="Lost"/>
    <x v="2"/>
    <n v="0"/>
    <x v="4"/>
    <s v="Won"/>
    <x v="2"/>
    <n v="0"/>
    <s v="CHECKMATE"/>
    <n v="68"/>
    <n v="143"/>
    <n v="11"/>
    <s v="-"/>
    <s v="1 of 1"/>
    <n v="78"/>
    <s v="2022-03-08_18-33-06-124292.pgn"/>
    <x v="0"/>
  </r>
  <r>
    <x v="3"/>
    <s v="Lost"/>
    <x v="2"/>
    <n v="0"/>
    <x v="5"/>
    <s v="Won"/>
    <x v="2"/>
    <n v="576650"/>
    <s v="CHECKMATE"/>
    <n v="68"/>
    <n v="139"/>
    <n v="11"/>
    <s v="-"/>
    <s v="1 of 1"/>
    <n v="78"/>
    <s v="2022-03-08_18-35-25-451436.pgn"/>
    <x v="0"/>
  </r>
  <r>
    <x v="3"/>
    <s v="Lost"/>
    <x v="2"/>
    <n v="0"/>
    <x v="6"/>
    <s v="Won"/>
    <x v="2"/>
    <n v="0"/>
    <s v="CHECKMATE"/>
    <n v="68"/>
    <n v="70"/>
    <n v="11"/>
    <s v="-"/>
    <s v="1 of 1"/>
    <n v="78"/>
    <s v="2022-03-08_18-36-35-656912.pgn"/>
    <x v="0"/>
  </r>
  <r>
    <x v="0"/>
    <s v="Won"/>
    <x v="0"/>
    <n v="4188849"/>
    <x v="4"/>
    <s v="Lost"/>
    <x v="2"/>
    <n v="0"/>
    <s v="CHECKMATE"/>
    <n v="61"/>
    <n v="3417"/>
    <n v="26"/>
    <s v="-"/>
    <s v="1 of 1"/>
    <n v="105"/>
    <s v="2022-03-08_18-37-08-133167.pgn"/>
    <x v="0"/>
  </r>
  <r>
    <x v="3"/>
    <s v="Lost"/>
    <x v="2"/>
    <n v="0"/>
    <x v="7"/>
    <s v="Won"/>
    <x v="2"/>
    <n v="62863"/>
    <s v="CHECKMATE"/>
    <n v="68"/>
    <n v="70"/>
    <n v="11"/>
    <s v="-"/>
    <s v="1 of 1"/>
    <n v="78"/>
    <s v="2022-03-08_18-37-46-180977.pgn"/>
    <x v="0"/>
  </r>
  <r>
    <x v="3"/>
    <s v="Lost"/>
    <x v="2"/>
    <n v="0"/>
    <x v="1"/>
    <s v="Won"/>
    <x v="2"/>
    <n v="28345"/>
    <s v="CHECKMATE"/>
    <n v="64"/>
    <n v="63"/>
    <n v="11"/>
    <s v="-"/>
    <s v="1 of 1"/>
    <n v="78"/>
    <s v="2022-03-08_18-38-49-720256.pgn"/>
    <x v="0"/>
  </r>
  <r>
    <x v="3"/>
    <s v="Lost"/>
    <x v="2"/>
    <n v="0"/>
    <x v="8"/>
    <s v="Won"/>
    <x v="2"/>
    <n v="0"/>
    <s v="CHECKMATE"/>
    <n v="64"/>
    <n v="63"/>
    <n v="11"/>
    <s v="-"/>
    <s v="1 of 1"/>
    <n v="78"/>
    <s v="2022-03-08_18-39-53-591314.pgn"/>
    <x v="0"/>
  </r>
  <r>
    <x v="3"/>
    <s v="Lost"/>
    <x v="2"/>
    <n v="0"/>
    <x v="0"/>
    <s v="Won"/>
    <x v="0"/>
    <n v="0"/>
    <s v="CHECKMATE"/>
    <n v="38"/>
    <n v="24"/>
    <n v="11"/>
    <s v="-"/>
    <s v="1 of 1"/>
    <n v="78"/>
    <s v="2022-03-08_18-40-17-961806.pgn"/>
    <x v="0"/>
  </r>
  <r>
    <x v="4"/>
    <s v="Won"/>
    <x v="2"/>
    <n v="0"/>
    <x v="2"/>
    <s v="Lost"/>
    <x v="0"/>
    <n v="0"/>
    <s v="CHECKMATE"/>
    <n v="27"/>
    <n v="23"/>
    <n v="11"/>
    <s v="-"/>
    <s v="1 of 1"/>
    <n v="78"/>
    <s v="2022-03-08_18-40-41-640894.pgn"/>
    <x v="0"/>
  </r>
  <r>
    <x v="4"/>
    <s v="Won"/>
    <x v="2"/>
    <n v="0"/>
    <x v="3"/>
    <s v="Lost"/>
    <x v="2"/>
    <n v="0"/>
    <s v="CHECKMATE"/>
    <n v="67"/>
    <n v="114"/>
    <n v="11"/>
    <s v="-"/>
    <s v="1 of 1"/>
    <n v="78"/>
    <s v="2022-03-08_18-42-36-274143.pgn"/>
    <x v="0"/>
  </r>
  <r>
    <x v="6"/>
    <s v="Won"/>
    <x v="0"/>
    <n v="0"/>
    <x v="1"/>
    <s v="Lost"/>
    <x v="3"/>
    <n v="211256"/>
    <s v="CHECKMATE"/>
    <n v="131"/>
    <n v="1878"/>
    <n v="17"/>
    <s v="-"/>
    <s v="1 of 1"/>
    <n v="35"/>
    <s v="2022-03-08_18-43-13-058990.pgn"/>
    <x v="0"/>
  </r>
  <r>
    <x v="4"/>
    <s v="Lost"/>
    <x v="2"/>
    <n v="0"/>
    <x v="4"/>
    <s v="Won"/>
    <x v="2"/>
    <n v="0"/>
    <s v="CHECKMATE"/>
    <n v="80"/>
    <n v="83"/>
    <n v="11"/>
    <s v="-"/>
    <s v="1 of 1"/>
    <n v="78"/>
    <s v="2022-03-08_18-44-00-045138.pgn"/>
    <x v="0"/>
  </r>
  <r>
    <x v="4"/>
    <s v="Lost"/>
    <x v="2"/>
    <n v="0"/>
    <x v="5"/>
    <s v="Won"/>
    <x v="2"/>
    <n v="289206"/>
    <s v="CHECKMATE"/>
    <n v="80"/>
    <n v="81"/>
    <n v="11"/>
    <s v="-"/>
    <s v="1 of 1"/>
    <n v="78"/>
    <s v="2022-03-08_18-45-21-423729.pgn"/>
    <x v="0"/>
  </r>
  <r>
    <x v="4"/>
    <s v="Lost"/>
    <x v="2"/>
    <n v="0"/>
    <x v="6"/>
    <s v="Won"/>
    <x v="2"/>
    <n v="0"/>
    <s v="CHECKMATE"/>
    <n v="80"/>
    <n v="44"/>
    <n v="11"/>
    <s v="-"/>
    <s v="1 of 1"/>
    <n v="78"/>
    <s v="2022-03-08_18-46-05-732163.pgn"/>
    <x v="0"/>
  </r>
  <r>
    <x v="4"/>
    <s v="Lost"/>
    <x v="2"/>
    <n v="0"/>
    <x v="7"/>
    <s v="Won"/>
    <x v="2"/>
    <n v="32898"/>
    <s v="CHECKMATE"/>
    <n v="80"/>
    <n v="44"/>
    <n v="11"/>
    <s v="-"/>
    <s v="1 of 1"/>
    <n v="78"/>
    <s v="2022-03-08_18-46-50-307650.pgn"/>
    <x v="0"/>
  </r>
  <r>
    <x v="4"/>
    <s v="Lost"/>
    <x v="2"/>
    <n v="0"/>
    <x v="1"/>
    <s v="Won"/>
    <x v="2"/>
    <n v="23350"/>
    <s v="CHECKMATE"/>
    <n v="80"/>
    <n v="42"/>
    <n v="11"/>
    <s v="-"/>
    <s v="1 of 1"/>
    <n v="78"/>
    <s v="2022-03-08_18-47-33-205339.pgn"/>
    <x v="0"/>
  </r>
  <r>
    <x v="4"/>
    <s v="Lost"/>
    <x v="2"/>
    <n v="0"/>
    <x v="8"/>
    <s v="Won"/>
    <x v="2"/>
    <n v="0"/>
    <s v="CHECKMATE"/>
    <n v="80"/>
    <n v="43"/>
    <n v="11"/>
    <s v="-"/>
    <s v="1 of 1"/>
    <n v="78"/>
    <s v="2022-03-08_18-48-17-221577.pgn"/>
    <x v="0"/>
  </r>
  <r>
    <x v="4"/>
    <s v="Lost"/>
    <x v="2"/>
    <n v="0"/>
    <x v="0"/>
    <s v="Won"/>
    <x v="0"/>
    <n v="0"/>
    <s v="CHECKMATE"/>
    <n v="92"/>
    <n v="67"/>
    <n v="15"/>
    <s v="-"/>
    <s v="1 of 1"/>
    <n v="78"/>
    <s v="2022-03-08_18-49-24-631654.pgn"/>
    <x v="0"/>
  </r>
  <r>
    <x v="5"/>
    <s v="Won"/>
    <x v="2"/>
    <n v="153957"/>
    <x v="2"/>
    <s v="Lost"/>
    <x v="0"/>
    <n v="0"/>
    <s v="CHECKMATE"/>
    <n v="27"/>
    <n v="22"/>
    <n v="11"/>
    <s v="-"/>
    <s v="1 of 1"/>
    <n v="78"/>
    <s v="2022-03-08_18-49-47-345154.pgn"/>
    <x v="0"/>
  </r>
  <r>
    <x v="5"/>
    <s v="Won"/>
    <x v="2"/>
    <n v="508309"/>
    <x v="3"/>
    <s v="Lost"/>
    <x v="2"/>
    <n v="0"/>
    <s v="CHECKMATE"/>
    <n v="67"/>
    <n v="109"/>
    <n v="11"/>
    <s v="-"/>
    <s v="1 of 1"/>
    <n v="78"/>
    <s v="2022-03-08_18-51-37-253562.pgn"/>
    <x v="0"/>
  </r>
  <r>
    <x v="8"/>
    <s v="Won"/>
    <x v="0"/>
    <n v="0"/>
    <x v="1"/>
    <s v="Lost"/>
    <x v="3"/>
    <n v="355437"/>
    <s v="CHECKMATE"/>
    <n v="115"/>
    <n v="3102"/>
    <n v="14"/>
    <s v="-"/>
    <s v="1 of 1"/>
    <n v="81"/>
    <s v="2022-03-08_18-52-11-403221.pgn"/>
    <x v="0"/>
  </r>
  <r>
    <x v="5"/>
    <s v="Lost"/>
    <x v="2"/>
    <n v="200780"/>
    <x v="4"/>
    <s v="Won"/>
    <x v="2"/>
    <n v="0"/>
    <s v="CHECKMATE"/>
    <n v="80"/>
    <n v="82"/>
    <n v="11"/>
    <s v="-"/>
    <s v="1 of 1"/>
    <n v="78"/>
    <s v="2022-03-08_18-53-00-144268.pgn"/>
    <x v="0"/>
  </r>
  <r>
    <x v="5"/>
    <s v="Lost"/>
    <x v="2"/>
    <n v="200780"/>
    <x v="5"/>
    <s v="Won"/>
    <x v="2"/>
    <n v="289206"/>
    <s v="CHECKMATE"/>
    <n v="80"/>
    <n v="79"/>
    <n v="11"/>
    <s v="-"/>
    <s v="1 of 1"/>
    <n v="78"/>
    <s v="2022-03-08_18-54-19-770844.pgn"/>
    <x v="0"/>
  </r>
  <r>
    <x v="5"/>
    <s v="Lost"/>
    <x v="2"/>
    <n v="200780"/>
    <x v="6"/>
    <s v="Won"/>
    <x v="2"/>
    <n v="0"/>
    <s v="CHECKMATE"/>
    <n v="80"/>
    <n v="42"/>
    <n v="11"/>
    <s v="-"/>
    <s v="1 of 1"/>
    <n v="78"/>
    <s v="2022-03-08_18-55-02-606659.pgn"/>
    <x v="0"/>
  </r>
  <r>
    <x v="5"/>
    <s v="Lost"/>
    <x v="2"/>
    <n v="200780"/>
    <x v="7"/>
    <s v="Won"/>
    <x v="2"/>
    <n v="32898"/>
    <s v="CHECKMATE"/>
    <n v="80"/>
    <n v="42"/>
    <n v="11"/>
    <s v="-"/>
    <s v="1 of 1"/>
    <n v="78"/>
    <s v="2022-03-08_18-55-45-634246.pgn"/>
    <x v="0"/>
  </r>
  <r>
    <x v="5"/>
    <s v="Lost"/>
    <x v="2"/>
    <n v="200780"/>
    <x v="1"/>
    <s v="Won"/>
    <x v="2"/>
    <n v="23350"/>
    <s v="CHECKMATE"/>
    <n v="80"/>
    <n v="41"/>
    <n v="11"/>
    <s v="-"/>
    <s v="1 of 1"/>
    <n v="78"/>
    <s v="2022-03-08_18-56-26-770444.pgn"/>
    <x v="0"/>
  </r>
  <r>
    <x v="5"/>
    <s v="Lost"/>
    <x v="2"/>
    <n v="200780"/>
    <x v="8"/>
    <s v="Won"/>
    <x v="2"/>
    <n v="0"/>
    <s v="CHECKMATE"/>
    <n v="80"/>
    <n v="42"/>
    <n v="11"/>
    <s v="-"/>
    <s v="1 of 1"/>
    <n v="78"/>
    <s v="2022-03-08_18-57-09-346313.pgn"/>
    <x v="0"/>
  </r>
  <r>
    <x v="5"/>
    <s v="Lost"/>
    <x v="2"/>
    <n v="469234"/>
    <x v="0"/>
    <s v="Won"/>
    <x v="0"/>
    <n v="0"/>
    <s v="CHECKMATE"/>
    <n v="96"/>
    <n v="76"/>
    <n v="15"/>
    <s v="-"/>
    <s v="1 of 1"/>
    <n v="78"/>
    <s v="2022-03-08_18-58-25-497277.pgn"/>
    <x v="0"/>
  </r>
  <r>
    <x v="6"/>
    <s v="Won"/>
    <x v="2"/>
    <n v="0"/>
    <x v="2"/>
    <s v="Lost"/>
    <x v="0"/>
    <n v="0"/>
    <s v="CHECKMATE"/>
    <n v="27"/>
    <n v="6"/>
    <n v="11"/>
    <s v="-"/>
    <s v="1 of 1"/>
    <n v="78"/>
    <s v="2022-03-08_18-58-31-964773.pgn"/>
    <x v="0"/>
  </r>
  <r>
    <x v="6"/>
    <s v="Won"/>
    <x v="2"/>
    <n v="0"/>
    <x v="3"/>
    <s v="Lost"/>
    <x v="2"/>
    <n v="0"/>
    <s v="CHECKMATE"/>
    <n v="67"/>
    <n v="47"/>
    <n v="11"/>
    <s v="-"/>
    <s v="1 of 1"/>
    <n v="78"/>
    <s v="2022-03-08_18-59-19-462370.pgn"/>
    <x v="0"/>
  </r>
  <r>
    <x v="6"/>
    <s v="Lost"/>
    <x v="2"/>
    <n v="0"/>
    <x v="4"/>
    <s v="Won"/>
    <x v="2"/>
    <n v="0"/>
    <s v="CHECKMATE"/>
    <n v="80"/>
    <n v="57"/>
    <n v="11"/>
    <s v="-"/>
    <s v="1 of 1"/>
    <n v="78"/>
    <s v="2022-03-08_19-00-16-782923.pgn"/>
    <x v="0"/>
  </r>
  <r>
    <x v="6"/>
    <s v="Lost"/>
    <x v="2"/>
    <n v="0"/>
    <x v="5"/>
    <s v="Won"/>
    <x v="2"/>
    <n v="289206"/>
    <s v="CHECKMATE"/>
    <n v="80"/>
    <n v="54"/>
    <n v="11"/>
    <s v="-"/>
    <s v="1 of 1"/>
    <n v="78"/>
    <s v="2022-03-08_19-01-11-081742.pgn"/>
    <x v="0"/>
  </r>
  <r>
    <x v="6"/>
    <s v="Lost"/>
    <x v="2"/>
    <n v="0"/>
    <x v="6"/>
    <s v="Won"/>
    <x v="2"/>
    <n v="0"/>
    <s v="CHECKMATE"/>
    <n v="80"/>
    <n v="17"/>
    <n v="11"/>
    <s v="-"/>
    <s v="1 of 1"/>
    <n v="78"/>
    <s v="2022-03-08_19-01-28-356488.pgn"/>
    <x v="0"/>
  </r>
  <r>
    <x v="6"/>
    <s v="Lost"/>
    <x v="2"/>
    <n v="0"/>
    <x v="7"/>
    <s v="Won"/>
    <x v="2"/>
    <n v="32898"/>
    <s v="CHECKMATE"/>
    <n v="80"/>
    <n v="17"/>
    <n v="11"/>
    <s v="-"/>
    <s v="1 of 1"/>
    <n v="78"/>
    <s v="2022-03-08_19-01-45-857730.pgn"/>
    <x v="0"/>
  </r>
  <r>
    <x v="6"/>
    <s v="Lost"/>
    <x v="2"/>
    <n v="0"/>
    <x v="1"/>
    <s v="Won"/>
    <x v="2"/>
    <n v="23350"/>
    <s v="CHECKMATE"/>
    <n v="80"/>
    <n v="15"/>
    <n v="11"/>
    <s v="-"/>
    <s v="1 of 1"/>
    <n v="78"/>
    <s v="2022-03-08_19-02-01-395238.pgn"/>
    <x v="0"/>
  </r>
  <r>
    <x v="6"/>
    <s v="Lost"/>
    <x v="2"/>
    <n v="0"/>
    <x v="8"/>
    <s v="Won"/>
    <x v="2"/>
    <n v="0"/>
    <s v="CHECKMATE"/>
    <n v="80"/>
    <n v="16"/>
    <n v="11"/>
    <s v="-"/>
    <s v="1 of 1"/>
    <n v="78"/>
    <s v="2022-03-08_19-02-18-332226.pgn"/>
    <x v="0"/>
  </r>
  <r>
    <x v="6"/>
    <s v="Lost"/>
    <x v="2"/>
    <n v="0"/>
    <x v="0"/>
    <s v="Won"/>
    <x v="0"/>
    <n v="0"/>
    <s v="CHECKMATE"/>
    <n v="78"/>
    <n v="21"/>
    <n v="11"/>
    <s v="-"/>
    <s v="1 of 1"/>
    <n v="78"/>
    <s v="2022-03-08_19-02-39-339532.pgn"/>
    <x v="0"/>
  </r>
  <r>
    <x v="7"/>
    <s v="Won"/>
    <x v="2"/>
    <n v="30962"/>
    <x v="2"/>
    <s v="Lost"/>
    <x v="0"/>
    <n v="0"/>
    <s v="CHECKMATE"/>
    <n v="27"/>
    <n v="6"/>
    <n v="11"/>
    <s v="-"/>
    <s v="1 of 1"/>
    <n v="78"/>
    <s v="2022-03-08_19-02-45-636733.pgn"/>
    <x v="0"/>
  </r>
  <r>
    <x v="7"/>
    <s v="Won"/>
    <x v="2"/>
    <n v="48695"/>
    <x v="3"/>
    <s v="Lost"/>
    <x v="2"/>
    <n v="0"/>
    <s v="CHECKMATE"/>
    <n v="67"/>
    <n v="47"/>
    <n v="11"/>
    <s v="-"/>
    <s v="1 of 1"/>
    <n v="78"/>
    <s v="2022-03-08_19-03-33-128665.pgn"/>
    <x v="0"/>
  </r>
  <r>
    <x v="7"/>
    <s v="Lost"/>
    <x v="2"/>
    <n v="21354"/>
    <x v="4"/>
    <s v="Won"/>
    <x v="2"/>
    <n v="0"/>
    <s v="CHECKMATE"/>
    <n v="80"/>
    <n v="57"/>
    <n v="11"/>
    <s v="-"/>
    <s v="1 of 1"/>
    <n v="78"/>
    <s v="2022-03-08_19-04-30-532244.pgn"/>
    <x v="0"/>
  </r>
  <r>
    <x v="7"/>
    <s v="Lost"/>
    <x v="2"/>
    <n v="21354"/>
    <x v="5"/>
    <s v="Won"/>
    <x v="2"/>
    <n v="289206"/>
    <s v="CHECKMATE"/>
    <n v="80"/>
    <n v="54"/>
    <n v="11"/>
    <s v="-"/>
    <s v="1 of 1"/>
    <n v="78"/>
    <s v="2022-03-08_19-05-24-746868.pgn"/>
    <x v="0"/>
  </r>
  <r>
    <x v="7"/>
    <s v="Lost"/>
    <x v="2"/>
    <n v="21354"/>
    <x v="6"/>
    <s v="Won"/>
    <x v="2"/>
    <n v="0"/>
    <s v="CHECKMATE"/>
    <n v="80"/>
    <n v="17"/>
    <n v="11"/>
    <s v="-"/>
    <s v="1 of 1"/>
    <n v="78"/>
    <s v="2022-03-08_19-05-42-287336.pgn"/>
    <x v="0"/>
  </r>
  <r>
    <x v="7"/>
    <s v="Lost"/>
    <x v="2"/>
    <n v="21354"/>
    <x v="7"/>
    <s v="Won"/>
    <x v="2"/>
    <n v="32898"/>
    <s v="CHECKMATE"/>
    <n v="80"/>
    <n v="17"/>
    <n v="11"/>
    <s v="-"/>
    <s v="1 of 1"/>
    <n v="78"/>
    <s v="2022-03-08_19-05-59-879382.pgn"/>
    <x v="0"/>
  </r>
  <r>
    <x v="7"/>
    <s v="Lost"/>
    <x v="2"/>
    <n v="21354"/>
    <x v="1"/>
    <s v="Won"/>
    <x v="2"/>
    <n v="23350"/>
    <s v="CHECKMATE"/>
    <n v="80"/>
    <n v="15"/>
    <n v="11"/>
    <s v="-"/>
    <s v="1 of 1"/>
    <n v="78"/>
    <s v="2022-03-08_19-06-15-603416.pgn"/>
    <x v="0"/>
  </r>
  <r>
    <x v="7"/>
    <s v="Lost"/>
    <x v="2"/>
    <n v="21354"/>
    <x v="8"/>
    <s v="Won"/>
    <x v="2"/>
    <n v="0"/>
    <s v="CHECKMATE"/>
    <n v="80"/>
    <n v="17"/>
    <n v="11"/>
    <s v="-"/>
    <s v="1 of 1"/>
    <n v="78"/>
    <s v="2022-03-08_19-06-32-774824.pgn"/>
    <x v="0"/>
  </r>
  <r>
    <x v="7"/>
    <s v="Lost"/>
    <x v="2"/>
    <n v="138803"/>
    <x v="0"/>
    <s v="Won"/>
    <x v="0"/>
    <n v="0"/>
    <s v="CHECKMATE"/>
    <n v="148"/>
    <n v="43"/>
    <n v="11"/>
    <s v="-"/>
    <s v="1 of 1"/>
    <n v="78"/>
    <s v="2022-03-08_19-07-16-173235.pgn"/>
    <x v="0"/>
  </r>
  <r>
    <x v="0"/>
    <s v="Won"/>
    <x v="2"/>
    <n v="11062"/>
    <x v="2"/>
    <s v="Lost"/>
    <x v="0"/>
    <n v="0"/>
    <s v="CHECKMATE"/>
    <n v="27"/>
    <n v="2"/>
    <n v="11"/>
    <s v="-"/>
    <s v="1 of 1"/>
    <n v="78"/>
    <s v="2022-03-08_19-07-19-180261.pgn"/>
    <x v="0"/>
  </r>
  <r>
    <x v="0"/>
    <s v="Won"/>
    <x v="2"/>
    <n v="38274"/>
    <x v="3"/>
    <s v="Lost"/>
    <x v="2"/>
    <n v="0"/>
    <s v="CHECKMATE"/>
    <n v="67"/>
    <n v="48"/>
    <n v="11"/>
    <s v="-"/>
    <s v="1 of 1"/>
    <n v="78"/>
    <s v="2022-03-08_19-08-07-456749.pgn"/>
    <x v="0"/>
  </r>
  <r>
    <x v="0"/>
    <s v="Lost"/>
    <x v="2"/>
    <n v="10279"/>
    <x v="4"/>
    <s v="Won"/>
    <x v="2"/>
    <n v="0"/>
    <s v="CHECKMATE"/>
    <n v="62"/>
    <n v="52"/>
    <n v="11"/>
    <s v="-"/>
    <s v="1 of 1"/>
    <n v="78"/>
    <s v="2022-03-08_19-08-59-551712.pgn"/>
    <x v="0"/>
  </r>
  <r>
    <x v="0"/>
    <s v="Lost"/>
    <x v="2"/>
    <n v="10279"/>
    <x v="5"/>
    <s v="Won"/>
    <x v="2"/>
    <n v="273019"/>
    <s v="CHECKMATE"/>
    <n v="62"/>
    <n v="49"/>
    <n v="11"/>
    <s v="-"/>
    <s v="1 of 1"/>
    <n v="78"/>
    <s v="2022-03-08_19-09-48-747258.pgn"/>
    <x v="0"/>
  </r>
  <r>
    <x v="0"/>
    <s v="Lost"/>
    <x v="2"/>
    <n v="10279"/>
    <x v="6"/>
    <s v="Won"/>
    <x v="2"/>
    <n v="0"/>
    <s v="CHECKMATE"/>
    <n v="62"/>
    <n v="15"/>
    <n v="11"/>
    <s v="-"/>
    <s v="1 of 1"/>
    <n v="78"/>
    <s v="2022-03-08_19-10-03-883866.pgn"/>
    <x v="0"/>
  </r>
  <r>
    <x v="0"/>
    <s v="Lost"/>
    <x v="2"/>
    <n v="10279"/>
    <x v="7"/>
    <s v="Won"/>
    <x v="2"/>
    <n v="27980"/>
    <s v="CHECKMATE"/>
    <n v="62"/>
    <n v="15"/>
    <n v="11"/>
    <s v="-"/>
    <s v="1 of 1"/>
    <n v="78"/>
    <s v="2022-03-08_19-10-19-082594.pgn"/>
    <x v="0"/>
  </r>
  <r>
    <x v="0"/>
    <s v="Lost"/>
    <x v="2"/>
    <n v="10304"/>
    <x v="1"/>
    <s v="Won"/>
    <x v="2"/>
    <n v="19455"/>
    <s v="CHECKMATE"/>
    <n v="70"/>
    <n v="13"/>
    <n v="11"/>
    <s v="-"/>
    <s v="1 of 1"/>
    <n v="78"/>
    <s v="2022-03-08_19-10-32-943237.pgn"/>
    <x v="0"/>
  </r>
  <r>
    <x v="0"/>
    <s v="Lost"/>
    <x v="2"/>
    <n v="10304"/>
    <x v="8"/>
    <s v="Won"/>
    <x v="2"/>
    <n v="0"/>
    <s v="CHECKMATE"/>
    <n v="70"/>
    <n v="14"/>
    <n v="11"/>
    <s v="-"/>
    <s v="1 of 1"/>
    <n v="78"/>
    <s v="2022-03-08_19-10-47-459912.pgn"/>
    <x v="0"/>
  </r>
  <r>
    <x v="0"/>
    <s v="Lost"/>
    <x v="2"/>
    <n v="67360"/>
    <x v="0"/>
    <s v="Won"/>
    <x v="0"/>
    <n v="0"/>
    <s v="CHECKMATE"/>
    <n v="76"/>
    <n v="29"/>
    <n v="11"/>
    <s v="-"/>
    <s v="1 of 1"/>
    <n v="78"/>
    <s v="2022-03-08_19-11-16-907421.pgn"/>
    <x v="0"/>
  </r>
  <r>
    <x v="8"/>
    <s v="Won"/>
    <x v="2"/>
    <n v="0"/>
    <x v="2"/>
    <s v="Lost"/>
    <x v="0"/>
    <n v="0"/>
    <s v="CHECKMATE"/>
    <n v="27"/>
    <n v="2"/>
    <n v="11"/>
    <s v="-"/>
    <s v="1 of 1"/>
    <n v="78"/>
    <s v="2022-03-08_19-11-19-898982.pgn"/>
    <x v="0"/>
  </r>
  <r>
    <x v="8"/>
    <s v="Won"/>
    <x v="2"/>
    <n v="0"/>
    <x v="3"/>
    <s v="Lost"/>
    <x v="2"/>
    <n v="0"/>
    <s v="CHECKMATE"/>
    <n v="67"/>
    <n v="47"/>
    <n v="11"/>
    <s v="-"/>
    <s v="1 of 1"/>
    <n v="78"/>
    <s v="2022-03-08_19-12-07-823052.pgn"/>
    <x v="0"/>
  </r>
  <r>
    <x v="8"/>
    <s v="Lost"/>
    <x v="2"/>
    <n v="0"/>
    <x v="4"/>
    <s v="Won"/>
    <x v="2"/>
    <n v="0"/>
    <s v="CHECKMATE"/>
    <n v="62"/>
    <n v="51"/>
    <n v="11"/>
    <s v="-"/>
    <s v="1 of 1"/>
    <n v="78"/>
    <s v="2022-03-08_19-12-58-989353.pgn"/>
    <x v="0"/>
  </r>
  <r>
    <x v="6"/>
    <s v="Won"/>
    <x v="0"/>
    <n v="0"/>
    <x v="0"/>
    <s v="Lost"/>
    <x v="0"/>
    <n v="0"/>
    <s v="CHECKMATE"/>
    <n v="117"/>
    <n v="1809"/>
    <n v="17"/>
    <s v="-"/>
    <s v="1 of 1"/>
    <n v="35"/>
    <s v="2022-03-08_19-13-22-872882.pgn"/>
    <x v="0"/>
  </r>
  <r>
    <x v="8"/>
    <s v="Lost"/>
    <x v="2"/>
    <n v="0"/>
    <x v="5"/>
    <s v="Won"/>
    <x v="2"/>
    <n v="273019"/>
    <s v="CHECKMATE"/>
    <n v="62"/>
    <n v="48"/>
    <n v="11"/>
    <s v="-"/>
    <s v="1 of 1"/>
    <n v="78"/>
    <s v="2022-03-08_19-13-47-584351.pgn"/>
    <x v="0"/>
  </r>
  <r>
    <x v="8"/>
    <s v="Lost"/>
    <x v="2"/>
    <n v="0"/>
    <x v="6"/>
    <s v="Won"/>
    <x v="2"/>
    <n v="0"/>
    <s v="CHECKMATE"/>
    <n v="62"/>
    <n v="14"/>
    <n v="11"/>
    <s v="-"/>
    <s v="1 of 1"/>
    <n v="78"/>
    <s v="2022-03-08_19-14-02-192528.pgn"/>
    <x v="0"/>
  </r>
  <r>
    <x v="8"/>
    <s v="Lost"/>
    <x v="2"/>
    <n v="0"/>
    <x v="7"/>
    <s v="Won"/>
    <x v="2"/>
    <n v="27980"/>
    <s v="CHECKMATE"/>
    <n v="62"/>
    <n v="14"/>
    <n v="11"/>
    <s v="-"/>
    <s v="1 of 1"/>
    <n v="78"/>
    <s v="2022-03-08_19-14-16-996556.pgn"/>
    <x v="0"/>
  </r>
  <r>
    <x v="8"/>
    <s v="Lost"/>
    <x v="2"/>
    <n v="0"/>
    <x v="1"/>
    <s v="Won"/>
    <x v="2"/>
    <n v="19455"/>
    <s v="CHECKMATE"/>
    <n v="70"/>
    <n v="13"/>
    <n v="11"/>
    <s v="-"/>
    <s v="1 of 1"/>
    <n v="78"/>
    <s v="2022-03-08_19-14-30-441218.pgn"/>
    <x v="0"/>
  </r>
  <r>
    <x v="8"/>
    <s v="Lost"/>
    <x v="2"/>
    <n v="0"/>
    <x v="8"/>
    <s v="Won"/>
    <x v="2"/>
    <n v="0"/>
    <s v="CHECKMATE"/>
    <n v="70"/>
    <n v="14"/>
    <n v="11"/>
    <s v="-"/>
    <s v="1 of 1"/>
    <n v="78"/>
    <s v="2022-03-08_19-14-44-535864.pgn"/>
    <x v="0"/>
  </r>
  <r>
    <x v="8"/>
    <s v="Lost"/>
    <x v="2"/>
    <n v="0"/>
    <x v="0"/>
    <s v="Won"/>
    <x v="0"/>
    <n v="0"/>
    <s v="CHECKMATE"/>
    <n v="76"/>
    <n v="24"/>
    <n v="11"/>
    <s v="-"/>
    <s v="1 of 1"/>
    <n v="78"/>
    <s v="2022-03-08_19-15-08-804398.pgn"/>
    <x v="0"/>
  </r>
  <r>
    <x v="1"/>
    <s v="Won"/>
    <x v="1"/>
    <n v="0"/>
    <x v="2"/>
    <s v="Lost"/>
    <x v="0"/>
    <n v="0"/>
    <s v="CHECKMATE"/>
    <n v="21"/>
    <n v="0"/>
    <n v="11"/>
    <s v="-"/>
    <s v="1 of 1"/>
    <n v="78"/>
    <s v="2022-03-08_19-15-09-570635.pgn"/>
    <x v="0"/>
  </r>
  <r>
    <x v="1"/>
    <s v="Won"/>
    <x v="1"/>
    <n v="0"/>
    <x v="3"/>
    <s v="Lost"/>
    <x v="2"/>
    <n v="0"/>
    <s v="CHECKMATE"/>
    <n v="113"/>
    <n v="88"/>
    <n v="11"/>
    <s v="-"/>
    <s v="1 of 1"/>
    <n v="78"/>
    <s v="2022-03-08_19-16-37-866324.pgn"/>
    <x v="0"/>
  </r>
  <r>
    <x v="1"/>
    <s v="Lost"/>
    <x v="1"/>
    <n v="0"/>
    <x v="4"/>
    <s v="Won"/>
    <x v="2"/>
    <n v="0"/>
    <s v="CHECKMATE"/>
    <n v="92"/>
    <n v="68"/>
    <n v="11"/>
    <s v="-"/>
    <s v="1 of 1"/>
    <n v="78"/>
    <s v="2022-03-08_19-17-45-942076.pgn"/>
    <x v="0"/>
  </r>
  <r>
    <x v="1"/>
    <s v="Won"/>
    <x v="1"/>
    <n v="0"/>
    <x v="5"/>
    <s v="Lost"/>
    <x v="2"/>
    <n v="571627"/>
    <s v="CHECKMATE"/>
    <n v="101"/>
    <n v="103"/>
    <n v="11"/>
    <s v="-"/>
    <s v="1 of 1"/>
    <n v="78"/>
    <s v="2022-03-08_19-19-29-028382.pgn"/>
    <x v="0"/>
  </r>
  <r>
    <x v="1"/>
    <s v="Won"/>
    <x v="1"/>
    <n v="0"/>
    <x v="6"/>
    <s v="Lost"/>
    <x v="2"/>
    <n v="0"/>
    <s v="CHECKMATE"/>
    <n v="69"/>
    <n v="18"/>
    <n v="11"/>
    <s v="-"/>
    <s v="1 of 1"/>
    <n v="78"/>
    <s v="2022-03-08_19-19-47-663634.pgn"/>
    <x v="0"/>
  </r>
  <r>
    <x v="1"/>
    <s v="Won"/>
    <x v="1"/>
    <n v="0"/>
    <x v="7"/>
    <s v="Lost"/>
    <x v="2"/>
    <n v="78682"/>
    <s v="CHECKMATE"/>
    <n v="63"/>
    <n v="27"/>
    <n v="11"/>
    <s v="-"/>
    <s v="1 of 1"/>
    <n v="78"/>
    <s v="2022-03-08_19-20-15-151844.pgn"/>
    <x v="0"/>
  </r>
  <r>
    <x v="1"/>
    <s v="Won"/>
    <x v="1"/>
    <n v="0"/>
    <x v="1"/>
    <s v="Lost"/>
    <x v="2"/>
    <n v="82735"/>
    <s v="CHECKMATE"/>
    <n v="157"/>
    <n v="43"/>
    <n v="11"/>
    <s v="-"/>
    <s v="1 of 1"/>
    <n v="78"/>
    <s v="2022-03-08_19-20-59-163398.pgn"/>
    <x v="0"/>
  </r>
  <r>
    <x v="1"/>
    <s v="Won"/>
    <x v="1"/>
    <n v="0"/>
    <x v="8"/>
    <s v="Lost"/>
    <x v="2"/>
    <n v="0"/>
    <s v="CHECKMATE"/>
    <n v="57"/>
    <n v="10"/>
    <n v="11"/>
    <s v="-"/>
    <s v="1 of 1"/>
    <n v="78"/>
    <s v="2022-03-08_19-21-09-566749.pgn"/>
    <x v="0"/>
  </r>
  <r>
    <x v="1"/>
    <s v="Won"/>
    <x v="1"/>
    <n v="0"/>
    <x v="0"/>
    <s v="Lost"/>
    <x v="0"/>
    <n v="0"/>
    <s v="CHECKMATE"/>
    <n v="157"/>
    <n v="15"/>
    <n v="11"/>
    <s v="-"/>
    <s v="1 of 1"/>
    <n v="78"/>
    <s v="2022-03-08_19-21-24-632072.pgn"/>
    <x v="0"/>
  </r>
  <r>
    <x v="2"/>
    <s v="Won"/>
    <x v="1"/>
    <n v="0"/>
    <x v="2"/>
    <s v="Lost"/>
    <x v="0"/>
    <n v="0"/>
    <s v="CHECKMATE"/>
    <n v="377"/>
    <n v="0"/>
    <n v="28"/>
    <n v="358"/>
    <s v="1 of 1"/>
    <n v="79"/>
    <s v="2022-03-08_19-21-25-510065.pgn"/>
    <x v="0"/>
  </r>
  <r>
    <x v="2"/>
    <s v="Lost"/>
    <x v="1"/>
    <n v="0"/>
    <x v="3"/>
    <s v="Won"/>
    <x v="2"/>
    <n v="0"/>
    <s v="CHECKMATE"/>
    <n v="58"/>
    <n v="26"/>
    <n v="28"/>
    <s v="-"/>
    <s v="1 of 1"/>
    <n v="79"/>
    <s v="2022-03-08_19-21-51-771811.pgn"/>
    <x v="0"/>
  </r>
  <r>
    <x v="2"/>
    <s v="Lost"/>
    <x v="1"/>
    <n v="0"/>
    <x v="4"/>
    <s v="Won"/>
    <x v="2"/>
    <n v="0"/>
    <s v="CHECKMATE"/>
    <n v="64"/>
    <n v="37"/>
    <n v="28"/>
    <s v="-"/>
    <s v="1 of 1"/>
    <n v="79"/>
    <s v="2022-03-08_19-22-28-899043.pgn"/>
    <x v="0"/>
  </r>
  <r>
    <x v="2"/>
    <s v="Lost"/>
    <x v="1"/>
    <n v="0"/>
    <x v="5"/>
    <s v="Won"/>
    <x v="2"/>
    <n v="228522"/>
    <s v="CHECKMATE"/>
    <n v="64"/>
    <n v="34"/>
    <n v="28"/>
    <s v="-"/>
    <s v="1 of 1"/>
    <n v="79"/>
    <s v="2022-03-08_19-23-03-822713.pgn"/>
    <x v="0"/>
  </r>
  <r>
    <x v="2"/>
    <s v="Lost"/>
    <x v="1"/>
    <n v="0"/>
    <x v="6"/>
    <s v="Won"/>
    <x v="2"/>
    <n v="0"/>
    <s v="CHECKMATE"/>
    <n v="64"/>
    <n v="8"/>
    <n v="28"/>
    <s v="-"/>
    <s v="1 of 1"/>
    <n v="79"/>
    <s v="2022-03-08_19-23-11-979708.pgn"/>
    <x v="0"/>
  </r>
  <r>
    <x v="2"/>
    <s v="Lost"/>
    <x v="1"/>
    <n v="0"/>
    <x v="7"/>
    <s v="Won"/>
    <x v="2"/>
    <n v="30264"/>
    <s v="CHECKMATE"/>
    <n v="64"/>
    <n v="8"/>
    <n v="28"/>
    <s v="-"/>
    <s v="1 of 1"/>
    <n v="79"/>
    <s v="2022-03-08_19-23-20-228953.pgn"/>
    <x v="0"/>
  </r>
  <r>
    <x v="2"/>
    <s v="Lost"/>
    <x v="1"/>
    <n v="0"/>
    <x v="1"/>
    <s v="Won"/>
    <x v="2"/>
    <n v="15678"/>
    <s v="CHECKMATE"/>
    <n v="64"/>
    <n v="5"/>
    <n v="28"/>
    <s v="-"/>
    <s v="1 of 1"/>
    <n v="79"/>
    <s v="2022-03-08_19-23-25-354446.pgn"/>
    <x v="0"/>
  </r>
  <r>
    <x v="2"/>
    <s v="Lost"/>
    <x v="1"/>
    <n v="0"/>
    <x v="8"/>
    <s v="Won"/>
    <x v="2"/>
    <n v="0"/>
    <s v="CHECKMATE"/>
    <n v="64"/>
    <n v="5"/>
    <n v="28"/>
    <s v="-"/>
    <s v="1 of 1"/>
    <n v="79"/>
    <s v="2022-03-08_19-23-30-554708.pgn"/>
    <x v="0"/>
  </r>
  <r>
    <x v="2"/>
    <s v="Lost"/>
    <x v="1"/>
    <n v="0"/>
    <x v="0"/>
    <s v="Won"/>
    <x v="0"/>
    <n v="0"/>
    <s v="CHECKMATE"/>
    <n v="54"/>
    <n v="1"/>
    <n v="28"/>
    <s v="-"/>
    <s v="1 of 1"/>
    <n v="79"/>
    <s v="2022-03-08_19-23-32-109386.pgn"/>
    <x v="0"/>
  </r>
  <r>
    <x v="3"/>
    <s v="Won"/>
    <x v="2"/>
    <n v="0"/>
    <x v="2"/>
    <s v="Lost"/>
    <x v="0"/>
    <n v="0"/>
    <s v="CHECKMATE"/>
    <n v="53"/>
    <n v="29"/>
    <n v="30"/>
    <s v="-"/>
    <s v="1 of 1"/>
    <n v="79"/>
    <s v="2022-03-08_19-24-01-452487.pgn"/>
    <x v="0"/>
  </r>
  <r>
    <x v="3"/>
    <s v="Won"/>
    <x v="2"/>
    <n v="0"/>
    <x v="3"/>
    <s v="Lost"/>
    <x v="2"/>
    <n v="0"/>
    <s v="CHECKMATE"/>
    <n v="137"/>
    <n v="155"/>
    <n v="30"/>
    <s v="-"/>
    <s v="1 of 1"/>
    <n v="79"/>
    <s v="2022-03-08_19-26-36-803374.pgn"/>
    <x v="0"/>
  </r>
  <r>
    <x v="3"/>
    <s v="Remis"/>
    <x v="2"/>
    <n v="0"/>
    <x v="4"/>
    <s v="Remis"/>
    <x v="2"/>
    <n v="0"/>
    <s v="FIFTY_MOVES"/>
    <n v="291"/>
    <n v="132"/>
    <n v="30"/>
    <s v="-"/>
    <s v="1 of 1"/>
    <n v="79"/>
    <s v="2022-03-08_19-28-49-210070.pgn"/>
    <x v="0"/>
  </r>
  <r>
    <x v="3"/>
    <s v="Remis"/>
    <x v="2"/>
    <n v="0"/>
    <x v="5"/>
    <s v="Remis"/>
    <x v="2"/>
    <n v="352338"/>
    <s v="FIFTY_MOVES"/>
    <n v="291"/>
    <n v="120"/>
    <n v="30"/>
    <s v="-"/>
    <s v="1 of 1"/>
    <n v="79"/>
    <s v="2022-03-08_19-30-49-625185.pgn"/>
    <x v="0"/>
  </r>
  <r>
    <x v="7"/>
    <s v="Lost"/>
    <x v="3"/>
    <n v="371599"/>
    <x v="6"/>
    <s v="Won"/>
    <x v="1"/>
    <n v="0"/>
    <s v="CHECKMATE"/>
    <n v="66"/>
    <n v="1048"/>
    <n v="17"/>
    <s v="-"/>
    <s v="1 of 1"/>
    <n v="35"/>
    <s v="2022-03-08_19-30-51-119853.pgn"/>
    <x v="0"/>
  </r>
  <r>
    <x v="0"/>
    <s v="Won"/>
    <x v="0"/>
    <n v="4188849"/>
    <x v="6"/>
    <s v="Lost"/>
    <x v="2"/>
    <n v="0"/>
    <s v="CHECKMATE"/>
    <n v="61"/>
    <n v="3128"/>
    <n v="26"/>
    <s v="-"/>
    <s v="1 of 1"/>
    <n v="105"/>
    <s v="2022-03-08_19-32-09-314681.pgn"/>
    <x v="0"/>
  </r>
  <r>
    <x v="3"/>
    <s v="Remis"/>
    <x v="2"/>
    <n v="0"/>
    <x v="6"/>
    <s v="Remis"/>
    <x v="2"/>
    <n v="0"/>
    <s v="FIFTY_MOVES"/>
    <n v="291"/>
    <n v="84"/>
    <n v="30"/>
    <s v="-"/>
    <s v="1 of 1"/>
    <n v="79"/>
    <s v="2022-03-08_19-32-14-571639.pgn"/>
    <x v="0"/>
  </r>
  <r>
    <x v="3"/>
    <s v="Remis"/>
    <x v="2"/>
    <n v="0"/>
    <x v="7"/>
    <s v="Remis"/>
    <x v="2"/>
    <n v="41045"/>
    <s v="FIFTY_MOVES"/>
    <n v="291"/>
    <n v="82"/>
    <n v="30"/>
    <s v="-"/>
    <s v="1 of 1"/>
    <n v="79"/>
    <s v="2022-03-08_19-33-36-881745.pgn"/>
    <x v="0"/>
  </r>
  <r>
    <x v="3"/>
    <s v="Lost"/>
    <x v="2"/>
    <n v="0"/>
    <x v="1"/>
    <s v="Won"/>
    <x v="2"/>
    <n v="33921"/>
    <s v="CHECKMATE"/>
    <n v="334"/>
    <n v="76"/>
    <n v="30"/>
    <n v="312"/>
    <s v="1 of 1"/>
    <n v="79"/>
    <s v="2022-03-08_19-34-53-896551.pgn"/>
    <x v="0"/>
  </r>
  <r>
    <x v="3"/>
    <s v="Lost"/>
    <x v="2"/>
    <n v="0"/>
    <x v="8"/>
    <s v="Won"/>
    <x v="2"/>
    <n v="0"/>
    <s v="CHECKMATE"/>
    <n v="346"/>
    <n v="82"/>
    <n v="30"/>
    <n v="324"/>
    <s v="1 of 1"/>
    <n v="79"/>
    <s v="2022-03-08_19-36-16-294064.pgn"/>
    <x v="0"/>
  </r>
  <r>
    <x v="3"/>
    <s v="Lost"/>
    <x v="2"/>
    <n v="0"/>
    <x v="0"/>
    <s v="Won"/>
    <x v="0"/>
    <n v="0"/>
    <s v="CHECKMATE"/>
    <n v="72"/>
    <n v="48"/>
    <n v="30"/>
    <s v="-"/>
    <s v="1 of 1"/>
    <n v="79"/>
    <s v="2022-03-08_19-37-04-851384.pgn"/>
    <x v="0"/>
  </r>
  <r>
    <x v="4"/>
    <s v="Won"/>
    <x v="2"/>
    <n v="0"/>
    <x v="2"/>
    <s v="Lost"/>
    <x v="0"/>
    <n v="0"/>
    <s v="CHECKMATE"/>
    <n v="37"/>
    <n v="15"/>
    <n v="30"/>
    <s v="-"/>
    <s v="1 of 1"/>
    <n v="79"/>
    <s v="2022-03-08_19-37-20-339472.pgn"/>
    <x v="0"/>
  </r>
  <r>
    <x v="4"/>
    <s v="Won"/>
    <x v="2"/>
    <n v="0"/>
    <x v="3"/>
    <s v="Lost"/>
    <x v="2"/>
    <n v="0"/>
    <s v="CHECKMATE"/>
    <n v="125"/>
    <n v="199"/>
    <n v="30"/>
    <s v="-"/>
    <s v="1 of 1"/>
    <n v="79"/>
    <s v="2022-03-08_19-40-39-466836.pgn"/>
    <x v="0"/>
  </r>
  <r>
    <x v="4"/>
    <s v="Won"/>
    <x v="2"/>
    <n v="0"/>
    <x v="4"/>
    <s v="Lost"/>
    <x v="2"/>
    <n v="0"/>
    <s v="CHECKMATE"/>
    <n v="133"/>
    <n v="248"/>
    <n v="30"/>
    <s v="-"/>
    <s v="1 of 1"/>
    <n v="79"/>
    <s v="2022-03-08_19-44-47-963121.pgn"/>
    <x v="0"/>
  </r>
  <r>
    <x v="0"/>
    <s v="Lost"/>
    <x v="3"/>
    <n v="151023"/>
    <x v="6"/>
    <s v="Won"/>
    <x v="1"/>
    <n v="0"/>
    <s v="CHECKMATE"/>
    <n v="66"/>
    <n v="1025"/>
    <n v="17"/>
    <s v="-"/>
    <s v="1 of 1"/>
    <n v="35"/>
    <s v="2022-03-08_19-47-56-683832.pgn"/>
    <x v="0"/>
  </r>
  <r>
    <x v="4"/>
    <s v="Won"/>
    <x v="2"/>
    <n v="0"/>
    <x v="5"/>
    <s v="Lost"/>
    <x v="2"/>
    <n v="421819"/>
    <s v="CHECKMATE"/>
    <n v="133"/>
    <n v="225"/>
    <n v="30"/>
    <s v="-"/>
    <s v="1 of 1"/>
    <n v="79"/>
    <s v="2022-03-08_19-48-33-131934.pgn"/>
    <x v="0"/>
  </r>
  <r>
    <x v="0"/>
    <s v="Won"/>
    <x v="0"/>
    <n v="4188849"/>
    <x v="5"/>
    <s v="Lost"/>
    <x v="2"/>
    <n v="293297"/>
    <s v="CHECKMATE"/>
    <n v="61"/>
    <n v="3891"/>
    <n v="26"/>
    <s v="-"/>
    <s v="1 of 1"/>
    <n v="105"/>
    <s v="2022-03-08_19-50-19-517043.pgn"/>
    <x v="0"/>
  </r>
  <r>
    <x v="4"/>
    <s v="Won"/>
    <x v="2"/>
    <n v="0"/>
    <x v="6"/>
    <s v="Lost"/>
    <x v="2"/>
    <n v="0"/>
    <s v="CHECKMATE"/>
    <n v="133"/>
    <n v="175"/>
    <n v="30"/>
    <s v="-"/>
    <s v="1 of 1"/>
    <n v="79"/>
    <s v="2022-03-08_19-51-29-163428.pgn"/>
    <x v="0"/>
  </r>
  <r>
    <x v="2"/>
    <s v="Lost"/>
    <x v="1"/>
    <n v="0"/>
    <x v="6"/>
    <s v="Won"/>
    <x v="1"/>
    <n v="0"/>
    <s v="CHECKMATE"/>
    <n v="34"/>
    <n v="545"/>
    <n v="22"/>
    <s v="-"/>
    <s v="1 of 1"/>
    <n v="91"/>
    <s v="2022-03-08_19-54-18-950201.pgn"/>
    <x v="0"/>
  </r>
  <r>
    <x v="4"/>
    <s v="Won"/>
    <x v="2"/>
    <n v="0"/>
    <x v="7"/>
    <s v="Lost"/>
    <x v="2"/>
    <n v="25706"/>
    <s v="CHECKMATE"/>
    <n v="133"/>
    <n v="177"/>
    <n v="30"/>
    <s v="-"/>
    <s v="1 of 1"/>
    <n v="79"/>
    <s v="2022-03-08_19-54-26-334322.pgn"/>
    <x v="0"/>
  </r>
  <r>
    <x v="6"/>
    <s v="Won"/>
    <x v="0"/>
    <n v="0"/>
    <x v="3"/>
    <s v="Lost"/>
    <x v="2"/>
    <n v="0"/>
    <s v="CHECKMATE"/>
    <n v="71"/>
    <n v="638"/>
    <n v="24"/>
    <s v="-"/>
    <s v="1 of 1"/>
    <n v="91"/>
    <s v="2022-03-08_19-55-51-550763.pgn"/>
    <x v="0"/>
  </r>
  <r>
    <x v="4"/>
    <s v="Lost"/>
    <x v="2"/>
    <n v="0"/>
    <x v="1"/>
    <s v="Won"/>
    <x v="2"/>
    <n v="48504"/>
    <s v="CHECKMATE"/>
    <n v="98"/>
    <n v="118"/>
    <n v="30"/>
    <s v="-"/>
    <s v="1 of 1"/>
    <n v="79"/>
    <s v="2022-03-08_19-56-24-470497.pgn"/>
    <x v="0"/>
  </r>
  <r>
    <x v="2"/>
    <s v="Lost"/>
    <x v="1"/>
    <n v="0"/>
    <x v="8"/>
    <s v="Won"/>
    <x v="1"/>
    <n v="0"/>
    <s v="CHECKMATE"/>
    <n v="34"/>
    <n v="167"/>
    <n v="22"/>
    <s v="-"/>
    <s v="1 of 1"/>
    <n v="91"/>
    <s v="2022-03-08_19-57-06-711445.pgn"/>
    <x v="0"/>
  </r>
  <r>
    <x v="4"/>
    <s v="Lost"/>
    <x v="2"/>
    <n v="0"/>
    <x v="8"/>
    <s v="Won"/>
    <x v="2"/>
    <n v="0"/>
    <s v="CHECKMATE"/>
    <n v="98"/>
    <n v="118"/>
    <n v="30"/>
    <s v="-"/>
    <s v="1 of 1"/>
    <n v="79"/>
    <s v="2022-03-08_19-58-22-533668.pgn"/>
    <x v="0"/>
  </r>
  <r>
    <x v="4"/>
    <s v="Lost"/>
    <x v="2"/>
    <n v="0"/>
    <x v="0"/>
    <s v="Won"/>
    <x v="0"/>
    <n v="0"/>
    <s v="CHECKMATE"/>
    <n v="78"/>
    <n v="88"/>
    <n v="30"/>
    <s v="-"/>
    <s v="1 of 1"/>
    <n v="79"/>
    <s v="2022-03-08_19-59-50-556018.pgn"/>
    <x v="0"/>
  </r>
  <r>
    <x v="5"/>
    <s v="Won"/>
    <x v="2"/>
    <n v="94897"/>
    <x v="2"/>
    <s v="Lost"/>
    <x v="0"/>
    <n v="0"/>
    <s v="CHECKMATE"/>
    <n v="37"/>
    <n v="14"/>
    <n v="30"/>
    <s v="-"/>
    <s v="1 of 1"/>
    <n v="79"/>
    <s v="2022-03-08_20-00-04-587207.pgn"/>
    <x v="0"/>
  </r>
  <r>
    <x v="3"/>
    <s v="Lost"/>
    <x v="2"/>
    <n v="0"/>
    <x v="8"/>
    <s v="Won"/>
    <x v="1"/>
    <n v="0"/>
    <s v="CHECKMATE"/>
    <n v="74"/>
    <n v="931"/>
    <n v="24"/>
    <s v="-"/>
    <s v="1 of 1"/>
    <n v="91"/>
    <s v="2022-03-08_20-00-44-649302.pgn"/>
    <x v="0"/>
  </r>
  <r>
    <x v="5"/>
    <s v="Won"/>
    <x v="2"/>
    <n v="825430"/>
    <x v="3"/>
    <s v="Lost"/>
    <x v="2"/>
    <n v="0"/>
    <s v="CHECKMATE"/>
    <n v="125"/>
    <n v="187"/>
    <n v="30"/>
    <s v="-"/>
    <s v="1 of 1"/>
    <n v="79"/>
    <s v="2022-03-08_20-03-11-735730.pgn"/>
    <x v="0"/>
  </r>
  <r>
    <x v="5"/>
    <s v="Won"/>
    <x v="2"/>
    <n v="800461"/>
    <x v="4"/>
    <s v="Lost"/>
    <x v="2"/>
    <n v="0"/>
    <s v="CHECKMATE"/>
    <n v="133"/>
    <n v="193"/>
    <n v="30"/>
    <s v="-"/>
    <s v="1 of 1"/>
    <n v="79"/>
    <s v="2022-03-08_20-06-25-358183.pgn"/>
    <x v="0"/>
  </r>
  <r>
    <x v="5"/>
    <s v="Lost"/>
    <x v="2"/>
    <n v="283240"/>
    <x v="6"/>
    <s v="Won"/>
    <x v="1"/>
    <n v="0"/>
    <s v="CHECKMATE"/>
    <n v="84"/>
    <n v="1357"/>
    <n v="24"/>
    <s v="-"/>
    <s v="1 of 1"/>
    <n v="91"/>
    <s v="2022-03-08_20-07-50-833835.pgn"/>
    <x v="0"/>
  </r>
  <r>
    <x v="5"/>
    <s v="Won"/>
    <x v="2"/>
    <n v="800461"/>
    <x v="5"/>
    <s v="Lost"/>
    <x v="2"/>
    <n v="421819"/>
    <s v="CHECKMATE"/>
    <n v="133"/>
    <n v="169"/>
    <n v="30"/>
    <s v="-"/>
    <s v="1 of 1"/>
    <n v="79"/>
    <s v="2022-03-08_20-09-14-508031.pgn"/>
    <x v="0"/>
  </r>
  <r>
    <x v="5"/>
    <s v="Won"/>
    <x v="2"/>
    <n v="800461"/>
    <x v="6"/>
    <s v="Lost"/>
    <x v="2"/>
    <n v="0"/>
    <s v="CHECKMATE"/>
    <n v="133"/>
    <n v="123"/>
    <n v="30"/>
    <s v="-"/>
    <s v="1 of 1"/>
    <n v="79"/>
    <s v="2022-03-08_20-11-18-158604.pgn"/>
    <x v="0"/>
  </r>
  <r>
    <x v="6"/>
    <s v="Won"/>
    <x v="0"/>
    <n v="0"/>
    <x v="4"/>
    <s v="Lost"/>
    <x v="2"/>
    <n v="0"/>
    <s v="CHECKMATE"/>
    <n v="73"/>
    <n v="939"/>
    <n v="24"/>
    <s v="-"/>
    <s v="1 of 1"/>
    <n v="91"/>
    <s v="2022-03-08_20-11-30-814413.pgn"/>
    <x v="0"/>
  </r>
  <r>
    <x v="3"/>
    <s v="Lost"/>
    <x v="2"/>
    <n v="0"/>
    <x v="6"/>
    <s v="Won"/>
    <x v="1"/>
    <n v="0"/>
    <s v="CHECKMATE"/>
    <n v="80"/>
    <n v="938"/>
    <n v="24"/>
    <s v="-"/>
    <s v="1 of 1"/>
    <n v="91"/>
    <s v="2022-03-08_20-12-44-834415.pgn"/>
    <x v="0"/>
  </r>
  <r>
    <x v="5"/>
    <s v="Won"/>
    <x v="2"/>
    <n v="800461"/>
    <x v="7"/>
    <s v="Lost"/>
    <x v="2"/>
    <n v="25706"/>
    <s v="CHECKMATE"/>
    <n v="133"/>
    <n v="121"/>
    <n v="30"/>
    <s v="-"/>
    <s v="1 of 1"/>
    <n v="79"/>
    <s v="2022-03-08_20-13-19-467578.pgn"/>
    <x v="0"/>
  </r>
  <r>
    <x v="5"/>
    <s v="Lost"/>
    <x v="2"/>
    <n v="619557"/>
    <x v="1"/>
    <s v="Won"/>
    <x v="2"/>
    <n v="48504"/>
    <s v="CHECKMATE"/>
    <n v="98"/>
    <n v="108"/>
    <n v="30"/>
    <s v="-"/>
    <s v="1 of 1"/>
    <n v="79"/>
    <s v="2022-03-08_20-15-08-417421.pgn"/>
    <x v="0"/>
  </r>
  <r>
    <x v="5"/>
    <s v="Lost"/>
    <x v="2"/>
    <n v="619557"/>
    <x v="8"/>
    <s v="Won"/>
    <x v="2"/>
    <n v="0"/>
    <s v="CHECKMATE"/>
    <n v="98"/>
    <n v="108"/>
    <n v="30"/>
    <s v="-"/>
    <s v="1 of 1"/>
    <n v="79"/>
    <s v="2022-03-08_20-16-57-556141.pgn"/>
    <x v="0"/>
  </r>
  <r>
    <x v="5"/>
    <s v="Lost"/>
    <x v="2"/>
    <n v="382258"/>
    <x v="0"/>
    <s v="Won"/>
    <x v="0"/>
    <n v="0"/>
    <s v="CHECKMATE"/>
    <n v="74"/>
    <n v="54"/>
    <n v="30"/>
    <s v="-"/>
    <s v="1 of 1"/>
    <n v="79"/>
    <s v="2022-03-08_20-17-52-281837.pgn"/>
    <x v="0"/>
  </r>
  <r>
    <x v="6"/>
    <s v="Won"/>
    <x v="2"/>
    <n v="0"/>
    <x v="2"/>
    <s v="Lost"/>
    <x v="0"/>
    <n v="0"/>
    <s v="CHECKMATE"/>
    <n v="37"/>
    <n v="1"/>
    <n v="30"/>
    <s v="-"/>
    <s v="1 of 1"/>
    <n v="79"/>
    <s v="2022-03-08_20-17-53-671523.pgn"/>
    <x v="0"/>
  </r>
  <r>
    <x v="6"/>
    <s v="Won"/>
    <x v="2"/>
    <n v="0"/>
    <x v="3"/>
    <s v="Lost"/>
    <x v="2"/>
    <n v="0"/>
    <s v="CHECKMATE"/>
    <n v="125"/>
    <n v="96"/>
    <n v="30"/>
    <s v="-"/>
    <s v="1 of 1"/>
    <n v="79"/>
    <s v="2022-03-08_20-19-30-261592.pgn"/>
    <x v="0"/>
  </r>
  <r>
    <x v="2"/>
    <s v="Remis"/>
    <x v="1"/>
    <n v="0"/>
    <x v="2"/>
    <s v="Remis"/>
    <x v="0"/>
    <n v="0"/>
    <s v="FIVEFOLD_REPETITION"/>
    <n v="285"/>
    <n v="0"/>
    <n v="32"/>
    <n v="267"/>
    <s v="1 of 1"/>
    <n v="36"/>
    <s v="2022-03-08_20-20-40-982513.pgn"/>
    <x v="0"/>
  </r>
  <r>
    <x v="2"/>
    <s v="Lost"/>
    <x v="1"/>
    <n v="0"/>
    <x v="3"/>
    <s v="Won"/>
    <x v="2"/>
    <n v="0"/>
    <s v="CHECKMATE"/>
    <n v="54"/>
    <n v="24"/>
    <n v="32"/>
    <s v="-"/>
    <s v="1 of 1"/>
    <n v="36"/>
    <s v="2022-03-08_20-21-05-114106.pgn"/>
    <x v="0"/>
  </r>
  <r>
    <x v="6"/>
    <s v="Won"/>
    <x v="2"/>
    <n v="0"/>
    <x v="4"/>
    <s v="Lost"/>
    <x v="2"/>
    <n v="0"/>
    <s v="CHECKMATE"/>
    <n v="133"/>
    <n v="100"/>
    <n v="30"/>
    <s v="-"/>
    <s v="1 of 1"/>
    <n v="79"/>
    <s v="2022-03-08_20-21-11-091243.pgn"/>
    <x v="0"/>
  </r>
  <r>
    <x v="3"/>
    <s v="Won"/>
    <x v="2"/>
    <n v="0"/>
    <x v="2"/>
    <s v="Lost"/>
    <x v="0"/>
    <n v="0"/>
    <s v="CHECKMATE"/>
    <n v="47"/>
    <n v="31"/>
    <n v="32"/>
    <s v="-"/>
    <s v="1 of 1"/>
    <n v="36"/>
    <s v="2022-03-08_20-21-12-283335.pgn"/>
    <x v="0"/>
  </r>
  <r>
    <x v="2"/>
    <s v="Lost"/>
    <x v="1"/>
    <n v="0"/>
    <x v="4"/>
    <s v="Won"/>
    <x v="2"/>
    <n v="0"/>
    <s v="CHECKMATE"/>
    <n v="56"/>
    <n v="21"/>
    <n v="32"/>
    <s v="-"/>
    <s v="1 of 1"/>
    <n v="36"/>
    <s v="2022-03-08_20-21-26-873660.pgn"/>
    <x v="0"/>
  </r>
  <r>
    <x v="2"/>
    <s v="Lost"/>
    <x v="1"/>
    <n v="0"/>
    <x v="5"/>
    <s v="Won"/>
    <x v="2"/>
    <n v="135533"/>
    <s v="CHECKMATE"/>
    <n v="56"/>
    <n v="20"/>
    <n v="32"/>
    <s v="-"/>
    <s v="1 of 1"/>
    <n v="36"/>
    <s v="2022-03-08_20-21-47-664864.pgn"/>
    <x v="0"/>
  </r>
  <r>
    <x v="6"/>
    <s v="Won"/>
    <x v="2"/>
    <n v="0"/>
    <x v="5"/>
    <s v="Lost"/>
    <x v="2"/>
    <n v="421819"/>
    <s v="CHECKMATE"/>
    <n v="133"/>
    <n v="77"/>
    <n v="30"/>
    <s v="-"/>
    <s v="1 of 1"/>
    <n v="79"/>
    <s v="2022-03-08_20-22-28-779401.pgn"/>
    <x v="0"/>
  </r>
  <r>
    <x v="4"/>
    <s v="Won"/>
    <x v="2"/>
    <n v="0"/>
    <x v="2"/>
    <s v="Lost"/>
    <x v="0"/>
    <n v="0"/>
    <s v="CHECKMATE"/>
    <n v="57"/>
    <n v="54"/>
    <n v="32"/>
    <s v="-"/>
    <s v="1 of 1"/>
    <n v="36"/>
    <s v="2022-03-08_20-22-42-683205.pgn"/>
    <x v="0"/>
  </r>
  <r>
    <x v="3"/>
    <s v="Won"/>
    <x v="2"/>
    <n v="0"/>
    <x v="3"/>
    <s v="Lost"/>
    <x v="2"/>
    <n v="0"/>
    <s v="CHECKMATE"/>
    <n v="377"/>
    <n v="103"/>
    <n v="32"/>
    <s v="-"/>
    <s v="1 of 1"/>
    <n v="36"/>
    <s v="2022-03-08_20-22-55-606014.pgn"/>
    <x v="0"/>
  </r>
  <r>
    <x v="6"/>
    <s v="Won"/>
    <x v="2"/>
    <n v="0"/>
    <x v="6"/>
    <s v="Lost"/>
    <x v="2"/>
    <n v="0"/>
    <s v="CHECKMATE"/>
    <n v="133"/>
    <n v="31"/>
    <n v="30"/>
    <s v="-"/>
    <s v="1 of 1"/>
    <n v="79"/>
    <s v="2022-03-08_20-23-00-183623.pgn"/>
    <x v="0"/>
  </r>
  <r>
    <x v="4"/>
    <s v="Lost"/>
    <x v="2"/>
    <n v="0"/>
    <x v="6"/>
    <s v="Won"/>
    <x v="1"/>
    <n v="0"/>
    <s v="CHECKMATE"/>
    <n v="84"/>
    <n v="1360"/>
    <n v="24"/>
    <s v="-"/>
    <s v="1 of 1"/>
    <n v="91"/>
    <s v="2022-03-08_20-23-25-263454.pgn"/>
    <x v="0"/>
  </r>
  <r>
    <x v="6"/>
    <s v="Won"/>
    <x v="2"/>
    <n v="0"/>
    <x v="7"/>
    <s v="Lost"/>
    <x v="2"/>
    <n v="25706"/>
    <s v="CHECKMATE"/>
    <n v="133"/>
    <n v="29"/>
    <n v="30"/>
    <s v="-"/>
    <s v="1 of 1"/>
    <n v="79"/>
    <s v="2022-03-08_20-23-29-620283.pgn"/>
    <x v="0"/>
  </r>
  <r>
    <x v="6"/>
    <s v="Lost"/>
    <x v="2"/>
    <n v="0"/>
    <x v="1"/>
    <s v="Won"/>
    <x v="2"/>
    <n v="48504"/>
    <s v="CHECKMATE"/>
    <n v="98"/>
    <n v="34"/>
    <n v="30"/>
    <s v="-"/>
    <s v="1 of 1"/>
    <n v="79"/>
    <s v="2022-03-08_20-24-04-137520.pgn"/>
    <x v="0"/>
  </r>
  <r>
    <x v="4"/>
    <s v="Won"/>
    <x v="2"/>
    <n v="0"/>
    <x v="3"/>
    <s v="Lost"/>
    <x v="2"/>
    <n v="0"/>
    <s v="CHECKMATE"/>
    <n v="75"/>
    <n v="100"/>
    <n v="32"/>
    <s v="-"/>
    <s v="1 of 1"/>
    <n v="36"/>
    <s v="2022-03-08_20-24-23-264872.pgn"/>
    <x v="0"/>
  </r>
  <r>
    <x v="6"/>
    <s v="Lost"/>
    <x v="2"/>
    <n v="0"/>
    <x v="8"/>
    <s v="Won"/>
    <x v="2"/>
    <n v="0"/>
    <s v="CHECKMATE"/>
    <n v="98"/>
    <n v="34"/>
    <n v="30"/>
    <s v="-"/>
    <s v="1 of 1"/>
    <n v="79"/>
    <s v="2022-03-08_20-24-38-773246.pgn"/>
    <x v="0"/>
  </r>
  <r>
    <x v="6"/>
    <s v="Lost"/>
    <x v="2"/>
    <n v="0"/>
    <x v="0"/>
    <s v="Won"/>
    <x v="0"/>
    <n v="0"/>
    <s v="CHECKMATE"/>
    <n v="70"/>
    <n v="10"/>
    <n v="30"/>
    <s v="-"/>
    <s v="1 of 1"/>
    <n v="79"/>
    <s v="2022-03-08_20-24-48-877384.pgn"/>
    <x v="0"/>
  </r>
  <r>
    <x v="7"/>
    <s v="Won"/>
    <x v="2"/>
    <n v="4393"/>
    <x v="2"/>
    <s v="Lost"/>
    <x v="0"/>
    <n v="0"/>
    <s v="CHECKMATE"/>
    <n v="37"/>
    <n v="1"/>
    <n v="30"/>
    <s v="-"/>
    <s v="1 of 1"/>
    <n v="79"/>
    <s v="2022-03-08_20-24-50-199768.pgn"/>
    <x v="0"/>
  </r>
  <r>
    <x v="5"/>
    <s v="Lost"/>
    <x v="2"/>
    <n v="301353"/>
    <x v="8"/>
    <s v="Won"/>
    <x v="1"/>
    <n v="0"/>
    <s v="CHECKMATE"/>
    <n v="76"/>
    <n v="1075"/>
    <n v="24"/>
    <s v="-"/>
    <s v="1 of 1"/>
    <n v="91"/>
    <s v="2022-03-08_20-25-46-289657.pgn"/>
    <x v="0"/>
  </r>
  <r>
    <x v="3"/>
    <s v="Lost"/>
    <x v="2"/>
    <n v="0"/>
    <x v="4"/>
    <s v="Won"/>
    <x v="2"/>
    <n v="0"/>
    <s v="CHECKMATE"/>
    <n v="120"/>
    <n v="176"/>
    <n v="32"/>
    <s v="-"/>
    <s v="1 of 1"/>
    <n v="36"/>
    <s v="2022-03-08_20-25-51-675195.pgn"/>
    <x v="0"/>
  </r>
  <r>
    <x v="4"/>
    <s v="Lost"/>
    <x v="2"/>
    <n v="0"/>
    <x v="4"/>
    <s v="Won"/>
    <x v="2"/>
    <n v="0"/>
    <s v="CHECKMATE"/>
    <n v="96"/>
    <n v="118"/>
    <n v="32"/>
    <s v="-"/>
    <s v="1 of 1"/>
    <n v="36"/>
    <s v="2022-03-08_20-26-21-405435.pgn"/>
    <x v="0"/>
  </r>
  <r>
    <x v="7"/>
    <s v="Won"/>
    <x v="2"/>
    <n v="95970"/>
    <x v="3"/>
    <s v="Lost"/>
    <x v="2"/>
    <n v="0"/>
    <s v="CHECKMATE"/>
    <n v="125"/>
    <n v="96"/>
    <n v="30"/>
    <s v="-"/>
    <s v="1 of 1"/>
    <n v="79"/>
    <s v="2022-03-08_20-26-26-504312.pgn"/>
    <x v="0"/>
  </r>
  <r>
    <x v="6"/>
    <s v="Won"/>
    <x v="0"/>
    <n v="0"/>
    <x v="5"/>
    <s v="Lost"/>
    <x v="2"/>
    <n v="165229"/>
    <s v="CHECKMATE"/>
    <n v="73"/>
    <n v="928"/>
    <n v="24"/>
    <s v="-"/>
    <s v="1 of 1"/>
    <n v="91"/>
    <s v="2022-03-08_20-26-59-020933.pgn"/>
    <x v="0"/>
  </r>
  <r>
    <x v="7"/>
    <s v="Won"/>
    <x v="2"/>
    <n v="67955"/>
    <x v="4"/>
    <s v="Lost"/>
    <x v="2"/>
    <n v="0"/>
    <s v="CHECKMATE"/>
    <n v="133"/>
    <n v="95"/>
    <n v="30"/>
    <s v="-"/>
    <s v="1 of 1"/>
    <n v="79"/>
    <s v="2022-03-08_20-28-02-528121.pgn"/>
    <x v="0"/>
  </r>
  <r>
    <x v="4"/>
    <s v="Lost"/>
    <x v="2"/>
    <n v="0"/>
    <x v="5"/>
    <s v="Won"/>
    <x v="2"/>
    <n v="360041"/>
    <s v="CHECKMATE"/>
    <n v="96"/>
    <n v="104"/>
    <n v="32"/>
    <s v="-"/>
    <s v="1 of 1"/>
    <n v="36"/>
    <s v="2022-03-08_20-28-06-213090.pgn"/>
    <x v="0"/>
  </r>
  <r>
    <x v="3"/>
    <s v="Lost"/>
    <x v="2"/>
    <n v="0"/>
    <x v="5"/>
    <s v="Won"/>
    <x v="2"/>
    <n v="498963"/>
    <s v="CHECKMATE"/>
    <n v="120"/>
    <n v="142"/>
    <n v="32"/>
    <s v="-"/>
    <s v="1 of 1"/>
    <n v="36"/>
    <s v="2022-03-08_20-28-14-271612.pgn"/>
    <x v="0"/>
  </r>
  <r>
    <x v="5"/>
    <s v="Won"/>
    <x v="2"/>
    <n v="353331"/>
    <x v="2"/>
    <s v="Lost"/>
    <x v="0"/>
    <n v="0"/>
    <s v="CHECKMATE"/>
    <n v="57"/>
    <n v="49"/>
    <n v="32"/>
    <s v="-"/>
    <s v="1 of 1"/>
    <n v="36"/>
    <s v="2022-03-08_20-29-04-244733.pgn"/>
    <x v="0"/>
  </r>
  <r>
    <x v="7"/>
    <s v="Won"/>
    <x v="2"/>
    <n v="67955"/>
    <x v="5"/>
    <s v="Lost"/>
    <x v="2"/>
    <n v="421819"/>
    <s v="CHECKMATE"/>
    <n v="133"/>
    <n v="72"/>
    <n v="30"/>
    <s v="-"/>
    <s v="1 of 1"/>
    <n v="79"/>
    <s v="2022-03-08_20-29-15-302922.pgn"/>
    <x v="0"/>
  </r>
  <r>
    <x v="6"/>
    <s v="Won"/>
    <x v="0"/>
    <n v="0"/>
    <x v="6"/>
    <s v="Lost"/>
    <x v="3"/>
    <n v="0"/>
    <s v="CHECKMATE"/>
    <n v="71"/>
    <n v="1007"/>
    <n v="24"/>
    <s v="-"/>
    <s v="1 of 1"/>
    <n v="91"/>
    <s v="2022-03-08_20-29-31-948100.pgn"/>
    <x v="0"/>
  </r>
  <r>
    <x v="7"/>
    <s v="Won"/>
    <x v="2"/>
    <n v="67955"/>
    <x v="6"/>
    <s v="Lost"/>
    <x v="2"/>
    <n v="0"/>
    <s v="CHECKMATE"/>
    <n v="133"/>
    <n v="26"/>
    <n v="30"/>
    <s v="-"/>
    <s v="1 of 1"/>
    <n v="79"/>
    <s v="2022-03-08_20-29-41-641443.pgn"/>
    <x v="0"/>
  </r>
  <r>
    <x v="1"/>
    <s v="Remis"/>
    <x v="1"/>
    <n v="0"/>
    <x v="6"/>
    <s v="Remis"/>
    <x v="1"/>
    <n v="0"/>
    <s v="FIVEFOLD_REPETITION"/>
    <n v="138"/>
    <n v="2505"/>
    <n v="17"/>
    <n v="118"/>
    <s v="1 of 1"/>
    <n v="35"/>
    <s v="2022-03-08_20-29-42-144410.pgn"/>
    <x v="0"/>
  </r>
  <r>
    <x v="7"/>
    <s v="Won"/>
    <x v="2"/>
    <n v="67955"/>
    <x v="7"/>
    <s v="Lost"/>
    <x v="2"/>
    <n v="25706"/>
    <s v="CHECKMATE"/>
    <n v="133"/>
    <n v="24"/>
    <n v="30"/>
    <s v="-"/>
    <s v="1 of 1"/>
    <n v="79"/>
    <s v="2022-03-08_20-30-06-250956.pgn"/>
    <x v="0"/>
  </r>
  <r>
    <x v="5"/>
    <s v="Won"/>
    <x v="2"/>
    <n v="456616"/>
    <x v="3"/>
    <s v="Lost"/>
    <x v="2"/>
    <n v="0"/>
    <s v="CHECKMATE"/>
    <n v="75"/>
    <n v="95"/>
    <n v="32"/>
    <s v="-"/>
    <s v="1 of 1"/>
    <n v="36"/>
    <s v="2022-03-08_20-30-40-319383.pgn"/>
    <x v="0"/>
  </r>
  <r>
    <x v="7"/>
    <s v="Lost"/>
    <x v="2"/>
    <n v="53763"/>
    <x v="1"/>
    <s v="Won"/>
    <x v="2"/>
    <n v="48504"/>
    <s v="CHECKMATE"/>
    <n v="98"/>
    <n v="34"/>
    <n v="30"/>
    <s v="-"/>
    <s v="1 of 1"/>
    <n v="79"/>
    <s v="2022-03-08_20-30-40-992151.pgn"/>
    <x v="0"/>
  </r>
  <r>
    <x v="7"/>
    <s v="Lost"/>
    <x v="2"/>
    <n v="53763"/>
    <x v="8"/>
    <s v="Won"/>
    <x v="2"/>
    <n v="0"/>
    <s v="CHECKMATE"/>
    <n v="98"/>
    <n v="34"/>
    <n v="30"/>
    <s v="-"/>
    <s v="1 of 1"/>
    <n v="79"/>
    <s v="2022-03-08_20-31-15-888758.pgn"/>
    <x v="0"/>
  </r>
  <r>
    <x v="7"/>
    <s v="Lost"/>
    <x v="2"/>
    <n v="29761"/>
    <x v="0"/>
    <s v="Won"/>
    <x v="0"/>
    <n v="0"/>
    <s v="CHECKMATE"/>
    <n v="96"/>
    <n v="13"/>
    <n v="30"/>
    <s v="-"/>
    <s v="1 of 1"/>
    <n v="79"/>
    <s v="2022-03-08_20-31-29-828352.pgn"/>
    <x v="0"/>
  </r>
  <r>
    <x v="0"/>
    <s v="Won"/>
    <x v="2"/>
    <n v="10254"/>
    <x v="2"/>
    <s v="Lost"/>
    <x v="0"/>
    <n v="0"/>
    <s v="CHECKMATE"/>
    <n v="45"/>
    <n v="3"/>
    <n v="30"/>
    <s v="-"/>
    <s v="1 of 1"/>
    <n v="79"/>
    <s v="2022-03-08_20-31-33-312737.pgn"/>
    <x v="0"/>
  </r>
  <r>
    <x v="5"/>
    <s v="Lost"/>
    <x v="2"/>
    <n v="398890"/>
    <x v="4"/>
    <s v="Won"/>
    <x v="2"/>
    <n v="0"/>
    <s v="CHECKMATE"/>
    <n v="96"/>
    <n v="108"/>
    <n v="32"/>
    <s v="-"/>
    <s v="1 of 1"/>
    <n v="36"/>
    <s v="2022-03-08_20-32-28-675763.pgn"/>
    <x v="0"/>
  </r>
  <r>
    <x v="0"/>
    <s v="Won"/>
    <x v="2"/>
    <n v="68937"/>
    <x v="3"/>
    <s v="Lost"/>
    <x v="2"/>
    <n v="0"/>
    <s v="CHECKMATE"/>
    <n v="129"/>
    <n v="102"/>
    <n v="30"/>
    <s v="-"/>
    <s v="1 of 1"/>
    <n v="79"/>
    <s v="2022-03-08_20-33-16-259559.pgn"/>
    <x v="0"/>
  </r>
  <r>
    <x v="6"/>
    <s v="Won"/>
    <x v="0"/>
    <n v="0"/>
    <x v="2"/>
    <s v="Lost"/>
    <x v="0"/>
    <n v="0"/>
    <s v="CHECKMATE"/>
    <n v="47"/>
    <n v="473"/>
    <n v="24"/>
    <s v="-"/>
    <s v="1 of 1"/>
    <n v="91"/>
    <s v="2022-03-08_20-33-40-271465.pgn"/>
    <x v="0"/>
  </r>
  <r>
    <x v="5"/>
    <s v="Lost"/>
    <x v="2"/>
    <n v="398890"/>
    <x v="5"/>
    <s v="Won"/>
    <x v="2"/>
    <n v="360041"/>
    <s v="CHECKMATE"/>
    <n v="96"/>
    <n v="94"/>
    <n v="32"/>
    <s v="-"/>
    <s v="1 of 1"/>
    <n v="36"/>
    <s v="2022-03-08_20-34-03-194095.pgn"/>
    <x v="0"/>
  </r>
  <r>
    <x v="0"/>
    <s v="Won"/>
    <x v="2"/>
    <n v="104058"/>
    <x v="4"/>
    <s v="Lost"/>
    <x v="2"/>
    <n v="0"/>
    <s v="CHECKMATE"/>
    <n v="127"/>
    <n v="118"/>
    <n v="30"/>
    <s v="-"/>
    <s v="1 of 1"/>
    <n v="79"/>
    <s v="2022-03-08_20-35-15-103072.pgn"/>
    <x v="0"/>
  </r>
  <r>
    <x v="0"/>
    <s v="Won"/>
    <x v="2"/>
    <n v="104058"/>
    <x v="5"/>
    <s v="Lost"/>
    <x v="2"/>
    <n v="483296"/>
    <s v="CHECKMATE"/>
    <n v="127"/>
    <n v="93"/>
    <n v="30"/>
    <s v="-"/>
    <s v="1 of 1"/>
    <n v="79"/>
    <s v="2022-03-08_20-36-48-989402.pgn"/>
    <x v="0"/>
  </r>
  <r>
    <x v="0"/>
    <s v="Won"/>
    <x v="2"/>
    <n v="104058"/>
    <x v="6"/>
    <s v="Lost"/>
    <x v="2"/>
    <n v="0"/>
    <s v="CHECKMATE"/>
    <n v="127"/>
    <n v="40"/>
    <n v="30"/>
    <s v="-"/>
    <s v="1 of 1"/>
    <n v="79"/>
    <s v="2022-03-08_20-37-29-438979.pgn"/>
    <x v="0"/>
  </r>
  <r>
    <x v="0"/>
    <s v="Won"/>
    <x v="2"/>
    <n v="104058"/>
    <x v="7"/>
    <s v="Lost"/>
    <x v="2"/>
    <n v="27499"/>
    <s v="CHECKMATE"/>
    <n v="127"/>
    <n v="38"/>
    <n v="30"/>
    <s v="-"/>
    <s v="1 of 1"/>
    <n v="79"/>
    <s v="2022-03-08_20-38-08-172095.pgn"/>
    <x v="0"/>
  </r>
  <r>
    <x v="0"/>
    <s v="Lost"/>
    <x v="2"/>
    <n v="26102"/>
    <x v="1"/>
    <s v="Won"/>
    <x v="2"/>
    <n v="66329"/>
    <s v="CHECKMATE"/>
    <n v="166"/>
    <n v="38"/>
    <n v="30"/>
    <s v="-"/>
    <s v="1 of 1"/>
    <n v="79"/>
    <s v="2022-03-08_20-38-46-983823.pgn"/>
    <x v="0"/>
  </r>
  <r>
    <x v="0"/>
    <s v="Lost"/>
    <x v="2"/>
    <n v="26102"/>
    <x v="8"/>
    <s v="Won"/>
    <x v="2"/>
    <n v="0"/>
    <s v="CHECKMATE"/>
    <n v="166"/>
    <n v="44"/>
    <n v="30"/>
    <s v="-"/>
    <s v="1 of 1"/>
    <n v="79"/>
    <s v="2022-03-08_20-39-31-245612.pgn"/>
    <x v="0"/>
  </r>
  <r>
    <x v="0"/>
    <s v="Lost"/>
    <x v="2"/>
    <n v="39871"/>
    <x v="0"/>
    <s v="Won"/>
    <x v="0"/>
    <n v="0"/>
    <s v="CHECKMATE"/>
    <n v="120"/>
    <n v="20"/>
    <n v="30"/>
    <s v="-"/>
    <s v="1 of 1"/>
    <n v="79"/>
    <s v="2022-03-08_20-39-51-419782.pgn"/>
    <x v="0"/>
  </r>
  <r>
    <x v="8"/>
    <s v="Won"/>
    <x v="2"/>
    <n v="0"/>
    <x v="2"/>
    <s v="Lost"/>
    <x v="0"/>
    <n v="0"/>
    <s v="CHECKMATE"/>
    <n v="45"/>
    <n v="3"/>
    <n v="30"/>
    <s v="-"/>
    <s v="1 of 1"/>
    <n v="79"/>
    <s v="2022-03-08_20-39-55-104997.pgn"/>
    <x v="0"/>
  </r>
  <r>
    <x v="4"/>
    <s v="Lost"/>
    <x v="2"/>
    <n v="0"/>
    <x v="8"/>
    <s v="Won"/>
    <x v="1"/>
    <n v="0"/>
    <s v="CHECKMATE"/>
    <n v="76"/>
    <n v="1088"/>
    <n v="24"/>
    <s v="-"/>
    <s v="1 of 1"/>
    <n v="91"/>
    <s v="2022-03-08_20-41-33-531000.pgn"/>
    <x v="0"/>
  </r>
  <r>
    <x v="8"/>
    <s v="Won"/>
    <x v="2"/>
    <n v="0"/>
    <x v="3"/>
    <s v="Lost"/>
    <x v="2"/>
    <n v="0"/>
    <s v="CHECKMATE"/>
    <n v="129"/>
    <n v="103"/>
    <n v="30"/>
    <s v="-"/>
    <s v="1 of 1"/>
    <n v="79"/>
    <s v="2022-03-08_20-41-38-164483.pgn"/>
    <x v="0"/>
  </r>
  <r>
    <x v="2"/>
    <s v="Lost"/>
    <x v="1"/>
    <n v="0"/>
    <x v="6"/>
    <s v="Won"/>
    <x v="1"/>
    <n v="0"/>
    <s v="CHECKMATE"/>
    <n v="64"/>
    <n v="1331"/>
    <n v="32"/>
    <s v="-"/>
    <s v="1 of 1"/>
    <n v="36"/>
    <s v="2022-03-08_20-42-52-282494.pgn"/>
    <x v="0"/>
  </r>
  <r>
    <x v="2"/>
    <s v="Lost"/>
    <x v="1"/>
    <n v="0"/>
    <x v="7"/>
    <s v="Won"/>
    <x v="3"/>
    <n v="91005"/>
    <s v="CHECKMATE"/>
    <n v="44"/>
    <n v="24"/>
    <n v="32"/>
    <s v="-"/>
    <s v="1 of 1"/>
    <n v="36"/>
    <s v="2022-03-08_20-43-17-138531.pgn"/>
    <x v="0"/>
  </r>
  <r>
    <x v="2"/>
    <s v="Lost"/>
    <x v="1"/>
    <n v="0"/>
    <x v="1"/>
    <s v="Won"/>
    <x v="3"/>
    <n v="29119"/>
    <s v="CHECKMATE"/>
    <n v="44"/>
    <n v="14"/>
    <n v="32"/>
    <s v="-"/>
    <s v="1 of 1"/>
    <n v="36"/>
    <s v="2022-03-08_20-43-31-560186.pgn"/>
    <x v="0"/>
  </r>
  <r>
    <x v="2"/>
    <s v="Lost"/>
    <x v="1"/>
    <n v="0"/>
    <x v="0"/>
    <s v="Won"/>
    <x v="0"/>
    <n v="0"/>
    <s v="CHECKMATE"/>
    <n v="56"/>
    <n v="1"/>
    <n v="32"/>
    <s v="-"/>
    <s v="1 of 1"/>
    <n v="36"/>
    <s v="2022-03-08_20-43-33-047779.pgn"/>
    <x v="0"/>
  </r>
  <r>
    <x v="8"/>
    <s v="Won"/>
    <x v="2"/>
    <n v="0"/>
    <x v="4"/>
    <s v="Lost"/>
    <x v="2"/>
    <n v="0"/>
    <s v="CHECKMATE"/>
    <n v="127"/>
    <n v="134"/>
    <n v="30"/>
    <s v="-"/>
    <s v="1 of 1"/>
    <n v="79"/>
    <s v="2022-03-08_20-43-52-277066.pgn"/>
    <x v="0"/>
  </r>
  <r>
    <x v="6"/>
    <s v="Won"/>
    <x v="0"/>
    <n v="0"/>
    <x v="1"/>
    <s v="Lost"/>
    <x v="3"/>
    <n v="175114"/>
    <s v="CHECKMATE"/>
    <n v="71"/>
    <n v="1026"/>
    <n v="24"/>
    <s v="-"/>
    <s v="1 of 1"/>
    <n v="91"/>
    <s v="2022-03-08_20-44-05-972803.pgn"/>
    <x v="0"/>
  </r>
  <r>
    <x v="6"/>
    <s v="Lost"/>
    <x v="3"/>
    <n v="0"/>
    <x v="6"/>
    <s v="Won"/>
    <x v="1"/>
    <n v="0"/>
    <s v="CHECKMATE"/>
    <n v="74"/>
    <n v="928"/>
    <n v="24"/>
    <s v="-"/>
    <s v="1 of 1"/>
    <n v="91"/>
    <s v="2022-03-08_20-45-00-018883.pgn"/>
    <x v="0"/>
  </r>
  <r>
    <x v="8"/>
    <s v="Won"/>
    <x v="2"/>
    <n v="0"/>
    <x v="5"/>
    <s v="Lost"/>
    <x v="2"/>
    <n v="483296"/>
    <s v="CHECKMATE"/>
    <n v="127"/>
    <n v="108"/>
    <n v="30"/>
    <s v="-"/>
    <s v="1 of 1"/>
    <n v="79"/>
    <s v="2022-03-08_20-45-40-739137.pgn"/>
    <x v="0"/>
  </r>
  <r>
    <x v="8"/>
    <s v="Won"/>
    <x v="2"/>
    <n v="0"/>
    <x v="6"/>
    <s v="Lost"/>
    <x v="2"/>
    <n v="0"/>
    <s v="CHECKMATE"/>
    <n v="127"/>
    <n v="55"/>
    <n v="30"/>
    <s v="-"/>
    <s v="1 of 1"/>
    <n v="79"/>
    <s v="2022-03-08_20-46-35-976867.pgn"/>
    <x v="0"/>
  </r>
  <r>
    <x v="8"/>
    <s v="Won"/>
    <x v="2"/>
    <n v="0"/>
    <x v="7"/>
    <s v="Lost"/>
    <x v="2"/>
    <n v="27499"/>
    <s v="CHECKMATE"/>
    <n v="127"/>
    <n v="53"/>
    <n v="30"/>
    <s v="-"/>
    <s v="1 of 1"/>
    <n v="79"/>
    <s v="2022-03-08_20-47-29-076648.pgn"/>
    <x v="0"/>
  </r>
  <r>
    <x v="8"/>
    <s v="Lost"/>
    <x v="2"/>
    <n v="0"/>
    <x v="1"/>
    <s v="Won"/>
    <x v="2"/>
    <n v="66329"/>
    <s v="CHECKMATE"/>
    <n v="166"/>
    <n v="39"/>
    <n v="30"/>
    <s v="-"/>
    <s v="1 of 1"/>
    <n v="79"/>
    <s v="2022-03-08_20-48-08-637045.pgn"/>
    <x v="0"/>
  </r>
  <r>
    <x v="8"/>
    <s v="Lost"/>
    <x v="2"/>
    <n v="0"/>
    <x v="8"/>
    <s v="Won"/>
    <x v="2"/>
    <n v="0"/>
    <s v="CHECKMATE"/>
    <n v="166"/>
    <n v="44"/>
    <n v="30"/>
    <s v="-"/>
    <s v="1 of 1"/>
    <n v="79"/>
    <s v="2022-03-08_20-48-53-277294.pgn"/>
    <x v="0"/>
  </r>
  <r>
    <x v="8"/>
    <s v="Lost"/>
    <x v="2"/>
    <n v="0"/>
    <x v="0"/>
    <s v="Won"/>
    <x v="0"/>
    <n v="0"/>
    <s v="CHECKMATE"/>
    <n v="66"/>
    <n v="11"/>
    <n v="30"/>
    <s v="-"/>
    <s v="1 of 1"/>
    <n v="79"/>
    <s v="2022-03-08_20-49-04-924224.pgn"/>
    <x v="0"/>
  </r>
  <r>
    <x v="1"/>
    <s v="Won"/>
    <x v="1"/>
    <n v="0"/>
    <x v="2"/>
    <s v="Lost"/>
    <x v="0"/>
    <n v="0"/>
    <s v="CHECKMATE"/>
    <n v="43"/>
    <n v="1"/>
    <n v="30"/>
    <s v="-"/>
    <s v="1 of 1"/>
    <n v="79"/>
    <s v="2022-03-08_20-49-05-972044.pgn"/>
    <x v="0"/>
  </r>
  <r>
    <x v="1"/>
    <s v="Won"/>
    <x v="1"/>
    <n v="0"/>
    <x v="3"/>
    <s v="Lost"/>
    <x v="2"/>
    <n v="0"/>
    <s v="CHECKMATE"/>
    <n v="81"/>
    <n v="48"/>
    <n v="30"/>
    <s v="-"/>
    <s v="1 of 1"/>
    <n v="79"/>
    <s v="2022-03-08_20-49-54-783752.pgn"/>
    <x v="0"/>
  </r>
  <r>
    <x v="1"/>
    <s v="Won"/>
    <x v="1"/>
    <n v="0"/>
    <x v="4"/>
    <s v="Lost"/>
    <x v="2"/>
    <n v="0"/>
    <s v="CHECKMATE"/>
    <n v="75"/>
    <n v="90"/>
    <n v="30"/>
    <s v="-"/>
    <s v="1 of 1"/>
    <n v="79"/>
    <s v="2022-03-08_20-51-25-116452.pgn"/>
    <x v="0"/>
  </r>
  <r>
    <x v="0"/>
    <s v="Won"/>
    <x v="0"/>
    <n v="4188849"/>
    <x v="7"/>
    <s v="Lost"/>
    <x v="2"/>
    <n v="36123"/>
    <s v="CHECKMATE"/>
    <n v="61"/>
    <n v="3916"/>
    <n v="26"/>
    <s v="-"/>
    <s v="1 of 1"/>
    <n v="105"/>
    <s v="2022-03-08_20-52-06-402944.pgn"/>
    <x v="0"/>
  </r>
  <r>
    <x v="1"/>
    <s v="Won"/>
    <x v="1"/>
    <n v="0"/>
    <x v="5"/>
    <s v="Lost"/>
    <x v="2"/>
    <n v="352886"/>
    <s v="CHECKMATE"/>
    <n v="79"/>
    <n v="56"/>
    <n v="30"/>
    <s v="-"/>
    <s v="1 of 1"/>
    <n v="79"/>
    <s v="2022-03-08_20-52-21-701769.pgn"/>
    <x v="0"/>
  </r>
  <r>
    <x v="1"/>
    <s v="Lost"/>
    <x v="1"/>
    <n v="0"/>
    <x v="6"/>
    <s v="Won"/>
    <x v="2"/>
    <n v="0"/>
    <s v="CHECKMATE"/>
    <n v="54"/>
    <n v="10"/>
    <n v="28"/>
    <s v="-"/>
    <s v="1 of 1"/>
    <n v="79"/>
    <s v="2022-03-08_20-52-32-223524.pgn"/>
    <x v="0"/>
  </r>
  <r>
    <x v="1"/>
    <s v="Won"/>
    <x v="1"/>
    <n v="0"/>
    <x v="7"/>
    <s v="Lost"/>
    <x v="2"/>
    <n v="83347"/>
    <s v="CHECKMATE"/>
    <n v="111"/>
    <n v="26"/>
    <n v="30"/>
    <s v="-"/>
    <s v="1 of 1"/>
    <n v="79"/>
    <s v="2022-03-08_20-52-59-134279.pgn"/>
    <x v="0"/>
  </r>
  <r>
    <x v="1"/>
    <s v="Won"/>
    <x v="1"/>
    <n v="0"/>
    <x v="1"/>
    <s v="Lost"/>
    <x v="2"/>
    <n v="35186"/>
    <s v="CHECKMATE"/>
    <n v="179"/>
    <n v="23"/>
    <n v="28"/>
    <n v="172"/>
    <s v="1 of 1"/>
    <n v="79"/>
    <s v="2022-03-08_20-53-23-168825.pgn"/>
    <x v="0"/>
  </r>
  <r>
    <x v="1"/>
    <s v="Lost"/>
    <x v="1"/>
    <n v="0"/>
    <x v="8"/>
    <s v="Won"/>
    <x v="2"/>
    <n v="0"/>
    <s v="CHECKMATE"/>
    <n v="96"/>
    <n v="18"/>
    <n v="28"/>
    <s v="-"/>
    <s v="1 of 1"/>
    <n v="79"/>
    <s v="2022-03-08_20-53-42-082982.pgn"/>
    <x v="0"/>
  </r>
  <r>
    <x v="1"/>
    <s v="Lost"/>
    <x v="1"/>
    <n v="0"/>
    <x v="0"/>
    <s v="Won"/>
    <x v="0"/>
    <n v="0"/>
    <s v="CHECKMATE"/>
    <n v="90"/>
    <n v="5"/>
    <n v="28"/>
    <s v="-"/>
    <s v="1 of 1"/>
    <n v="79"/>
    <s v="2022-03-08_20-53-48-080376.pgn"/>
    <x v="0"/>
  </r>
  <r>
    <x v="3"/>
    <s v="Lost"/>
    <x v="2"/>
    <n v="0"/>
    <x v="6"/>
    <s v="Won"/>
    <x v="1"/>
    <n v="0"/>
    <s v="CHECKMATE"/>
    <n v="56"/>
    <n v="2051"/>
    <n v="32"/>
    <s v="-"/>
    <s v="1 of 1"/>
    <n v="36"/>
    <s v="2022-03-08_20-54-51-740134.pgn"/>
    <x v="0"/>
  </r>
  <r>
    <x v="3"/>
    <s v="Lost"/>
    <x v="2"/>
    <n v="0"/>
    <x v="7"/>
    <s v="Won"/>
    <x v="3"/>
    <n v="344980"/>
    <s v="CHECKMATE"/>
    <n v="58"/>
    <n v="110"/>
    <n v="32"/>
    <s v="-"/>
    <s v="1 of 1"/>
    <n v="36"/>
    <s v="2022-03-08_20-56-42-556046.pgn"/>
    <x v="0"/>
  </r>
  <r>
    <x v="3"/>
    <s v="Lost"/>
    <x v="2"/>
    <n v="0"/>
    <x v="1"/>
    <s v="Won"/>
    <x v="3"/>
    <n v="86678"/>
    <s v="CHECKMATE"/>
    <n v="58"/>
    <n v="74"/>
    <n v="32"/>
    <s v="-"/>
    <s v="1 of 1"/>
    <n v="36"/>
    <s v="2022-03-08_20-57-57-486260.pgn"/>
    <x v="0"/>
  </r>
  <r>
    <x v="2"/>
    <s v="Lost"/>
    <x v="1"/>
    <n v="0"/>
    <x v="6"/>
    <s v="Won"/>
    <x v="1"/>
    <n v="0"/>
    <s v="CHECKMATE"/>
    <n v="64"/>
    <n v="1292"/>
    <n v="32"/>
    <s v="-"/>
    <s v="1 of 1"/>
    <n v="36"/>
    <s v="2022-03-08_20-58-36-932909.pgn"/>
    <x v="0"/>
  </r>
  <r>
    <x v="3"/>
    <s v="Lost"/>
    <x v="2"/>
    <n v="0"/>
    <x v="0"/>
    <s v="Won"/>
    <x v="0"/>
    <n v="0"/>
    <s v="CHECKMATE"/>
    <n v="84"/>
    <n v="72"/>
    <n v="32"/>
    <s v="-"/>
    <s v="1 of 1"/>
    <n v="36"/>
    <s v="2022-03-08_20-59-10-224233.pgn"/>
    <x v="0"/>
  </r>
  <r>
    <x v="6"/>
    <s v="Won"/>
    <x v="0"/>
    <n v="0"/>
    <x v="8"/>
    <s v="Lost"/>
    <x v="3"/>
    <n v="0"/>
    <s v="CHECKMATE"/>
    <n v="71"/>
    <n v="1033"/>
    <n v="24"/>
    <s v="-"/>
    <s v="1 of 1"/>
    <n v="91"/>
    <s v="2022-03-08_21-01-19-547145.pgn"/>
    <x v="0"/>
  </r>
  <r>
    <x v="6"/>
    <s v="Won"/>
    <x v="0"/>
    <n v="0"/>
    <x v="7"/>
    <s v="Lost"/>
    <x v="3"/>
    <n v="188327"/>
    <s v="CHECKMATE"/>
    <n v="71"/>
    <n v="993"/>
    <n v="24"/>
    <s v="-"/>
    <s v="1 of 1"/>
    <n v="91"/>
    <s v="2022-03-08_21-01-33-342052.pgn"/>
    <x v="0"/>
  </r>
  <r>
    <x v="4"/>
    <s v="Lost"/>
    <x v="2"/>
    <n v="0"/>
    <x v="6"/>
    <s v="Won"/>
    <x v="1"/>
    <n v="0"/>
    <s v="CHECKMATE"/>
    <n v="80"/>
    <n v="2207"/>
    <n v="32"/>
    <s v="-"/>
    <s v="1 of 1"/>
    <n v="36"/>
    <s v="2022-03-08_21-04-54-123154.pgn"/>
    <x v="0"/>
  </r>
  <r>
    <x v="6"/>
    <s v="Won"/>
    <x v="0"/>
    <n v="0"/>
    <x v="0"/>
    <s v="Lost"/>
    <x v="0"/>
    <n v="0"/>
    <s v="CHECKMATE"/>
    <n v="71"/>
    <n v="1928"/>
    <n v="24"/>
    <s v="-"/>
    <s v="1 of 1"/>
    <n v="91"/>
    <s v="2022-03-08_21-05-48-945869.pgn"/>
    <x v="0"/>
  </r>
  <r>
    <x v="6"/>
    <s v="Won"/>
    <x v="0"/>
    <n v="0"/>
    <x v="2"/>
    <s v="Lost"/>
    <x v="0"/>
    <n v="0"/>
    <s v="CHECKMATE"/>
    <n v="47"/>
    <n v="1342"/>
    <n v="32"/>
    <s v="-"/>
    <s v="1 of 1"/>
    <n v="36"/>
    <s v="2022-03-08_21-05-55-118681.pgn"/>
    <x v="0"/>
  </r>
  <r>
    <x v="4"/>
    <s v="Lost"/>
    <x v="2"/>
    <n v="0"/>
    <x v="7"/>
    <s v="Won"/>
    <x v="3"/>
    <n v="300654"/>
    <s v="CHECKMATE"/>
    <n v="62"/>
    <n v="107"/>
    <n v="32"/>
    <s v="-"/>
    <s v="1 of 1"/>
    <n v="36"/>
    <s v="2022-03-08_21-06-41-290101.pgn"/>
    <x v="0"/>
  </r>
  <r>
    <x v="0"/>
    <s v="Lost"/>
    <x v="3"/>
    <n v="263741"/>
    <x v="6"/>
    <s v="Won"/>
    <x v="1"/>
    <n v="0"/>
    <s v="CHECKMATE"/>
    <n v="148"/>
    <n v="1555"/>
    <n v="24"/>
    <s v="-"/>
    <s v="1 of 1"/>
    <n v="91"/>
    <s v="2022-03-08_21-07-29-274272.pgn"/>
    <x v="0"/>
  </r>
  <r>
    <x v="4"/>
    <s v="Lost"/>
    <x v="2"/>
    <n v="0"/>
    <x v="1"/>
    <s v="Won"/>
    <x v="3"/>
    <n v="91878"/>
    <s v="CHECKMATE"/>
    <n v="62"/>
    <n v="80"/>
    <n v="32"/>
    <s v="-"/>
    <s v="1 of 1"/>
    <n v="36"/>
    <s v="2022-03-08_21-08-02-231324.pgn"/>
    <x v="0"/>
  </r>
  <r>
    <x v="4"/>
    <s v="Lost"/>
    <x v="2"/>
    <n v="0"/>
    <x v="0"/>
    <s v="Won"/>
    <x v="0"/>
    <n v="0"/>
    <s v="CHECKMATE"/>
    <n v="90"/>
    <n v="95"/>
    <n v="32"/>
    <s v="-"/>
    <s v="1 of 1"/>
    <n v="36"/>
    <s v="2022-03-08_21-09-37-624872.pgn"/>
    <x v="0"/>
  </r>
  <r>
    <x v="3"/>
    <s v="Lost"/>
    <x v="2"/>
    <n v="0"/>
    <x v="6"/>
    <s v="Won"/>
    <x v="1"/>
    <n v="0"/>
    <s v="CHECKMATE"/>
    <n v="56"/>
    <n v="1996"/>
    <n v="32"/>
    <s v="-"/>
    <s v="1 of 1"/>
    <n v="36"/>
    <s v="2022-03-08_21-10-21-026338.pgn"/>
    <x v="0"/>
  </r>
  <r>
    <x v="7"/>
    <s v="Won"/>
    <x v="3"/>
    <n v="178998"/>
    <x v="2"/>
    <s v="Lost"/>
    <x v="0"/>
    <n v="0"/>
    <s v="CHECKMATE"/>
    <n v="47"/>
    <n v="44"/>
    <n v="32"/>
    <s v="-"/>
    <s v="1 of 1"/>
    <n v="36"/>
    <s v="2022-03-08_21-10-21-962164.pgn"/>
    <x v="0"/>
  </r>
  <r>
    <x v="5"/>
    <s v="Lost"/>
    <x v="2"/>
    <n v="323140"/>
    <x v="6"/>
    <s v="Won"/>
    <x v="1"/>
    <n v="0"/>
    <s v="CHECKMATE"/>
    <n v="80"/>
    <n v="2227"/>
    <n v="32"/>
    <s v="-"/>
    <s v="1 of 1"/>
    <n v="36"/>
    <s v="2022-03-08_21-11-10-817103.pgn"/>
    <x v="0"/>
  </r>
  <r>
    <x v="7"/>
    <s v="Won"/>
    <x v="3"/>
    <n v="167922"/>
    <x v="3"/>
    <s v="Lost"/>
    <x v="2"/>
    <n v="0"/>
    <s v="CHECKMATE"/>
    <n v="73"/>
    <n v="67"/>
    <n v="32"/>
    <s v="-"/>
    <s v="1 of 1"/>
    <n v="36"/>
    <s v="2022-03-08_21-11-29-426675.pgn"/>
    <x v="0"/>
  </r>
  <r>
    <x v="5"/>
    <s v="Lost"/>
    <x v="2"/>
    <n v="260074"/>
    <x v="7"/>
    <s v="Won"/>
    <x v="3"/>
    <n v="300654"/>
    <s v="CHECKMATE"/>
    <n v="62"/>
    <n v="103"/>
    <n v="32"/>
    <s v="-"/>
    <s v="1 of 1"/>
    <n v="36"/>
    <s v="2022-03-08_21-12-54-039695.pgn"/>
    <x v="0"/>
  </r>
  <r>
    <x v="5"/>
    <s v="Lost"/>
    <x v="2"/>
    <n v="323140"/>
    <x v="6"/>
    <s v="Won"/>
    <x v="1"/>
    <n v="0"/>
    <s v="CHECKMATE"/>
    <n v="80"/>
    <n v="2166"/>
    <n v="32"/>
    <s v="-"/>
    <s v="1 of 1"/>
    <n v="36"/>
    <s v="2022-03-08_21-13-10-316673.pgn"/>
    <x v="0"/>
  </r>
  <r>
    <x v="4"/>
    <s v="Lost"/>
    <x v="2"/>
    <n v="0"/>
    <x v="6"/>
    <s v="Won"/>
    <x v="1"/>
    <n v="0"/>
    <s v="CHECKMATE"/>
    <n v="80"/>
    <n v="2181"/>
    <n v="32"/>
    <s v="-"/>
    <s v="1 of 1"/>
    <n v="36"/>
    <s v="2022-03-08_21-13-25-864673.pgn"/>
    <x v="0"/>
  </r>
  <r>
    <x v="7"/>
    <s v="Won"/>
    <x v="3"/>
    <n v="338270"/>
    <x v="4"/>
    <s v="Lost"/>
    <x v="2"/>
    <n v="0"/>
    <s v="CHECKMATE"/>
    <n v="63"/>
    <n v="123"/>
    <n v="32"/>
    <s v="-"/>
    <s v="1 of 1"/>
    <n v="36"/>
    <s v="2022-03-08_21-13-32-806208.pgn"/>
    <x v="0"/>
  </r>
  <r>
    <x v="6"/>
    <s v="Lost"/>
    <x v="3"/>
    <n v="0"/>
    <x v="8"/>
    <s v="Won"/>
    <x v="1"/>
    <n v="0"/>
    <s v="CHECKMATE"/>
    <n v="74"/>
    <n v="746"/>
    <n v="24"/>
    <s v="-"/>
    <s v="1 of 1"/>
    <n v="91"/>
    <s v="2022-03-08_21-13-45-949712.pgn"/>
    <x v="0"/>
  </r>
  <r>
    <x v="5"/>
    <s v="Lost"/>
    <x v="2"/>
    <n v="260074"/>
    <x v="1"/>
    <s v="Won"/>
    <x v="3"/>
    <n v="91878"/>
    <s v="CHECKMATE"/>
    <n v="62"/>
    <n v="78"/>
    <n v="32"/>
    <s v="-"/>
    <s v="1 of 1"/>
    <n v="36"/>
    <s v="2022-03-08_21-14-12-891377.pgn"/>
    <x v="0"/>
  </r>
  <r>
    <x v="5"/>
    <s v="Lost"/>
    <x v="2"/>
    <n v="484746"/>
    <x v="0"/>
    <s v="Won"/>
    <x v="0"/>
    <n v="0"/>
    <s v="CHECKMATE"/>
    <n v="114"/>
    <n v="73"/>
    <n v="32"/>
    <s v="-"/>
    <s v="1 of 1"/>
    <n v="36"/>
    <s v="2022-03-08_21-15-26-941912.pgn"/>
    <x v="0"/>
  </r>
  <r>
    <x v="7"/>
    <s v="Won"/>
    <x v="3"/>
    <n v="338270"/>
    <x v="5"/>
    <s v="Lost"/>
    <x v="2"/>
    <n v="197736"/>
    <s v="CHECKMATE"/>
    <n v="63"/>
    <n v="120"/>
    <n v="32"/>
    <s v="-"/>
    <s v="1 of 1"/>
    <n v="36"/>
    <s v="2022-03-08_21-15-33-866161.pgn"/>
    <x v="0"/>
  </r>
  <r>
    <x v="0"/>
    <s v="Won"/>
    <x v="3"/>
    <n v="80743"/>
    <x v="2"/>
    <s v="Lost"/>
    <x v="0"/>
    <n v="0"/>
    <s v="CHECKMATE"/>
    <n v="47"/>
    <n v="32"/>
    <n v="32"/>
    <s v="-"/>
    <s v="1 of 1"/>
    <n v="36"/>
    <s v="2022-03-08_21-16-06-336936.pgn"/>
    <x v="0"/>
  </r>
  <r>
    <x v="0"/>
    <s v="Won"/>
    <x v="3"/>
    <n v="67206"/>
    <x v="3"/>
    <s v="Lost"/>
    <x v="2"/>
    <n v="0"/>
    <s v="CHECKMATE"/>
    <n v="73"/>
    <n v="53"/>
    <n v="32"/>
    <s v="-"/>
    <s v="1 of 1"/>
    <n v="36"/>
    <s v="2022-03-08_21-16-59-980716.pgn"/>
    <x v="0"/>
  </r>
  <r>
    <x v="8"/>
    <s v="Won"/>
    <x v="0"/>
    <n v="0"/>
    <x v="3"/>
    <s v="Lost"/>
    <x v="2"/>
    <n v="0"/>
    <s v="CHECKMATE"/>
    <n v="71"/>
    <n v="971"/>
    <n v="24"/>
    <s v="-"/>
    <s v="1 of 1"/>
    <n v="91"/>
    <s v="2022-03-08_21-17-44-691837.pgn"/>
    <x v="0"/>
  </r>
  <r>
    <x v="0"/>
    <s v="Won"/>
    <x v="3"/>
    <n v="116682"/>
    <x v="4"/>
    <s v="Lost"/>
    <x v="2"/>
    <n v="0"/>
    <s v="CHECKMATE"/>
    <n v="63"/>
    <n v="85"/>
    <n v="32"/>
    <s v="-"/>
    <s v="1 of 1"/>
    <n v="36"/>
    <s v="2022-03-08_21-18-25-422630.pgn"/>
    <x v="0"/>
  </r>
  <r>
    <x v="0"/>
    <s v="Won"/>
    <x v="3"/>
    <n v="116682"/>
    <x v="5"/>
    <s v="Lost"/>
    <x v="2"/>
    <n v="197736"/>
    <s v="CHECKMATE"/>
    <n v="63"/>
    <n v="83"/>
    <n v="32"/>
    <s v="-"/>
    <s v="1 of 1"/>
    <n v="36"/>
    <s v="2022-03-08_21-19-48-908080.pgn"/>
    <x v="0"/>
  </r>
  <r>
    <x v="6"/>
    <s v="Won"/>
    <x v="0"/>
    <n v="0"/>
    <x v="2"/>
    <s v="Lost"/>
    <x v="0"/>
    <n v="0"/>
    <s v="CHECKMATE"/>
    <n v="47"/>
    <n v="1312"/>
    <n v="32"/>
    <s v="-"/>
    <s v="1 of 1"/>
    <n v="36"/>
    <s v="2022-03-08_21-20-29-891771.pgn"/>
    <x v="0"/>
  </r>
  <r>
    <x v="7"/>
    <s v="Lost"/>
    <x v="3"/>
    <n v="460169"/>
    <x v="6"/>
    <s v="Won"/>
    <x v="1"/>
    <n v="0"/>
    <s v="CHECKMATE"/>
    <n v="74"/>
    <n v="896"/>
    <n v="24"/>
    <s v="-"/>
    <s v="1 of 1"/>
    <n v="91"/>
    <s v="2022-03-08_21-20-45-896967.pgn"/>
    <x v="0"/>
  </r>
  <r>
    <x v="6"/>
    <s v="Won"/>
    <x v="0"/>
    <n v="0"/>
    <x v="3"/>
    <s v="Lost"/>
    <x v="2"/>
    <n v="0"/>
    <s v="CHECKMATE"/>
    <n v="63"/>
    <n v="1104"/>
    <n v="32"/>
    <s v="-"/>
    <s v="1 of 1"/>
    <n v="36"/>
    <s v="2022-03-08_21-24-19-555340.pgn"/>
    <x v="0"/>
  </r>
  <r>
    <x v="6"/>
    <s v="Won"/>
    <x v="0"/>
    <n v="0"/>
    <x v="3"/>
    <s v="Lost"/>
    <x v="2"/>
    <n v="0"/>
    <s v="CHECKMATE"/>
    <n v="63"/>
    <n v="1091"/>
    <n v="32"/>
    <s v="-"/>
    <s v="1 of 1"/>
    <n v="36"/>
    <s v="2022-03-08_21-28-32-652060.pgn"/>
    <x v="0"/>
  </r>
  <r>
    <x v="0"/>
    <s v="Lost"/>
    <x v="3"/>
    <n v="190498"/>
    <x v="8"/>
    <s v="Won"/>
    <x v="1"/>
    <n v="0"/>
    <s v="CHECKMATE"/>
    <n v="156"/>
    <n v="1325"/>
    <n v="24"/>
    <s v="-"/>
    <s v="1 of 1"/>
    <n v="91"/>
    <s v="2022-03-08_21-29-35-335712.pgn"/>
    <x v="0"/>
  </r>
  <r>
    <x v="7"/>
    <s v="Lost"/>
    <x v="3"/>
    <n v="443802"/>
    <x v="8"/>
    <s v="Won"/>
    <x v="1"/>
    <n v="0"/>
    <s v="CHECKMATE"/>
    <n v="74"/>
    <n v="720"/>
    <n v="24"/>
    <s v="-"/>
    <s v="1 of 1"/>
    <n v="91"/>
    <s v="2022-03-08_21-32-46-232699.pgn"/>
    <x v="0"/>
  </r>
  <r>
    <x v="8"/>
    <s v="Won"/>
    <x v="0"/>
    <n v="0"/>
    <x v="4"/>
    <s v="Lost"/>
    <x v="2"/>
    <n v="0"/>
    <s v="CHECKMATE"/>
    <n v="73"/>
    <n v="920"/>
    <n v="24"/>
    <s v="-"/>
    <s v="1 of 1"/>
    <n v="91"/>
    <s v="2022-03-08_21-33-04-843696.pgn"/>
    <x v="0"/>
  </r>
  <r>
    <x v="6"/>
    <s v="Won"/>
    <x v="0"/>
    <n v="0"/>
    <x v="4"/>
    <s v="Lost"/>
    <x v="2"/>
    <n v="0"/>
    <s v="CHECKMATE"/>
    <n v="55"/>
    <n v="1258"/>
    <n v="32"/>
    <s v="-"/>
    <s v="1 of 1"/>
    <n v="36"/>
    <s v="2022-03-08_21-34-08-614992.pgn"/>
    <x v="0"/>
  </r>
  <r>
    <x v="6"/>
    <s v="Won"/>
    <x v="0"/>
    <n v="0"/>
    <x v="5"/>
    <s v="Lost"/>
    <x v="2"/>
    <n v="145425"/>
    <s v="CHECKMATE"/>
    <n v="55"/>
    <n v="1264"/>
    <n v="32"/>
    <s v="-"/>
    <s v="1 of 1"/>
    <n v="36"/>
    <s v="2022-03-08_21-34-30-290969.pgn"/>
    <x v="0"/>
  </r>
  <r>
    <x v="8"/>
    <s v="Won"/>
    <x v="0"/>
    <n v="0"/>
    <x v="6"/>
    <s v="Lost"/>
    <x v="3"/>
    <n v="0"/>
    <s v="CHECKMATE"/>
    <n v="71"/>
    <n v="1472"/>
    <n v="24"/>
    <s v="-"/>
    <s v="1 of 1"/>
    <n v="91"/>
    <s v="2022-03-08_21-38-18-552689.pgn"/>
    <x v="0"/>
  </r>
  <r>
    <x v="8"/>
    <s v="Won"/>
    <x v="0"/>
    <n v="0"/>
    <x v="2"/>
    <s v="Lost"/>
    <x v="0"/>
    <n v="0"/>
    <s v="CHECKMATE"/>
    <n v="45"/>
    <n v="760"/>
    <n v="24"/>
    <s v="-"/>
    <s v="1 of 1"/>
    <n v="91"/>
    <s v="2022-03-08_21-42-15-692350.pgn"/>
    <x v="0"/>
  </r>
  <r>
    <x v="6"/>
    <s v="Won"/>
    <x v="0"/>
    <n v="0"/>
    <x v="4"/>
    <s v="Lost"/>
    <x v="2"/>
    <n v="0"/>
    <s v="CHECKMATE"/>
    <n v="55"/>
    <n v="1306"/>
    <n v="32"/>
    <s v="-"/>
    <s v="1 of 1"/>
    <n v="36"/>
    <s v="2022-03-08_21-46-06-159253.pgn"/>
    <x v="0"/>
  </r>
  <r>
    <x v="8"/>
    <s v="Won"/>
    <x v="0"/>
    <n v="0"/>
    <x v="5"/>
    <s v="Lost"/>
    <x v="2"/>
    <n v="165229"/>
    <s v="CHECKMATE"/>
    <n v="73"/>
    <n v="917"/>
    <n v="24"/>
    <s v="-"/>
    <s v="1 of 1"/>
    <n v="91"/>
    <s v="2022-03-08_21-48-22-650635.pgn"/>
    <x v="0"/>
  </r>
  <r>
    <x v="7"/>
    <s v="Lost"/>
    <x v="3"/>
    <n v="690273"/>
    <x v="6"/>
    <s v="Won"/>
    <x v="1"/>
    <n v="0"/>
    <s v="CHECKMATE"/>
    <n v="86"/>
    <n v="2138"/>
    <n v="32"/>
    <s v="-"/>
    <s v="1 of 1"/>
    <n v="36"/>
    <s v="2022-03-08_21-51-05-305626.pgn"/>
    <x v="0"/>
  </r>
  <r>
    <x v="8"/>
    <s v="Won"/>
    <x v="0"/>
    <n v="0"/>
    <x v="8"/>
    <s v="Lost"/>
    <x v="1"/>
    <n v="0"/>
    <s v="CHECKMATE"/>
    <n v="157"/>
    <n v="10823"/>
    <n v="14"/>
    <s v="-"/>
    <s v="1 of 1"/>
    <n v="81"/>
    <s v="2022-03-08_21-52-34-813313.pgn"/>
    <x v="0"/>
  </r>
  <r>
    <x v="6"/>
    <s v="Lost"/>
    <x v="3"/>
    <n v="0"/>
    <x v="6"/>
    <s v="Won"/>
    <x v="1"/>
    <n v="0"/>
    <s v="CHECKMATE"/>
    <n v="86"/>
    <n v="2023"/>
    <n v="32"/>
    <s v="-"/>
    <s v="1 of 1"/>
    <n v="36"/>
    <s v="2022-03-08_21-54-13-075017.pgn"/>
    <x v="0"/>
  </r>
  <r>
    <x v="7"/>
    <s v="Remis"/>
    <x v="3"/>
    <n v="741846"/>
    <x v="7"/>
    <s v="Remis"/>
    <x v="3"/>
    <n v="323496"/>
    <s v="FIVEFOLD_REPETITION"/>
    <n v="80"/>
    <n v="257"/>
    <n v="32"/>
    <s v="-"/>
    <s v="1 of 1"/>
    <n v="36"/>
    <s v="2022-03-08_21-55-23-111296.pgn"/>
    <x v="0"/>
  </r>
  <r>
    <x v="0"/>
    <s v="Lost"/>
    <x v="3"/>
    <n v="218093"/>
    <x v="6"/>
    <s v="Won"/>
    <x v="1"/>
    <n v="0"/>
    <s v="CHECKMATE"/>
    <n v="82"/>
    <n v="2228"/>
    <n v="32"/>
    <s v="-"/>
    <s v="1 of 1"/>
    <n v="36"/>
    <s v="2022-03-08_21-56-57-789790.pgn"/>
    <x v="0"/>
  </r>
  <r>
    <x v="8"/>
    <s v="Lost"/>
    <x v="3"/>
    <n v="0"/>
    <x v="6"/>
    <s v="Won"/>
    <x v="1"/>
    <n v="0"/>
    <s v="CHECKMATE"/>
    <n v="106"/>
    <n v="1146"/>
    <n v="24"/>
    <s v="-"/>
    <s v="1 of 1"/>
    <n v="91"/>
    <s v="2022-03-08_21-57-25-184505.pgn"/>
    <x v="0"/>
  </r>
  <r>
    <x v="8"/>
    <s v="Won"/>
    <x v="0"/>
    <n v="0"/>
    <x v="1"/>
    <s v="Lost"/>
    <x v="3"/>
    <n v="175114"/>
    <s v="CHECKMATE"/>
    <n v="71"/>
    <n v="1486"/>
    <n v="24"/>
    <s v="-"/>
    <s v="1 of 1"/>
    <n v="91"/>
    <s v="2022-03-08_21-57-32-788162.pgn"/>
    <x v="0"/>
  </r>
  <r>
    <x v="1"/>
    <s v="Won"/>
    <x v="1"/>
    <n v="0"/>
    <x v="8"/>
    <s v="Lost"/>
    <x v="4"/>
    <n v="0"/>
    <s v="CHECKMATE"/>
    <n v="27"/>
    <n v="1153"/>
    <n v="17"/>
    <s v="-"/>
    <s v="1 of 1"/>
    <n v="10"/>
    <s v="2022-03-08_21-59-03-461276.pgn"/>
    <x v="0"/>
  </r>
  <r>
    <x v="7"/>
    <s v="Lost"/>
    <x v="3"/>
    <n v="793601"/>
    <x v="1"/>
    <s v="Won"/>
    <x v="3"/>
    <n v="176438"/>
    <s v="CHECKMATE"/>
    <n v="126"/>
    <n v="249"/>
    <n v="32"/>
    <n v="99"/>
    <s v="1 of 1"/>
    <n v="36"/>
    <s v="2022-03-08_21-59-33-123519.pgn"/>
    <x v="0"/>
  </r>
  <r>
    <x v="0"/>
    <s v="Remis"/>
    <x v="3"/>
    <n v="165370"/>
    <x v="7"/>
    <s v="Remis"/>
    <x v="3"/>
    <n v="323496"/>
    <s v="FIVEFOLD_REPETITION"/>
    <n v="80"/>
    <n v="160"/>
    <n v="32"/>
    <s v="-"/>
    <s v="1 of 1"/>
    <n v="36"/>
    <s v="2022-03-08_21-59-38-898018.pgn"/>
    <x v="0"/>
  </r>
  <r>
    <x v="6"/>
    <s v="Won"/>
    <x v="0"/>
    <n v="0"/>
    <x v="6"/>
    <s v="Lost"/>
    <x v="3"/>
    <n v="0"/>
    <s v="CHECKMATE"/>
    <n v="117"/>
    <n v="2003"/>
    <n v="32"/>
    <s v="-"/>
    <s v="1 of 1"/>
    <n v="36"/>
    <s v="2022-03-08_22-01-56-183624.pgn"/>
    <x v="0"/>
  </r>
  <r>
    <x v="0"/>
    <s v="Lost"/>
    <x v="3"/>
    <n v="219901"/>
    <x v="1"/>
    <s v="Won"/>
    <x v="3"/>
    <n v="216289"/>
    <s v="CHECKMATE"/>
    <n v="194"/>
    <n v="164"/>
    <n v="32"/>
    <n v="176"/>
    <s v="1 of 1"/>
    <n v="36"/>
    <s v="2022-03-08_22-02-23-457830.pgn"/>
    <x v="0"/>
  </r>
  <r>
    <x v="7"/>
    <s v="Remis"/>
    <x v="3"/>
    <n v="950968"/>
    <x v="0"/>
    <s v="Remis"/>
    <x v="0"/>
    <n v="0"/>
    <s v="FIVEFOLD_REPETITION"/>
    <n v="215"/>
    <n v="250"/>
    <n v="32"/>
    <n v="190"/>
    <s v="1 of 1"/>
    <n v="36"/>
    <s v="2022-03-08_22-03-44-093325.pgn"/>
    <x v="0"/>
  </r>
  <r>
    <x v="1"/>
    <s v="Won"/>
    <x v="1"/>
    <n v="0"/>
    <x v="2"/>
    <s v="Lost"/>
    <x v="0"/>
    <n v="0"/>
    <s v="CHECKMATE"/>
    <n v="63"/>
    <n v="1"/>
    <n v="32"/>
    <s v="-"/>
    <s v="1 of 1"/>
    <n v="36"/>
    <s v="2022-03-08_22-03-46-381453.pgn"/>
    <x v="0"/>
  </r>
  <r>
    <x v="0"/>
    <s v="Lost"/>
    <x v="3"/>
    <n v="188192"/>
    <x v="0"/>
    <s v="Won"/>
    <x v="0"/>
    <n v="0"/>
    <s v="CHECKMATE"/>
    <n v="128"/>
    <n v="98"/>
    <n v="32"/>
    <n v="114"/>
    <s v="1 of 1"/>
    <n v="36"/>
    <s v="2022-03-08_22-04-02-786882.pgn"/>
    <x v="0"/>
  </r>
  <r>
    <x v="1"/>
    <s v="Won"/>
    <x v="1"/>
    <n v="0"/>
    <x v="3"/>
    <s v="Lost"/>
    <x v="2"/>
    <n v="0"/>
    <s v="CHECKMATE"/>
    <n v="83"/>
    <n v="21"/>
    <n v="32"/>
    <s v="-"/>
    <s v="1 of 1"/>
    <n v="36"/>
    <s v="2022-03-08_22-04-07-960318.pgn"/>
    <x v="0"/>
  </r>
  <r>
    <x v="1"/>
    <s v="Won"/>
    <x v="1"/>
    <n v="0"/>
    <x v="4"/>
    <s v="Lost"/>
    <x v="2"/>
    <n v="0"/>
    <s v="CHECKMATE"/>
    <n v="121"/>
    <n v="49"/>
    <n v="32"/>
    <s v="-"/>
    <s v="1 of 1"/>
    <n v="36"/>
    <s v="2022-03-08_22-04-57-335921.pgn"/>
    <x v="0"/>
  </r>
  <r>
    <x v="6"/>
    <s v="Remis"/>
    <x v="0"/>
    <n v="0"/>
    <x v="1"/>
    <s v="Remis"/>
    <x v="3"/>
    <n v="174704"/>
    <s v="FIVEFOLD_REPETITION"/>
    <n v="139"/>
    <n v="1843"/>
    <n v="32"/>
    <s v="-"/>
    <s v="1 of 1"/>
    <n v="36"/>
    <s v="2022-03-08_22-05-13-936393.pgn"/>
    <x v="0"/>
  </r>
  <r>
    <x v="1"/>
    <s v="Won"/>
    <x v="1"/>
    <n v="0"/>
    <x v="5"/>
    <s v="Lost"/>
    <x v="2"/>
    <n v="135116"/>
    <s v="CHECKMATE"/>
    <n v="59"/>
    <n v="21"/>
    <n v="32"/>
    <s v="-"/>
    <s v="1 of 1"/>
    <n v="36"/>
    <s v="2022-03-08_22-05-19-420586.pgn"/>
    <x v="0"/>
  </r>
  <r>
    <x v="6"/>
    <s v="Won"/>
    <x v="0"/>
    <n v="0"/>
    <x v="7"/>
    <s v="Lost"/>
    <x v="3"/>
    <n v="352179"/>
    <s v="CHECKMATE"/>
    <n v="117"/>
    <n v="1956"/>
    <n v="32"/>
    <s v="-"/>
    <s v="1 of 1"/>
    <n v="36"/>
    <s v="2022-03-08_22-06-44-987988.pgn"/>
    <x v="0"/>
  </r>
  <r>
    <x v="6"/>
    <s v="Won"/>
    <x v="0"/>
    <n v="0"/>
    <x v="5"/>
    <s v="Lost"/>
    <x v="2"/>
    <n v="145425"/>
    <s v="CHECKMATE"/>
    <n v="55"/>
    <n v="1306"/>
    <n v="32"/>
    <s v="-"/>
    <s v="1 of 1"/>
    <n v="36"/>
    <s v="2022-03-08_22-07-52-536166.pgn"/>
    <x v="0"/>
  </r>
  <r>
    <x v="0"/>
    <s v="Won"/>
    <x v="0"/>
    <n v="5349886"/>
    <x v="1"/>
    <s v="Lost"/>
    <x v="2"/>
    <n v="16543"/>
    <s v="CHECKMATE"/>
    <n v="79"/>
    <n v="7709"/>
    <n v="26"/>
    <s v="-"/>
    <s v="1 of 1"/>
    <n v="105"/>
    <s v="2022-03-08_22-16-57-807685.pgn"/>
    <x v="0"/>
  </r>
  <r>
    <x v="8"/>
    <s v="Won"/>
    <x v="0"/>
    <n v="0"/>
    <x v="7"/>
    <s v="Lost"/>
    <x v="3"/>
    <n v="188327"/>
    <s v="CHECKMATE"/>
    <n v="71"/>
    <n v="1463"/>
    <n v="24"/>
    <s v="-"/>
    <s v="1 of 1"/>
    <n v="91"/>
    <s v="2022-03-08_22-21-49-166409.pgn"/>
    <x v="0"/>
  </r>
  <r>
    <x v="8"/>
    <s v="Won"/>
    <x v="0"/>
    <n v="0"/>
    <x v="8"/>
    <s v="Lost"/>
    <x v="3"/>
    <n v="0"/>
    <s v="CHECKMATE"/>
    <n v="71"/>
    <n v="1489"/>
    <n v="24"/>
    <s v="-"/>
    <s v="1 of 1"/>
    <n v="91"/>
    <s v="2022-03-08_22-22-22-229580.pgn"/>
    <x v="0"/>
  </r>
  <r>
    <x v="8"/>
    <s v="Won"/>
    <x v="0"/>
    <n v="0"/>
    <x v="0"/>
    <s v="Lost"/>
    <x v="0"/>
    <n v="0"/>
    <s v="CHECKMATE"/>
    <n v="119"/>
    <n v="2864"/>
    <n v="24"/>
    <s v="-"/>
    <s v="1 of 1"/>
    <n v="91"/>
    <s v="2022-03-08_22-30-00-230944.pgn"/>
    <x v="0"/>
  </r>
  <r>
    <x v="7"/>
    <s v="Lost"/>
    <x v="3"/>
    <n v="690273"/>
    <x v="6"/>
    <s v="Won"/>
    <x v="1"/>
    <n v="0"/>
    <s v="CHECKMATE"/>
    <n v="86"/>
    <n v="1968"/>
    <n v="32"/>
    <s v="-"/>
    <s v="1 of 1"/>
    <n v="36"/>
    <s v="2022-03-08_22-34-44-644842.pgn"/>
    <x v="0"/>
  </r>
  <r>
    <x v="8"/>
    <s v="Lost"/>
    <x v="0"/>
    <n v="0"/>
    <x v="0"/>
    <s v="Won"/>
    <x v="0"/>
    <n v="0"/>
    <s v="CHECKMATE"/>
    <n v="56"/>
    <n v="2531"/>
    <n v="14"/>
    <s v="-"/>
    <s v="1 of 1"/>
    <n v="81"/>
    <s v="2022-03-08_22-34-46-068871.pgn"/>
    <x v="0"/>
  </r>
  <r>
    <x v="1"/>
    <s v="Won"/>
    <x v="1"/>
    <n v="0"/>
    <x v="2"/>
    <s v="Lost"/>
    <x v="0"/>
    <n v="0"/>
    <s v="CHECKMATE"/>
    <n v="31"/>
    <n v="1"/>
    <n v="14"/>
    <s v="-"/>
    <s v="1 of 1"/>
    <n v="81"/>
    <s v="2022-03-08_22-34-47-225853.pgn"/>
    <x v="0"/>
  </r>
  <r>
    <x v="6"/>
    <s v="Won"/>
    <x v="0"/>
    <n v="0"/>
    <x v="0"/>
    <s v="Lost"/>
    <x v="0"/>
    <n v="0"/>
    <s v="CHECKMATE"/>
    <n v="67"/>
    <n v="2445"/>
    <n v="32"/>
    <s v="-"/>
    <s v="1 of 1"/>
    <n v="36"/>
    <s v="2022-03-08_22-34-58-358572.pgn"/>
    <x v="0"/>
  </r>
  <r>
    <x v="1"/>
    <s v="Won"/>
    <x v="1"/>
    <n v="0"/>
    <x v="3"/>
    <s v="Lost"/>
    <x v="2"/>
    <n v="0"/>
    <s v="CHECKMATE"/>
    <n v="191"/>
    <n v="103"/>
    <n v="14"/>
    <s v="-"/>
    <s v="1 of 1"/>
    <n v="81"/>
    <s v="2022-03-08_22-36-30-937547.pgn"/>
    <x v="0"/>
  </r>
  <r>
    <x v="1"/>
    <s v="Won"/>
    <x v="1"/>
    <n v="0"/>
    <x v="4"/>
    <s v="Lost"/>
    <x v="2"/>
    <n v="0"/>
    <s v="CHECKMATE"/>
    <n v="57"/>
    <n v="68"/>
    <n v="14"/>
    <s v="-"/>
    <s v="1 of 1"/>
    <n v="81"/>
    <s v="2022-03-08_22-37-39-774825.pgn"/>
    <x v="0"/>
  </r>
  <r>
    <x v="1"/>
    <s v="Won"/>
    <x v="1"/>
    <n v="0"/>
    <x v="5"/>
    <s v="Lost"/>
    <x v="2"/>
    <n v="327222"/>
    <s v="CHECKMATE"/>
    <n v="75"/>
    <n v="54"/>
    <n v="14"/>
    <s v="-"/>
    <s v="1 of 1"/>
    <n v="81"/>
    <s v="2022-03-08_22-38-33-788286.pgn"/>
    <x v="0"/>
  </r>
  <r>
    <x v="0"/>
    <s v="Lost"/>
    <x v="3"/>
    <n v="218093"/>
    <x v="6"/>
    <s v="Won"/>
    <x v="1"/>
    <n v="0"/>
    <s v="CHECKMATE"/>
    <n v="82"/>
    <n v="2026"/>
    <n v="32"/>
    <s v="-"/>
    <s v="1 of 1"/>
    <n v="36"/>
    <s v="2022-03-08_22-39-01-040726.pgn"/>
    <x v="0"/>
  </r>
  <r>
    <x v="1"/>
    <s v="Lost"/>
    <x v="1"/>
    <n v="0"/>
    <x v="6"/>
    <s v="Won"/>
    <x v="3"/>
    <n v="0"/>
    <s v="CHECKMATE"/>
    <n v="80"/>
    <n v="95"/>
    <n v="14"/>
    <s v="-"/>
    <s v="1 of 1"/>
    <n v="81"/>
    <s v="2022-03-08_22-40-09-273661.pgn"/>
    <x v="0"/>
  </r>
  <r>
    <x v="6"/>
    <s v="Remis"/>
    <x v="0"/>
    <n v="0"/>
    <x v="6"/>
    <s v="Remis"/>
    <x v="1"/>
    <n v="0"/>
    <s v="FIVEFOLD_REPETITION"/>
    <n v="172"/>
    <n v="6131"/>
    <n v="32"/>
    <n v="138"/>
    <s v="1 of 1"/>
    <n v="36"/>
    <s v="2022-03-08_22-41-21-454546.pgn"/>
    <x v="0"/>
  </r>
  <r>
    <x v="1"/>
    <s v="Lost"/>
    <x v="1"/>
    <n v="0"/>
    <x v="7"/>
    <s v="Won"/>
    <x v="3"/>
    <n v="257827"/>
    <s v="CHECKMATE"/>
    <n v="104"/>
    <n v="82"/>
    <n v="14"/>
    <s v="-"/>
    <s v="1 of 1"/>
    <n v="81"/>
    <s v="2022-03-08_22-41-31-430549.pgn"/>
    <x v="0"/>
  </r>
  <r>
    <x v="1"/>
    <s v="Lost"/>
    <x v="1"/>
    <n v="0"/>
    <x v="1"/>
    <s v="Won"/>
    <x v="3"/>
    <n v="321576"/>
    <s v="CHECKMATE"/>
    <n v="204"/>
    <n v="169"/>
    <n v="14"/>
    <n v="190"/>
    <s v="1 of 1"/>
    <n v="81"/>
    <s v="2022-03-08_22-44-21-271650.pgn"/>
    <x v="0"/>
  </r>
  <r>
    <x v="8"/>
    <s v="Lost"/>
    <x v="3"/>
    <n v="0"/>
    <x v="8"/>
    <s v="Won"/>
    <x v="1"/>
    <n v="0"/>
    <s v="CHECKMATE"/>
    <n v="188"/>
    <n v="1705"/>
    <n v="24"/>
    <s v="-"/>
    <s v="1 of 1"/>
    <n v="91"/>
    <s v="2022-03-08_22-50-47-993722.pgn"/>
    <x v="0"/>
  </r>
  <r>
    <x v="1"/>
    <s v="Won"/>
    <x v="1"/>
    <n v="0"/>
    <x v="6"/>
    <s v="Lost"/>
    <x v="1"/>
    <n v="0"/>
    <s v="CHECKMATE"/>
    <n v="127"/>
    <n v="2675"/>
    <n v="32"/>
    <s v="-"/>
    <s v="1 of 1"/>
    <n v="36"/>
    <s v="2022-03-08_22-51-21-194475.pgn"/>
    <x v="0"/>
  </r>
  <r>
    <x v="2"/>
    <s v="Lost"/>
    <x v="1"/>
    <n v="0"/>
    <x v="6"/>
    <s v="Won"/>
    <x v="1"/>
    <n v="0"/>
    <s v="CHECKMATE"/>
    <n v="28"/>
    <n v="391"/>
    <n v="17"/>
    <s v="-"/>
    <s v="1 of 1"/>
    <n v="37"/>
    <s v="2022-03-08_22-57-53-078002.pgn"/>
    <x v="0"/>
  </r>
  <r>
    <x v="6"/>
    <s v="Won"/>
    <x v="0"/>
    <n v="0"/>
    <x v="2"/>
    <s v="Lost"/>
    <x v="0"/>
    <n v="0"/>
    <s v="CHECKMATE"/>
    <n v="19"/>
    <n v="29"/>
    <n v="17"/>
    <s v="-"/>
    <s v="1 of 1"/>
    <n v="37"/>
    <s v="2022-03-08_22-58-22-327350.pgn"/>
    <x v="0"/>
  </r>
  <r>
    <x v="1"/>
    <s v="Lost"/>
    <x v="1"/>
    <n v="0"/>
    <x v="6"/>
    <s v="Won"/>
    <x v="1"/>
    <n v="0"/>
    <s v="CHECKMATE"/>
    <n v="66"/>
    <n v="3536"/>
    <n v="32"/>
    <s v="-"/>
    <s v="1 of 1"/>
    <n v="36"/>
    <s v="2022-03-08_23-02-59-668832.pgn"/>
    <x v="0"/>
  </r>
  <r>
    <x v="6"/>
    <s v="Won"/>
    <x v="0"/>
    <n v="0"/>
    <x v="3"/>
    <s v="Lost"/>
    <x v="2"/>
    <n v="0"/>
    <s v="CHECKMATE"/>
    <n v="61"/>
    <n v="385"/>
    <n v="17"/>
    <s v="-"/>
    <s v="1 of 1"/>
    <n v="37"/>
    <s v="2022-03-08_23-04-47-428241.pgn"/>
    <x v="0"/>
  </r>
  <r>
    <x v="1"/>
    <s v="Lost"/>
    <x v="1"/>
    <n v="0"/>
    <x v="7"/>
    <s v="Won"/>
    <x v="3"/>
    <n v="515612"/>
    <s v="CHECKMATE"/>
    <n v="126"/>
    <n v="131"/>
    <n v="32"/>
    <s v="-"/>
    <s v="1 of 1"/>
    <n v="36"/>
    <s v="2022-03-08_23-05-11-186412.pgn"/>
    <x v="0"/>
  </r>
  <r>
    <x v="1"/>
    <s v="Lost"/>
    <x v="1"/>
    <n v="0"/>
    <x v="1"/>
    <s v="Won"/>
    <x v="3"/>
    <n v="215342"/>
    <s v="CHECKMATE"/>
    <n v="118"/>
    <n v="96"/>
    <n v="32"/>
    <s v="-"/>
    <s v="1 of 1"/>
    <n v="36"/>
    <s v="2022-03-08_23-06-47-920099.pgn"/>
    <x v="0"/>
  </r>
  <r>
    <x v="1"/>
    <s v="Lost"/>
    <x v="1"/>
    <n v="0"/>
    <x v="0"/>
    <s v="Won"/>
    <x v="0"/>
    <n v="0"/>
    <s v="CHECKMATE"/>
    <n v="110"/>
    <n v="8"/>
    <n v="32"/>
    <s v="-"/>
    <s v="1 of 1"/>
    <n v="36"/>
    <s v="2022-03-08_23-06-56-435450.pgn"/>
    <x v="0"/>
  </r>
  <r>
    <x v="3"/>
    <s v="Lost"/>
    <x v="2"/>
    <n v="0"/>
    <x v="6"/>
    <s v="Won"/>
    <x v="1"/>
    <n v="0"/>
    <s v="CHECKMATE"/>
    <n v="90"/>
    <n v="954"/>
    <n v="17"/>
    <s v="-"/>
    <s v="1 of 1"/>
    <n v="37"/>
    <s v="2022-03-08_23-07-15-812643.pgn"/>
    <x v="0"/>
  </r>
  <r>
    <x v="5"/>
    <s v="Lost"/>
    <x v="2"/>
    <n v="375409"/>
    <x v="6"/>
    <s v="Won"/>
    <x v="1"/>
    <n v="0"/>
    <s v="CHECKMATE"/>
    <n v="80"/>
    <n v="1283"/>
    <n v="17"/>
    <s v="-"/>
    <s v="1 of 1"/>
    <n v="37"/>
    <s v="2022-03-08_23-12-44-781636.pgn"/>
    <x v="0"/>
  </r>
  <r>
    <x v="4"/>
    <s v="Lost"/>
    <x v="2"/>
    <n v="0"/>
    <x v="6"/>
    <s v="Won"/>
    <x v="1"/>
    <n v="0"/>
    <s v="CHECKMATE"/>
    <n v="80"/>
    <n v="1315"/>
    <n v="17"/>
    <s v="-"/>
    <s v="1 of 1"/>
    <n v="37"/>
    <s v="2022-03-08_23-13-16-423242.pgn"/>
    <x v="0"/>
  </r>
  <r>
    <x v="6"/>
    <s v="Won"/>
    <x v="0"/>
    <n v="0"/>
    <x v="7"/>
    <s v="Lost"/>
    <x v="3"/>
    <n v="352179"/>
    <s v="CHECKMATE"/>
    <n v="117"/>
    <n v="2025"/>
    <n v="32"/>
    <s v="-"/>
    <s v="1 of 1"/>
    <n v="36"/>
    <s v="2022-03-08_23-15-06-919477.pgn"/>
    <x v="0"/>
  </r>
  <r>
    <x v="6"/>
    <s v="Won"/>
    <x v="0"/>
    <n v="0"/>
    <x v="4"/>
    <s v="Lost"/>
    <x v="2"/>
    <n v="0"/>
    <s v="CHECKMATE"/>
    <n v="75"/>
    <n v="686"/>
    <n v="17"/>
    <s v="-"/>
    <s v="1 of 1"/>
    <n v="37"/>
    <s v="2022-03-08_23-16-14-212586.pgn"/>
    <x v="0"/>
  </r>
  <r>
    <x v="0"/>
    <s v="Won"/>
    <x v="0"/>
    <n v="5349886"/>
    <x v="8"/>
    <s v="Lost"/>
    <x v="2"/>
    <n v="0"/>
    <s v="CHECKMATE"/>
    <n v="79"/>
    <n v="7268"/>
    <n v="26"/>
    <s v="-"/>
    <s v="1 of 1"/>
    <n v="105"/>
    <s v="2022-03-08_23-18-04-601768.pgn"/>
    <x v="0"/>
  </r>
  <r>
    <x v="6"/>
    <s v="Won"/>
    <x v="0"/>
    <n v="0"/>
    <x v="5"/>
    <s v="Lost"/>
    <x v="2"/>
    <n v="138069"/>
    <s v="CHECKMATE"/>
    <n v="75"/>
    <n v="675"/>
    <n v="17"/>
    <s v="-"/>
    <s v="1 of 1"/>
    <n v="37"/>
    <s v="2022-03-08_23-18-31-121373.pgn"/>
    <x v="0"/>
  </r>
  <r>
    <x v="1"/>
    <s v="Won"/>
    <x v="1"/>
    <n v="0"/>
    <x v="6"/>
    <s v="Lost"/>
    <x v="4"/>
    <n v="0"/>
    <s v="CHECKMATE"/>
    <n v="59"/>
    <n v="6730"/>
    <n v="17"/>
    <s v="-"/>
    <s v="1 of 1"/>
    <n v="10"/>
    <s v="2022-03-08_23-32-00-335441.pgn"/>
    <x v="0"/>
  </r>
  <r>
    <x v="1"/>
    <s v="Remis"/>
    <x v="1"/>
    <n v="0"/>
    <x v="6"/>
    <s v="Remis"/>
    <x v="1"/>
    <n v="0"/>
    <s v="FIVEFOLD_REPETITION"/>
    <n v="191"/>
    <n v="4315"/>
    <n v="22"/>
    <n v="176"/>
    <s v="1 of 1"/>
    <n v="91"/>
    <s v="2022-03-08_23-41-55-685455.pgn"/>
    <x v="0"/>
  </r>
  <r>
    <x v="6"/>
    <s v="Won"/>
    <x v="3"/>
    <n v="0"/>
    <x v="6"/>
    <s v="Lost"/>
    <x v="1"/>
    <n v="0"/>
    <s v="CHECKMATE"/>
    <n v="149"/>
    <n v="1836"/>
    <n v="17"/>
    <n v="123"/>
    <s v="1 of 1"/>
    <n v="37"/>
    <s v="2022-03-08_23-43-20-857814.pgn"/>
    <x v="0"/>
  </r>
  <r>
    <x v="6"/>
    <s v="Remis"/>
    <x v="0"/>
    <n v="0"/>
    <x v="1"/>
    <s v="Remis"/>
    <x v="3"/>
    <n v="174704"/>
    <s v="FIVEFOLD_REPETITION"/>
    <n v="139"/>
    <n v="1902"/>
    <n v="32"/>
    <s v="-"/>
    <s v="1 of 1"/>
    <n v="36"/>
    <s v="2022-03-08_23-46-49-360876.pgn"/>
    <x v="0"/>
  </r>
  <r>
    <x v="8"/>
    <s v="Won"/>
    <x v="4"/>
    <n v="0"/>
    <x v="0"/>
    <s v="Lost"/>
    <x v="0"/>
    <n v="0"/>
    <s v="CHECKMATE"/>
    <n v="89"/>
    <n v="7874"/>
    <n v="17"/>
    <s v="-"/>
    <s v="1 of 1"/>
    <n v="10"/>
    <s v="2022-03-08_23-51-04-388250.pgn"/>
    <x v="0"/>
  </r>
  <r>
    <x v="6"/>
    <s v="Won"/>
    <x v="0"/>
    <n v="0"/>
    <x v="6"/>
    <s v="Lost"/>
    <x v="3"/>
    <n v="0"/>
    <s v="CHECKMATE"/>
    <n v="165"/>
    <n v="2878"/>
    <n v="17"/>
    <s v="-"/>
    <s v="1 of 1"/>
    <n v="37"/>
    <s v="2022-03-09_00-01-14-481445.pgn"/>
    <x v="0"/>
  </r>
  <r>
    <x v="6"/>
    <s v="Won"/>
    <x v="0"/>
    <n v="0"/>
    <x v="1"/>
    <s v="Lost"/>
    <x v="3"/>
    <n v="445971"/>
    <s v="CHECKMATE"/>
    <n v="91"/>
    <n v="2638"/>
    <n v="17"/>
    <s v="-"/>
    <s v="1 of 1"/>
    <n v="37"/>
    <s v="2022-03-09_00-02-30-070107.pgn"/>
    <x v="0"/>
  </r>
  <r>
    <x v="6"/>
    <s v="Won"/>
    <x v="0"/>
    <n v="0"/>
    <x v="7"/>
    <s v="Lost"/>
    <x v="3"/>
    <n v="415215"/>
    <s v="CHECKMATE"/>
    <n v="165"/>
    <n v="2820"/>
    <n v="17"/>
    <s v="-"/>
    <s v="1 of 1"/>
    <n v="37"/>
    <s v="2022-03-09_00-03-14-480718.pgn"/>
    <x v="0"/>
  </r>
  <r>
    <x v="1"/>
    <s v="Lost"/>
    <x v="1"/>
    <n v="0"/>
    <x v="8"/>
    <s v="Won"/>
    <x v="1"/>
    <n v="0"/>
    <s v="CHECKMATE"/>
    <n v="90"/>
    <n v="4735"/>
    <n v="14"/>
    <s v="-"/>
    <s v="1 of 1"/>
    <n v="81"/>
    <s v="2022-03-09_00-03-16-644206.pgn"/>
    <x v="0"/>
  </r>
  <r>
    <x v="1"/>
    <s v="Lost"/>
    <x v="1"/>
    <n v="0"/>
    <x v="0"/>
    <s v="Won"/>
    <x v="0"/>
    <n v="0"/>
    <s v="CHECKMATE"/>
    <n v="50"/>
    <n v="4"/>
    <n v="14"/>
    <s v="-"/>
    <s v="1 of 1"/>
    <n v="81"/>
    <s v="2022-03-09_00-03-20-699938.pgn"/>
    <x v="0"/>
  </r>
  <r>
    <x v="2"/>
    <s v="Lost"/>
    <x v="1"/>
    <n v="0"/>
    <x v="2"/>
    <s v="Won"/>
    <x v="0"/>
    <n v="0"/>
    <s v="CHECKMATE"/>
    <n v="314"/>
    <n v="1"/>
    <n v="27"/>
    <n v="278"/>
    <s v="1 of 1"/>
    <n v="82"/>
    <s v="2022-03-09_00-03-21-888222.pgn"/>
    <x v="0"/>
  </r>
  <r>
    <x v="1"/>
    <s v="Won"/>
    <x v="1"/>
    <n v="0"/>
    <x v="8"/>
    <s v="Lost"/>
    <x v="1"/>
    <n v="0"/>
    <s v="CHECKMATE"/>
    <n v="79"/>
    <n v="1298"/>
    <n v="26"/>
    <s v="-"/>
    <s v="1 of 1"/>
    <n v="91"/>
    <s v="2022-03-09_00-03-34-139936.pgn"/>
    <x v="0"/>
  </r>
  <r>
    <x v="2"/>
    <s v="Lost"/>
    <x v="1"/>
    <n v="0"/>
    <x v="3"/>
    <s v="Won"/>
    <x v="2"/>
    <n v="0"/>
    <s v="CHECKMATE"/>
    <n v="46"/>
    <n v="26"/>
    <n v="27"/>
    <s v="-"/>
    <s v="1 of 1"/>
    <n v="82"/>
    <s v="2022-03-09_00-03-48-455220.pgn"/>
    <x v="0"/>
  </r>
  <r>
    <x v="2"/>
    <s v="Lost"/>
    <x v="1"/>
    <n v="0"/>
    <x v="4"/>
    <s v="Won"/>
    <x v="2"/>
    <n v="0"/>
    <s v="CHECKMATE"/>
    <n v="46"/>
    <n v="21"/>
    <n v="27"/>
    <s v="-"/>
    <s v="1 of 1"/>
    <n v="82"/>
    <s v="2022-03-09_00-04-10-024367.pgn"/>
    <x v="0"/>
  </r>
  <r>
    <x v="2"/>
    <s v="Lost"/>
    <x v="1"/>
    <n v="0"/>
    <x v="5"/>
    <s v="Won"/>
    <x v="2"/>
    <n v="130274"/>
    <s v="CHECKMATE"/>
    <n v="46"/>
    <n v="20"/>
    <n v="27"/>
    <s v="-"/>
    <s v="1 of 1"/>
    <n v="82"/>
    <s v="2022-03-09_00-04-30-237043.pgn"/>
    <x v="0"/>
  </r>
  <r>
    <x v="2"/>
    <s v="Lost"/>
    <x v="1"/>
    <n v="0"/>
    <x v="6"/>
    <s v="Won"/>
    <x v="3"/>
    <n v="0"/>
    <s v="CHECKMATE"/>
    <n v="70"/>
    <n v="42"/>
    <n v="27"/>
    <s v="-"/>
    <s v="1 of 1"/>
    <n v="82"/>
    <s v="2022-03-09_00-05-12-751521.pgn"/>
    <x v="0"/>
  </r>
  <r>
    <x v="2"/>
    <s v="Lost"/>
    <x v="1"/>
    <n v="0"/>
    <x v="7"/>
    <s v="Won"/>
    <x v="3"/>
    <n v="135832"/>
    <s v="CHECKMATE"/>
    <n v="70"/>
    <n v="36"/>
    <n v="27"/>
    <s v="-"/>
    <s v="1 of 1"/>
    <n v="82"/>
    <s v="2022-03-09_00-05-49-015997.pgn"/>
    <x v="0"/>
  </r>
  <r>
    <x v="2"/>
    <s v="Lost"/>
    <x v="1"/>
    <n v="0"/>
    <x v="1"/>
    <s v="Won"/>
    <x v="3"/>
    <n v="49094"/>
    <s v="CHECKMATE"/>
    <n v="70"/>
    <n v="25"/>
    <n v="27"/>
    <s v="-"/>
    <s v="1 of 1"/>
    <n v="82"/>
    <s v="2022-03-09_00-06-14-548592.pgn"/>
    <x v="0"/>
  </r>
  <r>
    <x v="2"/>
    <s v="Lost"/>
    <x v="1"/>
    <n v="0"/>
    <x v="6"/>
    <s v="Won"/>
    <x v="1"/>
    <n v="0"/>
    <s v="CHECKMATE"/>
    <n v="28"/>
    <n v="377"/>
    <n v="19"/>
    <s v="-"/>
    <s v="1 of 1"/>
    <n v="92"/>
    <s v="2022-03-09_00-09-51-508091.pgn"/>
    <x v="0"/>
  </r>
  <r>
    <x v="2"/>
    <s v="Lost"/>
    <x v="1"/>
    <n v="0"/>
    <x v="8"/>
    <s v="Won"/>
    <x v="1"/>
    <n v="0"/>
    <s v="CHECKMATE"/>
    <n v="38"/>
    <n v="244"/>
    <n v="27"/>
    <s v="-"/>
    <s v="1 of 1"/>
    <n v="82"/>
    <s v="2022-03-09_00-10-19-384043.pgn"/>
    <x v="0"/>
  </r>
  <r>
    <x v="2"/>
    <s v="Lost"/>
    <x v="1"/>
    <n v="0"/>
    <x v="0"/>
    <s v="Won"/>
    <x v="0"/>
    <n v="0"/>
    <s v="CHECKMATE"/>
    <n v="66"/>
    <n v="2"/>
    <n v="27"/>
    <s v="-"/>
    <s v="1 of 1"/>
    <n v="82"/>
    <s v="2022-03-09_00-10-21-643369.pgn"/>
    <x v="0"/>
  </r>
  <r>
    <x v="3"/>
    <s v="Won"/>
    <x v="2"/>
    <n v="0"/>
    <x v="2"/>
    <s v="Lost"/>
    <x v="0"/>
    <n v="0"/>
    <s v="CHECKMATE"/>
    <n v="81"/>
    <n v="40"/>
    <n v="27"/>
    <s v="-"/>
    <s v="1 of 1"/>
    <n v="82"/>
    <s v="2022-03-09_00-11-01-923249.pgn"/>
    <x v="0"/>
  </r>
  <r>
    <x v="3"/>
    <s v="Won"/>
    <x v="2"/>
    <n v="0"/>
    <x v="3"/>
    <s v="Lost"/>
    <x v="2"/>
    <n v="0"/>
    <s v="CHECKMATE"/>
    <n v="205"/>
    <n v="126"/>
    <n v="27"/>
    <s v="-"/>
    <s v="1 of 1"/>
    <n v="82"/>
    <s v="2022-03-09_00-13-08-353915.pgn"/>
    <x v="0"/>
  </r>
  <r>
    <x v="1"/>
    <s v="Lost"/>
    <x v="1"/>
    <n v="0"/>
    <x v="6"/>
    <s v="Won"/>
    <x v="1"/>
    <n v="0"/>
    <s v="CHECKMATE"/>
    <n v="66"/>
    <n v="654"/>
    <n v="17"/>
    <s v="-"/>
    <s v="1 of 1"/>
    <n v="37"/>
    <s v="2022-03-09_00-14-09-303390.pgn"/>
    <x v="0"/>
  </r>
  <r>
    <x v="2"/>
    <s v="Lost"/>
    <x v="1"/>
    <n v="0"/>
    <x v="8"/>
    <s v="Won"/>
    <x v="1"/>
    <n v="0"/>
    <s v="CHECKMATE"/>
    <n v="44"/>
    <n v="358"/>
    <n v="19"/>
    <s v="-"/>
    <s v="1 of 1"/>
    <n v="92"/>
    <s v="2022-03-09_00-15-50-406646.pgn"/>
    <x v="0"/>
  </r>
  <r>
    <x v="3"/>
    <s v="Won"/>
    <x v="2"/>
    <n v="0"/>
    <x v="4"/>
    <s v="Lost"/>
    <x v="2"/>
    <n v="0"/>
    <s v="CHECKMATE"/>
    <n v="601"/>
    <n v="196"/>
    <n v="27"/>
    <n v="572"/>
    <s v="1 of 1"/>
    <n v="82"/>
    <s v="2022-03-09_00-16-25-290253.pgn"/>
    <x v="0"/>
  </r>
  <r>
    <x v="3"/>
    <s v="Lost"/>
    <x v="2"/>
    <n v="0"/>
    <x v="8"/>
    <s v="Won"/>
    <x v="1"/>
    <n v="0"/>
    <s v="CHECKMATE"/>
    <n v="60"/>
    <n v="829"/>
    <n v="19"/>
    <s v="-"/>
    <s v="1 of 1"/>
    <n v="92"/>
    <s v="2022-03-09_00-17-23-797395.pgn"/>
    <x v="0"/>
  </r>
  <r>
    <x v="3"/>
    <s v="Won"/>
    <x v="2"/>
    <n v="0"/>
    <x v="5"/>
    <s v="Lost"/>
    <x v="2"/>
    <n v="341518"/>
    <s v="CHECKMATE"/>
    <n v="601"/>
    <n v="180"/>
    <n v="27"/>
    <n v="572"/>
    <s v="1 of 1"/>
    <n v="82"/>
    <s v="2022-03-09_00-19-26-124312.pgn"/>
    <x v="0"/>
  </r>
  <r>
    <x v="3"/>
    <s v="Lost"/>
    <x v="2"/>
    <n v="0"/>
    <x v="6"/>
    <s v="Won"/>
    <x v="3"/>
    <n v="0"/>
    <s v="CHECKMATE"/>
    <n v="64"/>
    <n v="73"/>
    <n v="27"/>
    <s v="-"/>
    <s v="1 of 1"/>
    <n v="82"/>
    <s v="2022-03-09_00-20-39-402616.pgn"/>
    <x v="0"/>
  </r>
  <r>
    <x v="3"/>
    <s v="Lost"/>
    <x v="2"/>
    <n v="0"/>
    <x v="7"/>
    <s v="Won"/>
    <x v="3"/>
    <n v="127353"/>
    <s v="CHECKMATE"/>
    <n v="64"/>
    <n v="69"/>
    <n v="27"/>
    <s v="-"/>
    <s v="1 of 1"/>
    <n v="82"/>
    <s v="2022-03-09_00-21-48-772119.pgn"/>
    <x v="0"/>
  </r>
  <r>
    <x v="3"/>
    <s v="Lost"/>
    <x v="2"/>
    <n v="0"/>
    <x v="1"/>
    <s v="Won"/>
    <x v="3"/>
    <n v="74344"/>
    <s v="CHECKMATE"/>
    <n v="64"/>
    <n v="64"/>
    <n v="27"/>
    <s v="-"/>
    <s v="1 of 1"/>
    <n v="82"/>
    <s v="2022-03-09_00-22-52-910346.pgn"/>
    <x v="0"/>
  </r>
  <r>
    <x v="5"/>
    <s v="Lost"/>
    <x v="2"/>
    <n v="281039"/>
    <x v="6"/>
    <s v="Won"/>
    <x v="1"/>
    <n v="0"/>
    <s v="CHECKMATE"/>
    <n v="48"/>
    <n v="1412"/>
    <n v="19"/>
    <s v="-"/>
    <s v="1 of 1"/>
    <n v="92"/>
    <s v="2022-03-09_00-27-07-060628.pgn"/>
    <x v="0"/>
  </r>
  <r>
    <x v="6"/>
    <s v="Won"/>
    <x v="0"/>
    <n v="0"/>
    <x v="0"/>
    <s v="Lost"/>
    <x v="0"/>
    <n v="0"/>
    <s v="CHECKMATE"/>
    <n v="75"/>
    <n v="2645"/>
    <n v="17"/>
    <s v="-"/>
    <s v="1 of 1"/>
    <n v="37"/>
    <s v="2022-03-09_00-27-26-735074.pgn"/>
    <x v="0"/>
  </r>
  <r>
    <x v="6"/>
    <s v="Lost"/>
    <x v="0"/>
    <n v="0"/>
    <x v="0"/>
    <s v="Won"/>
    <x v="0"/>
    <n v="0"/>
    <s v="CHECKMATE"/>
    <n v="188"/>
    <n v="2536"/>
    <n v="32"/>
    <n v="170"/>
    <s v="1 of 1"/>
    <n v="36"/>
    <s v="2022-03-09_00-29-06-174385.pgn"/>
    <x v="0"/>
  </r>
  <r>
    <x v="2"/>
    <s v="Lost"/>
    <x v="1"/>
    <n v="0"/>
    <x v="2"/>
    <s v="Won"/>
    <x v="0"/>
    <n v="0"/>
    <s v="CHECKMATE"/>
    <n v="290"/>
    <n v="1"/>
    <n v="17"/>
    <n v="261"/>
    <s v="1 of 1"/>
    <n v="37"/>
    <s v="2022-03-09_00-29-07-536771.pgn"/>
    <x v="0"/>
  </r>
  <r>
    <x v="3"/>
    <s v="Won"/>
    <x v="2"/>
    <n v="0"/>
    <x v="2"/>
    <s v="Lost"/>
    <x v="0"/>
    <n v="0"/>
    <s v="CHECKMATE"/>
    <n v="19"/>
    <n v="8"/>
    <n v="17"/>
    <s v="-"/>
    <s v="1 of 1"/>
    <n v="37"/>
    <s v="2022-03-09_00-29-14-538325.pgn"/>
    <x v="0"/>
  </r>
  <r>
    <x v="2"/>
    <s v="Lost"/>
    <x v="1"/>
    <n v="0"/>
    <x v="3"/>
    <s v="Won"/>
    <x v="2"/>
    <n v="0"/>
    <s v="CHECKMATE"/>
    <n v="28"/>
    <n v="15"/>
    <n v="17"/>
    <s v="-"/>
    <s v="1 of 1"/>
    <n v="37"/>
    <s v="2022-03-09_00-29-22-696346.pgn"/>
    <x v="0"/>
  </r>
  <r>
    <x v="3"/>
    <s v="Won"/>
    <x v="2"/>
    <n v="0"/>
    <x v="3"/>
    <s v="Lost"/>
    <x v="2"/>
    <n v="0"/>
    <s v="CHECKMATE"/>
    <n v="23"/>
    <n v="21"/>
    <n v="17"/>
    <s v="-"/>
    <s v="1 of 1"/>
    <n v="37"/>
    <s v="2022-03-09_00-29-36-318312.pgn"/>
    <x v="0"/>
  </r>
  <r>
    <x v="2"/>
    <s v="Lost"/>
    <x v="1"/>
    <n v="0"/>
    <x v="4"/>
    <s v="Won"/>
    <x v="2"/>
    <n v="0"/>
    <s v="CHECKMATE"/>
    <n v="40"/>
    <n v="34"/>
    <n v="17"/>
    <s v="-"/>
    <s v="1 of 1"/>
    <n v="37"/>
    <s v="2022-03-09_00-29-57-191923.pgn"/>
    <x v="0"/>
  </r>
  <r>
    <x v="2"/>
    <s v="Lost"/>
    <x v="1"/>
    <n v="0"/>
    <x v="5"/>
    <s v="Won"/>
    <x v="2"/>
    <n v="178343"/>
    <s v="CHECKMATE"/>
    <n v="40"/>
    <n v="33"/>
    <n v="17"/>
    <s v="-"/>
    <s v="1 of 1"/>
    <n v="37"/>
    <s v="2022-03-09_00-30-30-686955.pgn"/>
    <x v="0"/>
  </r>
  <r>
    <x v="4"/>
    <s v="Won"/>
    <x v="2"/>
    <n v="0"/>
    <x v="2"/>
    <s v="Lost"/>
    <x v="0"/>
    <n v="0"/>
    <s v="CHECKMATE"/>
    <n v="19"/>
    <n v="8"/>
    <n v="17"/>
    <s v="-"/>
    <s v="1 of 1"/>
    <n v="37"/>
    <s v="2022-03-09_00-30-39-020668.pgn"/>
    <x v="0"/>
  </r>
  <r>
    <x v="4"/>
    <s v="Won"/>
    <x v="2"/>
    <n v="0"/>
    <x v="3"/>
    <s v="Lost"/>
    <x v="2"/>
    <n v="0"/>
    <s v="CHECKMATE"/>
    <n v="23"/>
    <n v="23"/>
    <n v="17"/>
    <s v="-"/>
    <s v="1 of 1"/>
    <n v="37"/>
    <s v="2022-03-09_00-31-02-243060.pgn"/>
    <x v="0"/>
  </r>
  <r>
    <x v="7"/>
    <s v="Won"/>
    <x v="3"/>
    <n v="802874"/>
    <x v="6"/>
    <s v="Lost"/>
    <x v="1"/>
    <n v="0"/>
    <s v="CHECKMATE"/>
    <n v="149"/>
    <n v="1811"/>
    <n v="17"/>
    <n v="123"/>
    <s v="1 of 1"/>
    <n v="37"/>
    <s v="2022-03-09_00-31-25-977368.pgn"/>
    <x v="0"/>
  </r>
  <r>
    <x v="0"/>
    <s v="Won"/>
    <x v="3"/>
    <n v="253989"/>
    <x v="6"/>
    <s v="Lost"/>
    <x v="1"/>
    <n v="0"/>
    <s v="CHECKMATE"/>
    <n v="145"/>
    <n v="1737"/>
    <n v="17"/>
    <n v="119"/>
    <s v="1 of 1"/>
    <n v="37"/>
    <s v="2022-03-09_00-31-27-892147.pgn"/>
    <x v="0"/>
  </r>
  <r>
    <x v="4"/>
    <s v="Lost"/>
    <x v="2"/>
    <n v="0"/>
    <x v="4"/>
    <s v="Won"/>
    <x v="2"/>
    <n v="0"/>
    <s v="CHECKMATE"/>
    <n v="36"/>
    <n v="61"/>
    <n v="17"/>
    <s v="-"/>
    <s v="1 of 1"/>
    <n v="37"/>
    <s v="2022-03-09_00-32-03-649833.pgn"/>
    <x v="0"/>
  </r>
  <r>
    <x v="4"/>
    <s v="Lost"/>
    <x v="2"/>
    <n v="0"/>
    <x v="5"/>
    <s v="Won"/>
    <x v="2"/>
    <n v="162733"/>
    <s v="CHECKMATE"/>
    <n v="36"/>
    <n v="60"/>
    <n v="17"/>
    <s v="-"/>
    <s v="1 of 1"/>
    <n v="37"/>
    <s v="2022-03-09_00-33-03-930917.pgn"/>
    <x v="0"/>
  </r>
  <r>
    <x v="3"/>
    <s v="Won"/>
    <x v="2"/>
    <n v="0"/>
    <x v="4"/>
    <s v="Lost"/>
    <x v="2"/>
    <n v="0"/>
    <s v="CHECKMATE"/>
    <n v="131"/>
    <n v="222"/>
    <n v="17"/>
    <n v="106"/>
    <s v="1 of 1"/>
    <n v="37"/>
    <s v="2022-03-09_00-33-19-160385.pgn"/>
    <x v="0"/>
  </r>
  <r>
    <x v="2"/>
    <s v="Lost"/>
    <x v="1"/>
    <n v="0"/>
    <x v="6"/>
    <s v="Won"/>
    <x v="1"/>
    <n v="0"/>
    <s v="CHECKMATE"/>
    <n v="28"/>
    <n v="403"/>
    <n v="17"/>
    <s v="-"/>
    <s v="1 of 1"/>
    <n v="37"/>
    <s v="2022-03-09_00-35-49-683157.pgn"/>
    <x v="0"/>
  </r>
  <r>
    <x v="2"/>
    <s v="Lost"/>
    <x v="1"/>
    <n v="0"/>
    <x v="7"/>
    <s v="Won"/>
    <x v="3"/>
    <n v="90245"/>
    <s v="CHECKMATE"/>
    <n v="40"/>
    <n v="28"/>
    <n v="17"/>
    <s v="-"/>
    <s v="1 of 1"/>
    <n v="37"/>
    <s v="2022-03-09_00-36-17-794179.pgn"/>
    <x v="0"/>
  </r>
  <r>
    <x v="3"/>
    <s v="Won"/>
    <x v="2"/>
    <n v="0"/>
    <x v="5"/>
    <s v="Lost"/>
    <x v="2"/>
    <n v="571550"/>
    <s v="CHECKMATE"/>
    <n v="131"/>
    <n v="198"/>
    <n v="17"/>
    <n v="106"/>
    <s v="1 of 1"/>
    <n v="37"/>
    <s v="2022-03-09_00-36-37-440970.pgn"/>
    <x v="0"/>
  </r>
  <r>
    <x v="5"/>
    <s v="Won"/>
    <x v="2"/>
    <n v="50056"/>
    <x v="2"/>
    <s v="Lost"/>
    <x v="0"/>
    <n v="0"/>
    <s v="CHECKMATE"/>
    <n v="19"/>
    <n v="7"/>
    <n v="17"/>
    <s v="-"/>
    <s v="1 of 1"/>
    <n v="37"/>
    <s v="2022-03-09_00-36-45-282467.pgn"/>
    <x v="0"/>
  </r>
  <r>
    <x v="2"/>
    <s v="Lost"/>
    <x v="1"/>
    <n v="0"/>
    <x v="1"/>
    <s v="Won"/>
    <x v="3"/>
    <n v="62621"/>
    <s v="CHECKMATE"/>
    <n v="40"/>
    <n v="31"/>
    <n v="17"/>
    <s v="-"/>
    <s v="1 of 1"/>
    <n v="37"/>
    <s v="2022-03-09_00-36-49-721242.pgn"/>
    <x v="0"/>
  </r>
  <r>
    <x v="2"/>
    <s v="Lost"/>
    <x v="1"/>
    <n v="0"/>
    <x v="0"/>
    <s v="Won"/>
    <x v="0"/>
    <n v="0"/>
    <s v="CHECKMATE"/>
    <n v="46"/>
    <n v="1"/>
    <n v="17"/>
    <s v="-"/>
    <s v="1 of 1"/>
    <n v="37"/>
    <s v="2022-03-09_00-36-51-552099.pgn"/>
    <x v="0"/>
  </r>
  <r>
    <x v="5"/>
    <s v="Won"/>
    <x v="2"/>
    <n v="88648"/>
    <x v="3"/>
    <s v="Lost"/>
    <x v="2"/>
    <n v="0"/>
    <s v="CHECKMATE"/>
    <n v="23"/>
    <n v="21"/>
    <n v="17"/>
    <s v="-"/>
    <s v="1 of 1"/>
    <n v="37"/>
    <s v="2022-03-09_00-37-06-643376.pgn"/>
    <x v="0"/>
  </r>
  <r>
    <x v="2"/>
    <s v="Lost"/>
    <x v="1"/>
    <n v="0"/>
    <x v="6"/>
    <s v="Won"/>
    <x v="1"/>
    <n v="0"/>
    <s v="CHECKMATE"/>
    <n v="30"/>
    <n v="373"/>
    <n v="26"/>
    <s v="-"/>
    <s v="1 of 1"/>
    <n v="38"/>
    <s v="2022-03-09_00-37-41-749530.pgn"/>
    <x v="0"/>
  </r>
  <r>
    <x v="5"/>
    <s v="Lost"/>
    <x v="2"/>
    <n v="165374"/>
    <x v="4"/>
    <s v="Won"/>
    <x v="2"/>
    <n v="0"/>
    <s v="CHECKMATE"/>
    <n v="36"/>
    <n v="59"/>
    <n v="17"/>
    <s v="-"/>
    <s v="1 of 1"/>
    <n v="37"/>
    <s v="2022-03-09_00-38-06-071513.pgn"/>
    <x v="0"/>
  </r>
  <r>
    <x v="5"/>
    <s v="Lost"/>
    <x v="2"/>
    <n v="165374"/>
    <x v="5"/>
    <s v="Won"/>
    <x v="2"/>
    <n v="162733"/>
    <s v="CHECKMATE"/>
    <n v="36"/>
    <n v="58"/>
    <n v="17"/>
    <s v="-"/>
    <s v="1 of 1"/>
    <n v="37"/>
    <s v="2022-03-09_00-39-04-247210.pgn"/>
    <x v="0"/>
  </r>
  <r>
    <x v="6"/>
    <s v="Won"/>
    <x v="0"/>
    <n v="0"/>
    <x v="2"/>
    <s v="Lost"/>
    <x v="0"/>
    <n v="0"/>
    <s v="CHECKMATE"/>
    <n v="19"/>
    <n v="30"/>
    <n v="17"/>
    <s v="-"/>
    <s v="1 of 1"/>
    <n v="37"/>
    <s v="2022-03-09_00-39-34-511540.pgn"/>
    <x v="0"/>
  </r>
  <r>
    <x v="3"/>
    <s v="Lost"/>
    <x v="2"/>
    <n v="0"/>
    <x v="6"/>
    <s v="Won"/>
    <x v="1"/>
    <n v="0"/>
    <s v="CHECKMATE"/>
    <n v="60"/>
    <n v="1430"/>
    <n v="19"/>
    <s v="-"/>
    <s v="1 of 1"/>
    <n v="92"/>
    <s v="2022-03-09_00-39-40-732672.pgn"/>
    <x v="0"/>
  </r>
  <r>
    <x v="4"/>
    <s v="Lost"/>
    <x v="2"/>
    <n v="0"/>
    <x v="6"/>
    <s v="Won"/>
    <x v="1"/>
    <n v="0"/>
    <s v="CHECKMATE"/>
    <n v="48"/>
    <n v="1419"/>
    <n v="19"/>
    <s v="-"/>
    <s v="1 of 1"/>
    <n v="92"/>
    <s v="2022-03-09_00-41-03-423508.pgn"/>
    <x v="0"/>
  </r>
  <r>
    <x v="5"/>
    <s v="Lost"/>
    <x v="2"/>
    <n v="281039"/>
    <x v="8"/>
    <s v="Won"/>
    <x v="1"/>
    <n v="0"/>
    <s v="CHECKMATE"/>
    <n v="48"/>
    <n v="1071"/>
    <n v="19"/>
    <s v="-"/>
    <s v="1 of 1"/>
    <n v="92"/>
    <s v="2022-03-09_00-44-58-854948.pgn"/>
    <x v="0"/>
  </r>
  <r>
    <x v="3"/>
    <s v="Lost"/>
    <x v="2"/>
    <n v="0"/>
    <x v="6"/>
    <s v="Won"/>
    <x v="1"/>
    <n v="0"/>
    <s v="CHECKMATE"/>
    <n v="90"/>
    <n v="989"/>
    <n v="17"/>
    <s v="-"/>
    <s v="1 of 1"/>
    <n v="37"/>
    <s v="2022-03-09_00-45-35-410639.pgn"/>
    <x v="0"/>
  </r>
  <r>
    <x v="3"/>
    <s v="Lost"/>
    <x v="2"/>
    <n v="0"/>
    <x v="8"/>
    <s v="Won"/>
    <x v="1"/>
    <n v="0"/>
    <s v="CHECKMATE"/>
    <n v="158"/>
    <n v="1363"/>
    <n v="27"/>
    <s v="-"/>
    <s v="1 of 1"/>
    <n v="82"/>
    <s v="2022-03-09_00-45-36-610807.pgn"/>
    <x v="0"/>
  </r>
  <r>
    <x v="6"/>
    <s v="Won"/>
    <x v="0"/>
    <n v="0"/>
    <x v="3"/>
    <s v="Lost"/>
    <x v="2"/>
    <n v="0"/>
    <s v="CHECKMATE"/>
    <n v="61"/>
    <n v="394"/>
    <n v="17"/>
    <s v="-"/>
    <s v="1 of 1"/>
    <n v="37"/>
    <s v="2022-03-09_00-46-09-434272.pgn"/>
    <x v="0"/>
  </r>
  <r>
    <x v="3"/>
    <s v="Lost"/>
    <x v="2"/>
    <n v="0"/>
    <x v="0"/>
    <s v="Won"/>
    <x v="0"/>
    <n v="0"/>
    <s v="CHECKMATE"/>
    <n v="78"/>
    <n v="62"/>
    <n v="27"/>
    <s v="-"/>
    <s v="1 of 1"/>
    <n v="82"/>
    <s v="2022-03-09_00-46-39-110364.pgn"/>
    <x v="0"/>
  </r>
  <r>
    <x v="4"/>
    <s v="Won"/>
    <x v="2"/>
    <n v="0"/>
    <x v="2"/>
    <s v="Lost"/>
    <x v="0"/>
    <n v="0"/>
    <s v="CHECKMATE"/>
    <n v="33"/>
    <n v="11"/>
    <n v="27"/>
    <s v="-"/>
    <s v="1 of 1"/>
    <n v="82"/>
    <s v="2022-03-09_00-46-50-153518.pgn"/>
    <x v="0"/>
  </r>
  <r>
    <x v="6"/>
    <s v="Won"/>
    <x v="0"/>
    <n v="0"/>
    <x v="3"/>
    <s v="Lost"/>
    <x v="2"/>
    <n v="0"/>
    <s v="CHECKMATE"/>
    <n v="73"/>
    <n v="2601"/>
    <n v="19"/>
    <s v="-"/>
    <s v="1 of 1"/>
    <n v="92"/>
    <s v="2022-03-09_00-46-55-834510.pgn"/>
    <x v="0"/>
  </r>
  <r>
    <x v="3"/>
    <s v="Lost"/>
    <x v="2"/>
    <n v="0"/>
    <x v="7"/>
    <s v="Won"/>
    <x v="3"/>
    <n v="220171"/>
    <s v="CHECKMATE"/>
    <n v="68"/>
    <n v="113"/>
    <n v="17"/>
    <s v="-"/>
    <s v="1 of 1"/>
    <n v="37"/>
    <s v="2022-03-09_00-47-29-068210.pgn"/>
    <x v="0"/>
  </r>
  <r>
    <x v="4"/>
    <s v="Lost"/>
    <x v="2"/>
    <n v="0"/>
    <x v="3"/>
    <s v="Won"/>
    <x v="2"/>
    <n v="0"/>
    <s v="CHECKMATE"/>
    <n v="66"/>
    <n v="128"/>
    <n v="27"/>
    <s v="-"/>
    <s v="1 of 1"/>
    <n v="82"/>
    <s v="2022-03-09_00-48-58-244943.pgn"/>
    <x v="0"/>
  </r>
  <r>
    <x v="3"/>
    <s v="Lost"/>
    <x v="2"/>
    <n v="0"/>
    <x v="1"/>
    <s v="Won"/>
    <x v="3"/>
    <n v="147677"/>
    <s v="CHECKMATE"/>
    <n v="68"/>
    <n v="116"/>
    <n v="17"/>
    <s v="-"/>
    <s v="1 of 1"/>
    <n v="37"/>
    <s v="2022-03-09_00-49-25-432602.pgn"/>
    <x v="0"/>
  </r>
  <r>
    <x v="6"/>
    <s v="Won"/>
    <x v="0"/>
    <n v="0"/>
    <x v="2"/>
    <s v="Lost"/>
    <x v="0"/>
    <n v="0"/>
    <s v="CHECKMATE"/>
    <n v="33"/>
    <n v="296"/>
    <n v="19"/>
    <s v="-"/>
    <s v="1 of 1"/>
    <n v="92"/>
    <s v="2022-03-09_00-49-55-698760.pgn"/>
    <x v="0"/>
  </r>
  <r>
    <x v="3"/>
    <s v="Lost"/>
    <x v="2"/>
    <n v="0"/>
    <x v="0"/>
    <s v="Won"/>
    <x v="0"/>
    <n v="0"/>
    <s v="CHECKMATE"/>
    <n v="64"/>
    <n v="38"/>
    <n v="17"/>
    <s v="-"/>
    <s v="1 of 1"/>
    <n v="37"/>
    <s v="2022-03-09_00-50-04-120508.pgn"/>
    <x v="0"/>
  </r>
  <r>
    <x v="4"/>
    <s v="Won"/>
    <x v="2"/>
    <n v="0"/>
    <x v="4"/>
    <s v="Lost"/>
    <x v="2"/>
    <n v="0"/>
    <s v="CHECKMATE"/>
    <n v="81"/>
    <n v="91"/>
    <n v="27"/>
    <s v="-"/>
    <s v="1 of 1"/>
    <n v="82"/>
    <s v="2022-03-09_00-50-30-026549.pgn"/>
    <x v="0"/>
  </r>
  <r>
    <x v="4"/>
    <s v="Won"/>
    <x v="2"/>
    <n v="0"/>
    <x v="5"/>
    <s v="Lost"/>
    <x v="2"/>
    <n v="188779"/>
    <s v="CHECKMATE"/>
    <n v="81"/>
    <n v="89"/>
    <n v="27"/>
    <s v="-"/>
    <s v="1 of 1"/>
    <n v="82"/>
    <s v="2022-03-09_00-52-00-019373.pgn"/>
    <x v="0"/>
  </r>
  <r>
    <x v="6"/>
    <s v="Won"/>
    <x v="0"/>
    <n v="0"/>
    <x v="2"/>
    <s v="Lost"/>
    <x v="0"/>
    <n v="0"/>
    <s v="CHECKMATE"/>
    <n v="45"/>
    <n v="967"/>
    <n v="26"/>
    <s v="-"/>
    <s v="1 of 1"/>
    <n v="38"/>
    <s v="2022-03-09_00-53-49-133384.pgn"/>
    <x v="0"/>
  </r>
  <r>
    <x v="4"/>
    <s v="Lost"/>
    <x v="2"/>
    <n v="0"/>
    <x v="6"/>
    <s v="Won"/>
    <x v="1"/>
    <n v="0"/>
    <s v="CHECKMATE"/>
    <n v="80"/>
    <n v="1335"/>
    <n v="17"/>
    <s v="-"/>
    <s v="1 of 1"/>
    <n v="37"/>
    <s v="2022-03-09_00-55-19-906837.pgn"/>
    <x v="0"/>
  </r>
  <r>
    <x v="4"/>
    <s v="Lost"/>
    <x v="2"/>
    <n v="0"/>
    <x v="6"/>
    <s v="Won"/>
    <x v="3"/>
    <n v="0"/>
    <s v="CHECKMATE"/>
    <n v="64"/>
    <n v="215"/>
    <n v="27"/>
    <s v="-"/>
    <s v="1 of 1"/>
    <n v="82"/>
    <s v="2022-03-09_00-55-35-609652.pgn"/>
    <x v="0"/>
  </r>
  <r>
    <x v="4"/>
    <s v="Remis"/>
    <x v="2"/>
    <n v="0"/>
    <x v="7"/>
    <s v="Remis"/>
    <x v="3"/>
    <n v="28062"/>
    <s v="FIVEFOLD_REPETITION"/>
    <n v="37"/>
    <n v="29"/>
    <n v="17"/>
    <s v="-"/>
    <s v="1 of 1"/>
    <n v="37"/>
    <s v="2022-03-09_00-55-49-539901.pgn"/>
    <x v="0"/>
  </r>
  <r>
    <x v="4"/>
    <s v="Remis"/>
    <x v="2"/>
    <n v="0"/>
    <x v="1"/>
    <s v="Remis"/>
    <x v="3"/>
    <n v="24781"/>
    <s v="FIVEFOLD_REPETITION"/>
    <n v="37"/>
    <n v="35"/>
    <n v="17"/>
    <s v="-"/>
    <s v="1 of 1"/>
    <n v="37"/>
    <s v="2022-03-09_00-56-24-732814.pgn"/>
    <x v="0"/>
  </r>
  <r>
    <x v="4"/>
    <s v="Lost"/>
    <x v="2"/>
    <n v="0"/>
    <x v="0"/>
    <s v="Won"/>
    <x v="0"/>
    <n v="0"/>
    <s v="CHECKMATE"/>
    <n v="54"/>
    <n v="67"/>
    <n v="17"/>
    <s v="-"/>
    <s v="1 of 1"/>
    <n v="37"/>
    <s v="2022-03-09_00-57-32-140098.pgn"/>
    <x v="0"/>
  </r>
  <r>
    <x v="7"/>
    <s v="Won"/>
    <x v="3"/>
    <n v="3932"/>
    <x v="2"/>
    <s v="Lost"/>
    <x v="0"/>
    <n v="0"/>
    <s v="CHECKMATE"/>
    <n v="19"/>
    <n v="1"/>
    <n v="17"/>
    <s v="-"/>
    <s v="1 of 1"/>
    <n v="37"/>
    <s v="2022-03-09_00-57-33-973000.pgn"/>
    <x v="0"/>
  </r>
  <r>
    <x v="7"/>
    <s v="Remis"/>
    <x v="3"/>
    <n v="46884"/>
    <x v="3"/>
    <s v="Remis"/>
    <x v="2"/>
    <n v="0"/>
    <s v="FIVEFOLD_REPETITION"/>
    <n v="51"/>
    <n v="26"/>
    <n v="17"/>
    <s v="-"/>
    <s v="1 of 1"/>
    <n v="37"/>
    <s v="2022-03-09_00-58-00-583674.pgn"/>
    <x v="0"/>
  </r>
  <r>
    <x v="6"/>
    <s v="Won"/>
    <x v="0"/>
    <n v="0"/>
    <x v="4"/>
    <s v="Lost"/>
    <x v="2"/>
    <n v="0"/>
    <s v="CHECKMATE"/>
    <n v="49"/>
    <n v="674"/>
    <n v="19"/>
    <s v="-"/>
    <s v="1 of 1"/>
    <n v="92"/>
    <s v="2022-03-09_00-58-10-347374.pgn"/>
    <x v="0"/>
  </r>
  <r>
    <x v="6"/>
    <s v="Won"/>
    <x v="0"/>
    <n v="0"/>
    <x v="4"/>
    <s v="Lost"/>
    <x v="2"/>
    <n v="0"/>
    <s v="CHECKMATE"/>
    <n v="75"/>
    <n v="736"/>
    <n v="17"/>
    <s v="-"/>
    <s v="1 of 1"/>
    <n v="37"/>
    <s v="2022-03-09_00-58-25-505434.pgn"/>
    <x v="0"/>
  </r>
  <r>
    <x v="7"/>
    <s v="Remis"/>
    <x v="3"/>
    <n v="46884"/>
    <x v="4"/>
    <s v="Remis"/>
    <x v="2"/>
    <n v="0"/>
    <s v="FIVEFOLD_REPETITION"/>
    <n v="51"/>
    <n v="27"/>
    <n v="17"/>
    <s v="-"/>
    <s v="1 of 1"/>
    <n v="37"/>
    <s v="2022-03-09_00-58-28-566990.pgn"/>
    <x v="0"/>
  </r>
  <r>
    <x v="4"/>
    <s v="Lost"/>
    <x v="2"/>
    <n v="0"/>
    <x v="7"/>
    <s v="Won"/>
    <x v="3"/>
    <n v="390363"/>
    <s v="CHECKMATE"/>
    <n v="64"/>
    <n v="195"/>
    <n v="27"/>
    <s v="-"/>
    <s v="1 of 1"/>
    <n v="82"/>
    <s v="2022-03-09_00-58-51-359893.pgn"/>
    <x v="0"/>
  </r>
  <r>
    <x v="7"/>
    <s v="Remis"/>
    <x v="3"/>
    <n v="46884"/>
    <x v="5"/>
    <s v="Remis"/>
    <x v="2"/>
    <n v="43239"/>
    <s v="FIVEFOLD_REPETITION"/>
    <n v="51"/>
    <n v="25"/>
    <n v="17"/>
    <s v="-"/>
    <s v="1 of 1"/>
    <n v="37"/>
    <s v="2022-03-09_00-58-54-175928.pgn"/>
    <x v="0"/>
  </r>
  <r>
    <x v="5"/>
    <s v="Lost"/>
    <x v="2"/>
    <n v="375409"/>
    <x v="6"/>
    <s v="Won"/>
    <x v="1"/>
    <n v="0"/>
    <s v="CHECKMATE"/>
    <n v="80"/>
    <n v="1323"/>
    <n v="17"/>
    <s v="-"/>
    <s v="1 of 1"/>
    <n v="37"/>
    <s v="2022-03-09_00-58-55-002105.pgn"/>
    <x v="0"/>
  </r>
  <r>
    <x v="4"/>
    <s v="Lost"/>
    <x v="2"/>
    <n v="0"/>
    <x v="8"/>
    <s v="Won"/>
    <x v="1"/>
    <n v="0"/>
    <s v="CHECKMATE"/>
    <n v="48"/>
    <n v="1076"/>
    <n v="19"/>
    <s v="-"/>
    <s v="1 of 1"/>
    <n v="92"/>
    <s v="2022-03-09_00-59-00-097367.pgn"/>
    <x v="0"/>
  </r>
  <r>
    <x v="5"/>
    <s v="Remis"/>
    <x v="2"/>
    <n v="82977"/>
    <x v="7"/>
    <s v="Remis"/>
    <x v="3"/>
    <n v="28062"/>
    <s v="FIVEFOLD_REPETITION"/>
    <n v="37"/>
    <n v="17"/>
    <n v="17"/>
    <s v="-"/>
    <s v="1 of 1"/>
    <n v="37"/>
    <s v="2022-03-09_00-59-12-715827.pgn"/>
    <x v="0"/>
  </r>
  <r>
    <x v="5"/>
    <s v="Remis"/>
    <x v="2"/>
    <n v="82977"/>
    <x v="1"/>
    <s v="Remis"/>
    <x v="3"/>
    <n v="24781"/>
    <s v="FIVEFOLD_REPETITION"/>
    <n v="37"/>
    <n v="21"/>
    <n v="17"/>
    <s v="-"/>
    <s v="1 of 1"/>
    <n v="37"/>
    <s v="2022-03-09_00-59-34-000475.pgn"/>
    <x v="0"/>
  </r>
  <r>
    <x v="5"/>
    <s v="Lost"/>
    <x v="2"/>
    <n v="407193"/>
    <x v="0"/>
    <s v="Won"/>
    <x v="0"/>
    <n v="0"/>
    <s v="CHECKMATE"/>
    <n v="72"/>
    <n v="65"/>
    <n v="17"/>
    <s v="-"/>
    <s v="1 of 1"/>
    <n v="37"/>
    <s v="2022-03-09_01-00-39-849380.pgn"/>
    <x v="0"/>
  </r>
  <r>
    <x v="0"/>
    <s v="Won"/>
    <x v="3"/>
    <n v="6252"/>
    <x v="2"/>
    <s v="Lost"/>
    <x v="0"/>
    <n v="0"/>
    <s v="CHECKMATE"/>
    <n v="19"/>
    <n v="5"/>
    <n v="17"/>
    <s v="-"/>
    <s v="1 of 1"/>
    <n v="37"/>
    <s v="2022-03-09_01-00-44-950952.pgn"/>
    <x v="0"/>
  </r>
  <r>
    <x v="0"/>
    <s v="Remis"/>
    <x v="3"/>
    <n v="52936"/>
    <x v="3"/>
    <s v="Remis"/>
    <x v="2"/>
    <n v="0"/>
    <s v="FIVEFOLD_REPETITION"/>
    <n v="53"/>
    <n v="31"/>
    <n v="17"/>
    <s v="-"/>
    <s v="1 of 1"/>
    <n v="37"/>
    <s v="2022-03-09_01-01-16-619673.pgn"/>
    <x v="0"/>
  </r>
  <r>
    <x v="0"/>
    <s v="Remis"/>
    <x v="3"/>
    <n v="52936"/>
    <x v="4"/>
    <s v="Remis"/>
    <x v="2"/>
    <n v="0"/>
    <s v="FIVEFOLD_REPETITION"/>
    <n v="53"/>
    <n v="34"/>
    <n v="17"/>
    <s v="-"/>
    <s v="1 of 1"/>
    <n v="37"/>
    <s v="2022-03-09_01-01-51-278794.pgn"/>
    <x v="0"/>
  </r>
  <r>
    <x v="4"/>
    <s v="Lost"/>
    <x v="2"/>
    <n v="0"/>
    <x v="1"/>
    <s v="Won"/>
    <x v="3"/>
    <n v="211697"/>
    <s v="CHECKMATE"/>
    <n v="64"/>
    <n v="183"/>
    <n v="27"/>
    <s v="-"/>
    <s v="1 of 1"/>
    <n v="82"/>
    <s v="2022-03-09_01-01-54-678919.pgn"/>
    <x v="0"/>
  </r>
  <r>
    <x v="0"/>
    <s v="Remis"/>
    <x v="3"/>
    <n v="52936"/>
    <x v="5"/>
    <s v="Remis"/>
    <x v="2"/>
    <n v="43285"/>
    <s v="FIVEFOLD_REPETITION"/>
    <n v="53"/>
    <n v="32"/>
    <n v="17"/>
    <s v="-"/>
    <s v="1 of 1"/>
    <n v="37"/>
    <s v="2022-03-09_01-02-23-402225.pgn"/>
    <x v="0"/>
  </r>
  <r>
    <x v="3"/>
    <s v="Lost"/>
    <x v="2"/>
    <n v="0"/>
    <x v="6"/>
    <s v="Won"/>
    <x v="1"/>
    <n v="0"/>
    <s v="CHECKMATE"/>
    <n v="48"/>
    <n v="1967"/>
    <n v="26"/>
    <s v="-"/>
    <s v="1 of 1"/>
    <n v="38"/>
    <s v="2022-03-09_01-04-15-834630.pgn"/>
    <x v="0"/>
  </r>
  <r>
    <x v="6"/>
    <s v="Won"/>
    <x v="0"/>
    <n v="0"/>
    <x v="5"/>
    <s v="Lost"/>
    <x v="2"/>
    <n v="185283"/>
    <s v="CHECKMATE"/>
    <n v="49"/>
    <n v="667"/>
    <n v="19"/>
    <s v="-"/>
    <s v="1 of 1"/>
    <n v="92"/>
    <s v="2022-03-09_01-09-17-861163.pgn"/>
    <x v="0"/>
  </r>
  <r>
    <x v="6"/>
    <s v="Won"/>
    <x v="0"/>
    <n v="0"/>
    <x v="5"/>
    <s v="Lost"/>
    <x v="2"/>
    <n v="138069"/>
    <s v="CHECKMATE"/>
    <n v="75"/>
    <n v="740"/>
    <n v="17"/>
    <s v="-"/>
    <s v="1 of 1"/>
    <n v="37"/>
    <s v="2022-03-09_01-10-45-683988.pgn"/>
    <x v="0"/>
  </r>
  <r>
    <x v="1"/>
    <s v="Won"/>
    <x v="1"/>
    <n v="0"/>
    <x v="2"/>
    <s v="Lost"/>
    <x v="0"/>
    <n v="0"/>
    <s v="CHECKMATE"/>
    <n v="39"/>
    <n v="1"/>
    <n v="17"/>
    <s v="-"/>
    <s v="1 of 1"/>
    <n v="37"/>
    <s v="2022-03-09_01-10-47-085107.pgn"/>
    <x v="0"/>
  </r>
  <r>
    <x v="1"/>
    <s v="Won"/>
    <x v="1"/>
    <n v="0"/>
    <x v="3"/>
    <s v="Lost"/>
    <x v="2"/>
    <n v="0"/>
    <s v="CHECKMATE"/>
    <n v="37"/>
    <n v="18"/>
    <n v="17"/>
    <s v="-"/>
    <s v="1 of 1"/>
    <n v="37"/>
    <s v="2022-03-09_01-11-05-718047.pgn"/>
    <x v="0"/>
  </r>
  <r>
    <x v="1"/>
    <s v="Won"/>
    <x v="1"/>
    <n v="0"/>
    <x v="4"/>
    <s v="Lost"/>
    <x v="2"/>
    <n v="0"/>
    <s v="CHECKMATE"/>
    <n v="25"/>
    <n v="9"/>
    <n v="17"/>
    <s v="-"/>
    <s v="1 of 1"/>
    <n v="37"/>
    <s v="2022-03-09_01-11-14-994843.pgn"/>
    <x v="0"/>
  </r>
  <r>
    <x v="1"/>
    <s v="Won"/>
    <x v="1"/>
    <n v="0"/>
    <x v="5"/>
    <s v="Lost"/>
    <x v="2"/>
    <n v="32215"/>
    <s v="CHECKMATE"/>
    <n v="29"/>
    <n v="7"/>
    <n v="17"/>
    <s v="-"/>
    <s v="1 of 1"/>
    <n v="37"/>
    <s v="2022-03-09_01-11-22-815949.pgn"/>
    <x v="0"/>
  </r>
  <r>
    <x v="0"/>
    <s v="Lost"/>
    <x v="2"/>
    <n v="63263"/>
    <x v="8"/>
    <s v="Won"/>
    <x v="1"/>
    <n v="0"/>
    <s v="CHECKMATE"/>
    <n v="88"/>
    <n v="4544"/>
    <n v="26"/>
    <s v="-"/>
    <s v="1 of 1"/>
    <n v="105"/>
    <s v="2022-03-09_01-14-37-327666.pgn"/>
    <x v="0"/>
  </r>
  <r>
    <x v="6"/>
    <s v="Lost"/>
    <x v="0"/>
    <n v="0"/>
    <x v="6"/>
    <s v="Won"/>
    <x v="1"/>
    <n v="0"/>
    <s v="CHECKMATE"/>
    <n v="100"/>
    <n v="1600"/>
    <n v="17"/>
    <s v="-"/>
    <s v="1 of 1"/>
    <n v="37"/>
    <s v="2022-03-09_01-16-45-117089.pgn"/>
    <x v="0"/>
  </r>
  <r>
    <x v="6"/>
    <s v="Won"/>
    <x v="0"/>
    <n v="0"/>
    <x v="3"/>
    <s v="Lost"/>
    <x v="2"/>
    <n v="0"/>
    <s v="CHECKMATE"/>
    <n v="67"/>
    <n v="1759"/>
    <n v="26"/>
    <s v="-"/>
    <s v="1 of 1"/>
    <n v="38"/>
    <s v="2022-03-09_01-23-08-631588.pgn"/>
    <x v="0"/>
  </r>
  <r>
    <x v="6"/>
    <s v="Won"/>
    <x v="0"/>
    <n v="0"/>
    <x v="6"/>
    <s v="Lost"/>
    <x v="3"/>
    <n v="0"/>
    <s v="CHECKMATE"/>
    <n v="143"/>
    <n v="2740"/>
    <n v="19"/>
    <s v="-"/>
    <s v="1 of 1"/>
    <n v="92"/>
    <s v="2022-03-09_01-25-21-514708.pgn"/>
    <x v="0"/>
  </r>
  <r>
    <x v="4"/>
    <s v="Lost"/>
    <x v="2"/>
    <n v="0"/>
    <x v="8"/>
    <s v="Won"/>
    <x v="1"/>
    <n v="0"/>
    <s v="CHECKMATE"/>
    <n v="66"/>
    <n v="1425"/>
    <n v="27"/>
    <s v="-"/>
    <s v="1 of 1"/>
    <n v="82"/>
    <s v="2022-03-09_01-25-40-601337.pgn"/>
    <x v="0"/>
  </r>
  <r>
    <x v="4"/>
    <s v="Won"/>
    <x v="2"/>
    <n v="0"/>
    <x v="0"/>
    <s v="Lost"/>
    <x v="0"/>
    <n v="0"/>
    <s v="CHECKMATE"/>
    <n v="97"/>
    <n v="81"/>
    <n v="27"/>
    <s v="-"/>
    <s v="1 of 1"/>
    <n v="82"/>
    <s v="2022-03-09_01-27-01-703854.pgn"/>
    <x v="0"/>
  </r>
  <r>
    <x v="5"/>
    <s v="Won"/>
    <x v="2"/>
    <n v="71519"/>
    <x v="2"/>
    <s v="Lost"/>
    <x v="0"/>
    <n v="0"/>
    <s v="CHECKMATE"/>
    <n v="33"/>
    <n v="10"/>
    <n v="27"/>
    <s v="-"/>
    <s v="1 of 1"/>
    <n v="82"/>
    <s v="2022-03-09_01-27-11-965851.pgn"/>
    <x v="0"/>
  </r>
  <r>
    <x v="5"/>
    <s v="Lost"/>
    <x v="2"/>
    <n v="463560"/>
    <x v="3"/>
    <s v="Won"/>
    <x v="2"/>
    <n v="0"/>
    <s v="CHECKMATE"/>
    <n v="66"/>
    <n v="121"/>
    <n v="27"/>
    <s v="-"/>
    <s v="1 of 1"/>
    <n v="82"/>
    <s v="2022-03-09_01-29-13-439286.pgn"/>
    <x v="0"/>
  </r>
  <r>
    <x v="6"/>
    <s v="Remis"/>
    <x v="0"/>
    <n v="0"/>
    <x v="1"/>
    <s v="Remis"/>
    <x v="3"/>
    <n v="339728"/>
    <s v="FIVEFOLD_REPETITION"/>
    <n v="172"/>
    <n v="2408"/>
    <n v="19"/>
    <n v="148"/>
    <s v="1 of 1"/>
    <n v="92"/>
    <s v="2022-03-09_01-30-04-600269.pgn"/>
    <x v="0"/>
  </r>
  <r>
    <x v="6"/>
    <s v="Lost"/>
    <x v="0"/>
    <n v="0"/>
    <x v="0"/>
    <s v="Won"/>
    <x v="0"/>
    <n v="0"/>
    <s v="CHECKMATE"/>
    <n v="234"/>
    <n v="1892"/>
    <n v="23"/>
    <n v="208"/>
    <s v="1 of 1"/>
    <n v="92"/>
    <s v="2022-03-09_01-30-32-232321.pgn"/>
    <x v="0"/>
  </r>
  <r>
    <x v="5"/>
    <s v="Won"/>
    <x v="2"/>
    <n v="397633"/>
    <x v="4"/>
    <s v="Lost"/>
    <x v="2"/>
    <n v="0"/>
    <s v="CHECKMATE"/>
    <n v="81"/>
    <n v="86"/>
    <n v="27"/>
    <s v="-"/>
    <s v="1 of 1"/>
    <n v="82"/>
    <s v="2022-03-09_01-30-40-476519.pgn"/>
    <x v="0"/>
  </r>
  <r>
    <x v="1"/>
    <s v="Lost"/>
    <x v="1"/>
    <n v="0"/>
    <x v="6"/>
    <s v="Won"/>
    <x v="1"/>
    <n v="0"/>
    <s v="CHECKMATE"/>
    <n v="52"/>
    <n v="1178"/>
    <n v="17"/>
    <s v="-"/>
    <s v="1 of 1"/>
    <n v="37"/>
    <s v="2022-03-09_01-31-01-446489.pgn"/>
    <x v="0"/>
  </r>
  <r>
    <x v="1"/>
    <s v="Won"/>
    <x v="1"/>
    <n v="0"/>
    <x v="7"/>
    <s v="Lost"/>
    <x v="3"/>
    <n v="42570"/>
    <s v="CHECKMATE"/>
    <n v="37"/>
    <n v="11"/>
    <n v="17"/>
    <s v="-"/>
    <s v="1 of 1"/>
    <n v="37"/>
    <s v="2022-03-09_01-31-13-421401.pgn"/>
    <x v="0"/>
  </r>
  <r>
    <x v="1"/>
    <s v="Won"/>
    <x v="1"/>
    <n v="0"/>
    <x v="1"/>
    <s v="Lost"/>
    <x v="3"/>
    <n v="51284"/>
    <s v="CHECKMATE"/>
    <n v="35"/>
    <n v="27"/>
    <n v="17"/>
    <s v="-"/>
    <s v="1 of 1"/>
    <n v="37"/>
    <s v="2022-03-09_01-31-40-833062.pgn"/>
    <x v="0"/>
  </r>
  <r>
    <x v="1"/>
    <s v="Lost"/>
    <x v="1"/>
    <n v="0"/>
    <x v="0"/>
    <s v="Won"/>
    <x v="0"/>
    <n v="0"/>
    <s v="CHECKMATE"/>
    <n v="128"/>
    <n v="10"/>
    <n v="17"/>
    <n v="113"/>
    <s v="1 of 1"/>
    <n v="37"/>
    <s v="2022-03-09_01-31-51-993665.pgn"/>
    <x v="0"/>
  </r>
  <r>
    <x v="7"/>
    <s v="Won"/>
    <x v="3"/>
    <n v="802874"/>
    <x v="6"/>
    <s v="Lost"/>
    <x v="1"/>
    <n v="0"/>
    <s v="CHECKMATE"/>
    <n v="149"/>
    <n v="1978"/>
    <n v="17"/>
    <n v="123"/>
    <s v="1 of 1"/>
    <n v="37"/>
    <s v="2022-03-09_01-31-52-567824.pgn"/>
    <x v="0"/>
  </r>
  <r>
    <x v="5"/>
    <s v="Won"/>
    <x v="2"/>
    <n v="397633"/>
    <x v="5"/>
    <s v="Lost"/>
    <x v="2"/>
    <n v="188779"/>
    <s v="CHECKMATE"/>
    <n v="81"/>
    <n v="85"/>
    <n v="27"/>
    <s v="-"/>
    <s v="1 of 1"/>
    <n v="82"/>
    <s v="2022-03-09_01-32-06-462252.pgn"/>
    <x v="0"/>
  </r>
  <r>
    <x v="7"/>
    <s v="Remis"/>
    <x v="3"/>
    <n v="27174"/>
    <x v="7"/>
    <s v="Remis"/>
    <x v="3"/>
    <n v="34801"/>
    <s v="FIVEFOLD_REPETITION"/>
    <n v="38"/>
    <n v="17"/>
    <n v="17"/>
    <s v="-"/>
    <s v="1 of 1"/>
    <n v="37"/>
    <s v="2022-03-09_01-32-10-389324.pgn"/>
    <x v="0"/>
  </r>
  <r>
    <x v="7"/>
    <s v="Remis"/>
    <x v="3"/>
    <n v="27174"/>
    <x v="1"/>
    <s v="Remis"/>
    <x v="3"/>
    <n v="25906"/>
    <s v="FIVEFOLD_REPETITION"/>
    <n v="38"/>
    <n v="18"/>
    <n v="17"/>
    <s v="-"/>
    <s v="1 of 1"/>
    <n v="37"/>
    <s v="2022-03-09_01-32-29-020854.pgn"/>
    <x v="0"/>
  </r>
  <r>
    <x v="6"/>
    <s v="Won"/>
    <x v="0"/>
    <n v="0"/>
    <x v="4"/>
    <s v="Lost"/>
    <x v="2"/>
    <n v="0"/>
    <s v="CHECKMATE"/>
    <n v="61"/>
    <n v="1739"/>
    <n v="26"/>
    <s v="-"/>
    <s v="1 of 1"/>
    <n v="38"/>
    <s v="2022-03-09_01-33-15-173630.pgn"/>
    <x v="0"/>
  </r>
  <r>
    <x v="0"/>
    <s v="Won"/>
    <x v="3"/>
    <n v="253989"/>
    <x v="6"/>
    <s v="Lost"/>
    <x v="1"/>
    <n v="0"/>
    <s v="CHECKMATE"/>
    <n v="145"/>
    <n v="1904"/>
    <n v="17"/>
    <n v="119"/>
    <s v="1 of 1"/>
    <n v="37"/>
    <s v="2022-03-09_01-34-07-729732.pgn"/>
    <x v="0"/>
  </r>
  <r>
    <x v="0"/>
    <s v="Remis"/>
    <x v="3"/>
    <n v="54284"/>
    <x v="7"/>
    <s v="Remis"/>
    <x v="3"/>
    <n v="34801"/>
    <s v="FIVEFOLD_REPETITION"/>
    <n v="38"/>
    <n v="31"/>
    <n v="17"/>
    <s v="-"/>
    <s v="1 of 1"/>
    <n v="37"/>
    <s v="2022-03-09_01-34-39-541150.pgn"/>
    <x v="0"/>
  </r>
  <r>
    <x v="0"/>
    <s v="Remis"/>
    <x v="3"/>
    <n v="54284"/>
    <x v="1"/>
    <s v="Remis"/>
    <x v="3"/>
    <n v="25906"/>
    <s v="FIVEFOLD_REPETITION"/>
    <n v="38"/>
    <n v="32"/>
    <n v="17"/>
    <s v="-"/>
    <s v="1 of 1"/>
    <n v="37"/>
    <s v="2022-03-09_01-35-12-402846.pgn"/>
    <x v="0"/>
  </r>
  <r>
    <x v="7"/>
    <s v="Remis"/>
    <x v="3"/>
    <n v="548687"/>
    <x v="0"/>
    <s v="Remis"/>
    <x v="0"/>
    <n v="0"/>
    <s v="FIVEFOLD_REPETITION"/>
    <n v="190"/>
    <n v="176"/>
    <n v="17"/>
    <n v="171"/>
    <s v="1 of 1"/>
    <n v="37"/>
    <s v="2022-03-09_01-35-26-003820.pgn"/>
    <x v="0"/>
  </r>
  <r>
    <x v="5"/>
    <s v="Lost"/>
    <x v="2"/>
    <n v="494841"/>
    <x v="6"/>
    <s v="Won"/>
    <x v="3"/>
    <n v="0"/>
    <s v="CHECKMATE"/>
    <n v="64"/>
    <n v="209"/>
    <n v="27"/>
    <s v="-"/>
    <s v="1 of 1"/>
    <n v="82"/>
    <s v="2022-03-09_01-35-36-019188.pgn"/>
    <x v="0"/>
  </r>
  <r>
    <x v="5"/>
    <s v="Lost"/>
    <x v="2"/>
    <n v="757888"/>
    <x v="6"/>
    <s v="Won"/>
    <x v="1"/>
    <n v="0"/>
    <s v="CHECKMATE"/>
    <n v="92"/>
    <n v="3913"/>
    <n v="26"/>
    <s v="-"/>
    <s v="1 of 1"/>
    <n v="38"/>
    <s v="2022-03-09_01-36-41-658926.pgn"/>
    <x v="0"/>
  </r>
  <r>
    <x v="4"/>
    <s v="Lost"/>
    <x v="2"/>
    <n v="0"/>
    <x v="6"/>
    <s v="Won"/>
    <x v="1"/>
    <n v="0"/>
    <s v="CHECKMATE"/>
    <n v="92"/>
    <n v="3931"/>
    <n v="26"/>
    <s v="-"/>
    <s v="1 of 1"/>
    <n v="38"/>
    <s v="2022-03-09_01-36-59-791329.pgn"/>
    <x v="0"/>
  </r>
  <r>
    <x v="0"/>
    <s v="Won"/>
    <x v="3"/>
    <n v="299735"/>
    <x v="0"/>
    <s v="Lost"/>
    <x v="0"/>
    <n v="0"/>
    <s v="CHECKMATE"/>
    <n v="125"/>
    <n v="167"/>
    <n v="17"/>
    <s v="-"/>
    <s v="1 of 1"/>
    <n v="37"/>
    <s v="2022-03-09_01-38-00-147827.pgn"/>
    <x v="0"/>
  </r>
  <r>
    <x v="5"/>
    <s v="Lost"/>
    <x v="2"/>
    <n v="494841"/>
    <x v="7"/>
    <s v="Won"/>
    <x v="3"/>
    <n v="390363"/>
    <s v="CHECKMATE"/>
    <n v="64"/>
    <n v="187"/>
    <n v="27"/>
    <s v="-"/>
    <s v="1 of 1"/>
    <n v="82"/>
    <s v="2022-03-09_01-38-44-021168.pgn"/>
    <x v="0"/>
  </r>
  <r>
    <x v="5"/>
    <s v="Lost"/>
    <x v="2"/>
    <n v="494841"/>
    <x v="1"/>
    <s v="Won"/>
    <x v="3"/>
    <n v="211697"/>
    <s v="CHECKMATE"/>
    <n v="64"/>
    <n v="174"/>
    <n v="27"/>
    <s v="-"/>
    <s v="1 of 1"/>
    <n v="82"/>
    <s v="2022-03-09_01-41-38-929295.pgn"/>
    <x v="0"/>
  </r>
  <r>
    <x v="6"/>
    <s v="Won"/>
    <x v="0"/>
    <n v="0"/>
    <x v="5"/>
    <s v="Lost"/>
    <x v="2"/>
    <n v="293297"/>
    <s v="CHECKMATE"/>
    <n v="61"/>
    <n v="1727"/>
    <n v="26"/>
    <s v="-"/>
    <s v="1 of 1"/>
    <n v="38"/>
    <s v="2022-03-09_01-51-56-608675.pgn"/>
    <x v="0"/>
  </r>
  <r>
    <x v="6"/>
    <s v="Lost"/>
    <x v="3"/>
    <n v="0"/>
    <x v="6"/>
    <s v="Won"/>
    <x v="1"/>
    <n v="0"/>
    <s v="CHECKMATE"/>
    <n v="82"/>
    <n v="1744"/>
    <n v="19"/>
    <s v="-"/>
    <s v="1 of 1"/>
    <n v="92"/>
    <s v="2022-03-09_01-54-26-170191.pgn"/>
    <x v="0"/>
  </r>
  <r>
    <x v="6"/>
    <s v="Won"/>
    <x v="0"/>
    <n v="0"/>
    <x v="6"/>
    <s v="Lost"/>
    <x v="3"/>
    <n v="0"/>
    <s v="CHECKMATE"/>
    <n v="59"/>
    <n v="1167"/>
    <n v="26"/>
    <s v="-"/>
    <s v="1 of 1"/>
    <n v="38"/>
    <s v="2022-03-09_01-56-09-128886.pgn"/>
    <x v="0"/>
  </r>
  <r>
    <x v="6"/>
    <s v="Won"/>
    <x v="0"/>
    <n v="0"/>
    <x v="7"/>
    <s v="Lost"/>
    <x v="3"/>
    <n v="287008"/>
    <s v="CHECKMATE"/>
    <n v="59"/>
    <n v="1161"/>
    <n v="26"/>
    <s v="-"/>
    <s v="1 of 1"/>
    <n v="38"/>
    <s v="2022-03-09_01-56-21-544660.pgn"/>
    <x v="0"/>
  </r>
  <r>
    <x v="7"/>
    <s v="Lost"/>
    <x v="3"/>
    <n v="507746"/>
    <x v="6"/>
    <s v="Won"/>
    <x v="1"/>
    <n v="0"/>
    <s v="CHECKMATE"/>
    <n v="82"/>
    <n v="1725"/>
    <n v="19"/>
    <s v="-"/>
    <s v="1 of 1"/>
    <n v="92"/>
    <s v="2022-03-09_01-59-18-196445.pgn"/>
    <x v="0"/>
  </r>
  <r>
    <x v="6"/>
    <s v="Won"/>
    <x v="0"/>
    <n v="0"/>
    <x v="8"/>
    <s v="Lost"/>
    <x v="3"/>
    <n v="0"/>
    <s v="CHECKMATE"/>
    <n v="87"/>
    <n v="1948"/>
    <n v="19"/>
    <s v="-"/>
    <s v="1 of 1"/>
    <n v="92"/>
    <s v="2022-03-09_02-02-33-458847.pgn"/>
    <x v="0"/>
  </r>
  <r>
    <x v="5"/>
    <s v="Lost"/>
    <x v="2"/>
    <n v="432950"/>
    <x v="8"/>
    <s v="Won"/>
    <x v="1"/>
    <n v="0"/>
    <s v="CHECKMATE"/>
    <n v="66"/>
    <n v="1409"/>
    <n v="27"/>
    <s v="-"/>
    <s v="1 of 1"/>
    <n v="82"/>
    <s v="2022-03-09_02-05-08-568838.pgn"/>
    <x v="0"/>
  </r>
  <r>
    <x v="6"/>
    <s v="Won"/>
    <x v="0"/>
    <n v="0"/>
    <x v="7"/>
    <s v="Lost"/>
    <x v="3"/>
    <n v="415215"/>
    <s v="CHECKMATE"/>
    <n v="165"/>
    <n v="2916"/>
    <n v="17"/>
    <s v="-"/>
    <s v="1 of 1"/>
    <n v="37"/>
    <s v="2022-03-09_02-05-21-960571.pgn"/>
    <x v="0"/>
  </r>
  <r>
    <x v="5"/>
    <s v="Lost"/>
    <x v="2"/>
    <n v="493260"/>
    <x v="0"/>
    <s v="Won"/>
    <x v="0"/>
    <n v="0"/>
    <s v="CHECKMATE"/>
    <n v="76"/>
    <n v="75"/>
    <n v="27"/>
    <s v="-"/>
    <s v="1 of 1"/>
    <n v="82"/>
    <s v="2022-03-09_02-06-24-600085.pgn"/>
    <x v="0"/>
  </r>
  <r>
    <x v="6"/>
    <s v="Won"/>
    <x v="3"/>
    <n v="0"/>
    <x v="2"/>
    <s v="Lost"/>
    <x v="0"/>
    <n v="0"/>
    <s v="CHECKMATE"/>
    <n v="37"/>
    <n v="17"/>
    <n v="27"/>
    <s v="-"/>
    <s v="1 of 1"/>
    <n v="82"/>
    <s v="2022-03-09_02-06-42-085333.pgn"/>
    <x v="0"/>
  </r>
  <r>
    <x v="6"/>
    <s v="Won"/>
    <x v="0"/>
    <n v="0"/>
    <x v="1"/>
    <s v="Lost"/>
    <x v="3"/>
    <n v="309353"/>
    <s v="CHECKMATE"/>
    <n v="105"/>
    <n v="1484"/>
    <n v="26"/>
    <s v="-"/>
    <s v="1 of 1"/>
    <n v="38"/>
    <s v="2022-03-09_02-16-41-458506.pgn"/>
    <x v="0"/>
  </r>
  <r>
    <x v="6"/>
    <s v="Lost"/>
    <x v="3"/>
    <n v="0"/>
    <x v="6"/>
    <s v="Won"/>
    <x v="1"/>
    <n v="0"/>
    <s v="CHECKMATE"/>
    <n v="74"/>
    <n v="2606"/>
    <n v="26"/>
    <s v="-"/>
    <s v="1 of 1"/>
    <n v="38"/>
    <s v="2022-03-09_02-16-41-918399.pgn"/>
    <x v="0"/>
  </r>
  <r>
    <x v="0"/>
    <s v="Lost"/>
    <x v="3"/>
    <n v="447173"/>
    <x v="6"/>
    <s v="Won"/>
    <x v="1"/>
    <n v="0"/>
    <s v="CHECKMATE"/>
    <n v="82"/>
    <n v="4149"/>
    <n v="19"/>
    <s v="-"/>
    <s v="1 of 1"/>
    <n v="92"/>
    <s v="2022-03-09_02-18-27-122566.pgn"/>
    <x v="0"/>
  </r>
  <r>
    <x v="7"/>
    <s v="Lost"/>
    <x v="3"/>
    <n v="415592"/>
    <x v="8"/>
    <s v="Won"/>
    <x v="1"/>
    <n v="0"/>
    <s v="CHECKMATE"/>
    <n v="80"/>
    <n v="1178"/>
    <n v="19"/>
    <s v="-"/>
    <s v="1 of 1"/>
    <n v="92"/>
    <s v="2022-03-09_02-18-57-205866.pgn"/>
    <x v="0"/>
  </r>
  <r>
    <x v="6"/>
    <s v="Lost"/>
    <x v="0"/>
    <n v="0"/>
    <x v="0"/>
    <s v="Won"/>
    <x v="0"/>
    <n v="0"/>
    <s v="CHECKMATE"/>
    <n v="78"/>
    <n v="1368"/>
    <n v="26"/>
    <s v="-"/>
    <s v="1 of 1"/>
    <n v="38"/>
    <s v="2022-03-09_02-18-58-021518.pgn"/>
    <x v="0"/>
  </r>
  <r>
    <x v="6"/>
    <s v="Won"/>
    <x v="3"/>
    <n v="0"/>
    <x v="3"/>
    <s v="Lost"/>
    <x v="2"/>
    <n v="0"/>
    <s v="CHECKMATE"/>
    <n v="295"/>
    <n v="869"/>
    <n v="27"/>
    <s v="-"/>
    <s v="1 of 1"/>
    <n v="82"/>
    <s v="2022-03-09_02-21-11-794135.pgn"/>
    <x v="0"/>
  </r>
  <r>
    <x v="6"/>
    <s v="Lost"/>
    <x v="3"/>
    <n v="0"/>
    <x v="8"/>
    <s v="Won"/>
    <x v="1"/>
    <n v="0"/>
    <s v="CHECKMATE"/>
    <n v="80"/>
    <n v="1211"/>
    <n v="19"/>
    <s v="-"/>
    <s v="1 of 1"/>
    <n v="92"/>
    <s v="2022-03-09_02-22-45-297491.pgn"/>
    <x v="0"/>
  </r>
  <r>
    <x v="6"/>
    <s v="Won"/>
    <x v="3"/>
    <n v="0"/>
    <x v="4"/>
    <s v="Lost"/>
    <x v="2"/>
    <n v="0"/>
    <s v="CHECKMATE"/>
    <n v="115"/>
    <n v="235"/>
    <n v="27"/>
    <s v="-"/>
    <s v="1 of 1"/>
    <n v="82"/>
    <s v="2022-03-09_02-25-06-968081.pgn"/>
    <x v="0"/>
  </r>
  <r>
    <x v="6"/>
    <s v="Won"/>
    <x v="3"/>
    <n v="0"/>
    <x v="5"/>
    <s v="Lost"/>
    <x v="2"/>
    <n v="382763"/>
    <s v="CHECKMATE"/>
    <n v="115"/>
    <n v="230"/>
    <n v="27"/>
    <s v="-"/>
    <s v="1 of 1"/>
    <n v="82"/>
    <s v="2022-03-09_02-28-57-531206.pgn"/>
    <x v="0"/>
  </r>
  <r>
    <x v="6"/>
    <s v="Remis"/>
    <x v="3"/>
    <n v="0"/>
    <x v="6"/>
    <s v="Remis"/>
    <x v="3"/>
    <n v="0"/>
    <s v="FIVEFOLD_REPETITION"/>
    <n v="56"/>
    <n v="152"/>
    <n v="27"/>
    <s v="-"/>
    <s v="1 of 1"/>
    <n v="82"/>
    <s v="2022-03-09_02-31-30-552017.pgn"/>
    <x v="0"/>
  </r>
  <r>
    <x v="6"/>
    <s v="Remis"/>
    <x v="3"/>
    <n v="0"/>
    <x v="7"/>
    <s v="Remis"/>
    <x v="3"/>
    <n v="97347"/>
    <s v="FIVEFOLD_REPETITION"/>
    <n v="56"/>
    <n v="141"/>
    <n v="27"/>
    <s v="-"/>
    <s v="1 of 1"/>
    <n v="82"/>
    <s v="2022-03-09_02-33-52-426313.pgn"/>
    <x v="0"/>
  </r>
  <r>
    <x v="6"/>
    <s v="Remis"/>
    <x v="3"/>
    <n v="0"/>
    <x v="1"/>
    <s v="Remis"/>
    <x v="3"/>
    <n v="78396"/>
    <s v="FIVEFOLD_REPETITION"/>
    <n v="56"/>
    <n v="148"/>
    <n v="27"/>
    <s v="-"/>
    <s v="1 of 1"/>
    <n v="82"/>
    <s v="2022-03-09_02-36-20-973820.pgn"/>
    <x v="0"/>
  </r>
  <r>
    <x v="6"/>
    <s v="Won"/>
    <x v="0"/>
    <n v="0"/>
    <x v="7"/>
    <s v="Lost"/>
    <x v="3"/>
    <n v="475128"/>
    <s v="CHECKMATE"/>
    <n v="143"/>
    <n v="2656"/>
    <n v="19"/>
    <s v="-"/>
    <s v="1 of 1"/>
    <n v="92"/>
    <s v="2022-03-09_02-38-42-960706.pgn"/>
    <x v="0"/>
  </r>
  <r>
    <x v="7"/>
    <s v="Lost"/>
    <x v="3"/>
    <n v="907543"/>
    <x v="6"/>
    <s v="Won"/>
    <x v="1"/>
    <n v="0"/>
    <s v="CHECKMATE"/>
    <n v="74"/>
    <n v="2544"/>
    <n v="26"/>
    <s v="-"/>
    <s v="1 of 1"/>
    <n v="38"/>
    <s v="2022-03-09_02-38-45-804170.pgn"/>
    <x v="0"/>
  </r>
  <r>
    <x v="6"/>
    <s v="Won"/>
    <x v="0"/>
    <n v="0"/>
    <x v="1"/>
    <s v="Lost"/>
    <x v="3"/>
    <n v="445971"/>
    <s v="CHECKMATE"/>
    <n v="91"/>
    <n v="2766"/>
    <n v="17"/>
    <s v="-"/>
    <s v="1 of 1"/>
    <n v="37"/>
    <s v="2022-03-09_02-51-28-583698.pgn"/>
    <x v="0"/>
  </r>
  <r>
    <x v="6"/>
    <s v="Lost"/>
    <x v="3"/>
    <n v="0"/>
    <x v="8"/>
    <s v="Won"/>
    <x v="1"/>
    <n v="0"/>
    <s v="CHECKMATE"/>
    <n v="82"/>
    <n v="1254"/>
    <n v="27"/>
    <s v="-"/>
    <s v="1 of 1"/>
    <n v="82"/>
    <s v="2022-03-09_02-57-15-520409.pgn"/>
    <x v="0"/>
  </r>
  <r>
    <x v="0"/>
    <s v="Lost"/>
    <x v="3"/>
    <n v="287454"/>
    <x v="6"/>
    <s v="Won"/>
    <x v="1"/>
    <n v="0"/>
    <s v="CHECKMATE"/>
    <n v="74"/>
    <n v="2477"/>
    <n v="26"/>
    <s v="-"/>
    <s v="1 of 1"/>
    <n v="38"/>
    <s v="2022-03-09_02-57-59-117116.pgn"/>
    <x v="0"/>
  </r>
  <r>
    <x v="0"/>
    <s v="Lost"/>
    <x v="3"/>
    <n v="398706"/>
    <x v="8"/>
    <s v="Won"/>
    <x v="1"/>
    <n v="0"/>
    <s v="CHECKMATE"/>
    <n v="72"/>
    <n v="2464"/>
    <n v="19"/>
    <s v="-"/>
    <s v="1 of 1"/>
    <n v="92"/>
    <s v="2022-03-09_02-59-31-916354.pgn"/>
    <x v="0"/>
  </r>
  <r>
    <x v="6"/>
    <s v="Remis"/>
    <x v="3"/>
    <n v="0"/>
    <x v="0"/>
    <s v="Remis"/>
    <x v="0"/>
    <n v="0"/>
    <s v="FIVEFOLD_REPETITION"/>
    <n v="184"/>
    <n v="203"/>
    <n v="27"/>
    <n v="161"/>
    <s v="1 of 1"/>
    <n v="82"/>
    <s v="2022-03-09_03-00-38-679629.pgn"/>
    <x v="0"/>
  </r>
  <r>
    <x v="7"/>
    <s v="Won"/>
    <x v="3"/>
    <n v="45917"/>
    <x v="2"/>
    <s v="Lost"/>
    <x v="0"/>
    <n v="0"/>
    <s v="CHECKMATE"/>
    <n v="37"/>
    <n v="14"/>
    <n v="27"/>
    <s v="-"/>
    <s v="1 of 1"/>
    <n v="82"/>
    <s v="2022-03-09_03-00-52-979667.pgn"/>
    <x v="0"/>
  </r>
  <r>
    <x v="8"/>
    <s v="Won"/>
    <x v="0"/>
    <n v="0"/>
    <x v="2"/>
    <s v="Lost"/>
    <x v="0"/>
    <n v="0"/>
    <s v="CHECKMATE"/>
    <n v="33"/>
    <n v="248"/>
    <n v="19"/>
    <s v="-"/>
    <s v="1 of 1"/>
    <n v="92"/>
    <s v="2022-03-09_03-03-40-634108.pgn"/>
    <x v="0"/>
  </r>
  <r>
    <x v="1"/>
    <s v="Won"/>
    <x v="1"/>
    <n v="0"/>
    <x v="6"/>
    <s v="Lost"/>
    <x v="1"/>
    <n v="0"/>
    <s v="CHECKMATE"/>
    <n v="133"/>
    <n v="3110"/>
    <n v="26"/>
    <s v="-"/>
    <s v="1 of 1"/>
    <n v="38"/>
    <s v="2022-03-09_03-08-32-792853.pgn"/>
    <x v="0"/>
  </r>
  <r>
    <x v="7"/>
    <s v="Won"/>
    <x v="3"/>
    <n v="1261278"/>
    <x v="3"/>
    <s v="Lost"/>
    <x v="2"/>
    <n v="0"/>
    <s v="CHECKMATE"/>
    <n v="425"/>
    <n v="600"/>
    <n v="27"/>
    <s v="-"/>
    <s v="1 of 1"/>
    <n v="82"/>
    <s v="2022-03-09_03-10-53-995884.pgn"/>
    <x v="0"/>
  </r>
  <r>
    <x v="2"/>
    <s v="Lost"/>
    <x v="1"/>
    <n v="0"/>
    <x v="6"/>
    <s v="Won"/>
    <x v="1"/>
    <n v="0"/>
    <s v="CHECKMATE"/>
    <n v="26"/>
    <n v="323"/>
    <n v="11"/>
    <s v="-"/>
    <s v="1 of 1"/>
    <n v="39"/>
    <s v="2022-03-09_03-13-56-146609.pgn"/>
    <x v="0"/>
  </r>
  <r>
    <x v="7"/>
    <s v="Won"/>
    <x v="3"/>
    <n v="548209"/>
    <x v="4"/>
    <s v="Lost"/>
    <x v="2"/>
    <n v="0"/>
    <s v="CHECKMATE"/>
    <n v="115"/>
    <n v="203"/>
    <n v="27"/>
    <s v="-"/>
    <s v="1 of 1"/>
    <n v="82"/>
    <s v="2022-03-09_03-14-18-498980.pgn"/>
    <x v="0"/>
  </r>
  <r>
    <x v="7"/>
    <s v="Won"/>
    <x v="3"/>
    <n v="548209"/>
    <x v="5"/>
    <s v="Lost"/>
    <x v="2"/>
    <n v="382763"/>
    <s v="CHECKMATE"/>
    <n v="115"/>
    <n v="201"/>
    <n v="27"/>
    <s v="-"/>
    <s v="1 of 1"/>
    <n v="82"/>
    <s v="2022-03-09_03-17-40-217698.pgn"/>
    <x v="0"/>
  </r>
  <r>
    <x v="7"/>
    <s v="Remis"/>
    <x v="3"/>
    <n v="291332"/>
    <x v="6"/>
    <s v="Remis"/>
    <x v="3"/>
    <n v="0"/>
    <s v="FIVEFOLD_REPETITION"/>
    <n v="56"/>
    <n v="123"/>
    <n v="27"/>
    <s v="-"/>
    <s v="1 of 1"/>
    <n v="82"/>
    <s v="2022-03-09_03-19-43-958014.pgn"/>
    <x v="0"/>
  </r>
  <r>
    <x v="6"/>
    <s v="Won"/>
    <x v="0"/>
    <n v="0"/>
    <x v="2"/>
    <s v="Lost"/>
    <x v="0"/>
    <n v="0"/>
    <s v="CHECKMATE"/>
    <n v="37"/>
    <n v="419"/>
    <n v="11"/>
    <s v="-"/>
    <s v="1 of 1"/>
    <n v="39"/>
    <s v="2022-03-09_03-20-55-654684.pgn"/>
    <x v="0"/>
  </r>
  <r>
    <x v="7"/>
    <s v="Remis"/>
    <x v="3"/>
    <n v="291332"/>
    <x v="7"/>
    <s v="Remis"/>
    <x v="3"/>
    <n v="97347"/>
    <s v="FIVEFOLD_REPETITION"/>
    <n v="56"/>
    <n v="112"/>
    <n v="27"/>
    <s v="-"/>
    <s v="1 of 1"/>
    <n v="82"/>
    <s v="2022-03-09_03-21-36-264211.pgn"/>
    <x v="0"/>
  </r>
  <r>
    <x v="8"/>
    <s v="Won"/>
    <x v="0"/>
    <n v="0"/>
    <x v="3"/>
    <s v="Lost"/>
    <x v="2"/>
    <n v="0"/>
    <s v="CHECKMATE"/>
    <n v="113"/>
    <n v="3772"/>
    <n v="19"/>
    <s v="-"/>
    <s v="1 of 1"/>
    <n v="92"/>
    <s v="2022-03-09_03-21-50-337947.pgn"/>
    <x v="0"/>
  </r>
  <r>
    <x v="7"/>
    <s v="Remis"/>
    <x v="3"/>
    <n v="291332"/>
    <x v="1"/>
    <s v="Remis"/>
    <x v="3"/>
    <n v="78396"/>
    <s v="FIVEFOLD_REPETITION"/>
    <n v="56"/>
    <n v="116"/>
    <n v="27"/>
    <s v="-"/>
    <s v="1 of 1"/>
    <n v="82"/>
    <s v="2022-03-09_03-23-32-624201.pgn"/>
    <x v="0"/>
  </r>
  <r>
    <x v="8"/>
    <s v="Won"/>
    <x v="0"/>
    <n v="0"/>
    <x v="1"/>
    <s v="Lost"/>
    <x v="3"/>
    <n v="351988"/>
    <s v="CHECKMATE"/>
    <n v="183"/>
    <n v="2956"/>
    <n v="19"/>
    <n v="156"/>
    <s v="1 of 1"/>
    <n v="92"/>
    <s v="2022-03-09_03-27-59-648356.pgn"/>
    <x v="0"/>
  </r>
  <r>
    <x v="8"/>
    <s v="Won"/>
    <x v="0"/>
    <n v="0"/>
    <x v="3"/>
    <s v="Lost"/>
    <x v="2"/>
    <n v="0"/>
    <s v="CHECKMATE"/>
    <n v="67"/>
    <n v="5501"/>
    <n v="26"/>
    <s v="-"/>
    <s v="1 of 1"/>
    <n v="105"/>
    <s v="2022-03-09_03-29-14-012348.pgn"/>
    <x v="0"/>
  </r>
  <r>
    <x v="8"/>
    <s v="Remis"/>
    <x v="0"/>
    <n v="0"/>
    <x v="6"/>
    <s v="Remis"/>
    <x v="3"/>
    <n v="0"/>
    <s v="FIVEFOLD_REPETITION"/>
    <n v="216"/>
    <n v="4103"/>
    <n v="19"/>
    <n v="178"/>
    <s v="1 of 1"/>
    <n v="92"/>
    <s v="2022-03-09_03-31-09-185522.pgn"/>
    <x v="0"/>
  </r>
  <r>
    <x v="5"/>
    <s v="Lost"/>
    <x v="2"/>
    <n v="486929"/>
    <x v="6"/>
    <s v="Won"/>
    <x v="1"/>
    <n v="0"/>
    <s v="CHECKMATE"/>
    <n v="76"/>
    <n v="1777"/>
    <n v="11"/>
    <s v="-"/>
    <s v="1 of 1"/>
    <n v="39"/>
    <s v="2022-03-09_03-38-10-690226.pgn"/>
    <x v="0"/>
  </r>
  <r>
    <x v="4"/>
    <s v="Lost"/>
    <x v="2"/>
    <n v="0"/>
    <x v="6"/>
    <s v="Won"/>
    <x v="1"/>
    <n v="0"/>
    <s v="CHECKMATE"/>
    <n v="76"/>
    <n v="1790"/>
    <n v="11"/>
    <s v="-"/>
    <s v="1 of 1"/>
    <n v="39"/>
    <s v="2022-03-09_03-38-23-686883.pgn"/>
    <x v="0"/>
  </r>
  <r>
    <x v="8"/>
    <s v="Won"/>
    <x v="0"/>
    <n v="0"/>
    <x v="4"/>
    <s v="Lost"/>
    <x v="2"/>
    <n v="0"/>
    <s v="CHECKMATE"/>
    <n v="49"/>
    <n v="1150"/>
    <n v="19"/>
    <s v="-"/>
    <s v="1 of 1"/>
    <n v="92"/>
    <s v="2022-03-09_03-41-00-369595.pgn"/>
    <x v="0"/>
  </r>
  <r>
    <x v="8"/>
    <s v="Lost"/>
    <x v="0"/>
    <n v="0"/>
    <x v="0"/>
    <s v="Won"/>
    <x v="0"/>
    <n v="0"/>
    <s v="CHECKMATE"/>
    <n v="208"/>
    <n v="2343"/>
    <n v="23"/>
    <n v="178"/>
    <s v="1 of 1"/>
    <n v="92"/>
    <s v="2022-03-09_03-42-44-306820.pgn"/>
    <x v="0"/>
  </r>
  <r>
    <x v="7"/>
    <s v="Lost"/>
    <x v="3"/>
    <n v="616912"/>
    <x v="8"/>
    <s v="Won"/>
    <x v="1"/>
    <n v="0"/>
    <s v="CHECKMATE"/>
    <n v="82"/>
    <n v="1214"/>
    <n v="27"/>
    <s v="-"/>
    <s v="1 of 1"/>
    <n v="82"/>
    <s v="2022-03-09_03-43-47-084199.pgn"/>
    <x v="0"/>
  </r>
  <r>
    <x v="6"/>
    <s v="Won"/>
    <x v="0"/>
    <n v="0"/>
    <x v="3"/>
    <s v="Lost"/>
    <x v="2"/>
    <n v="0"/>
    <s v="CHECKMATE"/>
    <n v="51"/>
    <n v="1392"/>
    <n v="11"/>
    <s v="-"/>
    <s v="1 of 1"/>
    <n v="39"/>
    <s v="2022-03-09_03-44-08-666697.pgn"/>
    <x v="0"/>
  </r>
  <r>
    <x v="7"/>
    <s v="Lost"/>
    <x v="3"/>
    <n v="463370"/>
    <x v="0"/>
    <s v="Won"/>
    <x v="0"/>
    <n v="0"/>
    <s v="CHECKMATE"/>
    <n v="74"/>
    <n v="125"/>
    <n v="27"/>
    <s v="-"/>
    <s v="1 of 1"/>
    <n v="82"/>
    <s v="2022-03-09_03-45-52-358544.pgn"/>
    <x v="0"/>
  </r>
  <r>
    <x v="0"/>
    <s v="Won"/>
    <x v="3"/>
    <n v="34347"/>
    <x v="2"/>
    <s v="Lost"/>
    <x v="0"/>
    <n v="0"/>
    <s v="CHECKMATE"/>
    <n v="37"/>
    <n v="13"/>
    <n v="27"/>
    <s v="-"/>
    <s v="1 of 1"/>
    <n v="82"/>
    <s v="2022-03-09_03-46-06-149120.pgn"/>
    <x v="0"/>
  </r>
  <r>
    <x v="3"/>
    <s v="Lost"/>
    <x v="2"/>
    <n v="0"/>
    <x v="6"/>
    <s v="Won"/>
    <x v="1"/>
    <n v="0"/>
    <s v="CHECKMATE"/>
    <n v="64"/>
    <n v="2595"/>
    <n v="11"/>
    <s v="-"/>
    <s v="1 of 1"/>
    <n v="39"/>
    <s v="2022-03-09_03-51-48-367940.pgn"/>
    <x v="0"/>
  </r>
  <r>
    <x v="0"/>
    <s v="Won"/>
    <x v="3"/>
    <n v="548333"/>
    <x v="3"/>
    <s v="Lost"/>
    <x v="2"/>
    <n v="0"/>
    <s v="CHECKMATE"/>
    <n v="207"/>
    <n v="353"/>
    <n v="27"/>
    <s v="-"/>
    <s v="1 of 1"/>
    <n v="82"/>
    <s v="2022-03-09_03-51-59-507255.pgn"/>
    <x v="0"/>
  </r>
  <r>
    <x v="0"/>
    <s v="Won"/>
    <x v="3"/>
    <n v="180328"/>
    <x v="4"/>
    <s v="Lost"/>
    <x v="2"/>
    <n v="0"/>
    <s v="CHECKMATE"/>
    <n v="115"/>
    <n v="153"/>
    <n v="27"/>
    <s v="-"/>
    <s v="1 of 1"/>
    <n v="82"/>
    <s v="2022-03-09_03-54-33-500411.pgn"/>
    <x v="0"/>
  </r>
  <r>
    <x v="0"/>
    <s v="Won"/>
    <x v="3"/>
    <n v="180328"/>
    <x v="5"/>
    <s v="Lost"/>
    <x v="2"/>
    <n v="382763"/>
    <s v="CHECKMATE"/>
    <n v="115"/>
    <n v="150"/>
    <n v="27"/>
    <s v="-"/>
    <s v="1 of 1"/>
    <n v="82"/>
    <s v="2022-03-09_03-57-03-698332.pgn"/>
    <x v="0"/>
  </r>
  <r>
    <x v="6"/>
    <s v="Won"/>
    <x v="0"/>
    <n v="0"/>
    <x v="4"/>
    <s v="Lost"/>
    <x v="2"/>
    <n v="0"/>
    <s v="CHECKMATE"/>
    <n v="69"/>
    <n v="1138"/>
    <n v="11"/>
    <s v="-"/>
    <s v="1 of 1"/>
    <n v="39"/>
    <s v="2022-03-09_03-57-09-701829.pgn"/>
    <x v="0"/>
  </r>
  <r>
    <x v="6"/>
    <s v="Won"/>
    <x v="0"/>
    <n v="0"/>
    <x v="5"/>
    <s v="Lost"/>
    <x v="2"/>
    <n v="388138"/>
    <s v="CHECKMATE"/>
    <n v="69"/>
    <n v="1140"/>
    <n v="11"/>
    <s v="-"/>
    <s v="1 of 1"/>
    <n v="39"/>
    <s v="2022-03-09_03-57-24-127970.pgn"/>
    <x v="0"/>
  </r>
  <r>
    <x v="0"/>
    <s v="Remis"/>
    <x v="3"/>
    <n v="71001"/>
    <x v="6"/>
    <s v="Remis"/>
    <x v="3"/>
    <n v="0"/>
    <s v="FIVEFOLD_REPETITION"/>
    <n v="56"/>
    <n v="89"/>
    <n v="27"/>
    <s v="-"/>
    <s v="1 of 1"/>
    <n v="82"/>
    <s v="2022-03-09_03-58-33-531625.pgn"/>
    <x v="0"/>
  </r>
  <r>
    <x v="0"/>
    <s v="Remis"/>
    <x v="3"/>
    <n v="71001"/>
    <x v="7"/>
    <s v="Remis"/>
    <x v="3"/>
    <n v="97347"/>
    <s v="FIVEFOLD_REPETITION"/>
    <n v="56"/>
    <n v="78"/>
    <n v="27"/>
    <s v="-"/>
    <s v="1 of 1"/>
    <n v="82"/>
    <s v="2022-03-09_03-59-51-734311.pgn"/>
    <x v="0"/>
  </r>
  <r>
    <x v="8"/>
    <s v="Won"/>
    <x v="0"/>
    <n v="0"/>
    <x v="5"/>
    <s v="Lost"/>
    <x v="2"/>
    <n v="185283"/>
    <s v="CHECKMATE"/>
    <n v="49"/>
    <n v="1153"/>
    <n v="19"/>
    <s v="-"/>
    <s v="1 of 1"/>
    <n v="92"/>
    <s v="2022-03-09_04-00-13-697379.pgn"/>
    <x v="0"/>
  </r>
  <r>
    <x v="0"/>
    <s v="Remis"/>
    <x v="3"/>
    <n v="71001"/>
    <x v="1"/>
    <s v="Remis"/>
    <x v="3"/>
    <n v="78396"/>
    <s v="FIVEFOLD_REPETITION"/>
    <n v="56"/>
    <n v="81"/>
    <n v="27"/>
    <s v="-"/>
    <s v="1 of 1"/>
    <n v="82"/>
    <s v="2022-03-09_04-01-13-396322.pgn"/>
    <x v="0"/>
  </r>
  <r>
    <x v="6"/>
    <s v="Lost"/>
    <x v="0"/>
    <n v="0"/>
    <x v="0"/>
    <s v="Won"/>
    <x v="0"/>
    <n v="0"/>
    <s v="CHECKMATE"/>
    <n v="106"/>
    <n v="4784"/>
    <n v="17"/>
    <s v="-"/>
    <s v="1 of 1"/>
    <n v="37"/>
    <s v="2022-03-09_04-11-13-477017.pgn"/>
    <x v="0"/>
  </r>
  <r>
    <x v="2"/>
    <s v="Lost"/>
    <x v="1"/>
    <n v="0"/>
    <x v="2"/>
    <s v="Won"/>
    <x v="0"/>
    <n v="0"/>
    <s v="CHECKMATE"/>
    <n v="324"/>
    <n v="1"/>
    <n v="26"/>
    <n v="293"/>
    <s v="1 of 1"/>
    <n v="38"/>
    <s v="2022-03-09_04-11-14-948271.pgn"/>
    <x v="0"/>
  </r>
  <r>
    <x v="2"/>
    <s v="Lost"/>
    <x v="1"/>
    <n v="0"/>
    <x v="3"/>
    <s v="Won"/>
    <x v="2"/>
    <n v="0"/>
    <s v="CHECKMATE"/>
    <n v="40"/>
    <n v="24"/>
    <n v="26"/>
    <s v="-"/>
    <s v="1 of 1"/>
    <n v="38"/>
    <s v="2022-03-09_04-11-39-102302.pgn"/>
    <x v="0"/>
  </r>
  <r>
    <x v="3"/>
    <s v="Won"/>
    <x v="2"/>
    <n v="0"/>
    <x v="2"/>
    <s v="Lost"/>
    <x v="0"/>
    <n v="0"/>
    <s v="CHECKMATE"/>
    <n v="47"/>
    <n v="47"/>
    <n v="26"/>
    <s v="-"/>
    <s v="1 of 1"/>
    <n v="38"/>
    <s v="2022-03-09_04-12-00-596496.pgn"/>
    <x v="0"/>
  </r>
  <r>
    <x v="2"/>
    <s v="Lost"/>
    <x v="1"/>
    <n v="0"/>
    <x v="4"/>
    <s v="Won"/>
    <x v="2"/>
    <n v="0"/>
    <s v="CHECKMATE"/>
    <n v="50"/>
    <n v="61"/>
    <n v="26"/>
    <s v="-"/>
    <s v="1 of 1"/>
    <n v="38"/>
    <s v="2022-03-09_04-12-40-940682.pgn"/>
    <x v="0"/>
  </r>
  <r>
    <x v="3"/>
    <s v="Won"/>
    <x v="2"/>
    <n v="0"/>
    <x v="3"/>
    <s v="Lost"/>
    <x v="2"/>
    <n v="0"/>
    <s v="CHECKMATE"/>
    <n v="37"/>
    <n v="62"/>
    <n v="26"/>
    <s v="-"/>
    <s v="1 of 1"/>
    <n v="38"/>
    <s v="2022-03-09_04-13-02-922711.pgn"/>
    <x v="0"/>
  </r>
  <r>
    <x v="2"/>
    <s v="Lost"/>
    <x v="1"/>
    <n v="0"/>
    <x v="5"/>
    <s v="Won"/>
    <x v="2"/>
    <n v="401596"/>
    <s v="CHECKMATE"/>
    <n v="50"/>
    <n v="59"/>
    <n v="26"/>
    <s v="-"/>
    <s v="1 of 1"/>
    <n v="38"/>
    <s v="2022-03-09_04-13-40-062334.pgn"/>
    <x v="0"/>
  </r>
  <r>
    <x v="4"/>
    <s v="Won"/>
    <x v="2"/>
    <n v="0"/>
    <x v="2"/>
    <s v="Lost"/>
    <x v="0"/>
    <n v="0"/>
    <s v="CHECKMATE"/>
    <n v="37"/>
    <n v="45"/>
    <n v="26"/>
    <s v="-"/>
    <s v="1 of 1"/>
    <n v="38"/>
    <s v="2022-03-09_04-14-25-253483.pgn"/>
    <x v="0"/>
  </r>
  <r>
    <x v="8"/>
    <s v="Won"/>
    <x v="0"/>
    <n v="0"/>
    <x v="8"/>
    <s v="Lost"/>
    <x v="3"/>
    <n v="0"/>
    <s v="CHECKMATE"/>
    <n v="87"/>
    <n v="2793"/>
    <n v="19"/>
    <s v="-"/>
    <s v="1 of 1"/>
    <n v="92"/>
    <s v="2022-03-09_04-14-33-016508.pgn"/>
    <x v="0"/>
  </r>
  <r>
    <x v="6"/>
    <s v="Lost"/>
    <x v="3"/>
    <n v="0"/>
    <x v="6"/>
    <s v="Won"/>
    <x v="1"/>
    <n v="0"/>
    <s v="CHECKMATE"/>
    <n v="82"/>
    <n v="1941"/>
    <n v="11"/>
    <s v="-"/>
    <s v="1 of 1"/>
    <n v="39"/>
    <s v="2022-03-09_04-16-30-284000.pgn"/>
    <x v="0"/>
  </r>
  <r>
    <x v="4"/>
    <s v="Won"/>
    <x v="2"/>
    <n v="0"/>
    <x v="3"/>
    <s v="Lost"/>
    <x v="2"/>
    <n v="0"/>
    <s v="CHECKMATE"/>
    <n v="85"/>
    <n v="146"/>
    <n v="26"/>
    <s v="-"/>
    <s v="1 of 1"/>
    <n v="38"/>
    <s v="2022-03-09_04-16-51-315424.pgn"/>
    <x v="0"/>
  </r>
  <r>
    <x v="3"/>
    <s v="Lost"/>
    <x v="2"/>
    <n v="0"/>
    <x v="4"/>
    <s v="Won"/>
    <x v="2"/>
    <n v="0"/>
    <s v="CHECKMATE"/>
    <n v="88"/>
    <n v="231"/>
    <n v="26"/>
    <s v="-"/>
    <s v="1 of 1"/>
    <n v="38"/>
    <s v="2022-03-09_04-16-54-138352.pgn"/>
    <x v="0"/>
  </r>
  <r>
    <x v="2"/>
    <s v="Lost"/>
    <x v="1"/>
    <n v="0"/>
    <x v="6"/>
    <s v="Won"/>
    <x v="1"/>
    <n v="0"/>
    <s v="CHECKMATE"/>
    <n v="30"/>
    <n v="388"/>
    <n v="26"/>
    <s v="-"/>
    <s v="1 of 1"/>
    <n v="38"/>
    <s v="2022-03-09_04-17-42-123070.pgn"/>
    <x v="0"/>
  </r>
  <r>
    <x v="2"/>
    <s v="Lost"/>
    <x v="1"/>
    <n v="0"/>
    <x v="7"/>
    <s v="Won"/>
    <x v="3"/>
    <n v="155076"/>
    <s v="CHECKMATE"/>
    <n v="48"/>
    <n v="50"/>
    <n v="26"/>
    <s v="-"/>
    <s v="1 of 1"/>
    <n v="38"/>
    <s v="2022-03-09_04-18-33-049126.pgn"/>
    <x v="0"/>
  </r>
  <r>
    <x v="2"/>
    <s v="Lost"/>
    <x v="1"/>
    <n v="0"/>
    <x v="1"/>
    <s v="Won"/>
    <x v="3"/>
    <n v="89402"/>
    <s v="CHECKMATE"/>
    <n v="48"/>
    <n v="49"/>
    <n v="26"/>
    <s v="-"/>
    <s v="1 of 1"/>
    <n v="38"/>
    <s v="2022-03-09_04-19-23-048892.pgn"/>
    <x v="0"/>
  </r>
  <r>
    <x v="2"/>
    <s v="Lost"/>
    <x v="1"/>
    <n v="0"/>
    <x v="0"/>
    <s v="Won"/>
    <x v="0"/>
    <n v="0"/>
    <s v="CHECKMATE"/>
    <n v="40"/>
    <n v="0"/>
    <n v="26"/>
    <s v="-"/>
    <s v="1 of 1"/>
    <n v="38"/>
    <s v="2022-03-09_04-19-24-093158.pgn"/>
    <x v="0"/>
  </r>
  <r>
    <x v="4"/>
    <s v="Lost"/>
    <x v="2"/>
    <n v="0"/>
    <x v="4"/>
    <s v="Won"/>
    <x v="2"/>
    <n v="0"/>
    <s v="CHECKMATE"/>
    <n v="68"/>
    <n v="173"/>
    <n v="26"/>
    <s v="-"/>
    <s v="1 of 1"/>
    <n v="38"/>
    <s v="2022-03-09_04-19-44-595257.pgn"/>
    <x v="0"/>
  </r>
  <r>
    <x v="0"/>
    <s v="Lost"/>
    <x v="3"/>
    <n v="135340"/>
    <x v="8"/>
    <s v="Won"/>
    <x v="1"/>
    <n v="0"/>
    <s v="CHECKMATE"/>
    <n v="82"/>
    <n v="1141"/>
    <n v="27"/>
    <s v="-"/>
    <s v="1 of 1"/>
    <n v="82"/>
    <s v="2022-03-09_04-20-14-593052.pgn"/>
    <x v="0"/>
  </r>
  <r>
    <x v="3"/>
    <s v="Lost"/>
    <x v="2"/>
    <n v="0"/>
    <x v="5"/>
    <s v="Won"/>
    <x v="2"/>
    <n v="856638"/>
    <s v="CHECKMATE"/>
    <n v="88"/>
    <n v="225"/>
    <n v="26"/>
    <s v="-"/>
    <s v="1 of 1"/>
    <n v="38"/>
    <s v="2022-03-09_04-20-39-905982.pgn"/>
    <x v="0"/>
  </r>
  <r>
    <x v="5"/>
    <s v="Won"/>
    <x v="2"/>
    <n v="300231"/>
    <x v="2"/>
    <s v="Lost"/>
    <x v="0"/>
    <n v="0"/>
    <s v="CHECKMATE"/>
    <n v="37"/>
    <n v="41"/>
    <n v="26"/>
    <s v="-"/>
    <s v="1 of 1"/>
    <n v="38"/>
    <s v="2022-03-09_04-21-21-931777.pgn"/>
    <x v="0"/>
  </r>
  <r>
    <x v="0"/>
    <s v="Lost"/>
    <x v="3"/>
    <n v="172682"/>
    <x v="0"/>
    <s v="Won"/>
    <x v="0"/>
    <n v="0"/>
    <s v="CHECKMATE"/>
    <n v="182"/>
    <n v="83"/>
    <n v="27"/>
    <n v="164"/>
    <s v="1 of 1"/>
    <n v="82"/>
    <s v="2022-03-09_04-21-38-516659.pgn"/>
    <x v="0"/>
  </r>
  <r>
    <x v="4"/>
    <s v="Lost"/>
    <x v="2"/>
    <n v="0"/>
    <x v="5"/>
    <s v="Won"/>
    <x v="2"/>
    <n v="585708"/>
    <s v="CHECKMATE"/>
    <n v="68"/>
    <n v="169"/>
    <n v="26"/>
    <s v="-"/>
    <s v="1 of 1"/>
    <n v="38"/>
    <s v="2022-03-09_04-22-33-712255.pgn"/>
    <x v="0"/>
  </r>
  <r>
    <x v="8"/>
    <s v="Won"/>
    <x v="0"/>
    <n v="0"/>
    <x v="2"/>
    <s v="Lost"/>
    <x v="0"/>
    <n v="0"/>
    <s v="CHECKMATE"/>
    <n v="41"/>
    <n v="102"/>
    <n v="27"/>
    <s v="-"/>
    <s v="1 of 1"/>
    <n v="82"/>
    <s v="2022-03-09_04-23-21-618692.pgn"/>
    <x v="0"/>
  </r>
  <r>
    <x v="5"/>
    <s v="Won"/>
    <x v="2"/>
    <n v="469196"/>
    <x v="3"/>
    <s v="Lost"/>
    <x v="2"/>
    <n v="0"/>
    <s v="CHECKMATE"/>
    <n v="85"/>
    <n v="124"/>
    <n v="26"/>
    <s v="-"/>
    <s v="1 of 1"/>
    <n v="38"/>
    <s v="2022-03-09_04-23-26-952705.pgn"/>
    <x v="0"/>
  </r>
  <r>
    <x v="5"/>
    <s v="Lost"/>
    <x v="2"/>
    <n v="438692"/>
    <x v="4"/>
    <s v="Won"/>
    <x v="2"/>
    <n v="0"/>
    <s v="CHECKMATE"/>
    <n v="68"/>
    <n v="167"/>
    <n v="26"/>
    <s v="-"/>
    <s v="1 of 1"/>
    <n v="38"/>
    <s v="2022-03-09_04-26-14-975173.pgn"/>
    <x v="0"/>
  </r>
  <r>
    <x v="8"/>
    <s v="Won"/>
    <x v="0"/>
    <n v="0"/>
    <x v="4"/>
    <s v="Lost"/>
    <x v="2"/>
    <n v="0"/>
    <s v="CHECKMATE"/>
    <n v="61"/>
    <n v="3504"/>
    <n v="26"/>
    <s v="-"/>
    <s v="1 of 1"/>
    <n v="105"/>
    <s v="2022-03-09_04-27-39-146707.pgn"/>
    <x v="0"/>
  </r>
  <r>
    <x v="6"/>
    <s v="Won"/>
    <x v="0"/>
    <n v="0"/>
    <x v="1"/>
    <s v="Lost"/>
    <x v="3"/>
    <n v="364235"/>
    <s v="CHECKMATE"/>
    <n v="157"/>
    <n v="1866"/>
    <n v="11"/>
    <n v="130"/>
    <s v="1 of 1"/>
    <n v="39"/>
    <s v="2022-03-09_04-28-30-573563.pgn"/>
    <x v="0"/>
  </r>
  <r>
    <x v="5"/>
    <s v="Lost"/>
    <x v="2"/>
    <n v="438692"/>
    <x v="5"/>
    <s v="Won"/>
    <x v="2"/>
    <n v="585708"/>
    <s v="CHECKMATE"/>
    <n v="68"/>
    <n v="164"/>
    <n v="26"/>
    <s v="-"/>
    <s v="1 of 1"/>
    <n v="38"/>
    <s v="2022-03-09_04-28-59-166680.pgn"/>
    <x v="0"/>
  </r>
  <r>
    <x v="6"/>
    <s v="Won"/>
    <x v="0"/>
    <n v="0"/>
    <x v="6"/>
    <s v="Lost"/>
    <x v="3"/>
    <n v="0"/>
    <s v="CHECKMATE"/>
    <n v="77"/>
    <n v="2268"/>
    <n v="11"/>
    <s v="-"/>
    <s v="1 of 1"/>
    <n v="39"/>
    <s v="2022-03-09_04-29-36-760694.pgn"/>
    <x v="0"/>
  </r>
  <r>
    <x v="6"/>
    <s v="Won"/>
    <x v="0"/>
    <n v="0"/>
    <x v="7"/>
    <s v="Lost"/>
    <x v="3"/>
    <n v="350541"/>
    <s v="CHECKMATE"/>
    <n v="77"/>
    <n v="2219"/>
    <n v="11"/>
    <s v="-"/>
    <s v="1 of 1"/>
    <n v="39"/>
    <s v="2022-03-09_04-34-09-368275.pgn"/>
    <x v="0"/>
  </r>
  <r>
    <x v="8"/>
    <s v="Lost"/>
    <x v="3"/>
    <n v="0"/>
    <x v="6"/>
    <s v="Won"/>
    <x v="1"/>
    <n v="0"/>
    <s v="CHECKMATE"/>
    <n v="82"/>
    <n v="4120"/>
    <n v="19"/>
    <s v="-"/>
    <s v="1 of 1"/>
    <n v="92"/>
    <s v="2022-03-09_04-39-49-634092.pgn"/>
    <x v="0"/>
  </r>
  <r>
    <x v="6"/>
    <s v="Won"/>
    <x v="0"/>
    <n v="0"/>
    <x v="0"/>
    <s v="Lost"/>
    <x v="0"/>
    <n v="0"/>
    <s v="CHECKMATE"/>
    <n v="67"/>
    <n v="1689"/>
    <n v="11"/>
    <s v="-"/>
    <s v="1 of 1"/>
    <n v="39"/>
    <s v="2022-03-09_04-44-40-133080.pgn"/>
    <x v="0"/>
  </r>
  <r>
    <x v="1"/>
    <s v="Won"/>
    <x v="1"/>
    <n v="0"/>
    <x v="6"/>
    <s v="Lost"/>
    <x v="1"/>
    <n v="0"/>
    <s v="CHECKMATE"/>
    <n v="193"/>
    <n v="3746"/>
    <n v="19"/>
    <n v="159"/>
    <s v="1 of 1"/>
    <n v="92"/>
    <s v="2022-03-09_04-45-10-566595.pgn"/>
    <x v="0"/>
  </r>
  <r>
    <x v="6"/>
    <s v="Won"/>
    <x v="0"/>
    <n v="0"/>
    <x v="2"/>
    <s v="Lost"/>
    <x v="0"/>
    <n v="0"/>
    <s v="CHECKMATE"/>
    <n v="45"/>
    <n v="982"/>
    <n v="26"/>
    <s v="-"/>
    <s v="1 of 1"/>
    <n v="38"/>
    <s v="2022-03-09_04-45-21-789795.pgn"/>
    <x v="0"/>
  </r>
  <r>
    <x v="3"/>
    <s v="Lost"/>
    <x v="2"/>
    <n v="0"/>
    <x v="6"/>
    <s v="Won"/>
    <x v="1"/>
    <n v="0"/>
    <s v="CHECKMATE"/>
    <n v="48"/>
    <n v="2050"/>
    <n v="26"/>
    <s v="-"/>
    <s v="1 of 1"/>
    <n v="38"/>
    <s v="2022-03-09_04-45-23-573996.pgn"/>
    <x v="0"/>
  </r>
  <r>
    <x v="3"/>
    <s v="Lost"/>
    <x v="2"/>
    <n v="0"/>
    <x v="7"/>
    <s v="Won"/>
    <x v="3"/>
    <n v="216655"/>
    <s v="CHECKMATE"/>
    <n v="94"/>
    <n v="145"/>
    <n v="26"/>
    <s v="-"/>
    <s v="1 of 1"/>
    <n v="38"/>
    <s v="2022-03-09_04-47-49-219363.pgn"/>
    <x v="0"/>
  </r>
  <r>
    <x v="3"/>
    <s v="Lost"/>
    <x v="2"/>
    <n v="0"/>
    <x v="1"/>
    <s v="Won"/>
    <x v="3"/>
    <n v="143589"/>
    <s v="CHECKMATE"/>
    <n v="80"/>
    <n v="136"/>
    <n v="26"/>
    <s v="-"/>
    <s v="1 of 1"/>
    <n v="38"/>
    <s v="2022-03-09_04-50-05-536158.pgn"/>
    <x v="0"/>
  </r>
  <r>
    <x v="3"/>
    <s v="Won"/>
    <x v="2"/>
    <n v="0"/>
    <x v="0"/>
    <s v="Lost"/>
    <x v="0"/>
    <n v="0"/>
    <s v="CHECKMATE"/>
    <n v="127"/>
    <n v="105"/>
    <n v="26"/>
    <s v="-"/>
    <s v="1 of 1"/>
    <n v="38"/>
    <s v="2022-03-09_04-51-51-120956.pgn"/>
    <x v="0"/>
  </r>
  <r>
    <x v="8"/>
    <s v="Lost"/>
    <x v="3"/>
    <n v="0"/>
    <x v="8"/>
    <s v="Won"/>
    <x v="1"/>
    <n v="0"/>
    <s v="CHECKMATE"/>
    <n v="72"/>
    <n v="2480"/>
    <n v="19"/>
    <s v="-"/>
    <s v="1 of 1"/>
    <n v="92"/>
    <s v="2022-03-09_04-55-53-511366.pgn"/>
    <x v="0"/>
  </r>
  <r>
    <x v="8"/>
    <s v="Won"/>
    <x v="0"/>
    <n v="0"/>
    <x v="3"/>
    <s v="Lost"/>
    <x v="2"/>
    <n v="0"/>
    <s v="CHECKMATE"/>
    <n v="141"/>
    <n v="2033"/>
    <n v="27"/>
    <s v="-"/>
    <s v="1 of 1"/>
    <n v="82"/>
    <s v="2022-03-09_04-57-14-661532.pgn"/>
    <x v="0"/>
  </r>
  <r>
    <x v="1"/>
    <s v="Lost"/>
    <x v="1"/>
    <n v="0"/>
    <x v="8"/>
    <s v="Won"/>
    <x v="1"/>
    <n v="0"/>
    <s v="CHECKMATE"/>
    <n v="86"/>
    <n v="794"/>
    <n v="19"/>
    <s v="-"/>
    <s v="1 of 1"/>
    <n v="92"/>
    <s v="2022-03-09_04-58-25-547157.pgn"/>
    <x v="0"/>
  </r>
  <r>
    <x v="7"/>
    <s v="Lost"/>
    <x v="3"/>
    <n v="674456"/>
    <x v="6"/>
    <s v="Won"/>
    <x v="1"/>
    <n v="0"/>
    <s v="CHECKMATE"/>
    <n v="82"/>
    <n v="1897"/>
    <n v="11"/>
    <s v="-"/>
    <s v="1 of 1"/>
    <n v="39"/>
    <s v="2022-03-09_05-00-07-945829.pgn"/>
    <x v="0"/>
  </r>
  <r>
    <x v="8"/>
    <s v="Won"/>
    <x v="0"/>
    <n v="0"/>
    <x v="4"/>
    <s v="Lost"/>
    <x v="2"/>
    <n v="0"/>
    <s v="CHECKMATE"/>
    <n v="53"/>
    <n v="918"/>
    <n v="27"/>
    <s v="-"/>
    <s v="1 of 1"/>
    <n v="82"/>
    <s v="2022-03-09_05-12-33-304403.pgn"/>
    <x v="0"/>
  </r>
  <r>
    <x v="6"/>
    <s v="Won"/>
    <x v="0"/>
    <n v="0"/>
    <x v="3"/>
    <s v="Lost"/>
    <x v="2"/>
    <n v="0"/>
    <s v="CHECKMATE"/>
    <n v="67"/>
    <n v="1809"/>
    <n v="26"/>
    <s v="-"/>
    <s v="1 of 1"/>
    <n v="38"/>
    <s v="2022-03-09_05-15-31-636572.pgn"/>
    <x v="0"/>
  </r>
  <r>
    <x v="0"/>
    <s v="Lost"/>
    <x v="3"/>
    <n v="340485"/>
    <x v="6"/>
    <s v="Won"/>
    <x v="1"/>
    <n v="0"/>
    <s v="CHECKMATE"/>
    <n v="102"/>
    <n v="2988"/>
    <n v="11"/>
    <s v="-"/>
    <s v="1 of 1"/>
    <n v="39"/>
    <s v="2022-03-09_05-19-25-435878.pgn"/>
    <x v="0"/>
  </r>
  <r>
    <x v="4"/>
    <s v="Lost"/>
    <x v="2"/>
    <n v="0"/>
    <x v="6"/>
    <s v="Won"/>
    <x v="1"/>
    <n v="0"/>
    <s v="CHECKMATE"/>
    <n v="92"/>
    <n v="4031"/>
    <n v="26"/>
    <s v="-"/>
    <s v="1 of 1"/>
    <n v="38"/>
    <s v="2022-03-09_05-26-35-800617.pgn"/>
    <x v="0"/>
  </r>
  <r>
    <x v="8"/>
    <s v="Won"/>
    <x v="0"/>
    <n v="0"/>
    <x v="5"/>
    <s v="Lost"/>
    <x v="2"/>
    <n v="258193"/>
    <s v="CHECKMATE"/>
    <n v="53"/>
    <n v="906"/>
    <n v="27"/>
    <s v="-"/>
    <s v="1 of 1"/>
    <n v="82"/>
    <s v="2022-03-09_05-27-40-094320.pgn"/>
    <x v="0"/>
  </r>
  <r>
    <x v="5"/>
    <s v="Lost"/>
    <x v="2"/>
    <n v="757888"/>
    <x v="6"/>
    <s v="Won"/>
    <x v="1"/>
    <n v="0"/>
    <s v="CHECKMATE"/>
    <n v="92"/>
    <n v="4066"/>
    <n v="26"/>
    <s v="-"/>
    <s v="1 of 1"/>
    <n v="38"/>
    <s v="2022-03-09_05-30-20-120441.pgn"/>
    <x v="0"/>
  </r>
  <r>
    <x v="1"/>
    <s v="Lost"/>
    <x v="1"/>
    <n v="0"/>
    <x v="6"/>
    <s v="Won"/>
    <x v="1"/>
    <n v="0"/>
    <s v="CHECKMATE"/>
    <n v="118"/>
    <n v="3414"/>
    <n v="11"/>
    <s v="-"/>
    <s v="1 of 1"/>
    <n v="39"/>
    <s v="2022-03-09_05-31-04-501163.pgn"/>
    <x v="0"/>
  </r>
  <r>
    <x v="4"/>
    <s v="Lost"/>
    <x v="2"/>
    <n v="0"/>
    <x v="7"/>
    <s v="Won"/>
    <x v="3"/>
    <n v="616818"/>
    <s v="CHECKMATE"/>
    <n v="300"/>
    <n v="477"/>
    <n v="26"/>
    <s v="-"/>
    <s v="1 of 1"/>
    <n v="38"/>
    <s v="2022-03-09_05-34-33-180883.pgn"/>
    <x v="0"/>
  </r>
  <r>
    <x v="5"/>
    <s v="Lost"/>
    <x v="2"/>
    <n v="1062771"/>
    <x v="7"/>
    <s v="Won"/>
    <x v="3"/>
    <n v="616818"/>
    <s v="CHECKMATE"/>
    <n v="300"/>
    <n v="360"/>
    <n v="26"/>
    <s v="-"/>
    <s v="1 of 1"/>
    <n v="38"/>
    <s v="2022-03-09_05-36-20-960370.pgn"/>
    <x v="0"/>
  </r>
  <r>
    <x v="4"/>
    <s v="Lost"/>
    <x v="2"/>
    <n v="0"/>
    <x v="1"/>
    <s v="Won"/>
    <x v="3"/>
    <n v="266934"/>
    <s v="CHECKMATE"/>
    <n v="132"/>
    <n v="195"/>
    <n v="26"/>
    <s v="-"/>
    <s v="1 of 1"/>
    <n v="38"/>
    <s v="2022-03-09_05-37-49-446619.pgn"/>
    <x v="0"/>
  </r>
  <r>
    <x v="8"/>
    <s v="Won"/>
    <x v="0"/>
    <n v="0"/>
    <x v="5"/>
    <s v="Lost"/>
    <x v="2"/>
    <n v="293297"/>
    <s v="CHECKMATE"/>
    <n v="61"/>
    <n v="4216"/>
    <n v="26"/>
    <s v="-"/>
    <s v="1 of 1"/>
    <n v="105"/>
    <s v="2022-03-09_05-37-58-469815.pgn"/>
    <x v="0"/>
  </r>
  <r>
    <x v="5"/>
    <s v="Lost"/>
    <x v="2"/>
    <n v="450893"/>
    <x v="1"/>
    <s v="Won"/>
    <x v="3"/>
    <n v="266934"/>
    <s v="CHECKMATE"/>
    <n v="132"/>
    <n v="200"/>
    <n v="26"/>
    <s v="-"/>
    <s v="1 of 1"/>
    <n v="38"/>
    <s v="2022-03-09_05-39-41-938732.pgn"/>
    <x v="0"/>
  </r>
  <r>
    <x v="4"/>
    <s v="Won"/>
    <x v="2"/>
    <n v="0"/>
    <x v="0"/>
    <s v="Lost"/>
    <x v="0"/>
    <n v="0"/>
    <s v="CHECKMATE"/>
    <n v="215"/>
    <n v="177"/>
    <n v="26"/>
    <s v="-"/>
    <s v="1 of 1"/>
    <n v="38"/>
    <s v="2022-03-09_05-40-46-933457.pgn"/>
    <x v="0"/>
  </r>
  <r>
    <x v="5"/>
    <s v="Lost"/>
    <x v="2"/>
    <n v="412806"/>
    <x v="0"/>
    <s v="Won"/>
    <x v="0"/>
    <n v="0"/>
    <s v="CHECKMATE"/>
    <n v="178"/>
    <n v="78"/>
    <n v="26"/>
    <n v="146"/>
    <s v="1 of 1"/>
    <n v="38"/>
    <s v="2022-03-09_05-41-00-975822.pgn"/>
    <x v="0"/>
  </r>
  <r>
    <x v="7"/>
    <s v="Won"/>
    <x v="3"/>
    <n v="155348"/>
    <x v="2"/>
    <s v="Lost"/>
    <x v="0"/>
    <n v="0"/>
    <s v="CHECKMATE"/>
    <n v="45"/>
    <n v="54"/>
    <n v="26"/>
    <s v="-"/>
    <s v="1 of 1"/>
    <n v="38"/>
    <s v="2022-03-09_05-41-41-388436.pgn"/>
    <x v="0"/>
  </r>
  <r>
    <x v="8"/>
    <s v="Won"/>
    <x v="0"/>
    <n v="0"/>
    <x v="6"/>
    <s v="Lost"/>
    <x v="3"/>
    <n v="0"/>
    <s v="CHECKMATE"/>
    <n v="59"/>
    <n v="1003"/>
    <n v="27"/>
    <s v="-"/>
    <s v="1 of 1"/>
    <n v="82"/>
    <s v="2022-03-09_05-44-23-271724.pgn"/>
    <x v="0"/>
  </r>
  <r>
    <x v="8"/>
    <s v="Remis"/>
    <x v="0"/>
    <n v="0"/>
    <x v="7"/>
    <s v="Remis"/>
    <x v="3"/>
    <n v="435795"/>
    <s v="FIVEFOLD_REPETITION"/>
    <n v="216"/>
    <n v="4030"/>
    <n v="19"/>
    <n v="178"/>
    <s v="1 of 1"/>
    <n v="92"/>
    <s v="2022-03-09_05-46-59-651333.pgn"/>
    <x v="0"/>
  </r>
  <r>
    <x v="6"/>
    <s v="Won"/>
    <x v="0"/>
    <n v="0"/>
    <x v="4"/>
    <s v="Lost"/>
    <x v="2"/>
    <n v="0"/>
    <s v="CHECKMATE"/>
    <n v="61"/>
    <n v="1894"/>
    <n v="26"/>
    <s v="-"/>
    <s v="1 of 1"/>
    <n v="38"/>
    <s v="2022-03-09_05-47-06-374209.pgn"/>
    <x v="0"/>
  </r>
  <r>
    <x v="3"/>
    <s v="Lost"/>
    <x v="2"/>
    <n v="0"/>
    <x v="8"/>
    <s v="Won"/>
    <x v="1"/>
    <n v="0"/>
    <s v="CHECKMATE"/>
    <n v="56"/>
    <n v="834"/>
    <n v="32"/>
    <s v="-"/>
    <s v="1 of 1"/>
    <n v="93"/>
    <s v="2022-03-09_06-00-54-518931.pgn"/>
    <x v="0"/>
  </r>
  <r>
    <x v="8"/>
    <s v="Won"/>
    <x v="0"/>
    <n v="0"/>
    <x v="7"/>
    <s v="Lost"/>
    <x v="3"/>
    <n v="96547"/>
    <s v="CHECKMATE"/>
    <n v="59"/>
    <n v="991"/>
    <n v="27"/>
    <s v="-"/>
    <s v="1 of 1"/>
    <n v="82"/>
    <s v="2022-03-09_06-00-54-995570.pgn"/>
    <x v="0"/>
  </r>
  <r>
    <x v="7"/>
    <s v="Won"/>
    <x v="3"/>
    <n v="1484043"/>
    <x v="3"/>
    <s v="Lost"/>
    <x v="2"/>
    <n v="0"/>
    <s v="CHECKMATE"/>
    <n v="363"/>
    <n v="1186"/>
    <n v="26"/>
    <s v="-"/>
    <s v="1 of 1"/>
    <n v="38"/>
    <s v="2022-03-09_06-01-27-620483.pgn"/>
    <x v="0"/>
  </r>
  <r>
    <x v="2"/>
    <s v="Lost"/>
    <x v="1"/>
    <n v="0"/>
    <x v="6"/>
    <s v="Won"/>
    <x v="1"/>
    <n v="0"/>
    <s v="CHECKMATE"/>
    <n v="56"/>
    <n v="1007"/>
    <n v="32"/>
    <s v="-"/>
    <s v="1 of 1"/>
    <n v="93"/>
    <s v="2022-03-09_06-03-47-617716.pgn"/>
    <x v="0"/>
  </r>
  <r>
    <x v="6"/>
    <s v="Won"/>
    <x v="0"/>
    <n v="0"/>
    <x v="3"/>
    <s v="Lost"/>
    <x v="2"/>
    <n v="0"/>
    <s v="CHECKMATE"/>
    <n v="63"/>
    <n v="1105"/>
    <n v="32"/>
    <s v="-"/>
    <s v="1 of 1"/>
    <n v="93"/>
    <s v="2022-03-09_06-05-25-063846.pgn"/>
    <x v="0"/>
  </r>
  <r>
    <x v="7"/>
    <s v="Won"/>
    <x v="3"/>
    <n v="655796"/>
    <x v="4"/>
    <s v="Lost"/>
    <x v="2"/>
    <n v="0"/>
    <s v="CHECKMATE"/>
    <n v="97"/>
    <n v="269"/>
    <n v="26"/>
    <s v="-"/>
    <s v="1 of 1"/>
    <n v="38"/>
    <s v="2022-03-09_06-05-58-273530.pgn"/>
    <x v="0"/>
  </r>
  <r>
    <x v="7"/>
    <s v="Won"/>
    <x v="3"/>
    <n v="655796"/>
    <x v="5"/>
    <s v="Lost"/>
    <x v="2"/>
    <n v="417642"/>
    <s v="CHECKMATE"/>
    <n v="97"/>
    <n v="265"/>
    <n v="26"/>
    <s v="-"/>
    <s v="1 of 1"/>
    <n v="38"/>
    <s v="2022-03-09_06-10-24-601678.pgn"/>
    <x v="0"/>
  </r>
  <r>
    <x v="2"/>
    <s v="Lost"/>
    <x v="1"/>
    <n v="0"/>
    <x v="8"/>
    <s v="Won"/>
    <x v="1"/>
    <n v="0"/>
    <s v="CHECKMATE"/>
    <n v="56"/>
    <n v="407"/>
    <n v="32"/>
    <s v="-"/>
    <s v="1 of 1"/>
    <n v="93"/>
    <s v="2022-03-09_06-10-34-856196.pgn"/>
    <x v="0"/>
  </r>
  <r>
    <x v="0"/>
    <s v="Won"/>
    <x v="3"/>
    <n v="94481"/>
    <x v="2"/>
    <s v="Lost"/>
    <x v="0"/>
    <n v="0"/>
    <s v="CHECKMATE"/>
    <n v="45"/>
    <n v="59"/>
    <n v="26"/>
    <s v="-"/>
    <s v="1 of 1"/>
    <n v="38"/>
    <s v="2022-03-09_06-11-24-100950.pgn"/>
    <x v="0"/>
  </r>
  <r>
    <x v="8"/>
    <s v="Won"/>
    <x v="0"/>
    <n v="0"/>
    <x v="1"/>
    <s v="Lost"/>
    <x v="3"/>
    <n v="107054"/>
    <s v="CHECKMATE"/>
    <n v="59"/>
    <n v="1014"/>
    <n v="27"/>
    <s v="-"/>
    <s v="1 of 1"/>
    <n v="82"/>
    <s v="2022-03-09_06-17-49-308336.pgn"/>
    <x v="0"/>
  </r>
  <r>
    <x v="6"/>
    <s v="Won"/>
    <x v="0"/>
    <n v="0"/>
    <x v="5"/>
    <s v="Lost"/>
    <x v="2"/>
    <n v="293297"/>
    <s v="CHECKMATE"/>
    <n v="61"/>
    <n v="1893"/>
    <n v="26"/>
    <s v="-"/>
    <s v="1 of 1"/>
    <n v="38"/>
    <s v="2022-03-09_06-18-39-544749.pgn"/>
    <x v="0"/>
  </r>
  <r>
    <x v="5"/>
    <s v="Lost"/>
    <x v="2"/>
    <n v="323140"/>
    <x v="6"/>
    <s v="Won"/>
    <x v="1"/>
    <n v="0"/>
    <s v="CHECKMATE"/>
    <n v="80"/>
    <n v="2213"/>
    <n v="32"/>
    <s v="-"/>
    <s v="1 of 1"/>
    <n v="93"/>
    <s v="2022-03-09_06-23-53-599332.pgn"/>
    <x v="0"/>
  </r>
  <r>
    <x v="6"/>
    <s v="Won"/>
    <x v="0"/>
    <n v="0"/>
    <x v="4"/>
    <s v="Lost"/>
    <x v="2"/>
    <n v="0"/>
    <s v="CHECKMATE"/>
    <n v="55"/>
    <n v="1317"/>
    <n v="32"/>
    <s v="-"/>
    <s v="1 of 1"/>
    <n v="93"/>
    <s v="2022-03-09_06-27-22-653873.pgn"/>
    <x v="0"/>
  </r>
  <r>
    <x v="7"/>
    <s v="Lost"/>
    <x v="3"/>
    <n v="907543"/>
    <x v="6"/>
    <s v="Won"/>
    <x v="1"/>
    <n v="0"/>
    <s v="CHECKMATE"/>
    <n v="74"/>
    <n v="2814"/>
    <n v="26"/>
    <s v="-"/>
    <s v="1 of 1"/>
    <n v="38"/>
    <s v="2022-03-09_06-27-55-283489.pgn"/>
    <x v="0"/>
  </r>
  <r>
    <x v="7"/>
    <s v="Lost"/>
    <x v="3"/>
    <n v="526521"/>
    <x v="7"/>
    <s v="Won"/>
    <x v="3"/>
    <n v="237118"/>
    <s v="CHECKMATE"/>
    <n v="126"/>
    <n v="267"/>
    <n v="26"/>
    <s v="-"/>
    <s v="1 of 1"/>
    <n v="38"/>
    <s v="2022-03-09_06-32-22-987074.pgn"/>
    <x v="0"/>
  </r>
  <r>
    <x v="8"/>
    <s v="Won"/>
    <x v="0"/>
    <n v="0"/>
    <x v="6"/>
    <s v="Lost"/>
    <x v="2"/>
    <n v="0"/>
    <s v="CHECKMATE"/>
    <n v="61"/>
    <n v="3313"/>
    <n v="26"/>
    <s v="-"/>
    <s v="1 of 1"/>
    <n v="105"/>
    <s v="2022-03-09_06-34-33-534705.pgn"/>
    <x v="0"/>
  </r>
  <r>
    <x v="7"/>
    <s v="Won"/>
    <x v="3"/>
    <n v="372890"/>
    <x v="1"/>
    <s v="Lost"/>
    <x v="3"/>
    <n v="231027"/>
    <s v="CHECKMATE"/>
    <n v="291"/>
    <n v="239"/>
    <n v="26"/>
    <n v="224"/>
    <s v="1 of 1"/>
    <n v="38"/>
    <s v="2022-03-09_06-36-23-034604.pgn"/>
    <x v="0"/>
  </r>
  <r>
    <x v="4"/>
    <s v="Lost"/>
    <x v="2"/>
    <n v="0"/>
    <x v="6"/>
    <s v="Won"/>
    <x v="1"/>
    <n v="0"/>
    <s v="CHECKMATE"/>
    <n v="80"/>
    <n v="2255"/>
    <n v="32"/>
    <s v="-"/>
    <s v="1 of 1"/>
    <n v="93"/>
    <s v="2022-03-09_06-38-30-099004.pgn"/>
    <x v="0"/>
  </r>
  <r>
    <x v="7"/>
    <s v="Won"/>
    <x v="3"/>
    <n v="641105"/>
    <x v="0"/>
    <s v="Lost"/>
    <x v="0"/>
    <n v="0"/>
    <s v="CHECKMATE"/>
    <n v="123"/>
    <n v="222"/>
    <n v="26"/>
    <s v="-"/>
    <s v="1 of 1"/>
    <n v="38"/>
    <s v="2022-03-09_06-40-06-025391.pgn"/>
    <x v="0"/>
  </r>
  <r>
    <x v="1"/>
    <s v="Won"/>
    <x v="1"/>
    <n v="0"/>
    <x v="2"/>
    <s v="Lost"/>
    <x v="0"/>
    <n v="0"/>
    <s v="CHECKMATE"/>
    <n v="43"/>
    <n v="0"/>
    <n v="26"/>
    <s v="-"/>
    <s v="1 of 1"/>
    <n v="38"/>
    <s v="2022-03-09_06-40-07-537383.pgn"/>
    <x v="0"/>
  </r>
  <r>
    <x v="0"/>
    <s v="Remis"/>
    <x v="3"/>
    <n v="2591956"/>
    <x v="3"/>
    <s v="Remis"/>
    <x v="2"/>
    <n v="0"/>
    <s v="FIFTY_MOVES"/>
    <n v="341"/>
    <n v="1748"/>
    <n v="26"/>
    <s v="-"/>
    <s v="1 of 1"/>
    <n v="38"/>
    <s v="2022-03-09_06-40-32-644662.pgn"/>
    <x v="0"/>
  </r>
  <r>
    <x v="1"/>
    <s v="Won"/>
    <x v="1"/>
    <n v="0"/>
    <x v="3"/>
    <s v="Lost"/>
    <x v="2"/>
    <n v="0"/>
    <s v="CHECKMATE"/>
    <n v="111"/>
    <n v="164"/>
    <n v="26"/>
    <s v="-"/>
    <s v="1 of 1"/>
    <n v="38"/>
    <s v="2022-03-09_06-42-51-859645.pgn"/>
    <x v="0"/>
  </r>
  <r>
    <x v="1"/>
    <s v="Lost"/>
    <x v="1"/>
    <n v="0"/>
    <x v="4"/>
    <s v="Won"/>
    <x v="2"/>
    <n v="0"/>
    <s v="CHECKMATE"/>
    <n v="86"/>
    <n v="108"/>
    <n v="26"/>
    <s v="-"/>
    <s v="1 of 1"/>
    <n v="38"/>
    <s v="2022-03-09_06-44-40-069274.pgn"/>
    <x v="0"/>
  </r>
  <r>
    <x v="0"/>
    <s v="Won"/>
    <x v="3"/>
    <n v="334828"/>
    <x v="4"/>
    <s v="Lost"/>
    <x v="2"/>
    <n v="0"/>
    <s v="CHECKMATE"/>
    <n v="97"/>
    <n v="251"/>
    <n v="26"/>
    <s v="-"/>
    <s v="1 of 1"/>
    <n v="38"/>
    <s v="2022-03-09_06-44-46-455456.pgn"/>
    <x v="0"/>
  </r>
  <r>
    <x v="3"/>
    <s v="Lost"/>
    <x v="2"/>
    <n v="0"/>
    <x v="6"/>
    <s v="Won"/>
    <x v="1"/>
    <n v="0"/>
    <s v="CHECKMATE"/>
    <n v="56"/>
    <n v="2052"/>
    <n v="32"/>
    <s v="-"/>
    <s v="1 of 1"/>
    <n v="93"/>
    <s v="2022-03-09_06-44-47-072561.pgn"/>
    <x v="0"/>
  </r>
  <r>
    <x v="1"/>
    <s v="Won"/>
    <x v="1"/>
    <n v="0"/>
    <x v="5"/>
    <s v="Lost"/>
    <x v="2"/>
    <n v="1121798"/>
    <s v="CHECKMATE"/>
    <n v="147"/>
    <n v="183"/>
    <n v="26"/>
    <s v="-"/>
    <s v="1 of 1"/>
    <n v="38"/>
    <s v="2022-03-09_06-47-43-437767.pgn"/>
    <x v="0"/>
  </r>
  <r>
    <x v="5"/>
    <s v="Lost"/>
    <x v="2"/>
    <n v="593482"/>
    <x v="8"/>
    <s v="Won"/>
    <x v="1"/>
    <n v="0"/>
    <s v="CHECKMATE"/>
    <n v="74"/>
    <n v="1499"/>
    <n v="32"/>
    <s v="-"/>
    <s v="1 of 1"/>
    <n v="93"/>
    <s v="2022-03-09_06-48-53-494254.pgn"/>
    <x v="0"/>
  </r>
  <r>
    <x v="0"/>
    <s v="Won"/>
    <x v="3"/>
    <n v="334828"/>
    <x v="5"/>
    <s v="Lost"/>
    <x v="2"/>
    <n v="417642"/>
    <s v="CHECKMATE"/>
    <n v="97"/>
    <n v="247"/>
    <n v="26"/>
    <s v="-"/>
    <s v="1 of 1"/>
    <n v="38"/>
    <s v="2022-03-09_06-48-54-065688.pgn"/>
    <x v="0"/>
  </r>
  <r>
    <x v="6"/>
    <s v="Won"/>
    <x v="0"/>
    <n v="0"/>
    <x v="5"/>
    <s v="Lost"/>
    <x v="2"/>
    <n v="145425"/>
    <s v="CHECKMATE"/>
    <n v="55"/>
    <n v="1293"/>
    <n v="32"/>
    <s v="-"/>
    <s v="1 of 1"/>
    <n v="93"/>
    <s v="2022-03-09_06-48-56-498765.pgn"/>
    <x v="0"/>
  </r>
  <r>
    <x v="6"/>
    <s v="Won"/>
    <x v="4"/>
    <n v="0"/>
    <x v="0"/>
    <s v="Lost"/>
    <x v="0"/>
    <n v="0"/>
    <s v="CHECKMATE"/>
    <n v="59"/>
    <n v="33229"/>
    <n v="17"/>
    <s v="-"/>
    <s v="1 of 1"/>
    <n v="10"/>
    <s v="2022-03-09_06-53-38-968525.pgn"/>
    <x v="0"/>
  </r>
  <r>
    <x v="6"/>
    <s v="Won"/>
    <x v="0"/>
    <n v="0"/>
    <x v="2"/>
    <s v="Lost"/>
    <x v="0"/>
    <n v="0"/>
    <s v="CHECKMATE"/>
    <n v="45"/>
    <n v="584"/>
    <n v="32"/>
    <s v="-"/>
    <s v="1 of 1"/>
    <n v="93"/>
    <s v="2022-03-09_06-58-38-346302.pgn"/>
    <x v="0"/>
  </r>
  <r>
    <x v="8"/>
    <s v="Won"/>
    <x v="0"/>
    <n v="0"/>
    <x v="8"/>
    <s v="Lost"/>
    <x v="1"/>
    <n v="0"/>
    <s v="CHECKMATE"/>
    <n v="187"/>
    <n v="2591"/>
    <n v="27"/>
    <s v="-"/>
    <s v="1 of 1"/>
    <n v="82"/>
    <s v="2022-03-09_07-01-01-207796.pgn"/>
    <x v="0"/>
  </r>
  <r>
    <x v="4"/>
    <s v="Lost"/>
    <x v="2"/>
    <n v="0"/>
    <x v="8"/>
    <s v="Won"/>
    <x v="1"/>
    <n v="0"/>
    <s v="CHECKMATE"/>
    <n v="74"/>
    <n v="1514"/>
    <n v="32"/>
    <s v="-"/>
    <s v="1 of 1"/>
    <n v="93"/>
    <s v="2022-03-09_07-03-44-503215.pgn"/>
    <x v="0"/>
  </r>
  <r>
    <x v="0"/>
    <s v="Lost"/>
    <x v="3"/>
    <n v="287454"/>
    <x v="6"/>
    <s v="Won"/>
    <x v="1"/>
    <n v="0"/>
    <s v="CHECKMATE"/>
    <n v="74"/>
    <n v="2731"/>
    <n v="26"/>
    <s v="-"/>
    <s v="1 of 1"/>
    <n v="38"/>
    <s v="2022-03-09_07-04-10-992470.pgn"/>
    <x v="0"/>
  </r>
  <r>
    <x v="0"/>
    <s v="Lost"/>
    <x v="3"/>
    <n v="289646"/>
    <x v="7"/>
    <s v="Won"/>
    <x v="3"/>
    <n v="237118"/>
    <s v="CHECKMATE"/>
    <n v="126"/>
    <n v="243"/>
    <n v="26"/>
    <s v="-"/>
    <s v="1 of 1"/>
    <n v="38"/>
    <s v="2022-03-09_07-08-14-802189.pgn"/>
    <x v="0"/>
  </r>
  <r>
    <x v="0"/>
    <s v="Won"/>
    <x v="3"/>
    <n v="247115"/>
    <x v="1"/>
    <s v="Lost"/>
    <x v="3"/>
    <n v="224323"/>
    <s v="CHECKMATE"/>
    <n v="239"/>
    <n v="235"/>
    <n v="26"/>
    <n v="204"/>
    <s v="1 of 1"/>
    <n v="38"/>
    <s v="2022-03-09_07-12-10-797666.pgn"/>
    <x v="0"/>
  </r>
  <r>
    <x v="0"/>
    <s v="Remis"/>
    <x v="3"/>
    <n v="427080"/>
    <x v="0"/>
    <s v="Remis"/>
    <x v="0"/>
    <n v="0"/>
    <s v="FIVEFOLD_REPETITION"/>
    <n v="272"/>
    <n v="224"/>
    <n v="26"/>
    <n v="256"/>
    <s v="1 of 1"/>
    <n v="38"/>
    <s v="2022-03-09_07-15-55-814770.pgn"/>
    <x v="0"/>
  </r>
  <r>
    <x v="6"/>
    <s v="Won"/>
    <x v="0"/>
    <n v="0"/>
    <x v="6"/>
    <s v="Lost"/>
    <x v="3"/>
    <n v="0"/>
    <s v="CHECKMATE"/>
    <n v="117"/>
    <n v="2056"/>
    <n v="32"/>
    <s v="-"/>
    <s v="1 of 1"/>
    <n v="93"/>
    <s v="2022-03-09_07-19-03-784545.pgn"/>
    <x v="0"/>
  </r>
  <r>
    <x v="1"/>
    <s v="Lost"/>
    <x v="1"/>
    <n v="0"/>
    <x v="6"/>
    <s v="Won"/>
    <x v="1"/>
    <n v="0"/>
    <s v="CHECKMATE"/>
    <n v="104"/>
    <n v="1886"/>
    <n v="26"/>
    <s v="-"/>
    <s v="1 of 1"/>
    <n v="38"/>
    <s v="2022-03-09_07-19-10-245291.pgn"/>
    <x v="0"/>
  </r>
  <r>
    <x v="1"/>
    <s v="Won"/>
    <x v="1"/>
    <n v="0"/>
    <x v="7"/>
    <s v="Lost"/>
    <x v="3"/>
    <n v="197553"/>
    <s v="CHECKMATE"/>
    <n v="181"/>
    <n v="73"/>
    <n v="26"/>
    <n v="146"/>
    <s v="1 of 1"/>
    <n v="38"/>
    <s v="2022-03-09_07-20-23-576943.pgn"/>
    <x v="0"/>
  </r>
  <r>
    <x v="6"/>
    <s v="Remis"/>
    <x v="0"/>
    <n v="0"/>
    <x v="1"/>
    <s v="Remis"/>
    <x v="3"/>
    <n v="174704"/>
    <s v="FIVEFOLD_REPETITION"/>
    <n v="139"/>
    <n v="1901"/>
    <n v="32"/>
    <s v="-"/>
    <s v="1 of 1"/>
    <n v="93"/>
    <s v="2022-03-09_07-20-37-674953.pgn"/>
    <x v="0"/>
  </r>
  <r>
    <x v="1"/>
    <s v="Won"/>
    <x v="1"/>
    <n v="0"/>
    <x v="1"/>
    <s v="Lost"/>
    <x v="3"/>
    <n v="331032"/>
    <s v="CHECKMATE"/>
    <n v="75"/>
    <n v="186"/>
    <n v="26"/>
    <s v="-"/>
    <s v="1 of 1"/>
    <n v="38"/>
    <s v="2022-03-09_07-23-29-974855.pgn"/>
    <x v="0"/>
  </r>
  <r>
    <x v="1"/>
    <s v="Won"/>
    <x v="1"/>
    <n v="0"/>
    <x v="0"/>
    <s v="Lost"/>
    <x v="0"/>
    <n v="0"/>
    <s v="CHECKMATE"/>
    <n v="71"/>
    <n v="4"/>
    <n v="26"/>
    <s v="-"/>
    <s v="1 of 1"/>
    <n v="38"/>
    <s v="2022-03-09_07-23-35-229604.pgn"/>
    <x v="0"/>
  </r>
  <r>
    <x v="8"/>
    <s v="Won"/>
    <x v="0"/>
    <n v="0"/>
    <x v="0"/>
    <s v="Lost"/>
    <x v="0"/>
    <n v="0"/>
    <s v="CHECKMATE"/>
    <n v="67"/>
    <n v="1706"/>
    <n v="27"/>
    <s v="-"/>
    <s v="1 of 1"/>
    <n v="82"/>
    <s v="2022-03-09_07-29-27-650794.pgn"/>
    <x v="0"/>
  </r>
  <r>
    <x v="1"/>
    <s v="Won"/>
    <x v="1"/>
    <n v="0"/>
    <x v="2"/>
    <s v="Lost"/>
    <x v="0"/>
    <n v="0"/>
    <s v="CHECKMATE"/>
    <n v="63"/>
    <n v="1"/>
    <n v="27"/>
    <s v="-"/>
    <s v="1 of 1"/>
    <n v="82"/>
    <s v="2022-03-09_07-29-29-464578.pgn"/>
    <x v="0"/>
  </r>
  <r>
    <x v="1"/>
    <s v="Won"/>
    <x v="1"/>
    <n v="0"/>
    <x v="3"/>
    <s v="Lost"/>
    <x v="2"/>
    <n v="0"/>
    <s v="CHECKMATE"/>
    <n v="87"/>
    <n v="44"/>
    <n v="27"/>
    <s v="-"/>
    <s v="1 of 1"/>
    <n v="82"/>
    <s v="2022-03-09_07-30-13-857789.pgn"/>
    <x v="0"/>
  </r>
  <r>
    <x v="1"/>
    <s v="Won"/>
    <x v="1"/>
    <n v="0"/>
    <x v="4"/>
    <s v="Lost"/>
    <x v="2"/>
    <n v="0"/>
    <s v="CHECKMATE"/>
    <n v="65"/>
    <n v="55"/>
    <n v="27"/>
    <s v="-"/>
    <s v="1 of 1"/>
    <n v="82"/>
    <s v="2022-03-09_07-31-09-274640.pgn"/>
    <x v="0"/>
  </r>
  <r>
    <x v="6"/>
    <s v="Lost"/>
    <x v="0"/>
    <n v="0"/>
    <x v="0"/>
    <s v="Won"/>
    <x v="0"/>
    <n v="0"/>
    <s v="CHECKMATE"/>
    <n v="116"/>
    <n v="1955"/>
    <n v="32"/>
    <s v="-"/>
    <s v="1 of 1"/>
    <n v="93"/>
    <s v="2022-03-09_07-31-14-382152.pgn"/>
    <x v="0"/>
  </r>
  <r>
    <x v="1"/>
    <s v="Won"/>
    <x v="1"/>
    <n v="0"/>
    <x v="5"/>
    <s v="Lost"/>
    <x v="2"/>
    <n v="94229"/>
    <s v="CHECKMATE"/>
    <n v="81"/>
    <n v="18"/>
    <n v="27"/>
    <s v="-"/>
    <s v="1 of 1"/>
    <n v="82"/>
    <s v="2022-03-09_07-31-27-678780.pgn"/>
    <x v="0"/>
  </r>
  <r>
    <x v="1"/>
    <s v="Won"/>
    <x v="1"/>
    <n v="0"/>
    <x v="6"/>
    <s v="Lost"/>
    <x v="3"/>
    <n v="0"/>
    <s v="CHECKMATE"/>
    <n v="63"/>
    <n v="90"/>
    <n v="27"/>
    <s v="-"/>
    <s v="1 of 1"/>
    <n v="82"/>
    <s v="2022-03-09_07-32-58-046870.pgn"/>
    <x v="0"/>
  </r>
  <r>
    <x v="8"/>
    <s v="Won"/>
    <x v="0"/>
    <n v="0"/>
    <x v="7"/>
    <s v="Lost"/>
    <x v="2"/>
    <n v="36123"/>
    <s v="CHECKMATE"/>
    <n v="61"/>
    <n v="3677"/>
    <n v="26"/>
    <s v="-"/>
    <s v="1 of 1"/>
    <n v="105"/>
    <s v="2022-03-09_07-35-55-002381.pgn"/>
    <x v="0"/>
  </r>
  <r>
    <x v="1"/>
    <s v="Lost"/>
    <x v="1"/>
    <n v="0"/>
    <x v="7"/>
    <s v="Won"/>
    <x v="3"/>
    <n v="594453"/>
    <s v="CHECKMATE"/>
    <n v="102"/>
    <n v="195"/>
    <n v="27"/>
    <s v="-"/>
    <s v="1 of 1"/>
    <n v="82"/>
    <s v="2022-03-09_07-36-13-406326.pgn"/>
    <x v="0"/>
  </r>
  <r>
    <x v="1"/>
    <s v="Won"/>
    <x v="1"/>
    <n v="0"/>
    <x v="1"/>
    <s v="Lost"/>
    <x v="3"/>
    <n v="92341"/>
    <s v="CHECKMATE"/>
    <n v="59"/>
    <n v="48"/>
    <n v="27"/>
    <s v="-"/>
    <s v="1 of 1"/>
    <n v="82"/>
    <s v="2022-03-09_07-37-02-039444.pgn"/>
    <x v="0"/>
  </r>
  <r>
    <x v="0"/>
    <s v="Lost"/>
    <x v="3"/>
    <n v="218093"/>
    <x v="6"/>
    <s v="Won"/>
    <x v="1"/>
    <n v="0"/>
    <s v="CHECKMATE"/>
    <n v="82"/>
    <n v="2084"/>
    <n v="32"/>
    <s v="-"/>
    <s v="1 of 1"/>
    <n v="93"/>
    <s v="2022-03-09_07-38-29-429059.pgn"/>
    <x v="0"/>
  </r>
  <r>
    <x v="6"/>
    <s v="Won"/>
    <x v="0"/>
    <n v="0"/>
    <x v="8"/>
    <s v="Lost"/>
    <x v="3"/>
    <n v="0"/>
    <s v="CHECKMATE"/>
    <n v="139"/>
    <n v="1736"/>
    <n v="32"/>
    <n v="131"/>
    <s v="1 of 1"/>
    <n v="93"/>
    <s v="2022-03-09_07-49-34-289581.pgn"/>
    <x v="0"/>
  </r>
  <r>
    <x v="1"/>
    <s v="Lost"/>
    <x v="1"/>
    <n v="0"/>
    <x v="8"/>
    <s v="Won"/>
    <x v="1"/>
    <n v="0"/>
    <s v="CHECKMATE"/>
    <n v="108"/>
    <n v="932"/>
    <n v="27"/>
    <s v="-"/>
    <s v="1 of 1"/>
    <n v="82"/>
    <s v="2022-03-09_07-52-34-693954.pgn"/>
    <x v="0"/>
  </r>
  <r>
    <x v="1"/>
    <s v="Won"/>
    <x v="1"/>
    <n v="0"/>
    <x v="0"/>
    <s v="Lost"/>
    <x v="0"/>
    <n v="0"/>
    <s v="CHECKMATE"/>
    <n v="97"/>
    <n v="6"/>
    <n v="27"/>
    <s v="-"/>
    <s v="1 of 1"/>
    <n v="82"/>
    <s v="2022-03-09_07-52-41-368621.pgn"/>
    <x v="0"/>
  </r>
  <r>
    <x v="6"/>
    <s v="Lost"/>
    <x v="3"/>
    <n v="0"/>
    <x v="6"/>
    <s v="Won"/>
    <x v="1"/>
    <n v="0"/>
    <s v="CHECKMATE"/>
    <n v="86"/>
    <n v="2068"/>
    <n v="32"/>
    <s v="-"/>
    <s v="1 of 1"/>
    <n v="93"/>
    <s v="2022-03-09_07-53-32-322423.pgn"/>
    <x v="0"/>
  </r>
  <r>
    <x v="0"/>
    <s v="Lost"/>
    <x v="3"/>
    <n v="202401"/>
    <x v="8"/>
    <s v="Won"/>
    <x v="1"/>
    <n v="0"/>
    <s v="CHECKMATE"/>
    <n v="122"/>
    <n v="1478"/>
    <n v="32"/>
    <s v="-"/>
    <s v="1 of 1"/>
    <n v="93"/>
    <s v="2022-03-09_08-03-07-643872.pgn"/>
    <x v="0"/>
  </r>
  <r>
    <x v="6"/>
    <s v="Won"/>
    <x v="0"/>
    <n v="0"/>
    <x v="6"/>
    <s v="Lost"/>
    <x v="1"/>
    <n v="0"/>
    <s v="CHECKMATE"/>
    <n v="335"/>
    <n v="11518"/>
    <n v="26"/>
    <s v="-"/>
    <s v="1 of 1"/>
    <n v="38"/>
    <s v="2022-03-09_08-03-49-814686.pgn"/>
    <x v="0"/>
  </r>
  <r>
    <x v="2"/>
    <s v="Won"/>
    <x v="1"/>
    <n v="0"/>
    <x v="2"/>
    <s v="Lost"/>
    <x v="0"/>
    <n v="0"/>
    <s v="CHECKMATE"/>
    <n v="245"/>
    <n v="0"/>
    <n v="32"/>
    <n v="224"/>
    <s v="1 of 1"/>
    <n v="83"/>
    <s v="2022-03-09_08-03-54-101971.pgn"/>
    <x v="0"/>
  </r>
  <r>
    <x v="2"/>
    <s v="Lost"/>
    <x v="1"/>
    <n v="0"/>
    <x v="1"/>
    <s v="Won"/>
    <x v="3"/>
    <n v="26389"/>
    <s v="CHECKMATE"/>
    <n v="44"/>
    <n v="13"/>
    <n v="32"/>
    <s v="-"/>
    <s v="1 of 1"/>
    <n v="83"/>
    <s v="2022-03-09_08-04-06-672755.pgn"/>
    <x v="0"/>
  </r>
  <r>
    <x v="2"/>
    <s v="Lost"/>
    <x v="1"/>
    <n v="0"/>
    <x v="3"/>
    <s v="Won"/>
    <x v="2"/>
    <n v="0"/>
    <s v="CHECKMATE"/>
    <n v="54"/>
    <n v="28"/>
    <n v="32"/>
    <s v="-"/>
    <s v="1 of 1"/>
    <n v="83"/>
    <s v="2022-03-09_08-04-22-344255.pgn"/>
    <x v="0"/>
  </r>
  <r>
    <x v="4"/>
    <s v="Won"/>
    <x v="2"/>
    <n v="0"/>
    <x v="2"/>
    <s v="Lost"/>
    <x v="0"/>
    <n v="0"/>
    <s v="CHECKMATE"/>
    <n v="57"/>
    <n v="41"/>
    <n v="32"/>
    <s v="-"/>
    <s v="1 of 1"/>
    <n v="83"/>
    <s v="2022-03-09_08-04-35-460005.pgn"/>
    <x v="0"/>
  </r>
  <r>
    <x v="7"/>
    <s v="Lost"/>
    <x v="3"/>
    <n v="690273"/>
    <x v="6"/>
    <s v="Won"/>
    <x v="1"/>
    <n v="0"/>
    <s v="CHECKMATE"/>
    <n v="86"/>
    <n v="2011"/>
    <n v="32"/>
    <s v="-"/>
    <s v="1 of 1"/>
    <n v="93"/>
    <s v="2022-03-09_08-04-46-029063.pgn"/>
    <x v="0"/>
  </r>
  <r>
    <x v="2"/>
    <s v="Lost"/>
    <x v="1"/>
    <n v="0"/>
    <x v="4"/>
    <s v="Won"/>
    <x v="2"/>
    <n v="0"/>
    <s v="CHECKMATE"/>
    <n v="50"/>
    <n v="30"/>
    <n v="32"/>
    <s v="-"/>
    <s v="1 of 1"/>
    <n v="83"/>
    <s v="2022-03-09_08-04-52-985165.pgn"/>
    <x v="0"/>
  </r>
  <r>
    <x v="2"/>
    <s v="Lost"/>
    <x v="1"/>
    <n v="0"/>
    <x v="8"/>
    <s v="Won"/>
    <x v="1"/>
    <n v="0"/>
    <s v="CHECKMATE"/>
    <n v="44"/>
    <n v="74"/>
    <n v="32"/>
    <s v="-"/>
    <s v="1 of 1"/>
    <n v="83"/>
    <s v="2022-03-09_08-05-21-208812.pgn"/>
    <x v="0"/>
  </r>
  <r>
    <x v="2"/>
    <s v="Lost"/>
    <x v="1"/>
    <n v="0"/>
    <x v="5"/>
    <s v="Won"/>
    <x v="2"/>
    <n v="195089"/>
    <s v="CHECKMATE"/>
    <n v="50"/>
    <n v="28"/>
    <n v="32"/>
    <s v="-"/>
    <s v="1 of 1"/>
    <n v="83"/>
    <s v="2022-03-09_08-05-21-472905.pgn"/>
    <x v="0"/>
  </r>
  <r>
    <x v="2"/>
    <s v="Lost"/>
    <x v="1"/>
    <n v="0"/>
    <x v="0"/>
    <s v="Won"/>
    <x v="0"/>
    <n v="0"/>
    <s v="CHECKMATE"/>
    <n v="54"/>
    <n v="1"/>
    <n v="32"/>
    <s v="-"/>
    <s v="1 of 1"/>
    <n v="83"/>
    <s v="2022-03-09_08-05-22-566167.pgn"/>
    <x v="0"/>
  </r>
  <r>
    <x v="2"/>
    <s v="Lost"/>
    <x v="1"/>
    <n v="0"/>
    <x v="6"/>
    <s v="Won"/>
    <x v="3"/>
    <n v="0"/>
    <s v="CHECKMATE"/>
    <n v="44"/>
    <n v="17"/>
    <n v="32"/>
    <s v="-"/>
    <s v="1 of 1"/>
    <n v="83"/>
    <s v="2022-03-09_08-05-38-551598.pgn"/>
    <x v="0"/>
  </r>
  <r>
    <x v="2"/>
    <s v="Lost"/>
    <x v="1"/>
    <n v="0"/>
    <x v="7"/>
    <s v="Won"/>
    <x v="3"/>
    <n v="54813"/>
    <s v="CHECKMATE"/>
    <n v="44"/>
    <n v="16"/>
    <n v="32"/>
    <s v="-"/>
    <s v="1 of 1"/>
    <n v="83"/>
    <s v="2022-03-09_08-05-54-900269.pgn"/>
    <x v="0"/>
  </r>
  <r>
    <x v="3"/>
    <s v="Won"/>
    <x v="2"/>
    <n v="0"/>
    <x v="2"/>
    <s v="Lost"/>
    <x v="0"/>
    <n v="0"/>
    <s v="CHECKMATE"/>
    <n v="51"/>
    <n v="38"/>
    <n v="32"/>
    <s v="-"/>
    <s v="1 of 1"/>
    <n v="83"/>
    <s v="2022-03-09_08-06-01-097222.pgn"/>
    <x v="0"/>
  </r>
  <r>
    <x v="3"/>
    <s v="Lost"/>
    <x v="2"/>
    <n v="0"/>
    <x v="5"/>
    <s v="Won"/>
    <x v="2"/>
    <n v="498963"/>
    <s v="CHECKMATE"/>
    <n v="120"/>
    <n v="142"/>
    <n v="32"/>
    <s v="-"/>
    <s v="1 of 1"/>
    <n v="83"/>
    <s v="2022-03-09_08-06-15-939960.pgn"/>
    <x v="0"/>
  </r>
  <r>
    <x v="4"/>
    <s v="Won"/>
    <x v="2"/>
    <n v="0"/>
    <x v="3"/>
    <s v="Lost"/>
    <x v="2"/>
    <n v="0"/>
    <s v="CHECKMATE"/>
    <n v="75"/>
    <n v="101"/>
    <n v="32"/>
    <s v="-"/>
    <s v="1 of 1"/>
    <n v="83"/>
    <s v="2022-03-09_08-06-17-464817.pgn"/>
    <x v="0"/>
  </r>
  <r>
    <x v="4"/>
    <s v="Lost"/>
    <x v="2"/>
    <n v="0"/>
    <x v="1"/>
    <s v="Won"/>
    <x v="3"/>
    <n v="91878"/>
    <s v="CHECKMATE"/>
    <n v="62"/>
    <n v="77"/>
    <n v="32"/>
    <s v="-"/>
    <s v="1 of 1"/>
    <n v="83"/>
    <s v="2022-03-09_08-07-12-427864.pgn"/>
    <x v="0"/>
  </r>
  <r>
    <x v="3"/>
    <s v="Won"/>
    <x v="2"/>
    <n v="0"/>
    <x v="3"/>
    <s v="Lost"/>
    <x v="2"/>
    <n v="0"/>
    <s v="CHECKMATE"/>
    <n v="377"/>
    <n v="102"/>
    <n v="32"/>
    <s v="-"/>
    <s v="1 of 1"/>
    <n v="83"/>
    <s v="2022-03-09_08-07-43-317068.pgn"/>
    <x v="0"/>
  </r>
  <r>
    <x v="8"/>
    <s v="Won"/>
    <x v="0"/>
    <n v="0"/>
    <x v="2"/>
    <s v="Lost"/>
    <x v="0"/>
    <n v="0"/>
    <s v="CHECKMATE"/>
    <n v="45"/>
    <n v="288"/>
    <n v="32"/>
    <s v="-"/>
    <s v="1 of 1"/>
    <n v="93"/>
    <s v="2022-03-09_08-07-56-427878.pgn"/>
    <x v="0"/>
  </r>
  <r>
    <x v="4"/>
    <s v="Lost"/>
    <x v="2"/>
    <n v="0"/>
    <x v="4"/>
    <s v="Won"/>
    <x v="2"/>
    <n v="0"/>
    <s v="CHECKMATE"/>
    <n v="96"/>
    <n v="119"/>
    <n v="32"/>
    <s v="-"/>
    <s v="1 of 1"/>
    <n v="83"/>
    <s v="2022-03-09_08-08-17-195789.pgn"/>
    <x v="0"/>
  </r>
  <r>
    <x v="3"/>
    <s v="Lost"/>
    <x v="2"/>
    <n v="0"/>
    <x v="6"/>
    <s v="Won"/>
    <x v="3"/>
    <n v="0"/>
    <s v="CHECKMATE"/>
    <n v="58"/>
    <n v="124"/>
    <n v="32"/>
    <s v="-"/>
    <s v="1 of 1"/>
    <n v="83"/>
    <s v="2022-03-09_08-08-20-863631.pgn"/>
    <x v="0"/>
  </r>
  <r>
    <x v="4"/>
    <s v="Lost"/>
    <x v="2"/>
    <n v="0"/>
    <x v="5"/>
    <s v="Won"/>
    <x v="2"/>
    <n v="360041"/>
    <s v="CHECKMATE"/>
    <n v="96"/>
    <n v="104"/>
    <n v="32"/>
    <s v="-"/>
    <s v="1 of 1"/>
    <n v="83"/>
    <s v="2022-03-09_08-10-01-984787.pgn"/>
    <x v="0"/>
  </r>
  <r>
    <x v="3"/>
    <s v="Lost"/>
    <x v="2"/>
    <n v="0"/>
    <x v="7"/>
    <s v="Won"/>
    <x v="3"/>
    <n v="344980"/>
    <s v="CHECKMATE"/>
    <n v="58"/>
    <n v="107"/>
    <n v="32"/>
    <s v="-"/>
    <s v="1 of 1"/>
    <n v="83"/>
    <s v="2022-03-09_08-10-08-281469.pgn"/>
    <x v="0"/>
  </r>
  <r>
    <x v="3"/>
    <s v="Lost"/>
    <x v="2"/>
    <n v="0"/>
    <x v="4"/>
    <s v="Won"/>
    <x v="2"/>
    <n v="0"/>
    <s v="CHECKMATE"/>
    <n v="120"/>
    <n v="173"/>
    <n v="32"/>
    <s v="-"/>
    <s v="1 of 1"/>
    <n v="83"/>
    <s v="2022-03-09_08-10-36-937986.pgn"/>
    <x v="0"/>
  </r>
  <r>
    <x v="3"/>
    <s v="Lost"/>
    <x v="2"/>
    <n v="0"/>
    <x v="1"/>
    <s v="Won"/>
    <x v="3"/>
    <n v="86678"/>
    <s v="CHECKMATE"/>
    <n v="58"/>
    <n v="73"/>
    <n v="32"/>
    <s v="-"/>
    <s v="1 of 1"/>
    <n v="83"/>
    <s v="2022-03-09_08-11-22-250405.pgn"/>
    <x v="0"/>
  </r>
  <r>
    <x v="4"/>
    <s v="Lost"/>
    <x v="2"/>
    <n v="0"/>
    <x v="6"/>
    <s v="Won"/>
    <x v="3"/>
    <n v="0"/>
    <s v="CHECKMATE"/>
    <n v="62"/>
    <n v="112"/>
    <n v="32"/>
    <s v="-"/>
    <s v="1 of 1"/>
    <n v="83"/>
    <s v="2022-03-09_08-11-54-777894.pgn"/>
    <x v="0"/>
  </r>
  <r>
    <x v="5"/>
    <s v="Lost"/>
    <x v="2"/>
    <n v="398890"/>
    <x v="5"/>
    <s v="Won"/>
    <x v="2"/>
    <n v="360041"/>
    <s v="CHECKMATE"/>
    <n v="96"/>
    <n v="94"/>
    <n v="32"/>
    <s v="-"/>
    <s v="1 of 1"/>
    <n v="83"/>
    <s v="2022-03-09_08-12-11-561528.pgn"/>
    <x v="0"/>
  </r>
  <r>
    <x v="4"/>
    <s v="Lost"/>
    <x v="2"/>
    <n v="0"/>
    <x v="7"/>
    <s v="Won"/>
    <x v="3"/>
    <n v="300654"/>
    <s v="CHECKMATE"/>
    <n v="62"/>
    <n v="105"/>
    <n v="32"/>
    <s v="-"/>
    <s v="1 of 1"/>
    <n v="83"/>
    <s v="2022-03-09_08-13-40-070313.pgn"/>
    <x v="0"/>
  </r>
  <r>
    <x v="5"/>
    <s v="Lost"/>
    <x v="2"/>
    <n v="260074"/>
    <x v="6"/>
    <s v="Won"/>
    <x v="3"/>
    <n v="0"/>
    <s v="CHECKMATE"/>
    <n v="62"/>
    <n v="111"/>
    <n v="32"/>
    <s v="-"/>
    <s v="1 of 1"/>
    <n v="83"/>
    <s v="2022-03-09_08-14-02-801125.pgn"/>
    <x v="0"/>
  </r>
  <r>
    <x v="6"/>
    <s v="Won"/>
    <x v="3"/>
    <n v="0"/>
    <x v="2"/>
    <s v="Lost"/>
    <x v="0"/>
    <n v="0"/>
    <s v="CHECKMATE"/>
    <n v="47"/>
    <n v="65"/>
    <n v="32"/>
    <s v="-"/>
    <s v="1 of 1"/>
    <n v="83"/>
    <s v="2022-03-09_08-14-45-684692.pgn"/>
    <x v="0"/>
  </r>
  <r>
    <x v="5"/>
    <s v="Lost"/>
    <x v="2"/>
    <n v="260074"/>
    <x v="7"/>
    <s v="Won"/>
    <x v="3"/>
    <n v="300654"/>
    <s v="CHECKMATE"/>
    <n v="62"/>
    <n v="102"/>
    <n v="32"/>
    <s v="-"/>
    <s v="1 of 1"/>
    <n v="83"/>
    <s v="2022-03-09_08-15-44-891329.pgn"/>
    <x v="0"/>
  </r>
  <r>
    <x v="6"/>
    <s v="Won"/>
    <x v="3"/>
    <n v="0"/>
    <x v="3"/>
    <s v="Lost"/>
    <x v="2"/>
    <n v="0"/>
    <s v="CHECKMATE"/>
    <n v="73"/>
    <n v="70"/>
    <n v="32"/>
    <s v="-"/>
    <s v="1 of 1"/>
    <n v="83"/>
    <s v="2022-03-09_08-15-56-639699.pgn"/>
    <x v="0"/>
  </r>
  <r>
    <x v="1"/>
    <s v="Won"/>
    <x v="1"/>
    <n v="0"/>
    <x v="8"/>
    <s v="Lost"/>
    <x v="4"/>
    <n v="0"/>
    <s v="CHECKMATE"/>
    <n v="27"/>
    <n v="1153"/>
    <n v="17"/>
    <s v="-"/>
    <s v="1 of 1"/>
    <n v="10"/>
    <s v="2022-03-09_08-16-13-754360.pgn"/>
    <x v="0"/>
  </r>
  <r>
    <x v="5"/>
    <s v="Lost"/>
    <x v="2"/>
    <n v="260074"/>
    <x v="1"/>
    <s v="Won"/>
    <x v="3"/>
    <n v="91878"/>
    <s v="CHECKMATE"/>
    <n v="62"/>
    <n v="74"/>
    <n v="32"/>
    <s v="-"/>
    <s v="1 of 1"/>
    <n v="83"/>
    <s v="2022-03-09_08-16-59-283559.pgn"/>
    <x v="0"/>
  </r>
  <r>
    <x v="6"/>
    <s v="Won"/>
    <x v="3"/>
    <n v="0"/>
    <x v="8"/>
    <s v="Lost"/>
    <x v="1"/>
    <n v="0"/>
    <s v="CHECKMATE"/>
    <n v="241"/>
    <n v="1655"/>
    <n v="32"/>
    <n v="202"/>
    <s v="1 of 1"/>
    <n v="93"/>
    <s v="2022-03-09_08-17-09-821512.pgn"/>
    <x v="0"/>
  </r>
  <r>
    <x v="8"/>
    <s v="Won"/>
    <x v="0"/>
    <n v="0"/>
    <x v="3"/>
    <s v="Lost"/>
    <x v="2"/>
    <n v="0"/>
    <s v="CHECKMATE"/>
    <n v="57"/>
    <n v="597"/>
    <n v="32"/>
    <s v="-"/>
    <s v="1 of 1"/>
    <n v="93"/>
    <s v="2022-03-09_08-17-54-056432.pgn"/>
    <x v="0"/>
  </r>
  <r>
    <x v="6"/>
    <s v="Won"/>
    <x v="3"/>
    <n v="0"/>
    <x v="4"/>
    <s v="Lost"/>
    <x v="2"/>
    <n v="0"/>
    <s v="CHECKMATE"/>
    <n v="63"/>
    <n v="132"/>
    <n v="32"/>
    <s v="-"/>
    <s v="1 of 1"/>
    <n v="83"/>
    <s v="2022-03-09_08-18-08-912959.pgn"/>
    <x v="0"/>
  </r>
  <r>
    <x v="6"/>
    <s v="Won"/>
    <x v="3"/>
    <n v="0"/>
    <x v="5"/>
    <s v="Lost"/>
    <x v="2"/>
    <n v="197736"/>
    <s v="CHECKMATE"/>
    <n v="63"/>
    <n v="130"/>
    <n v="32"/>
    <s v="-"/>
    <s v="1 of 1"/>
    <n v="83"/>
    <s v="2022-03-09_08-20-18-974940.pgn"/>
    <x v="0"/>
  </r>
  <r>
    <x v="6"/>
    <s v="Won"/>
    <x v="0"/>
    <n v="0"/>
    <x v="7"/>
    <s v="Lost"/>
    <x v="3"/>
    <n v="287008"/>
    <s v="CHECKMATE"/>
    <n v="59"/>
    <n v="1207"/>
    <n v="26"/>
    <s v="-"/>
    <s v="1 of 1"/>
    <n v="38"/>
    <s v="2022-03-09_08-23-57-682629.pgn"/>
    <x v="0"/>
  </r>
  <r>
    <x v="3"/>
    <s v="Lost"/>
    <x v="2"/>
    <n v="0"/>
    <x v="8"/>
    <s v="Won"/>
    <x v="1"/>
    <n v="0"/>
    <s v="CHECKMATE"/>
    <n v="56"/>
    <n v="815"/>
    <n v="32"/>
    <s v="-"/>
    <s v="1 of 1"/>
    <n v="83"/>
    <s v="2022-03-09_08-24-58-301835.pgn"/>
    <x v="0"/>
  </r>
  <r>
    <x v="3"/>
    <s v="Lost"/>
    <x v="2"/>
    <n v="0"/>
    <x v="0"/>
    <s v="Won"/>
    <x v="0"/>
    <n v="0"/>
    <s v="CHECKMATE"/>
    <n v="70"/>
    <n v="66"/>
    <n v="32"/>
    <s v="-"/>
    <s v="1 of 1"/>
    <n v="83"/>
    <s v="2022-03-09_08-26-05-089716.pgn"/>
    <x v="0"/>
  </r>
  <r>
    <x v="6"/>
    <s v="Remis"/>
    <x v="3"/>
    <n v="0"/>
    <x v="6"/>
    <s v="Remis"/>
    <x v="3"/>
    <n v="0"/>
    <s v="FIVEFOLD_REPETITION"/>
    <n v="80"/>
    <n v="380"/>
    <n v="32"/>
    <s v="-"/>
    <s v="1 of 1"/>
    <n v="83"/>
    <s v="2022-03-09_08-26-39-281598.pgn"/>
    <x v="0"/>
  </r>
  <r>
    <x v="6"/>
    <s v="Won"/>
    <x v="0"/>
    <n v="0"/>
    <x v="7"/>
    <s v="Lost"/>
    <x v="3"/>
    <n v="352179"/>
    <s v="CHECKMATE"/>
    <n v="117"/>
    <n v="2040"/>
    <n v="32"/>
    <s v="-"/>
    <s v="1 of 1"/>
    <n v="93"/>
    <s v="2022-03-09_08-27-32-702855.pgn"/>
    <x v="0"/>
  </r>
  <r>
    <x v="6"/>
    <s v="Lost"/>
    <x v="3"/>
    <n v="0"/>
    <x v="1"/>
    <s v="Won"/>
    <x v="3"/>
    <n v="176438"/>
    <s v="CHECKMATE"/>
    <n v="126"/>
    <n v="281"/>
    <n v="32"/>
    <n v="99"/>
    <s v="1 of 1"/>
    <n v="83"/>
    <s v="2022-03-09_08-30-46-747654.pgn"/>
    <x v="0"/>
  </r>
  <r>
    <x v="7"/>
    <s v="Won"/>
    <x v="3"/>
    <n v="557372"/>
    <x v="8"/>
    <s v="Lost"/>
    <x v="1"/>
    <n v="0"/>
    <s v="CHECKMATE"/>
    <n v="241"/>
    <n v="1601"/>
    <n v="32"/>
    <n v="202"/>
    <s v="1 of 1"/>
    <n v="93"/>
    <s v="2022-03-09_08-31-27-873986.pgn"/>
    <x v="0"/>
  </r>
  <r>
    <x v="4"/>
    <s v="Lost"/>
    <x v="2"/>
    <n v="0"/>
    <x v="8"/>
    <s v="Won"/>
    <x v="1"/>
    <n v="0"/>
    <s v="CHECKMATE"/>
    <n v="74"/>
    <n v="1485"/>
    <n v="32"/>
    <s v="-"/>
    <s v="1 of 1"/>
    <n v="83"/>
    <s v="2022-03-09_08-31-57-892465.pgn"/>
    <x v="0"/>
  </r>
  <r>
    <x v="6"/>
    <s v="Remis"/>
    <x v="3"/>
    <n v="0"/>
    <x v="7"/>
    <s v="Remis"/>
    <x v="3"/>
    <n v="323496"/>
    <s v="FIVEFOLD_REPETITION"/>
    <n v="80"/>
    <n v="345"/>
    <n v="32"/>
    <s v="-"/>
    <s v="1 of 1"/>
    <n v="83"/>
    <s v="2022-03-09_08-32-24-413297.pgn"/>
    <x v="0"/>
  </r>
  <r>
    <x v="4"/>
    <s v="Lost"/>
    <x v="2"/>
    <n v="0"/>
    <x v="0"/>
    <s v="Won"/>
    <x v="0"/>
    <n v="0"/>
    <s v="CHECKMATE"/>
    <n v="86"/>
    <n v="32"/>
    <n v="32"/>
    <s v="-"/>
    <s v="1 of 1"/>
    <n v="83"/>
    <s v="2022-03-09_08-32-30-416260.pgn"/>
    <x v="0"/>
  </r>
  <r>
    <x v="5"/>
    <s v="Won"/>
    <x v="2"/>
    <n v="277672"/>
    <x v="2"/>
    <s v="Lost"/>
    <x v="0"/>
    <n v="0"/>
    <s v="CHECKMATE"/>
    <n v="57"/>
    <n v="37"/>
    <n v="32"/>
    <s v="-"/>
    <s v="1 of 1"/>
    <n v="83"/>
    <s v="2022-03-09_08-33-08-261763.pgn"/>
    <x v="0"/>
  </r>
  <r>
    <x v="8"/>
    <s v="Won"/>
    <x v="0"/>
    <n v="0"/>
    <x v="4"/>
    <s v="Lost"/>
    <x v="2"/>
    <n v="0"/>
    <s v="CHECKMATE"/>
    <n v="53"/>
    <n v="962"/>
    <n v="32"/>
    <s v="-"/>
    <s v="1 of 1"/>
    <n v="93"/>
    <s v="2022-03-09_08-33-56-092337.pgn"/>
    <x v="0"/>
  </r>
  <r>
    <x v="7"/>
    <s v="Won"/>
    <x v="3"/>
    <n v="338270"/>
    <x v="5"/>
    <s v="Lost"/>
    <x v="2"/>
    <n v="197736"/>
    <s v="CHECKMATE"/>
    <n v="63"/>
    <n v="119"/>
    <n v="32"/>
    <s v="-"/>
    <s v="1 of 1"/>
    <n v="83"/>
    <s v="2022-03-09_08-34-23-860104.pgn"/>
    <x v="0"/>
  </r>
  <r>
    <x v="5"/>
    <s v="Won"/>
    <x v="2"/>
    <n v="456616"/>
    <x v="3"/>
    <s v="Lost"/>
    <x v="2"/>
    <n v="0"/>
    <s v="CHECKMATE"/>
    <n v="75"/>
    <n v="99"/>
    <n v="32"/>
    <s v="-"/>
    <s v="1 of 1"/>
    <n v="83"/>
    <s v="2022-03-09_08-34-47-939486.pgn"/>
    <x v="0"/>
  </r>
  <r>
    <x v="8"/>
    <s v="Won"/>
    <x v="4"/>
    <n v="0"/>
    <x v="0"/>
    <s v="Lost"/>
    <x v="0"/>
    <n v="0"/>
    <s v="CHECKMATE"/>
    <n v="67"/>
    <n v="6141"/>
    <n v="32"/>
    <s v="-"/>
    <s v="1 of 1"/>
    <n v="11"/>
    <s v="2022-03-09_08-36-00-186719.pgn"/>
    <x v="0"/>
  </r>
  <r>
    <x v="5"/>
    <s v="Lost"/>
    <x v="2"/>
    <n v="398890"/>
    <x v="4"/>
    <s v="Won"/>
    <x v="2"/>
    <n v="0"/>
    <s v="CHECKMATE"/>
    <n v="96"/>
    <n v="112"/>
    <n v="32"/>
    <s v="-"/>
    <s v="1 of 1"/>
    <n v="83"/>
    <s v="2022-03-09_08-36-40-787630.pgn"/>
    <x v="0"/>
  </r>
  <r>
    <x v="0"/>
    <s v="Won"/>
    <x v="3"/>
    <n v="63985"/>
    <x v="2"/>
    <s v="Lost"/>
    <x v="0"/>
    <n v="0"/>
    <s v="CHECKMATE"/>
    <n v="47"/>
    <n v="34"/>
    <n v="32"/>
    <s v="-"/>
    <s v="1 of 1"/>
    <n v="83"/>
    <s v="2022-03-09_08-37-15-828018.pgn"/>
    <x v="0"/>
  </r>
  <r>
    <x v="0"/>
    <s v="Won"/>
    <x v="3"/>
    <n v="67206"/>
    <x v="3"/>
    <s v="Lost"/>
    <x v="2"/>
    <n v="0"/>
    <s v="CHECKMATE"/>
    <n v="73"/>
    <n v="52"/>
    <n v="32"/>
    <s v="-"/>
    <s v="1 of 1"/>
    <n v="83"/>
    <s v="2022-03-09_08-38-08-254938.pgn"/>
    <x v="0"/>
  </r>
  <r>
    <x v="7"/>
    <s v="Remis"/>
    <x v="3"/>
    <n v="741846"/>
    <x v="6"/>
    <s v="Remis"/>
    <x v="3"/>
    <n v="0"/>
    <s v="FIVEFOLD_REPETITION"/>
    <n v="80"/>
    <n v="294"/>
    <n v="32"/>
    <s v="-"/>
    <s v="1 of 1"/>
    <n v="83"/>
    <s v="2022-03-09_08-39-18-616300.pgn"/>
    <x v="0"/>
  </r>
  <r>
    <x v="0"/>
    <s v="Won"/>
    <x v="3"/>
    <n v="116682"/>
    <x v="4"/>
    <s v="Lost"/>
    <x v="2"/>
    <n v="0"/>
    <s v="CHECKMATE"/>
    <n v="63"/>
    <n v="83"/>
    <n v="32"/>
    <s v="-"/>
    <s v="1 of 1"/>
    <n v="83"/>
    <s v="2022-03-09_08-39-31-854139.pgn"/>
    <x v="0"/>
  </r>
  <r>
    <x v="0"/>
    <s v="Won"/>
    <x v="3"/>
    <n v="116682"/>
    <x v="5"/>
    <s v="Lost"/>
    <x v="2"/>
    <n v="197736"/>
    <s v="CHECKMATE"/>
    <n v="63"/>
    <n v="81"/>
    <n v="32"/>
    <s v="-"/>
    <s v="1 of 1"/>
    <n v="83"/>
    <s v="2022-03-09_08-40-53-548629.pgn"/>
    <x v="0"/>
  </r>
  <r>
    <x v="5"/>
    <s v="Lost"/>
    <x v="2"/>
    <n v="593482"/>
    <x v="8"/>
    <s v="Won"/>
    <x v="1"/>
    <n v="0"/>
    <s v="CHECKMATE"/>
    <n v="74"/>
    <n v="1583"/>
    <n v="32"/>
    <s v="-"/>
    <s v="1 of 1"/>
    <n v="83"/>
    <s v="2022-03-09_08-43-22-585163.pgn"/>
    <x v="0"/>
  </r>
  <r>
    <x v="7"/>
    <s v="Remis"/>
    <x v="3"/>
    <n v="741846"/>
    <x v="7"/>
    <s v="Remis"/>
    <x v="3"/>
    <n v="323496"/>
    <s v="FIVEFOLD_REPETITION"/>
    <n v="80"/>
    <n v="257"/>
    <n v="32"/>
    <s v="-"/>
    <s v="1 of 1"/>
    <n v="83"/>
    <s v="2022-03-09_08-43-36-377911.pgn"/>
    <x v="0"/>
  </r>
  <r>
    <x v="0"/>
    <s v="Remis"/>
    <x v="3"/>
    <n v="165370"/>
    <x v="6"/>
    <s v="Remis"/>
    <x v="3"/>
    <n v="0"/>
    <s v="FIVEFOLD_REPETITION"/>
    <n v="80"/>
    <n v="198"/>
    <n v="32"/>
    <s v="-"/>
    <s v="1 of 1"/>
    <n v="83"/>
    <s v="2022-03-09_08-44-11-832562.pgn"/>
    <x v="0"/>
  </r>
  <r>
    <x v="5"/>
    <s v="Won"/>
    <x v="2"/>
    <n v="440913"/>
    <x v="0"/>
    <s v="Lost"/>
    <x v="0"/>
    <n v="0"/>
    <s v="CHECKMATE"/>
    <n v="67"/>
    <n v="60"/>
    <n v="32"/>
    <s v="-"/>
    <s v="1 of 1"/>
    <n v="83"/>
    <s v="2022-03-09_08-44-23-156410.pgn"/>
    <x v="0"/>
  </r>
  <r>
    <x v="0"/>
    <s v="Remis"/>
    <x v="3"/>
    <n v="165370"/>
    <x v="7"/>
    <s v="Remis"/>
    <x v="3"/>
    <n v="323496"/>
    <s v="FIVEFOLD_REPETITION"/>
    <n v="80"/>
    <n v="157"/>
    <n v="32"/>
    <s v="-"/>
    <s v="1 of 1"/>
    <n v="83"/>
    <s v="2022-03-09_08-46-49-898513.pgn"/>
    <x v="0"/>
  </r>
  <r>
    <x v="0"/>
    <s v="Lost"/>
    <x v="3"/>
    <n v="219901"/>
    <x v="1"/>
    <s v="Won"/>
    <x v="3"/>
    <n v="216289"/>
    <s v="CHECKMATE"/>
    <n v="194"/>
    <n v="161"/>
    <n v="32"/>
    <n v="176"/>
    <s v="1 of 1"/>
    <n v="83"/>
    <s v="2022-03-09_08-47-04-294511.pgn"/>
    <x v="0"/>
  </r>
  <r>
    <x v="7"/>
    <s v="Lost"/>
    <x v="3"/>
    <n v="793601"/>
    <x v="1"/>
    <s v="Won"/>
    <x v="3"/>
    <n v="176438"/>
    <s v="CHECKMATE"/>
    <n v="126"/>
    <n v="250"/>
    <n v="32"/>
    <n v="99"/>
    <s v="1 of 1"/>
    <n v="83"/>
    <s v="2022-03-09_08-47-47-250517.pgn"/>
    <x v="0"/>
  </r>
  <r>
    <x v="6"/>
    <s v="Won"/>
    <x v="0"/>
    <n v="0"/>
    <x v="1"/>
    <s v="Lost"/>
    <x v="3"/>
    <n v="309353"/>
    <s v="CHECKMATE"/>
    <n v="105"/>
    <n v="1545"/>
    <n v="26"/>
    <s v="-"/>
    <s v="1 of 1"/>
    <n v="38"/>
    <s v="2022-03-09_08-49-43-791084.pgn"/>
    <x v="0"/>
  </r>
  <r>
    <x v="8"/>
    <s v="Won"/>
    <x v="0"/>
    <n v="0"/>
    <x v="5"/>
    <s v="Lost"/>
    <x v="2"/>
    <n v="142021"/>
    <s v="CHECKMATE"/>
    <n v="53"/>
    <n v="966"/>
    <n v="32"/>
    <s v="-"/>
    <s v="1 of 1"/>
    <n v="93"/>
    <s v="2022-03-09_08-50-03-025116.pgn"/>
    <x v="0"/>
  </r>
  <r>
    <x v="8"/>
    <s v="Won"/>
    <x v="0"/>
    <n v="0"/>
    <x v="1"/>
    <s v="Lost"/>
    <x v="3"/>
    <n v="327418"/>
    <s v="CHECKMATE"/>
    <n v="103"/>
    <n v="1656"/>
    <n v="32"/>
    <s v="-"/>
    <s v="1 of 1"/>
    <n v="93"/>
    <s v="2022-03-09_08-55-09-063877.pgn"/>
    <x v="0"/>
  </r>
  <r>
    <x v="6"/>
    <s v="Won"/>
    <x v="3"/>
    <n v="0"/>
    <x v="8"/>
    <s v="Lost"/>
    <x v="1"/>
    <n v="0"/>
    <s v="CHECKMATE"/>
    <n v="241"/>
    <n v="1626"/>
    <n v="32"/>
    <n v="202"/>
    <s v="1 of 1"/>
    <n v="83"/>
    <s v="2022-03-09_08-57-53-664668.pgn"/>
    <x v="0"/>
  </r>
  <r>
    <x v="8"/>
    <s v="Lost"/>
    <x v="0"/>
    <n v="0"/>
    <x v="0"/>
    <s v="Won"/>
    <x v="0"/>
    <n v="0"/>
    <s v="CHECKMATE"/>
    <n v="150"/>
    <n v="1611"/>
    <n v="32"/>
    <s v="-"/>
    <s v="1 of 1"/>
    <n v="93"/>
    <s v="2022-03-09_08-58-20-122754.pgn"/>
    <x v="0"/>
  </r>
  <r>
    <x v="8"/>
    <s v="Lost"/>
    <x v="0"/>
    <n v="0"/>
    <x v="6"/>
    <s v="Won"/>
    <x v="3"/>
    <n v="0"/>
    <s v="CHECKMATE"/>
    <n v="164"/>
    <n v="2533"/>
    <n v="32"/>
    <n v="148"/>
    <s v="1 of 1"/>
    <n v="93"/>
    <s v="2022-03-09_08-59-23-169074.pgn"/>
    <x v="0"/>
  </r>
  <r>
    <x v="6"/>
    <s v="Won"/>
    <x v="3"/>
    <n v="0"/>
    <x v="0"/>
    <s v="Lost"/>
    <x v="0"/>
    <n v="0"/>
    <s v="CHECKMATE"/>
    <n v="121"/>
    <n v="197"/>
    <n v="32"/>
    <s v="-"/>
    <s v="1 of 1"/>
    <n v="83"/>
    <s v="2022-03-09_09-01-11-668299.pgn"/>
    <x v="0"/>
  </r>
  <r>
    <x v="7"/>
    <s v="Won"/>
    <x v="3"/>
    <n v="190424"/>
    <x v="2"/>
    <s v="Lost"/>
    <x v="0"/>
    <n v="0"/>
    <s v="CHECKMATE"/>
    <n v="47"/>
    <n v="55"/>
    <n v="32"/>
    <s v="-"/>
    <s v="1 of 1"/>
    <n v="83"/>
    <s v="2022-03-09_09-02-07-010301.pgn"/>
    <x v="0"/>
  </r>
  <r>
    <x v="7"/>
    <s v="Won"/>
    <x v="3"/>
    <n v="167922"/>
    <x v="3"/>
    <s v="Lost"/>
    <x v="2"/>
    <n v="0"/>
    <s v="CHECKMATE"/>
    <n v="73"/>
    <n v="65"/>
    <n v="32"/>
    <s v="-"/>
    <s v="1 of 1"/>
    <n v="83"/>
    <s v="2022-03-09_09-03-12-851582.pgn"/>
    <x v="0"/>
  </r>
  <r>
    <x v="8"/>
    <s v="Won"/>
    <x v="0"/>
    <n v="0"/>
    <x v="5"/>
    <s v="Lost"/>
    <x v="2"/>
    <n v="142021"/>
    <s v="CHECKMATE"/>
    <n v="53"/>
    <n v="998"/>
    <n v="32"/>
    <s v="-"/>
    <s v="1 of 1"/>
    <n v="83"/>
    <s v="2022-03-09_09-03-29-190772.pgn"/>
    <x v="0"/>
  </r>
  <r>
    <x v="7"/>
    <s v="Won"/>
    <x v="3"/>
    <n v="338270"/>
    <x v="4"/>
    <s v="Lost"/>
    <x v="2"/>
    <n v="0"/>
    <s v="CHECKMATE"/>
    <n v="63"/>
    <n v="119"/>
    <n v="32"/>
    <s v="-"/>
    <s v="1 of 1"/>
    <n v="83"/>
    <s v="2022-03-09_09-05-12-764250.pgn"/>
    <x v="0"/>
  </r>
  <r>
    <x v="1"/>
    <s v="Won"/>
    <x v="1"/>
    <n v="0"/>
    <x v="2"/>
    <s v="Lost"/>
    <x v="0"/>
    <n v="0"/>
    <s v="CHECKMATE"/>
    <n v="65"/>
    <n v="1"/>
    <n v="32"/>
    <s v="-"/>
    <s v="1 of 1"/>
    <n v="83"/>
    <s v="2022-03-09_09-05-14-826058.pgn"/>
    <x v="0"/>
  </r>
  <r>
    <x v="1"/>
    <s v="Won"/>
    <x v="1"/>
    <n v="0"/>
    <x v="3"/>
    <s v="Lost"/>
    <x v="2"/>
    <n v="0"/>
    <s v="CHECKMATE"/>
    <n v="87"/>
    <n v="26"/>
    <n v="32"/>
    <s v="-"/>
    <s v="1 of 1"/>
    <n v="83"/>
    <s v="2022-03-09_09-05-40-984259.pgn"/>
    <x v="0"/>
  </r>
  <r>
    <x v="1"/>
    <s v="Won"/>
    <x v="1"/>
    <n v="0"/>
    <x v="4"/>
    <s v="Lost"/>
    <x v="2"/>
    <n v="0"/>
    <s v="CHECKMATE"/>
    <n v="93"/>
    <n v="23"/>
    <n v="32"/>
    <s v="-"/>
    <s v="1 of 1"/>
    <n v="83"/>
    <s v="2022-03-09_09-06-04-668480.pgn"/>
    <x v="0"/>
  </r>
  <r>
    <x v="1"/>
    <s v="Lost"/>
    <x v="1"/>
    <n v="0"/>
    <x v="5"/>
    <s v="Won"/>
    <x v="2"/>
    <n v="367636"/>
    <s v="CHECKMATE"/>
    <n v="110"/>
    <n v="56"/>
    <n v="32"/>
    <s v="-"/>
    <s v="1 of 1"/>
    <n v="83"/>
    <s v="2022-03-09_09-07-01-256923.pgn"/>
    <x v="0"/>
  </r>
  <r>
    <x v="1"/>
    <s v="Lost"/>
    <x v="1"/>
    <n v="0"/>
    <x v="6"/>
    <s v="Won"/>
    <x v="3"/>
    <n v="0"/>
    <s v="CHECKMATE"/>
    <n v="236"/>
    <n v="174"/>
    <n v="32"/>
    <s v="-"/>
    <s v="1 of 1"/>
    <n v="83"/>
    <s v="2022-03-09_09-09-55-876779.pgn"/>
    <x v="0"/>
  </r>
  <r>
    <x v="1"/>
    <s v="Won"/>
    <x v="1"/>
    <n v="0"/>
    <x v="7"/>
    <s v="Lost"/>
    <x v="3"/>
    <n v="339297"/>
    <s v="CHECKMATE"/>
    <n v="69"/>
    <n v="90"/>
    <n v="32"/>
    <s v="-"/>
    <s v="1 of 1"/>
    <n v="83"/>
    <s v="2022-03-09_09-11-26-306182.pgn"/>
    <x v="0"/>
  </r>
  <r>
    <x v="1"/>
    <s v="Won"/>
    <x v="1"/>
    <n v="0"/>
    <x v="1"/>
    <s v="Lost"/>
    <x v="3"/>
    <n v="141016"/>
    <s v="CHECKMATE"/>
    <n v="67"/>
    <n v="68"/>
    <n v="32"/>
    <s v="-"/>
    <s v="1 of 1"/>
    <n v="83"/>
    <s v="2022-03-09_09-12-34-620919.pgn"/>
    <x v="0"/>
  </r>
  <r>
    <x v="0"/>
    <s v="Lost"/>
    <x v="3"/>
    <n v="202401"/>
    <x v="8"/>
    <s v="Won"/>
    <x v="1"/>
    <n v="0"/>
    <s v="CHECKMATE"/>
    <n v="122"/>
    <n v="1545"/>
    <n v="32"/>
    <s v="-"/>
    <s v="1 of 1"/>
    <n v="83"/>
    <s v="2022-03-09_09-12-50-470975.pgn"/>
    <x v="0"/>
  </r>
  <r>
    <x v="0"/>
    <s v="Lost"/>
    <x v="3"/>
    <n v="169812"/>
    <x v="0"/>
    <s v="Won"/>
    <x v="0"/>
    <n v="0"/>
    <s v="CHECKMATE"/>
    <n v="146"/>
    <n v="68"/>
    <n v="32"/>
    <n v="130"/>
    <s v="1 of 1"/>
    <n v="83"/>
    <s v="2022-03-09_09-13-58-886772.pgn"/>
    <x v="0"/>
  </r>
  <r>
    <x v="7"/>
    <s v="Won"/>
    <x v="3"/>
    <n v="557372"/>
    <x v="8"/>
    <s v="Lost"/>
    <x v="1"/>
    <n v="0"/>
    <s v="CHECKMATE"/>
    <n v="241"/>
    <n v="1684"/>
    <n v="32"/>
    <n v="202"/>
    <s v="1 of 1"/>
    <n v="83"/>
    <s v="2022-03-09_09-15-51-803540.pgn"/>
    <x v="0"/>
  </r>
  <r>
    <x v="6"/>
    <s v="Lost"/>
    <x v="0"/>
    <n v="0"/>
    <x v="0"/>
    <s v="Won"/>
    <x v="0"/>
    <n v="0"/>
    <s v="CHECKMATE"/>
    <n v="188"/>
    <n v="1868"/>
    <n v="26"/>
    <s v="-"/>
    <s v="1 of 1"/>
    <n v="38"/>
    <s v="2022-03-09_09-20-52-673970.pgn"/>
    <x v="0"/>
  </r>
  <r>
    <x v="2"/>
    <s v="Remis"/>
    <x v="1"/>
    <n v="0"/>
    <x v="2"/>
    <s v="Remis"/>
    <x v="0"/>
    <n v="0"/>
    <s v="STALEMATE"/>
    <n v="174"/>
    <n v="0"/>
    <n v="11"/>
    <s v="-"/>
    <s v="1 of 1"/>
    <n v="39"/>
    <s v="2022-03-09_09-20-52-873218.pgn"/>
    <x v="0"/>
  </r>
  <r>
    <x v="3"/>
    <s v="Won"/>
    <x v="2"/>
    <n v="0"/>
    <x v="2"/>
    <s v="Lost"/>
    <x v="0"/>
    <n v="0"/>
    <s v="CHECKMATE"/>
    <n v="25"/>
    <n v="23"/>
    <n v="11"/>
    <s v="-"/>
    <s v="1 of 1"/>
    <n v="39"/>
    <s v="2022-03-09_09-21-16-571027.pgn"/>
    <x v="0"/>
  </r>
  <r>
    <x v="2"/>
    <s v="Lost"/>
    <x v="1"/>
    <n v="0"/>
    <x v="3"/>
    <s v="Won"/>
    <x v="2"/>
    <n v="0"/>
    <s v="CHECKMATE"/>
    <n v="42"/>
    <n v="34"/>
    <n v="11"/>
    <s v="-"/>
    <s v="1 of 1"/>
    <n v="39"/>
    <s v="2022-03-09_09-21-26-978734.pgn"/>
    <x v="0"/>
  </r>
  <r>
    <x v="7"/>
    <s v="Lost"/>
    <x v="3"/>
    <n v="1464753"/>
    <x v="0"/>
    <s v="Won"/>
    <x v="0"/>
    <n v="0"/>
    <s v="CHECKMATE"/>
    <n v="98"/>
    <n v="352"/>
    <n v="32"/>
    <s v="-"/>
    <s v="1 of 1"/>
    <n v="83"/>
    <s v="2022-03-09_09-21-44-989743.pgn"/>
    <x v="0"/>
  </r>
  <r>
    <x v="2"/>
    <s v="Lost"/>
    <x v="1"/>
    <n v="0"/>
    <x v="4"/>
    <s v="Won"/>
    <x v="2"/>
    <n v="0"/>
    <s v="CHECKMATE"/>
    <n v="32"/>
    <n v="37"/>
    <n v="11"/>
    <s v="-"/>
    <s v="1 of 1"/>
    <n v="39"/>
    <s v="2022-03-09_09-22-04-655883.pgn"/>
    <x v="0"/>
  </r>
  <r>
    <x v="2"/>
    <s v="Lost"/>
    <x v="1"/>
    <n v="0"/>
    <x v="5"/>
    <s v="Won"/>
    <x v="2"/>
    <n v="231990"/>
    <s v="CHECKMATE"/>
    <n v="32"/>
    <n v="35"/>
    <n v="11"/>
    <s v="-"/>
    <s v="1 of 1"/>
    <n v="39"/>
    <s v="2022-03-09_09-22-40-290339.pgn"/>
    <x v="0"/>
  </r>
  <r>
    <x v="4"/>
    <s v="Won"/>
    <x v="2"/>
    <n v="0"/>
    <x v="2"/>
    <s v="Lost"/>
    <x v="0"/>
    <n v="0"/>
    <s v="CHECKMATE"/>
    <n v="39"/>
    <n v="38"/>
    <n v="11"/>
    <s v="-"/>
    <s v="1 of 1"/>
    <n v="39"/>
    <s v="2022-03-09_09-23-18-472785.pgn"/>
    <x v="0"/>
  </r>
  <r>
    <x v="8"/>
    <s v="Won"/>
    <x v="0"/>
    <n v="0"/>
    <x v="8"/>
    <s v="Lost"/>
    <x v="3"/>
    <n v="0"/>
    <s v="CHECKMATE"/>
    <n v="103"/>
    <n v="1704"/>
    <n v="32"/>
    <s v="-"/>
    <s v="1 of 1"/>
    <n v="93"/>
    <s v="2022-03-09_09-23-34-214883.pgn"/>
    <x v="0"/>
  </r>
  <r>
    <x v="8"/>
    <s v="Won"/>
    <x v="0"/>
    <n v="0"/>
    <x v="2"/>
    <s v="Lost"/>
    <x v="0"/>
    <n v="0"/>
    <s v="CHECKMATE"/>
    <n v="47"/>
    <n v="628"/>
    <n v="32"/>
    <s v="-"/>
    <s v="1 of 1"/>
    <n v="83"/>
    <s v="2022-03-09_09-24-27-421392.pgn"/>
    <x v="0"/>
  </r>
  <r>
    <x v="2"/>
    <s v="Lost"/>
    <x v="1"/>
    <n v="0"/>
    <x v="6"/>
    <s v="Won"/>
    <x v="1"/>
    <n v="0"/>
    <s v="CHECKMATE"/>
    <n v="26"/>
    <n v="341"/>
    <n v="11"/>
    <s v="-"/>
    <s v="1 of 1"/>
    <n v="39"/>
    <s v="2022-03-09_09-26-33-820208.pgn"/>
    <x v="0"/>
  </r>
  <r>
    <x v="3"/>
    <s v="Lost"/>
    <x v="2"/>
    <n v="0"/>
    <x v="3"/>
    <s v="Won"/>
    <x v="2"/>
    <n v="0"/>
    <s v="CHECKMATE"/>
    <n v="124"/>
    <n v="331"/>
    <n v="11"/>
    <s v="-"/>
    <s v="1 of 1"/>
    <n v="39"/>
    <s v="2022-03-09_09-26-48-393025.pgn"/>
    <x v="0"/>
  </r>
  <r>
    <x v="2"/>
    <s v="Lost"/>
    <x v="1"/>
    <n v="0"/>
    <x v="7"/>
    <s v="Won"/>
    <x v="3"/>
    <n v="139449"/>
    <s v="CHECKMATE"/>
    <n v="50"/>
    <n v="41"/>
    <n v="11"/>
    <s v="-"/>
    <s v="1 of 1"/>
    <n v="39"/>
    <s v="2022-03-09_09-27-15-061461.pgn"/>
    <x v="0"/>
  </r>
  <r>
    <x v="2"/>
    <s v="Lost"/>
    <x v="1"/>
    <n v="0"/>
    <x v="1"/>
    <s v="Won"/>
    <x v="3"/>
    <n v="86220"/>
    <s v="CHECKMATE"/>
    <n v="46"/>
    <n v="45"/>
    <n v="11"/>
    <s v="-"/>
    <s v="1 of 1"/>
    <n v="39"/>
    <s v="2022-03-09_09-28-00-143413.pgn"/>
    <x v="0"/>
  </r>
  <r>
    <x v="2"/>
    <s v="Lost"/>
    <x v="1"/>
    <n v="0"/>
    <x v="0"/>
    <s v="Won"/>
    <x v="0"/>
    <n v="0"/>
    <s v="CHECKMATE"/>
    <n v="44"/>
    <n v="1"/>
    <n v="11"/>
    <s v="-"/>
    <s v="1 of 1"/>
    <n v="39"/>
    <s v="2022-03-09_09-28-02-160855.pgn"/>
    <x v="0"/>
  </r>
  <r>
    <x v="3"/>
    <s v="Lost"/>
    <x v="2"/>
    <n v="0"/>
    <x v="4"/>
    <s v="Won"/>
    <x v="2"/>
    <n v="0"/>
    <s v="CHECKMATE"/>
    <n v="86"/>
    <n v="134"/>
    <n v="11"/>
    <s v="-"/>
    <s v="1 of 1"/>
    <n v="39"/>
    <s v="2022-03-09_09-29-02-849836.pgn"/>
    <x v="0"/>
  </r>
  <r>
    <x v="1"/>
    <s v="Lost"/>
    <x v="1"/>
    <n v="0"/>
    <x v="6"/>
    <s v="Won"/>
    <x v="1"/>
    <n v="0"/>
    <s v="CHECKMATE"/>
    <n v="58"/>
    <n v="1898"/>
    <n v="32"/>
    <s v="-"/>
    <s v="1 of 1"/>
    <n v="93"/>
    <s v="2022-03-09_09-29-58-943023.pgn"/>
    <x v="0"/>
  </r>
  <r>
    <x v="3"/>
    <s v="Lost"/>
    <x v="2"/>
    <n v="0"/>
    <x v="5"/>
    <s v="Won"/>
    <x v="2"/>
    <n v="485898"/>
    <s v="CHECKMATE"/>
    <n v="86"/>
    <n v="129"/>
    <n v="11"/>
    <s v="-"/>
    <s v="1 of 1"/>
    <n v="39"/>
    <s v="2022-03-09_09-31-12-504191.pgn"/>
    <x v="0"/>
  </r>
  <r>
    <x v="1"/>
    <s v="Lost"/>
    <x v="1"/>
    <n v="0"/>
    <x v="8"/>
    <s v="Won"/>
    <x v="1"/>
    <n v="0"/>
    <s v="CHECKMATE"/>
    <n v="64"/>
    <n v="1123"/>
    <n v="32"/>
    <s v="-"/>
    <s v="1 of 1"/>
    <n v="83"/>
    <s v="2022-03-09_09-31-18-610453.pgn"/>
    <x v="0"/>
  </r>
  <r>
    <x v="1"/>
    <s v="Lost"/>
    <x v="1"/>
    <n v="0"/>
    <x v="0"/>
    <s v="Won"/>
    <x v="0"/>
    <n v="0"/>
    <s v="CHECKMATE"/>
    <n v="80"/>
    <n v="4"/>
    <n v="32"/>
    <s v="-"/>
    <s v="1 of 1"/>
    <n v="83"/>
    <s v="2022-03-09_09-31-23-489785.pgn"/>
    <x v="0"/>
  </r>
  <r>
    <x v="5"/>
    <s v="Won"/>
    <x v="2"/>
    <n v="224164"/>
    <x v="2"/>
    <s v="Lost"/>
    <x v="0"/>
    <n v="0"/>
    <s v="CHECKMATE"/>
    <n v="39"/>
    <n v="34"/>
    <n v="11"/>
    <s v="-"/>
    <s v="1 of 1"/>
    <n v="39"/>
    <s v="2022-03-09_09-31-47-340690.pgn"/>
    <x v="0"/>
  </r>
  <r>
    <x v="4"/>
    <s v="Lost"/>
    <x v="2"/>
    <n v="0"/>
    <x v="3"/>
    <s v="Won"/>
    <x v="2"/>
    <n v="0"/>
    <s v="CHECKMATE"/>
    <n v="462"/>
    <n v="592"/>
    <n v="11"/>
    <n v="415"/>
    <s v="1 of 1"/>
    <n v="39"/>
    <s v="2022-03-09_09-33-10-749423.pgn"/>
    <x v="0"/>
  </r>
  <r>
    <x v="8"/>
    <s v="Lost"/>
    <x v="3"/>
    <n v="0"/>
    <x v="6"/>
    <s v="Won"/>
    <x v="1"/>
    <n v="0"/>
    <s v="CHECKMATE"/>
    <n v="82"/>
    <n v="2074"/>
    <n v="32"/>
    <s v="-"/>
    <s v="1 of 1"/>
    <n v="93"/>
    <s v="2022-03-09_09-33-58-009671.pgn"/>
    <x v="0"/>
  </r>
  <r>
    <x v="8"/>
    <s v="Won"/>
    <x v="0"/>
    <n v="0"/>
    <x v="3"/>
    <s v="Lost"/>
    <x v="2"/>
    <n v="0"/>
    <s v="CHECKMATE"/>
    <n v="57"/>
    <n v="623"/>
    <n v="32"/>
    <s v="-"/>
    <s v="1 of 1"/>
    <n v="83"/>
    <s v="2022-03-09_09-34-51-416846.pgn"/>
    <x v="0"/>
  </r>
  <r>
    <x v="4"/>
    <s v="Remis"/>
    <x v="2"/>
    <n v="0"/>
    <x v="4"/>
    <s v="Remis"/>
    <x v="2"/>
    <n v="0"/>
    <s v="FIVEFOLD_REPETITION"/>
    <n v="167"/>
    <n v="316"/>
    <n v="11"/>
    <n v="146"/>
    <s v="1 of 1"/>
    <n v="39"/>
    <s v="2022-03-09_09-38-27-467535.pgn"/>
    <x v="0"/>
  </r>
  <r>
    <x v="5"/>
    <s v="Won"/>
    <x v="2"/>
    <n v="1264316"/>
    <x v="3"/>
    <s v="Lost"/>
    <x v="2"/>
    <n v="0"/>
    <s v="CHECKMATE"/>
    <n v="213"/>
    <n v="411"/>
    <n v="11"/>
    <n v="207"/>
    <s v="1 of 1"/>
    <n v="39"/>
    <s v="2022-03-09_09-38-38-833725.pgn"/>
    <x v="0"/>
  </r>
  <r>
    <x v="4"/>
    <s v="Remis"/>
    <x v="2"/>
    <n v="0"/>
    <x v="5"/>
    <s v="Remis"/>
    <x v="2"/>
    <n v="1045004"/>
    <s v="FIVEFOLD_REPETITION"/>
    <n v="167"/>
    <n v="282"/>
    <n v="11"/>
    <n v="146"/>
    <s v="1 of 1"/>
    <n v="39"/>
    <s v="2022-03-09_09-43-09-778022.pgn"/>
    <x v="0"/>
  </r>
  <r>
    <x v="5"/>
    <s v="Remis"/>
    <x v="2"/>
    <n v="831546"/>
    <x v="4"/>
    <s v="Remis"/>
    <x v="2"/>
    <n v="0"/>
    <s v="FIVEFOLD_REPETITION"/>
    <n v="167"/>
    <n v="286"/>
    <n v="11"/>
    <n v="146"/>
    <s v="1 of 1"/>
    <n v="39"/>
    <s v="2022-03-09_09-43-25-978465.pgn"/>
    <x v="0"/>
  </r>
  <r>
    <x v="5"/>
    <s v="Remis"/>
    <x v="2"/>
    <n v="831546"/>
    <x v="5"/>
    <s v="Remis"/>
    <x v="2"/>
    <n v="1045004"/>
    <s v="FIVEFOLD_REPETITION"/>
    <n v="167"/>
    <n v="251"/>
    <n v="11"/>
    <n v="146"/>
    <s v="1 of 1"/>
    <n v="39"/>
    <s v="2022-03-09_09-47-37-735255.pgn"/>
    <x v="0"/>
  </r>
  <r>
    <x v="8"/>
    <s v="Lost"/>
    <x v="0"/>
    <n v="0"/>
    <x v="6"/>
    <s v="Won"/>
    <x v="3"/>
    <n v="0"/>
    <s v="CHECKMATE"/>
    <n v="164"/>
    <n v="2656"/>
    <n v="32"/>
    <n v="148"/>
    <s v="1 of 1"/>
    <n v="83"/>
    <s v="2022-03-09_09-47-45-466279.pgn"/>
    <x v="0"/>
  </r>
  <r>
    <x v="8"/>
    <s v="Lost"/>
    <x v="3"/>
    <n v="0"/>
    <x v="8"/>
    <s v="Won"/>
    <x v="1"/>
    <n v="0"/>
    <s v="CHECKMATE"/>
    <n v="118"/>
    <n v="1472"/>
    <n v="32"/>
    <s v="-"/>
    <s v="1 of 1"/>
    <n v="93"/>
    <s v="2022-03-09_09-48-07-042790.pgn"/>
    <x v="0"/>
  </r>
  <r>
    <x v="8"/>
    <s v="Won"/>
    <x v="0"/>
    <n v="0"/>
    <x v="4"/>
    <s v="Lost"/>
    <x v="2"/>
    <n v="0"/>
    <s v="CHECKMATE"/>
    <n v="53"/>
    <n v="1009"/>
    <n v="32"/>
    <s v="-"/>
    <s v="1 of 1"/>
    <n v="83"/>
    <s v="2022-03-09_09-51-41-149616.pgn"/>
    <x v="0"/>
  </r>
  <r>
    <x v="6"/>
    <s v="Won"/>
    <x v="0"/>
    <n v="0"/>
    <x v="2"/>
    <s v="Lost"/>
    <x v="0"/>
    <n v="0"/>
    <s v="CHECKMATE"/>
    <n v="37"/>
    <n v="432"/>
    <n v="11"/>
    <s v="-"/>
    <s v="1 of 1"/>
    <n v="39"/>
    <s v="2022-03-09_09-54-51-000687.pgn"/>
    <x v="0"/>
  </r>
  <r>
    <x v="4"/>
    <s v="Lost"/>
    <x v="2"/>
    <n v="0"/>
    <x v="6"/>
    <s v="Won"/>
    <x v="1"/>
    <n v="0"/>
    <s v="CHECKMATE"/>
    <n v="76"/>
    <n v="1831"/>
    <n v="11"/>
    <s v="-"/>
    <s v="1 of 1"/>
    <n v="39"/>
    <s v="2022-03-09_09-58-34-039375.pgn"/>
    <x v="0"/>
  </r>
  <r>
    <x v="1"/>
    <s v="Lost"/>
    <x v="1"/>
    <n v="0"/>
    <x v="8"/>
    <s v="Won"/>
    <x v="1"/>
    <n v="0"/>
    <s v="CHECKMATE"/>
    <n v="92"/>
    <n v="1767"/>
    <n v="32"/>
    <s v="-"/>
    <s v="1 of 1"/>
    <n v="93"/>
    <s v="2022-03-09_09-59-26-629060.pgn"/>
    <x v="0"/>
  </r>
  <r>
    <x v="4"/>
    <s v="Lost"/>
    <x v="2"/>
    <n v="0"/>
    <x v="7"/>
    <s v="Won"/>
    <x v="3"/>
    <n v="439819"/>
    <s v="CHECKMATE"/>
    <n v="112"/>
    <n v="210"/>
    <n v="11"/>
    <s v="-"/>
    <s v="1 of 1"/>
    <n v="39"/>
    <s v="2022-03-09_10-02-05-012769.pgn"/>
    <x v="0"/>
  </r>
  <r>
    <x v="3"/>
    <s v="Lost"/>
    <x v="2"/>
    <n v="0"/>
    <x v="6"/>
    <s v="Won"/>
    <x v="1"/>
    <n v="0"/>
    <s v="CHECKMATE"/>
    <n v="64"/>
    <n v="2703"/>
    <n v="11"/>
    <s v="-"/>
    <s v="1 of 1"/>
    <n v="39"/>
    <s v="2022-03-09_10-05-56-506077.pgn"/>
    <x v="0"/>
  </r>
  <r>
    <x v="4"/>
    <s v="Lost"/>
    <x v="2"/>
    <n v="0"/>
    <x v="1"/>
    <s v="Won"/>
    <x v="3"/>
    <n v="287888"/>
    <s v="CHECKMATE"/>
    <n v="102"/>
    <n v="260"/>
    <n v="11"/>
    <s v="-"/>
    <s v="1 of 1"/>
    <n v="39"/>
    <s v="2022-03-09_10-06-26-073914.pgn"/>
    <x v="0"/>
  </r>
  <r>
    <x v="4"/>
    <s v="Lost"/>
    <x v="2"/>
    <n v="0"/>
    <x v="0"/>
    <s v="Won"/>
    <x v="0"/>
    <n v="0"/>
    <s v="CHECKMATE"/>
    <n v="48"/>
    <n v="49"/>
    <n v="11"/>
    <s v="-"/>
    <s v="1 of 1"/>
    <n v="39"/>
    <s v="2022-03-09_10-07-15-989011.pgn"/>
    <x v="0"/>
  </r>
  <r>
    <x v="3"/>
    <s v="Lost"/>
    <x v="2"/>
    <n v="0"/>
    <x v="7"/>
    <s v="Won"/>
    <x v="3"/>
    <n v="385787"/>
    <s v="CHECKMATE"/>
    <n v="74"/>
    <n v="198"/>
    <n v="11"/>
    <s v="-"/>
    <s v="1 of 1"/>
    <n v="39"/>
    <s v="2022-03-09_10-09-14-588593.pgn"/>
    <x v="0"/>
  </r>
  <r>
    <x v="3"/>
    <s v="Lost"/>
    <x v="2"/>
    <n v="0"/>
    <x v="1"/>
    <s v="Won"/>
    <x v="3"/>
    <n v="235480"/>
    <s v="CHECKMATE"/>
    <n v="74"/>
    <n v="201"/>
    <n v="11"/>
    <s v="-"/>
    <s v="1 of 1"/>
    <n v="39"/>
    <s v="2022-03-09_10-12-36-098028.pgn"/>
    <x v="0"/>
  </r>
  <r>
    <x v="5"/>
    <s v="Lost"/>
    <x v="2"/>
    <n v="486929"/>
    <x v="6"/>
    <s v="Won"/>
    <x v="1"/>
    <n v="0"/>
    <s v="CHECKMATE"/>
    <n v="76"/>
    <n v="1843"/>
    <n v="11"/>
    <s v="-"/>
    <s v="1 of 1"/>
    <n v="39"/>
    <s v="2022-03-09_10-13-53-041911.pgn"/>
    <x v="0"/>
  </r>
  <r>
    <x v="8"/>
    <s v="Lost"/>
    <x v="0"/>
    <n v="0"/>
    <x v="7"/>
    <s v="Won"/>
    <x v="3"/>
    <n v="958223"/>
    <s v="CHECKMATE"/>
    <n v="164"/>
    <n v="2436"/>
    <n v="32"/>
    <n v="148"/>
    <s v="1 of 1"/>
    <n v="93"/>
    <s v="2022-03-09_10-14-34-162002.pgn"/>
    <x v="0"/>
  </r>
  <r>
    <x v="3"/>
    <s v="Won"/>
    <x v="2"/>
    <n v="0"/>
    <x v="0"/>
    <s v="Lost"/>
    <x v="0"/>
    <n v="0"/>
    <s v="CHECKMATE"/>
    <n v="305"/>
    <n v="141"/>
    <n v="11"/>
    <s v="-"/>
    <s v="1 of 1"/>
    <n v="39"/>
    <s v="2022-03-09_10-14-57-917794.pgn"/>
    <x v="0"/>
  </r>
  <r>
    <x v="7"/>
    <s v="Won"/>
    <x v="3"/>
    <n v="143656"/>
    <x v="2"/>
    <s v="Lost"/>
    <x v="0"/>
    <n v="0"/>
    <s v="CHECKMATE"/>
    <n v="19"/>
    <n v="29"/>
    <n v="11"/>
    <s v="-"/>
    <s v="1 of 1"/>
    <n v="39"/>
    <s v="2022-03-09_10-15-27-115015.pgn"/>
    <x v="0"/>
  </r>
  <r>
    <x v="5"/>
    <s v="Lost"/>
    <x v="2"/>
    <n v="531079"/>
    <x v="7"/>
    <s v="Won"/>
    <x v="3"/>
    <n v="439819"/>
    <s v="CHECKMATE"/>
    <n v="112"/>
    <n v="207"/>
    <n v="11"/>
    <s v="-"/>
    <s v="1 of 1"/>
    <n v="39"/>
    <s v="2022-03-09_10-17-20-389081.pgn"/>
    <x v="0"/>
  </r>
  <r>
    <x v="7"/>
    <s v="Won"/>
    <x v="3"/>
    <n v="254139"/>
    <x v="3"/>
    <s v="Lost"/>
    <x v="2"/>
    <n v="0"/>
    <s v="CHECKMATE"/>
    <n v="77"/>
    <n v="171"/>
    <n v="11"/>
    <s v="-"/>
    <s v="1 of 1"/>
    <n v="39"/>
    <s v="2022-03-09_10-18-19-078218.pgn"/>
    <x v="0"/>
  </r>
  <r>
    <x v="6"/>
    <s v="Won"/>
    <x v="0"/>
    <n v="0"/>
    <x v="3"/>
    <s v="Lost"/>
    <x v="2"/>
    <n v="0"/>
    <s v="CHECKMATE"/>
    <n v="51"/>
    <n v="1445"/>
    <n v="11"/>
    <s v="-"/>
    <s v="1 of 1"/>
    <n v="39"/>
    <s v="2022-03-09_10-18-56-629072.pgn"/>
    <x v="0"/>
  </r>
  <r>
    <x v="2"/>
    <s v="Lost"/>
    <x v="1"/>
    <n v="0"/>
    <x v="6"/>
    <s v="Won"/>
    <x v="1"/>
    <n v="0"/>
    <s v="CHECKMATE"/>
    <n v="32"/>
    <n v="287"/>
    <n v="17"/>
    <s v="-"/>
    <s v="1 of 1"/>
    <n v="94"/>
    <s v="2022-03-09_10-19-21-772999.pgn"/>
    <x v="0"/>
  </r>
  <r>
    <x v="5"/>
    <s v="Lost"/>
    <x v="2"/>
    <n v="604265"/>
    <x v="1"/>
    <s v="Won"/>
    <x v="3"/>
    <n v="265544"/>
    <s v="CHECKMATE"/>
    <n v="114"/>
    <n v="213"/>
    <n v="11"/>
    <s v="-"/>
    <s v="1 of 1"/>
    <n v="39"/>
    <s v="2022-03-09_10-20-54-121679.pgn"/>
    <x v="0"/>
  </r>
  <r>
    <x v="6"/>
    <s v="Won"/>
    <x v="0"/>
    <n v="0"/>
    <x v="3"/>
    <s v="Lost"/>
    <x v="2"/>
    <n v="0"/>
    <s v="CHECKMATE"/>
    <n v="61"/>
    <n v="390"/>
    <n v="17"/>
    <s v="-"/>
    <s v="1 of 1"/>
    <n v="94"/>
    <s v="2022-03-09_10-21-05-089312.pgn"/>
    <x v="0"/>
  </r>
  <r>
    <x v="7"/>
    <s v="Won"/>
    <x v="3"/>
    <n v="402099"/>
    <x v="4"/>
    <s v="Lost"/>
    <x v="2"/>
    <n v="0"/>
    <s v="CHECKMATE"/>
    <n v="109"/>
    <n v="191"/>
    <n v="11"/>
    <s v="-"/>
    <s v="1 of 1"/>
    <n v="39"/>
    <s v="2022-03-09_10-21-31-244384.pgn"/>
    <x v="0"/>
  </r>
  <r>
    <x v="5"/>
    <s v="Lost"/>
    <x v="2"/>
    <n v="600317"/>
    <x v="0"/>
    <s v="Won"/>
    <x v="0"/>
    <n v="0"/>
    <s v="CHECKMATE"/>
    <n v="74"/>
    <n v="110"/>
    <n v="11"/>
    <s v="-"/>
    <s v="1 of 1"/>
    <n v="39"/>
    <s v="2022-03-09_10-22-45-008299.pgn"/>
    <x v="0"/>
  </r>
  <r>
    <x v="2"/>
    <s v="Lost"/>
    <x v="1"/>
    <n v="0"/>
    <x v="8"/>
    <s v="Won"/>
    <x v="1"/>
    <n v="0"/>
    <s v="CHECKMATE"/>
    <n v="36"/>
    <n v="283"/>
    <n v="17"/>
    <s v="-"/>
    <s v="1 of 1"/>
    <n v="94"/>
    <s v="2022-03-09_10-24-05-541617.pgn"/>
    <x v="0"/>
  </r>
  <r>
    <x v="7"/>
    <s v="Won"/>
    <x v="3"/>
    <n v="402099"/>
    <x v="5"/>
    <s v="Lost"/>
    <x v="2"/>
    <n v="502151"/>
    <s v="CHECKMATE"/>
    <n v="109"/>
    <n v="187"/>
    <n v="11"/>
    <s v="-"/>
    <s v="1 of 1"/>
    <n v="39"/>
    <s v="2022-03-09_10-24-38-855432.pgn"/>
    <x v="0"/>
  </r>
  <r>
    <x v="0"/>
    <s v="Won"/>
    <x v="3"/>
    <n v="22118"/>
    <x v="2"/>
    <s v="Lost"/>
    <x v="0"/>
    <n v="0"/>
    <s v="CHECKMATE"/>
    <n v="19"/>
    <n v="12"/>
    <n v="11"/>
    <s v="-"/>
    <s v="1 of 1"/>
    <n v="39"/>
    <s v="2022-03-09_10-24-51-596408.pgn"/>
    <x v="0"/>
  </r>
  <r>
    <x v="3"/>
    <s v="Lost"/>
    <x v="2"/>
    <n v="0"/>
    <x v="8"/>
    <s v="Won"/>
    <x v="1"/>
    <n v="0"/>
    <s v="CHECKMATE"/>
    <n v="82"/>
    <n v="670"/>
    <n v="17"/>
    <s v="-"/>
    <s v="1 of 1"/>
    <n v="94"/>
    <s v="2022-03-09_10-25-44-663780.pgn"/>
    <x v="0"/>
  </r>
  <r>
    <x v="0"/>
    <s v="Won"/>
    <x v="3"/>
    <n v="261076"/>
    <x v="3"/>
    <s v="Lost"/>
    <x v="2"/>
    <n v="0"/>
    <s v="CHECKMATE"/>
    <n v="77"/>
    <n v="198"/>
    <n v="11"/>
    <s v="-"/>
    <s v="1 of 1"/>
    <n v="39"/>
    <s v="2022-03-09_10-28-09-662538.pgn"/>
    <x v="0"/>
  </r>
  <r>
    <x v="8"/>
    <s v="Lost"/>
    <x v="0"/>
    <n v="0"/>
    <x v="7"/>
    <s v="Won"/>
    <x v="3"/>
    <n v="958223"/>
    <s v="CHECKMATE"/>
    <n v="164"/>
    <n v="2544"/>
    <n v="32"/>
    <n v="148"/>
    <s v="1 of 1"/>
    <n v="83"/>
    <s v="2022-03-09_10-30-09-523954.pgn"/>
    <x v="0"/>
  </r>
  <r>
    <x v="0"/>
    <s v="Won"/>
    <x v="3"/>
    <n v="278106"/>
    <x v="4"/>
    <s v="Lost"/>
    <x v="2"/>
    <n v="0"/>
    <s v="CHECKMATE"/>
    <n v="109"/>
    <n v="205"/>
    <n v="11"/>
    <s v="-"/>
    <s v="1 of 1"/>
    <n v="39"/>
    <s v="2022-03-09_10-31-35-744480.pgn"/>
    <x v="0"/>
  </r>
  <r>
    <x v="6"/>
    <s v="Won"/>
    <x v="0"/>
    <n v="0"/>
    <x v="4"/>
    <s v="Lost"/>
    <x v="2"/>
    <n v="0"/>
    <s v="CHECKMATE"/>
    <n v="75"/>
    <n v="689"/>
    <n v="17"/>
    <s v="-"/>
    <s v="1 of 1"/>
    <n v="94"/>
    <s v="2022-03-09_10-32-34-504228.pgn"/>
    <x v="0"/>
  </r>
  <r>
    <x v="0"/>
    <s v="Won"/>
    <x v="3"/>
    <n v="278106"/>
    <x v="5"/>
    <s v="Lost"/>
    <x v="2"/>
    <n v="502151"/>
    <s v="CHECKMATE"/>
    <n v="109"/>
    <n v="200"/>
    <n v="11"/>
    <s v="-"/>
    <s v="1 of 1"/>
    <n v="39"/>
    <s v="2022-03-09_10-34-56-607101.pgn"/>
    <x v="0"/>
  </r>
  <r>
    <x v="5"/>
    <s v="Lost"/>
    <x v="2"/>
    <n v="375409"/>
    <x v="6"/>
    <s v="Won"/>
    <x v="1"/>
    <n v="0"/>
    <s v="CHECKMATE"/>
    <n v="80"/>
    <n v="1277"/>
    <n v="17"/>
    <s v="-"/>
    <s v="1 of 1"/>
    <n v="94"/>
    <s v="2022-03-09_10-35-52-214214.pgn"/>
    <x v="0"/>
  </r>
  <r>
    <x v="6"/>
    <s v="Won"/>
    <x v="0"/>
    <n v="0"/>
    <x v="4"/>
    <s v="Lost"/>
    <x v="2"/>
    <n v="0"/>
    <s v="CHECKMATE"/>
    <n v="69"/>
    <n v="1248"/>
    <n v="11"/>
    <s v="-"/>
    <s v="1 of 1"/>
    <n v="39"/>
    <s v="2022-03-09_10-39-44-770876.pgn"/>
    <x v="0"/>
  </r>
  <r>
    <x v="3"/>
    <s v="Lost"/>
    <x v="2"/>
    <n v="0"/>
    <x v="6"/>
    <s v="Won"/>
    <x v="1"/>
    <n v="0"/>
    <s v="CHECKMATE"/>
    <n v="90"/>
    <n v="963"/>
    <n v="17"/>
    <s v="-"/>
    <s v="1 of 1"/>
    <n v="94"/>
    <s v="2022-03-09_10-40-09-131927.pgn"/>
    <x v="0"/>
  </r>
  <r>
    <x v="6"/>
    <s v="Won"/>
    <x v="0"/>
    <n v="0"/>
    <x v="5"/>
    <s v="Lost"/>
    <x v="2"/>
    <n v="138069"/>
    <s v="CHECKMATE"/>
    <n v="75"/>
    <n v="690"/>
    <n v="17"/>
    <s v="-"/>
    <s v="1 of 1"/>
    <n v="94"/>
    <s v="2022-03-09_10-44-04-604164.pgn"/>
    <x v="0"/>
  </r>
  <r>
    <x v="1"/>
    <s v="Lost"/>
    <x v="1"/>
    <n v="0"/>
    <x v="6"/>
    <s v="Won"/>
    <x v="4"/>
    <n v="0"/>
    <s v="CHECKMATE"/>
    <n v="44"/>
    <n v="10182"/>
    <n v="17"/>
    <s v="-"/>
    <s v="1 of 1"/>
    <n v="10"/>
    <s v="2022-03-09_10-46-43-546040.pgn"/>
    <x v="0"/>
  </r>
  <r>
    <x v="4"/>
    <s v="Lost"/>
    <x v="2"/>
    <n v="0"/>
    <x v="6"/>
    <s v="Won"/>
    <x v="1"/>
    <n v="0"/>
    <s v="CHECKMATE"/>
    <n v="80"/>
    <n v="1301"/>
    <n v="17"/>
    <s v="-"/>
    <s v="1 of 1"/>
    <n v="94"/>
    <s v="2022-03-09_10-47-25-974523.pgn"/>
    <x v="0"/>
  </r>
  <r>
    <x v="5"/>
    <s v="Lost"/>
    <x v="2"/>
    <n v="363726"/>
    <x v="8"/>
    <s v="Won"/>
    <x v="1"/>
    <n v="0"/>
    <s v="CHECKMATE"/>
    <n v="90"/>
    <n v="1128"/>
    <n v="17"/>
    <s v="-"/>
    <s v="1 of 1"/>
    <n v="94"/>
    <s v="2022-03-09_10-54-41-127124.pgn"/>
    <x v="0"/>
  </r>
  <r>
    <x v="6"/>
    <s v="Won"/>
    <x v="0"/>
    <n v="0"/>
    <x v="2"/>
    <s v="Lost"/>
    <x v="0"/>
    <n v="0"/>
    <s v="CHECKMATE"/>
    <n v="19"/>
    <n v="50"/>
    <n v="17"/>
    <s v="-"/>
    <s v="1 of 1"/>
    <n v="94"/>
    <s v="2022-03-09_10-55-31-281274.pgn"/>
    <x v="0"/>
  </r>
  <r>
    <x v="7"/>
    <s v="Lost"/>
    <x v="3"/>
    <n v="674456"/>
    <x v="6"/>
    <s v="Won"/>
    <x v="1"/>
    <n v="0"/>
    <s v="CHECKMATE"/>
    <n v="82"/>
    <n v="2106"/>
    <n v="11"/>
    <s v="-"/>
    <s v="1 of 1"/>
    <n v="39"/>
    <s v="2022-03-09_10-57-52-143092.pgn"/>
    <x v="0"/>
  </r>
  <r>
    <x v="8"/>
    <s v="Won"/>
    <x v="0"/>
    <n v="0"/>
    <x v="1"/>
    <s v="Lost"/>
    <x v="3"/>
    <n v="327418"/>
    <s v="CHECKMATE"/>
    <n v="103"/>
    <n v="1729"/>
    <n v="32"/>
    <s v="-"/>
    <s v="1 of 1"/>
    <n v="83"/>
    <s v="2022-03-09_10-58-59-439084.pgn"/>
    <x v="0"/>
  </r>
  <r>
    <x v="7"/>
    <s v="Lost"/>
    <x v="3"/>
    <n v="218067"/>
    <x v="7"/>
    <s v="Won"/>
    <x v="3"/>
    <n v="163290"/>
    <s v="CHECKMATE"/>
    <n v="118"/>
    <n v="106"/>
    <n v="11"/>
    <n v="98"/>
    <s v="1 of 1"/>
    <n v="39"/>
    <s v="2022-03-09_10-59-38-619746.pgn"/>
    <x v="0"/>
  </r>
  <r>
    <x v="6"/>
    <s v="Won"/>
    <x v="0"/>
    <n v="0"/>
    <x v="5"/>
    <s v="Lost"/>
    <x v="2"/>
    <n v="388138"/>
    <s v="CHECKMATE"/>
    <n v="69"/>
    <n v="1249"/>
    <n v="11"/>
    <s v="-"/>
    <s v="1 of 1"/>
    <n v="39"/>
    <s v="2022-03-09_11-00-34-500930.pgn"/>
    <x v="0"/>
  </r>
  <r>
    <x v="1"/>
    <s v="Won"/>
    <x v="1"/>
    <n v="0"/>
    <x v="2"/>
    <s v="Lost"/>
    <x v="0"/>
    <n v="0"/>
    <s v="CHECKMATE"/>
    <n v="37"/>
    <n v="1"/>
    <n v="11"/>
    <s v="-"/>
    <s v="1 of 1"/>
    <n v="39"/>
    <s v="2022-03-09_11-00-36-040666.pgn"/>
    <x v="0"/>
  </r>
  <r>
    <x v="7"/>
    <s v="Won"/>
    <x v="3"/>
    <n v="145239"/>
    <x v="1"/>
    <s v="Lost"/>
    <x v="3"/>
    <n v="89452"/>
    <s v="CHECKMATE"/>
    <n v="53"/>
    <n v="84"/>
    <n v="11"/>
    <s v="-"/>
    <s v="1 of 1"/>
    <n v="39"/>
    <s v="2022-03-09_11-01-03-102531.pgn"/>
    <x v="0"/>
  </r>
  <r>
    <x v="1"/>
    <s v="Won"/>
    <x v="1"/>
    <n v="0"/>
    <x v="3"/>
    <s v="Lost"/>
    <x v="2"/>
    <n v="0"/>
    <s v="CHECKMATE"/>
    <n v="61"/>
    <n v="72"/>
    <n v="11"/>
    <s v="-"/>
    <s v="1 of 1"/>
    <n v="39"/>
    <s v="2022-03-09_11-01-48-720811.pgn"/>
    <x v="0"/>
  </r>
  <r>
    <x v="1"/>
    <s v="Lost"/>
    <x v="1"/>
    <n v="0"/>
    <x v="4"/>
    <s v="Won"/>
    <x v="2"/>
    <n v="0"/>
    <s v="CHECKMATE"/>
    <n v="110"/>
    <n v="72"/>
    <n v="11"/>
    <s v="-"/>
    <s v="1 of 1"/>
    <n v="39"/>
    <s v="2022-03-09_11-03-00-896287.pgn"/>
    <x v="0"/>
  </r>
  <r>
    <x v="1"/>
    <s v="Won"/>
    <x v="1"/>
    <n v="0"/>
    <x v="5"/>
    <s v="Lost"/>
    <x v="2"/>
    <n v="334072"/>
    <s v="CHECKMATE"/>
    <n v="73"/>
    <n v="56"/>
    <n v="11"/>
    <s v="-"/>
    <s v="1 of 1"/>
    <n v="39"/>
    <s v="2022-03-09_11-03-57-170806.pgn"/>
    <x v="0"/>
  </r>
  <r>
    <x v="7"/>
    <s v="Lost"/>
    <x v="3"/>
    <n v="623574"/>
    <x v="0"/>
    <s v="Won"/>
    <x v="0"/>
    <n v="0"/>
    <s v="CHECKMATE"/>
    <n v="92"/>
    <n v="187"/>
    <n v="11"/>
    <s v="-"/>
    <s v="1 of 1"/>
    <n v="39"/>
    <s v="2022-03-09_11-04-10-653894.pgn"/>
    <x v="0"/>
  </r>
  <r>
    <x v="1"/>
    <s v="Lost"/>
    <x v="1"/>
    <n v="0"/>
    <x v="6"/>
    <s v="Won"/>
    <x v="4"/>
    <n v="0"/>
    <s v="CHECKMATE"/>
    <n v="70"/>
    <n v="15070"/>
    <n v="32"/>
    <s v="-"/>
    <s v="1 of 1"/>
    <n v="11"/>
    <s v="2022-03-09_11-04-49-288911.pgn"/>
    <x v="0"/>
  </r>
  <r>
    <x v="4"/>
    <s v="Lost"/>
    <x v="2"/>
    <n v="0"/>
    <x v="8"/>
    <s v="Won"/>
    <x v="1"/>
    <n v="0"/>
    <s v="CHECKMATE"/>
    <n v="90"/>
    <n v="1149"/>
    <n v="17"/>
    <s v="-"/>
    <s v="1 of 1"/>
    <n v="94"/>
    <s v="2022-03-09_11-06-35-229513.pgn"/>
    <x v="0"/>
  </r>
  <r>
    <x v="1"/>
    <s v="Lost"/>
    <x v="1"/>
    <n v="0"/>
    <x v="8"/>
    <s v="Won"/>
    <x v="4"/>
    <n v="0"/>
    <s v="CHECKMATE"/>
    <n v="68"/>
    <n v="15894"/>
    <n v="32"/>
    <s v="-"/>
    <s v="1 of 1"/>
    <n v="11"/>
    <s v="2022-03-09_11-18-33-815395.pgn"/>
    <x v="0"/>
  </r>
  <r>
    <x v="6"/>
    <s v="Won"/>
    <x v="0"/>
    <n v="0"/>
    <x v="6"/>
    <s v="Lost"/>
    <x v="1"/>
    <n v="0"/>
    <s v="CHECKMATE"/>
    <n v="75"/>
    <n v="4794"/>
    <n v="11"/>
    <s v="-"/>
    <s v="1 of 1"/>
    <n v="39"/>
    <s v="2022-03-09_11-27-10-740414.pgn"/>
    <x v="0"/>
  </r>
  <r>
    <x v="6"/>
    <s v="Won"/>
    <x v="0"/>
    <n v="0"/>
    <x v="6"/>
    <s v="Lost"/>
    <x v="3"/>
    <n v="0"/>
    <s v="CHECKMATE"/>
    <n v="165"/>
    <n v="2866"/>
    <n v="17"/>
    <s v="-"/>
    <s v="1 of 1"/>
    <n v="94"/>
    <s v="2022-03-09_11-27-56-013010.pgn"/>
    <x v="0"/>
  </r>
  <r>
    <x v="6"/>
    <s v="Won"/>
    <x v="0"/>
    <n v="0"/>
    <x v="1"/>
    <s v="Lost"/>
    <x v="3"/>
    <n v="445971"/>
    <s v="CHECKMATE"/>
    <n v="91"/>
    <n v="2673"/>
    <n v="17"/>
    <s v="-"/>
    <s v="1 of 1"/>
    <n v="94"/>
    <s v="2022-03-09_11-28-37-880011.pgn"/>
    <x v="0"/>
  </r>
  <r>
    <x v="0"/>
    <s v="Lost"/>
    <x v="3"/>
    <n v="340485"/>
    <x v="6"/>
    <s v="Won"/>
    <x v="1"/>
    <n v="0"/>
    <s v="CHECKMATE"/>
    <n v="102"/>
    <n v="3308"/>
    <n v="11"/>
    <s v="-"/>
    <s v="1 of 1"/>
    <n v="39"/>
    <s v="2022-03-09_11-30-05-436179.pgn"/>
    <x v="0"/>
  </r>
  <r>
    <x v="0"/>
    <s v="Lost"/>
    <x v="3"/>
    <n v="153734"/>
    <x v="7"/>
    <s v="Won"/>
    <x v="3"/>
    <n v="163290"/>
    <s v="CHECKMATE"/>
    <n v="118"/>
    <n v="108"/>
    <n v="11"/>
    <n v="98"/>
    <s v="1 of 1"/>
    <n v="39"/>
    <s v="2022-03-09_11-31-53-968906.pgn"/>
    <x v="0"/>
  </r>
  <r>
    <x v="0"/>
    <s v="Won"/>
    <x v="3"/>
    <n v="106920"/>
    <x v="1"/>
    <s v="Lost"/>
    <x v="3"/>
    <n v="89452"/>
    <s v="CHECKMATE"/>
    <n v="53"/>
    <n v="86"/>
    <n v="11"/>
    <s v="-"/>
    <s v="1 of 1"/>
    <n v="39"/>
    <s v="2022-03-09_11-33-20-362492.pgn"/>
    <x v="0"/>
  </r>
  <r>
    <x v="0"/>
    <s v="Won"/>
    <x v="3"/>
    <n v="51340"/>
    <x v="0"/>
    <s v="Lost"/>
    <x v="0"/>
    <n v="0"/>
    <s v="CHECKMATE"/>
    <n v="21"/>
    <n v="25"/>
    <n v="11"/>
    <s v="-"/>
    <s v="1 of 1"/>
    <n v="39"/>
    <s v="2022-03-09_11-33-45-705498.pgn"/>
    <x v="0"/>
  </r>
  <r>
    <x v="6"/>
    <s v="Won"/>
    <x v="0"/>
    <n v="0"/>
    <x v="0"/>
    <s v="Lost"/>
    <x v="0"/>
    <n v="0"/>
    <s v="CHECKMATE"/>
    <n v="127"/>
    <n v="2386"/>
    <n v="17"/>
    <s v="-"/>
    <s v="1 of 1"/>
    <n v="94"/>
    <s v="2022-03-09_11-35-17-481472.pgn"/>
    <x v="0"/>
  </r>
  <r>
    <x v="0"/>
    <s v="Won"/>
    <x v="3"/>
    <n v="253989"/>
    <x v="6"/>
    <s v="Lost"/>
    <x v="1"/>
    <n v="0"/>
    <s v="CHECKMATE"/>
    <n v="145"/>
    <n v="1760"/>
    <n v="17"/>
    <n v="119"/>
    <s v="1 of 1"/>
    <n v="94"/>
    <s v="2022-03-09_11-35-55-426788.pgn"/>
    <x v="0"/>
  </r>
  <r>
    <x v="1"/>
    <s v="Won"/>
    <x v="1"/>
    <n v="0"/>
    <x v="6"/>
    <s v="Lost"/>
    <x v="1"/>
    <n v="0"/>
    <s v="CHECKMATE"/>
    <n v="65"/>
    <n v="2866"/>
    <n v="11"/>
    <s v="-"/>
    <s v="1 of 1"/>
    <n v="39"/>
    <s v="2022-03-09_11-51-44-101422.pgn"/>
    <x v="0"/>
  </r>
  <r>
    <x v="1"/>
    <s v="Won"/>
    <x v="1"/>
    <n v="0"/>
    <x v="7"/>
    <s v="Lost"/>
    <x v="3"/>
    <n v="740234"/>
    <s v="CHECKMATE"/>
    <n v="169"/>
    <n v="222"/>
    <n v="11"/>
    <s v="-"/>
    <s v="1 of 1"/>
    <n v="39"/>
    <s v="2022-03-09_11-55-26-885812.pgn"/>
    <x v="0"/>
  </r>
  <r>
    <x v="0"/>
    <s v="Remis"/>
    <x v="3"/>
    <n v="248042"/>
    <x v="8"/>
    <s v="Remis"/>
    <x v="1"/>
    <n v="0"/>
    <s v="FIVEFOLD_REPETITION"/>
    <n v="114"/>
    <n v="1242"/>
    <n v="17"/>
    <s v="-"/>
    <s v="1 of 1"/>
    <n v="94"/>
    <s v="2022-03-09_11-56-38-196290.pgn"/>
    <x v="0"/>
  </r>
  <r>
    <x v="8"/>
    <s v="Won"/>
    <x v="0"/>
    <n v="0"/>
    <x v="2"/>
    <s v="Lost"/>
    <x v="0"/>
    <n v="0"/>
    <s v="CHECKMATE"/>
    <n v="19"/>
    <n v="44"/>
    <n v="17"/>
    <s v="-"/>
    <s v="1 of 1"/>
    <n v="94"/>
    <s v="2022-03-09_11-57-22-397965.pgn"/>
    <x v="0"/>
  </r>
  <r>
    <x v="1"/>
    <s v="Won"/>
    <x v="1"/>
    <n v="0"/>
    <x v="1"/>
    <s v="Lost"/>
    <x v="3"/>
    <n v="348209"/>
    <s v="CHECKMATE"/>
    <n v="99"/>
    <n v="172"/>
    <n v="11"/>
    <s v="-"/>
    <s v="1 of 1"/>
    <n v="39"/>
    <s v="2022-03-09_11-58-20-216503.pgn"/>
    <x v="0"/>
  </r>
  <r>
    <x v="1"/>
    <s v="Won"/>
    <x v="1"/>
    <n v="0"/>
    <x v="0"/>
    <s v="Lost"/>
    <x v="0"/>
    <n v="0"/>
    <s v="CHECKMATE"/>
    <n v="65"/>
    <n v="5"/>
    <n v="11"/>
    <s v="-"/>
    <s v="1 of 1"/>
    <n v="39"/>
    <s v="2022-03-09_11-58-26-257896.pgn"/>
    <x v="0"/>
  </r>
  <r>
    <x v="6"/>
    <s v="Won"/>
    <x v="3"/>
    <n v="0"/>
    <x v="6"/>
    <s v="Lost"/>
    <x v="1"/>
    <n v="0"/>
    <s v="CHECKMATE"/>
    <n v="149"/>
    <n v="1862"/>
    <n v="17"/>
    <n v="123"/>
    <s v="1 of 1"/>
    <n v="94"/>
    <s v="2022-03-09_11-58-58-885747.pgn"/>
    <x v="0"/>
  </r>
  <r>
    <x v="7"/>
    <s v="Won"/>
    <x v="3"/>
    <n v="802874"/>
    <x v="6"/>
    <s v="Lost"/>
    <x v="1"/>
    <n v="0"/>
    <s v="CHECKMATE"/>
    <n v="149"/>
    <n v="1814"/>
    <n v="17"/>
    <n v="123"/>
    <s v="1 of 1"/>
    <n v="94"/>
    <s v="2022-03-09_12-05-32-250808.pgn"/>
    <x v="0"/>
  </r>
  <r>
    <x v="6"/>
    <s v="Won"/>
    <x v="0"/>
    <n v="0"/>
    <x v="7"/>
    <s v="Lost"/>
    <x v="3"/>
    <n v="350541"/>
    <s v="CHECKMATE"/>
    <n v="77"/>
    <n v="2310"/>
    <n v="11"/>
    <s v="-"/>
    <s v="1 of 1"/>
    <n v="39"/>
    <s v="2022-03-09_12-05-41-271429.pgn"/>
    <x v="0"/>
  </r>
  <r>
    <x v="8"/>
    <s v="Won"/>
    <x v="0"/>
    <n v="0"/>
    <x v="3"/>
    <s v="Lost"/>
    <x v="2"/>
    <n v="0"/>
    <s v="CHECKMATE"/>
    <n v="61"/>
    <n v="554"/>
    <n v="17"/>
    <s v="-"/>
    <s v="1 of 1"/>
    <n v="94"/>
    <s v="2022-03-09_12-06-36-555709.pgn"/>
    <x v="0"/>
  </r>
  <r>
    <x v="8"/>
    <s v="Won"/>
    <x v="0"/>
    <n v="0"/>
    <x v="8"/>
    <s v="Lost"/>
    <x v="1"/>
    <n v="0"/>
    <s v="CHECKMATE"/>
    <n v="89"/>
    <n v="4218"/>
    <n v="32"/>
    <s v="-"/>
    <s v="1 of 1"/>
    <n v="83"/>
    <s v="2022-03-09_12-09-18-548398.pgn"/>
    <x v="0"/>
  </r>
  <r>
    <x v="6"/>
    <s v="Won"/>
    <x v="0"/>
    <n v="0"/>
    <x v="8"/>
    <s v="Lost"/>
    <x v="3"/>
    <n v="0"/>
    <s v="CHECKMATE"/>
    <n v="111"/>
    <n v="3006"/>
    <n v="17"/>
    <s v="-"/>
    <s v="1 of 1"/>
    <n v="94"/>
    <s v="2022-03-09_12-18-44-495291.pgn"/>
    <x v="0"/>
  </r>
  <r>
    <x v="8"/>
    <s v="Won"/>
    <x v="0"/>
    <n v="0"/>
    <x v="4"/>
    <s v="Lost"/>
    <x v="2"/>
    <n v="0"/>
    <s v="CHECKMATE"/>
    <n v="75"/>
    <n v="1137"/>
    <n v="17"/>
    <s v="-"/>
    <s v="1 of 1"/>
    <n v="94"/>
    <s v="2022-03-09_12-25-33-672710.pgn"/>
    <x v="0"/>
  </r>
  <r>
    <x v="7"/>
    <s v="Remis"/>
    <x v="3"/>
    <n v="854111"/>
    <x v="8"/>
    <s v="Remis"/>
    <x v="1"/>
    <n v="0"/>
    <s v="FIVEFOLD_REPETITION"/>
    <n v="211"/>
    <n v="1431"/>
    <n v="17"/>
    <n v="183"/>
    <s v="1 of 1"/>
    <n v="94"/>
    <s v="2022-03-09_12-29-24-175390.pgn"/>
    <x v="0"/>
  </r>
  <r>
    <x v="8"/>
    <s v="Won"/>
    <x v="0"/>
    <n v="0"/>
    <x v="6"/>
    <s v="Lost"/>
    <x v="3"/>
    <n v="0"/>
    <s v="CHECKMATE"/>
    <n v="27"/>
    <n v="152"/>
    <n v="17"/>
    <s v="-"/>
    <s v="1 of 1"/>
    <n v="94"/>
    <s v="2022-03-09_12-31-57-224572.pgn"/>
    <x v="0"/>
  </r>
  <r>
    <x v="8"/>
    <s v="Won"/>
    <x v="0"/>
    <n v="0"/>
    <x v="0"/>
    <s v="Lost"/>
    <x v="0"/>
    <n v="0"/>
    <s v="CHECKMATE"/>
    <n v="63"/>
    <n v="1451"/>
    <n v="32"/>
    <s v="-"/>
    <s v="1 of 1"/>
    <n v="83"/>
    <s v="2022-03-09_12-33-29-796832.pgn"/>
    <x v="0"/>
  </r>
  <r>
    <x v="2"/>
    <s v="Lost"/>
    <x v="1"/>
    <n v="0"/>
    <x v="2"/>
    <s v="Won"/>
    <x v="0"/>
    <n v="0"/>
    <s v="CHECKMATE"/>
    <n v="302"/>
    <n v="1"/>
    <n v="14"/>
    <n v="267"/>
    <s v="1 of 1"/>
    <n v="84"/>
    <s v="2022-03-09_12-33-31-075097.pgn"/>
    <x v="0"/>
  </r>
  <r>
    <x v="0"/>
    <s v="Lost"/>
    <x v="3"/>
    <n v="145031"/>
    <x v="8"/>
    <s v="Won"/>
    <x v="4"/>
    <n v="0"/>
    <s v="CHECKMATE"/>
    <n v="110"/>
    <n v="14074"/>
    <n v="32"/>
    <s v="-"/>
    <s v="1 of 1"/>
    <n v="3"/>
    <s v="2022-03-09_12-33-57-258122.pgn"/>
    <x v="0"/>
  </r>
  <r>
    <x v="2"/>
    <s v="Lost"/>
    <x v="1"/>
    <n v="0"/>
    <x v="1"/>
    <s v="Won"/>
    <x v="3"/>
    <n v="61121"/>
    <s v="CHECKMATE"/>
    <n v="34"/>
    <n v="31"/>
    <n v="14"/>
    <s v="-"/>
    <s v="1 of 1"/>
    <n v="84"/>
    <s v="2022-03-09_12-34-01-760834.pgn"/>
    <x v="0"/>
  </r>
  <r>
    <x v="4"/>
    <s v="Won"/>
    <x v="2"/>
    <n v="0"/>
    <x v="2"/>
    <s v="Lost"/>
    <x v="0"/>
    <n v="0"/>
    <s v="CHECKMATE"/>
    <n v="35"/>
    <n v="52"/>
    <n v="14"/>
    <s v="-"/>
    <s v="1 of 1"/>
    <n v="84"/>
    <s v="2022-03-09_12-34-22-711607.pgn"/>
    <x v="0"/>
  </r>
  <r>
    <x v="2"/>
    <s v="Lost"/>
    <x v="1"/>
    <n v="0"/>
    <x v="3"/>
    <s v="Won"/>
    <x v="2"/>
    <n v="0"/>
    <s v="CHECKMATE"/>
    <n v="68"/>
    <n v="76"/>
    <n v="14"/>
    <s v="-"/>
    <s v="1 of 1"/>
    <n v="84"/>
    <s v="2022-03-09_12-34-47-274931.pgn"/>
    <x v="0"/>
  </r>
  <r>
    <x v="2"/>
    <s v="Lost"/>
    <x v="1"/>
    <n v="0"/>
    <x v="4"/>
    <s v="Won"/>
    <x v="2"/>
    <n v="0"/>
    <s v="CHECKMATE"/>
    <n v="48"/>
    <n v="61"/>
    <n v="14"/>
    <s v="-"/>
    <s v="1 of 1"/>
    <n v="84"/>
    <s v="2022-03-09_12-35-48-588935.pgn"/>
    <x v="0"/>
  </r>
  <r>
    <x v="3"/>
    <s v="Lost"/>
    <x v="2"/>
    <n v="0"/>
    <x v="5"/>
    <s v="Won"/>
    <x v="2"/>
    <n v="417927"/>
    <s v="CHECKMATE"/>
    <n v="76"/>
    <n v="140"/>
    <n v="14"/>
    <s v="-"/>
    <s v="1 of 1"/>
    <n v="84"/>
    <s v="2022-03-09_12-35-50-612859.pgn"/>
    <x v="0"/>
  </r>
  <r>
    <x v="7"/>
    <s v="Lost"/>
    <x v="3"/>
    <n v="469265"/>
    <x v="8"/>
    <s v="Won"/>
    <x v="4"/>
    <n v="0"/>
    <s v="CHECKMATE"/>
    <n v="110"/>
    <n v="14239"/>
    <n v="32"/>
    <s v="-"/>
    <s v="1 of 1"/>
    <n v="3"/>
    <s v="2022-03-09_12-36-42-483357.pgn"/>
    <x v="0"/>
  </r>
  <r>
    <x v="2"/>
    <s v="Lost"/>
    <x v="1"/>
    <n v="0"/>
    <x v="5"/>
    <s v="Won"/>
    <x v="2"/>
    <n v="377147"/>
    <s v="CHECKMATE"/>
    <n v="48"/>
    <n v="58"/>
    <n v="14"/>
    <s v="-"/>
    <s v="1 of 1"/>
    <n v="84"/>
    <s v="2022-03-09_12-36-47-315347.pgn"/>
    <x v="0"/>
  </r>
  <r>
    <x v="4"/>
    <s v="Won"/>
    <x v="2"/>
    <n v="0"/>
    <x v="3"/>
    <s v="Lost"/>
    <x v="2"/>
    <n v="0"/>
    <s v="CHECKMATE"/>
    <n v="69"/>
    <n v="169"/>
    <n v="14"/>
    <s v="-"/>
    <s v="1 of 1"/>
    <n v="84"/>
    <s v="2022-03-09_12-37-12-361244.pgn"/>
    <x v="0"/>
  </r>
  <r>
    <x v="2"/>
    <s v="Lost"/>
    <x v="1"/>
    <n v="0"/>
    <x v="6"/>
    <s v="Won"/>
    <x v="3"/>
    <n v="0"/>
    <s v="CHECKMATE"/>
    <n v="34"/>
    <n v="51"/>
    <n v="14"/>
    <s v="-"/>
    <s v="1 of 1"/>
    <n v="84"/>
    <s v="2022-03-09_12-37-38-664420.pgn"/>
    <x v="0"/>
  </r>
  <r>
    <x v="2"/>
    <s v="Lost"/>
    <x v="1"/>
    <n v="0"/>
    <x v="7"/>
    <s v="Won"/>
    <x v="3"/>
    <n v="176809"/>
    <s v="CHECKMATE"/>
    <n v="34"/>
    <n v="42"/>
    <n v="14"/>
    <s v="-"/>
    <s v="1 of 1"/>
    <n v="84"/>
    <s v="2022-03-09_12-38-20-939273.pgn"/>
    <x v="0"/>
  </r>
  <r>
    <x v="3"/>
    <s v="Lost"/>
    <x v="2"/>
    <n v="0"/>
    <x v="6"/>
    <s v="Won"/>
    <x v="3"/>
    <n v="0"/>
    <s v="CHECKMATE"/>
    <n v="128"/>
    <n v="186"/>
    <n v="14"/>
    <s v="-"/>
    <s v="1 of 1"/>
    <n v="84"/>
    <s v="2022-03-09_12-38-57-518242.pgn"/>
    <x v="0"/>
  </r>
  <r>
    <x v="4"/>
    <s v="Won"/>
    <x v="2"/>
    <n v="0"/>
    <x v="4"/>
    <s v="Lost"/>
    <x v="2"/>
    <n v="0"/>
    <s v="CHECKMATE"/>
    <n v="89"/>
    <n v="116"/>
    <n v="14"/>
    <s v="-"/>
    <s v="1 of 1"/>
    <n v="84"/>
    <s v="2022-03-09_12-39-09-358355.pgn"/>
    <x v="0"/>
  </r>
  <r>
    <x v="6"/>
    <s v="Won"/>
    <x v="0"/>
    <n v="0"/>
    <x v="1"/>
    <s v="Lost"/>
    <x v="3"/>
    <n v="364235"/>
    <s v="CHECKMATE"/>
    <n v="157"/>
    <n v="2059"/>
    <n v="11"/>
    <n v="130"/>
    <s v="1 of 1"/>
    <n v="39"/>
    <s v="2022-03-09_12-40-00-706657.pgn"/>
    <x v="0"/>
  </r>
  <r>
    <x v="2"/>
    <s v="Lost"/>
    <x v="1"/>
    <n v="0"/>
    <x v="8"/>
    <s v="Won"/>
    <x v="1"/>
    <n v="0"/>
    <s v="CHECKMATE"/>
    <n v="34"/>
    <n v="386"/>
    <n v="14"/>
    <s v="-"/>
    <s v="1 of 1"/>
    <n v="84"/>
    <s v="2022-03-09_12-40-28-829974.pgn"/>
    <x v="0"/>
  </r>
  <r>
    <x v="2"/>
    <s v="Lost"/>
    <x v="1"/>
    <n v="0"/>
    <x v="0"/>
    <s v="Won"/>
    <x v="0"/>
    <n v="0"/>
    <s v="CHECKMATE"/>
    <n v="46"/>
    <n v="1"/>
    <n v="14"/>
    <s v="-"/>
    <s v="1 of 1"/>
    <n v="84"/>
    <s v="2022-03-09_12-40-30-639867.pgn"/>
    <x v="0"/>
  </r>
  <r>
    <x v="4"/>
    <s v="Lost"/>
    <x v="2"/>
    <n v="0"/>
    <x v="1"/>
    <s v="Won"/>
    <x v="3"/>
    <n v="201850"/>
    <s v="CHECKMATE"/>
    <n v="84"/>
    <n v="160"/>
    <n v="14"/>
    <s v="-"/>
    <s v="1 of 1"/>
    <n v="84"/>
    <s v="2022-03-09_12-41-01-728746.pgn"/>
    <x v="0"/>
  </r>
  <r>
    <x v="4"/>
    <s v="Won"/>
    <x v="2"/>
    <n v="0"/>
    <x v="5"/>
    <s v="Lost"/>
    <x v="2"/>
    <n v="338512"/>
    <s v="CHECKMATE"/>
    <n v="89"/>
    <n v="115"/>
    <n v="14"/>
    <s v="-"/>
    <s v="1 of 1"/>
    <n v="84"/>
    <s v="2022-03-09_12-41-04-696517.pgn"/>
    <x v="0"/>
  </r>
  <r>
    <x v="3"/>
    <s v="Lost"/>
    <x v="2"/>
    <n v="0"/>
    <x v="7"/>
    <s v="Won"/>
    <x v="3"/>
    <n v="340760"/>
    <s v="CHECKMATE"/>
    <n v="148"/>
    <n v="163"/>
    <n v="14"/>
    <s v="-"/>
    <s v="1 of 1"/>
    <n v="84"/>
    <s v="2022-03-09_12-41-41-250712.pgn"/>
    <x v="0"/>
  </r>
  <r>
    <x v="3"/>
    <s v="Won"/>
    <x v="2"/>
    <n v="0"/>
    <x v="2"/>
    <s v="Lost"/>
    <x v="0"/>
    <n v="0"/>
    <s v="CHECKMATE"/>
    <n v="197"/>
    <n v="77"/>
    <n v="14"/>
    <s v="-"/>
    <s v="1 of 1"/>
    <n v="84"/>
    <s v="2022-03-09_12-41-47-899238.pgn"/>
    <x v="0"/>
  </r>
  <r>
    <x v="6"/>
    <s v="Remis"/>
    <x v="3"/>
    <n v="0"/>
    <x v="8"/>
    <s v="Remis"/>
    <x v="1"/>
    <n v="0"/>
    <s v="FIVEFOLD_REPETITION"/>
    <n v="211"/>
    <n v="1466"/>
    <n v="17"/>
    <n v="183"/>
    <s v="1 of 1"/>
    <n v="94"/>
    <s v="2022-03-09_12-43-10-705724.pgn"/>
    <x v="0"/>
  </r>
  <r>
    <x v="4"/>
    <s v="Lost"/>
    <x v="2"/>
    <n v="0"/>
    <x v="6"/>
    <s v="Won"/>
    <x v="3"/>
    <n v="0"/>
    <s v="CHECKMATE"/>
    <n v="100"/>
    <n v="153"/>
    <n v="14"/>
    <s v="-"/>
    <s v="1 of 1"/>
    <n v="84"/>
    <s v="2022-03-09_12-43-38-254339.pgn"/>
    <x v="0"/>
  </r>
  <r>
    <x v="3"/>
    <s v="Lost"/>
    <x v="2"/>
    <n v="0"/>
    <x v="1"/>
    <s v="Won"/>
    <x v="3"/>
    <n v="221464"/>
    <s v="CHECKMATE"/>
    <n v="118"/>
    <n v="159"/>
    <n v="14"/>
    <s v="-"/>
    <s v="1 of 1"/>
    <n v="84"/>
    <s v="2022-03-09_12-44-20-844142.pgn"/>
    <x v="0"/>
  </r>
  <r>
    <x v="8"/>
    <s v="Won"/>
    <x v="0"/>
    <n v="0"/>
    <x v="5"/>
    <s v="Lost"/>
    <x v="2"/>
    <n v="138069"/>
    <s v="CHECKMATE"/>
    <n v="75"/>
    <n v="1141"/>
    <n v="17"/>
    <s v="-"/>
    <s v="1 of 1"/>
    <n v="94"/>
    <s v="2022-03-09_12-44-35-234931.pgn"/>
    <x v="0"/>
  </r>
  <r>
    <x v="3"/>
    <s v="Won"/>
    <x v="2"/>
    <n v="0"/>
    <x v="3"/>
    <s v="Lost"/>
    <x v="2"/>
    <n v="0"/>
    <s v="CHECKMATE"/>
    <n v="819"/>
    <n v="225"/>
    <n v="14"/>
    <s v="-"/>
    <s v="1 of 1"/>
    <n v="84"/>
    <s v="2022-03-09_12-45-32-990435.pgn"/>
    <x v="0"/>
  </r>
  <r>
    <x v="8"/>
    <s v="Won"/>
    <x v="0"/>
    <n v="0"/>
    <x v="1"/>
    <s v="Lost"/>
    <x v="3"/>
    <n v="15967"/>
    <s v="CHECKMATE"/>
    <n v="27"/>
    <n v="154"/>
    <n v="17"/>
    <s v="-"/>
    <s v="1 of 1"/>
    <n v="94"/>
    <s v="2022-03-09_12-45-45-109383.pgn"/>
    <x v="0"/>
  </r>
  <r>
    <x v="6"/>
    <s v="Won"/>
    <x v="0"/>
    <n v="0"/>
    <x v="7"/>
    <s v="Lost"/>
    <x v="3"/>
    <n v="415215"/>
    <s v="CHECKMATE"/>
    <n v="165"/>
    <n v="2818"/>
    <n v="17"/>
    <s v="-"/>
    <s v="1 of 1"/>
    <n v="94"/>
    <s v="2022-03-09_12-45-57-864625.pgn"/>
    <x v="0"/>
  </r>
  <r>
    <x v="4"/>
    <s v="Lost"/>
    <x v="2"/>
    <n v="0"/>
    <x v="7"/>
    <s v="Won"/>
    <x v="3"/>
    <n v="250888"/>
    <s v="CHECKMATE"/>
    <n v="100"/>
    <n v="146"/>
    <n v="14"/>
    <s v="-"/>
    <s v="1 of 1"/>
    <n v="84"/>
    <s v="2022-03-09_12-46-04-299427.pgn"/>
    <x v="0"/>
  </r>
  <r>
    <x v="5"/>
    <s v="Won"/>
    <x v="2"/>
    <n v="425377"/>
    <x v="5"/>
    <s v="Lost"/>
    <x v="2"/>
    <n v="338512"/>
    <s v="CHECKMATE"/>
    <n v="89"/>
    <n v="110"/>
    <n v="14"/>
    <s v="-"/>
    <s v="1 of 1"/>
    <n v="84"/>
    <s v="2022-03-09_12-47-54-689073.pgn"/>
    <x v="0"/>
  </r>
  <r>
    <x v="3"/>
    <s v="Lost"/>
    <x v="2"/>
    <n v="0"/>
    <x v="4"/>
    <s v="Won"/>
    <x v="2"/>
    <n v="0"/>
    <s v="CHECKMATE"/>
    <n v="76"/>
    <n v="163"/>
    <n v="14"/>
    <s v="-"/>
    <s v="1 of 1"/>
    <n v="84"/>
    <s v="2022-03-09_12-48-16-253429.pgn"/>
    <x v="0"/>
  </r>
  <r>
    <x v="8"/>
    <s v="Won"/>
    <x v="0"/>
    <n v="0"/>
    <x v="8"/>
    <s v="Lost"/>
    <x v="3"/>
    <n v="0"/>
    <s v="CHECKMATE"/>
    <n v="27"/>
    <n v="153"/>
    <n v="17"/>
    <s v="-"/>
    <s v="1 of 1"/>
    <n v="94"/>
    <s v="2022-03-09_12-48-18-749309.pgn"/>
    <x v="0"/>
  </r>
  <r>
    <x v="6"/>
    <s v="Won"/>
    <x v="3"/>
    <n v="0"/>
    <x v="2"/>
    <s v="Lost"/>
    <x v="0"/>
    <n v="0"/>
    <s v="CHECKMATE"/>
    <n v="31"/>
    <n v="22"/>
    <n v="14"/>
    <s v="-"/>
    <s v="1 of 1"/>
    <n v="84"/>
    <s v="2022-03-09_12-48-38-271198.pgn"/>
    <x v="0"/>
  </r>
  <r>
    <x v="5"/>
    <s v="Lost"/>
    <x v="2"/>
    <n v="486895"/>
    <x v="6"/>
    <s v="Won"/>
    <x v="3"/>
    <n v="0"/>
    <s v="CHECKMATE"/>
    <n v="100"/>
    <n v="149"/>
    <n v="14"/>
    <s v="-"/>
    <s v="1 of 1"/>
    <n v="84"/>
    <s v="2022-03-09_12-50-24-781107.pgn"/>
    <x v="0"/>
  </r>
  <r>
    <x v="6"/>
    <s v="Won"/>
    <x v="3"/>
    <n v="0"/>
    <x v="3"/>
    <s v="Lost"/>
    <x v="2"/>
    <n v="0"/>
    <s v="CHECKMATE"/>
    <n v="505"/>
    <n v="126"/>
    <n v="14"/>
    <s v="-"/>
    <s v="1 of 1"/>
    <n v="84"/>
    <s v="2022-03-09_12-50-44-774535.pgn"/>
    <x v="0"/>
  </r>
  <r>
    <x v="5"/>
    <s v="Lost"/>
    <x v="2"/>
    <n v="486895"/>
    <x v="7"/>
    <s v="Won"/>
    <x v="3"/>
    <n v="250888"/>
    <s v="CHECKMATE"/>
    <n v="100"/>
    <n v="142"/>
    <n v="14"/>
    <s v="-"/>
    <s v="1 of 1"/>
    <n v="84"/>
    <s v="2022-03-09_12-52-47-733386.pgn"/>
    <x v="0"/>
  </r>
  <r>
    <x v="8"/>
    <s v="Lost"/>
    <x v="3"/>
    <n v="0"/>
    <x v="6"/>
    <s v="Won"/>
    <x v="1"/>
    <n v="0"/>
    <s v="CHECKMATE"/>
    <n v="130"/>
    <n v="1308"/>
    <n v="17"/>
    <s v="-"/>
    <s v="1 of 1"/>
    <n v="94"/>
    <s v="2022-03-09_12-53-45-629786.pgn"/>
    <x v="0"/>
  </r>
  <r>
    <x v="5"/>
    <s v="Lost"/>
    <x v="2"/>
    <n v="485165"/>
    <x v="1"/>
    <s v="Won"/>
    <x v="3"/>
    <n v="201850"/>
    <s v="CHECKMATE"/>
    <n v="84"/>
    <n v="154"/>
    <n v="14"/>
    <s v="-"/>
    <s v="1 of 1"/>
    <n v="84"/>
    <s v="2022-03-09_12-55-22-133969.pgn"/>
    <x v="0"/>
  </r>
  <r>
    <x v="6"/>
    <s v="Lost"/>
    <x v="3"/>
    <n v="0"/>
    <x v="4"/>
    <s v="Won"/>
    <x v="2"/>
    <n v="0"/>
    <s v="CHECKMATE"/>
    <n v="82"/>
    <n v="283"/>
    <n v="14"/>
    <s v="-"/>
    <s v="1 of 1"/>
    <n v="84"/>
    <s v="2022-03-09_12-55-28-665024.pgn"/>
    <x v="0"/>
  </r>
  <r>
    <x v="8"/>
    <s v="Won"/>
    <x v="0"/>
    <n v="0"/>
    <x v="7"/>
    <s v="Lost"/>
    <x v="3"/>
    <n v="29758"/>
    <s v="CHECKMATE"/>
    <n v="27"/>
    <n v="152"/>
    <n v="17"/>
    <s v="-"/>
    <s v="1 of 1"/>
    <n v="94"/>
    <s v="2022-03-09_12-56-18-374922.pgn"/>
    <x v="0"/>
  </r>
  <r>
    <x v="6"/>
    <s v="Lost"/>
    <x v="3"/>
    <n v="0"/>
    <x v="5"/>
    <s v="Won"/>
    <x v="2"/>
    <n v="538658"/>
    <s v="CHECKMATE"/>
    <n v="82"/>
    <n v="277"/>
    <n v="14"/>
    <s v="-"/>
    <s v="1 of 1"/>
    <n v="84"/>
    <s v="2022-03-09_13-00-06-560867.pgn"/>
    <x v="0"/>
  </r>
  <r>
    <x v="6"/>
    <s v="Remis"/>
    <x v="3"/>
    <n v="0"/>
    <x v="6"/>
    <s v="Remis"/>
    <x v="3"/>
    <n v="0"/>
    <s v="FIVEFOLD_REPETITION"/>
    <n v="48"/>
    <n v="132"/>
    <n v="14"/>
    <s v="-"/>
    <s v="1 of 1"/>
    <n v="84"/>
    <s v="2022-03-09_13-02-18-945064.pgn"/>
    <x v="0"/>
  </r>
  <r>
    <x v="8"/>
    <s v="Won"/>
    <x v="0"/>
    <n v="0"/>
    <x v="0"/>
    <s v="Lost"/>
    <x v="0"/>
    <n v="0"/>
    <s v="CHECKMATE"/>
    <n v="67"/>
    <n v="1082"/>
    <n v="17"/>
    <s v="-"/>
    <s v="1 of 1"/>
    <n v="94"/>
    <s v="2022-03-09_13-02-37-696448.pgn"/>
    <x v="0"/>
  </r>
  <r>
    <x v="8"/>
    <s v="Lost"/>
    <x v="3"/>
    <n v="0"/>
    <x v="8"/>
    <s v="Won"/>
    <x v="1"/>
    <n v="0"/>
    <s v="CHECKMATE"/>
    <n v="120"/>
    <n v="887"/>
    <n v="17"/>
    <s v="-"/>
    <s v="1 of 1"/>
    <n v="94"/>
    <s v="2022-03-09_13-03-06-069426.pgn"/>
    <x v="0"/>
  </r>
  <r>
    <x v="6"/>
    <s v="Remis"/>
    <x v="3"/>
    <n v="0"/>
    <x v="7"/>
    <s v="Remis"/>
    <x v="3"/>
    <n v="112084"/>
    <s v="FIVEFOLD_REPETITION"/>
    <n v="48"/>
    <n v="121"/>
    <n v="14"/>
    <s v="-"/>
    <s v="1 of 1"/>
    <n v="84"/>
    <s v="2022-03-09_13-04-20-158850.pgn"/>
    <x v="0"/>
  </r>
  <r>
    <x v="3"/>
    <s v="Lost"/>
    <x v="2"/>
    <n v="0"/>
    <x v="8"/>
    <s v="Won"/>
    <x v="1"/>
    <n v="0"/>
    <s v="CHECKMATE"/>
    <n v="52"/>
    <n v="1294"/>
    <n v="14"/>
    <s v="-"/>
    <s v="1 of 1"/>
    <n v="84"/>
    <s v="2022-03-09_13-05-55-141627.pgn"/>
    <x v="0"/>
  </r>
  <r>
    <x v="3"/>
    <s v="Lost"/>
    <x v="2"/>
    <n v="0"/>
    <x v="0"/>
    <s v="Won"/>
    <x v="0"/>
    <n v="0"/>
    <s v="CHECKMATE"/>
    <n v="36"/>
    <n v="15"/>
    <n v="14"/>
    <s v="-"/>
    <s v="1 of 1"/>
    <n v="84"/>
    <s v="2022-03-09_13-06-10-673024.pgn"/>
    <x v="0"/>
  </r>
  <r>
    <x v="6"/>
    <s v="Lost"/>
    <x v="3"/>
    <n v="0"/>
    <x v="1"/>
    <s v="Won"/>
    <x v="3"/>
    <n v="188096"/>
    <s v="CHECKMATE"/>
    <n v="144"/>
    <n v="225"/>
    <n v="14"/>
    <n v="120"/>
    <s v="1 of 1"/>
    <n v="84"/>
    <s v="2022-03-09_13-08-05-816871.pgn"/>
    <x v="0"/>
  </r>
  <r>
    <x v="6"/>
    <s v="Lost"/>
    <x v="0"/>
    <n v="0"/>
    <x v="0"/>
    <s v="Won"/>
    <x v="0"/>
    <n v="0"/>
    <s v="CHECKMATE"/>
    <n v="74"/>
    <n v="1715"/>
    <n v="11"/>
    <s v="-"/>
    <s v="1 of 1"/>
    <n v="39"/>
    <s v="2022-03-09_13-08-37-098202.pgn"/>
    <x v="0"/>
  </r>
  <r>
    <x v="2"/>
    <s v="Lost"/>
    <x v="1"/>
    <n v="0"/>
    <x v="2"/>
    <s v="Won"/>
    <x v="0"/>
    <n v="0"/>
    <s v="CHECKMATE"/>
    <n v="234"/>
    <n v="0"/>
    <n v="27"/>
    <n v="224"/>
    <s v="1 of 1"/>
    <n v="40"/>
    <s v="2022-03-09_13-08-37-777687.pgn"/>
    <x v="0"/>
  </r>
  <r>
    <x v="3"/>
    <s v="Won"/>
    <x v="2"/>
    <n v="0"/>
    <x v="2"/>
    <s v="Lost"/>
    <x v="0"/>
    <n v="0"/>
    <s v="CHECKMATE"/>
    <n v="45"/>
    <n v="36"/>
    <n v="27"/>
    <s v="-"/>
    <s v="1 of 1"/>
    <n v="40"/>
    <s v="2022-03-09_13-09-13-688930.pgn"/>
    <x v="0"/>
  </r>
  <r>
    <x v="2"/>
    <s v="Lost"/>
    <x v="1"/>
    <n v="0"/>
    <x v="3"/>
    <s v="Won"/>
    <x v="2"/>
    <n v="0"/>
    <s v="CHECKMATE"/>
    <n v="54"/>
    <n v="64"/>
    <n v="27"/>
    <s v="-"/>
    <s v="1 of 1"/>
    <n v="40"/>
    <s v="2022-03-09_13-09-42-086073.pgn"/>
    <x v="0"/>
  </r>
  <r>
    <x v="7"/>
    <s v="Lost"/>
    <x v="3"/>
    <n v="489602"/>
    <x v="5"/>
    <s v="Won"/>
    <x v="2"/>
    <n v="538658"/>
    <s v="CHECKMATE"/>
    <n v="82"/>
    <n v="255"/>
    <n v="14"/>
    <s v="-"/>
    <s v="1 of 1"/>
    <n v="84"/>
    <s v="2022-03-09_13-10-25-923836.pgn"/>
    <x v="0"/>
  </r>
  <r>
    <x v="2"/>
    <s v="Lost"/>
    <x v="1"/>
    <n v="0"/>
    <x v="4"/>
    <s v="Won"/>
    <x v="2"/>
    <n v="0"/>
    <s v="CHECKMATE"/>
    <n v="54"/>
    <n v="64"/>
    <n v="27"/>
    <s v="-"/>
    <s v="1 of 1"/>
    <n v="40"/>
    <s v="2022-03-09_13-10-46-107330.pgn"/>
    <x v="0"/>
  </r>
  <r>
    <x v="2"/>
    <s v="Lost"/>
    <x v="1"/>
    <n v="0"/>
    <x v="5"/>
    <s v="Won"/>
    <x v="2"/>
    <n v="406505"/>
    <s v="CHECKMATE"/>
    <n v="54"/>
    <n v="61"/>
    <n v="27"/>
    <s v="-"/>
    <s v="1 of 1"/>
    <n v="40"/>
    <s v="2022-03-09_13-11-47-683142.pgn"/>
    <x v="0"/>
  </r>
  <r>
    <x v="7"/>
    <s v="Remis"/>
    <x v="3"/>
    <n v="141193"/>
    <x v="6"/>
    <s v="Remis"/>
    <x v="3"/>
    <n v="0"/>
    <s v="FIVEFOLD_REPETITION"/>
    <n v="48"/>
    <n v="99"/>
    <n v="14"/>
    <s v="-"/>
    <s v="1 of 1"/>
    <n v="84"/>
    <s v="2022-03-09_13-12-06-298451.pgn"/>
    <x v="0"/>
  </r>
  <r>
    <x v="4"/>
    <s v="Won"/>
    <x v="2"/>
    <n v="0"/>
    <x v="2"/>
    <s v="Lost"/>
    <x v="0"/>
    <n v="0"/>
    <s v="CHECKMATE"/>
    <n v="59"/>
    <n v="78"/>
    <n v="27"/>
    <s v="-"/>
    <s v="1 of 1"/>
    <n v="40"/>
    <s v="2022-03-09_13-13-05-785340.pgn"/>
    <x v="0"/>
  </r>
  <r>
    <x v="7"/>
    <s v="Remis"/>
    <x v="3"/>
    <n v="141193"/>
    <x v="7"/>
    <s v="Remis"/>
    <x v="3"/>
    <n v="112084"/>
    <s v="FIVEFOLD_REPETITION"/>
    <n v="48"/>
    <n v="88"/>
    <n v="14"/>
    <s v="-"/>
    <s v="1 of 1"/>
    <n v="84"/>
    <s v="2022-03-09_13-13-35-173065.pgn"/>
    <x v="0"/>
  </r>
  <r>
    <x v="4"/>
    <s v="Won"/>
    <x v="2"/>
    <n v="0"/>
    <x v="3"/>
    <s v="Lost"/>
    <x v="2"/>
    <n v="0"/>
    <s v="CHECKMATE"/>
    <n v="51"/>
    <n v="136"/>
    <n v="27"/>
    <s v="-"/>
    <s v="1 of 1"/>
    <n v="40"/>
    <s v="2022-03-09_13-15-22-298219.pgn"/>
    <x v="0"/>
  </r>
  <r>
    <x v="4"/>
    <s v="Lost"/>
    <x v="2"/>
    <n v="0"/>
    <x v="8"/>
    <s v="Won"/>
    <x v="1"/>
    <n v="0"/>
    <s v="CHECKMATE"/>
    <n v="54"/>
    <n v="2123"/>
    <n v="14"/>
    <s v="-"/>
    <s v="1 of 1"/>
    <n v="84"/>
    <s v="2022-03-09_13-16-25-366441.pgn"/>
    <x v="0"/>
  </r>
  <r>
    <x v="7"/>
    <s v="Lost"/>
    <x v="3"/>
    <n v="374592"/>
    <x v="1"/>
    <s v="Won"/>
    <x v="3"/>
    <n v="188096"/>
    <s v="CHECKMATE"/>
    <n v="144"/>
    <n v="197"/>
    <n v="14"/>
    <n v="120"/>
    <s v="1 of 1"/>
    <n v="84"/>
    <s v="2022-03-09_13-16-52-574763.pgn"/>
    <x v="0"/>
  </r>
  <r>
    <x v="4"/>
    <s v="Lost"/>
    <x v="2"/>
    <n v="0"/>
    <x v="0"/>
    <s v="Won"/>
    <x v="0"/>
    <n v="0"/>
    <s v="CHECKMATE"/>
    <n v="104"/>
    <n v="62"/>
    <n v="14"/>
    <s v="-"/>
    <s v="1 of 1"/>
    <n v="84"/>
    <s v="2022-03-09_13-17-27-992253.pgn"/>
    <x v="0"/>
  </r>
  <r>
    <x v="5"/>
    <s v="Won"/>
    <x v="2"/>
    <n v="352900"/>
    <x v="2"/>
    <s v="Lost"/>
    <x v="0"/>
    <n v="0"/>
    <s v="CHECKMATE"/>
    <n v="35"/>
    <n v="49"/>
    <n v="14"/>
    <s v="-"/>
    <s v="1 of 1"/>
    <n v="84"/>
    <s v="2022-03-09_13-18-17-152842.pgn"/>
    <x v="0"/>
  </r>
  <r>
    <x v="4"/>
    <s v="Lost"/>
    <x v="2"/>
    <n v="0"/>
    <x v="4"/>
    <s v="Won"/>
    <x v="2"/>
    <n v="0"/>
    <s v="CHECKMATE"/>
    <n v="70"/>
    <n v="222"/>
    <n v="27"/>
    <s v="-"/>
    <s v="1 of 1"/>
    <n v="40"/>
    <s v="2022-03-09_13-19-04-907175.pgn"/>
    <x v="0"/>
  </r>
  <r>
    <x v="5"/>
    <s v="Won"/>
    <x v="2"/>
    <n v="727358"/>
    <x v="3"/>
    <s v="Lost"/>
    <x v="2"/>
    <n v="0"/>
    <s v="CHECKMATE"/>
    <n v="69"/>
    <n v="168"/>
    <n v="14"/>
    <s v="-"/>
    <s v="1 of 1"/>
    <n v="84"/>
    <s v="2022-03-09_13-21-05-595706.pgn"/>
    <x v="0"/>
  </r>
  <r>
    <x v="1"/>
    <s v="Lost"/>
    <x v="1"/>
    <n v="0"/>
    <x v="6"/>
    <s v="Won"/>
    <x v="1"/>
    <n v="0"/>
    <s v="CHECKMATE"/>
    <n v="64"/>
    <n v="1113"/>
    <n v="17"/>
    <s v="-"/>
    <s v="1 of 1"/>
    <n v="94"/>
    <s v="2022-03-09_13-21-11-127661.pgn"/>
    <x v="0"/>
  </r>
  <r>
    <x v="3"/>
    <s v="Lost"/>
    <x v="2"/>
    <n v="0"/>
    <x v="3"/>
    <s v="Won"/>
    <x v="2"/>
    <n v="0"/>
    <s v="CHECKMATE"/>
    <n v="1340"/>
    <n v="729"/>
    <n v="27"/>
    <s v="-"/>
    <s v="1 of 1"/>
    <n v="40"/>
    <s v="2022-03-09_13-21-22-801685.pgn"/>
    <x v="0"/>
  </r>
  <r>
    <x v="4"/>
    <s v="Lost"/>
    <x v="2"/>
    <n v="0"/>
    <x v="5"/>
    <s v="Won"/>
    <x v="2"/>
    <n v="733938"/>
    <s v="CHECKMATE"/>
    <n v="70"/>
    <n v="216"/>
    <n v="27"/>
    <s v="-"/>
    <s v="1 of 1"/>
    <n v="40"/>
    <s v="2022-03-09_13-22-41-135695.pgn"/>
    <x v="0"/>
  </r>
  <r>
    <x v="3"/>
    <s v="Lost"/>
    <x v="2"/>
    <n v="0"/>
    <x v="4"/>
    <s v="Won"/>
    <x v="2"/>
    <n v="0"/>
    <s v="CHECKMATE"/>
    <n v="78"/>
    <n v="89"/>
    <n v="27"/>
    <s v="-"/>
    <s v="1 of 1"/>
    <n v="40"/>
    <s v="2022-03-09_13-22-52-686144.pgn"/>
    <x v="0"/>
  </r>
  <r>
    <x v="5"/>
    <s v="Won"/>
    <x v="2"/>
    <n v="425377"/>
    <x v="4"/>
    <s v="Lost"/>
    <x v="2"/>
    <n v="0"/>
    <s v="CHECKMATE"/>
    <n v="89"/>
    <n v="119"/>
    <n v="14"/>
    <s v="-"/>
    <s v="1 of 1"/>
    <n v="84"/>
    <s v="2022-03-09_13-23-05-044713.pgn"/>
    <x v="0"/>
  </r>
  <r>
    <x v="0"/>
    <s v="Won"/>
    <x v="3"/>
    <n v="44927"/>
    <x v="2"/>
    <s v="Lost"/>
    <x v="0"/>
    <n v="0"/>
    <s v="CHECKMATE"/>
    <n v="31"/>
    <n v="20"/>
    <n v="14"/>
    <s v="-"/>
    <s v="1 of 1"/>
    <n v="84"/>
    <s v="2022-03-09_13-23-25-760149.pgn"/>
    <x v="0"/>
  </r>
  <r>
    <x v="3"/>
    <s v="Lost"/>
    <x v="2"/>
    <n v="0"/>
    <x v="5"/>
    <s v="Won"/>
    <x v="2"/>
    <n v="236811"/>
    <s v="CHECKMATE"/>
    <n v="78"/>
    <n v="84"/>
    <n v="27"/>
    <s v="-"/>
    <s v="1 of 1"/>
    <n v="40"/>
    <s v="2022-03-09_13-24-17-080686.pgn"/>
    <x v="0"/>
  </r>
  <r>
    <x v="0"/>
    <s v="Won"/>
    <x v="3"/>
    <n v="117515"/>
    <x v="3"/>
    <s v="Lost"/>
    <x v="2"/>
    <n v="0"/>
    <s v="CHECKMATE"/>
    <n v="75"/>
    <n v="81"/>
    <n v="14"/>
    <s v="-"/>
    <s v="1 of 1"/>
    <n v="84"/>
    <s v="2022-03-09_13-24-47-151453.pgn"/>
    <x v="0"/>
  </r>
  <r>
    <x v="5"/>
    <s v="Won"/>
    <x v="2"/>
    <n v="514880"/>
    <x v="2"/>
    <s v="Lost"/>
    <x v="0"/>
    <n v="0"/>
    <s v="CHECKMATE"/>
    <n v="59"/>
    <n v="72"/>
    <n v="27"/>
    <s v="-"/>
    <s v="1 of 1"/>
    <n v="40"/>
    <s v="2022-03-09_13-25-29-153939.pgn"/>
    <x v="0"/>
  </r>
  <r>
    <x v="5"/>
    <s v="Won"/>
    <x v="2"/>
    <n v="495436"/>
    <x v="3"/>
    <s v="Lost"/>
    <x v="2"/>
    <n v="0"/>
    <s v="CHECKMATE"/>
    <n v="51"/>
    <n v="131"/>
    <n v="27"/>
    <s v="-"/>
    <s v="1 of 1"/>
    <n v="40"/>
    <s v="2022-03-09_13-27-40-304644.pgn"/>
    <x v="0"/>
  </r>
  <r>
    <x v="0"/>
    <s v="Lost"/>
    <x v="3"/>
    <n v="291954"/>
    <x v="4"/>
    <s v="Won"/>
    <x v="2"/>
    <n v="0"/>
    <s v="CHECKMATE"/>
    <n v="82"/>
    <n v="241"/>
    <n v="14"/>
    <s v="-"/>
    <s v="1 of 1"/>
    <n v="84"/>
    <s v="2022-03-09_13-28-48-301659.pgn"/>
    <x v="0"/>
  </r>
  <r>
    <x v="5"/>
    <s v="Lost"/>
    <x v="2"/>
    <n v="738604"/>
    <x v="4"/>
    <s v="Won"/>
    <x v="2"/>
    <n v="0"/>
    <s v="CHECKMATE"/>
    <n v="70"/>
    <n v="214"/>
    <n v="27"/>
    <s v="-"/>
    <s v="1 of 1"/>
    <n v="40"/>
    <s v="2022-03-09_13-31-14-453271.pgn"/>
    <x v="0"/>
  </r>
  <r>
    <x v="5"/>
    <s v="Lost"/>
    <x v="2"/>
    <n v="479666"/>
    <x v="8"/>
    <s v="Won"/>
    <x v="1"/>
    <n v="0"/>
    <s v="CHECKMATE"/>
    <n v="54"/>
    <n v="2237"/>
    <n v="14"/>
    <s v="-"/>
    <s v="1 of 1"/>
    <n v="84"/>
    <s v="2022-03-09_13-32-39-465029.pgn"/>
    <x v="0"/>
  </r>
  <r>
    <x v="0"/>
    <s v="Lost"/>
    <x v="3"/>
    <n v="291954"/>
    <x v="5"/>
    <s v="Won"/>
    <x v="2"/>
    <n v="538658"/>
    <s v="CHECKMATE"/>
    <n v="82"/>
    <n v="234"/>
    <n v="14"/>
    <s v="-"/>
    <s v="1 of 1"/>
    <n v="84"/>
    <s v="2022-03-09_13-32-42-811299.pgn"/>
    <x v="0"/>
  </r>
  <r>
    <x v="5"/>
    <s v="Won"/>
    <x v="2"/>
    <n v="570584"/>
    <x v="0"/>
    <s v="Lost"/>
    <x v="0"/>
    <n v="0"/>
    <s v="CHECKMATE"/>
    <n v="125"/>
    <n v="98"/>
    <n v="14"/>
    <s v="-"/>
    <s v="1 of 1"/>
    <n v="84"/>
    <s v="2022-03-09_13-34-18-187980.pgn"/>
    <x v="0"/>
  </r>
  <r>
    <x v="5"/>
    <s v="Lost"/>
    <x v="2"/>
    <n v="738604"/>
    <x v="5"/>
    <s v="Won"/>
    <x v="2"/>
    <n v="733938"/>
    <s v="CHECKMATE"/>
    <n v="70"/>
    <n v="209"/>
    <n v="27"/>
    <s v="-"/>
    <s v="1 of 1"/>
    <n v="40"/>
    <s v="2022-03-09_13-34-44-175341.pgn"/>
    <x v="0"/>
  </r>
  <r>
    <x v="0"/>
    <s v="Lost"/>
    <x v="3"/>
    <n v="173698"/>
    <x v="6"/>
    <s v="Won"/>
    <x v="3"/>
    <n v="0"/>
    <s v="CHECKMATE"/>
    <n v="68"/>
    <n v="161"/>
    <n v="14"/>
    <s v="-"/>
    <s v="1 of 1"/>
    <n v="84"/>
    <s v="2022-03-09_13-35-24-887157.pgn"/>
    <x v="0"/>
  </r>
  <r>
    <x v="1"/>
    <s v="Won"/>
    <x v="1"/>
    <n v="0"/>
    <x v="8"/>
    <s v="Lost"/>
    <x v="1"/>
    <n v="0"/>
    <s v="CHECKMATE"/>
    <n v="51"/>
    <n v="906"/>
    <n v="17"/>
    <s v="-"/>
    <s v="1 of 1"/>
    <n v="94"/>
    <s v="2022-03-09_13-36-18-060306.pgn"/>
    <x v="0"/>
  </r>
  <r>
    <x v="0"/>
    <s v="Lost"/>
    <x v="3"/>
    <n v="173698"/>
    <x v="7"/>
    <s v="Won"/>
    <x v="3"/>
    <n v="200101"/>
    <s v="CHECKMATE"/>
    <n v="68"/>
    <n v="156"/>
    <n v="14"/>
    <s v="-"/>
    <s v="1 of 1"/>
    <n v="84"/>
    <s v="2022-03-09_13-38-02-061185.pgn"/>
    <x v="0"/>
  </r>
  <r>
    <x v="0"/>
    <s v="Lost"/>
    <x v="3"/>
    <n v="271031"/>
    <x v="1"/>
    <s v="Won"/>
    <x v="3"/>
    <n v="275063"/>
    <s v="CHECKMATE"/>
    <n v="202"/>
    <n v="272"/>
    <n v="14"/>
    <s v="-"/>
    <s v="1 of 1"/>
    <n v="84"/>
    <s v="2022-03-09_13-38-50-687096.pgn"/>
    <x v="0"/>
  </r>
  <r>
    <x v="6"/>
    <s v="Won"/>
    <x v="0"/>
    <n v="0"/>
    <x v="3"/>
    <s v="Lost"/>
    <x v="2"/>
    <n v="0"/>
    <s v="CHECKMATE"/>
    <n v="61"/>
    <n v="388"/>
    <n v="17"/>
    <s v="-"/>
    <s v="1 of 1"/>
    <n v="95"/>
    <s v="2022-03-09_13-42-46-317042.pgn"/>
    <x v="0"/>
  </r>
  <r>
    <x v="2"/>
    <s v="Lost"/>
    <x v="1"/>
    <n v="0"/>
    <x v="6"/>
    <s v="Won"/>
    <x v="1"/>
    <n v="0"/>
    <s v="CHECKMATE"/>
    <n v="36"/>
    <n v="474"/>
    <n v="17"/>
    <s v="-"/>
    <s v="1 of 1"/>
    <n v="95"/>
    <s v="2022-03-09_13-44-12-435901.pgn"/>
    <x v="0"/>
  </r>
  <r>
    <x v="6"/>
    <s v="Lost"/>
    <x v="3"/>
    <n v="0"/>
    <x v="8"/>
    <s v="Won"/>
    <x v="1"/>
    <n v="0"/>
    <s v="CHECKMATE"/>
    <n v="70"/>
    <n v="2298"/>
    <n v="14"/>
    <s v="-"/>
    <s v="1 of 1"/>
    <n v="84"/>
    <s v="2022-03-09_13-46-24-991173.pgn"/>
    <x v="0"/>
  </r>
  <r>
    <x v="2"/>
    <s v="Lost"/>
    <x v="1"/>
    <n v="0"/>
    <x v="8"/>
    <s v="Won"/>
    <x v="1"/>
    <n v="0"/>
    <s v="CHECKMATE"/>
    <n v="36"/>
    <n v="143"/>
    <n v="17"/>
    <s v="-"/>
    <s v="1 of 1"/>
    <n v="95"/>
    <s v="2022-03-09_13-46-35-635381.pgn"/>
    <x v="0"/>
  </r>
  <r>
    <x v="3"/>
    <s v="Lost"/>
    <x v="2"/>
    <n v="0"/>
    <x v="8"/>
    <s v="Won"/>
    <x v="1"/>
    <n v="0"/>
    <s v="CHECKMATE"/>
    <n v="82"/>
    <n v="674"/>
    <n v="17"/>
    <s v="-"/>
    <s v="1 of 1"/>
    <n v="95"/>
    <s v="2022-03-09_13-47-32-342444.pgn"/>
    <x v="0"/>
  </r>
  <r>
    <x v="6"/>
    <s v="Lost"/>
    <x v="3"/>
    <n v="0"/>
    <x v="0"/>
    <s v="Won"/>
    <x v="0"/>
    <n v="0"/>
    <s v="CHECKMATE"/>
    <n v="140"/>
    <n v="128"/>
    <n v="14"/>
    <s v="-"/>
    <s v="1 of 1"/>
    <n v="84"/>
    <s v="2022-03-09_13-48-33-458062.pgn"/>
    <x v="0"/>
  </r>
  <r>
    <x v="7"/>
    <s v="Won"/>
    <x v="3"/>
    <n v="50112"/>
    <x v="2"/>
    <s v="Lost"/>
    <x v="0"/>
    <n v="0"/>
    <s v="CHECKMATE"/>
    <n v="31"/>
    <n v="20"/>
    <n v="14"/>
    <s v="-"/>
    <s v="1 of 1"/>
    <n v="84"/>
    <s v="2022-03-09_13-48-54-178159.pgn"/>
    <x v="0"/>
  </r>
  <r>
    <x v="7"/>
    <s v="Won"/>
    <x v="3"/>
    <n v="258309"/>
    <x v="3"/>
    <s v="Lost"/>
    <x v="2"/>
    <n v="0"/>
    <s v="CHECKMATE"/>
    <n v="505"/>
    <n v="101"/>
    <n v="14"/>
    <s v="-"/>
    <s v="1 of 1"/>
    <n v="84"/>
    <s v="2022-03-09_13-50-35-385654.pgn"/>
    <x v="0"/>
  </r>
  <r>
    <x v="6"/>
    <s v="Won"/>
    <x v="0"/>
    <n v="0"/>
    <x v="4"/>
    <s v="Lost"/>
    <x v="2"/>
    <n v="0"/>
    <s v="CHECKMATE"/>
    <n v="75"/>
    <n v="689"/>
    <n v="17"/>
    <s v="-"/>
    <s v="1 of 1"/>
    <n v="95"/>
    <s v="2022-03-09_13-54-15-631115.pgn"/>
    <x v="0"/>
  </r>
  <r>
    <x v="7"/>
    <s v="Lost"/>
    <x v="3"/>
    <n v="706687"/>
    <x v="8"/>
    <s v="Won"/>
    <x v="1"/>
    <n v="0"/>
    <s v="CHECKMATE"/>
    <n v="70"/>
    <n v="2287"/>
    <n v="14"/>
    <s v="-"/>
    <s v="1 of 1"/>
    <n v="84"/>
    <s v="2022-03-09_13-55-00-786868.pgn"/>
    <x v="0"/>
  </r>
  <r>
    <x v="7"/>
    <s v="Lost"/>
    <x v="3"/>
    <n v="489602"/>
    <x v="4"/>
    <s v="Won"/>
    <x v="2"/>
    <n v="0"/>
    <s v="CHECKMATE"/>
    <n v="82"/>
    <n v="273"/>
    <n v="14"/>
    <s v="-"/>
    <s v="1 of 1"/>
    <n v="84"/>
    <s v="2022-03-09_13-55-08-558210.pgn"/>
    <x v="0"/>
  </r>
  <r>
    <x v="1"/>
    <s v="Won"/>
    <x v="1"/>
    <n v="0"/>
    <x v="2"/>
    <s v="Lost"/>
    <x v="0"/>
    <n v="0"/>
    <s v="CHECKMATE"/>
    <n v="47"/>
    <n v="1"/>
    <n v="14"/>
    <s v="-"/>
    <s v="1 of 1"/>
    <n v="84"/>
    <s v="2022-03-09_13-55-10-842367.pgn"/>
    <x v="0"/>
  </r>
  <r>
    <x v="1"/>
    <s v="Won"/>
    <x v="1"/>
    <n v="0"/>
    <x v="3"/>
    <s v="Lost"/>
    <x v="2"/>
    <n v="0"/>
    <s v="CHECKMATE"/>
    <n v="35"/>
    <n v="21"/>
    <n v="14"/>
    <s v="-"/>
    <s v="1 of 1"/>
    <n v="84"/>
    <s v="2022-03-09_13-55-32-790638.pgn"/>
    <x v="0"/>
  </r>
  <r>
    <x v="7"/>
    <s v="Won"/>
    <x v="3"/>
    <n v="329806"/>
    <x v="0"/>
    <s v="Lost"/>
    <x v="0"/>
    <n v="0"/>
    <s v="CHECKMATE"/>
    <n v="115"/>
    <n v="111"/>
    <n v="14"/>
    <s v="-"/>
    <s v="1 of 1"/>
    <n v="84"/>
    <s v="2022-03-09_13-56-53-191074.pgn"/>
    <x v="0"/>
  </r>
  <r>
    <x v="2"/>
    <s v="Lost"/>
    <x v="1"/>
    <n v="0"/>
    <x v="6"/>
    <s v="Won"/>
    <x v="1"/>
    <n v="0"/>
    <s v="CHECKMATE"/>
    <n v="50"/>
    <n v="2908"/>
    <n v="27"/>
    <s v="-"/>
    <s v="1 of 1"/>
    <n v="40"/>
    <s v="2022-03-09_13-57-05-830162.pgn"/>
    <x v="0"/>
  </r>
  <r>
    <x v="5"/>
    <s v="Lost"/>
    <x v="2"/>
    <n v="375409"/>
    <x v="6"/>
    <s v="Won"/>
    <x v="1"/>
    <n v="0"/>
    <s v="CHECKMATE"/>
    <n v="80"/>
    <n v="1289"/>
    <n v="17"/>
    <s v="-"/>
    <s v="1 of 1"/>
    <n v="95"/>
    <s v="2022-03-09_13-57-47-625927.pgn"/>
    <x v="0"/>
  </r>
  <r>
    <x v="1"/>
    <s v="Lost"/>
    <x v="1"/>
    <n v="0"/>
    <x v="4"/>
    <s v="Won"/>
    <x v="2"/>
    <n v="0"/>
    <s v="CHECKMATE"/>
    <n v="160"/>
    <n v="156"/>
    <n v="14"/>
    <n v="150"/>
    <s v="1 of 1"/>
    <n v="84"/>
    <s v="2022-03-09_13-58-09-620654.pgn"/>
    <x v="0"/>
  </r>
  <r>
    <x v="2"/>
    <s v="Lost"/>
    <x v="1"/>
    <n v="0"/>
    <x v="7"/>
    <s v="Won"/>
    <x v="3"/>
    <n v="340391"/>
    <s v="CHECKMATE"/>
    <n v="48"/>
    <n v="83"/>
    <n v="27"/>
    <s v="-"/>
    <s v="1 of 1"/>
    <n v="40"/>
    <s v="2022-03-09_13-58-29-072712.pgn"/>
    <x v="0"/>
  </r>
  <r>
    <x v="1"/>
    <s v="Won"/>
    <x v="1"/>
    <n v="0"/>
    <x v="1"/>
    <s v="Lost"/>
    <x v="3"/>
    <n v="228914"/>
    <s v="CHECKMATE"/>
    <n v="73"/>
    <n v="112"/>
    <n v="14"/>
    <s v="-"/>
    <s v="1 of 1"/>
    <n v="84"/>
    <s v="2022-03-09_13-58-45-718823.pgn"/>
    <x v="0"/>
  </r>
  <r>
    <x v="2"/>
    <s v="Lost"/>
    <x v="1"/>
    <n v="0"/>
    <x v="1"/>
    <s v="Won"/>
    <x v="3"/>
    <n v="85327"/>
    <s v="CHECKMATE"/>
    <n v="54"/>
    <n v="59"/>
    <n v="27"/>
    <s v="-"/>
    <s v="1 of 1"/>
    <n v="40"/>
    <s v="2022-03-09_13-59-28-711058.pgn"/>
    <x v="0"/>
  </r>
  <r>
    <x v="2"/>
    <s v="Lost"/>
    <x v="1"/>
    <n v="0"/>
    <x v="0"/>
    <s v="Won"/>
    <x v="0"/>
    <n v="0"/>
    <s v="CHECKMATE"/>
    <n v="48"/>
    <n v="1"/>
    <n v="27"/>
    <s v="-"/>
    <s v="1 of 1"/>
    <n v="40"/>
    <s v="2022-03-09_13-59-30-215219.pgn"/>
    <x v="0"/>
  </r>
  <r>
    <x v="1"/>
    <s v="Won"/>
    <x v="1"/>
    <n v="0"/>
    <x v="5"/>
    <s v="Lost"/>
    <x v="2"/>
    <n v="915923"/>
    <s v="CHECKMATE"/>
    <n v="141"/>
    <n v="144"/>
    <n v="14"/>
    <s v="-"/>
    <s v="1 of 1"/>
    <n v="84"/>
    <s v="2022-03-09_14-00-34-428551.pgn"/>
    <x v="0"/>
  </r>
  <r>
    <x v="3"/>
    <s v="Lost"/>
    <x v="2"/>
    <n v="0"/>
    <x v="6"/>
    <s v="Won"/>
    <x v="1"/>
    <n v="0"/>
    <s v="CHECKMATE"/>
    <n v="44"/>
    <n v="3206"/>
    <n v="27"/>
    <s v="-"/>
    <s v="1 of 1"/>
    <n v="40"/>
    <s v="2022-03-09_14-02-03-275191.pgn"/>
    <x v="0"/>
  </r>
  <r>
    <x v="3"/>
    <s v="Lost"/>
    <x v="2"/>
    <n v="0"/>
    <x v="6"/>
    <s v="Won"/>
    <x v="1"/>
    <n v="0"/>
    <s v="CHECKMATE"/>
    <n v="90"/>
    <n v="958"/>
    <n v="17"/>
    <s v="-"/>
    <s v="1 of 1"/>
    <n v="95"/>
    <s v="2022-03-09_14-02-34-426151.pgn"/>
    <x v="0"/>
  </r>
  <r>
    <x v="1"/>
    <s v="Won"/>
    <x v="1"/>
    <n v="0"/>
    <x v="6"/>
    <s v="Lost"/>
    <x v="3"/>
    <n v="0"/>
    <s v="CHECKMATE"/>
    <n v="251"/>
    <n v="139"/>
    <n v="14"/>
    <n v="223"/>
    <s v="1 of 1"/>
    <n v="84"/>
    <s v="2022-03-09_14-02-53-980808.pgn"/>
    <x v="0"/>
  </r>
  <r>
    <x v="3"/>
    <s v="Lost"/>
    <x v="2"/>
    <n v="0"/>
    <x v="7"/>
    <s v="Won"/>
    <x v="3"/>
    <n v="255220"/>
    <s v="CHECKMATE"/>
    <n v="56"/>
    <n v="145"/>
    <n v="27"/>
    <s v="-"/>
    <s v="1 of 1"/>
    <n v="40"/>
    <s v="2022-03-09_14-04-28-585192.pgn"/>
    <x v="0"/>
  </r>
  <r>
    <x v="1"/>
    <s v="Won"/>
    <x v="1"/>
    <n v="0"/>
    <x v="7"/>
    <s v="Lost"/>
    <x v="3"/>
    <n v="266746"/>
    <s v="CHECKMATE"/>
    <n v="105"/>
    <n v="96"/>
    <n v="14"/>
    <s v="-"/>
    <s v="1 of 1"/>
    <n v="84"/>
    <s v="2022-03-09_14-04-30-257566.pgn"/>
    <x v="0"/>
  </r>
  <r>
    <x v="6"/>
    <s v="Won"/>
    <x v="0"/>
    <n v="0"/>
    <x v="5"/>
    <s v="Lost"/>
    <x v="2"/>
    <n v="138069"/>
    <s v="CHECKMATE"/>
    <n v="75"/>
    <n v="688"/>
    <n v="17"/>
    <s v="-"/>
    <s v="1 of 1"/>
    <n v="95"/>
    <s v="2022-03-09_14-05-43-665205.pgn"/>
    <x v="0"/>
  </r>
  <r>
    <x v="3"/>
    <s v="Lost"/>
    <x v="2"/>
    <n v="0"/>
    <x v="1"/>
    <s v="Won"/>
    <x v="3"/>
    <n v="140472"/>
    <s v="CHECKMATE"/>
    <n v="56"/>
    <n v="139"/>
    <n v="27"/>
    <s v="-"/>
    <s v="1 of 1"/>
    <n v="40"/>
    <s v="2022-03-09_14-06-47-984846.pgn"/>
    <x v="0"/>
  </r>
  <r>
    <x v="0"/>
    <s v="Lost"/>
    <x v="3"/>
    <n v="145904"/>
    <x v="8"/>
    <s v="Won"/>
    <x v="1"/>
    <n v="0"/>
    <s v="CHECKMATE"/>
    <n v="54"/>
    <n v="1705"/>
    <n v="14"/>
    <s v="-"/>
    <s v="1 of 1"/>
    <n v="84"/>
    <s v="2022-03-09_14-07-16-464339.pgn"/>
    <x v="0"/>
  </r>
  <r>
    <x v="3"/>
    <s v="Lost"/>
    <x v="2"/>
    <n v="0"/>
    <x v="0"/>
    <s v="Won"/>
    <x v="0"/>
    <n v="0"/>
    <s v="CHECKMATE"/>
    <n v="204"/>
    <n v="84"/>
    <n v="27"/>
    <s v="-"/>
    <s v="1 of 1"/>
    <n v="40"/>
    <s v="2022-03-09_14-08-12-934049.pgn"/>
    <x v="0"/>
  </r>
  <r>
    <x v="0"/>
    <s v="Won"/>
    <x v="3"/>
    <n v="108627"/>
    <x v="0"/>
    <s v="Lost"/>
    <x v="0"/>
    <n v="0"/>
    <s v="CHECKMATE"/>
    <n v="93"/>
    <n v="62"/>
    <n v="14"/>
    <s v="-"/>
    <s v="1 of 1"/>
    <n v="84"/>
    <s v="2022-03-09_14-08-18-830465.pgn"/>
    <x v="0"/>
  </r>
  <r>
    <x v="4"/>
    <s v="Lost"/>
    <x v="2"/>
    <n v="0"/>
    <x v="6"/>
    <s v="Won"/>
    <x v="1"/>
    <n v="0"/>
    <s v="CHECKMATE"/>
    <n v="80"/>
    <n v="1303"/>
    <n v="17"/>
    <s v="-"/>
    <s v="1 of 1"/>
    <n v="95"/>
    <s v="2022-03-09_14-09-15-363701.pgn"/>
    <x v="0"/>
  </r>
  <r>
    <x v="1"/>
    <s v="Lost"/>
    <x v="1"/>
    <n v="0"/>
    <x v="8"/>
    <s v="Won"/>
    <x v="1"/>
    <n v="0"/>
    <s v="CHECKMATE"/>
    <n v="68"/>
    <n v="810"/>
    <n v="14"/>
    <s v="-"/>
    <s v="1 of 1"/>
    <n v="84"/>
    <s v="2022-03-09_14-12-16-674945.pgn"/>
    <x v="0"/>
  </r>
  <r>
    <x v="1"/>
    <s v="Won"/>
    <x v="1"/>
    <n v="0"/>
    <x v="0"/>
    <s v="Lost"/>
    <x v="0"/>
    <n v="0"/>
    <s v="CHECKMATE"/>
    <n v="55"/>
    <n v="4"/>
    <n v="14"/>
    <s v="-"/>
    <s v="1 of 1"/>
    <n v="84"/>
    <s v="2022-03-09_14-12-21-120368.pgn"/>
    <x v="0"/>
  </r>
  <r>
    <x v="5"/>
    <s v="Lost"/>
    <x v="2"/>
    <n v="363726"/>
    <x v="8"/>
    <s v="Won"/>
    <x v="1"/>
    <n v="0"/>
    <s v="CHECKMATE"/>
    <n v="90"/>
    <n v="1133"/>
    <n v="17"/>
    <s v="-"/>
    <s v="1 of 1"/>
    <n v="95"/>
    <s v="2022-03-09_14-16-41-541645.pgn"/>
    <x v="0"/>
  </r>
  <r>
    <x v="6"/>
    <s v="Won"/>
    <x v="0"/>
    <n v="0"/>
    <x v="2"/>
    <s v="Lost"/>
    <x v="0"/>
    <n v="0"/>
    <s v="CHECKMATE"/>
    <n v="21"/>
    <n v="184"/>
    <n v="17"/>
    <s v="-"/>
    <s v="1 of 1"/>
    <n v="95"/>
    <s v="2022-03-09_14-19-45-854304.pgn"/>
    <x v="0"/>
  </r>
  <r>
    <x v="8"/>
    <s v="Won"/>
    <x v="0"/>
    <n v="0"/>
    <x v="2"/>
    <s v="Lost"/>
    <x v="0"/>
    <n v="0"/>
    <s v="CHECKMATE"/>
    <n v="27"/>
    <n v="740"/>
    <n v="14"/>
    <s v="-"/>
    <s v="1 of 1"/>
    <n v="84"/>
    <s v="2022-03-09_14-20-39-790762.pgn"/>
    <x v="0"/>
  </r>
  <r>
    <x v="4"/>
    <s v="Lost"/>
    <x v="2"/>
    <n v="0"/>
    <x v="8"/>
    <s v="Won"/>
    <x v="1"/>
    <n v="0"/>
    <s v="CHECKMATE"/>
    <n v="90"/>
    <n v="1157"/>
    <n v="17"/>
    <s v="-"/>
    <s v="1 of 1"/>
    <n v="95"/>
    <s v="2022-03-09_14-28-32-620995.pgn"/>
    <x v="0"/>
  </r>
  <r>
    <x v="6"/>
    <s v="Won"/>
    <x v="0"/>
    <n v="0"/>
    <x v="2"/>
    <s v="Lost"/>
    <x v="0"/>
    <n v="0"/>
    <s v="CHECKMATE"/>
    <n v="43"/>
    <n v="1783"/>
    <n v="27"/>
    <s v="-"/>
    <s v="1 of 1"/>
    <n v="40"/>
    <s v="2022-03-09_14-29-13-277424.pgn"/>
    <x v="0"/>
  </r>
  <r>
    <x v="8"/>
    <s v="Won"/>
    <x v="0"/>
    <n v="0"/>
    <x v="5"/>
    <s v="Lost"/>
    <x v="2"/>
    <n v="573162"/>
    <s v="CHECKMATE"/>
    <n v="61"/>
    <n v="3216"/>
    <n v="14"/>
    <s v="-"/>
    <s v="1 of 1"/>
    <n v="84"/>
    <s v="2022-03-09_14-31-38-647559.pgn"/>
    <x v="0"/>
  </r>
  <r>
    <x v="4"/>
    <s v="Lost"/>
    <x v="2"/>
    <n v="0"/>
    <x v="6"/>
    <s v="Won"/>
    <x v="1"/>
    <n v="0"/>
    <s v="CHECKMATE"/>
    <n v="136"/>
    <n v="4787"/>
    <n v="27"/>
    <n v="102"/>
    <s v="1 of 1"/>
    <n v="40"/>
    <s v="2022-03-09_14-42-28-577575.pgn"/>
    <x v="0"/>
  </r>
  <r>
    <x v="4"/>
    <s v="Lost"/>
    <x v="2"/>
    <n v="0"/>
    <x v="7"/>
    <s v="Won"/>
    <x v="3"/>
    <n v="187118"/>
    <s v="CHECKMATE"/>
    <n v="114"/>
    <n v="115"/>
    <n v="27"/>
    <s v="-"/>
    <s v="1 of 1"/>
    <n v="40"/>
    <s v="2022-03-09_14-44-24-370047.pgn"/>
    <x v="0"/>
  </r>
  <r>
    <x v="6"/>
    <s v="Won"/>
    <x v="0"/>
    <n v="0"/>
    <x v="3"/>
    <s v="Lost"/>
    <x v="2"/>
    <n v="0"/>
    <s v="CHECKMATE"/>
    <n v="57"/>
    <n v="1035"/>
    <n v="27"/>
    <s v="-"/>
    <s v="1 of 1"/>
    <n v="40"/>
    <s v="2022-03-09_14-46-28-282393.pgn"/>
    <x v="0"/>
  </r>
  <r>
    <x v="4"/>
    <s v="Lost"/>
    <x v="2"/>
    <n v="0"/>
    <x v="1"/>
    <s v="Won"/>
    <x v="3"/>
    <n v="130517"/>
    <s v="CHECKMATE"/>
    <n v="128"/>
    <n v="135"/>
    <n v="27"/>
    <n v="101"/>
    <s v="1 of 1"/>
    <n v="40"/>
    <s v="2022-03-09_14-46-39-557495.pgn"/>
    <x v="0"/>
  </r>
  <r>
    <x v="4"/>
    <s v="Lost"/>
    <x v="2"/>
    <n v="0"/>
    <x v="0"/>
    <s v="Won"/>
    <x v="0"/>
    <n v="0"/>
    <s v="CHECKMATE"/>
    <n v="64"/>
    <n v="117"/>
    <n v="27"/>
    <s v="-"/>
    <s v="1 of 1"/>
    <n v="40"/>
    <s v="2022-03-09_14-48-37-636913.pgn"/>
    <x v="0"/>
  </r>
  <r>
    <x v="7"/>
    <s v="Won"/>
    <x v="3"/>
    <n v="323279"/>
    <x v="2"/>
    <s v="Lost"/>
    <x v="0"/>
    <n v="0"/>
    <s v="CHECKMATE"/>
    <n v="37"/>
    <n v="96"/>
    <n v="27"/>
    <s v="-"/>
    <s v="1 of 1"/>
    <n v="40"/>
    <s v="2022-03-09_14-50-13-960401.pgn"/>
    <x v="0"/>
  </r>
  <r>
    <x v="6"/>
    <s v="Won"/>
    <x v="0"/>
    <n v="0"/>
    <x v="1"/>
    <s v="Lost"/>
    <x v="3"/>
    <n v="445971"/>
    <s v="CHECKMATE"/>
    <n v="91"/>
    <n v="2677"/>
    <n v="17"/>
    <s v="-"/>
    <s v="1 of 1"/>
    <n v="95"/>
    <s v="2022-03-09_14-50-20-801527.pgn"/>
    <x v="0"/>
  </r>
  <r>
    <x v="6"/>
    <s v="Won"/>
    <x v="0"/>
    <n v="0"/>
    <x v="6"/>
    <s v="Lost"/>
    <x v="3"/>
    <n v="0"/>
    <s v="CHECKMATE"/>
    <n v="165"/>
    <n v="2897"/>
    <n v="17"/>
    <s v="-"/>
    <s v="1 of 1"/>
    <n v="95"/>
    <s v="2022-03-09_14-50-51-471531.pgn"/>
    <x v="0"/>
  </r>
  <r>
    <x v="8"/>
    <s v="Won"/>
    <x v="0"/>
    <n v="0"/>
    <x v="3"/>
    <s v="Lost"/>
    <x v="2"/>
    <n v="0"/>
    <s v="CHECKMATE"/>
    <n v="39"/>
    <n v="1904"/>
    <n v="14"/>
    <s v="-"/>
    <s v="1 of 1"/>
    <n v="84"/>
    <s v="2022-03-09_14-52-24-154848.pgn"/>
    <x v="0"/>
  </r>
  <r>
    <x v="5"/>
    <s v="Lost"/>
    <x v="2"/>
    <n v="881597"/>
    <x v="6"/>
    <s v="Won"/>
    <x v="1"/>
    <n v="0"/>
    <s v="CHECKMATE"/>
    <n v="136"/>
    <n v="4800"/>
    <n v="27"/>
    <n v="102"/>
    <s v="1 of 1"/>
    <n v="40"/>
    <s v="2022-03-09_14-54-44-508075.pgn"/>
    <x v="0"/>
  </r>
  <r>
    <x v="7"/>
    <s v="Won"/>
    <x v="3"/>
    <n v="695258"/>
    <x v="3"/>
    <s v="Lost"/>
    <x v="2"/>
    <n v="0"/>
    <s v="CHECKMATE"/>
    <n v="93"/>
    <n v="353"/>
    <n v="27"/>
    <s v="-"/>
    <s v="1 of 1"/>
    <n v="40"/>
    <s v="2022-03-09_14-56-08-021991.pgn"/>
    <x v="0"/>
  </r>
  <r>
    <x v="5"/>
    <s v="Lost"/>
    <x v="2"/>
    <n v="316144"/>
    <x v="7"/>
    <s v="Won"/>
    <x v="3"/>
    <n v="187118"/>
    <s v="CHECKMATE"/>
    <n v="114"/>
    <n v="112"/>
    <n v="27"/>
    <s v="-"/>
    <s v="1 of 1"/>
    <n v="40"/>
    <s v="2022-03-09_14-56-37-595338.pgn"/>
    <x v="0"/>
  </r>
  <r>
    <x v="0"/>
    <s v="Won"/>
    <x v="3"/>
    <n v="253989"/>
    <x v="6"/>
    <s v="Lost"/>
    <x v="1"/>
    <n v="0"/>
    <s v="CHECKMATE"/>
    <n v="145"/>
    <n v="1748"/>
    <n v="17"/>
    <n v="119"/>
    <s v="1 of 1"/>
    <n v="95"/>
    <s v="2022-03-09_14-57-40-938527.pgn"/>
    <x v="0"/>
  </r>
  <r>
    <x v="7"/>
    <s v="Won"/>
    <x v="3"/>
    <n v="238614"/>
    <x v="4"/>
    <s v="Lost"/>
    <x v="2"/>
    <n v="0"/>
    <s v="CHECKMATE"/>
    <n v="169"/>
    <n v="141"/>
    <n v="27"/>
    <n v="158"/>
    <s v="1 of 1"/>
    <n v="40"/>
    <s v="2022-03-09_14-58-30-331700.pgn"/>
    <x v="0"/>
  </r>
  <r>
    <x v="8"/>
    <s v="Lost"/>
    <x v="4"/>
    <n v="0"/>
    <x v="0"/>
    <s v="Won"/>
    <x v="0"/>
    <n v="0"/>
    <s v="CHECKMATE"/>
    <n v="142"/>
    <n v="25293"/>
    <n v="17"/>
    <s v="-"/>
    <s v="1 of 1"/>
    <n v="10"/>
    <s v="2022-03-09_14-58-34-339304.pgn"/>
    <x v="0"/>
  </r>
  <r>
    <x v="5"/>
    <s v="Lost"/>
    <x v="2"/>
    <n v="316155"/>
    <x v="1"/>
    <s v="Won"/>
    <x v="3"/>
    <n v="130517"/>
    <s v="CHECKMATE"/>
    <n v="128"/>
    <n v="129"/>
    <n v="27"/>
    <n v="101"/>
    <s v="1 of 1"/>
    <n v="40"/>
    <s v="2022-03-09_14-58-47-654841.pgn"/>
    <x v="0"/>
  </r>
  <r>
    <x v="6"/>
    <s v="Won"/>
    <x v="0"/>
    <n v="0"/>
    <x v="4"/>
    <s v="Lost"/>
    <x v="2"/>
    <n v="0"/>
    <s v="CHECKMATE"/>
    <n v="49"/>
    <n v="817"/>
    <n v="27"/>
    <s v="-"/>
    <s v="1 of 1"/>
    <n v="40"/>
    <s v="2022-03-09_15-00-05-605636.pgn"/>
    <x v="0"/>
  </r>
  <r>
    <x v="5"/>
    <s v="Lost"/>
    <x v="2"/>
    <n v="704844"/>
    <x v="0"/>
    <s v="Won"/>
    <x v="0"/>
    <n v="0"/>
    <s v="CHECKMATE"/>
    <n v="58"/>
    <n v="102"/>
    <n v="27"/>
    <s v="-"/>
    <s v="1 of 1"/>
    <n v="40"/>
    <s v="2022-03-09_15-00-30-963493.pgn"/>
    <x v="0"/>
  </r>
  <r>
    <x v="7"/>
    <s v="Won"/>
    <x v="3"/>
    <n v="238614"/>
    <x v="5"/>
    <s v="Lost"/>
    <x v="2"/>
    <n v="375167"/>
    <s v="CHECKMATE"/>
    <n v="169"/>
    <n v="130"/>
    <n v="27"/>
    <n v="158"/>
    <s v="1 of 1"/>
    <n v="40"/>
    <s v="2022-03-09_15-00-40-551523.pgn"/>
    <x v="0"/>
  </r>
  <r>
    <x v="0"/>
    <s v="Won"/>
    <x v="3"/>
    <n v="54425"/>
    <x v="2"/>
    <s v="Lost"/>
    <x v="0"/>
    <n v="0"/>
    <s v="CHECKMATE"/>
    <n v="37"/>
    <n v="38"/>
    <n v="27"/>
    <s v="-"/>
    <s v="1 of 1"/>
    <n v="40"/>
    <s v="2022-03-09_15-01-19-531734.pgn"/>
    <x v="0"/>
  </r>
  <r>
    <x v="0"/>
    <s v="Won"/>
    <x v="3"/>
    <n v="217188"/>
    <x v="3"/>
    <s v="Lost"/>
    <x v="2"/>
    <n v="0"/>
    <s v="CHECKMATE"/>
    <n v="147"/>
    <n v="212"/>
    <n v="27"/>
    <s v="-"/>
    <s v="1 of 1"/>
    <n v="40"/>
    <s v="2022-03-09_15-04-52-242833.pgn"/>
    <x v="0"/>
  </r>
  <r>
    <x v="0"/>
    <s v="Won"/>
    <x v="3"/>
    <n v="172672"/>
    <x v="4"/>
    <s v="Lost"/>
    <x v="2"/>
    <n v="0"/>
    <s v="CHECKMATE"/>
    <n v="169"/>
    <n v="148"/>
    <n v="27"/>
    <n v="158"/>
    <s v="1 of 1"/>
    <n v="40"/>
    <s v="2022-03-09_15-07-21-476480.pgn"/>
    <x v="0"/>
  </r>
  <r>
    <x v="0"/>
    <s v="Won"/>
    <x v="3"/>
    <n v="172672"/>
    <x v="5"/>
    <s v="Lost"/>
    <x v="2"/>
    <n v="375167"/>
    <s v="CHECKMATE"/>
    <n v="169"/>
    <n v="136"/>
    <n v="27"/>
    <n v="158"/>
    <s v="1 of 1"/>
    <n v="40"/>
    <s v="2022-03-09_15-09-38-174579.pgn"/>
    <x v="0"/>
  </r>
  <r>
    <x v="8"/>
    <s v="Remis"/>
    <x v="4"/>
    <n v="0"/>
    <x v="6"/>
    <s v="Remis"/>
    <x v="1"/>
    <n v="0"/>
    <s v="FIVEFOLD_REPETITION"/>
    <n v="141"/>
    <n v="23484"/>
    <n v="32"/>
    <n v="119"/>
    <s v="1 of 1"/>
    <n v="3"/>
    <s v="2022-03-09_15-10-47-797812.pgn"/>
    <x v="0"/>
  </r>
  <r>
    <x v="6"/>
    <s v="Won"/>
    <x v="0"/>
    <n v="0"/>
    <x v="5"/>
    <s v="Lost"/>
    <x v="2"/>
    <n v="245053"/>
    <s v="CHECKMATE"/>
    <n v="49"/>
    <n v="814"/>
    <n v="27"/>
    <s v="-"/>
    <s v="1 of 1"/>
    <n v="40"/>
    <s v="2022-03-09_15-13-39-716324.pgn"/>
    <x v="0"/>
  </r>
  <r>
    <x v="1"/>
    <s v="Won"/>
    <x v="1"/>
    <n v="0"/>
    <x v="2"/>
    <s v="Lost"/>
    <x v="0"/>
    <n v="0"/>
    <s v="CHECKMATE"/>
    <n v="43"/>
    <n v="0"/>
    <n v="27"/>
    <s v="-"/>
    <s v="1 of 1"/>
    <n v="40"/>
    <s v="2022-03-09_15-13-40-839572.pgn"/>
    <x v="0"/>
  </r>
  <r>
    <x v="1"/>
    <s v="Won"/>
    <x v="1"/>
    <n v="0"/>
    <x v="3"/>
    <s v="Lost"/>
    <x v="2"/>
    <n v="0"/>
    <s v="CHECKMATE"/>
    <n v="77"/>
    <n v="92"/>
    <n v="27"/>
    <s v="-"/>
    <s v="1 of 1"/>
    <n v="40"/>
    <s v="2022-03-09_15-15-13-686993.pgn"/>
    <x v="0"/>
  </r>
  <r>
    <x v="1"/>
    <s v="Won"/>
    <x v="1"/>
    <n v="0"/>
    <x v="4"/>
    <s v="Lost"/>
    <x v="2"/>
    <n v="0"/>
    <s v="CHECKMATE"/>
    <n v="55"/>
    <n v="77"/>
    <n v="27"/>
    <s v="-"/>
    <s v="1 of 1"/>
    <n v="40"/>
    <s v="2022-03-09_15-16-31-330020.pgn"/>
    <x v="0"/>
  </r>
  <r>
    <x v="6"/>
    <s v="Won"/>
    <x v="0"/>
    <n v="0"/>
    <x v="0"/>
    <s v="Lost"/>
    <x v="0"/>
    <n v="0"/>
    <s v="CHECKMATE"/>
    <n v="63"/>
    <n v="3440"/>
    <n v="17"/>
    <s v="-"/>
    <s v="1 of 1"/>
    <n v="95"/>
    <s v="2022-03-09_15-17-06-859644.pgn"/>
    <x v="0"/>
  </r>
  <r>
    <x v="0"/>
    <s v="Remis"/>
    <x v="3"/>
    <n v="248042"/>
    <x v="8"/>
    <s v="Remis"/>
    <x v="1"/>
    <n v="0"/>
    <s v="FIVEFOLD_REPETITION"/>
    <n v="114"/>
    <n v="1241"/>
    <n v="17"/>
    <s v="-"/>
    <s v="1 of 1"/>
    <n v="95"/>
    <s v="2022-03-09_15-18-22-185983.pgn"/>
    <x v="0"/>
  </r>
  <r>
    <x v="1"/>
    <s v="Won"/>
    <x v="1"/>
    <n v="0"/>
    <x v="5"/>
    <s v="Lost"/>
    <x v="2"/>
    <n v="843407"/>
    <s v="CHECKMATE"/>
    <n v="85"/>
    <n v="129"/>
    <n v="27"/>
    <s v="-"/>
    <s v="1 of 1"/>
    <n v="40"/>
    <s v="2022-03-09_15-18-40-848051.pgn"/>
    <x v="0"/>
  </r>
  <r>
    <x v="8"/>
    <s v="Won"/>
    <x v="0"/>
    <n v="0"/>
    <x v="2"/>
    <s v="Lost"/>
    <x v="0"/>
    <n v="0"/>
    <s v="CHECKMATE"/>
    <n v="21"/>
    <n v="158"/>
    <n v="17"/>
    <s v="-"/>
    <s v="1 of 1"/>
    <n v="95"/>
    <s v="2022-03-09_15-21-00-833565.pgn"/>
    <x v="0"/>
  </r>
  <r>
    <x v="6"/>
    <s v="Won"/>
    <x v="3"/>
    <n v="0"/>
    <x v="6"/>
    <s v="Lost"/>
    <x v="1"/>
    <n v="0"/>
    <s v="CHECKMATE"/>
    <n v="149"/>
    <n v="1879"/>
    <n v="17"/>
    <n v="123"/>
    <s v="1 of 1"/>
    <n v="95"/>
    <s v="2022-03-09_15-22-11-398788.pgn"/>
    <x v="0"/>
  </r>
  <r>
    <x v="8"/>
    <s v="Won"/>
    <x v="0"/>
    <n v="0"/>
    <x v="6"/>
    <s v="Lost"/>
    <x v="3"/>
    <n v="0"/>
    <s v="CHECKMATE"/>
    <n v="69"/>
    <n v="3285"/>
    <n v="14"/>
    <s v="-"/>
    <s v="1 of 1"/>
    <n v="84"/>
    <s v="2022-03-09_15-26-24-234000.pgn"/>
    <x v="0"/>
  </r>
  <r>
    <x v="8"/>
    <s v="Won"/>
    <x v="0"/>
    <n v="0"/>
    <x v="3"/>
    <s v="Lost"/>
    <x v="2"/>
    <n v="0"/>
    <s v="CHECKMATE"/>
    <n v="61"/>
    <n v="550"/>
    <n v="17"/>
    <s v="-"/>
    <s v="1 of 1"/>
    <n v="95"/>
    <s v="2022-03-09_15-30-11-437335.pgn"/>
    <x v="0"/>
  </r>
  <r>
    <x v="7"/>
    <s v="Lost"/>
    <x v="3"/>
    <n v="495180"/>
    <x v="6"/>
    <s v="Won"/>
    <x v="1"/>
    <n v="0"/>
    <s v="CHECKMATE"/>
    <n v="174"/>
    <n v="2252"/>
    <n v="27"/>
    <n v="151"/>
    <s v="1 of 1"/>
    <n v="40"/>
    <s v="2022-03-09_15-38-03-838860.pgn"/>
    <x v="0"/>
  </r>
  <r>
    <x v="6"/>
    <s v="Won"/>
    <x v="0"/>
    <n v="0"/>
    <x v="8"/>
    <s v="Lost"/>
    <x v="3"/>
    <n v="0"/>
    <s v="CHECKMATE"/>
    <n v="111"/>
    <n v="3009"/>
    <n v="17"/>
    <s v="-"/>
    <s v="1 of 1"/>
    <n v="95"/>
    <s v="2022-03-09_15-40-30-959266.pgn"/>
    <x v="0"/>
  </r>
  <r>
    <x v="7"/>
    <s v="Remis"/>
    <x v="3"/>
    <n v="246883"/>
    <x v="7"/>
    <s v="Remis"/>
    <x v="3"/>
    <n v="269484"/>
    <s v="FIVEFOLD_REPETITION"/>
    <n v="71"/>
    <n v="158"/>
    <n v="27"/>
    <s v="-"/>
    <s v="1 of 1"/>
    <n v="40"/>
    <s v="2022-03-09_15-40-42-361095.pgn"/>
    <x v="0"/>
  </r>
  <r>
    <x v="7"/>
    <s v="Won"/>
    <x v="3"/>
    <n v="352386"/>
    <x v="1"/>
    <s v="Lost"/>
    <x v="3"/>
    <n v="159458"/>
    <s v="CHECKMATE"/>
    <n v="203"/>
    <n v="175"/>
    <n v="27"/>
    <s v="-"/>
    <s v="1 of 1"/>
    <n v="40"/>
    <s v="2022-03-09_15-43-38-377091.pgn"/>
    <x v="0"/>
  </r>
  <r>
    <x v="8"/>
    <s v="Won"/>
    <x v="0"/>
    <n v="0"/>
    <x v="4"/>
    <s v="Lost"/>
    <x v="2"/>
    <n v="0"/>
    <s v="CHECKMATE"/>
    <n v="61"/>
    <n v="3215"/>
    <n v="14"/>
    <s v="-"/>
    <s v="1 of 1"/>
    <n v="84"/>
    <s v="2022-03-09_15-45-59-421705.pgn"/>
    <x v="0"/>
  </r>
  <r>
    <x v="0"/>
    <s v="Lost"/>
    <x v="3"/>
    <n v="169280"/>
    <x v="6"/>
    <s v="Won"/>
    <x v="1"/>
    <n v="0"/>
    <s v="CHECKMATE"/>
    <n v="174"/>
    <n v="2192"/>
    <n v="27"/>
    <n v="151"/>
    <s v="1 of 1"/>
    <n v="40"/>
    <s v="2022-03-09_15-46-11-097523.pgn"/>
    <x v="0"/>
  </r>
  <r>
    <x v="7"/>
    <s v="Won"/>
    <x v="3"/>
    <n v="601235"/>
    <x v="0"/>
    <s v="Lost"/>
    <x v="0"/>
    <n v="0"/>
    <s v="CHECKMATE"/>
    <n v="101"/>
    <n v="163"/>
    <n v="27"/>
    <n v="93"/>
    <s v="1 of 1"/>
    <n v="40"/>
    <s v="2022-03-09_15-46-21-942092.pgn"/>
    <x v="0"/>
  </r>
  <r>
    <x v="7"/>
    <s v="Won"/>
    <x v="3"/>
    <n v="802874"/>
    <x v="6"/>
    <s v="Lost"/>
    <x v="1"/>
    <n v="0"/>
    <s v="CHECKMATE"/>
    <n v="149"/>
    <n v="1846"/>
    <n v="17"/>
    <n v="123"/>
    <s v="1 of 1"/>
    <n v="95"/>
    <s v="2022-03-09_15-47-53-232774.pgn"/>
    <x v="0"/>
  </r>
  <r>
    <x v="8"/>
    <s v="Won"/>
    <x v="0"/>
    <n v="0"/>
    <x v="4"/>
    <s v="Lost"/>
    <x v="2"/>
    <n v="0"/>
    <s v="CHECKMATE"/>
    <n v="75"/>
    <n v="1139"/>
    <n v="17"/>
    <s v="-"/>
    <s v="1 of 1"/>
    <n v="95"/>
    <s v="2022-03-09_15-49-10-720734.pgn"/>
    <x v="0"/>
  </r>
  <r>
    <x v="0"/>
    <s v="Won"/>
    <x v="3"/>
    <n v="287374"/>
    <x v="7"/>
    <s v="Lost"/>
    <x v="3"/>
    <n v="415080"/>
    <s v="CHECKMATE"/>
    <n v="181"/>
    <n v="237"/>
    <n v="27"/>
    <s v="-"/>
    <s v="1 of 1"/>
    <n v="40"/>
    <s v="2022-03-09_15-50-08-908560.pgn"/>
    <x v="0"/>
  </r>
  <r>
    <x v="0"/>
    <s v="Won"/>
    <x v="3"/>
    <n v="275511"/>
    <x v="1"/>
    <s v="Lost"/>
    <x v="3"/>
    <n v="201793"/>
    <s v="CHECKMATE"/>
    <n v="283"/>
    <n v="193"/>
    <n v="27"/>
    <s v="-"/>
    <s v="1 of 1"/>
    <n v="40"/>
    <s v="2022-03-09_15-53-22-836888.pgn"/>
    <x v="0"/>
  </r>
  <r>
    <x v="0"/>
    <s v="Won"/>
    <x v="3"/>
    <n v="253481"/>
    <x v="0"/>
    <s v="Lost"/>
    <x v="0"/>
    <n v="0"/>
    <s v="CHECKMATE"/>
    <n v="165"/>
    <n v="141"/>
    <n v="27"/>
    <n v="157"/>
    <s v="1 of 1"/>
    <n v="40"/>
    <s v="2022-03-09_15-55-44-526730.pgn"/>
    <x v="0"/>
  </r>
  <r>
    <x v="8"/>
    <s v="Remis"/>
    <x v="4"/>
    <n v="0"/>
    <x v="7"/>
    <s v="Remis"/>
    <x v="3"/>
    <n v="169146"/>
    <s v="FIVEFOLD_REPETITION"/>
    <n v="58"/>
    <n v="12553"/>
    <n v="32"/>
    <s v="-"/>
    <s v="1 of 1"/>
    <n v="3"/>
    <s v="2022-03-09_16-03-11-506860.pgn"/>
    <x v="0"/>
  </r>
  <r>
    <x v="6"/>
    <s v="Remis"/>
    <x v="3"/>
    <n v="0"/>
    <x v="8"/>
    <s v="Remis"/>
    <x v="1"/>
    <n v="0"/>
    <s v="FIVEFOLD_REPETITION"/>
    <n v="211"/>
    <n v="1480"/>
    <n v="17"/>
    <n v="183"/>
    <s v="1 of 1"/>
    <n v="95"/>
    <s v="2022-03-09_16-05-11-032609.pgn"/>
    <x v="0"/>
  </r>
  <r>
    <x v="8"/>
    <s v="Remis"/>
    <x v="4"/>
    <n v="0"/>
    <x v="1"/>
    <s v="Remis"/>
    <x v="3"/>
    <n v="122060"/>
    <s v="FIVEFOLD_REPETITION"/>
    <n v="58"/>
    <n v="12552"/>
    <n v="32"/>
    <s v="-"/>
    <s v="1 of 1"/>
    <n v="3"/>
    <s v="2022-03-09_16-05-57-970828.pgn"/>
    <x v="0"/>
  </r>
  <r>
    <x v="8"/>
    <s v="Won"/>
    <x v="0"/>
    <n v="0"/>
    <x v="6"/>
    <s v="Lost"/>
    <x v="3"/>
    <n v="0"/>
    <s v="CHECKMATE"/>
    <n v="27"/>
    <n v="153"/>
    <n v="17"/>
    <s v="-"/>
    <s v="1 of 1"/>
    <n v="95"/>
    <s v="2022-03-09_16-07-44-489151.pgn"/>
    <x v="0"/>
  </r>
  <r>
    <x v="8"/>
    <s v="Won"/>
    <x v="0"/>
    <n v="0"/>
    <x v="5"/>
    <s v="Lost"/>
    <x v="2"/>
    <n v="138069"/>
    <s v="CHECKMATE"/>
    <n v="75"/>
    <n v="1144"/>
    <n v="17"/>
    <s v="-"/>
    <s v="1 of 1"/>
    <n v="95"/>
    <s v="2022-03-09_16-08-15-594181.pgn"/>
    <x v="0"/>
  </r>
  <r>
    <x v="6"/>
    <s v="Won"/>
    <x v="0"/>
    <n v="0"/>
    <x v="7"/>
    <s v="Lost"/>
    <x v="3"/>
    <n v="415215"/>
    <s v="CHECKMATE"/>
    <n v="165"/>
    <n v="2827"/>
    <n v="17"/>
    <s v="-"/>
    <s v="1 of 1"/>
    <n v="95"/>
    <s v="2022-03-09_16-09-19-405084.pgn"/>
    <x v="0"/>
  </r>
  <r>
    <x v="8"/>
    <s v="Won"/>
    <x v="0"/>
    <n v="0"/>
    <x v="1"/>
    <s v="Lost"/>
    <x v="3"/>
    <n v="15967"/>
    <s v="CHECKMATE"/>
    <n v="27"/>
    <n v="155"/>
    <n v="17"/>
    <s v="-"/>
    <s v="1 of 1"/>
    <n v="95"/>
    <s v="2022-03-09_16-10-51-225999.pgn"/>
    <x v="0"/>
  </r>
  <r>
    <x v="7"/>
    <s v="Remis"/>
    <x v="3"/>
    <n v="854111"/>
    <x v="8"/>
    <s v="Remis"/>
    <x v="1"/>
    <n v="0"/>
    <s v="FIVEFOLD_REPETITION"/>
    <n v="211"/>
    <n v="1425"/>
    <n v="17"/>
    <n v="183"/>
    <s v="1 of 1"/>
    <n v="95"/>
    <s v="2022-03-09_16-11-39-036459.pgn"/>
    <x v="0"/>
  </r>
  <r>
    <x v="8"/>
    <s v="Won"/>
    <x v="0"/>
    <n v="0"/>
    <x v="8"/>
    <s v="Lost"/>
    <x v="3"/>
    <n v="0"/>
    <s v="CHECKMATE"/>
    <n v="27"/>
    <n v="162"/>
    <n v="17"/>
    <s v="-"/>
    <s v="1 of 1"/>
    <n v="95"/>
    <s v="2022-03-09_16-13-34-181915.pgn"/>
    <x v="0"/>
  </r>
  <r>
    <x v="8"/>
    <s v="Won"/>
    <x v="0"/>
    <n v="0"/>
    <x v="7"/>
    <s v="Lost"/>
    <x v="3"/>
    <n v="366211"/>
    <s v="CHECKMATE"/>
    <n v="69"/>
    <n v="3277"/>
    <n v="14"/>
    <s v="-"/>
    <s v="1 of 1"/>
    <n v="84"/>
    <s v="2022-03-09_16-21-01-757633.pgn"/>
    <x v="0"/>
  </r>
  <r>
    <x v="8"/>
    <s v="Lost"/>
    <x v="3"/>
    <n v="0"/>
    <x v="8"/>
    <s v="Won"/>
    <x v="1"/>
    <n v="0"/>
    <s v="CHECKMATE"/>
    <n v="120"/>
    <n v="942"/>
    <n v="17"/>
    <s v="-"/>
    <s v="1 of 1"/>
    <n v="95"/>
    <s v="2022-03-09_16-29-16-609861.pgn"/>
    <x v="0"/>
  </r>
  <r>
    <x v="8"/>
    <s v="Lost"/>
    <x v="3"/>
    <n v="0"/>
    <x v="6"/>
    <s v="Won"/>
    <x v="1"/>
    <n v="0"/>
    <s v="CHECKMATE"/>
    <n v="130"/>
    <n v="1305"/>
    <n v="17"/>
    <s v="-"/>
    <s v="1 of 1"/>
    <n v="95"/>
    <s v="2022-03-09_16-29-30-349639.pgn"/>
    <x v="0"/>
  </r>
  <r>
    <x v="8"/>
    <s v="Won"/>
    <x v="0"/>
    <n v="0"/>
    <x v="7"/>
    <s v="Lost"/>
    <x v="3"/>
    <n v="29758"/>
    <s v="CHECKMATE"/>
    <n v="27"/>
    <n v="152"/>
    <n v="17"/>
    <s v="-"/>
    <s v="1 of 1"/>
    <n v="95"/>
    <s v="2022-03-09_16-32-02-379567.pgn"/>
    <x v="0"/>
  </r>
  <r>
    <x v="8"/>
    <s v="Won"/>
    <x v="0"/>
    <n v="0"/>
    <x v="0"/>
    <s v="Lost"/>
    <x v="0"/>
    <n v="0"/>
    <s v="CHECKMATE"/>
    <n v="73"/>
    <n v="1437"/>
    <n v="17"/>
    <s v="-"/>
    <s v="1 of 1"/>
    <n v="95"/>
    <s v="2022-03-09_16-33-17-679004.pgn"/>
    <x v="0"/>
  </r>
  <r>
    <x v="1"/>
    <s v="Won"/>
    <x v="1"/>
    <n v="0"/>
    <x v="6"/>
    <s v="Lost"/>
    <x v="1"/>
    <n v="0"/>
    <s v="CHECKMATE"/>
    <n v="121"/>
    <n v="6358"/>
    <n v="27"/>
    <s v="-"/>
    <s v="1 of 1"/>
    <n v="40"/>
    <s v="2022-03-09_17-04-39-350772.pgn"/>
    <x v="0"/>
  </r>
  <r>
    <x v="1"/>
    <s v="Remis"/>
    <x v="1"/>
    <n v="0"/>
    <x v="7"/>
    <s v="Remis"/>
    <x v="3"/>
    <n v="852722"/>
    <s v="FIVEFOLD_REPETITION"/>
    <n v="143"/>
    <n v="255"/>
    <n v="27"/>
    <n v="126"/>
    <s v="1 of 1"/>
    <n v="40"/>
    <s v="2022-03-09_17-08-55-372465.pgn"/>
    <x v="0"/>
  </r>
  <r>
    <x v="1"/>
    <s v="Won"/>
    <x v="1"/>
    <n v="0"/>
    <x v="1"/>
    <s v="Lost"/>
    <x v="3"/>
    <n v="209631"/>
    <s v="CHECKMATE"/>
    <n v="173"/>
    <n v="114"/>
    <n v="27"/>
    <n v="147"/>
    <s v="1 of 1"/>
    <n v="40"/>
    <s v="2022-03-09_17-10-50-643090.pgn"/>
    <x v="0"/>
  </r>
  <r>
    <x v="1"/>
    <s v="Won"/>
    <x v="1"/>
    <n v="0"/>
    <x v="0"/>
    <s v="Lost"/>
    <x v="0"/>
    <n v="0"/>
    <s v="CHECKMATE"/>
    <n v="93"/>
    <n v="5"/>
    <n v="27"/>
    <s v="-"/>
    <s v="1 of 1"/>
    <n v="40"/>
    <s v="2022-03-09_17-10-57-023736.pgn"/>
    <x v="0"/>
  </r>
  <r>
    <x v="8"/>
    <s v="Won"/>
    <x v="0"/>
    <n v="0"/>
    <x v="1"/>
    <s v="Lost"/>
    <x v="3"/>
    <n v="355437"/>
    <s v="CHECKMATE"/>
    <n v="115"/>
    <n v="3149"/>
    <n v="14"/>
    <s v="-"/>
    <s v="1 of 1"/>
    <n v="84"/>
    <s v="2022-03-09_17-13-31-655468.pgn"/>
    <x v="0"/>
  </r>
  <r>
    <x v="8"/>
    <s v="Won"/>
    <x v="4"/>
    <n v="0"/>
    <x v="0"/>
    <s v="Lost"/>
    <x v="0"/>
    <n v="0"/>
    <s v="CHECKMATE"/>
    <n v="49"/>
    <n v="4476"/>
    <n v="32"/>
    <s v="-"/>
    <s v="1 of 1"/>
    <n v="3"/>
    <s v="2022-03-09_17-20-36-255271.pgn"/>
    <x v="0"/>
  </r>
  <r>
    <x v="1"/>
    <s v="Won"/>
    <x v="1"/>
    <n v="0"/>
    <x v="6"/>
    <s v="Lost"/>
    <x v="1"/>
    <n v="0"/>
    <s v="CHECKMATE"/>
    <n v="269"/>
    <n v="3892"/>
    <n v="17"/>
    <n v="236"/>
    <s v="1 of 1"/>
    <n v="95"/>
    <s v="2022-03-09_17-38-10-543450.pgn"/>
    <x v="0"/>
  </r>
  <r>
    <x v="1"/>
    <s v="Lost"/>
    <x v="1"/>
    <n v="0"/>
    <x v="8"/>
    <s v="Won"/>
    <x v="1"/>
    <n v="0"/>
    <s v="CHECKMATE"/>
    <n v="60"/>
    <n v="443"/>
    <n v="17"/>
    <s v="-"/>
    <s v="1 of 1"/>
    <n v="95"/>
    <s v="2022-03-09_17-45-33-921160.pgn"/>
    <x v="0"/>
  </r>
  <r>
    <x v="6"/>
    <s v="Lost"/>
    <x v="0"/>
    <n v="0"/>
    <x v="6"/>
    <s v="Won"/>
    <x v="1"/>
    <n v="0"/>
    <s v="CHECKMATE"/>
    <n v="106"/>
    <n v="14311"/>
    <n v="27"/>
    <s v="-"/>
    <s v="1 of 1"/>
    <n v="40"/>
    <s v="2022-03-09_18-06-44-207755.pgn"/>
    <x v="0"/>
  </r>
  <r>
    <x v="6"/>
    <s v="Won"/>
    <x v="0"/>
    <n v="0"/>
    <x v="7"/>
    <s v="Lost"/>
    <x v="3"/>
    <n v="367273"/>
    <s v="CHECKMATE"/>
    <n v="73"/>
    <n v="1872"/>
    <n v="27"/>
    <s v="-"/>
    <s v="1 of 1"/>
    <n v="40"/>
    <s v="2022-03-09_18-37-56-561922.pgn"/>
    <x v="0"/>
  </r>
  <r>
    <x v="2"/>
    <s v="Won"/>
    <x v="1"/>
    <n v="0"/>
    <x v="2"/>
    <s v="Lost"/>
    <x v="0"/>
    <n v="0"/>
    <s v="CHECKMATE"/>
    <n v="407"/>
    <n v="1"/>
    <n v="32"/>
    <n v="376"/>
    <s v="1 of 1"/>
    <n v="3"/>
    <s v="2022-03-09_19-10-44-167317.pgn"/>
    <x v="0"/>
  </r>
  <r>
    <x v="2"/>
    <s v="Lost"/>
    <x v="1"/>
    <n v="0"/>
    <x v="1"/>
    <s v="Won"/>
    <x v="3"/>
    <n v="43213"/>
    <s v="CHECKMATE"/>
    <n v="46"/>
    <n v="23"/>
    <n v="32"/>
    <s v="-"/>
    <s v="1 of 1"/>
    <n v="3"/>
    <s v="2022-03-09_19-11-06-321243.pgn"/>
    <x v="0"/>
  </r>
  <r>
    <x v="2"/>
    <s v="Lost"/>
    <x v="1"/>
    <n v="0"/>
    <x v="8"/>
    <s v="Won"/>
    <x v="3"/>
    <n v="0"/>
    <s v="CHECKMATE"/>
    <n v="46"/>
    <n v="25"/>
    <n v="32"/>
    <s v="-"/>
    <s v="1 of 1"/>
    <n v="3"/>
    <s v="2022-03-09_19-11-31-689816.pgn"/>
    <x v="0"/>
  </r>
  <r>
    <x v="2"/>
    <s v="Lost"/>
    <x v="1"/>
    <n v="0"/>
    <x v="0"/>
    <s v="Won"/>
    <x v="0"/>
    <n v="0"/>
    <s v="CHECKMATE"/>
    <n v="78"/>
    <n v="2"/>
    <n v="32"/>
    <s v="-"/>
    <s v="1 of 1"/>
    <n v="3"/>
    <s v="2022-03-09_19-11-34-027438.pgn"/>
    <x v="0"/>
  </r>
  <r>
    <x v="6"/>
    <s v="Won"/>
    <x v="0"/>
    <n v="0"/>
    <x v="1"/>
    <s v="Lost"/>
    <x v="3"/>
    <n v="311709"/>
    <s v="CHECKMATE"/>
    <n v="95"/>
    <n v="2423"/>
    <n v="27"/>
    <s v="-"/>
    <s v="1 of 1"/>
    <n v="40"/>
    <s v="2022-03-09_19-18-20-740440.pgn"/>
    <x v="0"/>
  </r>
  <r>
    <x v="2"/>
    <s v="Lost"/>
    <x v="1"/>
    <n v="0"/>
    <x v="3"/>
    <s v="Won"/>
    <x v="3"/>
    <n v="0"/>
    <s v="CHECKMATE"/>
    <n v="52"/>
    <n v="853"/>
    <n v="32"/>
    <s v="-"/>
    <s v="1 of 1"/>
    <n v="3"/>
    <s v="2022-03-09_19-24-57-401420.pgn"/>
    <x v="0"/>
  </r>
  <r>
    <x v="4"/>
    <s v="Won"/>
    <x v="3"/>
    <n v="0"/>
    <x v="2"/>
    <s v="Lost"/>
    <x v="0"/>
    <n v="0"/>
    <s v="CHECKMATE"/>
    <n v="45"/>
    <n v="861"/>
    <n v="32"/>
    <s v="-"/>
    <s v="1 of 1"/>
    <n v="3"/>
    <s v="2022-03-09_19-25-04-173697.pgn"/>
    <x v="0"/>
  </r>
  <r>
    <x v="3"/>
    <s v="Won"/>
    <x v="3"/>
    <n v="0"/>
    <x v="2"/>
    <s v="Lost"/>
    <x v="0"/>
    <n v="0"/>
    <s v="CHECKMATE"/>
    <n v="65"/>
    <n v="1146"/>
    <n v="32"/>
    <s v="-"/>
    <s v="1 of 1"/>
    <n v="3"/>
    <s v="2022-03-09_19-30-40-197376.pgn"/>
    <x v="0"/>
  </r>
  <r>
    <x v="3"/>
    <s v="Lost"/>
    <x v="3"/>
    <n v="0"/>
    <x v="5"/>
    <s v="Won"/>
    <x v="3"/>
    <n v="3954700"/>
    <s v="CHECKMATE"/>
    <n v="148"/>
    <n v="1438"/>
    <n v="32"/>
    <n v="126"/>
    <s v="1 of 1"/>
    <n v="3"/>
    <s v="2022-03-09_19-34-41-190781.pgn"/>
    <x v="0"/>
  </r>
  <r>
    <x v="2"/>
    <s v="Lost"/>
    <x v="1"/>
    <n v="0"/>
    <x v="4"/>
    <s v="Won"/>
    <x v="3"/>
    <n v="0"/>
    <s v="CHECKMATE"/>
    <n v="46"/>
    <n v="753"/>
    <n v="32"/>
    <s v="-"/>
    <s v="1 of 1"/>
    <n v="3"/>
    <s v="2022-03-09_19-37-31-155355.pgn"/>
    <x v="0"/>
  </r>
  <r>
    <x v="2"/>
    <s v="Lost"/>
    <x v="1"/>
    <n v="0"/>
    <x v="5"/>
    <s v="Won"/>
    <x v="3"/>
    <n v="3174211"/>
    <s v="CHECKMATE"/>
    <n v="46"/>
    <n v="398"/>
    <n v="32"/>
    <s v="-"/>
    <s v="1 of 1"/>
    <n v="3"/>
    <s v="2022-03-09_19-44-09-880037.pgn"/>
    <x v="0"/>
  </r>
  <r>
    <x v="2"/>
    <s v="Lost"/>
    <x v="1"/>
    <n v="0"/>
    <x v="6"/>
    <s v="Won"/>
    <x v="3"/>
    <n v="0"/>
    <s v="CHECKMATE"/>
    <n v="46"/>
    <n v="43"/>
    <n v="32"/>
    <s v="-"/>
    <s v="1 of 1"/>
    <n v="3"/>
    <s v="2022-03-09_19-44-53-557799.pgn"/>
    <x v="0"/>
  </r>
  <r>
    <x v="2"/>
    <s v="Lost"/>
    <x v="1"/>
    <n v="0"/>
    <x v="7"/>
    <s v="Won"/>
    <x v="3"/>
    <n v="137416"/>
    <s v="CHECKMATE"/>
    <n v="46"/>
    <n v="38"/>
    <n v="32"/>
    <s v="-"/>
    <s v="1 of 1"/>
    <n v="3"/>
    <s v="2022-03-09_19-45-31-953802.pgn"/>
    <x v="0"/>
  </r>
  <r>
    <x v="6"/>
    <s v="Lost"/>
    <x v="0"/>
    <n v="0"/>
    <x v="0"/>
    <s v="Won"/>
    <x v="0"/>
    <n v="0"/>
    <s v="CHECKMATE"/>
    <n v="60"/>
    <n v="1837"/>
    <n v="27"/>
    <s v="-"/>
    <s v="1 of 1"/>
    <n v="40"/>
    <s v="2022-03-09_19-48-58-691964.pgn"/>
    <x v="0"/>
  </r>
  <r>
    <x v="2"/>
    <s v="Remis"/>
    <x v="1"/>
    <n v="0"/>
    <x v="2"/>
    <s v="Remis"/>
    <x v="0"/>
    <n v="0"/>
    <s v="FIVEFOLD_REPETITION"/>
    <n v="240"/>
    <n v="0"/>
    <n v="27"/>
    <n v="217"/>
    <s v="1 of 1"/>
    <n v="41"/>
    <s v="2022-03-09_19-48-59-246080.pgn"/>
    <x v="0"/>
  </r>
  <r>
    <x v="3"/>
    <s v="Won"/>
    <x v="2"/>
    <n v="0"/>
    <x v="2"/>
    <s v="Lost"/>
    <x v="0"/>
    <n v="0"/>
    <s v="CHECKMATE"/>
    <n v="53"/>
    <n v="40"/>
    <n v="27"/>
    <s v="-"/>
    <s v="1 of 1"/>
    <n v="41"/>
    <s v="2022-03-09_19-49-39-306174.pgn"/>
    <x v="0"/>
  </r>
  <r>
    <x v="2"/>
    <s v="Lost"/>
    <x v="1"/>
    <n v="0"/>
    <x v="3"/>
    <s v="Won"/>
    <x v="2"/>
    <n v="0"/>
    <s v="CHECKMATE"/>
    <n v="44"/>
    <n v="43"/>
    <n v="27"/>
    <s v="-"/>
    <s v="1 of 1"/>
    <n v="41"/>
    <s v="2022-03-09_19-49-42-474361.pgn"/>
    <x v="0"/>
  </r>
  <r>
    <x v="2"/>
    <s v="Lost"/>
    <x v="1"/>
    <n v="0"/>
    <x v="4"/>
    <s v="Won"/>
    <x v="2"/>
    <n v="0"/>
    <s v="CHECKMATE"/>
    <n v="46"/>
    <n v="57"/>
    <n v="27"/>
    <s v="-"/>
    <s v="1 of 1"/>
    <n v="41"/>
    <s v="2022-03-09_19-50-40-171442.pgn"/>
    <x v="0"/>
  </r>
  <r>
    <x v="6"/>
    <s v="Remis"/>
    <x v="4"/>
    <n v="0"/>
    <x v="0"/>
    <s v="Remis"/>
    <x v="0"/>
    <n v="0"/>
    <s v="FIVEFOLD_REPETITION"/>
    <n v="194"/>
    <n v="42826"/>
    <n v="17"/>
    <n v="180"/>
    <s v="1 of 1"/>
    <n v="10"/>
    <s v="2022-03-09_19-50-47-379859.pgn"/>
    <x v="0"/>
  </r>
  <r>
    <x v="2"/>
    <s v="Lost"/>
    <x v="1"/>
    <n v="0"/>
    <x v="5"/>
    <s v="Won"/>
    <x v="2"/>
    <n v="374851"/>
    <s v="CHECKMATE"/>
    <n v="46"/>
    <n v="54"/>
    <n v="27"/>
    <s v="-"/>
    <s v="1 of 1"/>
    <n v="41"/>
    <s v="2022-03-09_19-51-34-795992.pgn"/>
    <x v="0"/>
  </r>
  <r>
    <x v="3"/>
    <s v="Lost"/>
    <x v="3"/>
    <n v="0"/>
    <x v="6"/>
    <s v="Won"/>
    <x v="3"/>
    <n v="0"/>
    <s v="CHECKMATE"/>
    <n v="148"/>
    <n v="1045"/>
    <n v="32"/>
    <n v="126"/>
    <s v="1 of 1"/>
    <n v="3"/>
    <s v="2022-03-09_19-52-07-246726.pgn"/>
    <x v="0"/>
  </r>
  <r>
    <x v="4"/>
    <s v="Won"/>
    <x v="2"/>
    <n v="0"/>
    <x v="2"/>
    <s v="Lost"/>
    <x v="0"/>
    <n v="0"/>
    <s v="CHECKMATE"/>
    <n v="45"/>
    <n v="45"/>
    <n v="27"/>
    <s v="-"/>
    <s v="1 of 1"/>
    <n v="41"/>
    <s v="2022-03-09_19-52-20-256864.pgn"/>
    <x v="0"/>
  </r>
  <r>
    <x v="4"/>
    <s v="Won"/>
    <x v="2"/>
    <n v="0"/>
    <x v="3"/>
    <s v="Lost"/>
    <x v="2"/>
    <n v="0"/>
    <s v="CHECKMATE"/>
    <n v="51"/>
    <n v="136"/>
    <n v="27"/>
    <s v="-"/>
    <s v="1 of 1"/>
    <n v="41"/>
    <s v="2022-03-09_19-54-36-653702.pgn"/>
    <x v="0"/>
  </r>
  <r>
    <x v="4"/>
    <s v="Lost"/>
    <x v="2"/>
    <n v="0"/>
    <x v="4"/>
    <s v="Won"/>
    <x v="2"/>
    <n v="0"/>
    <s v="CHECKMATE"/>
    <n v="70"/>
    <n v="222"/>
    <n v="27"/>
    <s v="-"/>
    <s v="1 of 1"/>
    <n v="41"/>
    <s v="2022-03-09_19-58-19-449237.pgn"/>
    <x v="0"/>
  </r>
  <r>
    <x v="4"/>
    <s v="Remis"/>
    <x v="3"/>
    <n v="0"/>
    <x v="3"/>
    <s v="Remis"/>
    <x v="3"/>
    <n v="0"/>
    <s v="FIVEFOLD_REPETITION"/>
    <n v="59"/>
    <n v="2073"/>
    <n v="32"/>
    <s v="-"/>
    <s v="1 of 1"/>
    <n v="3"/>
    <s v="2022-03-09_19-59-37-507268.pgn"/>
    <x v="0"/>
  </r>
  <r>
    <x v="3"/>
    <s v="Lost"/>
    <x v="2"/>
    <n v="0"/>
    <x v="3"/>
    <s v="Won"/>
    <x v="2"/>
    <n v="0"/>
    <s v="CHECKMATE"/>
    <n v="1340"/>
    <n v="729"/>
    <n v="27"/>
    <s v="-"/>
    <s v="1 of 1"/>
    <n v="41"/>
    <s v="2022-03-09_20-01-48-733113.pgn"/>
    <x v="0"/>
  </r>
  <r>
    <x v="4"/>
    <s v="Lost"/>
    <x v="2"/>
    <n v="0"/>
    <x v="5"/>
    <s v="Won"/>
    <x v="2"/>
    <n v="733938"/>
    <s v="CHECKMATE"/>
    <n v="70"/>
    <n v="217"/>
    <n v="27"/>
    <s v="-"/>
    <s v="1 of 1"/>
    <n v="41"/>
    <s v="2022-03-09_20-01-56-830662.pgn"/>
    <x v="0"/>
  </r>
  <r>
    <x v="3"/>
    <s v="Lost"/>
    <x v="2"/>
    <n v="0"/>
    <x v="4"/>
    <s v="Won"/>
    <x v="2"/>
    <n v="0"/>
    <s v="CHECKMATE"/>
    <n v="78"/>
    <n v="88"/>
    <n v="27"/>
    <s v="-"/>
    <s v="1 of 1"/>
    <n v="41"/>
    <s v="2022-03-09_20-03-17-508569.pgn"/>
    <x v="0"/>
  </r>
  <r>
    <x v="3"/>
    <s v="Lost"/>
    <x v="2"/>
    <n v="0"/>
    <x v="5"/>
    <s v="Won"/>
    <x v="2"/>
    <n v="236811"/>
    <s v="CHECKMATE"/>
    <n v="78"/>
    <n v="83"/>
    <n v="27"/>
    <s v="-"/>
    <s v="1 of 1"/>
    <n v="41"/>
    <s v="2022-03-09_20-04-40-967138.pgn"/>
    <x v="0"/>
  </r>
  <r>
    <x v="5"/>
    <s v="Won"/>
    <x v="2"/>
    <n v="307107"/>
    <x v="2"/>
    <s v="Lost"/>
    <x v="0"/>
    <n v="0"/>
    <s v="CHECKMATE"/>
    <n v="45"/>
    <n v="41"/>
    <n v="27"/>
    <s v="-"/>
    <s v="1 of 1"/>
    <n v="41"/>
    <s v="2022-03-09_20-05-22-913888.pgn"/>
    <x v="0"/>
  </r>
  <r>
    <x v="5"/>
    <s v="Won"/>
    <x v="2"/>
    <n v="495436"/>
    <x v="3"/>
    <s v="Lost"/>
    <x v="2"/>
    <n v="0"/>
    <s v="CHECKMATE"/>
    <n v="51"/>
    <n v="131"/>
    <n v="27"/>
    <s v="-"/>
    <s v="1 of 1"/>
    <n v="41"/>
    <s v="2022-03-09_20-07-34-854476.pgn"/>
    <x v="0"/>
  </r>
  <r>
    <x v="3"/>
    <s v="Lost"/>
    <x v="3"/>
    <n v="0"/>
    <x v="7"/>
    <s v="Won"/>
    <x v="3"/>
    <n v="262578"/>
    <s v="CHECKMATE"/>
    <n v="148"/>
    <n v="1016"/>
    <n v="32"/>
    <n v="126"/>
    <s v="1 of 1"/>
    <n v="3"/>
    <s v="2022-03-09_20-09-03-968152.pgn"/>
    <x v="0"/>
  </r>
  <r>
    <x v="3"/>
    <s v="Lost"/>
    <x v="3"/>
    <n v="0"/>
    <x v="3"/>
    <s v="Won"/>
    <x v="3"/>
    <n v="0"/>
    <s v="CHECKMATE"/>
    <n v="1294"/>
    <n v="2374"/>
    <n v="32"/>
    <s v="-"/>
    <s v="1 of 1"/>
    <n v="3"/>
    <s v="2022-03-09_20-10-14-694514.pgn"/>
    <x v="0"/>
  </r>
  <r>
    <x v="5"/>
    <s v="Lost"/>
    <x v="2"/>
    <n v="738604"/>
    <x v="4"/>
    <s v="Won"/>
    <x v="2"/>
    <n v="0"/>
    <s v="CHECKMATE"/>
    <n v="70"/>
    <n v="215"/>
    <n v="27"/>
    <s v="-"/>
    <s v="1 of 1"/>
    <n v="41"/>
    <s v="2022-03-09_20-11-10-299054.pgn"/>
    <x v="0"/>
  </r>
  <r>
    <x v="4"/>
    <s v="Lost"/>
    <x v="3"/>
    <n v="0"/>
    <x v="1"/>
    <s v="Won"/>
    <x v="3"/>
    <n v="176438"/>
    <s v="CHECKMATE"/>
    <n v="126"/>
    <n v="1664"/>
    <n v="32"/>
    <n v="99"/>
    <s v="1 of 1"/>
    <n v="3"/>
    <s v="2022-03-09_20-13-16-965978.pgn"/>
    <x v="0"/>
  </r>
  <r>
    <x v="5"/>
    <s v="Lost"/>
    <x v="2"/>
    <n v="738604"/>
    <x v="5"/>
    <s v="Won"/>
    <x v="2"/>
    <n v="733938"/>
    <s v="CHECKMATE"/>
    <n v="70"/>
    <n v="208"/>
    <n v="27"/>
    <s v="-"/>
    <s v="1 of 1"/>
    <n v="41"/>
    <s v="2022-03-09_20-14-39-327503.pgn"/>
    <x v="0"/>
  </r>
  <r>
    <x v="8"/>
    <s v="Won"/>
    <x v="0"/>
    <n v="0"/>
    <x v="8"/>
    <s v="Lost"/>
    <x v="1"/>
    <n v="0"/>
    <s v="CHECKMATE"/>
    <n v="157"/>
    <n v="10960"/>
    <n v="14"/>
    <s v="-"/>
    <s v="1 of 1"/>
    <n v="84"/>
    <s v="2022-03-09_20-16-12-606409.pgn"/>
    <x v="0"/>
  </r>
  <r>
    <x v="3"/>
    <s v="Lost"/>
    <x v="3"/>
    <n v="0"/>
    <x v="1"/>
    <s v="Won"/>
    <x v="3"/>
    <n v="127128"/>
    <s v="CHECKMATE"/>
    <n v="146"/>
    <n v="1014"/>
    <n v="32"/>
    <n v="124"/>
    <s v="1 of 1"/>
    <n v="3"/>
    <s v="2022-03-09_20-25-58-244544.pgn"/>
    <x v="0"/>
  </r>
  <r>
    <x v="2"/>
    <s v="Lost"/>
    <x v="1"/>
    <n v="0"/>
    <x v="6"/>
    <s v="Won"/>
    <x v="1"/>
    <n v="0"/>
    <s v="CHECKMATE"/>
    <n v="48"/>
    <n v="2673"/>
    <n v="27"/>
    <s v="-"/>
    <s v="1 of 1"/>
    <n v="41"/>
    <s v="2022-03-09_20-33-32-514831.pgn"/>
    <x v="0"/>
  </r>
  <r>
    <x v="2"/>
    <s v="Lost"/>
    <x v="1"/>
    <n v="0"/>
    <x v="7"/>
    <s v="Won"/>
    <x v="3"/>
    <n v="241994"/>
    <s v="CHECKMATE"/>
    <n v="62"/>
    <n v="75"/>
    <n v="27"/>
    <s v="-"/>
    <s v="1 of 1"/>
    <n v="41"/>
    <s v="2022-03-09_20-34-48-491846.pgn"/>
    <x v="0"/>
  </r>
  <r>
    <x v="2"/>
    <s v="Lost"/>
    <x v="1"/>
    <n v="0"/>
    <x v="1"/>
    <s v="Won"/>
    <x v="3"/>
    <n v="117633"/>
    <s v="CHECKMATE"/>
    <n v="62"/>
    <n v="69"/>
    <n v="27"/>
    <s v="-"/>
    <s v="1 of 1"/>
    <n v="41"/>
    <s v="2022-03-09_20-35-58-186862.pgn"/>
    <x v="0"/>
  </r>
  <r>
    <x v="2"/>
    <s v="Lost"/>
    <x v="1"/>
    <n v="0"/>
    <x v="0"/>
    <s v="Won"/>
    <x v="0"/>
    <n v="0"/>
    <s v="CHECKMATE"/>
    <n v="52"/>
    <n v="1"/>
    <n v="27"/>
    <s v="-"/>
    <s v="1 of 1"/>
    <n v="41"/>
    <s v="2022-03-09_20-35-59-910265.pgn"/>
    <x v="0"/>
  </r>
  <r>
    <x v="4"/>
    <s v="Lost"/>
    <x v="3"/>
    <n v="0"/>
    <x v="8"/>
    <s v="Won"/>
    <x v="3"/>
    <n v="0"/>
    <s v="CHECKMATE"/>
    <n v="122"/>
    <n v="1539"/>
    <n v="32"/>
    <n v="95"/>
    <s v="1 of 1"/>
    <n v="3"/>
    <s v="2022-03-09_20-38-56-734267.pgn"/>
    <x v="0"/>
  </r>
  <r>
    <x v="3"/>
    <s v="Lost"/>
    <x v="2"/>
    <n v="0"/>
    <x v="6"/>
    <s v="Won"/>
    <x v="1"/>
    <n v="0"/>
    <s v="CHECKMATE"/>
    <n v="44"/>
    <n v="3206"/>
    <n v="27"/>
    <s v="-"/>
    <s v="1 of 1"/>
    <n v="41"/>
    <s v="2022-03-09_20-42-24-868897.pgn"/>
    <x v="0"/>
  </r>
  <r>
    <x v="3"/>
    <s v="Lost"/>
    <x v="3"/>
    <n v="0"/>
    <x v="4"/>
    <s v="Won"/>
    <x v="3"/>
    <n v="0"/>
    <s v="CHECKMATE"/>
    <n v="148"/>
    <n v="1954"/>
    <n v="32"/>
    <n v="126"/>
    <s v="1 of 1"/>
    <n v="3"/>
    <s v="2022-03-09_20-42-49-175484.pgn"/>
    <x v="0"/>
  </r>
  <r>
    <x v="3"/>
    <s v="Lost"/>
    <x v="3"/>
    <n v="0"/>
    <x v="8"/>
    <s v="Won"/>
    <x v="3"/>
    <n v="0"/>
    <s v="CHECKMATE"/>
    <n v="148"/>
    <n v="1021"/>
    <n v="32"/>
    <n v="126"/>
    <s v="1 of 1"/>
    <n v="3"/>
    <s v="2022-03-09_20-42-59-561548.pgn"/>
    <x v="0"/>
  </r>
  <r>
    <x v="3"/>
    <s v="Lost"/>
    <x v="2"/>
    <n v="0"/>
    <x v="7"/>
    <s v="Won"/>
    <x v="3"/>
    <n v="255220"/>
    <s v="CHECKMATE"/>
    <n v="56"/>
    <n v="144"/>
    <n v="27"/>
    <s v="-"/>
    <s v="1 of 1"/>
    <n v="41"/>
    <s v="2022-03-09_20-44-49-652838.pgn"/>
    <x v="0"/>
  </r>
  <r>
    <x v="3"/>
    <s v="Lost"/>
    <x v="2"/>
    <n v="0"/>
    <x v="1"/>
    <s v="Won"/>
    <x v="3"/>
    <n v="140472"/>
    <s v="CHECKMATE"/>
    <n v="56"/>
    <n v="140"/>
    <n v="27"/>
    <s v="-"/>
    <s v="1 of 1"/>
    <n v="41"/>
    <s v="2022-03-09_20-47-09-870768.pgn"/>
    <x v="0"/>
  </r>
  <r>
    <x v="8"/>
    <s v="Won"/>
    <x v="0"/>
    <n v="0"/>
    <x v="0"/>
    <s v="Lost"/>
    <x v="0"/>
    <n v="0"/>
    <s v="CHECKMATE"/>
    <n v="61"/>
    <n v="1951"/>
    <n v="14"/>
    <s v="-"/>
    <s v="1 of 1"/>
    <n v="84"/>
    <s v="2022-03-09_20-48-43-763573.pgn"/>
    <x v="0"/>
  </r>
  <r>
    <x v="2"/>
    <s v="Lost"/>
    <x v="1"/>
    <n v="0"/>
    <x v="2"/>
    <s v="Won"/>
    <x v="0"/>
    <n v="0"/>
    <s v="CHECKMATE"/>
    <n v="276"/>
    <n v="0"/>
    <n v="21"/>
    <n v="267"/>
    <s v="1 of 1"/>
    <n v="85"/>
    <s v="2022-03-09_20-48-44-375372.pgn"/>
    <x v="0"/>
  </r>
  <r>
    <x v="3"/>
    <s v="Won"/>
    <x v="2"/>
    <n v="0"/>
    <x v="0"/>
    <s v="Lost"/>
    <x v="0"/>
    <n v="0"/>
    <s v="CHECKMATE"/>
    <n v="211"/>
    <n v="109"/>
    <n v="27"/>
    <s v="-"/>
    <s v="1 of 1"/>
    <n v="41"/>
    <s v="2022-03-09_20-49-00-071984.pgn"/>
    <x v="0"/>
  </r>
  <r>
    <x v="2"/>
    <s v="Lost"/>
    <x v="1"/>
    <n v="0"/>
    <x v="3"/>
    <s v="Won"/>
    <x v="2"/>
    <n v="0"/>
    <s v="CHECKMATE"/>
    <n v="52"/>
    <n v="33"/>
    <n v="21"/>
    <s v="-"/>
    <s v="1 of 1"/>
    <n v="85"/>
    <s v="2022-03-09_20-49-17-612249.pgn"/>
    <x v="0"/>
  </r>
  <r>
    <x v="2"/>
    <s v="Lost"/>
    <x v="1"/>
    <n v="0"/>
    <x v="1"/>
    <s v="Won"/>
    <x v="3"/>
    <n v="62283"/>
    <s v="CHECKMATE"/>
    <n v="44"/>
    <n v="38"/>
    <n v="21"/>
    <s v="-"/>
    <s v="1 of 1"/>
    <n v="85"/>
    <s v="2022-03-09_20-49-22-728153.pgn"/>
    <x v="0"/>
  </r>
  <r>
    <x v="4"/>
    <s v="Won"/>
    <x v="2"/>
    <n v="0"/>
    <x v="2"/>
    <s v="Lost"/>
    <x v="0"/>
    <n v="0"/>
    <s v="CHECKMATE"/>
    <n v="43"/>
    <n v="39"/>
    <n v="21"/>
    <s v="-"/>
    <s v="1 of 1"/>
    <n v="85"/>
    <s v="2022-03-09_20-49-23-650723.pgn"/>
    <x v="0"/>
  </r>
  <r>
    <x v="2"/>
    <s v="Lost"/>
    <x v="1"/>
    <n v="0"/>
    <x v="4"/>
    <s v="Won"/>
    <x v="2"/>
    <n v="0"/>
    <s v="CHECKMATE"/>
    <n v="62"/>
    <n v="48"/>
    <n v="21"/>
    <s v="-"/>
    <s v="1 of 1"/>
    <n v="85"/>
    <s v="2022-03-09_20-50-05-869598.pgn"/>
    <x v="0"/>
  </r>
  <r>
    <x v="6"/>
    <s v="Won"/>
    <x v="0"/>
    <n v="0"/>
    <x v="2"/>
    <s v="Lost"/>
    <x v="0"/>
    <n v="0"/>
    <s v="CHECKMATE"/>
    <n v="41"/>
    <n v="871"/>
    <n v="27"/>
    <s v="-"/>
    <s v="1 of 1"/>
    <n v="41"/>
    <s v="2022-03-09_20-50-31-729175.pgn"/>
    <x v="0"/>
  </r>
  <r>
    <x v="3"/>
    <s v="Lost"/>
    <x v="2"/>
    <n v="0"/>
    <x v="5"/>
    <s v="Won"/>
    <x v="2"/>
    <n v="393347"/>
    <s v="CHECKMATE"/>
    <n v="120"/>
    <n v="121"/>
    <n v="21"/>
    <s v="-"/>
    <s v="1 of 1"/>
    <n v="85"/>
    <s v="2022-03-09_20-50-45-651760.pgn"/>
    <x v="0"/>
  </r>
  <r>
    <x v="2"/>
    <s v="Lost"/>
    <x v="1"/>
    <n v="0"/>
    <x v="5"/>
    <s v="Won"/>
    <x v="2"/>
    <n v="280181"/>
    <s v="CHECKMATE"/>
    <n v="62"/>
    <n v="46"/>
    <n v="21"/>
    <s v="-"/>
    <s v="1 of 1"/>
    <n v="85"/>
    <s v="2022-03-09_20-50-52-132852.pgn"/>
    <x v="0"/>
  </r>
  <r>
    <x v="2"/>
    <s v="Lost"/>
    <x v="1"/>
    <n v="0"/>
    <x v="6"/>
    <s v="Won"/>
    <x v="3"/>
    <n v="0"/>
    <s v="CHECKMATE"/>
    <n v="40"/>
    <n v="45"/>
    <n v="21"/>
    <s v="-"/>
    <s v="1 of 1"/>
    <n v="85"/>
    <s v="2022-03-09_20-51-37-829019.pgn"/>
    <x v="0"/>
  </r>
  <r>
    <x v="4"/>
    <s v="Lost"/>
    <x v="2"/>
    <n v="0"/>
    <x v="3"/>
    <s v="Won"/>
    <x v="2"/>
    <n v="0"/>
    <s v="CHECKMATE"/>
    <n v="70"/>
    <n v="172"/>
    <n v="21"/>
    <s v="-"/>
    <s v="1 of 1"/>
    <n v="85"/>
    <s v="2022-03-09_20-52-16-293374.pgn"/>
    <x v="0"/>
  </r>
  <r>
    <x v="2"/>
    <s v="Lost"/>
    <x v="1"/>
    <n v="0"/>
    <x v="7"/>
    <s v="Won"/>
    <x v="3"/>
    <n v="117829"/>
    <s v="CHECKMATE"/>
    <n v="40"/>
    <n v="43"/>
    <n v="21"/>
    <s v="-"/>
    <s v="1 of 1"/>
    <n v="85"/>
    <s v="2022-03-09_20-52-20-877628.pgn"/>
    <x v="0"/>
  </r>
  <r>
    <x v="4"/>
    <s v="Lost"/>
    <x v="2"/>
    <n v="0"/>
    <x v="4"/>
    <s v="Won"/>
    <x v="2"/>
    <n v="0"/>
    <s v="CHECKMATE"/>
    <n v="50"/>
    <n v="82"/>
    <n v="21"/>
    <s v="-"/>
    <s v="1 of 1"/>
    <n v="85"/>
    <s v="2022-03-09_20-53-39-072487.pgn"/>
    <x v="0"/>
  </r>
  <r>
    <x v="3"/>
    <s v="Lost"/>
    <x v="2"/>
    <n v="0"/>
    <x v="6"/>
    <s v="Won"/>
    <x v="3"/>
    <n v="0"/>
    <s v="CHECKMATE"/>
    <n v="70"/>
    <n v="175"/>
    <n v="21"/>
    <s v="-"/>
    <s v="1 of 1"/>
    <n v="85"/>
    <s v="2022-03-09_20-53-41-289318.pgn"/>
    <x v="0"/>
  </r>
  <r>
    <x v="4"/>
    <s v="Lost"/>
    <x v="2"/>
    <n v="0"/>
    <x v="1"/>
    <s v="Won"/>
    <x v="3"/>
    <n v="117593"/>
    <s v="CHECKMATE"/>
    <n v="64"/>
    <n v="88"/>
    <n v="21"/>
    <s v="-"/>
    <s v="1 of 1"/>
    <n v="85"/>
    <s v="2022-03-09_20-53-49-815620.pgn"/>
    <x v="0"/>
  </r>
  <r>
    <x v="4"/>
    <s v="Lost"/>
    <x v="2"/>
    <n v="0"/>
    <x v="5"/>
    <s v="Won"/>
    <x v="2"/>
    <n v="274982"/>
    <s v="CHECKMATE"/>
    <n v="50"/>
    <n v="81"/>
    <n v="21"/>
    <s v="-"/>
    <s v="1 of 1"/>
    <n v="85"/>
    <s v="2022-03-09_20-55-00-229448.pgn"/>
    <x v="0"/>
  </r>
  <r>
    <x v="3"/>
    <s v="Lost"/>
    <x v="2"/>
    <n v="0"/>
    <x v="7"/>
    <s v="Won"/>
    <x v="3"/>
    <n v="313044"/>
    <s v="CHECKMATE"/>
    <n v="70"/>
    <n v="163"/>
    <n v="21"/>
    <s v="-"/>
    <s v="1 of 1"/>
    <n v="85"/>
    <s v="2022-03-09_20-56-24-924374.pgn"/>
    <x v="0"/>
  </r>
  <r>
    <x v="2"/>
    <s v="Lost"/>
    <x v="1"/>
    <n v="0"/>
    <x v="8"/>
    <s v="Won"/>
    <x v="1"/>
    <n v="0"/>
    <s v="CHECKMATE"/>
    <n v="52"/>
    <n v="483"/>
    <n v="21"/>
    <s v="-"/>
    <s v="1 of 1"/>
    <n v="85"/>
    <s v="2022-03-09_20-57-26-033751.pgn"/>
    <x v="0"/>
  </r>
  <r>
    <x v="6"/>
    <s v="Lost"/>
    <x v="0"/>
    <n v="0"/>
    <x v="8"/>
    <s v="Won"/>
    <x v="4"/>
    <n v="0"/>
    <s v="CHECKMATE"/>
    <n v="104"/>
    <n v="44285"/>
    <n v="32"/>
    <s v="-"/>
    <s v="1 of 1"/>
    <n v="3"/>
    <s v="2022-03-09_20-57-27-997634.pgn"/>
    <x v="0"/>
  </r>
  <r>
    <x v="2"/>
    <s v="Lost"/>
    <x v="1"/>
    <n v="0"/>
    <x v="0"/>
    <s v="Won"/>
    <x v="0"/>
    <n v="0"/>
    <s v="CHECKMATE"/>
    <n v="60"/>
    <n v="2"/>
    <n v="21"/>
    <s v="-"/>
    <s v="1 of 1"/>
    <n v="85"/>
    <s v="2022-03-09_20-57-28-296369.pgn"/>
    <x v="0"/>
  </r>
  <r>
    <x v="3"/>
    <s v="Won"/>
    <x v="2"/>
    <n v="0"/>
    <x v="2"/>
    <s v="Lost"/>
    <x v="0"/>
    <n v="0"/>
    <s v="CHECKMATE"/>
    <n v="43"/>
    <n v="35"/>
    <n v="21"/>
    <s v="-"/>
    <s v="1 of 1"/>
    <n v="85"/>
    <s v="2022-03-09_20-58-03-725951.pgn"/>
    <x v="0"/>
  </r>
  <r>
    <x v="4"/>
    <s v="Remis"/>
    <x v="3"/>
    <n v="0"/>
    <x v="4"/>
    <s v="Remis"/>
    <x v="3"/>
    <n v="0"/>
    <s v="FIVEFOLD_REPETITION"/>
    <n v="80"/>
    <n v="3520"/>
    <n v="32"/>
    <s v="-"/>
    <s v="1 of 1"/>
    <n v="3"/>
    <s v="2022-03-09_20-58-17-615598.pgn"/>
    <x v="0"/>
  </r>
  <r>
    <x v="3"/>
    <s v="Lost"/>
    <x v="2"/>
    <n v="0"/>
    <x v="3"/>
    <s v="Won"/>
    <x v="2"/>
    <n v="0"/>
    <s v="CHECKMATE"/>
    <n v="46"/>
    <n v="49"/>
    <n v="21"/>
    <s v="-"/>
    <s v="1 of 1"/>
    <n v="85"/>
    <s v="2022-03-09_20-58-53-590946.pgn"/>
    <x v="0"/>
  </r>
  <r>
    <x v="3"/>
    <s v="Lost"/>
    <x v="2"/>
    <n v="0"/>
    <x v="1"/>
    <s v="Won"/>
    <x v="3"/>
    <n v="280208"/>
    <s v="CHECKMATE"/>
    <n v="100"/>
    <n v="156"/>
    <n v="21"/>
    <s v="-"/>
    <s v="1 of 1"/>
    <n v="85"/>
    <s v="2022-03-09_20-59-01-610986.pgn"/>
    <x v="0"/>
  </r>
  <r>
    <x v="4"/>
    <s v="Won"/>
    <x v="2"/>
    <n v="0"/>
    <x v="6"/>
    <s v="Lost"/>
    <x v="3"/>
    <n v="0"/>
    <s v="CHECKMATE"/>
    <n v="133"/>
    <n v="301"/>
    <n v="21"/>
    <s v="-"/>
    <s v="1 of 1"/>
    <n v="85"/>
    <s v="2022-03-09_21-00-01-842497.pgn"/>
    <x v="0"/>
  </r>
  <r>
    <x v="3"/>
    <s v="Lost"/>
    <x v="2"/>
    <n v="0"/>
    <x v="4"/>
    <s v="Won"/>
    <x v="2"/>
    <n v="0"/>
    <s v="CHECKMATE"/>
    <n v="120"/>
    <n v="121"/>
    <n v="21"/>
    <s v="-"/>
    <s v="1 of 1"/>
    <n v="85"/>
    <s v="2022-03-09_21-00-55-093683.pgn"/>
    <x v="0"/>
  </r>
  <r>
    <x v="4"/>
    <s v="Won"/>
    <x v="3"/>
    <n v="0"/>
    <x v="0"/>
    <s v="Lost"/>
    <x v="0"/>
    <n v="0"/>
    <s v="CHECKMATE"/>
    <n v="71"/>
    <n v="1381"/>
    <n v="32"/>
    <s v="-"/>
    <s v="1 of 1"/>
    <n v="3"/>
    <s v="2022-03-09_21-01-58-860302.pgn"/>
    <x v="0"/>
  </r>
  <r>
    <x v="5"/>
    <s v="Lost"/>
    <x v="2"/>
    <n v="250387"/>
    <x v="5"/>
    <s v="Won"/>
    <x v="2"/>
    <n v="274982"/>
    <s v="CHECKMATE"/>
    <n v="50"/>
    <n v="78"/>
    <n v="21"/>
    <s v="-"/>
    <s v="1 of 1"/>
    <n v="85"/>
    <s v="2022-03-09_21-02-13-387389.pgn"/>
    <x v="0"/>
  </r>
  <r>
    <x v="4"/>
    <s v="Won"/>
    <x v="2"/>
    <n v="0"/>
    <x v="7"/>
    <s v="Lost"/>
    <x v="3"/>
    <n v="523232"/>
    <s v="CHECKMATE"/>
    <n v="133"/>
    <n v="254"/>
    <n v="21"/>
    <s v="-"/>
    <s v="1 of 1"/>
    <n v="85"/>
    <s v="2022-03-09_21-04-16-594323.pgn"/>
    <x v="0"/>
  </r>
  <r>
    <x v="6"/>
    <s v="Won"/>
    <x v="3"/>
    <n v="0"/>
    <x v="2"/>
    <s v="Lost"/>
    <x v="0"/>
    <n v="0"/>
    <s v="CHECKMATE"/>
    <n v="45"/>
    <n v="70"/>
    <n v="21"/>
    <s v="-"/>
    <s v="1 of 1"/>
    <n v="85"/>
    <s v="2022-03-09_21-05-26-925548.pgn"/>
    <x v="0"/>
  </r>
  <r>
    <x v="5"/>
    <s v="Won"/>
    <x v="2"/>
    <n v="497035"/>
    <x v="6"/>
    <s v="Lost"/>
    <x v="3"/>
    <n v="0"/>
    <s v="CHECKMATE"/>
    <n v="133"/>
    <n v="288"/>
    <n v="21"/>
    <s v="-"/>
    <s v="1 of 1"/>
    <n v="85"/>
    <s v="2022-03-09_21-07-01-565869.pgn"/>
    <x v="0"/>
  </r>
  <r>
    <x v="5"/>
    <s v="Remis"/>
    <x v="3"/>
    <n v="5722935"/>
    <x v="5"/>
    <s v="Remis"/>
    <x v="3"/>
    <n v="5603824"/>
    <s v="FIVEFOLD_REPETITION"/>
    <n v="80"/>
    <n v="1456"/>
    <n v="32"/>
    <s v="-"/>
    <s v="1 of 1"/>
    <n v="3"/>
    <s v="2022-03-09_21-07-06-236567.pgn"/>
    <x v="0"/>
  </r>
  <r>
    <x v="4"/>
    <s v="Lost"/>
    <x v="2"/>
    <n v="0"/>
    <x v="8"/>
    <s v="Won"/>
    <x v="1"/>
    <n v="0"/>
    <s v="CHECKMATE"/>
    <n v="48"/>
    <n v="826"/>
    <n v="21"/>
    <s v="-"/>
    <s v="1 of 1"/>
    <n v="85"/>
    <s v="2022-03-09_21-07-36-475839.pgn"/>
    <x v="0"/>
  </r>
  <r>
    <x v="6"/>
    <s v="Won"/>
    <x v="3"/>
    <n v="0"/>
    <x v="3"/>
    <s v="Lost"/>
    <x v="2"/>
    <n v="0"/>
    <s v="CHECKMATE"/>
    <n v="79"/>
    <n v="141"/>
    <n v="21"/>
    <s v="-"/>
    <s v="1 of 1"/>
    <n v="85"/>
    <s v="2022-03-09_21-07-48-567627.pgn"/>
    <x v="0"/>
  </r>
  <r>
    <x v="6"/>
    <s v="Won"/>
    <x v="0"/>
    <n v="0"/>
    <x v="3"/>
    <s v="Lost"/>
    <x v="2"/>
    <n v="0"/>
    <s v="CHECKMATE"/>
    <n v="57"/>
    <n v="1039"/>
    <n v="27"/>
    <s v="-"/>
    <s v="1 of 1"/>
    <n v="41"/>
    <s v="2022-03-09_21-07-51-505825.pgn"/>
    <x v="0"/>
  </r>
  <r>
    <x v="4"/>
    <s v="Lost"/>
    <x v="2"/>
    <n v="0"/>
    <x v="0"/>
    <s v="Won"/>
    <x v="0"/>
    <n v="0"/>
    <s v="CHECKMATE"/>
    <n v="80"/>
    <n v="45"/>
    <n v="21"/>
    <s v="-"/>
    <s v="1 of 1"/>
    <n v="85"/>
    <s v="2022-03-09_21-08-22-176932.pgn"/>
    <x v="0"/>
  </r>
  <r>
    <x v="5"/>
    <s v="Won"/>
    <x v="2"/>
    <n v="232802"/>
    <x v="2"/>
    <s v="Lost"/>
    <x v="0"/>
    <n v="0"/>
    <s v="CHECKMATE"/>
    <n v="43"/>
    <n v="37"/>
    <n v="21"/>
    <s v="-"/>
    <s v="1 of 1"/>
    <n v="85"/>
    <s v="2022-03-09_21-08-59-830190.pgn"/>
    <x v="0"/>
  </r>
  <r>
    <x v="5"/>
    <s v="Won"/>
    <x v="3"/>
    <n v="3343531"/>
    <x v="2"/>
    <s v="Lost"/>
    <x v="0"/>
    <n v="0"/>
    <s v="CHECKMATE"/>
    <n v="45"/>
    <n v="473"/>
    <n v="32"/>
    <s v="-"/>
    <s v="1 of 1"/>
    <n v="3"/>
    <s v="2022-03-09_21-09-52-024329.pgn"/>
    <x v="0"/>
  </r>
  <r>
    <x v="5"/>
    <s v="Won"/>
    <x v="2"/>
    <n v="497035"/>
    <x v="7"/>
    <s v="Lost"/>
    <x v="3"/>
    <n v="523232"/>
    <s v="CHECKMATE"/>
    <n v="133"/>
    <n v="241"/>
    <n v="21"/>
    <s v="-"/>
    <s v="1 of 1"/>
    <n v="85"/>
    <s v="2022-03-09_21-11-02-840922.pgn"/>
    <x v="0"/>
  </r>
  <r>
    <x v="6"/>
    <s v="Won"/>
    <x v="3"/>
    <n v="0"/>
    <x v="4"/>
    <s v="Lost"/>
    <x v="2"/>
    <n v="0"/>
    <s v="CHECKMATE"/>
    <n v="83"/>
    <n v="197"/>
    <n v="21"/>
    <s v="-"/>
    <s v="1 of 1"/>
    <n v="85"/>
    <s v="2022-03-09_21-11-05-925838.pgn"/>
    <x v="0"/>
  </r>
  <r>
    <x v="5"/>
    <s v="Lost"/>
    <x v="2"/>
    <n v="479949"/>
    <x v="3"/>
    <s v="Won"/>
    <x v="2"/>
    <n v="0"/>
    <s v="CHECKMATE"/>
    <n v="70"/>
    <n v="151"/>
    <n v="21"/>
    <s v="-"/>
    <s v="1 of 1"/>
    <n v="85"/>
    <s v="2022-03-09_21-11-31-005197.pgn"/>
    <x v="0"/>
  </r>
  <r>
    <x v="5"/>
    <s v="Lost"/>
    <x v="2"/>
    <n v="194785"/>
    <x v="1"/>
    <s v="Won"/>
    <x v="3"/>
    <n v="117593"/>
    <s v="CHECKMATE"/>
    <n v="64"/>
    <n v="85"/>
    <n v="21"/>
    <s v="-"/>
    <s v="1 of 1"/>
    <n v="85"/>
    <s v="2022-03-09_21-12-28-729788.pgn"/>
    <x v="0"/>
  </r>
  <r>
    <x v="5"/>
    <s v="Lost"/>
    <x v="2"/>
    <n v="250387"/>
    <x v="4"/>
    <s v="Won"/>
    <x v="2"/>
    <n v="0"/>
    <s v="CHECKMATE"/>
    <n v="50"/>
    <n v="85"/>
    <n v="21"/>
    <s v="-"/>
    <s v="1 of 1"/>
    <n v="85"/>
    <s v="2022-03-09_21-12-56-706621.pgn"/>
    <x v="0"/>
  </r>
  <r>
    <x v="6"/>
    <s v="Won"/>
    <x v="3"/>
    <n v="0"/>
    <x v="5"/>
    <s v="Lost"/>
    <x v="2"/>
    <n v="375815"/>
    <s v="CHECKMATE"/>
    <n v="83"/>
    <n v="194"/>
    <n v="21"/>
    <s v="-"/>
    <s v="1 of 1"/>
    <n v="85"/>
    <s v="2022-03-09_21-14-20-178642.pgn"/>
    <x v="0"/>
  </r>
  <r>
    <x v="3"/>
    <s v="Lost"/>
    <x v="3"/>
    <n v="0"/>
    <x v="0"/>
    <s v="Won"/>
    <x v="0"/>
    <n v="0"/>
    <s v="CHECKMATE"/>
    <n v="144"/>
    <n v="1965"/>
    <n v="32"/>
    <s v="-"/>
    <s v="1 of 1"/>
    <n v="3"/>
    <s v="2022-03-09_21-15-45-208390.pgn"/>
    <x v="0"/>
  </r>
  <r>
    <x v="6"/>
    <s v="Won"/>
    <x v="3"/>
    <n v="0"/>
    <x v="2"/>
    <s v="Lost"/>
    <x v="0"/>
    <n v="0"/>
    <s v="CHECKMATE"/>
    <n v="45"/>
    <n v="42"/>
    <n v="32"/>
    <s v="-"/>
    <s v="1 of 1"/>
    <n v="3"/>
    <s v="2022-03-09_21-16-28-026701.pgn"/>
    <x v="0"/>
  </r>
  <r>
    <x v="6"/>
    <s v="Won"/>
    <x v="3"/>
    <n v="0"/>
    <x v="6"/>
    <s v="Lost"/>
    <x v="3"/>
    <n v="0"/>
    <s v="CHECKMATE"/>
    <n v="93"/>
    <n v="242"/>
    <n v="21"/>
    <s v="-"/>
    <s v="1 of 1"/>
    <n v="85"/>
    <s v="2022-03-09_21-18-22-472963.pgn"/>
    <x v="0"/>
  </r>
  <r>
    <x v="3"/>
    <s v="Lost"/>
    <x v="2"/>
    <n v="0"/>
    <x v="8"/>
    <s v="Won"/>
    <x v="1"/>
    <n v="0"/>
    <s v="CHECKMATE"/>
    <n v="50"/>
    <n v="1207"/>
    <n v="21"/>
    <s v="-"/>
    <s v="1 of 1"/>
    <n v="85"/>
    <s v="2022-03-09_21-19-09-232560.pgn"/>
    <x v="0"/>
  </r>
  <r>
    <x v="3"/>
    <s v="Lost"/>
    <x v="2"/>
    <n v="0"/>
    <x v="0"/>
    <s v="Won"/>
    <x v="0"/>
    <n v="0"/>
    <s v="CHECKMATE"/>
    <n v="64"/>
    <n v="34"/>
    <n v="21"/>
    <s v="-"/>
    <s v="1 of 1"/>
    <n v="85"/>
    <s v="2022-03-09_21-19-43-384737.pgn"/>
    <x v="0"/>
  </r>
  <r>
    <x v="6"/>
    <s v="Won"/>
    <x v="0"/>
    <n v="0"/>
    <x v="4"/>
    <s v="Lost"/>
    <x v="2"/>
    <n v="0"/>
    <s v="CHECKMATE"/>
    <n v="49"/>
    <n v="814"/>
    <n v="27"/>
    <s v="-"/>
    <s v="1 of 1"/>
    <n v="41"/>
    <s v="2022-03-09_21-21-25-670821.pgn"/>
    <x v="0"/>
  </r>
  <r>
    <x v="4"/>
    <s v="Lost"/>
    <x v="2"/>
    <n v="0"/>
    <x v="6"/>
    <s v="Won"/>
    <x v="1"/>
    <n v="0"/>
    <s v="CHECKMATE"/>
    <n v="136"/>
    <n v="4793"/>
    <n v="27"/>
    <n v="102"/>
    <s v="1 of 1"/>
    <n v="41"/>
    <s v="2022-03-09_21-21-50-429070.pgn"/>
    <x v="0"/>
  </r>
  <r>
    <x v="5"/>
    <s v="Remis"/>
    <x v="3"/>
    <n v="5722935"/>
    <x v="6"/>
    <s v="Remis"/>
    <x v="3"/>
    <n v="0"/>
    <s v="FIVEFOLD_REPETITION"/>
    <n v="80"/>
    <n v="873"/>
    <n v="32"/>
    <s v="-"/>
    <s v="1 of 1"/>
    <n v="3"/>
    <s v="2022-03-09_21-22-06-558925.pgn"/>
    <x v="0"/>
  </r>
  <r>
    <x v="6"/>
    <s v="Won"/>
    <x v="3"/>
    <n v="0"/>
    <x v="7"/>
    <s v="Lost"/>
    <x v="3"/>
    <n v="289980"/>
    <s v="CHECKMATE"/>
    <n v="93"/>
    <n v="234"/>
    <n v="21"/>
    <s v="-"/>
    <s v="1 of 1"/>
    <n v="85"/>
    <s v="2022-03-09_21-22-16-833357.pgn"/>
    <x v="0"/>
  </r>
  <r>
    <x v="6"/>
    <s v="Remis"/>
    <x v="3"/>
    <n v="0"/>
    <x v="1"/>
    <s v="Remis"/>
    <x v="3"/>
    <n v="222394"/>
    <s v="FIVEFOLD_REPETITION"/>
    <n v="136"/>
    <n v="568"/>
    <n v="21"/>
    <s v="-"/>
    <s v="1 of 1"/>
    <n v="85"/>
    <s v="2022-03-09_21-22-25-020496.pgn"/>
    <x v="0"/>
  </r>
  <r>
    <x v="7"/>
    <s v="Won"/>
    <x v="3"/>
    <n v="536336"/>
    <x v="5"/>
    <s v="Lost"/>
    <x v="2"/>
    <n v="375815"/>
    <s v="CHECKMATE"/>
    <n v="83"/>
    <n v="165"/>
    <n v="21"/>
    <s v="-"/>
    <s v="1 of 1"/>
    <n v="85"/>
    <s v="2022-03-09_21-22-28-811992.pgn"/>
    <x v="0"/>
  </r>
  <r>
    <x v="0"/>
    <s v="Won"/>
    <x v="3"/>
    <n v="104785"/>
    <x v="2"/>
    <s v="Lost"/>
    <x v="0"/>
    <n v="0"/>
    <s v="CHECKMATE"/>
    <n v="45"/>
    <n v="54"/>
    <n v="21"/>
    <s v="-"/>
    <s v="1 of 1"/>
    <n v="85"/>
    <s v="2022-03-09_21-23-11-146379.pgn"/>
    <x v="0"/>
  </r>
  <r>
    <x v="4"/>
    <s v="Lost"/>
    <x v="2"/>
    <n v="0"/>
    <x v="7"/>
    <s v="Won"/>
    <x v="3"/>
    <n v="187118"/>
    <s v="CHECKMATE"/>
    <n v="114"/>
    <n v="115"/>
    <n v="27"/>
    <s v="-"/>
    <s v="1 of 1"/>
    <n v="41"/>
    <s v="2022-03-09_21-23-46-433820.pgn"/>
    <x v="0"/>
  </r>
  <r>
    <x v="0"/>
    <s v="Won"/>
    <x v="3"/>
    <n v="171485"/>
    <x v="3"/>
    <s v="Lost"/>
    <x v="2"/>
    <n v="0"/>
    <s v="CHECKMATE"/>
    <n v="79"/>
    <n v="113"/>
    <n v="21"/>
    <s v="-"/>
    <s v="1 of 1"/>
    <n v="85"/>
    <s v="2022-03-09_21-25-04-865449.pgn"/>
    <x v="0"/>
  </r>
  <r>
    <x v="4"/>
    <s v="Lost"/>
    <x v="2"/>
    <n v="0"/>
    <x v="1"/>
    <s v="Won"/>
    <x v="3"/>
    <n v="130517"/>
    <s v="CHECKMATE"/>
    <n v="128"/>
    <n v="131"/>
    <n v="27"/>
    <n v="101"/>
    <s v="1 of 1"/>
    <n v="41"/>
    <s v="2022-03-09_21-25-57-990852.pgn"/>
    <x v="0"/>
  </r>
  <r>
    <x v="7"/>
    <s v="Won"/>
    <x v="3"/>
    <n v="427950"/>
    <x v="6"/>
    <s v="Lost"/>
    <x v="3"/>
    <n v="0"/>
    <s v="CHECKMATE"/>
    <n v="93"/>
    <n v="212"/>
    <n v="21"/>
    <s v="-"/>
    <s v="1 of 1"/>
    <n v="85"/>
    <s v="2022-03-09_21-26-01-548787.pgn"/>
    <x v="0"/>
  </r>
  <r>
    <x v="5"/>
    <s v="Lost"/>
    <x v="2"/>
    <n v="183554"/>
    <x v="8"/>
    <s v="Won"/>
    <x v="1"/>
    <n v="0"/>
    <s v="CHECKMATE"/>
    <n v="48"/>
    <n v="871"/>
    <n v="21"/>
    <s v="-"/>
    <s v="1 of 1"/>
    <n v="85"/>
    <s v="2022-03-09_21-27-00-415912.pgn"/>
    <x v="0"/>
  </r>
  <r>
    <x v="0"/>
    <s v="Won"/>
    <x v="3"/>
    <n v="184720"/>
    <x v="4"/>
    <s v="Lost"/>
    <x v="2"/>
    <n v="0"/>
    <s v="CHECKMATE"/>
    <n v="83"/>
    <n v="138"/>
    <n v="21"/>
    <s v="-"/>
    <s v="1 of 1"/>
    <n v="85"/>
    <s v="2022-03-09_21-27-23-077564.pgn"/>
    <x v="0"/>
  </r>
  <r>
    <x v="4"/>
    <s v="Won"/>
    <x v="2"/>
    <n v="0"/>
    <x v="0"/>
    <s v="Lost"/>
    <x v="0"/>
    <n v="0"/>
    <s v="CHECKMATE"/>
    <n v="73"/>
    <n v="88"/>
    <n v="27"/>
    <s v="-"/>
    <s v="1 of 1"/>
    <n v="41"/>
    <s v="2022-03-09_21-27-27-039854.pgn"/>
    <x v="0"/>
  </r>
  <r>
    <x v="5"/>
    <s v="Lost"/>
    <x v="2"/>
    <n v="363535"/>
    <x v="0"/>
    <s v="Won"/>
    <x v="0"/>
    <n v="0"/>
    <s v="CHECKMATE"/>
    <n v="54"/>
    <n v="57"/>
    <n v="21"/>
    <s v="-"/>
    <s v="1 of 1"/>
    <n v="85"/>
    <s v="2022-03-09_21-27-57-724081.pgn"/>
    <x v="0"/>
  </r>
  <r>
    <x v="7"/>
    <s v="Won"/>
    <x v="3"/>
    <n v="226660"/>
    <x v="2"/>
    <s v="Lost"/>
    <x v="0"/>
    <n v="0"/>
    <s v="CHECKMATE"/>
    <n v="49"/>
    <n v="80"/>
    <n v="27"/>
    <s v="-"/>
    <s v="1 of 1"/>
    <n v="41"/>
    <s v="2022-03-09_21-28-47-668471.pgn"/>
    <x v="0"/>
  </r>
  <r>
    <x v="7"/>
    <s v="Won"/>
    <x v="3"/>
    <n v="427950"/>
    <x v="7"/>
    <s v="Lost"/>
    <x v="3"/>
    <n v="289980"/>
    <s v="CHECKMATE"/>
    <n v="93"/>
    <n v="204"/>
    <n v="21"/>
    <s v="-"/>
    <s v="1 of 1"/>
    <n v="85"/>
    <s v="2022-03-09_21-29-26-012144.pgn"/>
    <x v="0"/>
  </r>
  <r>
    <x v="0"/>
    <s v="Won"/>
    <x v="3"/>
    <n v="184720"/>
    <x v="5"/>
    <s v="Lost"/>
    <x v="2"/>
    <n v="375815"/>
    <s v="CHECKMATE"/>
    <n v="83"/>
    <n v="134"/>
    <n v="21"/>
    <s v="-"/>
    <s v="1 of 1"/>
    <n v="85"/>
    <s v="2022-03-09_21-29-37-664463.pgn"/>
    <x v="0"/>
  </r>
  <r>
    <x v="8"/>
    <s v="Won"/>
    <x v="4"/>
    <n v="0"/>
    <x v="8"/>
    <s v="Lost"/>
    <x v="1"/>
    <n v="0"/>
    <s v="CHECKMATE"/>
    <n v="117"/>
    <n v="19645"/>
    <n v="32"/>
    <s v="-"/>
    <s v="1 of 1"/>
    <n v="3"/>
    <s v="2022-03-09_21-30-37-688295.pgn"/>
    <x v="0"/>
  </r>
  <r>
    <x v="0"/>
    <s v="Lost"/>
    <x v="3"/>
    <n v="279755"/>
    <x v="1"/>
    <s v="Won"/>
    <x v="3"/>
    <n v="204580"/>
    <s v="CHECKMATE"/>
    <n v="136"/>
    <n v="262"/>
    <n v="21"/>
    <s v="-"/>
    <s v="1 of 1"/>
    <n v="85"/>
    <s v="2022-03-09_21-32-20-547611.pgn"/>
    <x v="0"/>
  </r>
  <r>
    <x v="5"/>
    <s v="Remis"/>
    <x v="3"/>
    <n v="2628092"/>
    <x v="3"/>
    <s v="Remis"/>
    <x v="3"/>
    <n v="0"/>
    <s v="FIVEFOLD_REPETITION"/>
    <n v="59"/>
    <n v="1400"/>
    <n v="32"/>
    <s v="-"/>
    <s v="1 of 1"/>
    <n v="3"/>
    <s v="2022-03-09_21-33-13-418418.pgn"/>
    <x v="0"/>
  </r>
  <r>
    <x v="6"/>
    <s v="Remis"/>
    <x v="3"/>
    <n v="0"/>
    <x v="3"/>
    <s v="Remis"/>
    <x v="3"/>
    <n v="0"/>
    <s v="FIVEFOLD_REPETITION"/>
    <n v="59"/>
    <n v="1012"/>
    <n v="32"/>
    <s v="-"/>
    <s v="1 of 1"/>
    <n v="3"/>
    <s v="2022-03-09_21-33-20-831052.pgn"/>
    <x v="0"/>
  </r>
  <r>
    <x v="7"/>
    <s v="Won"/>
    <x v="3"/>
    <n v="695258"/>
    <x v="3"/>
    <s v="Lost"/>
    <x v="2"/>
    <n v="0"/>
    <s v="CHECKMATE"/>
    <n v="93"/>
    <n v="351"/>
    <n v="27"/>
    <s v="-"/>
    <s v="1 of 1"/>
    <n v="41"/>
    <s v="2022-03-09_21-34-39-285209.pgn"/>
    <x v="0"/>
  </r>
  <r>
    <x v="5"/>
    <s v="Lost"/>
    <x v="2"/>
    <n v="881597"/>
    <x v="6"/>
    <s v="Won"/>
    <x v="1"/>
    <n v="0"/>
    <s v="CHECKMATE"/>
    <n v="136"/>
    <n v="4811"/>
    <n v="27"/>
    <n v="102"/>
    <s v="1 of 1"/>
    <n v="41"/>
    <s v="2022-03-09_21-34-51-273952.pgn"/>
    <x v="0"/>
  </r>
  <r>
    <x v="6"/>
    <s v="Won"/>
    <x v="0"/>
    <n v="0"/>
    <x v="5"/>
    <s v="Lost"/>
    <x v="2"/>
    <n v="245053"/>
    <s v="CHECKMATE"/>
    <n v="49"/>
    <n v="811"/>
    <n v="27"/>
    <s v="-"/>
    <s v="1 of 1"/>
    <n v="41"/>
    <s v="2022-03-09_21-34-57-436476.pgn"/>
    <x v="0"/>
  </r>
  <r>
    <x v="5"/>
    <s v="Remis"/>
    <x v="3"/>
    <n v="5722935"/>
    <x v="7"/>
    <s v="Remis"/>
    <x v="3"/>
    <n v="323496"/>
    <s v="FIVEFOLD_REPETITION"/>
    <n v="80"/>
    <n v="830"/>
    <n v="32"/>
    <s v="-"/>
    <s v="1 of 1"/>
    <n v="3"/>
    <s v="2022-03-09_21-35-58-279044.pgn"/>
    <x v="0"/>
  </r>
  <r>
    <x v="7"/>
    <s v="Remis"/>
    <x v="3"/>
    <n v="1290613"/>
    <x v="1"/>
    <s v="Remis"/>
    <x v="3"/>
    <n v="222394"/>
    <s v="FIVEFOLD_REPETITION"/>
    <n v="136"/>
    <n v="409"/>
    <n v="21"/>
    <s v="-"/>
    <s v="1 of 1"/>
    <n v="85"/>
    <s v="2022-03-09_21-36-16-125434.pgn"/>
    <x v="0"/>
  </r>
  <r>
    <x v="0"/>
    <s v="Lost"/>
    <x v="3"/>
    <n v="478561"/>
    <x v="6"/>
    <s v="Won"/>
    <x v="3"/>
    <n v="0"/>
    <s v="CHECKMATE"/>
    <n v="172"/>
    <n v="425"/>
    <n v="21"/>
    <s v="-"/>
    <s v="1 of 1"/>
    <n v="85"/>
    <s v="2022-03-09_21-36-43-856974.pgn"/>
    <x v="0"/>
  </r>
  <r>
    <x v="5"/>
    <s v="Lost"/>
    <x v="2"/>
    <n v="316144"/>
    <x v="7"/>
    <s v="Won"/>
    <x v="3"/>
    <n v="187118"/>
    <s v="CHECKMATE"/>
    <n v="114"/>
    <n v="112"/>
    <n v="27"/>
    <s v="-"/>
    <s v="1 of 1"/>
    <n v="41"/>
    <s v="2022-03-09_21-36-44-343245.pgn"/>
    <x v="0"/>
  </r>
  <r>
    <x v="7"/>
    <s v="Won"/>
    <x v="3"/>
    <n v="238614"/>
    <x v="4"/>
    <s v="Lost"/>
    <x v="2"/>
    <n v="0"/>
    <s v="CHECKMATE"/>
    <n v="169"/>
    <n v="142"/>
    <n v="27"/>
    <n v="158"/>
    <s v="1 of 1"/>
    <n v="41"/>
    <s v="2022-03-09_21-37-02-490844.pgn"/>
    <x v="0"/>
  </r>
  <r>
    <x v="5"/>
    <s v="Lost"/>
    <x v="2"/>
    <n v="316155"/>
    <x v="1"/>
    <s v="Won"/>
    <x v="3"/>
    <n v="130517"/>
    <s v="CHECKMATE"/>
    <n v="128"/>
    <n v="131"/>
    <n v="27"/>
    <n v="101"/>
    <s v="1 of 1"/>
    <n v="41"/>
    <s v="2022-03-09_21-38-55-936261.pgn"/>
    <x v="0"/>
  </r>
  <r>
    <x v="7"/>
    <s v="Won"/>
    <x v="3"/>
    <n v="238614"/>
    <x v="5"/>
    <s v="Lost"/>
    <x v="2"/>
    <n v="375167"/>
    <s v="CHECKMATE"/>
    <n v="169"/>
    <n v="130"/>
    <n v="27"/>
    <n v="158"/>
    <s v="1 of 1"/>
    <n v="41"/>
    <s v="2022-03-09_21-39-13-106438.pgn"/>
    <x v="0"/>
  </r>
  <r>
    <x v="0"/>
    <s v="Won"/>
    <x v="3"/>
    <n v="68921"/>
    <x v="2"/>
    <s v="Lost"/>
    <x v="0"/>
    <n v="0"/>
    <s v="CHECKMATE"/>
    <n v="49"/>
    <n v="45"/>
    <n v="27"/>
    <s v="-"/>
    <s v="1 of 1"/>
    <n v="41"/>
    <s v="2022-03-09_21-39-58-711146.pgn"/>
    <x v="0"/>
  </r>
  <r>
    <x v="4"/>
    <s v="Remis"/>
    <x v="3"/>
    <n v="0"/>
    <x v="5"/>
    <s v="Remis"/>
    <x v="3"/>
    <n v="5603824"/>
    <s v="FIVEFOLD_REPETITION"/>
    <n v="80"/>
    <n v="2512"/>
    <n v="32"/>
    <s v="-"/>
    <s v="1 of 1"/>
    <n v="3"/>
    <s v="2022-03-09_21-40-09-725746.pgn"/>
    <x v="0"/>
  </r>
  <r>
    <x v="5"/>
    <s v="Lost"/>
    <x v="2"/>
    <n v="1278389"/>
    <x v="0"/>
    <s v="Won"/>
    <x v="0"/>
    <n v="0"/>
    <s v="CHECKMATE"/>
    <n v="98"/>
    <n v="190"/>
    <n v="27"/>
    <s v="-"/>
    <s v="1 of 1"/>
    <n v="41"/>
    <s v="2022-03-09_21-42-06-702192.pgn"/>
    <x v="0"/>
  </r>
  <r>
    <x v="0"/>
    <s v="Remis"/>
    <x v="3"/>
    <n v="377961"/>
    <x v="7"/>
    <s v="Remis"/>
    <x v="3"/>
    <n v="642705"/>
    <s v="FIVEFOLD_REPETITION"/>
    <n v="147"/>
    <n v="362"/>
    <n v="21"/>
    <s v="-"/>
    <s v="1 of 1"/>
    <n v="85"/>
    <s v="2022-03-09_21-42-46-860075.pgn"/>
    <x v="0"/>
  </r>
  <r>
    <x v="0"/>
    <s v="Won"/>
    <x v="3"/>
    <n v="217188"/>
    <x v="3"/>
    <s v="Lost"/>
    <x v="2"/>
    <n v="0"/>
    <s v="CHECKMATE"/>
    <n v="147"/>
    <n v="214"/>
    <n v="27"/>
    <s v="-"/>
    <s v="1 of 1"/>
    <n v="41"/>
    <s v="2022-03-09_21-43-32-828187.pgn"/>
    <x v="0"/>
  </r>
  <r>
    <x v="0"/>
    <s v="Won"/>
    <x v="3"/>
    <n v="172672"/>
    <x v="4"/>
    <s v="Lost"/>
    <x v="2"/>
    <n v="0"/>
    <s v="CHECKMATE"/>
    <n v="169"/>
    <n v="149"/>
    <n v="27"/>
    <n v="158"/>
    <s v="1 of 1"/>
    <n v="41"/>
    <s v="2022-03-09_21-46-03-098998.pgn"/>
    <x v="0"/>
  </r>
  <r>
    <x v="0"/>
    <s v="Won"/>
    <x v="3"/>
    <n v="172672"/>
    <x v="5"/>
    <s v="Lost"/>
    <x v="2"/>
    <n v="375167"/>
    <s v="CHECKMATE"/>
    <n v="169"/>
    <n v="138"/>
    <n v="27"/>
    <n v="158"/>
    <s v="1 of 1"/>
    <n v="41"/>
    <s v="2022-03-09_21-48-21-408130.pgn"/>
    <x v="0"/>
  </r>
  <r>
    <x v="1"/>
    <s v="Won"/>
    <x v="1"/>
    <n v="0"/>
    <x v="2"/>
    <s v="Lost"/>
    <x v="0"/>
    <n v="0"/>
    <s v="CHECKMATE"/>
    <n v="59"/>
    <n v="1"/>
    <n v="27"/>
    <s v="-"/>
    <s v="1 of 1"/>
    <n v="41"/>
    <s v="2022-03-09_21-48-23-365603.pgn"/>
    <x v="0"/>
  </r>
  <r>
    <x v="1"/>
    <s v="Won"/>
    <x v="1"/>
    <n v="0"/>
    <x v="3"/>
    <s v="Lost"/>
    <x v="2"/>
    <n v="0"/>
    <s v="CHECKMATE"/>
    <n v="59"/>
    <n v="58"/>
    <n v="27"/>
    <s v="-"/>
    <s v="1 of 1"/>
    <n v="41"/>
    <s v="2022-03-09_21-49-21-771373.pgn"/>
    <x v="0"/>
  </r>
  <r>
    <x v="5"/>
    <s v="Lost"/>
    <x v="3"/>
    <n v="5988101"/>
    <x v="1"/>
    <s v="Won"/>
    <x v="3"/>
    <n v="176438"/>
    <s v="CHECKMATE"/>
    <n v="126"/>
    <n v="855"/>
    <n v="32"/>
    <n v="99"/>
    <s v="1 of 1"/>
    <n v="3"/>
    <s v="2022-03-09_21-50-14-929045.pgn"/>
    <x v="0"/>
  </r>
  <r>
    <x v="1"/>
    <s v="Won"/>
    <x v="1"/>
    <n v="0"/>
    <x v="4"/>
    <s v="Lost"/>
    <x v="2"/>
    <n v="0"/>
    <s v="CHECKMATE"/>
    <n v="73"/>
    <n v="68"/>
    <n v="27"/>
    <s v="-"/>
    <s v="1 of 1"/>
    <n v="41"/>
    <s v="2022-03-09_21-50-30-667270.pgn"/>
    <x v="0"/>
  </r>
  <r>
    <x v="6"/>
    <s v="Lost"/>
    <x v="3"/>
    <n v="0"/>
    <x v="8"/>
    <s v="Won"/>
    <x v="1"/>
    <n v="0"/>
    <s v="CHECKMATE"/>
    <n v="148"/>
    <n v="1765"/>
    <n v="21"/>
    <s v="-"/>
    <s v="1 of 1"/>
    <n v="85"/>
    <s v="2022-03-09_21-51-51-091833.pgn"/>
    <x v="0"/>
  </r>
  <r>
    <x v="1"/>
    <s v="Won"/>
    <x v="1"/>
    <n v="0"/>
    <x v="5"/>
    <s v="Lost"/>
    <x v="2"/>
    <n v="770157"/>
    <s v="CHECKMATE"/>
    <n v="87"/>
    <n v="124"/>
    <n v="27"/>
    <s v="-"/>
    <s v="1 of 1"/>
    <n v="41"/>
    <s v="2022-03-09_21-52-35-652214.pgn"/>
    <x v="0"/>
  </r>
  <r>
    <x v="0"/>
    <s v="Lost"/>
    <x v="3"/>
    <n v="207218"/>
    <x v="8"/>
    <s v="Won"/>
    <x v="1"/>
    <n v="0"/>
    <s v="CHECKMATE"/>
    <n v="116"/>
    <n v="1370"/>
    <n v="21"/>
    <s v="-"/>
    <s v="1 of 1"/>
    <n v="85"/>
    <s v="2022-03-09_21-55-11-463751.pgn"/>
    <x v="0"/>
  </r>
  <r>
    <x v="6"/>
    <s v="Lost"/>
    <x v="3"/>
    <n v="0"/>
    <x v="0"/>
    <s v="Won"/>
    <x v="0"/>
    <n v="0"/>
    <s v="CHECKMATE"/>
    <n v="142"/>
    <n v="204"/>
    <n v="21"/>
    <s v="-"/>
    <s v="1 of 1"/>
    <n v="85"/>
    <s v="2022-03-09_21-55-16-186193.pgn"/>
    <x v="0"/>
  </r>
  <r>
    <x v="7"/>
    <s v="Won"/>
    <x v="3"/>
    <n v="254455"/>
    <x v="2"/>
    <s v="Lost"/>
    <x v="0"/>
    <n v="0"/>
    <s v="CHECKMATE"/>
    <n v="45"/>
    <n v="64"/>
    <n v="21"/>
    <s v="-"/>
    <s v="1 of 1"/>
    <n v="85"/>
    <s v="2022-03-09_21-56-20-765202.pgn"/>
    <x v="0"/>
  </r>
  <r>
    <x v="0"/>
    <s v="Won"/>
    <x v="3"/>
    <n v="269024"/>
    <x v="0"/>
    <s v="Lost"/>
    <x v="0"/>
    <n v="0"/>
    <s v="CHECKMATE"/>
    <n v="109"/>
    <n v="122"/>
    <n v="21"/>
    <s v="-"/>
    <s v="1 of 1"/>
    <n v="85"/>
    <s v="2022-03-09_21-57-14-264206.pgn"/>
    <x v="0"/>
  </r>
  <r>
    <x v="7"/>
    <s v="Won"/>
    <x v="3"/>
    <n v="353014"/>
    <x v="3"/>
    <s v="Lost"/>
    <x v="2"/>
    <n v="0"/>
    <s v="CHECKMATE"/>
    <n v="79"/>
    <n v="133"/>
    <n v="21"/>
    <s v="-"/>
    <s v="1 of 1"/>
    <n v="85"/>
    <s v="2022-03-09_21-58-34-429072.pgn"/>
    <x v="0"/>
  </r>
  <r>
    <x v="7"/>
    <s v="Won"/>
    <x v="3"/>
    <n v="536336"/>
    <x v="4"/>
    <s v="Lost"/>
    <x v="2"/>
    <n v="0"/>
    <s v="CHECKMATE"/>
    <n v="83"/>
    <n v="179"/>
    <n v="21"/>
    <s v="-"/>
    <s v="1 of 1"/>
    <n v="85"/>
    <s v="2022-03-09_22-01-33-741955.pgn"/>
    <x v="0"/>
  </r>
  <r>
    <x v="1"/>
    <s v="Won"/>
    <x v="1"/>
    <n v="0"/>
    <x v="2"/>
    <s v="Lost"/>
    <x v="0"/>
    <n v="0"/>
    <s v="CHECKMATE"/>
    <n v="73"/>
    <n v="2"/>
    <n v="21"/>
    <s v="-"/>
    <s v="1 of 1"/>
    <n v="85"/>
    <s v="2022-03-09_22-01-36-495809.pgn"/>
    <x v="0"/>
  </r>
  <r>
    <x v="1"/>
    <s v="Won"/>
    <x v="1"/>
    <n v="0"/>
    <x v="3"/>
    <s v="Lost"/>
    <x v="2"/>
    <n v="0"/>
    <s v="CHECKMATE"/>
    <n v="113"/>
    <n v="52"/>
    <n v="21"/>
    <s v="-"/>
    <s v="1 of 1"/>
    <n v="85"/>
    <s v="2022-03-09_22-02-29-424877.pgn"/>
    <x v="0"/>
  </r>
  <r>
    <x v="1"/>
    <s v="Won"/>
    <x v="1"/>
    <n v="0"/>
    <x v="4"/>
    <s v="Lost"/>
    <x v="2"/>
    <n v="0"/>
    <s v="CHECKMATE"/>
    <n v="51"/>
    <n v="37"/>
    <n v="21"/>
    <s v="-"/>
    <s v="1 of 1"/>
    <n v="85"/>
    <s v="2022-03-09_22-03-06-678506.pgn"/>
    <x v="0"/>
  </r>
  <r>
    <x v="7"/>
    <s v="Lost"/>
    <x v="3"/>
    <n v="806028"/>
    <x v="8"/>
    <s v="Won"/>
    <x v="1"/>
    <n v="0"/>
    <s v="CHECKMATE"/>
    <n v="148"/>
    <n v="1656"/>
    <n v="21"/>
    <s v="-"/>
    <s v="1 of 1"/>
    <n v="85"/>
    <s v="2022-03-09_22-03-53-009050.pgn"/>
    <x v="0"/>
  </r>
  <r>
    <x v="1"/>
    <s v="Won"/>
    <x v="1"/>
    <n v="0"/>
    <x v="5"/>
    <s v="Lost"/>
    <x v="2"/>
    <n v="499190"/>
    <s v="CHECKMATE"/>
    <n v="105"/>
    <n v="82"/>
    <n v="21"/>
    <s v="-"/>
    <s v="1 of 1"/>
    <n v="85"/>
    <s v="2022-03-09_22-04-28-911913.pgn"/>
    <x v="0"/>
  </r>
  <r>
    <x v="5"/>
    <s v="Lost"/>
    <x v="3"/>
    <n v="5599892"/>
    <x v="8"/>
    <s v="Won"/>
    <x v="3"/>
    <n v="0"/>
    <s v="CHECKMATE"/>
    <n v="122"/>
    <n v="873"/>
    <n v="32"/>
    <n v="95"/>
    <s v="1 of 1"/>
    <n v="3"/>
    <s v="2022-03-09_22-04-49-327652.pgn"/>
    <x v="0"/>
  </r>
  <r>
    <x v="8"/>
    <s v="Won"/>
    <x v="4"/>
    <n v="0"/>
    <x v="0"/>
    <s v="Lost"/>
    <x v="0"/>
    <n v="0"/>
    <s v="CHECKMATE"/>
    <n v="61"/>
    <n v="8057"/>
    <n v="32"/>
    <s v="-"/>
    <s v="1 of 1"/>
    <n v="11"/>
    <s v="2022-03-09_22-05-05-467905.pgn"/>
    <x v="0"/>
  </r>
  <r>
    <x v="6"/>
    <s v="Remis"/>
    <x v="3"/>
    <n v="0"/>
    <x v="4"/>
    <s v="Remis"/>
    <x v="3"/>
    <n v="0"/>
    <s v="FIVEFOLD_REPETITION"/>
    <n v="80"/>
    <n v="1956"/>
    <n v="32"/>
    <s v="-"/>
    <s v="1 of 1"/>
    <n v="3"/>
    <s v="2022-03-09_22-05-57-523312.pgn"/>
    <x v="0"/>
  </r>
  <r>
    <x v="1"/>
    <s v="Lost"/>
    <x v="1"/>
    <n v="0"/>
    <x v="6"/>
    <s v="Won"/>
    <x v="3"/>
    <n v="0"/>
    <s v="CHECKMATE"/>
    <n v="78"/>
    <n v="101"/>
    <n v="21"/>
    <s v="-"/>
    <s v="1 of 1"/>
    <n v="85"/>
    <s v="2022-03-09_22-06-10-474139.pgn"/>
    <x v="0"/>
  </r>
  <r>
    <x v="1"/>
    <s v="Won"/>
    <x v="1"/>
    <n v="0"/>
    <x v="7"/>
    <s v="Lost"/>
    <x v="3"/>
    <n v="577044"/>
    <s v="CHECKMATE"/>
    <n v="115"/>
    <n v="223"/>
    <n v="21"/>
    <s v="-"/>
    <s v="1 of 1"/>
    <n v="85"/>
    <s v="2022-03-09_22-09-54-040886.pgn"/>
    <x v="0"/>
  </r>
  <r>
    <x v="7"/>
    <s v="Lost"/>
    <x v="3"/>
    <n v="495180"/>
    <x v="6"/>
    <s v="Won"/>
    <x v="1"/>
    <n v="0"/>
    <s v="CHECKMATE"/>
    <n v="174"/>
    <n v="2117"/>
    <n v="27"/>
    <n v="151"/>
    <s v="1 of 1"/>
    <n v="41"/>
    <s v="2022-03-09_22-10-15-039359.pgn"/>
    <x v="0"/>
  </r>
  <r>
    <x v="7"/>
    <s v="Lost"/>
    <x v="3"/>
    <n v="1669751"/>
    <x v="0"/>
    <s v="Won"/>
    <x v="0"/>
    <n v="0"/>
    <s v="CHECKMATE"/>
    <n v="144"/>
    <n v="411"/>
    <n v="21"/>
    <s v="-"/>
    <s v="1 of 1"/>
    <n v="85"/>
    <s v="2022-03-09_22-10-44-796558.pgn"/>
    <x v="0"/>
  </r>
  <r>
    <x v="1"/>
    <s v="Lost"/>
    <x v="1"/>
    <n v="0"/>
    <x v="1"/>
    <s v="Won"/>
    <x v="3"/>
    <n v="94445"/>
    <s v="CHECKMATE"/>
    <n v="60"/>
    <n v="50"/>
    <n v="21"/>
    <s v="-"/>
    <s v="1 of 1"/>
    <n v="85"/>
    <s v="2022-03-09_22-10-45-262459.pgn"/>
    <x v="0"/>
  </r>
  <r>
    <x v="8"/>
    <s v="Won"/>
    <x v="0"/>
    <n v="0"/>
    <x v="2"/>
    <s v="Lost"/>
    <x v="0"/>
    <n v="0"/>
    <s v="CHECKMATE"/>
    <n v="51"/>
    <n v="910"/>
    <n v="21"/>
    <s v="-"/>
    <s v="1 of 1"/>
    <n v="85"/>
    <s v="2022-03-09_22-12-24-787791.pgn"/>
    <x v="0"/>
  </r>
  <r>
    <x v="4"/>
    <s v="Remis"/>
    <x v="3"/>
    <n v="0"/>
    <x v="6"/>
    <s v="Remis"/>
    <x v="3"/>
    <n v="0"/>
    <s v="FIVEFOLD_REPETITION"/>
    <n v="80"/>
    <n v="1935"/>
    <n v="32"/>
    <s v="-"/>
    <s v="1 of 1"/>
    <n v="3"/>
    <s v="2022-03-09_22-12-27-322772.pgn"/>
    <x v="0"/>
  </r>
  <r>
    <x v="7"/>
    <s v="Remis"/>
    <x v="3"/>
    <n v="246883"/>
    <x v="7"/>
    <s v="Remis"/>
    <x v="3"/>
    <n v="269484"/>
    <s v="FIVEFOLD_REPETITION"/>
    <n v="71"/>
    <n v="149"/>
    <n v="27"/>
    <s v="-"/>
    <s v="1 of 1"/>
    <n v="41"/>
    <s v="2022-03-09_22-12-45-317509.pgn"/>
    <x v="0"/>
  </r>
  <r>
    <x v="8"/>
    <s v="Won"/>
    <x v="0"/>
    <n v="0"/>
    <x v="5"/>
    <s v="Lost"/>
    <x v="2"/>
    <n v="324696"/>
    <s v="CHECKMATE"/>
    <n v="75"/>
    <n v="1939"/>
    <n v="21"/>
    <s v="-"/>
    <s v="1 of 1"/>
    <n v="85"/>
    <s v="2022-03-09_22-15-07-293420.pgn"/>
    <x v="0"/>
  </r>
  <r>
    <x v="7"/>
    <s v="Won"/>
    <x v="3"/>
    <n v="352386"/>
    <x v="1"/>
    <s v="Lost"/>
    <x v="3"/>
    <n v="159458"/>
    <s v="CHECKMATE"/>
    <n v="203"/>
    <n v="174"/>
    <n v="27"/>
    <s v="-"/>
    <s v="1 of 1"/>
    <n v="41"/>
    <s v="2022-03-09_22-15-39-747537.pgn"/>
    <x v="0"/>
  </r>
  <r>
    <x v="5"/>
    <s v="Won"/>
    <x v="3"/>
    <n v="5680149"/>
    <x v="0"/>
    <s v="Lost"/>
    <x v="0"/>
    <n v="0"/>
    <s v="CHECKMATE"/>
    <n v="65"/>
    <n v="794"/>
    <n v="32"/>
    <s v="-"/>
    <s v="1 of 1"/>
    <n v="3"/>
    <s v="2022-03-09_22-18-06-727740.pgn"/>
    <x v="0"/>
  </r>
  <r>
    <x v="5"/>
    <s v="Remis"/>
    <x v="3"/>
    <n v="5722935"/>
    <x v="4"/>
    <s v="Remis"/>
    <x v="3"/>
    <n v="0"/>
    <s v="FIVEFOLD_REPETITION"/>
    <n v="80"/>
    <n v="2742"/>
    <n v="32"/>
    <s v="-"/>
    <s v="1 of 1"/>
    <n v="3"/>
    <s v="2022-03-09_22-18-56-332211.pgn"/>
    <x v="0"/>
  </r>
  <r>
    <x v="0"/>
    <s v="Lost"/>
    <x v="3"/>
    <n v="169280"/>
    <x v="6"/>
    <s v="Won"/>
    <x v="1"/>
    <n v="0"/>
    <s v="CHECKMATE"/>
    <n v="174"/>
    <n v="2215"/>
    <n v="27"/>
    <n v="151"/>
    <s v="1 of 1"/>
    <n v="41"/>
    <s v="2022-03-09_22-19-02-705360.pgn"/>
    <x v="0"/>
  </r>
  <r>
    <x v="7"/>
    <s v="Remis"/>
    <x v="3"/>
    <n v="1008244"/>
    <x v="0"/>
    <s v="Remis"/>
    <x v="0"/>
    <n v="0"/>
    <s v="FIVEFOLD_REPETITION"/>
    <n v="383"/>
    <n v="291"/>
    <n v="27"/>
    <n v="366"/>
    <s v="1 of 1"/>
    <n v="41"/>
    <s v="2022-03-09_22-20-31-346421.pgn"/>
    <x v="0"/>
  </r>
  <r>
    <x v="6"/>
    <s v="Remis"/>
    <x v="3"/>
    <n v="0"/>
    <x v="5"/>
    <s v="Remis"/>
    <x v="3"/>
    <n v="5603824"/>
    <s v="FIVEFOLD_REPETITION"/>
    <n v="80"/>
    <n v="952"/>
    <n v="32"/>
    <s v="-"/>
    <s v="1 of 1"/>
    <n v="3"/>
    <s v="2022-03-09_22-21-50-506498.pgn"/>
    <x v="0"/>
  </r>
  <r>
    <x v="0"/>
    <s v="Won"/>
    <x v="3"/>
    <n v="287374"/>
    <x v="7"/>
    <s v="Lost"/>
    <x v="3"/>
    <n v="415080"/>
    <s v="CHECKMATE"/>
    <n v="181"/>
    <n v="238"/>
    <n v="27"/>
    <s v="-"/>
    <s v="1 of 1"/>
    <n v="41"/>
    <s v="2022-03-09_22-23-01-374106.pgn"/>
    <x v="0"/>
  </r>
  <r>
    <x v="6"/>
    <s v="Lost"/>
    <x v="3"/>
    <n v="0"/>
    <x v="1"/>
    <s v="Won"/>
    <x v="3"/>
    <n v="176438"/>
    <s v="CHECKMATE"/>
    <n v="126"/>
    <n v="309"/>
    <n v="32"/>
    <n v="99"/>
    <s v="1 of 1"/>
    <n v="3"/>
    <s v="2022-03-09_22-24-08-939135.pgn"/>
    <x v="0"/>
  </r>
  <r>
    <x v="0"/>
    <s v="Won"/>
    <x v="3"/>
    <n v="275511"/>
    <x v="1"/>
    <s v="Lost"/>
    <x v="3"/>
    <n v="201793"/>
    <s v="CHECKMATE"/>
    <n v="283"/>
    <n v="193"/>
    <n v="27"/>
    <s v="-"/>
    <s v="1 of 1"/>
    <n v="41"/>
    <s v="2022-03-09_22-26-15-754966.pgn"/>
    <x v="0"/>
  </r>
  <r>
    <x v="6"/>
    <s v="Remis"/>
    <x v="3"/>
    <n v="0"/>
    <x v="6"/>
    <s v="Remis"/>
    <x v="3"/>
    <n v="0"/>
    <s v="FIVEFOLD_REPETITION"/>
    <n v="80"/>
    <n v="385"/>
    <n v="32"/>
    <s v="-"/>
    <s v="1 of 1"/>
    <n v="3"/>
    <s v="2022-03-09_22-28-26-822315.pgn"/>
    <x v="0"/>
  </r>
  <r>
    <x v="0"/>
    <s v="Won"/>
    <x v="3"/>
    <n v="248041"/>
    <x v="0"/>
    <s v="Lost"/>
    <x v="0"/>
    <n v="0"/>
    <s v="CHECKMATE"/>
    <n v="103"/>
    <n v="140"/>
    <n v="27"/>
    <s v="-"/>
    <s v="1 of 1"/>
    <n v="41"/>
    <s v="2022-03-09_22-28-36-442751.pgn"/>
    <x v="0"/>
  </r>
  <r>
    <x v="6"/>
    <s v="Lost"/>
    <x v="3"/>
    <n v="0"/>
    <x v="8"/>
    <s v="Won"/>
    <x v="3"/>
    <n v="0"/>
    <s v="CHECKMATE"/>
    <n v="122"/>
    <n v="306"/>
    <n v="32"/>
    <n v="95"/>
    <s v="1 of 1"/>
    <n v="3"/>
    <s v="2022-03-09_22-29-15-138652.pgn"/>
    <x v="0"/>
  </r>
  <r>
    <x v="6"/>
    <s v="Won"/>
    <x v="3"/>
    <n v="0"/>
    <x v="0"/>
    <s v="Lost"/>
    <x v="0"/>
    <n v="0"/>
    <s v="CHECKMATE"/>
    <n v="97"/>
    <n v="168"/>
    <n v="32"/>
    <s v="-"/>
    <s v="1 of 1"/>
    <n v="3"/>
    <s v="2022-03-09_22-32-04-271819.pgn"/>
    <x v="0"/>
  </r>
  <r>
    <x v="1"/>
    <s v="Won"/>
    <x v="1"/>
    <n v="0"/>
    <x v="8"/>
    <s v="Lost"/>
    <x v="1"/>
    <n v="0"/>
    <s v="CHECKMATE"/>
    <n v="147"/>
    <n v="1284"/>
    <n v="21"/>
    <s v="-"/>
    <s v="1 of 1"/>
    <n v="85"/>
    <s v="2022-03-09_22-32-09-736061.pgn"/>
    <x v="0"/>
  </r>
  <r>
    <x v="1"/>
    <s v="Won"/>
    <x v="1"/>
    <n v="0"/>
    <x v="0"/>
    <s v="Lost"/>
    <x v="0"/>
    <n v="0"/>
    <s v="CHECKMATE"/>
    <n v="97"/>
    <n v="7"/>
    <n v="21"/>
    <s v="-"/>
    <s v="1 of 1"/>
    <n v="85"/>
    <s v="2022-03-09_22-32-17-794466.pgn"/>
    <x v="0"/>
  </r>
  <r>
    <x v="7"/>
    <s v="Won"/>
    <x v="3"/>
    <n v="143984"/>
    <x v="2"/>
    <s v="Lost"/>
    <x v="0"/>
    <n v="0"/>
    <s v="CHECKMATE"/>
    <n v="45"/>
    <n v="38"/>
    <n v="32"/>
    <s v="-"/>
    <s v="1 of 1"/>
    <n v="3"/>
    <s v="2022-03-09_22-32-42-403315.pgn"/>
    <x v="0"/>
  </r>
  <r>
    <x v="6"/>
    <s v="Remis"/>
    <x v="3"/>
    <n v="0"/>
    <x v="7"/>
    <s v="Remis"/>
    <x v="3"/>
    <n v="323496"/>
    <s v="FIVEFOLD_REPETITION"/>
    <n v="80"/>
    <n v="347"/>
    <n v="32"/>
    <s v="-"/>
    <s v="1 of 1"/>
    <n v="3"/>
    <s v="2022-03-09_22-34-14-637591.pgn"/>
    <x v="0"/>
  </r>
  <r>
    <x v="0"/>
    <s v="Won"/>
    <x v="3"/>
    <n v="61836"/>
    <x v="2"/>
    <s v="Lost"/>
    <x v="0"/>
    <n v="0"/>
    <s v="CHECKMATE"/>
    <n v="45"/>
    <n v="29"/>
    <n v="32"/>
    <s v="-"/>
    <s v="1 of 1"/>
    <n v="3"/>
    <s v="2022-03-09_22-34-43-818801.pgn"/>
    <x v="0"/>
  </r>
  <r>
    <x v="7"/>
    <s v="Remis"/>
    <x v="3"/>
    <n v="741846"/>
    <x v="5"/>
    <s v="Remis"/>
    <x v="3"/>
    <n v="5603824"/>
    <s v="FIVEFOLD_REPETITION"/>
    <n v="80"/>
    <n v="903"/>
    <n v="32"/>
    <s v="-"/>
    <s v="1 of 1"/>
    <n v="3"/>
    <s v="2022-03-09_22-35-19-597147.pgn"/>
    <x v="0"/>
  </r>
  <r>
    <x v="8"/>
    <s v="Won"/>
    <x v="0"/>
    <n v="0"/>
    <x v="6"/>
    <s v="Lost"/>
    <x v="3"/>
    <n v="0"/>
    <s v="CHECKMATE"/>
    <n v="59"/>
    <n v="1403"/>
    <n v="21"/>
    <s v="-"/>
    <s v="1 of 1"/>
    <n v="85"/>
    <s v="2022-03-09_22-38-31-292271.pgn"/>
    <x v="0"/>
  </r>
  <r>
    <x v="8"/>
    <s v="Won"/>
    <x v="0"/>
    <n v="0"/>
    <x v="3"/>
    <s v="Lost"/>
    <x v="2"/>
    <n v="0"/>
    <s v="CHECKMATE"/>
    <n v="79"/>
    <n v="1618"/>
    <n v="21"/>
    <s v="-"/>
    <s v="1 of 1"/>
    <n v="85"/>
    <s v="2022-03-09_22-39-23-777031.pgn"/>
    <x v="0"/>
  </r>
  <r>
    <x v="7"/>
    <s v="Remis"/>
    <x v="3"/>
    <n v="741846"/>
    <x v="6"/>
    <s v="Remis"/>
    <x v="3"/>
    <n v="0"/>
    <s v="FIVEFOLD_REPETITION"/>
    <n v="80"/>
    <n v="298"/>
    <n v="32"/>
    <s v="-"/>
    <s v="1 of 1"/>
    <n v="3"/>
    <s v="2022-03-09_22-40-19-159362.pgn"/>
    <x v="0"/>
  </r>
  <r>
    <x v="4"/>
    <s v="Remis"/>
    <x v="3"/>
    <n v="0"/>
    <x v="7"/>
    <s v="Remis"/>
    <x v="3"/>
    <n v="323496"/>
    <s v="FIVEFOLD_REPETITION"/>
    <n v="80"/>
    <n v="1902"/>
    <n v="32"/>
    <s v="-"/>
    <s v="1 of 1"/>
    <n v="3"/>
    <s v="2022-03-09_22-44-09-401479.pgn"/>
    <x v="0"/>
  </r>
  <r>
    <x v="7"/>
    <s v="Remis"/>
    <x v="3"/>
    <n v="741846"/>
    <x v="7"/>
    <s v="Remis"/>
    <x v="3"/>
    <n v="323496"/>
    <s v="FIVEFOLD_REPETITION"/>
    <n v="80"/>
    <n v="258"/>
    <n v="32"/>
    <s v="-"/>
    <s v="1 of 1"/>
    <n v="3"/>
    <s v="2022-03-09_22-44-38-279669.pgn"/>
    <x v="0"/>
  </r>
  <r>
    <x v="0"/>
    <s v="Lost"/>
    <x v="3"/>
    <n v="219901"/>
    <x v="1"/>
    <s v="Won"/>
    <x v="3"/>
    <n v="216289"/>
    <s v="CHECKMATE"/>
    <n v="194"/>
    <n v="154"/>
    <n v="32"/>
    <n v="176"/>
    <s v="1 of 1"/>
    <n v="3"/>
    <s v="2022-03-09_22-46-45-744403.pgn"/>
    <x v="0"/>
  </r>
  <r>
    <x v="7"/>
    <s v="Lost"/>
    <x v="3"/>
    <n v="793601"/>
    <x v="1"/>
    <s v="Won"/>
    <x v="3"/>
    <n v="176438"/>
    <s v="CHECKMATE"/>
    <n v="126"/>
    <n v="252"/>
    <n v="32"/>
    <n v="99"/>
    <s v="1 of 1"/>
    <n v="3"/>
    <s v="2022-03-09_22-48-51-167132.pgn"/>
    <x v="0"/>
  </r>
  <r>
    <x v="0"/>
    <s v="Lost"/>
    <x v="3"/>
    <n v="201828"/>
    <x v="8"/>
    <s v="Won"/>
    <x v="3"/>
    <n v="0"/>
    <s v="CHECKMATE"/>
    <n v="220"/>
    <n v="186"/>
    <n v="32"/>
    <n v="195"/>
    <s v="1 of 1"/>
    <n v="3"/>
    <s v="2022-03-09_22-49-52-784941.pgn"/>
    <x v="0"/>
  </r>
  <r>
    <x v="7"/>
    <s v="Remis"/>
    <x v="3"/>
    <n v="233215"/>
    <x v="3"/>
    <s v="Remis"/>
    <x v="3"/>
    <n v="0"/>
    <s v="FIVEFOLD_REPETITION"/>
    <n v="59"/>
    <n v="1048"/>
    <n v="32"/>
    <s v="-"/>
    <s v="1 of 1"/>
    <n v="3"/>
    <s v="2022-03-09_22-50-11-326419.pgn"/>
    <x v="0"/>
  </r>
  <r>
    <x v="0"/>
    <s v="Won"/>
    <x v="3"/>
    <n v="159905"/>
    <x v="0"/>
    <s v="Lost"/>
    <x v="0"/>
    <n v="0"/>
    <s v="CHECKMATE"/>
    <n v="99"/>
    <n v="66"/>
    <n v="32"/>
    <s v="-"/>
    <s v="1 of 1"/>
    <n v="3"/>
    <s v="2022-03-09_22-51-00-030023.pgn"/>
    <x v="0"/>
  </r>
  <r>
    <x v="8"/>
    <s v="Won"/>
    <x v="3"/>
    <n v="0"/>
    <x v="2"/>
    <s v="Lost"/>
    <x v="0"/>
    <n v="0"/>
    <s v="CHECKMATE"/>
    <n v="45"/>
    <n v="30"/>
    <n v="32"/>
    <s v="-"/>
    <s v="1 of 1"/>
    <n v="3"/>
    <s v="2022-03-09_22-51-31-143559.pgn"/>
    <x v="0"/>
  </r>
  <r>
    <x v="7"/>
    <s v="Lost"/>
    <x v="3"/>
    <n v="725391"/>
    <x v="8"/>
    <s v="Won"/>
    <x v="3"/>
    <n v="0"/>
    <s v="CHECKMATE"/>
    <n v="122"/>
    <n v="259"/>
    <n v="32"/>
    <n v="95"/>
    <s v="1 of 1"/>
    <n v="3"/>
    <s v="2022-03-09_22-53-11-010879.pgn"/>
    <x v="0"/>
  </r>
  <r>
    <x v="0"/>
    <s v="Remis"/>
    <x v="3"/>
    <n v="94237"/>
    <x v="3"/>
    <s v="Remis"/>
    <x v="3"/>
    <n v="0"/>
    <s v="FIVEFOLD_REPETITION"/>
    <n v="67"/>
    <n v="1172"/>
    <n v="32"/>
    <s v="-"/>
    <s v="1 of 1"/>
    <n v="3"/>
    <s v="2022-03-09_22-54-16-616264.pgn"/>
    <x v="0"/>
  </r>
  <r>
    <x v="7"/>
    <s v="Won"/>
    <x v="3"/>
    <n v="478690"/>
    <x v="0"/>
    <s v="Lost"/>
    <x v="0"/>
    <n v="0"/>
    <s v="CHECKMATE"/>
    <n v="89"/>
    <n v="120"/>
    <n v="32"/>
    <s v="-"/>
    <s v="1 of 1"/>
    <n v="3"/>
    <s v="2022-03-09_22-55-11-689981.pgn"/>
    <x v="0"/>
  </r>
  <r>
    <x v="8"/>
    <s v="Won"/>
    <x v="0"/>
    <n v="0"/>
    <x v="7"/>
    <s v="Lost"/>
    <x v="3"/>
    <n v="228022"/>
    <s v="CHECKMATE"/>
    <n v="59"/>
    <n v="1411"/>
    <n v="21"/>
    <s v="-"/>
    <s v="1 of 1"/>
    <n v="85"/>
    <s v="2022-03-09_23-02-03-112727.pgn"/>
    <x v="0"/>
  </r>
  <r>
    <x v="1"/>
    <s v="Lost"/>
    <x v="1"/>
    <n v="0"/>
    <x v="8"/>
    <s v="Won"/>
    <x v="4"/>
    <n v="0"/>
    <s v="CHECKMATE"/>
    <n v="164"/>
    <n v="11675"/>
    <n v="32"/>
    <s v="-"/>
    <s v="1 of 1"/>
    <n v="11"/>
    <s v="2022-03-09_23-05-23-190822.pgn"/>
    <x v="0"/>
  </r>
  <r>
    <x v="8"/>
    <s v="Remis"/>
    <x v="3"/>
    <n v="0"/>
    <x v="5"/>
    <s v="Remis"/>
    <x v="3"/>
    <n v="5603824"/>
    <s v="FIVEFOLD_REPETITION"/>
    <n v="80"/>
    <n v="841"/>
    <n v="32"/>
    <s v="-"/>
    <s v="1 of 1"/>
    <n v="3"/>
    <s v="2022-03-09_23-09-13-779450.pgn"/>
    <x v="0"/>
  </r>
  <r>
    <x v="8"/>
    <s v="Remis"/>
    <x v="3"/>
    <n v="0"/>
    <x v="3"/>
    <s v="Remis"/>
    <x v="3"/>
    <n v="0"/>
    <s v="FIVEFOLD_REPETITION"/>
    <n v="59"/>
    <n v="1065"/>
    <n v="32"/>
    <s v="-"/>
    <s v="1 of 1"/>
    <n v="3"/>
    <s v="2022-03-09_23-09-16-714900.pgn"/>
    <x v="0"/>
  </r>
  <r>
    <x v="8"/>
    <s v="Won"/>
    <x v="0"/>
    <n v="0"/>
    <x v="4"/>
    <s v="Lost"/>
    <x v="2"/>
    <n v="0"/>
    <s v="CHECKMATE"/>
    <n v="75"/>
    <n v="1964"/>
    <n v="21"/>
    <s v="-"/>
    <s v="1 of 1"/>
    <n v="85"/>
    <s v="2022-03-09_23-12-08-113103.pgn"/>
    <x v="0"/>
  </r>
  <r>
    <x v="8"/>
    <s v="Remis"/>
    <x v="3"/>
    <n v="0"/>
    <x v="6"/>
    <s v="Remis"/>
    <x v="3"/>
    <n v="0"/>
    <s v="FIVEFOLD_REPETITION"/>
    <n v="80"/>
    <n v="232"/>
    <n v="32"/>
    <s v="-"/>
    <s v="1 of 1"/>
    <n v="3"/>
    <s v="2022-03-09_23-13-06-999158.pgn"/>
    <x v="0"/>
  </r>
  <r>
    <x v="8"/>
    <s v="Remis"/>
    <x v="3"/>
    <n v="0"/>
    <x v="7"/>
    <s v="Remis"/>
    <x v="3"/>
    <n v="323496"/>
    <s v="FIVEFOLD_REPETITION"/>
    <n v="80"/>
    <n v="194"/>
    <n v="32"/>
    <s v="-"/>
    <s v="1 of 1"/>
    <n v="3"/>
    <s v="2022-03-09_23-16-21-926734.pgn"/>
    <x v="0"/>
  </r>
  <r>
    <x v="8"/>
    <s v="Lost"/>
    <x v="3"/>
    <n v="0"/>
    <x v="1"/>
    <s v="Won"/>
    <x v="3"/>
    <n v="212824"/>
    <s v="CHECKMATE"/>
    <n v="184"/>
    <n v="181"/>
    <n v="32"/>
    <n v="161"/>
    <s v="1 of 1"/>
    <n v="3"/>
    <s v="2022-03-09_23-19-23-935370.pgn"/>
    <x v="0"/>
  </r>
  <r>
    <x v="8"/>
    <s v="Lost"/>
    <x v="3"/>
    <n v="0"/>
    <x v="8"/>
    <s v="Won"/>
    <x v="3"/>
    <n v="0"/>
    <s v="CHECKMATE"/>
    <n v="186"/>
    <n v="199"/>
    <n v="32"/>
    <n v="160"/>
    <s v="1 of 1"/>
    <n v="3"/>
    <s v="2022-03-09_23-22-43-928385.pgn"/>
    <x v="0"/>
  </r>
  <r>
    <x v="7"/>
    <s v="Remis"/>
    <x v="3"/>
    <n v="741846"/>
    <x v="4"/>
    <s v="Remis"/>
    <x v="3"/>
    <n v="0"/>
    <s v="FIVEFOLD_REPETITION"/>
    <n v="80"/>
    <n v="2015"/>
    <n v="32"/>
    <s v="-"/>
    <s v="1 of 1"/>
    <n v="3"/>
    <s v="2022-03-09_23-23-47-192073.pgn"/>
    <x v="0"/>
  </r>
  <r>
    <x v="1"/>
    <s v="Won"/>
    <x v="1"/>
    <n v="0"/>
    <x v="2"/>
    <s v="Lost"/>
    <x v="0"/>
    <n v="0"/>
    <s v="CHECKMATE"/>
    <n v="55"/>
    <n v="1"/>
    <n v="32"/>
    <s v="-"/>
    <s v="1 of 1"/>
    <n v="3"/>
    <s v="2022-03-09_23-23-48-999022.pgn"/>
    <x v="0"/>
  </r>
  <r>
    <x v="8"/>
    <s v="Won"/>
    <x v="3"/>
    <n v="0"/>
    <x v="0"/>
    <s v="Lost"/>
    <x v="0"/>
    <n v="0"/>
    <s v="CHECKMATE"/>
    <n v="79"/>
    <n v="105"/>
    <n v="32"/>
    <s v="-"/>
    <s v="1 of 1"/>
    <n v="3"/>
    <s v="2022-03-09_23-24-29-433739.pgn"/>
    <x v="0"/>
  </r>
  <r>
    <x v="1"/>
    <s v="Lost"/>
    <x v="1"/>
    <n v="0"/>
    <x v="1"/>
    <s v="Won"/>
    <x v="3"/>
    <n v="150329"/>
    <s v="CHECKMATE"/>
    <n v="64"/>
    <n v="63"/>
    <n v="32"/>
    <s v="-"/>
    <s v="1 of 1"/>
    <n v="3"/>
    <s v="2022-03-09_23-25-32-856938.pgn"/>
    <x v="0"/>
  </r>
  <r>
    <x v="0"/>
    <s v="Remis"/>
    <x v="3"/>
    <n v="165370"/>
    <x v="4"/>
    <s v="Remis"/>
    <x v="3"/>
    <n v="0"/>
    <s v="FIVEFOLD_REPETITION"/>
    <n v="80"/>
    <n v="1921"/>
    <n v="32"/>
    <s v="-"/>
    <s v="1 of 1"/>
    <n v="3"/>
    <s v="2022-03-09_23-26-18-582649.pgn"/>
    <x v="0"/>
  </r>
  <r>
    <x v="1"/>
    <s v="Lost"/>
    <x v="1"/>
    <n v="0"/>
    <x v="8"/>
    <s v="Won"/>
    <x v="3"/>
    <n v="0"/>
    <s v="CHECKMATE"/>
    <n v="76"/>
    <n v="163"/>
    <n v="32"/>
    <s v="-"/>
    <s v="1 of 1"/>
    <n v="3"/>
    <s v="2022-03-09_23-28-16-788954.pgn"/>
    <x v="0"/>
  </r>
  <r>
    <x v="1"/>
    <s v="Won"/>
    <x v="1"/>
    <n v="0"/>
    <x v="0"/>
    <s v="Lost"/>
    <x v="0"/>
    <n v="0"/>
    <s v="CHECKMATE"/>
    <n v="87"/>
    <n v="5"/>
    <n v="32"/>
    <s v="-"/>
    <s v="1 of 1"/>
    <n v="3"/>
    <s v="2022-03-09_23-28-22-450083.pgn"/>
    <x v="0"/>
  </r>
  <r>
    <x v="8"/>
    <s v="Won"/>
    <x v="0"/>
    <n v="0"/>
    <x v="1"/>
    <s v="Lost"/>
    <x v="3"/>
    <n v="197453"/>
    <s v="CHECKMATE"/>
    <n v="65"/>
    <n v="1888"/>
    <n v="21"/>
    <s v="-"/>
    <s v="1 of 1"/>
    <n v="85"/>
    <s v="2022-03-09_23-33-31-498913.pgn"/>
    <x v="0"/>
  </r>
  <r>
    <x v="0"/>
    <s v="Remis"/>
    <x v="3"/>
    <n v="165370"/>
    <x v="5"/>
    <s v="Remis"/>
    <x v="3"/>
    <n v="5603824"/>
    <s v="FIVEFOLD_REPETITION"/>
    <n v="80"/>
    <n v="805"/>
    <n v="32"/>
    <s v="-"/>
    <s v="1 of 1"/>
    <n v="3"/>
    <s v="2022-03-09_23-39-43-774813.pgn"/>
    <x v="0"/>
  </r>
  <r>
    <x v="6"/>
    <s v="Lost"/>
    <x v="4"/>
    <n v="0"/>
    <x v="0"/>
    <s v="Won"/>
    <x v="0"/>
    <n v="0"/>
    <s v="CHECKMATE"/>
    <n v="132"/>
    <n v="60469"/>
    <n v="32"/>
    <n v="109"/>
    <s v="1 of 1"/>
    <n v="11"/>
    <s v="2022-03-09_23-41-29-101955.pgn"/>
    <x v="0"/>
  </r>
  <r>
    <x v="8"/>
    <s v="Remis"/>
    <x v="3"/>
    <n v="0"/>
    <x v="4"/>
    <s v="Remis"/>
    <x v="3"/>
    <n v="0"/>
    <s v="FIVEFOLD_REPETITION"/>
    <n v="80"/>
    <n v="1963"/>
    <n v="32"/>
    <s v="-"/>
    <s v="1 of 1"/>
    <n v="3"/>
    <s v="2022-03-09_23-41-59-914462.pgn"/>
    <x v="0"/>
  </r>
  <r>
    <x v="0"/>
    <s v="Remis"/>
    <x v="3"/>
    <n v="165370"/>
    <x v="6"/>
    <s v="Remis"/>
    <x v="3"/>
    <n v="0"/>
    <s v="FIVEFOLD_REPETITION"/>
    <n v="80"/>
    <n v="199"/>
    <n v="32"/>
    <s v="-"/>
    <s v="1 of 1"/>
    <n v="3"/>
    <s v="2022-03-09_23-43-03-896845.pgn"/>
    <x v="0"/>
  </r>
  <r>
    <x v="0"/>
    <s v="Remis"/>
    <x v="3"/>
    <n v="165370"/>
    <x v="7"/>
    <s v="Remis"/>
    <x v="3"/>
    <n v="323496"/>
    <s v="FIVEFOLD_REPETITION"/>
    <n v="80"/>
    <n v="159"/>
    <n v="32"/>
    <s v="-"/>
    <s v="1 of 1"/>
    <n v="3"/>
    <s v="2022-03-09_23-45-43-786377.pgn"/>
    <x v="0"/>
  </r>
  <r>
    <x v="1"/>
    <s v="Remis"/>
    <x v="1"/>
    <n v="0"/>
    <x v="6"/>
    <s v="Remis"/>
    <x v="1"/>
    <n v="0"/>
    <s v="FIVEFOLD_REPETITION"/>
    <n v="219"/>
    <n v="7285"/>
    <n v="27"/>
    <n v="193"/>
    <s v="1 of 1"/>
    <n v="41"/>
    <s v="2022-03-09_23-54-01-676082.pgn"/>
    <x v="0"/>
  </r>
  <r>
    <x v="1"/>
    <s v="Won"/>
    <x v="1"/>
    <n v="0"/>
    <x v="7"/>
    <s v="Lost"/>
    <x v="3"/>
    <n v="887590"/>
    <s v="CHECKMATE"/>
    <n v="91"/>
    <n v="277"/>
    <n v="27"/>
    <s v="-"/>
    <s v="1 of 1"/>
    <n v="41"/>
    <s v="2022-03-09_23-58-39-337373.pgn"/>
    <x v="0"/>
  </r>
  <r>
    <x v="1"/>
    <s v="Lost"/>
    <x v="1"/>
    <n v="0"/>
    <x v="1"/>
    <s v="Won"/>
    <x v="3"/>
    <n v="369245"/>
    <s v="CHECKMATE"/>
    <n v="86"/>
    <n v="195"/>
    <n v="27"/>
    <s v="-"/>
    <s v="1 of 1"/>
    <n v="41"/>
    <s v="2022-03-10_00-01-55-030725.pgn"/>
    <x v="0"/>
  </r>
  <r>
    <x v="1"/>
    <s v="Lost"/>
    <x v="1"/>
    <n v="0"/>
    <x v="0"/>
    <s v="Won"/>
    <x v="0"/>
    <n v="0"/>
    <s v="CHECKMATE"/>
    <n v="110"/>
    <n v="7"/>
    <n v="27"/>
    <s v="-"/>
    <s v="1 of 1"/>
    <n v="41"/>
    <s v="2022-03-10_00-02-03-680580.pgn"/>
    <x v="0"/>
  </r>
  <r>
    <x v="1"/>
    <s v="Lost"/>
    <x v="1"/>
    <n v="0"/>
    <x v="3"/>
    <s v="Won"/>
    <x v="3"/>
    <n v="0"/>
    <s v="CHECKMATE"/>
    <n v="1018"/>
    <n v="3265"/>
    <n v="32"/>
    <s v="-"/>
    <s v="1 of 1"/>
    <n v="3"/>
    <s v="2022-03-10_00-18-14-822887.pgn"/>
    <x v="0"/>
  </r>
  <r>
    <x v="8"/>
    <s v="Lost"/>
    <x v="0"/>
    <n v="0"/>
    <x v="8"/>
    <s v="Won"/>
    <x v="1"/>
    <n v="0"/>
    <s v="CHECKMATE"/>
    <n v="74"/>
    <n v="3349"/>
    <n v="21"/>
    <s v="-"/>
    <s v="1 of 1"/>
    <n v="85"/>
    <s v="2022-03-10_00-29-20-766739.pgn"/>
    <x v="0"/>
  </r>
  <r>
    <x v="6"/>
    <s v="Lost"/>
    <x v="0"/>
    <n v="0"/>
    <x v="6"/>
    <s v="Won"/>
    <x v="1"/>
    <n v="0"/>
    <s v="CHECKMATE"/>
    <n v="106"/>
    <n v="14363"/>
    <n v="27"/>
    <s v="-"/>
    <s v="1 of 1"/>
    <n v="41"/>
    <s v="2022-03-10_00-48-23-928475.pgn"/>
    <x v="0"/>
  </r>
  <r>
    <x v="8"/>
    <s v="Won"/>
    <x v="0"/>
    <n v="0"/>
    <x v="0"/>
    <s v="Lost"/>
    <x v="0"/>
    <n v="0"/>
    <s v="CHECKMATE"/>
    <n v="61"/>
    <n v="1534"/>
    <n v="21"/>
    <s v="-"/>
    <s v="1 of 1"/>
    <n v="85"/>
    <s v="2022-03-10_00-54-54-940565.pgn"/>
    <x v="0"/>
  </r>
  <r>
    <x v="2"/>
    <s v="Won"/>
    <x v="1"/>
    <n v="0"/>
    <x v="2"/>
    <s v="Lost"/>
    <x v="0"/>
    <n v="0"/>
    <s v="CHECKMATE"/>
    <n v="105"/>
    <n v="0"/>
    <n v="21"/>
    <s v="-"/>
    <s v="1 of 1"/>
    <n v="86"/>
    <s v="2022-03-10_00-54-55-048885.pgn"/>
    <x v="0"/>
  </r>
  <r>
    <x v="2"/>
    <s v="Lost"/>
    <x v="1"/>
    <n v="0"/>
    <x v="1"/>
    <s v="Won"/>
    <x v="3"/>
    <n v="65368"/>
    <s v="CHECKMATE"/>
    <n v="42"/>
    <n v="34"/>
    <n v="21"/>
    <s v="-"/>
    <s v="1 of 1"/>
    <n v="86"/>
    <s v="2022-03-10_00-55-29-375466.pgn"/>
    <x v="0"/>
  </r>
  <r>
    <x v="4"/>
    <s v="Won"/>
    <x v="2"/>
    <n v="0"/>
    <x v="2"/>
    <s v="Lost"/>
    <x v="0"/>
    <n v="0"/>
    <s v="CHECKMATE"/>
    <n v="47"/>
    <n v="42"/>
    <n v="21"/>
    <s v="-"/>
    <s v="1 of 1"/>
    <n v="86"/>
    <s v="2022-03-10_00-55-37-354588.pgn"/>
    <x v="0"/>
  </r>
  <r>
    <x v="2"/>
    <s v="Lost"/>
    <x v="1"/>
    <n v="0"/>
    <x v="3"/>
    <s v="Won"/>
    <x v="2"/>
    <n v="0"/>
    <s v="CHECKMATE"/>
    <n v="52"/>
    <n v="47"/>
    <n v="21"/>
    <s v="-"/>
    <s v="1 of 1"/>
    <n v="86"/>
    <s v="2022-03-10_00-55-42-334492.pgn"/>
    <x v="0"/>
  </r>
  <r>
    <x v="2"/>
    <s v="Lost"/>
    <x v="1"/>
    <n v="0"/>
    <x v="4"/>
    <s v="Won"/>
    <x v="2"/>
    <n v="0"/>
    <s v="CHECKMATE"/>
    <n v="54"/>
    <n v="54"/>
    <n v="21"/>
    <s v="-"/>
    <s v="1 of 1"/>
    <n v="86"/>
    <s v="2022-03-10_00-56-37-311405.pgn"/>
    <x v="0"/>
  </r>
  <r>
    <x v="3"/>
    <s v="Lost"/>
    <x v="2"/>
    <n v="0"/>
    <x v="5"/>
    <s v="Won"/>
    <x v="2"/>
    <n v="393347"/>
    <s v="CHECKMATE"/>
    <n v="120"/>
    <n v="121"/>
    <n v="21"/>
    <s v="-"/>
    <s v="1 of 1"/>
    <n v="86"/>
    <s v="2022-03-10_00-56-56-364051.pgn"/>
    <x v="0"/>
  </r>
  <r>
    <x v="2"/>
    <s v="Lost"/>
    <x v="1"/>
    <n v="0"/>
    <x v="5"/>
    <s v="Won"/>
    <x v="2"/>
    <n v="345357"/>
    <s v="CHECKMATE"/>
    <n v="54"/>
    <n v="52"/>
    <n v="21"/>
    <s v="-"/>
    <s v="1 of 1"/>
    <n v="86"/>
    <s v="2022-03-10_00-57-30-158862.pgn"/>
    <x v="0"/>
  </r>
  <r>
    <x v="2"/>
    <s v="Lost"/>
    <x v="1"/>
    <n v="0"/>
    <x v="6"/>
    <s v="Won"/>
    <x v="3"/>
    <n v="0"/>
    <s v="CHECKMATE"/>
    <n v="56"/>
    <n v="44"/>
    <n v="21"/>
    <s v="-"/>
    <s v="1 of 1"/>
    <n v="86"/>
    <s v="2022-03-10_00-58-14-289847.pgn"/>
    <x v="0"/>
  </r>
  <r>
    <x v="4"/>
    <s v="Lost"/>
    <x v="2"/>
    <n v="0"/>
    <x v="3"/>
    <s v="Won"/>
    <x v="2"/>
    <n v="0"/>
    <s v="CHECKMATE"/>
    <n v="70"/>
    <n v="174"/>
    <n v="21"/>
    <s v="-"/>
    <s v="1 of 1"/>
    <n v="86"/>
    <s v="2022-03-10_00-58-31-516337.pgn"/>
    <x v="0"/>
  </r>
  <r>
    <x v="2"/>
    <s v="Lost"/>
    <x v="1"/>
    <n v="0"/>
    <x v="7"/>
    <s v="Won"/>
    <x v="3"/>
    <n v="117290"/>
    <s v="CHECKMATE"/>
    <n v="56"/>
    <n v="42"/>
    <n v="21"/>
    <s v="-"/>
    <s v="1 of 1"/>
    <n v="86"/>
    <s v="2022-03-10_00-58-56-722037.pgn"/>
    <x v="0"/>
  </r>
  <r>
    <x v="3"/>
    <s v="Lost"/>
    <x v="2"/>
    <n v="0"/>
    <x v="6"/>
    <s v="Won"/>
    <x v="3"/>
    <n v="0"/>
    <s v="CHECKMATE"/>
    <n v="70"/>
    <n v="178"/>
    <n v="21"/>
    <s v="-"/>
    <s v="1 of 1"/>
    <n v="86"/>
    <s v="2022-03-10_00-59-54-554618.pgn"/>
    <x v="0"/>
  </r>
  <r>
    <x v="4"/>
    <s v="Lost"/>
    <x v="2"/>
    <n v="0"/>
    <x v="4"/>
    <s v="Won"/>
    <x v="2"/>
    <n v="0"/>
    <s v="CHECKMATE"/>
    <n v="50"/>
    <n v="83"/>
    <n v="21"/>
    <s v="-"/>
    <s v="1 of 1"/>
    <n v="86"/>
    <s v="2022-03-10_00-59-54-956928.pgn"/>
    <x v="0"/>
  </r>
  <r>
    <x v="8"/>
    <s v="Remis"/>
    <x v="0"/>
    <n v="0"/>
    <x v="8"/>
    <s v="Remis"/>
    <x v="4"/>
    <n v="0"/>
    <s v="FIVEFOLD_REPETITION"/>
    <n v="168"/>
    <n v="35347"/>
    <n v="32"/>
    <n v="148"/>
    <s v="1 of 1"/>
    <n v="3"/>
    <s v="2022-03-10_00-59-55-193416.pgn"/>
    <x v="0"/>
  </r>
  <r>
    <x v="4"/>
    <s v="Lost"/>
    <x v="2"/>
    <n v="0"/>
    <x v="1"/>
    <s v="Won"/>
    <x v="3"/>
    <n v="117593"/>
    <s v="CHECKMATE"/>
    <n v="64"/>
    <n v="88"/>
    <n v="21"/>
    <s v="-"/>
    <s v="1 of 1"/>
    <n v="86"/>
    <s v="2022-03-10_01-00-25-798423.pgn"/>
    <x v="0"/>
  </r>
  <r>
    <x v="4"/>
    <s v="Lost"/>
    <x v="2"/>
    <n v="0"/>
    <x v="5"/>
    <s v="Won"/>
    <x v="2"/>
    <n v="274982"/>
    <s v="CHECKMATE"/>
    <n v="50"/>
    <n v="82"/>
    <n v="21"/>
    <s v="-"/>
    <s v="1 of 1"/>
    <n v="86"/>
    <s v="2022-03-10_01-01-17-347855.pgn"/>
    <x v="0"/>
  </r>
  <r>
    <x v="3"/>
    <s v="Lost"/>
    <x v="2"/>
    <n v="0"/>
    <x v="7"/>
    <s v="Won"/>
    <x v="3"/>
    <n v="313044"/>
    <s v="CHECKMATE"/>
    <n v="70"/>
    <n v="164"/>
    <n v="21"/>
    <s v="-"/>
    <s v="1 of 1"/>
    <n v="86"/>
    <s v="2022-03-10_01-02-39-210621.pgn"/>
    <x v="0"/>
  </r>
  <r>
    <x v="3"/>
    <s v="Lost"/>
    <x v="2"/>
    <n v="0"/>
    <x v="1"/>
    <s v="Won"/>
    <x v="3"/>
    <n v="280208"/>
    <s v="CHECKMATE"/>
    <n v="100"/>
    <n v="157"/>
    <n v="21"/>
    <s v="-"/>
    <s v="1 of 1"/>
    <n v="86"/>
    <s v="2022-03-10_01-05-17-306979.pgn"/>
    <x v="0"/>
  </r>
  <r>
    <x v="4"/>
    <s v="Won"/>
    <x v="2"/>
    <n v="0"/>
    <x v="6"/>
    <s v="Lost"/>
    <x v="3"/>
    <n v="0"/>
    <s v="CHECKMATE"/>
    <n v="133"/>
    <n v="301"/>
    <n v="21"/>
    <s v="-"/>
    <s v="1 of 1"/>
    <n v="86"/>
    <s v="2022-03-10_01-06-19-224972.pgn"/>
    <x v="0"/>
  </r>
  <r>
    <x v="2"/>
    <s v="Lost"/>
    <x v="1"/>
    <n v="0"/>
    <x v="8"/>
    <s v="Won"/>
    <x v="1"/>
    <n v="0"/>
    <s v="CHECKMATE"/>
    <n v="46"/>
    <n v="766"/>
    <n v="21"/>
    <s v="-"/>
    <s v="1 of 1"/>
    <n v="86"/>
    <s v="2022-03-10_01-08-16-430067.pgn"/>
    <x v="0"/>
  </r>
  <r>
    <x v="2"/>
    <s v="Lost"/>
    <x v="1"/>
    <n v="0"/>
    <x v="0"/>
    <s v="Won"/>
    <x v="0"/>
    <n v="0"/>
    <s v="CHECKMATE"/>
    <n v="36"/>
    <n v="0"/>
    <n v="21"/>
    <s v="-"/>
    <s v="1 of 1"/>
    <n v="86"/>
    <s v="2022-03-10_01-08-17-476713.pgn"/>
    <x v="0"/>
  </r>
  <r>
    <x v="3"/>
    <s v="Won"/>
    <x v="2"/>
    <n v="0"/>
    <x v="2"/>
    <s v="Lost"/>
    <x v="0"/>
    <n v="0"/>
    <s v="CHECKMATE"/>
    <n v="47"/>
    <n v="37"/>
    <n v="21"/>
    <s v="-"/>
    <s v="1 of 1"/>
    <n v="86"/>
    <s v="2022-03-10_01-08-54-685989.pgn"/>
    <x v="0"/>
  </r>
  <r>
    <x v="3"/>
    <s v="Lost"/>
    <x v="2"/>
    <n v="0"/>
    <x v="3"/>
    <s v="Won"/>
    <x v="2"/>
    <n v="0"/>
    <s v="CHECKMATE"/>
    <n v="46"/>
    <n v="49"/>
    <n v="21"/>
    <s v="-"/>
    <s v="1 of 1"/>
    <n v="86"/>
    <s v="2022-03-10_01-09-43-909557.pgn"/>
    <x v="0"/>
  </r>
  <r>
    <x v="4"/>
    <s v="Won"/>
    <x v="2"/>
    <n v="0"/>
    <x v="7"/>
    <s v="Lost"/>
    <x v="3"/>
    <n v="523232"/>
    <s v="CHECKMATE"/>
    <n v="133"/>
    <n v="255"/>
    <n v="21"/>
    <s v="-"/>
    <s v="1 of 1"/>
    <n v="86"/>
    <s v="2022-03-10_01-10-34-716726.pgn"/>
    <x v="0"/>
  </r>
  <r>
    <x v="3"/>
    <s v="Lost"/>
    <x v="2"/>
    <n v="0"/>
    <x v="4"/>
    <s v="Won"/>
    <x v="2"/>
    <n v="0"/>
    <s v="CHECKMATE"/>
    <n v="120"/>
    <n v="121"/>
    <n v="21"/>
    <s v="-"/>
    <s v="1 of 1"/>
    <n v="86"/>
    <s v="2022-03-10_01-11-45-464938.pgn"/>
    <x v="0"/>
  </r>
  <r>
    <x v="5"/>
    <s v="Lost"/>
    <x v="2"/>
    <n v="250387"/>
    <x v="5"/>
    <s v="Won"/>
    <x v="2"/>
    <n v="274982"/>
    <s v="CHECKMATE"/>
    <n v="50"/>
    <n v="77"/>
    <n v="21"/>
    <s v="-"/>
    <s v="1 of 1"/>
    <n v="86"/>
    <s v="2022-03-10_01-11-52-987432.pgn"/>
    <x v="0"/>
  </r>
  <r>
    <x v="6"/>
    <s v="Won"/>
    <x v="3"/>
    <n v="0"/>
    <x v="2"/>
    <s v="Lost"/>
    <x v="0"/>
    <n v="0"/>
    <s v="CHECKMATE"/>
    <n v="61"/>
    <n v="121"/>
    <n v="21"/>
    <s v="-"/>
    <s v="1 of 1"/>
    <n v="86"/>
    <s v="2022-03-10_01-13-47-149955.pgn"/>
    <x v="0"/>
  </r>
  <r>
    <x v="4"/>
    <s v="Lost"/>
    <x v="2"/>
    <n v="0"/>
    <x v="8"/>
    <s v="Won"/>
    <x v="1"/>
    <n v="0"/>
    <s v="CHECKMATE"/>
    <n v="48"/>
    <n v="835"/>
    <n v="21"/>
    <s v="-"/>
    <s v="1 of 1"/>
    <n v="86"/>
    <s v="2022-03-10_01-14-21-148037.pgn"/>
    <x v="0"/>
  </r>
  <r>
    <x v="4"/>
    <s v="Lost"/>
    <x v="2"/>
    <n v="0"/>
    <x v="0"/>
    <s v="Won"/>
    <x v="0"/>
    <n v="0"/>
    <s v="CHECKMATE"/>
    <n v="82"/>
    <n v="106"/>
    <n v="21"/>
    <s v="-"/>
    <s v="1 of 1"/>
    <n v="86"/>
    <s v="2022-03-10_01-16-07-712349.pgn"/>
    <x v="0"/>
  </r>
  <r>
    <x v="6"/>
    <s v="Won"/>
    <x v="3"/>
    <n v="0"/>
    <x v="3"/>
    <s v="Lost"/>
    <x v="2"/>
    <n v="0"/>
    <s v="CHECKMATE"/>
    <n v="79"/>
    <n v="143"/>
    <n v="21"/>
    <s v="-"/>
    <s v="1 of 1"/>
    <n v="86"/>
    <s v="2022-03-10_01-16-10-664409.pgn"/>
    <x v="0"/>
  </r>
  <r>
    <x v="1"/>
    <s v="Won"/>
    <x v="1"/>
    <n v="0"/>
    <x v="4"/>
    <s v="Lost"/>
    <x v="3"/>
    <n v="0"/>
    <s v="CHECKMATE"/>
    <n v="89"/>
    <n v="3485"/>
    <n v="32"/>
    <s v="-"/>
    <s v="1 of 1"/>
    <n v="3"/>
    <s v="2022-03-10_01-16-20-113170.pgn"/>
    <x v="0"/>
  </r>
  <r>
    <x v="5"/>
    <s v="Won"/>
    <x v="2"/>
    <n v="497035"/>
    <x v="6"/>
    <s v="Lost"/>
    <x v="3"/>
    <n v="0"/>
    <s v="CHECKMATE"/>
    <n v="133"/>
    <n v="289"/>
    <n v="21"/>
    <s v="-"/>
    <s v="1 of 1"/>
    <n v="86"/>
    <s v="2022-03-10_01-16-42-465371.pgn"/>
    <x v="0"/>
  </r>
  <r>
    <x v="5"/>
    <s v="Won"/>
    <x v="2"/>
    <n v="249652"/>
    <x v="2"/>
    <s v="Lost"/>
    <x v="0"/>
    <n v="0"/>
    <s v="CHECKMATE"/>
    <n v="47"/>
    <n v="39"/>
    <n v="21"/>
    <s v="-"/>
    <s v="1 of 1"/>
    <n v="86"/>
    <s v="2022-03-10_01-16-47-431847.pgn"/>
    <x v="0"/>
  </r>
  <r>
    <x v="5"/>
    <s v="Lost"/>
    <x v="2"/>
    <n v="479949"/>
    <x v="3"/>
    <s v="Won"/>
    <x v="2"/>
    <n v="0"/>
    <s v="CHECKMATE"/>
    <n v="70"/>
    <n v="144"/>
    <n v="21"/>
    <s v="-"/>
    <s v="1 of 1"/>
    <n v="86"/>
    <s v="2022-03-10_01-19-12-311947.pgn"/>
    <x v="0"/>
  </r>
  <r>
    <x v="6"/>
    <s v="Won"/>
    <x v="3"/>
    <n v="0"/>
    <x v="4"/>
    <s v="Lost"/>
    <x v="2"/>
    <n v="0"/>
    <s v="CHECKMATE"/>
    <n v="83"/>
    <n v="196"/>
    <n v="21"/>
    <s v="-"/>
    <s v="1 of 1"/>
    <n v="86"/>
    <s v="2022-03-10_01-19-27-635309.pgn"/>
    <x v="0"/>
  </r>
  <r>
    <x v="6"/>
    <s v="Won"/>
    <x v="0"/>
    <n v="0"/>
    <x v="7"/>
    <s v="Lost"/>
    <x v="3"/>
    <n v="367273"/>
    <s v="CHECKMATE"/>
    <n v="73"/>
    <n v="1885"/>
    <n v="27"/>
    <s v="-"/>
    <s v="1 of 1"/>
    <n v="41"/>
    <s v="2022-03-10_01-19-49-269963.pgn"/>
    <x v="0"/>
  </r>
  <r>
    <x v="5"/>
    <s v="Lost"/>
    <x v="2"/>
    <n v="250387"/>
    <x v="4"/>
    <s v="Won"/>
    <x v="2"/>
    <n v="0"/>
    <s v="CHECKMATE"/>
    <n v="50"/>
    <n v="85"/>
    <n v="21"/>
    <s v="-"/>
    <s v="1 of 1"/>
    <n v="86"/>
    <s v="2022-03-10_01-20-37-992209.pgn"/>
    <x v="0"/>
  </r>
  <r>
    <x v="5"/>
    <s v="Won"/>
    <x v="2"/>
    <n v="497035"/>
    <x v="7"/>
    <s v="Lost"/>
    <x v="3"/>
    <n v="523232"/>
    <s v="CHECKMATE"/>
    <n v="133"/>
    <n v="241"/>
    <n v="21"/>
    <s v="-"/>
    <s v="1 of 1"/>
    <n v="86"/>
    <s v="2022-03-10_01-20-43-989681.pgn"/>
    <x v="0"/>
  </r>
  <r>
    <x v="5"/>
    <s v="Lost"/>
    <x v="2"/>
    <n v="194785"/>
    <x v="1"/>
    <s v="Won"/>
    <x v="3"/>
    <n v="117593"/>
    <s v="CHECKMATE"/>
    <n v="64"/>
    <n v="86"/>
    <n v="21"/>
    <s v="-"/>
    <s v="1 of 1"/>
    <n v="86"/>
    <s v="2022-03-10_01-22-10-457326.pgn"/>
    <x v="0"/>
  </r>
  <r>
    <x v="6"/>
    <s v="Won"/>
    <x v="3"/>
    <n v="0"/>
    <x v="5"/>
    <s v="Lost"/>
    <x v="2"/>
    <n v="375815"/>
    <s v="CHECKMATE"/>
    <n v="83"/>
    <n v="193"/>
    <n v="21"/>
    <s v="-"/>
    <s v="1 of 1"/>
    <n v="86"/>
    <s v="2022-03-10_01-22-41-519287.pgn"/>
    <x v="0"/>
  </r>
  <r>
    <x v="3"/>
    <s v="Lost"/>
    <x v="2"/>
    <n v="0"/>
    <x v="8"/>
    <s v="Won"/>
    <x v="1"/>
    <n v="0"/>
    <s v="CHECKMATE"/>
    <n v="50"/>
    <n v="1214"/>
    <n v="21"/>
    <s v="-"/>
    <s v="1 of 1"/>
    <n v="86"/>
    <s v="2022-03-10_01-25-32-295528.pgn"/>
    <x v="0"/>
  </r>
  <r>
    <x v="3"/>
    <s v="Lost"/>
    <x v="2"/>
    <n v="0"/>
    <x v="0"/>
    <s v="Won"/>
    <x v="0"/>
    <n v="0"/>
    <s v="CHECKMATE"/>
    <n v="76"/>
    <n v="66"/>
    <n v="21"/>
    <s v="-"/>
    <s v="1 of 1"/>
    <n v="86"/>
    <s v="2022-03-10_01-26-38-662425.pgn"/>
    <x v="0"/>
  </r>
  <r>
    <x v="6"/>
    <s v="Won"/>
    <x v="3"/>
    <n v="0"/>
    <x v="6"/>
    <s v="Lost"/>
    <x v="3"/>
    <n v="0"/>
    <s v="CHECKMATE"/>
    <n v="93"/>
    <n v="242"/>
    <n v="21"/>
    <s v="-"/>
    <s v="1 of 1"/>
    <n v="86"/>
    <s v="2022-03-10_01-26-44-581266.pgn"/>
    <x v="0"/>
  </r>
  <r>
    <x v="7"/>
    <s v="Won"/>
    <x v="3"/>
    <n v="536336"/>
    <x v="5"/>
    <s v="Lost"/>
    <x v="2"/>
    <n v="375815"/>
    <s v="CHECKMATE"/>
    <n v="83"/>
    <n v="166"/>
    <n v="21"/>
    <s v="-"/>
    <s v="1 of 1"/>
    <n v="86"/>
    <s v="2022-03-10_01-29-25-325593.pgn"/>
    <x v="0"/>
  </r>
  <r>
    <x v="6"/>
    <s v="Remis"/>
    <x v="3"/>
    <n v="0"/>
    <x v="1"/>
    <s v="Remis"/>
    <x v="3"/>
    <n v="222394"/>
    <s v="FIVEFOLD_REPETITION"/>
    <n v="136"/>
    <n v="571"/>
    <n v="21"/>
    <s v="-"/>
    <s v="1 of 1"/>
    <n v="86"/>
    <s v="2022-03-10_01-30-09-791768.pgn"/>
    <x v="0"/>
  </r>
  <r>
    <x v="6"/>
    <s v="Won"/>
    <x v="3"/>
    <n v="0"/>
    <x v="7"/>
    <s v="Lost"/>
    <x v="3"/>
    <n v="289980"/>
    <s v="CHECKMATE"/>
    <n v="93"/>
    <n v="235"/>
    <n v="21"/>
    <s v="-"/>
    <s v="1 of 1"/>
    <n v="86"/>
    <s v="2022-03-10_01-30-40-587420.pgn"/>
    <x v="0"/>
  </r>
  <r>
    <x v="0"/>
    <s v="Won"/>
    <x v="3"/>
    <n v="133893"/>
    <x v="2"/>
    <s v="Lost"/>
    <x v="0"/>
    <n v="0"/>
    <s v="CHECKMATE"/>
    <n v="61"/>
    <n v="60"/>
    <n v="21"/>
    <s v="-"/>
    <s v="1 of 1"/>
    <n v="86"/>
    <s v="2022-03-10_01-31-41-053064.pgn"/>
    <x v="0"/>
  </r>
  <r>
    <x v="7"/>
    <s v="Won"/>
    <x v="3"/>
    <n v="427950"/>
    <x v="6"/>
    <s v="Lost"/>
    <x v="3"/>
    <n v="0"/>
    <s v="CHECKMATE"/>
    <n v="93"/>
    <n v="213"/>
    <n v="21"/>
    <s v="-"/>
    <s v="1 of 1"/>
    <n v="86"/>
    <s v="2022-03-10_01-32-59-567073.pgn"/>
    <x v="0"/>
  </r>
  <r>
    <x v="0"/>
    <s v="Won"/>
    <x v="3"/>
    <n v="171485"/>
    <x v="3"/>
    <s v="Lost"/>
    <x v="2"/>
    <n v="0"/>
    <s v="CHECKMATE"/>
    <n v="79"/>
    <n v="113"/>
    <n v="21"/>
    <s v="-"/>
    <s v="1 of 1"/>
    <n v="86"/>
    <s v="2022-03-10_01-33-34-774274.pgn"/>
    <x v="0"/>
  </r>
  <r>
    <x v="0"/>
    <s v="Won"/>
    <x v="3"/>
    <n v="184720"/>
    <x v="4"/>
    <s v="Lost"/>
    <x v="2"/>
    <n v="0"/>
    <s v="CHECKMATE"/>
    <n v="83"/>
    <n v="139"/>
    <n v="21"/>
    <s v="-"/>
    <s v="1 of 1"/>
    <n v="86"/>
    <s v="2022-03-10_01-35-54-477260.pgn"/>
    <x v="0"/>
  </r>
  <r>
    <x v="7"/>
    <s v="Won"/>
    <x v="3"/>
    <n v="427950"/>
    <x v="7"/>
    <s v="Lost"/>
    <x v="3"/>
    <n v="289980"/>
    <s v="CHECKMATE"/>
    <n v="93"/>
    <n v="207"/>
    <n v="21"/>
    <s v="-"/>
    <s v="1 of 1"/>
    <n v="86"/>
    <s v="2022-03-10_01-36-27-338919.pgn"/>
    <x v="0"/>
  </r>
  <r>
    <x v="5"/>
    <s v="Lost"/>
    <x v="2"/>
    <n v="183554"/>
    <x v="8"/>
    <s v="Won"/>
    <x v="1"/>
    <n v="0"/>
    <s v="CHECKMATE"/>
    <n v="48"/>
    <n v="875"/>
    <n v="21"/>
    <s v="-"/>
    <s v="1 of 1"/>
    <n v="86"/>
    <s v="2022-03-10_01-36-45-822987.pgn"/>
    <x v="0"/>
  </r>
  <r>
    <x v="5"/>
    <s v="Lost"/>
    <x v="2"/>
    <n v="194658"/>
    <x v="0"/>
    <s v="Won"/>
    <x v="0"/>
    <n v="0"/>
    <s v="CHECKMATE"/>
    <n v="48"/>
    <n v="30"/>
    <n v="21"/>
    <s v="-"/>
    <s v="1 of 1"/>
    <n v="86"/>
    <s v="2022-03-10_01-37-16-962720.pgn"/>
    <x v="0"/>
  </r>
  <r>
    <x v="0"/>
    <s v="Won"/>
    <x v="3"/>
    <n v="184720"/>
    <x v="5"/>
    <s v="Lost"/>
    <x v="2"/>
    <n v="375815"/>
    <s v="CHECKMATE"/>
    <n v="83"/>
    <n v="137"/>
    <n v="21"/>
    <s v="-"/>
    <s v="1 of 1"/>
    <n v="86"/>
    <s v="2022-03-10_01-38-11-720868.pgn"/>
    <x v="0"/>
  </r>
  <r>
    <x v="1"/>
    <s v="Lost"/>
    <x v="1"/>
    <n v="0"/>
    <x v="5"/>
    <s v="Won"/>
    <x v="3"/>
    <n v="10247987"/>
    <s v="CHECKMATE"/>
    <n v="122"/>
    <n v="1322"/>
    <n v="32"/>
    <s v="-"/>
    <s v="1 of 1"/>
    <n v="3"/>
    <s v="2022-03-10_01-38-22-730255.pgn"/>
    <x v="0"/>
  </r>
  <r>
    <x v="0"/>
    <s v="Lost"/>
    <x v="3"/>
    <n v="279755"/>
    <x v="1"/>
    <s v="Won"/>
    <x v="3"/>
    <n v="204580"/>
    <s v="CHECKMATE"/>
    <n v="136"/>
    <n v="262"/>
    <n v="21"/>
    <s v="-"/>
    <s v="1 of 1"/>
    <n v="86"/>
    <s v="2022-03-10_01-41-39-025496.pgn"/>
    <x v="0"/>
  </r>
  <r>
    <x v="1"/>
    <s v="Lost"/>
    <x v="1"/>
    <n v="0"/>
    <x v="6"/>
    <s v="Won"/>
    <x v="3"/>
    <n v="0"/>
    <s v="CHECKMATE"/>
    <n v="122"/>
    <n v="208"/>
    <n v="32"/>
    <s v="-"/>
    <s v="1 of 1"/>
    <n v="3"/>
    <s v="2022-03-10_01-41-52-611969.pgn"/>
    <x v="0"/>
  </r>
  <r>
    <x v="1"/>
    <s v="Remis"/>
    <x v="1"/>
    <n v="0"/>
    <x v="7"/>
    <s v="Remis"/>
    <x v="3"/>
    <n v="355600"/>
    <s v="FIVEFOLD_REPETITION"/>
    <n v="129"/>
    <n v="80"/>
    <n v="32"/>
    <n v="106"/>
    <s v="1 of 1"/>
    <n v="3"/>
    <s v="2022-03-10_01-43-13-033768.pgn"/>
    <x v="0"/>
  </r>
  <r>
    <x v="2"/>
    <s v="Lost"/>
    <x v="1"/>
    <n v="0"/>
    <x v="2"/>
    <s v="Won"/>
    <x v="0"/>
    <n v="0"/>
    <s v="CHECKMATE"/>
    <n v="234"/>
    <n v="2"/>
    <n v="17"/>
    <n v="211"/>
    <s v="1 of 1"/>
    <n v="4"/>
    <s v="2022-03-10_01-43-17-654738.pgn"/>
    <x v="0"/>
  </r>
  <r>
    <x v="7"/>
    <s v="Remis"/>
    <x v="3"/>
    <n v="1290613"/>
    <x v="1"/>
    <s v="Remis"/>
    <x v="3"/>
    <n v="222394"/>
    <s v="FIVEFOLD_REPETITION"/>
    <n v="136"/>
    <n v="413"/>
    <n v="21"/>
    <s v="-"/>
    <s v="1 of 1"/>
    <n v="86"/>
    <s v="2022-03-10_01-43-21-192568.pgn"/>
    <x v="0"/>
  </r>
  <r>
    <x v="2"/>
    <s v="Lost"/>
    <x v="1"/>
    <n v="0"/>
    <x v="1"/>
    <s v="Won"/>
    <x v="3"/>
    <n v="73899"/>
    <s v="CHECKMATE"/>
    <n v="44"/>
    <n v="38"/>
    <n v="17"/>
    <s v="-"/>
    <s v="1 of 1"/>
    <n v="4"/>
    <s v="2022-03-10_01-43-52-665161.pgn"/>
    <x v="0"/>
  </r>
  <r>
    <x v="2"/>
    <s v="Lost"/>
    <x v="1"/>
    <n v="0"/>
    <x v="8"/>
    <s v="Won"/>
    <x v="3"/>
    <n v="0"/>
    <s v="CHECKMATE"/>
    <n v="44"/>
    <n v="39"/>
    <n v="17"/>
    <s v="-"/>
    <s v="1 of 1"/>
    <n v="4"/>
    <s v="2022-03-10_01-44-32-120393.pgn"/>
    <x v="0"/>
  </r>
  <r>
    <x v="2"/>
    <s v="Lost"/>
    <x v="1"/>
    <n v="0"/>
    <x v="0"/>
    <s v="Won"/>
    <x v="0"/>
    <n v="0"/>
    <s v="CHECKMATE"/>
    <n v="44"/>
    <n v="1"/>
    <n v="17"/>
    <s v="-"/>
    <s v="1 of 1"/>
    <n v="4"/>
    <s v="2022-03-10_01-44-33-693249.pgn"/>
    <x v="0"/>
  </r>
  <r>
    <x v="0"/>
    <s v="Lost"/>
    <x v="3"/>
    <n v="478561"/>
    <x v="6"/>
    <s v="Won"/>
    <x v="3"/>
    <n v="0"/>
    <s v="CHECKMATE"/>
    <n v="172"/>
    <n v="429"/>
    <n v="21"/>
    <s v="-"/>
    <s v="1 of 1"/>
    <n v="86"/>
    <s v="2022-03-10_01-45-21-680427.pgn"/>
    <x v="0"/>
  </r>
  <r>
    <x v="4"/>
    <s v="Won"/>
    <x v="3"/>
    <n v="0"/>
    <x v="2"/>
    <s v="Lost"/>
    <x v="0"/>
    <n v="0"/>
    <s v="CHECKMATE"/>
    <n v="19"/>
    <n v="311"/>
    <n v="17"/>
    <s v="-"/>
    <s v="1 of 1"/>
    <n v="4"/>
    <s v="2022-03-10_01-48-25-233108.pgn"/>
    <x v="0"/>
  </r>
  <r>
    <x v="0"/>
    <s v="Remis"/>
    <x v="3"/>
    <n v="377961"/>
    <x v="7"/>
    <s v="Remis"/>
    <x v="3"/>
    <n v="642705"/>
    <s v="FIVEFOLD_REPETITION"/>
    <n v="147"/>
    <n v="364"/>
    <n v="21"/>
    <s v="-"/>
    <s v="1 of 1"/>
    <n v="86"/>
    <s v="2022-03-10_01-51-26-182102.pgn"/>
    <x v="0"/>
  </r>
  <r>
    <x v="3"/>
    <s v="Won"/>
    <x v="3"/>
    <n v="0"/>
    <x v="2"/>
    <s v="Lost"/>
    <x v="0"/>
    <n v="0"/>
    <s v="CHECKMATE"/>
    <n v="29"/>
    <n v="835"/>
    <n v="17"/>
    <s v="-"/>
    <s v="1 of 1"/>
    <n v="4"/>
    <s v="2022-03-10_01-58-29-441234.pgn"/>
    <x v="0"/>
  </r>
  <r>
    <x v="3"/>
    <s v="Remis"/>
    <x v="3"/>
    <n v="0"/>
    <x v="5"/>
    <s v="Remis"/>
    <x v="3"/>
    <n v="1136245"/>
    <s v="FIVEFOLD_REPETITION"/>
    <n v="35"/>
    <n v="978"/>
    <n v="17"/>
    <s v="-"/>
    <s v="1 of 1"/>
    <n v="4"/>
    <s v="2022-03-10_01-59-32-025508.pgn"/>
    <x v="0"/>
  </r>
  <r>
    <x v="6"/>
    <s v="Lost"/>
    <x v="3"/>
    <n v="0"/>
    <x v="8"/>
    <s v="Won"/>
    <x v="1"/>
    <n v="0"/>
    <s v="CHECKMATE"/>
    <n v="148"/>
    <n v="1770"/>
    <n v="21"/>
    <s v="-"/>
    <s v="1 of 1"/>
    <n v="86"/>
    <s v="2022-03-10_01-59-40-055820.pgn"/>
    <x v="0"/>
  </r>
  <r>
    <x v="6"/>
    <s v="Won"/>
    <x v="0"/>
    <n v="0"/>
    <x v="1"/>
    <s v="Lost"/>
    <x v="3"/>
    <n v="311709"/>
    <s v="CHECKMATE"/>
    <n v="95"/>
    <n v="2437"/>
    <n v="27"/>
    <s v="-"/>
    <s v="1 of 1"/>
    <n v="41"/>
    <s v="2022-03-10_02-00-26-805634.pgn"/>
    <x v="0"/>
  </r>
  <r>
    <x v="6"/>
    <s v="Lost"/>
    <x v="3"/>
    <n v="0"/>
    <x v="0"/>
    <s v="Won"/>
    <x v="0"/>
    <n v="0"/>
    <s v="CHECKMATE"/>
    <n v="98"/>
    <n v="121"/>
    <n v="21"/>
    <s v="-"/>
    <s v="1 of 1"/>
    <n v="86"/>
    <s v="2022-03-10_02-01-41-841752.pgn"/>
    <x v="0"/>
  </r>
  <r>
    <x v="8"/>
    <s v="Won"/>
    <x v="4"/>
    <n v="0"/>
    <x v="0"/>
    <s v="Lost"/>
    <x v="0"/>
    <n v="0"/>
    <s v="CHECKMATE"/>
    <n v="51"/>
    <n v="8421"/>
    <n v="27"/>
    <s v="-"/>
    <s v="1 of 1"/>
    <n v="12"/>
    <s v="2022-03-10_02-01-50-451471.pgn"/>
    <x v="0"/>
  </r>
  <r>
    <x v="7"/>
    <s v="Won"/>
    <x v="3"/>
    <n v="384051"/>
    <x v="2"/>
    <s v="Lost"/>
    <x v="0"/>
    <n v="0"/>
    <s v="CHECKMATE"/>
    <n v="61"/>
    <n v="107"/>
    <n v="21"/>
    <s v="-"/>
    <s v="1 of 1"/>
    <n v="86"/>
    <s v="2022-03-10_02-03-29-251667.pgn"/>
    <x v="0"/>
  </r>
  <r>
    <x v="0"/>
    <s v="Lost"/>
    <x v="3"/>
    <n v="207218"/>
    <x v="8"/>
    <s v="Won"/>
    <x v="1"/>
    <n v="0"/>
    <s v="CHECKMATE"/>
    <n v="116"/>
    <n v="1372"/>
    <n v="21"/>
    <s v="-"/>
    <s v="1 of 1"/>
    <n v="86"/>
    <s v="2022-03-10_02-04-32-595941.pgn"/>
    <x v="0"/>
  </r>
  <r>
    <x v="7"/>
    <s v="Won"/>
    <x v="3"/>
    <n v="353014"/>
    <x v="3"/>
    <s v="Lost"/>
    <x v="2"/>
    <n v="0"/>
    <s v="CHECKMATE"/>
    <n v="79"/>
    <n v="133"/>
    <n v="21"/>
    <s v="-"/>
    <s v="1 of 1"/>
    <n v="86"/>
    <s v="2022-03-10_02-05-42-619727.pgn"/>
    <x v="0"/>
  </r>
  <r>
    <x v="0"/>
    <s v="Lost"/>
    <x v="3"/>
    <n v="150978"/>
    <x v="0"/>
    <s v="Won"/>
    <x v="0"/>
    <n v="0"/>
    <s v="CHECKMATE"/>
    <n v="204"/>
    <n v="78"/>
    <n v="21"/>
    <n v="172"/>
    <s v="1 of 1"/>
    <n v="86"/>
    <s v="2022-03-10_02-05-50-923746.pgn"/>
    <x v="0"/>
  </r>
  <r>
    <x v="2"/>
    <s v="Lost"/>
    <x v="1"/>
    <n v="0"/>
    <x v="3"/>
    <s v="Won"/>
    <x v="3"/>
    <n v="0"/>
    <s v="CHECKMATE"/>
    <n v="60"/>
    <n v="1360"/>
    <n v="17"/>
    <s v="-"/>
    <s v="1 of 1"/>
    <n v="4"/>
    <s v="2022-03-10_02-05-57-832241.pgn"/>
    <x v="0"/>
  </r>
  <r>
    <x v="7"/>
    <s v="Won"/>
    <x v="3"/>
    <n v="536336"/>
    <x v="4"/>
    <s v="Lost"/>
    <x v="2"/>
    <n v="0"/>
    <s v="CHECKMATE"/>
    <n v="83"/>
    <n v="178"/>
    <n v="21"/>
    <s v="-"/>
    <s v="1 of 1"/>
    <n v="86"/>
    <s v="2022-03-10_02-08-41-767008.pgn"/>
    <x v="0"/>
  </r>
  <r>
    <x v="1"/>
    <s v="Won"/>
    <x v="1"/>
    <n v="0"/>
    <x v="2"/>
    <s v="Lost"/>
    <x v="0"/>
    <n v="0"/>
    <s v="CHECKMATE"/>
    <n v="53"/>
    <n v="1"/>
    <n v="21"/>
    <s v="-"/>
    <s v="1 of 1"/>
    <n v="86"/>
    <s v="2022-03-10_02-08-43-657459.pgn"/>
    <x v="0"/>
  </r>
  <r>
    <x v="1"/>
    <s v="Won"/>
    <x v="1"/>
    <n v="0"/>
    <x v="3"/>
    <s v="Lost"/>
    <x v="2"/>
    <n v="0"/>
    <s v="CHECKMATE"/>
    <n v="61"/>
    <n v="42"/>
    <n v="21"/>
    <s v="-"/>
    <s v="1 of 1"/>
    <n v="86"/>
    <s v="2022-03-10_02-09-26-572895.pgn"/>
    <x v="0"/>
  </r>
  <r>
    <x v="1"/>
    <s v="Won"/>
    <x v="1"/>
    <n v="0"/>
    <x v="4"/>
    <s v="Lost"/>
    <x v="2"/>
    <n v="0"/>
    <s v="CHECKMATE"/>
    <n v="157"/>
    <n v="58"/>
    <n v="21"/>
    <n v="131"/>
    <s v="1 of 1"/>
    <n v="86"/>
    <s v="2022-03-10_02-10-25-229055.pgn"/>
    <x v="0"/>
  </r>
  <r>
    <x v="7"/>
    <s v="Lost"/>
    <x v="3"/>
    <n v="806028"/>
    <x v="8"/>
    <s v="Won"/>
    <x v="1"/>
    <n v="0"/>
    <s v="CHECKMATE"/>
    <n v="148"/>
    <n v="1663"/>
    <n v="21"/>
    <s v="-"/>
    <s v="1 of 1"/>
    <n v="86"/>
    <s v="2022-03-10_02-11-05-036726.pgn"/>
    <x v="0"/>
  </r>
  <r>
    <x v="1"/>
    <s v="Won"/>
    <x v="1"/>
    <n v="0"/>
    <x v="5"/>
    <s v="Lost"/>
    <x v="2"/>
    <n v="298151"/>
    <s v="CHECKMATE"/>
    <n v="55"/>
    <n v="47"/>
    <n v="21"/>
    <s v="-"/>
    <s v="1 of 1"/>
    <n v="86"/>
    <s v="2022-03-10_02-11-12-941803.pgn"/>
    <x v="0"/>
  </r>
  <r>
    <x v="8"/>
    <s v="Won"/>
    <x v="0"/>
    <n v="0"/>
    <x v="2"/>
    <s v="Lost"/>
    <x v="0"/>
    <n v="0"/>
    <s v="CHECKMATE"/>
    <n v="41"/>
    <n v="367"/>
    <n v="21"/>
    <s v="-"/>
    <s v="1 of 1"/>
    <n v="86"/>
    <s v="2022-03-10_02-11-59-054484.pgn"/>
    <x v="0"/>
  </r>
  <r>
    <x v="1"/>
    <s v="Won"/>
    <x v="1"/>
    <n v="0"/>
    <x v="6"/>
    <s v="Lost"/>
    <x v="3"/>
    <n v="0"/>
    <s v="CHECKMATE"/>
    <n v="71"/>
    <n v="120"/>
    <n v="21"/>
    <s v="-"/>
    <s v="1 of 1"/>
    <n v="86"/>
    <s v="2022-03-10_02-13-13-274743.pgn"/>
    <x v="0"/>
  </r>
  <r>
    <x v="7"/>
    <s v="Lost"/>
    <x v="3"/>
    <n v="481018"/>
    <x v="0"/>
    <s v="Won"/>
    <x v="0"/>
    <n v="0"/>
    <s v="CHECKMATE"/>
    <n v="92"/>
    <n v="128"/>
    <n v="21"/>
    <s v="-"/>
    <s v="1 of 1"/>
    <n v="86"/>
    <s v="2022-03-10_02-13-14-199000.pgn"/>
    <x v="0"/>
  </r>
  <r>
    <x v="3"/>
    <s v="Remis"/>
    <x v="3"/>
    <n v="0"/>
    <x v="6"/>
    <s v="Remis"/>
    <x v="3"/>
    <n v="0"/>
    <s v="FIVEFOLD_REPETITION"/>
    <n v="35"/>
    <n v="828"/>
    <n v="17"/>
    <s v="-"/>
    <s v="1 of 1"/>
    <n v="4"/>
    <s v="2022-03-10_02-13-20-453690.pgn"/>
    <x v="0"/>
  </r>
  <r>
    <x v="1"/>
    <s v="Remis"/>
    <x v="1"/>
    <n v="0"/>
    <x v="1"/>
    <s v="Remis"/>
    <x v="3"/>
    <n v="225855"/>
    <s v="FIVEFOLD_REPETITION"/>
    <n v="190"/>
    <n v="99"/>
    <n v="21"/>
    <n v="165"/>
    <s v="1 of 1"/>
    <n v="86"/>
    <s v="2022-03-10_02-14-53-703115.pgn"/>
    <x v="0"/>
  </r>
  <r>
    <x v="3"/>
    <s v="Remis"/>
    <x v="3"/>
    <n v="0"/>
    <x v="3"/>
    <s v="Remis"/>
    <x v="3"/>
    <n v="0"/>
    <s v="FIVEFOLD_REPETITION"/>
    <n v="35"/>
    <n v="1059"/>
    <n v="17"/>
    <s v="-"/>
    <s v="1 of 1"/>
    <n v="4"/>
    <s v="2022-03-10_02-16-08-535084.pgn"/>
    <x v="0"/>
  </r>
  <r>
    <x v="1"/>
    <s v="Won"/>
    <x v="1"/>
    <n v="0"/>
    <x v="7"/>
    <s v="Lost"/>
    <x v="3"/>
    <n v="487531"/>
    <s v="CHECKMATE"/>
    <n v="107"/>
    <n v="186"/>
    <n v="21"/>
    <s v="-"/>
    <s v="1 of 1"/>
    <n v="86"/>
    <s v="2022-03-10_02-16-19-457344.pgn"/>
    <x v="0"/>
  </r>
  <r>
    <x v="4"/>
    <s v="Remis"/>
    <x v="3"/>
    <n v="0"/>
    <x v="3"/>
    <s v="Remis"/>
    <x v="3"/>
    <n v="0"/>
    <s v="FIVEFOLD_REPETITION"/>
    <n v="38"/>
    <n v="1797"/>
    <n v="17"/>
    <s v="-"/>
    <s v="1 of 1"/>
    <n v="4"/>
    <s v="2022-03-10_02-18-22-389648.pgn"/>
    <x v="0"/>
  </r>
  <r>
    <x v="2"/>
    <s v="Lost"/>
    <x v="1"/>
    <n v="0"/>
    <x v="4"/>
    <s v="Won"/>
    <x v="3"/>
    <n v="0"/>
    <s v="CHECKMATE"/>
    <n v="44"/>
    <n v="911"/>
    <n v="17"/>
    <s v="-"/>
    <s v="1 of 1"/>
    <n v="4"/>
    <s v="2022-03-10_02-21-09-028733.pgn"/>
    <x v="0"/>
  </r>
  <r>
    <x v="8"/>
    <s v="Won"/>
    <x v="0"/>
    <n v="0"/>
    <x v="5"/>
    <s v="Lost"/>
    <x v="2"/>
    <n v="324696"/>
    <s v="CHECKMATE"/>
    <n v="75"/>
    <n v="1948"/>
    <n v="21"/>
    <s v="-"/>
    <s v="1 of 1"/>
    <n v="86"/>
    <s v="2022-03-10_02-23-55-529929.pgn"/>
    <x v="0"/>
  </r>
  <r>
    <x v="3"/>
    <s v="Remis"/>
    <x v="3"/>
    <n v="0"/>
    <x v="7"/>
    <s v="Remis"/>
    <x v="3"/>
    <n v="28069"/>
    <s v="FIVEFOLD_REPETITION"/>
    <n v="35"/>
    <n v="826"/>
    <n v="17"/>
    <s v="-"/>
    <s v="1 of 1"/>
    <n v="4"/>
    <s v="2022-03-10_02-27-07-329875.pgn"/>
    <x v="0"/>
  </r>
  <r>
    <x v="2"/>
    <s v="Lost"/>
    <x v="1"/>
    <n v="0"/>
    <x v="5"/>
    <s v="Won"/>
    <x v="3"/>
    <n v="3506627"/>
    <s v="CHECKMATE"/>
    <n v="44"/>
    <n v="521"/>
    <n v="17"/>
    <s v="-"/>
    <s v="1 of 1"/>
    <n v="4"/>
    <s v="2022-03-10_02-29-50-699433.pgn"/>
    <x v="0"/>
  </r>
  <r>
    <x v="2"/>
    <s v="Lost"/>
    <x v="1"/>
    <n v="0"/>
    <x v="6"/>
    <s v="Won"/>
    <x v="3"/>
    <n v="0"/>
    <s v="CHECKMATE"/>
    <n v="44"/>
    <n v="30"/>
    <n v="17"/>
    <s v="-"/>
    <s v="1 of 1"/>
    <n v="4"/>
    <s v="2022-03-10_02-30-22-098938.pgn"/>
    <x v="0"/>
  </r>
  <r>
    <x v="2"/>
    <s v="Lost"/>
    <x v="1"/>
    <n v="0"/>
    <x v="7"/>
    <s v="Won"/>
    <x v="3"/>
    <n v="89393"/>
    <s v="CHECKMATE"/>
    <n v="44"/>
    <n v="28"/>
    <n v="17"/>
    <s v="-"/>
    <s v="1 of 1"/>
    <n v="4"/>
    <s v="2022-03-10_02-30-50-849733.pgn"/>
    <x v="0"/>
  </r>
  <r>
    <x v="6"/>
    <s v="Won"/>
    <x v="4"/>
    <n v="0"/>
    <x v="0"/>
    <s v="Lost"/>
    <x v="0"/>
    <n v="0"/>
    <s v="CHECKMATE"/>
    <n v="77"/>
    <n v="24124"/>
    <n v="32"/>
    <s v="-"/>
    <s v="1 of 1"/>
    <n v="11"/>
    <s v="2022-03-10_02-32-52-322357.pgn"/>
    <x v="0"/>
  </r>
  <r>
    <x v="3"/>
    <s v="Remis"/>
    <x v="3"/>
    <n v="0"/>
    <x v="4"/>
    <s v="Remis"/>
    <x v="3"/>
    <n v="0"/>
    <s v="FIVEFOLD_REPETITION"/>
    <n v="35"/>
    <n v="1079"/>
    <n v="17"/>
    <s v="-"/>
    <s v="1 of 1"/>
    <n v="4"/>
    <s v="2022-03-10_02-34-07-937846.pgn"/>
    <x v="0"/>
  </r>
  <r>
    <x v="1"/>
    <s v="Won"/>
    <x v="1"/>
    <n v="0"/>
    <x v="8"/>
    <s v="Lost"/>
    <x v="1"/>
    <n v="0"/>
    <s v="CHECKMATE"/>
    <n v="85"/>
    <n v="1164"/>
    <n v="21"/>
    <s v="-"/>
    <s v="1 of 1"/>
    <n v="86"/>
    <s v="2022-03-10_02-34-18-350647.pgn"/>
    <x v="0"/>
  </r>
  <r>
    <x v="1"/>
    <s v="Won"/>
    <x v="1"/>
    <n v="0"/>
    <x v="0"/>
    <s v="Lost"/>
    <x v="0"/>
    <n v="0"/>
    <s v="CHECKMATE"/>
    <n v="51"/>
    <n v="2"/>
    <n v="21"/>
    <s v="-"/>
    <s v="1 of 1"/>
    <n v="86"/>
    <s v="2022-03-10_02-34-21-417972.pgn"/>
    <x v="0"/>
  </r>
  <r>
    <x v="8"/>
    <s v="Won"/>
    <x v="0"/>
    <n v="0"/>
    <x v="3"/>
    <s v="Lost"/>
    <x v="2"/>
    <n v="0"/>
    <s v="CHECKMATE"/>
    <n v="79"/>
    <n v="1618"/>
    <n v="21"/>
    <s v="-"/>
    <s v="1 of 1"/>
    <n v="86"/>
    <s v="2022-03-10_02-38-57-300130.pgn"/>
    <x v="0"/>
  </r>
  <r>
    <x v="3"/>
    <s v="Remis"/>
    <x v="3"/>
    <n v="0"/>
    <x v="1"/>
    <s v="Remis"/>
    <x v="3"/>
    <n v="21379"/>
    <s v="FIVEFOLD_REPETITION"/>
    <n v="35"/>
    <n v="834"/>
    <n v="17"/>
    <s v="-"/>
    <s v="1 of 1"/>
    <n v="4"/>
    <s v="2022-03-10_02-41-02-012746.pgn"/>
    <x v="0"/>
  </r>
  <r>
    <x v="5"/>
    <s v="Remis"/>
    <x v="3"/>
    <n v="2387299"/>
    <x v="5"/>
    <s v="Remis"/>
    <x v="3"/>
    <n v="1663813"/>
    <s v="FIVEFOLD_REPETITION"/>
    <n v="38"/>
    <n v="624"/>
    <n v="17"/>
    <s v="-"/>
    <s v="1 of 1"/>
    <n v="4"/>
    <s v="2022-03-10_02-44-32-759849.pgn"/>
    <x v="0"/>
  </r>
  <r>
    <x v="8"/>
    <s v="Won"/>
    <x v="0"/>
    <n v="0"/>
    <x v="6"/>
    <s v="Lost"/>
    <x v="3"/>
    <n v="0"/>
    <s v="CHECKMATE"/>
    <n v="59"/>
    <n v="1406"/>
    <n v="21"/>
    <s v="-"/>
    <s v="1 of 1"/>
    <n v="86"/>
    <s v="2022-03-10_02-47-22-192454.pgn"/>
    <x v="0"/>
  </r>
  <r>
    <x v="4"/>
    <s v="Remis"/>
    <x v="3"/>
    <n v="0"/>
    <x v="4"/>
    <s v="Remis"/>
    <x v="3"/>
    <n v="0"/>
    <s v="FIVEFOLD_REPETITION"/>
    <n v="38"/>
    <n v="1838"/>
    <n v="17"/>
    <s v="-"/>
    <s v="1 of 1"/>
    <n v="4"/>
    <s v="2022-03-10_02-49-01-240809.pgn"/>
    <x v="0"/>
  </r>
  <r>
    <x v="6"/>
    <s v="Lost"/>
    <x v="0"/>
    <n v="0"/>
    <x v="0"/>
    <s v="Won"/>
    <x v="0"/>
    <n v="0"/>
    <s v="CHECKMATE"/>
    <n v="170"/>
    <n v="2981"/>
    <n v="27"/>
    <n v="165"/>
    <s v="1 of 1"/>
    <n v="41"/>
    <s v="2022-03-10_02-50-08-665628.pgn"/>
    <x v="0"/>
  </r>
  <r>
    <x v="5"/>
    <s v="Remis"/>
    <x v="3"/>
    <n v="2387299"/>
    <x v="6"/>
    <s v="Remis"/>
    <x v="3"/>
    <n v="0"/>
    <s v="FIVEFOLD_REPETITION"/>
    <n v="38"/>
    <n v="414"/>
    <n v="17"/>
    <s v="-"/>
    <s v="1 of 1"/>
    <n v="4"/>
    <s v="2022-03-10_02-51-27-549991.pgn"/>
    <x v="0"/>
  </r>
  <r>
    <x v="4"/>
    <s v="Remis"/>
    <x v="3"/>
    <n v="0"/>
    <x v="1"/>
    <s v="Remis"/>
    <x v="3"/>
    <n v="25906"/>
    <s v="FIVEFOLD_REPETITION"/>
    <n v="38"/>
    <n v="1430"/>
    <n v="17"/>
    <s v="-"/>
    <s v="1 of 1"/>
    <n v="4"/>
    <s v="2022-03-10_02-54-41-194581.pgn"/>
    <x v="0"/>
  </r>
  <r>
    <x v="3"/>
    <s v="Remis"/>
    <x v="3"/>
    <n v="0"/>
    <x v="8"/>
    <s v="Remis"/>
    <x v="3"/>
    <n v="0"/>
    <s v="FIVEFOLD_REPETITION"/>
    <n v="35"/>
    <n v="830"/>
    <n v="17"/>
    <s v="-"/>
    <s v="1 of 1"/>
    <n v="4"/>
    <s v="2022-03-10_02-54-52-235214.pgn"/>
    <x v="0"/>
  </r>
  <r>
    <x v="5"/>
    <s v="Remis"/>
    <x v="3"/>
    <n v="2387299"/>
    <x v="7"/>
    <s v="Remis"/>
    <x v="3"/>
    <n v="36052"/>
    <s v="FIVEFOLD_REPETITION"/>
    <n v="38"/>
    <n v="410"/>
    <n v="17"/>
    <s v="-"/>
    <s v="1 of 1"/>
    <n v="4"/>
    <s v="2022-03-10_02-58-18-403771.pgn"/>
    <x v="0"/>
  </r>
  <r>
    <x v="5"/>
    <s v="Remis"/>
    <x v="3"/>
    <n v="2387299"/>
    <x v="1"/>
    <s v="Remis"/>
    <x v="3"/>
    <n v="22296"/>
    <s v="FIVEFOLD_REPETITION"/>
    <n v="38"/>
    <n v="410"/>
    <n v="17"/>
    <s v="-"/>
    <s v="1 of 1"/>
    <n v="4"/>
    <s v="2022-03-10_03-05-09-237366.pgn"/>
    <x v="0"/>
  </r>
  <r>
    <x v="8"/>
    <s v="Won"/>
    <x v="0"/>
    <n v="0"/>
    <x v="7"/>
    <s v="Lost"/>
    <x v="3"/>
    <n v="228022"/>
    <s v="CHECKMATE"/>
    <n v="59"/>
    <n v="1398"/>
    <n v="21"/>
    <s v="-"/>
    <s v="1 of 1"/>
    <n v="86"/>
    <s v="2022-03-10_03-10-41-047861.pgn"/>
    <x v="0"/>
  </r>
  <r>
    <x v="8"/>
    <s v="Won"/>
    <x v="0"/>
    <n v="0"/>
    <x v="4"/>
    <s v="Lost"/>
    <x v="2"/>
    <n v="0"/>
    <s v="CHECKMATE"/>
    <n v="75"/>
    <n v="1962"/>
    <n v="21"/>
    <s v="-"/>
    <s v="1 of 1"/>
    <n v="86"/>
    <s v="2022-03-10_03-11-39-448663.pgn"/>
    <x v="0"/>
  </r>
  <r>
    <x v="5"/>
    <s v="Remis"/>
    <x v="3"/>
    <n v="2387299"/>
    <x v="8"/>
    <s v="Remis"/>
    <x v="3"/>
    <n v="0"/>
    <s v="FIVEFOLD_REPETITION"/>
    <n v="38"/>
    <n v="431"/>
    <n v="17"/>
    <s v="-"/>
    <s v="1 of 1"/>
    <n v="4"/>
    <s v="2022-03-10_03-12-21-197196.pgn"/>
    <x v="0"/>
  </r>
  <r>
    <x v="3"/>
    <s v="Lost"/>
    <x v="3"/>
    <n v="0"/>
    <x v="0"/>
    <s v="Won"/>
    <x v="0"/>
    <n v="0"/>
    <s v="CHECKMATE"/>
    <n v="66"/>
    <n v="1216"/>
    <n v="17"/>
    <s v="-"/>
    <s v="1 of 1"/>
    <n v="4"/>
    <s v="2022-03-10_03-15-08-939989.pgn"/>
    <x v="0"/>
  </r>
  <r>
    <x v="6"/>
    <s v="Won"/>
    <x v="3"/>
    <n v="0"/>
    <x v="2"/>
    <s v="Lost"/>
    <x v="0"/>
    <n v="0"/>
    <s v="CHECKMATE"/>
    <n v="19"/>
    <n v="2"/>
    <n v="17"/>
    <s v="-"/>
    <s v="1 of 1"/>
    <n v="4"/>
    <s v="2022-03-10_03-15-11-211558.pgn"/>
    <x v="0"/>
  </r>
  <r>
    <x v="4"/>
    <s v="Remis"/>
    <x v="3"/>
    <n v="0"/>
    <x v="5"/>
    <s v="Remis"/>
    <x v="3"/>
    <n v="1561706"/>
    <s v="FIVEFOLD_REPETITION"/>
    <n v="38"/>
    <n v="1623"/>
    <n v="17"/>
    <s v="-"/>
    <s v="1 of 1"/>
    <n v="4"/>
    <s v="2022-03-10_03-16-04-591933.pgn"/>
    <x v="0"/>
  </r>
  <r>
    <x v="4"/>
    <s v="Remis"/>
    <x v="3"/>
    <n v="0"/>
    <x v="8"/>
    <s v="Remis"/>
    <x v="3"/>
    <n v="0"/>
    <s v="FIVEFOLD_REPETITION"/>
    <n v="38"/>
    <n v="1421"/>
    <n v="17"/>
    <s v="-"/>
    <s v="1 of 1"/>
    <n v="4"/>
    <s v="2022-03-10_03-18-22-716458.pgn"/>
    <x v="0"/>
  </r>
  <r>
    <x v="6"/>
    <s v="Remis"/>
    <x v="3"/>
    <n v="0"/>
    <x v="3"/>
    <s v="Remis"/>
    <x v="3"/>
    <n v="0"/>
    <s v="FIVEFOLD_REPETITION"/>
    <n v="38"/>
    <n v="401"/>
    <n v="17"/>
    <s v="-"/>
    <s v="1 of 1"/>
    <n v="4"/>
    <s v="2022-03-10_03-21-52-237145.pgn"/>
    <x v="0"/>
  </r>
  <r>
    <x v="6"/>
    <s v="Remis"/>
    <x v="3"/>
    <n v="0"/>
    <x v="4"/>
    <s v="Remis"/>
    <x v="3"/>
    <n v="0"/>
    <s v="FIVEFOLD_REPETITION"/>
    <n v="38"/>
    <n v="437"/>
    <n v="17"/>
    <s v="-"/>
    <s v="1 of 1"/>
    <n v="4"/>
    <s v="2022-03-10_03-29-10-100888.pgn"/>
    <x v="0"/>
  </r>
  <r>
    <x v="6"/>
    <s v="Remis"/>
    <x v="3"/>
    <n v="0"/>
    <x v="5"/>
    <s v="Remis"/>
    <x v="3"/>
    <n v="1561706"/>
    <s v="FIVEFOLD_REPETITION"/>
    <n v="38"/>
    <n v="231"/>
    <n v="17"/>
    <s v="-"/>
    <s v="1 of 1"/>
    <n v="4"/>
    <s v="2022-03-10_03-33-01-515071.pgn"/>
    <x v="0"/>
  </r>
  <r>
    <x v="6"/>
    <s v="Remis"/>
    <x v="3"/>
    <n v="0"/>
    <x v="6"/>
    <s v="Remis"/>
    <x v="3"/>
    <n v="0"/>
    <s v="FIVEFOLD_REPETITION"/>
    <n v="38"/>
    <n v="31"/>
    <n v="17"/>
    <s v="-"/>
    <s v="1 of 1"/>
    <n v="4"/>
    <s v="2022-03-10_03-33-33-100773.pgn"/>
    <x v="0"/>
  </r>
  <r>
    <x v="6"/>
    <s v="Remis"/>
    <x v="3"/>
    <n v="0"/>
    <x v="7"/>
    <s v="Remis"/>
    <x v="3"/>
    <n v="34801"/>
    <s v="FIVEFOLD_REPETITION"/>
    <n v="38"/>
    <n v="26"/>
    <n v="17"/>
    <s v="-"/>
    <s v="1 of 1"/>
    <n v="4"/>
    <s v="2022-03-10_03-33-59-529074.pgn"/>
    <x v="0"/>
  </r>
  <r>
    <x v="6"/>
    <s v="Remis"/>
    <x v="3"/>
    <n v="0"/>
    <x v="1"/>
    <s v="Remis"/>
    <x v="3"/>
    <n v="25906"/>
    <s v="FIVEFOLD_REPETITION"/>
    <n v="38"/>
    <n v="28"/>
    <n v="17"/>
    <s v="-"/>
    <s v="1 of 1"/>
    <n v="4"/>
    <s v="2022-03-10_03-34-27-582016.pgn"/>
    <x v="0"/>
  </r>
  <r>
    <x v="6"/>
    <s v="Remis"/>
    <x v="3"/>
    <n v="0"/>
    <x v="8"/>
    <s v="Remis"/>
    <x v="3"/>
    <n v="0"/>
    <s v="FIVEFOLD_REPETITION"/>
    <n v="38"/>
    <n v="30"/>
    <n v="17"/>
    <s v="-"/>
    <s v="1 of 1"/>
    <n v="4"/>
    <s v="2022-03-10_03-34-57-653407.pgn"/>
    <x v="0"/>
  </r>
  <r>
    <x v="6"/>
    <s v="Lost"/>
    <x v="3"/>
    <n v="0"/>
    <x v="0"/>
    <s v="Won"/>
    <x v="0"/>
    <n v="0"/>
    <s v="CHECKMATE"/>
    <n v="52"/>
    <n v="185"/>
    <n v="17"/>
    <s v="-"/>
    <s v="1 of 1"/>
    <n v="4"/>
    <s v="2022-03-10_03-38-02-917896.pgn"/>
    <x v="0"/>
  </r>
  <r>
    <x v="7"/>
    <s v="Won"/>
    <x v="3"/>
    <n v="5145"/>
    <x v="2"/>
    <s v="Lost"/>
    <x v="0"/>
    <n v="0"/>
    <s v="CHECKMATE"/>
    <n v="19"/>
    <n v="2"/>
    <n v="17"/>
    <s v="-"/>
    <s v="1 of 1"/>
    <n v="4"/>
    <s v="2022-03-10_03-38-05-068333.pgn"/>
    <x v="0"/>
  </r>
  <r>
    <x v="4"/>
    <s v="Remis"/>
    <x v="3"/>
    <n v="0"/>
    <x v="6"/>
    <s v="Remis"/>
    <x v="3"/>
    <n v="0"/>
    <s v="FIVEFOLD_REPETITION"/>
    <n v="38"/>
    <n v="1431"/>
    <n v="17"/>
    <s v="-"/>
    <s v="1 of 1"/>
    <n v="4"/>
    <s v="2022-03-10_03-39-56-427015.pgn"/>
    <x v="0"/>
  </r>
  <r>
    <x v="8"/>
    <s v="Won"/>
    <x v="0"/>
    <n v="0"/>
    <x v="1"/>
    <s v="Lost"/>
    <x v="3"/>
    <n v="197453"/>
    <s v="CHECKMATE"/>
    <n v="65"/>
    <n v="1866"/>
    <n v="21"/>
    <s v="-"/>
    <s v="1 of 1"/>
    <n v="86"/>
    <s v="2022-03-10_03-41-47-430947.pgn"/>
    <x v="0"/>
  </r>
  <r>
    <x v="7"/>
    <s v="Remis"/>
    <x v="3"/>
    <n v="27174"/>
    <x v="3"/>
    <s v="Remis"/>
    <x v="3"/>
    <n v="0"/>
    <s v="FIVEFOLD_REPETITION"/>
    <n v="38"/>
    <n v="417"/>
    <n v="17"/>
    <s v="-"/>
    <s v="1 of 1"/>
    <n v="4"/>
    <s v="2022-03-10_03-45-03-164675.pgn"/>
    <x v="0"/>
  </r>
  <r>
    <x v="5"/>
    <s v="Won"/>
    <x v="3"/>
    <n v="12247880"/>
    <x v="0"/>
    <s v="Lost"/>
    <x v="0"/>
    <n v="0"/>
    <s v="CHECKMATE"/>
    <n v="129"/>
    <n v="1974"/>
    <n v="17"/>
    <s v="-"/>
    <s v="1 of 1"/>
    <n v="4"/>
    <s v="2022-03-10_03-45-16-152760.pgn"/>
    <x v="0"/>
  </r>
  <r>
    <x v="7"/>
    <s v="Remis"/>
    <x v="3"/>
    <n v="27174"/>
    <x v="5"/>
    <s v="Remis"/>
    <x v="3"/>
    <n v="1561706"/>
    <s v="FIVEFOLD_REPETITION"/>
    <n v="38"/>
    <n v="233"/>
    <n v="17"/>
    <s v="-"/>
    <s v="1 of 1"/>
    <n v="4"/>
    <s v="2022-03-10_03-49-24-659544.pgn"/>
    <x v="0"/>
  </r>
  <r>
    <x v="7"/>
    <s v="Remis"/>
    <x v="3"/>
    <n v="27174"/>
    <x v="6"/>
    <s v="Remis"/>
    <x v="3"/>
    <n v="0"/>
    <s v="FIVEFOLD_REPETITION"/>
    <n v="38"/>
    <n v="22"/>
    <n v="17"/>
    <s v="-"/>
    <s v="1 of 1"/>
    <n v="4"/>
    <s v="2022-03-10_03-49-47-476144.pgn"/>
    <x v="0"/>
  </r>
  <r>
    <x v="7"/>
    <s v="Remis"/>
    <x v="3"/>
    <n v="27174"/>
    <x v="7"/>
    <s v="Remis"/>
    <x v="3"/>
    <n v="34801"/>
    <s v="FIVEFOLD_REPETITION"/>
    <n v="38"/>
    <n v="17"/>
    <n v="17"/>
    <s v="-"/>
    <s v="1 of 1"/>
    <n v="4"/>
    <s v="2022-03-10_03-50-04-955095.pgn"/>
    <x v="0"/>
  </r>
  <r>
    <x v="7"/>
    <s v="Remis"/>
    <x v="3"/>
    <n v="27174"/>
    <x v="1"/>
    <s v="Remis"/>
    <x v="3"/>
    <n v="25906"/>
    <s v="FIVEFOLD_REPETITION"/>
    <n v="38"/>
    <n v="18"/>
    <n v="17"/>
    <s v="-"/>
    <s v="1 of 1"/>
    <n v="4"/>
    <s v="2022-03-10_03-50-23-848435.pgn"/>
    <x v="0"/>
  </r>
  <r>
    <x v="7"/>
    <s v="Remis"/>
    <x v="3"/>
    <n v="27174"/>
    <x v="8"/>
    <s v="Remis"/>
    <x v="3"/>
    <n v="0"/>
    <s v="FIVEFOLD_REPETITION"/>
    <n v="38"/>
    <n v="21"/>
    <n v="17"/>
    <s v="-"/>
    <s v="1 of 1"/>
    <n v="4"/>
    <s v="2022-03-10_03-50-45-531270.pgn"/>
    <x v="0"/>
  </r>
  <r>
    <x v="7"/>
    <s v="Remis"/>
    <x v="3"/>
    <n v="27174"/>
    <x v="4"/>
    <s v="Remis"/>
    <x v="3"/>
    <n v="0"/>
    <s v="FIVEFOLD_REPETITION"/>
    <n v="38"/>
    <n v="454"/>
    <n v="17"/>
    <s v="-"/>
    <s v="1 of 1"/>
    <n v="4"/>
    <s v="2022-03-10_03-52-38-253730.pgn"/>
    <x v="0"/>
  </r>
  <r>
    <x v="0"/>
    <s v="Won"/>
    <x v="3"/>
    <n v="9843"/>
    <x v="2"/>
    <s v="Lost"/>
    <x v="0"/>
    <n v="0"/>
    <s v="CHECKMATE"/>
    <n v="19"/>
    <n v="5"/>
    <n v="17"/>
    <s v="-"/>
    <s v="1 of 1"/>
    <n v="4"/>
    <s v="2022-03-10_03-52-43-796293.pgn"/>
    <x v="0"/>
  </r>
  <r>
    <x v="7"/>
    <s v="Lost"/>
    <x v="3"/>
    <n v="657086"/>
    <x v="0"/>
    <s v="Won"/>
    <x v="0"/>
    <n v="0"/>
    <s v="CHECKMATE"/>
    <n v="72"/>
    <n v="253"/>
    <n v="17"/>
    <s v="-"/>
    <s v="1 of 1"/>
    <n v="4"/>
    <s v="2022-03-10_03-55-00-895814.pgn"/>
    <x v="0"/>
  </r>
  <r>
    <x v="0"/>
    <s v="Remis"/>
    <x v="3"/>
    <n v="54284"/>
    <x v="1"/>
    <s v="Remis"/>
    <x v="3"/>
    <n v="25906"/>
    <s v="FIVEFOLD_REPETITION"/>
    <n v="38"/>
    <n v="33"/>
    <n v="17"/>
    <s v="-"/>
    <s v="1 of 1"/>
    <n v="4"/>
    <s v="2022-03-10_03-55-34-684428.pgn"/>
    <x v="0"/>
  </r>
  <r>
    <x v="0"/>
    <s v="Remis"/>
    <x v="3"/>
    <n v="54284"/>
    <x v="8"/>
    <s v="Remis"/>
    <x v="3"/>
    <n v="0"/>
    <s v="FIVEFOLD_REPETITION"/>
    <n v="38"/>
    <n v="35"/>
    <n v="17"/>
    <s v="-"/>
    <s v="1 of 1"/>
    <n v="4"/>
    <s v="2022-03-10_03-56-10-698519.pgn"/>
    <x v="0"/>
  </r>
  <r>
    <x v="0"/>
    <s v="Won"/>
    <x v="3"/>
    <n v="161923"/>
    <x v="0"/>
    <s v="Lost"/>
    <x v="0"/>
    <n v="0"/>
    <s v="CHECKMATE"/>
    <n v="81"/>
    <n v="101"/>
    <n v="17"/>
    <s v="-"/>
    <s v="1 of 1"/>
    <n v="4"/>
    <s v="2022-03-10_03-57-52-289139.pgn"/>
    <x v="0"/>
  </r>
  <r>
    <x v="8"/>
    <s v="Won"/>
    <x v="3"/>
    <n v="0"/>
    <x v="2"/>
    <s v="Lost"/>
    <x v="0"/>
    <n v="0"/>
    <s v="CHECKMATE"/>
    <n v="19"/>
    <n v="5"/>
    <n v="17"/>
    <s v="-"/>
    <s v="1 of 1"/>
    <n v="4"/>
    <s v="2022-03-10_03-57-58-383192.pgn"/>
    <x v="0"/>
  </r>
  <r>
    <x v="0"/>
    <s v="Remis"/>
    <x v="3"/>
    <n v="54284"/>
    <x v="3"/>
    <s v="Remis"/>
    <x v="3"/>
    <n v="0"/>
    <s v="FIVEFOLD_REPETITION"/>
    <n v="38"/>
    <n v="433"/>
    <n v="17"/>
    <s v="-"/>
    <s v="1 of 1"/>
    <n v="4"/>
    <s v="2022-03-10_03-59-57-053443.pgn"/>
    <x v="0"/>
  </r>
  <r>
    <x v="4"/>
    <s v="Remis"/>
    <x v="3"/>
    <n v="0"/>
    <x v="7"/>
    <s v="Remis"/>
    <x v="3"/>
    <n v="34801"/>
    <s v="FIVEFOLD_REPETITION"/>
    <n v="38"/>
    <n v="1422"/>
    <n v="17"/>
    <s v="-"/>
    <s v="1 of 1"/>
    <n v="4"/>
    <s v="2022-03-10_04-03-39-264422.pgn"/>
    <x v="0"/>
  </r>
  <r>
    <x v="8"/>
    <s v="Remis"/>
    <x v="3"/>
    <n v="0"/>
    <x v="3"/>
    <s v="Remis"/>
    <x v="3"/>
    <n v="0"/>
    <s v="FIVEFOLD_REPETITION"/>
    <n v="38"/>
    <n v="437"/>
    <n v="17"/>
    <s v="-"/>
    <s v="1 of 1"/>
    <n v="4"/>
    <s v="2022-03-10_04-05-15-427887.pgn"/>
    <x v="0"/>
  </r>
  <r>
    <x v="0"/>
    <s v="Remis"/>
    <x v="3"/>
    <n v="54284"/>
    <x v="4"/>
    <s v="Remis"/>
    <x v="3"/>
    <n v="0"/>
    <s v="FIVEFOLD_REPETITION"/>
    <n v="38"/>
    <n v="472"/>
    <n v="17"/>
    <s v="-"/>
    <s v="1 of 1"/>
    <n v="4"/>
    <s v="2022-03-10_04-07-49-165832.pgn"/>
    <x v="0"/>
  </r>
  <r>
    <x v="8"/>
    <s v="Remis"/>
    <x v="3"/>
    <n v="0"/>
    <x v="5"/>
    <s v="Remis"/>
    <x v="3"/>
    <n v="1561706"/>
    <s v="FIVEFOLD_REPETITION"/>
    <n v="38"/>
    <n v="249"/>
    <n v="17"/>
    <s v="-"/>
    <s v="1 of 1"/>
    <n v="4"/>
    <s v="2022-03-10_04-07-50-168231.pgn"/>
    <x v="0"/>
  </r>
  <r>
    <x v="8"/>
    <s v="Remis"/>
    <x v="3"/>
    <n v="0"/>
    <x v="6"/>
    <s v="Remis"/>
    <x v="3"/>
    <n v="0"/>
    <s v="FIVEFOLD_REPETITION"/>
    <n v="38"/>
    <n v="48"/>
    <n v="17"/>
    <s v="-"/>
    <s v="1 of 1"/>
    <n v="4"/>
    <s v="2022-03-10_04-08-38-788402.pgn"/>
    <x v="0"/>
  </r>
  <r>
    <x v="8"/>
    <s v="Remis"/>
    <x v="3"/>
    <n v="0"/>
    <x v="7"/>
    <s v="Remis"/>
    <x v="3"/>
    <n v="34801"/>
    <s v="FIVEFOLD_REPETITION"/>
    <n v="38"/>
    <n v="43"/>
    <n v="17"/>
    <s v="-"/>
    <s v="1 of 1"/>
    <n v="4"/>
    <s v="2022-03-10_04-09-22-310004.pgn"/>
    <x v="0"/>
  </r>
  <r>
    <x v="8"/>
    <s v="Remis"/>
    <x v="3"/>
    <n v="0"/>
    <x v="1"/>
    <s v="Remis"/>
    <x v="3"/>
    <n v="25906"/>
    <s v="FIVEFOLD_REPETITION"/>
    <n v="38"/>
    <n v="44"/>
    <n v="17"/>
    <s v="-"/>
    <s v="1 of 1"/>
    <n v="4"/>
    <s v="2022-03-10_04-10-07-213438.pgn"/>
    <x v="0"/>
  </r>
  <r>
    <x v="8"/>
    <s v="Remis"/>
    <x v="3"/>
    <n v="0"/>
    <x v="8"/>
    <s v="Remis"/>
    <x v="3"/>
    <n v="0"/>
    <s v="FIVEFOLD_REPETITION"/>
    <n v="38"/>
    <n v="49"/>
    <n v="17"/>
    <s v="-"/>
    <s v="1 of 1"/>
    <n v="4"/>
    <s v="2022-03-10_04-10-56-728010.pgn"/>
    <x v="0"/>
  </r>
  <r>
    <x v="0"/>
    <s v="Remis"/>
    <x v="3"/>
    <n v="54284"/>
    <x v="5"/>
    <s v="Remis"/>
    <x v="3"/>
    <n v="1561706"/>
    <s v="FIVEFOLD_REPETITION"/>
    <n v="38"/>
    <n v="247"/>
    <n v="17"/>
    <s v="-"/>
    <s v="1 of 1"/>
    <n v="4"/>
    <s v="2022-03-10_04-11-56-625108.pgn"/>
    <x v="0"/>
  </r>
  <r>
    <x v="8"/>
    <s v="Lost"/>
    <x v="3"/>
    <n v="0"/>
    <x v="0"/>
    <s v="Won"/>
    <x v="0"/>
    <n v="0"/>
    <s v="CHECKMATE"/>
    <n v="56"/>
    <n v="89"/>
    <n v="17"/>
    <s v="-"/>
    <s v="1 of 1"/>
    <n v="4"/>
    <s v="2022-03-10_04-12-26-496891.pgn"/>
    <x v="0"/>
  </r>
  <r>
    <x v="1"/>
    <s v="Won"/>
    <x v="1"/>
    <n v="0"/>
    <x v="2"/>
    <s v="Lost"/>
    <x v="0"/>
    <n v="0"/>
    <s v="CHECKMATE"/>
    <n v="19"/>
    <n v="0"/>
    <n v="17"/>
    <s v="-"/>
    <s v="1 of 1"/>
    <n v="4"/>
    <s v="2022-03-10_04-12-26-832172.pgn"/>
    <x v="0"/>
  </r>
  <r>
    <x v="0"/>
    <s v="Remis"/>
    <x v="3"/>
    <n v="54284"/>
    <x v="6"/>
    <s v="Remis"/>
    <x v="3"/>
    <n v="0"/>
    <s v="FIVEFOLD_REPETITION"/>
    <n v="38"/>
    <n v="37"/>
    <n v="17"/>
    <s v="-"/>
    <s v="1 of 1"/>
    <n v="4"/>
    <s v="2022-03-10_04-12-34-584299.pgn"/>
    <x v="0"/>
  </r>
  <r>
    <x v="0"/>
    <s v="Remis"/>
    <x v="3"/>
    <n v="54284"/>
    <x v="7"/>
    <s v="Remis"/>
    <x v="3"/>
    <n v="34801"/>
    <s v="FIVEFOLD_REPETITION"/>
    <n v="38"/>
    <n v="32"/>
    <n v="17"/>
    <s v="-"/>
    <s v="1 of 1"/>
    <n v="4"/>
    <s v="2022-03-10_04-13-07-130556.pgn"/>
    <x v="0"/>
  </r>
  <r>
    <x v="8"/>
    <s v="Remis"/>
    <x v="3"/>
    <n v="0"/>
    <x v="4"/>
    <s v="Remis"/>
    <x v="3"/>
    <n v="0"/>
    <s v="FIVEFOLD_REPETITION"/>
    <n v="38"/>
    <n v="472"/>
    <n v="17"/>
    <s v="-"/>
    <s v="1 of 1"/>
    <n v="4"/>
    <s v="2022-03-10_04-13-08-427523.pgn"/>
    <x v="0"/>
  </r>
  <r>
    <x v="1"/>
    <s v="Won"/>
    <x v="1"/>
    <n v="0"/>
    <x v="1"/>
    <s v="Lost"/>
    <x v="3"/>
    <n v="22216"/>
    <s v="CHECKMATE"/>
    <n v="29"/>
    <n v="10"/>
    <n v="17"/>
    <s v="-"/>
    <s v="1 of 1"/>
    <n v="4"/>
    <s v="2022-03-10_04-13-17-494232.pgn"/>
    <x v="0"/>
  </r>
  <r>
    <x v="1"/>
    <s v="Won"/>
    <x v="1"/>
    <n v="0"/>
    <x v="8"/>
    <s v="Lost"/>
    <x v="3"/>
    <n v="0"/>
    <s v="CHECKMATE"/>
    <n v="39"/>
    <n v="10"/>
    <n v="17"/>
    <s v="-"/>
    <s v="1 of 1"/>
    <n v="4"/>
    <s v="2022-03-10_04-13-28-431349.pgn"/>
    <x v="0"/>
  </r>
  <r>
    <x v="1"/>
    <s v="Lost"/>
    <x v="1"/>
    <n v="0"/>
    <x v="0"/>
    <s v="Won"/>
    <x v="0"/>
    <n v="0"/>
    <s v="CHECKMATE"/>
    <n v="72"/>
    <n v="5"/>
    <n v="17"/>
    <s v="-"/>
    <s v="1 of 1"/>
    <n v="4"/>
    <s v="2022-03-10_04-13-34-269856.pgn"/>
    <x v="0"/>
  </r>
  <r>
    <x v="1"/>
    <s v="Won"/>
    <x v="1"/>
    <n v="0"/>
    <x v="3"/>
    <s v="Lost"/>
    <x v="3"/>
    <n v="0"/>
    <s v="CHECKMATE"/>
    <n v="29"/>
    <n v="351"/>
    <n v="17"/>
    <s v="-"/>
    <s v="1 of 1"/>
    <n v="4"/>
    <s v="2022-03-10_04-18-18-884153.pgn"/>
    <x v="0"/>
  </r>
  <r>
    <x v="4"/>
    <s v="Lost"/>
    <x v="3"/>
    <n v="0"/>
    <x v="0"/>
    <s v="Won"/>
    <x v="0"/>
    <n v="0"/>
    <s v="CHECKMATE"/>
    <n v="70"/>
    <n v="3730"/>
    <n v="17"/>
    <s v="-"/>
    <s v="1 of 1"/>
    <n v="4"/>
    <s v="2022-03-10_04-20-33-455462.pgn"/>
    <x v="0"/>
  </r>
  <r>
    <x v="5"/>
    <s v="Won"/>
    <x v="3"/>
    <n v="1040754"/>
    <x v="2"/>
    <s v="Lost"/>
    <x v="0"/>
    <n v="0"/>
    <s v="CHECKMATE"/>
    <n v="19"/>
    <n v="174"/>
    <n v="17"/>
    <s v="-"/>
    <s v="1 of 1"/>
    <n v="4"/>
    <s v="2022-03-10_04-23-28-308317.pgn"/>
    <x v="0"/>
  </r>
  <r>
    <x v="5"/>
    <s v="Remis"/>
    <x v="3"/>
    <n v="2387299"/>
    <x v="3"/>
    <s v="Remis"/>
    <x v="3"/>
    <n v="0"/>
    <s v="FIVEFOLD_REPETITION"/>
    <n v="38"/>
    <n v="819"/>
    <n v="17"/>
    <s v="-"/>
    <s v="1 of 1"/>
    <n v="4"/>
    <s v="2022-03-10_04-37-07-863712.pgn"/>
    <x v="0"/>
  </r>
  <r>
    <x v="8"/>
    <s v="Lost"/>
    <x v="0"/>
    <n v="0"/>
    <x v="8"/>
    <s v="Won"/>
    <x v="1"/>
    <n v="0"/>
    <s v="CHECKMATE"/>
    <n v="74"/>
    <n v="3323"/>
    <n v="21"/>
    <s v="-"/>
    <s v="1 of 1"/>
    <n v="86"/>
    <s v="2022-03-10_04-37-10-674447.pgn"/>
    <x v="0"/>
  </r>
  <r>
    <x v="1"/>
    <s v="Lost"/>
    <x v="1"/>
    <n v="0"/>
    <x v="4"/>
    <s v="Won"/>
    <x v="3"/>
    <n v="0"/>
    <s v="CHECKMATE"/>
    <n v="50"/>
    <n v="1249"/>
    <n v="17"/>
    <s v="-"/>
    <s v="1 of 1"/>
    <n v="4"/>
    <s v="2022-03-10_04-39-08-608200.pgn"/>
    <x v="0"/>
  </r>
  <r>
    <x v="1"/>
    <s v="Lost"/>
    <x v="1"/>
    <n v="0"/>
    <x v="8"/>
    <s v="Won"/>
    <x v="4"/>
    <n v="0"/>
    <s v="CHECKMATE"/>
    <n v="138"/>
    <n v="18328"/>
    <n v="27"/>
    <s v="-"/>
    <s v="1 of 1"/>
    <n v="12"/>
    <s v="2022-03-10_04-46-57-950807.pgn"/>
    <x v="0"/>
  </r>
  <r>
    <x v="1"/>
    <s v="Won"/>
    <x v="1"/>
    <n v="0"/>
    <x v="5"/>
    <s v="Lost"/>
    <x v="3"/>
    <n v="5048823"/>
    <s v="CHECKMATE"/>
    <n v="69"/>
    <n v="735"/>
    <n v="17"/>
    <s v="-"/>
    <s v="1 of 1"/>
    <n v="4"/>
    <s v="2022-03-10_04-51-24-688802.pgn"/>
    <x v="0"/>
  </r>
  <r>
    <x v="5"/>
    <s v="Remis"/>
    <x v="3"/>
    <n v="2387299"/>
    <x v="4"/>
    <s v="Remis"/>
    <x v="3"/>
    <n v="0"/>
    <s v="FIVEFOLD_REPETITION"/>
    <n v="38"/>
    <n v="860"/>
    <n v="17"/>
    <s v="-"/>
    <s v="1 of 1"/>
    <n v="4"/>
    <s v="2022-03-10_04-51-28-767359.pgn"/>
    <x v="0"/>
  </r>
  <r>
    <x v="1"/>
    <s v="Won"/>
    <x v="1"/>
    <n v="0"/>
    <x v="6"/>
    <s v="Lost"/>
    <x v="3"/>
    <n v="0"/>
    <s v="CHECKMATE"/>
    <n v="27"/>
    <n v="7"/>
    <n v="17"/>
    <s v="-"/>
    <s v="1 of 1"/>
    <n v="4"/>
    <s v="2022-03-10_04-51-32-947511.pgn"/>
    <x v="0"/>
  </r>
  <r>
    <x v="1"/>
    <s v="Lost"/>
    <x v="1"/>
    <n v="0"/>
    <x v="7"/>
    <s v="Won"/>
    <x v="3"/>
    <n v="210045"/>
    <s v="CHECKMATE"/>
    <n v="92"/>
    <n v="74"/>
    <n v="17"/>
    <s v="-"/>
    <s v="1 of 1"/>
    <n v="4"/>
    <s v="2022-03-10_04-52-47-470659.pgn"/>
    <x v="0"/>
  </r>
  <r>
    <x v="8"/>
    <s v="Won"/>
    <x v="0"/>
    <n v="0"/>
    <x v="0"/>
    <s v="Lost"/>
    <x v="0"/>
    <n v="0"/>
    <s v="CHECKMATE"/>
    <n v="81"/>
    <n v="4622"/>
    <n v="21"/>
    <s v="-"/>
    <s v="1 of 1"/>
    <n v="86"/>
    <s v="2022-03-10_05-54-13-105864.pgn"/>
    <x v="0"/>
  </r>
  <r>
    <x v="2"/>
    <s v="Lost"/>
    <x v="1"/>
    <n v="0"/>
    <x v="2"/>
    <s v="Won"/>
    <x v="0"/>
    <n v="0"/>
    <s v="CHECKMATE"/>
    <n v="272"/>
    <n v="1"/>
    <n v="17"/>
    <n v="222"/>
    <s v="1 of 1"/>
    <n v="87"/>
    <s v="2022-03-10_05-54-14-847978.pgn"/>
    <x v="0"/>
  </r>
  <r>
    <x v="2"/>
    <s v="Lost"/>
    <x v="1"/>
    <n v="0"/>
    <x v="1"/>
    <s v="Won"/>
    <x v="3"/>
    <n v="49840"/>
    <s v="CHECKMATE"/>
    <n v="38"/>
    <n v="30"/>
    <n v="17"/>
    <s v="-"/>
    <s v="1 of 1"/>
    <n v="87"/>
    <s v="2022-03-10_05-54-43-852814.pgn"/>
    <x v="0"/>
  </r>
  <r>
    <x v="4"/>
    <s v="Won"/>
    <x v="2"/>
    <n v="0"/>
    <x v="2"/>
    <s v="Lost"/>
    <x v="0"/>
    <n v="0"/>
    <s v="CHECKMATE"/>
    <n v="43"/>
    <n v="39"/>
    <n v="17"/>
    <s v="-"/>
    <s v="1 of 1"/>
    <n v="87"/>
    <s v="2022-03-10_05-54-52-438140.pgn"/>
    <x v="0"/>
  </r>
  <r>
    <x v="2"/>
    <s v="Lost"/>
    <x v="1"/>
    <n v="0"/>
    <x v="3"/>
    <s v="Won"/>
    <x v="2"/>
    <n v="0"/>
    <s v="CHECKMATE"/>
    <n v="54"/>
    <n v="39"/>
    <n v="17"/>
    <s v="-"/>
    <s v="1 of 1"/>
    <n v="87"/>
    <s v="2022-03-10_05-54-54-694120.pgn"/>
    <x v="0"/>
  </r>
  <r>
    <x v="2"/>
    <s v="Lost"/>
    <x v="1"/>
    <n v="0"/>
    <x v="4"/>
    <s v="Won"/>
    <x v="2"/>
    <n v="0"/>
    <s v="CHECKMATE"/>
    <n v="56"/>
    <n v="49"/>
    <n v="17"/>
    <s v="-"/>
    <s v="1 of 1"/>
    <n v="87"/>
    <s v="2022-03-10_05-55-44-663726.pgn"/>
    <x v="0"/>
  </r>
  <r>
    <x v="2"/>
    <s v="Lost"/>
    <x v="1"/>
    <n v="0"/>
    <x v="5"/>
    <s v="Won"/>
    <x v="2"/>
    <n v="245478"/>
    <s v="CHECKMATE"/>
    <n v="56"/>
    <n v="41"/>
    <n v="17"/>
    <s v="-"/>
    <s v="1 of 1"/>
    <n v="87"/>
    <s v="2022-03-10_05-56-26-612736.pgn"/>
    <x v="0"/>
  </r>
  <r>
    <x v="4"/>
    <s v="Won"/>
    <x v="2"/>
    <n v="0"/>
    <x v="3"/>
    <s v="Lost"/>
    <x v="2"/>
    <n v="0"/>
    <s v="CHECKMATE"/>
    <n v="79"/>
    <n v="119"/>
    <n v="17"/>
    <s v="-"/>
    <s v="1 of 1"/>
    <n v="87"/>
    <s v="2022-03-10_05-56-52-066498.pgn"/>
    <x v="0"/>
  </r>
  <r>
    <x v="2"/>
    <s v="Lost"/>
    <x v="1"/>
    <n v="0"/>
    <x v="6"/>
    <s v="Won"/>
    <x v="3"/>
    <n v="0"/>
    <s v="CHECKMATE"/>
    <n v="38"/>
    <n v="53"/>
    <n v="17"/>
    <s v="-"/>
    <s v="1 of 1"/>
    <n v="87"/>
    <s v="2022-03-10_05-57-20-610925.pgn"/>
    <x v="0"/>
  </r>
  <r>
    <x v="2"/>
    <s v="Lost"/>
    <x v="1"/>
    <n v="0"/>
    <x v="7"/>
    <s v="Won"/>
    <x v="3"/>
    <n v="166286"/>
    <s v="CHECKMATE"/>
    <n v="38"/>
    <n v="47"/>
    <n v="17"/>
    <s v="-"/>
    <s v="1 of 1"/>
    <n v="87"/>
    <s v="2022-03-10_05-58-08-015202.pgn"/>
    <x v="0"/>
  </r>
  <r>
    <x v="3"/>
    <s v="Lost"/>
    <x v="2"/>
    <n v="0"/>
    <x v="5"/>
    <s v="Won"/>
    <x v="2"/>
    <n v="651526"/>
    <s v="CHECKMATE"/>
    <n v="132"/>
    <n v="235"/>
    <n v="17"/>
    <s v="-"/>
    <s v="1 of 1"/>
    <n v="87"/>
    <s v="2022-03-10_05-58-09-114983.pgn"/>
    <x v="0"/>
  </r>
  <r>
    <x v="4"/>
    <s v="Lost"/>
    <x v="2"/>
    <n v="0"/>
    <x v="4"/>
    <s v="Won"/>
    <x v="2"/>
    <n v="0"/>
    <s v="CHECKMATE"/>
    <n v="80"/>
    <n v="95"/>
    <n v="17"/>
    <s v="-"/>
    <s v="1 of 1"/>
    <n v="87"/>
    <s v="2022-03-10_05-58-28-032160.pgn"/>
    <x v="0"/>
  </r>
  <r>
    <x v="2"/>
    <s v="Lost"/>
    <x v="1"/>
    <n v="0"/>
    <x v="8"/>
    <s v="Won"/>
    <x v="1"/>
    <n v="0"/>
    <s v="CHECKMATE"/>
    <n v="34"/>
    <n v="255"/>
    <n v="17"/>
    <s v="-"/>
    <s v="1 of 1"/>
    <n v="87"/>
    <s v="2022-03-10_05-58-59-867138.pgn"/>
    <x v="0"/>
  </r>
  <r>
    <x v="2"/>
    <s v="Lost"/>
    <x v="1"/>
    <n v="0"/>
    <x v="0"/>
    <s v="Won"/>
    <x v="0"/>
    <n v="0"/>
    <s v="CHECKMATE"/>
    <n v="52"/>
    <n v="1"/>
    <n v="17"/>
    <s v="-"/>
    <s v="1 of 1"/>
    <n v="87"/>
    <s v="2022-03-10_05-59-01-946264.pgn"/>
    <x v="0"/>
  </r>
  <r>
    <x v="3"/>
    <s v="Won"/>
    <x v="2"/>
    <n v="0"/>
    <x v="2"/>
    <s v="Lost"/>
    <x v="0"/>
    <n v="0"/>
    <s v="CHECKMATE"/>
    <n v="49"/>
    <n v="35"/>
    <n v="17"/>
    <s v="-"/>
    <s v="1 of 1"/>
    <n v="87"/>
    <s v="2022-03-10_05-59-37-533902.pgn"/>
    <x v="0"/>
  </r>
  <r>
    <x v="4"/>
    <s v="Lost"/>
    <x v="2"/>
    <n v="0"/>
    <x v="5"/>
    <s v="Won"/>
    <x v="2"/>
    <n v="284152"/>
    <s v="CHECKMATE"/>
    <n v="80"/>
    <n v="93"/>
    <n v="17"/>
    <s v="-"/>
    <s v="1 of 1"/>
    <n v="87"/>
    <s v="2022-03-10_06-00-01-635999.pgn"/>
    <x v="0"/>
  </r>
  <r>
    <x v="3"/>
    <s v="Lost"/>
    <x v="2"/>
    <n v="0"/>
    <x v="6"/>
    <s v="Won"/>
    <x v="3"/>
    <n v="0"/>
    <s v="CHECKMATE"/>
    <n v="98"/>
    <n v="167"/>
    <n v="17"/>
    <s v="-"/>
    <s v="1 of 1"/>
    <n v="87"/>
    <s v="2022-03-10_06-00-57-259907.pgn"/>
    <x v="0"/>
  </r>
  <r>
    <x v="4"/>
    <s v="Lost"/>
    <x v="2"/>
    <n v="0"/>
    <x v="1"/>
    <s v="Won"/>
    <x v="3"/>
    <n v="280218"/>
    <s v="CHECKMATE"/>
    <n v="102"/>
    <n v="223"/>
    <n v="17"/>
    <s v="-"/>
    <s v="1 of 1"/>
    <n v="87"/>
    <s v="2022-03-10_06-01-51-278480.pgn"/>
    <x v="0"/>
  </r>
  <r>
    <x v="3"/>
    <s v="Lost"/>
    <x v="2"/>
    <n v="0"/>
    <x v="7"/>
    <s v="Won"/>
    <x v="3"/>
    <n v="347749"/>
    <s v="CHECKMATE"/>
    <n v="98"/>
    <n v="159"/>
    <n v="17"/>
    <s v="-"/>
    <s v="1 of 1"/>
    <n v="87"/>
    <s v="2022-03-10_06-03-36-579191.pgn"/>
    <x v="0"/>
  </r>
  <r>
    <x v="4"/>
    <s v="Lost"/>
    <x v="2"/>
    <n v="0"/>
    <x v="6"/>
    <s v="Won"/>
    <x v="3"/>
    <n v="0"/>
    <s v="CHECKMATE"/>
    <n v="130"/>
    <n v="227"/>
    <n v="17"/>
    <n v="105"/>
    <s v="1 of 1"/>
    <n v="87"/>
    <s v="2022-03-10_06-03-49-201994.pgn"/>
    <x v="0"/>
  </r>
  <r>
    <x v="3"/>
    <s v="Lost"/>
    <x v="2"/>
    <n v="0"/>
    <x v="1"/>
    <s v="Won"/>
    <x v="3"/>
    <n v="167707"/>
    <s v="CHECKMATE"/>
    <n v="84"/>
    <n v="135"/>
    <n v="17"/>
    <s v="-"/>
    <s v="1 of 1"/>
    <n v="87"/>
    <s v="2022-03-10_06-05-52-721159.pgn"/>
    <x v="0"/>
  </r>
  <r>
    <x v="4"/>
    <s v="Lost"/>
    <x v="2"/>
    <n v="0"/>
    <x v="7"/>
    <s v="Won"/>
    <x v="3"/>
    <n v="403637"/>
    <s v="CHECKMATE"/>
    <n v="130"/>
    <n v="214"/>
    <n v="17"/>
    <n v="105"/>
    <s v="1 of 1"/>
    <n v="87"/>
    <s v="2022-03-10_06-07-24-161839.pgn"/>
    <x v="0"/>
  </r>
  <r>
    <x v="3"/>
    <s v="Lost"/>
    <x v="2"/>
    <n v="0"/>
    <x v="3"/>
    <s v="Won"/>
    <x v="2"/>
    <n v="0"/>
    <s v="CHECKMATE"/>
    <n v="266"/>
    <n v="470"/>
    <n v="17"/>
    <s v="-"/>
    <s v="1 of 1"/>
    <n v="87"/>
    <s v="2022-03-10_06-07-27-568522.pgn"/>
    <x v="0"/>
  </r>
  <r>
    <x v="5"/>
    <s v="Lost"/>
    <x v="2"/>
    <n v="309560"/>
    <x v="5"/>
    <s v="Won"/>
    <x v="2"/>
    <n v="284152"/>
    <s v="CHECKMATE"/>
    <n v="80"/>
    <n v="90"/>
    <n v="17"/>
    <s v="-"/>
    <s v="1 of 1"/>
    <n v="87"/>
    <s v="2022-03-10_06-08-54-762383.pgn"/>
    <x v="0"/>
  </r>
  <r>
    <x v="3"/>
    <s v="Lost"/>
    <x v="2"/>
    <n v="0"/>
    <x v="4"/>
    <s v="Won"/>
    <x v="2"/>
    <n v="0"/>
    <s v="CHECKMATE"/>
    <n v="132"/>
    <n v="270"/>
    <n v="17"/>
    <s v="-"/>
    <s v="1 of 1"/>
    <n v="87"/>
    <s v="2022-03-10_06-11-57-758949.pgn"/>
    <x v="0"/>
  </r>
  <r>
    <x v="5"/>
    <s v="Lost"/>
    <x v="2"/>
    <n v="509561"/>
    <x v="6"/>
    <s v="Won"/>
    <x v="3"/>
    <n v="0"/>
    <s v="CHECKMATE"/>
    <n v="130"/>
    <n v="222"/>
    <n v="17"/>
    <n v="105"/>
    <s v="1 of 1"/>
    <n v="87"/>
    <s v="2022-03-10_06-12-37-437345.pgn"/>
    <x v="0"/>
  </r>
  <r>
    <x v="6"/>
    <s v="Won"/>
    <x v="3"/>
    <n v="0"/>
    <x v="2"/>
    <s v="Lost"/>
    <x v="0"/>
    <n v="0"/>
    <s v="CHECKMATE"/>
    <n v="39"/>
    <n v="66"/>
    <n v="17"/>
    <s v="-"/>
    <s v="1 of 1"/>
    <n v="87"/>
    <s v="2022-03-10_06-13-04-067184.pgn"/>
    <x v="0"/>
  </r>
  <r>
    <x v="5"/>
    <s v="Lost"/>
    <x v="2"/>
    <n v="509561"/>
    <x v="7"/>
    <s v="Won"/>
    <x v="3"/>
    <n v="403637"/>
    <s v="CHECKMATE"/>
    <n v="130"/>
    <n v="211"/>
    <n v="17"/>
    <n v="105"/>
    <s v="1 of 1"/>
    <n v="87"/>
    <s v="2022-03-10_06-16-08-661440.pgn"/>
    <x v="0"/>
  </r>
  <r>
    <x v="5"/>
    <s v="Lost"/>
    <x v="2"/>
    <n v="535598"/>
    <x v="1"/>
    <s v="Won"/>
    <x v="3"/>
    <n v="280218"/>
    <s v="CHECKMATE"/>
    <n v="102"/>
    <n v="218"/>
    <n v="17"/>
    <s v="-"/>
    <s v="1 of 1"/>
    <n v="87"/>
    <s v="2022-03-10_06-19-47-452066.pgn"/>
    <x v="0"/>
  </r>
  <r>
    <x v="6"/>
    <s v="Won"/>
    <x v="3"/>
    <n v="0"/>
    <x v="3"/>
    <s v="Lost"/>
    <x v="2"/>
    <n v="0"/>
    <s v="CHECKMATE"/>
    <n v="161"/>
    <n v="450"/>
    <n v="17"/>
    <s v="-"/>
    <s v="1 of 1"/>
    <n v="87"/>
    <s v="2022-03-10_06-20-34-096607.pgn"/>
    <x v="0"/>
  </r>
  <r>
    <x v="3"/>
    <s v="Lost"/>
    <x v="2"/>
    <n v="0"/>
    <x v="8"/>
    <s v="Won"/>
    <x v="1"/>
    <n v="0"/>
    <s v="CHECKMATE"/>
    <n v="50"/>
    <n v="972"/>
    <n v="17"/>
    <s v="-"/>
    <s v="1 of 1"/>
    <n v="87"/>
    <s v="2022-03-10_06-22-05-613859.pgn"/>
    <x v="0"/>
  </r>
  <r>
    <x v="3"/>
    <s v="Won"/>
    <x v="2"/>
    <n v="0"/>
    <x v="0"/>
    <s v="Lost"/>
    <x v="0"/>
    <n v="0"/>
    <s v="CHECKMATE"/>
    <n v="407"/>
    <n v="171"/>
    <n v="17"/>
    <s v="-"/>
    <s v="1 of 1"/>
    <n v="87"/>
    <s v="2022-03-10_06-24-57-282828.pgn"/>
    <x v="0"/>
  </r>
  <r>
    <x v="6"/>
    <s v="Won"/>
    <x v="3"/>
    <n v="0"/>
    <x v="4"/>
    <s v="Lost"/>
    <x v="2"/>
    <n v="0"/>
    <s v="CHECKMATE"/>
    <n v="115"/>
    <n v="327"/>
    <n v="17"/>
    <s v="-"/>
    <s v="1 of 1"/>
    <n v="87"/>
    <s v="2022-03-10_06-26-01-399998.pgn"/>
    <x v="0"/>
  </r>
  <r>
    <x v="6"/>
    <s v="Won"/>
    <x v="3"/>
    <n v="0"/>
    <x v="1"/>
    <s v="Lost"/>
    <x v="3"/>
    <n v="170719"/>
    <s v="CHECKMATE"/>
    <n v="77"/>
    <n v="189"/>
    <n v="17"/>
    <s v="-"/>
    <s v="1 of 1"/>
    <n v="87"/>
    <s v="2022-03-10_06-28-07-205116.pgn"/>
    <x v="0"/>
  </r>
  <r>
    <x v="6"/>
    <s v="Won"/>
    <x v="3"/>
    <n v="0"/>
    <x v="5"/>
    <s v="Lost"/>
    <x v="2"/>
    <n v="648108"/>
    <s v="CHECKMATE"/>
    <n v="115"/>
    <n v="321"/>
    <n v="17"/>
    <s v="-"/>
    <s v="1 of 1"/>
    <n v="87"/>
    <s v="2022-03-10_06-31-23-239116.pgn"/>
    <x v="0"/>
  </r>
  <r>
    <x v="4"/>
    <s v="Lost"/>
    <x v="2"/>
    <n v="0"/>
    <x v="8"/>
    <s v="Won"/>
    <x v="1"/>
    <n v="0"/>
    <s v="CHECKMATE"/>
    <n v="68"/>
    <n v="1952"/>
    <n v="17"/>
    <s v="-"/>
    <s v="1 of 1"/>
    <n v="87"/>
    <s v="2022-03-10_06-34-24-484736.pgn"/>
    <x v="0"/>
  </r>
  <r>
    <x v="6"/>
    <s v="Won"/>
    <x v="3"/>
    <n v="0"/>
    <x v="6"/>
    <s v="Lost"/>
    <x v="3"/>
    <n v="0"/>
    <s v="CHECKMATE"/>
    <n v="93"/>
    <n v="264"/>
    <n v="17"/>
    <s v="-"/>
    <s v="1 of 1"/>
    <n v="87"/>
    <s v="2022-03-10_06-35-47-984425.pgn"/>
    <x v="0"/>
  </r>
  <r>
    <x v="4"/>
    <s v="Won"/>
    <x v="2"/>
    <n v="0"/>
    <x v="0"/>
    <s v="Lost"/>
    <x v="0"/>
    <n v="0"/>
    <s v="CHECKMATE"/>
    <n v="229"/>
    <n v="103"/>
    <n v="17"/>
    <s v="-"/>
    <s v="1 of 1"/>
    <n v="87"/>
    <s v="2022-03-10_06-36-07-925597.pgn"/>
    <x v="0"/>
  </r>
  <r>
    <x v="5"/>
    <s v="Won"/>
    <x v="2"/>
    <n v="253370"/>
    <x v="2"/>
    <s v="Lost"/>
    <x v="0"/>
    <n v="0"/>
    <s v="CHECKMATE"/>
    <n v="43"/>
    <n v="37"/>
    <n v="17"/>
    <s v="-"/>
    <s v="1 of 1"/>
    <n v="87"/>
    <s v="2022-03-10_06-36-45-280089.pgn"/>
    <x v="0"/>
  </r>
  <r>
    <x v="5"/>
    <s v="Won"/>
    <x v="2"/>
    <n v="446775"/>
    <x v="3"/>
    <s v="Lost"/>
    <x v="2"/>
    <n v="0"/>
    <s v="CHECKMATE"/>
    <n v="79"/>
    <n v="118"/>
    <n v="17"/>
    <s v="-"/>
    <s v="1 of 1"/>
    <n v="87"/>
    <s v="2022-03-10_06-38-44-136182.pgn"/>
    <x v="0"/>
  </r>
  <r>
    <x v="6"/>
    <s v="Won"/>
    <x v="3"/>
    <n v="0"/>
    <x v="7"/>
    <s v="Lost"/>
    <x v="3"/>
    <n v="344987"/>
    <s v="CHECKMATE"/>
    <n v="93"/>
    <n v="245"/>
    <n v="17"/>
    <s v="-"/>
    <s v="1 of 1"/>
    <n v="87"/>
    <s v="2022-03-10_06-39-53-368276.pgn"/>
    <x v="0"/>
  </r>
  <r>
    <x v="1"/>
    <s v="Won"/>
    <x v="1"/>
    <n v="0"/>
    <x v="6"/>
    <s v="Lost"/>
    <x v="4"/>
    <n v="0"/>
    <s v="CHECKMATE"/>
    <n v="171"/>
    <n v="38959"/>
    <n v="32"/>
    <s v="-"/>
    <s v="1 of 1"/>
    <n v="11"/>
    <s v="2022-03-10_06-40-06-669209.pgn"/>
    <x v="0"/>
  </r>
  <r>
    <x v="5"/>
    <s v="Lost"/>
    <x v="2"/>
    <n v="309560"/>
    <x v="4"/>
    <s v="Won"/>
    <x v="2"/>
    <n v="0"/>
    <s v="CHECKMATE"/>
    <n v="80"/>
    <n v="97"/>
    <n v="17"/>
    <s v="-"/>
    <s v="1 of 1"/>
    <n v="87"/>
    <s v="2022-03-10_06-40-22-128312.pgn"/>
    <x v="0"/>
  </r>
  <r>
    <x v="0"/>
    <s v="Won"/>
    <x v="3"/>
    <n v="43354"/>
    <x v="2"/>
    <s v="Lost"/>
    <x v="0"/>
    <n v="0"/>
    <s v="CHECKMATE"/>
    <n v="39"/>
    <n v="28"/>
    <n v="17"/>
    <s v="-"/>
    <s v="1 of 1"/>
    <n v="87"/>
    <s v="2022-03-10_06-40-50-854485.pgn"/>
    <x v="0"/>
  </r>
  <r>
    <x v="7"/>
    <s v="Won"/>
    <x v="3"/>
    <n v="658880"/>
    <x v="5"/>
    <s v="Lost"/>
    <x v="2"/>
    <n v="648108"/>
    <s v="CHECKMATE"/>
    <n v="115"/>
    <n v="298"/>
    <n v="17"/>
    <s v="-"/>
    <s v="1 of 1"/>
    <n v="87"/>
    <s v="2022-03-10_06-44-52-158196.pgn"/>
    <x v="0"/>
  </r>
  <r>
    <x v="6"/>
    <s v="Won"/>
    <x v="3"/>
    <n v="0"/>
    <x v="8"/>
    <s v="Lost"/>
    <x v="1"/>
    <n v="0"/>
    <s v="CHECKMATE"/>
    <n v="97"/>
    <n v="1053"/>
    <n v="17"/>
    <s v="-"/>
    <s v="1 of 1"/>
    <n v="87"/>
    <s v="2022-03-10_06-45-40-964389.pgn"/>
    <x v="0"/>
  </r>
  <r>
    <x v="6"/>
    <s v="Lost"/>
    <x v="3"/>
    <n v="0"/>
    <x v="0"/>
    <s v="Won"/>
    <x v="0"/>
    <n v="0"/>
    <s v="CHECKMATE"/>
    <n v="102"/>
    <n v="165"/>
    <n v="17"/>
    <s v="-"/>
    <s v="1 of 1"/>
    <n v="87"/>
    <s v="2022-03-10_06-48-26-430565.pgn"/>
    <x v="0"/>
  </r>
  <r>
    <x v="7"/>
    <s v="Won"/>
    <x v="3"/>
    <n v="384369"/>
    <x v="6"/>
    <s v="Lost"/>
    <x v="3"/>
    <n v="0"/>
    <s v="CHECKMATE"/>
    <n v="93"/>
    <n v="238"/>
    <n v="17"/>
    <s v="-"/>
    <s v="1 of 1"/>
    <n v="87"/>
    <s v="2022-03-10_06-48-51-185267.pgn"/>
    <x v="0"/>
  </r>
  <r>
    <x v="0"/>
    <s v="Won"/>
    <x v="3"/>
    <n v="761857"/>
    <x v="3"/>
    <s v="Lost"/>
    <x v="2"/>
    <n v="0"/>
    <s v="CHECKMATE"/>
    <n v="243"/>
    <n v="509"/>
    <n v="17"/>
    <s v="-"/>
    <s v="1 of 1"/>
    <n v="87"/>
    <s v="2022-03-10_06-49-20-138645.pgn"/>
    <x v="0"/>
  </r>
  <r>
    <x v="7"/>
    <s v="Won"/>
    <x v="3"/>
    <n v="195202"/>
    <x v="2"/>
    <s v="Lost"/>
    <x v="0"/>
    <n v="0"/>
    <s v="CHECKMATE"/>
    <n v="39"/>
    <n v="59"/>
    <n v="17"/>
    <s v="-"/>
    <s v="1 of 1"/>
    <n v="87"/>
    <s v="2022-03-10_06-49-25-532898.pgn"/>
    <x v="0"/>
  </r>
  <r>
    <x v="7"/>
    <s v="Won"/>
    <x v="3"/>
    <n v="384369"/>
    <x v="7"/>
    <s v="Lost"/>
    <x v="3"/>
    <n v="344987"/>
    <s v="CHECKMATE"/>
    <n v="93"/>
    <n v="221"/>
    <n v="17"/>
    <s v="-"/>
    <s v="1 of 1"/>
    <n v="87"/>
    <s v="2022-03-10_06-52-32-511624.pgn"/>
    <x v="0"/>
  </r>
  <r>
    <x v="0"/>
    <s v="Won"/>
    <x v="3"/>
    <n v="341751"/>
    <x v="4"/>
    <s v="Lost"/>
    <x v="2"/>
    <n v="0"/>
    <s v="CHECKMATE"/>
    <n v="115"/>
    <n v="269"/>
    <n v="17"/>
    <s v="-"/>
    <s v="1 of 1"/>
    <n v="87"/>
    <s v="2022-03-10_06-53-49-801389.pgn"/>
    <x v="0"/>
  </r>
  <r>
    <x v="5"/>
    <s v="Lost"/>
    <x v="2"/>
    <n v="491296"/>
    <x v="8"/>
    <s v="Won"/>
    <x v="1"/>
    <n v="0"/>
    <s v="CHECKMATE"/>
    <n v="68"/>
    <n v="2049"/>
    <n v="17"/>
    <s v="-"/>
    <s v="1 of 1"/>
    <n v="87"/>
    <s v="2022-03-10_06-53-57-724356.pgn"/>
    <x v="0"/>
  </r>
  <r>
    <x v="7"/>
    <s v="Won"/>
    <x v="3"/>
    <n v="557845"/>
    <x v="3"/>
    <s v="Lost"/>
    <x v="2"/>
    <n v="0"/>
    <s v="CHECKMATE"/>
    <n v="161"/>
    <n v="319"/>
    <n v="17"/>
    <s v="-"/>
    <s v="1 of 1"/>
    <n v="87"/>
    <s v="2022-03-10_06-54-45-371641.pgn"/>
    <x v="0"/>
  </r>
  <r>
    <x v="5"/>
    <s v="Lost"/>
    <x v="2"/>
    <n v="560216"/>
    <x v="0"/>
    <s v="Won"/>
    <x v="0"/>
    <n v="0"/>
    <s v="CHECKMATE"/>
    <n v="150"/>
    <n v="92"/>
    <n v="17"/>
    <s v="-"/>
    <s v="1 of 1"/>
    <n v="87"/>
    <s v="2022-03-10_06-55-30-053362.pgn"/>
    <x v="0"/>
  </r>
  <r>
    <x v="7"/>
    <s v="Won"/>
    <x v="3"/>
    <n v="312207"/>
    <x v="1"/>
    <s v="Lost"/>
    <x v="3"/>
    <n v="170719"/>
    <s v="CHECKMATE"/>
    <n v="77"/>
    <n v="184"/>
    <n v="17"/>
    <s v="-"/>
    <s v="1 of 1"/>
    <n v="87"/>
    <s v="2022-03-10_06-55-37-003355.pgn"/>
    <x v="0"/>
  </r>
  <r>
    <x v="0"/>
    <s v="Won"/>
    <x v="3"/>
    <n v="341751"/>
    <x v="5"/>
    <s v="Lost"/>
    <x v="2"/>
    <n v="648108"/>
    <s v="CHECKMATE"/>
    <n v="115"/>
    <n v="263"/>
    <n v="17"/>
    <s v="-"/>
    <s v="1 of 1"/>
    <n v="87"/>
    <s v="2022-03-10_06-58-13-653159.pgn"/>
    <x v="0"/>
  </r>
  <r>
    <x v="0"/>
    <s v="Won"/>
    <x v="3"/>
    <n v="175907"/>
    <x v="1"/>
    <s v="Lost"/>
    <x v="3"/>
    <n v="170719"/>
    <s v="CHECKMATE"/>
    <n v="77"/>
    <n v="168"/>
    <n v="17"/>
    <s v="-"/>
    <s v="1 of 1"/>
    <n v="87"/>
    <s v="2022-03-10_06-58-18-867668.pgn"/>
    <x v="0"/>
  </r>
  <r>
    <x v="7"/>
    <s v="Won"/>
    <x v="3"/>
    <n v="658880"/>
    <x v="4"/>
    <s v="Lost"/>
    <x v="2"/>
    <n v="0"/>
    <s v="CHECKMATE"/>
    <n v="115"/>
    <n v="307"/>
    <n v="17"/>
    <s v="-"/>
    <s v="1 of 1"/>
    <n v="87"/>
    <s v="2022-03-10_06-59-53-418389.pgn"/>
    <x v="0"/>
  </r>
  <r>
    <x v="0"/>
    <s v="Won"/>
    <x v="3"/>
    <n v="344188"/>
    <x v="6"/>
    <s v="Lost"/>
    <x v="3"/>
    <n v="0"/>
    <s v="CHECKMATE"/>
    <n v="191"/>
    <n v="428"/>
    <n v="17"/>
    <n v="178"/>
    <s v="1 of 1"/>
    <n v="87"/>
    <s v="2022-03-10_07-05-23-103662.pgn"/>
    <x v="0"/>
  </r>
  <r>
    <x v="0"/>
    <s v="Won"/>
    <x v="3"/>
    <n v="344188"/>
    <x v="7"/>
    <s v="Lost"/>
    <x v="3"/>
    <n v="781820"/>
    <s v="CHECKMATE"/>
    <n v="191"/>
    <n v="374"/>
    <n v="17"/>
    <n v="178"/>
    <s v="1 of 1"/>
    <n v="87"/>
    <s v="2022-03-10_07-11-37-773418.pgn"/>
    <x v="0"/>
  </r>
  <r>
    <x v="1"/>
    <s v="Won"/>
    <x v="1"/>
    <n v="0"/>
    <x v="2"/>
    <s v="Lost"/>
    <x v="0"/>
    <n v="0"/>
    <s v="CHECKMATE"/>
    <n v="39"/>
    <n v="1"/>
    <n v="17"/>
    <s v="-"/>
    <s v="1 of 1"/>
    <n v="87"/>
    <s v="2022-03-10_07-11-39-873608.pgn"/>
    <x v="0"/>
  </r>
  <r>
    <x v="1"/>
    <s v="Won"/>
    <x v="1"/>
    <n v="0"/>
    <x v="3"/>
    <s v="Lost"/>
    <x v="2"/>
    <n v="0"/>
    <s v="CHECKMATE"/>
    <n v="45"/>
    <n v="35"/>
    <n v="17"/>
    <s v="-"/>
    <s v="1 of 1"/>
    <n v="87"/>
    <s v="2022-03-10_07-12-15-153412.pgn"/>
    <x v="0"/>
  </r>
  <r>
    <x v="8"/>
    <s v="Won"/>
    <x v="0"/>
    <n v="0"/>
    <x v="5"/>
    <s v="Lost"/>
    <x v="2"/>
    <n v="174464"/>
    <s v="CHECKMATE"/>
    <n v="41"/>
    <n v="747"/>
    <n v="17"/>
    <s v="-"/>
    <s v="1 of 1"/>
    <n v="87"/>
    <s v="2022-03-10_07-12-21-804713.pgn"/>
    <x v="0"/>
  </r>
  <r>
    <x v="7"/>
    <s v="Won"/>
    <x v="3"/>
    <n v="468909"/>
    <x v="8"/>
    <s v="Lost"/>
    <x v="1"/>
    <n v="0"/>
    <s v="CHECKMATE"/>
    <n v="97"/>
    <n v="1087"/>
    <n v="17"/>
    <s v="-"/>
    <s v="1 of 1"/>
    <n v="87"/>
    <s v="2022-03-10_07-13-44-787986.pgn"/>
    <x v="0"/>
  </r>
  <r>
    <x v="1"/>
    <s v="Won"/>
    <x v="1"/>
    <n v="0"/>
    <x v="4"/>
    <s v="Lost"/>
    <x v="2"/>
    <n v="0"/>
    <s v="CHECKMATE"/>
    <n v="83"/>
    <n v="109"/>
    <n v="17"/>
    <s v="-"/>
    <s v="1 of 1"/>
    <n v="87"/>
    <s v="2022-03-10_07-14-04-583980.pgn"/>
    <x v="0"/>
  </r>
  <r>
    <x v="1"/>
    <s v="Won"/>
    <x v="1"/>
    <n v="0"/>
    <x v="5"/>
    <s v="Lost"/>
    <x v="2"/>
    <n v="416666"/>
    <s v="CHECKMATE"/>
    <n v="57"/>
    <n v="64"/>
    <n v="17"/>
    <s v="-"/>
    <s v="1 of 1"/>
    <n v="87"/>
    <s v="2022-03-10_07-15-08-977205.pgn"/>
    <x v="0"/>
  </r>
  <r>
    <x v="0"/>
    <s v="Won"/>
    <x v="3"/>
    <n v="171030"/>
    <x v="8"/>
    <s v="Lost"/>
    <x v="1"/>
    <n v="0"/>
    <s v="CHECKMATE"/>
    <n v="97"/>
    <n v="1036"/>
    <n v="17"/>
    <s v="-"/>
    <s v="1 of 1"/>
    <n v="87"/>
    <s v="2022-03-10_07-15-35-574167.pgn"/>
    <x v="0"/>
  </r>
  <r>
    <x v="0"/>
    <s v="Lost"/>
    <x v="3"/>
    <n v="86147"/>
    <x v="0"/>
    <s v="Won"/>
    <x v="0"/>
    <n v="0"/>
    <s v="CHECKMATE"/>
    <n v="48"/>
    <n v="48"/>
    <n v="17"/>
    <s v="-"/>
    <s v="1 of 1"/>
    <n v="87"/>
    <s v="2022-03-10_07-16-23-989596.pgn"/>
    <x v="0"/>
  </r>
  <r>
    <x v="7"/>
    <s v="Won"/>
    <x v="3"/>
    <n v="1034058"/>
    <x v="0"/>
    <s v="Lost"/>
    <x v="0"/>
    <n v="0"/>
    <s v="CHECKMATE"/>
    <n v="109"/>
    <n v="281"/>
    <n v="17"/>
    <s v="-"/>
    <s v="1 of 1"/>
    <n v="87"/>
    <s v="2022-03-10_07-18-26-886607.pgn"/>
    <x v="0"/>
  </r>
  <r>
    <x v="1"/>
    <s v="Won"/>
    <x v="1"/>
    <n v="0"/>
    <x v="6"/>
    <s v="Lost"/>
    <x v="3"/>
    <n v="0"/>
    <s v="CHECKMATE"/>
    <n v="59"/>
    <n v="204"/>
    <n v="17"/>
    <s v="-"/>
    <s v="1 of 1"/>
    <n v="87"/>
    <s v="2022-03-10_07-18-33-724132.pgn"/>
    <x v="0"/>
  </r>
  <r>
    <x v="1"/>
    <s v="Won"/>
    <x v="1"/>
    <n v="0"/>
    <x v="1"/>
    <s v="Lost"/>
    <x v="3"/>
    <n v="231657"/>
    <s v="CHECKMATE"/>
    <n v="77"/>
    <n v="139"/>
    <n v="17"/>
    <s v="-"/>
    <s v="1 of 1"/>
    <n v="87"/>
    <s v="2022-03-10_07-20-46-714634.pgn"/>
    <x v="0"/>
  </r>
  <r>
    <x v="1"/>
    <s v="Won"/>
    <x v="1"/>
    <n v="0"/>
    <x v="7"/>
    <s v="Lost"/>
    <x v="3"/>
    <n v="384274"/>
    <s v="CHECKMATE"/>
    <n v="109"/>
    <n v="139"/>
    <n v="17"/>
    <s v="-"/>
    <s v="1 of 1"/>
    <n v="87"/>
    <s v="2022-03-10_07-20-52-912734.pgn"/>
    <x v="0"/>
  </r>
  <r>
    <x v="8"/>
    <s v="Won"/>
    <x v="0"/>
    <n v="0"/>
    <x v="2"/>
    <s v="Lost"/>
    <x v="0"/>
    <n v="0"/>
    <s v="CHECKMATE"/>
    <n v="41"/>
    <n v="322"/>
    <n v="17"/>
    <s v="-"/>
    <s v="1 of 1"/>
    <n v="87"/>
    <s v="2022-03-10_07-21-46-154634.pgn"/>
    <x v="0"/>
  </r>
  <r>
    <x v="1"/>
    <s v="Lost"/>
    <x v="1"/>
    <n v="0"/>
    <x v="8"/>
    <s v="Won"/>
    <x v="4"/>
    <n v="0"/>
    <s v="CHECKMATE"/>
    <n v="100"/>
    <n v="50536"/>
    <n v="32"/>
    <s v="-"/>
    <s v="1 of 1"/>
    <n v="3"/>
    <s v="2022-03-10_07-22-53-387819.pgn"/>
    <x v="0"/>
  </r>
  <r>
    <x v="1"/>
    <s v="Lost"/>
    <x v="1"/>
    <n v="0"/>
    <x v="8"/>
    <s v="Won"/>
    <x v="1"/>
    <n v="0"/>
    <s v="CHECKMATE"/>
    <n v="130"/>
    <n v="1113"/>
    <n v="17"/>
    <n v="97"/>
    <s v="1 of 1"/>
    <n v="87"/>
    <s v="2022-03-10_07-39-20-432109.pgn"/>
    <x v="0"/>
  </r>
  <r>
    <x v="1"/>
    <s v="Won"/>
    <x v="1"/>
    <n v="0"/>
    <x v="0"/>
    <s v="Lost"/>
    <x v="0"/>
    <n v="0"/>
    <s v="CHECKMATE"/>
    <n v="81"/>
    <n v="5"/>
    <n v="17"/>
    <s v="-"/>
    <s v="1 of 1"/>
    <n v="87"/>
    <s v="2022-03-10_07-39-26-477114.pgn"/>
    <x v="0"/>
  </r>
  <r>
    <x v="8"/>
    <s v="Won"/>
    <x v="0"/>
    <n v="0"/>
    <x v="6"/>
    <s v="Lost"/>
    <x v="3"/>
    <n v="0"/>
    <s v="CHECKMATE"/>
    <n v="185"/>
    <n v="1655"/>
    <n v="17"/>
    <n v="147"/>
    <s v="1 of 1"/>
    <n v="87"/>
    <s v="2022-03-10_07-39-57-659399.pgn"/>
    <x v="0"/>
  </r>
  <r>
    <x v="8"/>
    <s v="Won"/>
    <x v="0"/>
    <n v="0"/>
    <x v="3"/>
    <s v="Lost"/>
    <x v="2"/>
    <n v="0"/>
    <s v="CHECKMATE"/>
    <n v="51"/>
    <n v="1148"/>
    <n v="17"/>
    <s v="-"/>
    <s v="1 of 1"/>
    <n v="87"/>
    <s v="2022-03-10_07-40-55-060228.pgn"/>
    <x v="0"/>
  </r>
  <r>
    <x v="8"/>
    <s v="Won"/>
    <x v="0"/>
    <n v="0"/>
    <x v="4"/>
    <s v="Lost"/>
    <x v="2"/>
    <n v="0"/>
    <s v="CHECKMATE"/>
    <n v="41"/>
    <n v="743"/>
    <n v="17"/>
    <s v="-"/>
    <s v="1 of 1"/>
    <n v="87"/>
    <s v="2022-03-10_07-53-18-116866.pgn"/>
    <x v="0"/>
  </r>
  <r>
    <x v="8"/>
    <s v="Won"/>
    <x v="0"/>
    <n v="0"/>
    <x v="7"/>
    <s v="Lost"/>
    <x v="3"/>
    <n v="466202"/>
    <s v="CHECKMATE"/>
    <n v="185"/>
    <n v="1601"/>
    <n v="17"/>
    <n v="147"/>
    <s v="1 of 1"/>
    <n v="87"/>
    <s v="2022-03-10_08-06-39-341064.pgn"/>
    <x v="0"/>
  </r>
  <r>
    <x v="7"/>
    <s v="Remis"/>
    <x v="3"/>
    <n v="27174"/>
    <x v="8"/>
    <s v="Remis"/>
    <x v="4"/>
    <n v="0"/>
    <s v="FIVEFOLD_REPETITION"/>
    <n v="38"/>
    <n v="3134"/>
    <n v="17"/>
    <s v="-"/>
    <s v="1 of 1"/>
    <n v="4"/>
    <s v="2022-03-10_08-15-07-847914.pgn"/>
    <x v="0"/>
  </r>
  <r>
    <x v="0"/>
    <s v="Remis"/>
    <x v="3"/>
    <n v="54284"/>
    <x v="8"/>
    <s v="Remis"/>
    <x v="4"/>
    <n v="0"/>
    <s v="FIVEFOLD_REPETITION"/>
    <n v="38"/>
    <n v="3170"/>
    <n v="17"/>
    <s v="-"/>
    <s v="1 of 1"/>
    <n v="4"/>
    <s v="2022-03-10_08-15-44-333463.pgn"/>
    <x v="0"/>
  </r>
  <r>
    <x v="6"/>
    <s v="Won"/>
    <x v="4"/>
    <n v="0"/>
    <x v="0"/>
    <s v="Lost"/>
    <x v="0"/>
    <n v="0"/>
    <s v="CHECKMATE"/>
    <n v="115"/>
    <n v="31194"/>
    <n v="27"/>
    <s v="-"/>
    <s v="1 of 1"/>
    <n v="12"/>
    <s v="2022-03-10_08-21-24-129275.pgn"/>
    <x v="0"/>
  </r>
  <r>
    <x v="8"/>
    <s v="Remis"/>
    <x v="0"/>
    <n v="0"/>
    <x v="1"/>
    <s v="Remis"/>
    <x v="3"/>
    <n v="196470"/>
    <s v="FIVEFOLD_REPETITION"/>
    <n v="129"/>
    <n v="1370"/>
    <n v="17"/>
    <n v="103"/>
    <s v="1 of 1"/>
    <n v="87"/>
    <s v="2022-03-10_08-29-30-104321.pgn"/>
    <x v="0"/>
  </r>
  <r>
    <x v="8"/>
    <s v="Won"/>
    <x v="4"/>
    <n v="0"/>
    <x v="7"/>
    <s v="Lost"/>
    <x v="3"/>
    <n v="29436"/>
    <s v="CHECKMATE"/>
    <n v="27"/>
    <n v="1014"/>
    <n v="17"/>
    <s v="-"/>
    <s v="1 of 1"/>
    <n v="4"/>
    <s v="2022-03-10_08-32-02-606661.pgn"/>
    <x v="0"/>
  </r>
  <r>
    <x v="8"/>
    <s v="Won"/>
    <x v="4"/>
    <n v="0"/>
    <x v="1"/>
    <s v="Lost"/>
    <x v="3"/>
    <n v="16979"/>
    <s v="CHECKMATE"/>
    <n v="27"/>
    <n v="1035"/>
    <n v="17"/>
    <s v="-"/>
    <s v="1 of 1"/>
    <n v="4"/>
    <s v="2022-03-10_08-32-59-844245.pgn"/>
    <x v="0"/>
  </r>
  <r>
    <x v="8"/>
    <s v="Won"/>
    <x v="0"/>
    <n v="0"/>
    <x v="8"/>
    <s v="Lost"/>
    <x v="4"/>
    <n v="0"/>
    <s v="CHECKMATE"/>
    <n v="31"/>
    <n v="2381"/>
    <n v="17"/>
    <s v="-"/>
    <s v="1 of 1"/>
    <n v="4"/>
    <s v="2022-03-10_09-11-44-141900.pgn"/>
    <x v="0"/>
  </r>
  <r>
    <x v="8"/>
    <s v="Won"/>
    <x v="4"/>
    <n v="0"/>
    <x v="0"/>
    <s v="Lost"/>
    <x v="0"/>
    <n v="0"/>
    <s v="CHECKMATE"/>
    <n v="93"/>
    <n v="9403"/>
    <n v="27"/>
    <s v="-"/>
    <s v="1 of 1"/>
    <n v="12"/>
    <s v="2022-03-10_09-16-50-826037.pgn"/>
    <x v="0"/>
  </r>
  <r>
    <x v="8"/>
    <s v="Won"/>
    <x v="0"/>
    <n v="0"/>
    <x v="8"/>
    <s v="Lost"/>
    <x v="1"/>
    <n v="0"/>
    <s v="CHECKMATE"/>
    <n v="99"/>
    <n v="4911"/>
    <n v="17"/>
    <s v="-"/>
    <s v="1 of 1"/>
    <n v="87"/>
    <s v="2022-03-10_09-51-21-669258.pgn"/>
    <x v="0"/>
  </r>
  <r>
    <x v="8"/>
    <s v="Won"/>
    <x v="4"/>
    <n v="0"/>
    <x v="6"/>
    <s v="Lost"/>
    <x v="1"/>
    <n v="0"/>
    <s v="CHECKMATE"/>
    <n v="135"/>
    <n v="10665"/>
    <n v="17"/>
    <n v="99"/>
    <s v="1 of 1"/>
    <n v="4"/>
    <s v="2022-03-10_10-20-39-766676.pgn"/>
    <x v="0"/>
  </r>
  <r>
    <x v="8"/>
    <s v="Lost"/>
    <x v="0"/>
    <n v="0"/>
    <x v="0"/>
    <s v="Won"/>
    <x v="0"/>
    <n v="0"/>
    <s v="CHECKMATE"/>
    <n v="194"/>
    <n v="3350"/>
    <n v="17"/>
    <n v="163"/>
    <s v="1 of 1"/>
    <n v="87"/>
    <s v="2022-03-10_10-47-12-089516.pgn"/>
    <x v="0"/>
  </r>
  <r>
    <x v="2"/>
    <s v="Lost"/>
    <x v="1"/>
    <n v="0"/>
    <x v="2"/>
    <s v="Won"/>
    <x v="0"/>
    <n v="0"/>
    <s v="CHECKMATE"/>
    <n v="384"/>
    <n v="0"/>
    <n v="28"/>
    <n v="355"/>
    <s v="1 of 1"/>
    <n v="88"/>
    <s v="2022-03-10_10-47-12-998306.pgn"/>
    <x v="0"/>
  </r>
  <r>
    <x v="4"/>
    <s v="Won"/>
    <x v="2"/>
    <n v="0"/>
    <x v="2"/>
    <s v="Lost"/>
    <x v="0"/>
    <n v="0"/>
    <s v="CHECKMATE"/>
    <n v="43"/>
    <n v="44"/>
    <n v="30"/>
    <s v="-"/>
    <s v="1 of 1"/>
    <n v="88"/>
    <s v="2022-03-10_10-47-56-646584.pgn"/>
    <x v="0"/>
  </r>
  <r>
    <x v="2"/>
    <s v="Lost"/>
    <x v="1"/>
    <n v="0"/>
    <x v="1"/>
    <s v="Won"/>
    <x v="3"/>
    <n v="112052"/>
    <s v="CHECKMATE"/>
    <n v="54"/>
    <n v="68"/>
    <n v="28"/>
    <s v="-"/>
    <s v="1 of 1"/>
    <n v="88"/>
    <s v="2022-03-10_10-48-21-130243.pgn"/>
    <x v="0"/>
  </r>
  <r>
    <x v="2"/>
    <s v="Lost"/>
    <x v="1"/>
    <n v="0"/>
    <x v="3"/>
    <s v="Won"/>
    <x v="2"/>
    <n v="0"/>
    <s v="CHECKMATE"/>
    <n v="70"/>
    <n v="70"/>
    <n v="28"/>
    <s v="-"/>
    <s v="1 of 1"/>
    <n v="88"/>
    <s v="2022-03-10_10-48-23-385896.pgn"/>
    <x v="0"/>
  </r>
  <r>
    <x v="2"/>
    <s v="Lost"/>
    <x v="1"/>
    <n v="0"/>
    <x v="4"/>
    <s v="Won"/>
    <x v="2"/>
    <n v="0"/>
    <s v="CHECKMATE"/>
    <n v="40"/>
    <n v="36"/>
    <n v="28"/>
    <s v="-"/>
    <s v="1 of 1"/>
    <n v="88"/>
    <s v="2022-03-10_10-49-00-111968.pgn"/>
    <x v="0"/>
  </r>
  <r>
    <x v="2"/>
    <s v="Lost"/>
    <x v="1"/>
    <n v="0"/>
    <x v="5"/>
    <s v="Won"/>
    <x v="2"/>
    <n v="234474"/>
    <s v="CHECKMATE"/>
    <n v="40"/>
    <n v="34"/>
    <n v="28"/>
    <s v="-"/>
    <s v="1 of 1"/>
    <n v="88"/>
    <s v="2022-03-10_10-49-34-724159.pgn"/>
    <x v="0"/>
  </r>
  <r>
    <x v="3"/>
    <s v="Lost"/>
    <x v="2"/>
    <n v="0"/>
    <x v="5"/>
    <s v="Won"/>
    <x v="2"/>
    <n v="482404"/>
    <s v="CHECKMATE"/>
    <n v="130"/>
    <n v="155"/>
    <n v="30"/>
    <s v="-"/>
    <s v="1 of 1"/>
    <n v="88"/>
    <s v="2022-03-10_10-49-47-487002.pgn"/>
    <x v="0"/>
  </r>
  <r>
    <x v="2"/>
    <s v="Lost"/>
    <x v="1"/>
    <n v="0"/>
    <x v="6"/>
    <s v="Won"/>
    <x v="3"/>
    <n v="0"/>
    <s v="CHECKMATE"/>
    <n v="54"/>
    <n v="65"/>
    <n v="28"/>
    <s v="-"/>
    <s v="1 of 1"/>
    <n v="88"/>
    <s v="2022-03-10_10-50-39-972614.pgn"/>
    <x v="0"/>
  </r>
  <r>
    <x v="2"/>
    <s v="Lost"/>
    <x v="1"/>
    <n v="0"/>
    <x v="7"/>
    <s v="Won"/>
    <x v="3"/>
    <n v="184824"/>
    <s v="CHECKMATE"/>
    <n v="54"/>
    <n v="58"/>
    <n v="28"/>
    <s v="-"/>
    <s v="1 of 1"/>
    <n v="88"/>
    <s v="2022-03-10_10-51-38-026024.pgn"/>
    <x v="0"/>
  </r>
  <r>
    <x v="4"/>
    <s v="Won"/>
    <x v="2"/>
    <n v="0"/>
    <x v="3"/>
    <s v="Lost"/>
    <x v="2"/>
    <n v="0"/>
    <s v="CHECKMATE"/>
    <n v="121"/>
    <n v="226"/>
    <n v="30"/>
    <s v="-"/>
    <s v="1 of 1"/>
    <n v="88"/>
    <s v="2022-03-10_10-51-43-355315.pgn"/>
    <x v="0"/>
  </r>
  <r>
    <x v="3"/>
    <s v="Lost"/>
    <x v="2"/>
    <n v="0"/>
    <x v="6"/>
    <s v="Won"/>
    <x v="3"/>
    <n v="0"/>
    <s v="CHECKMATE"/>
    <n v="72"/>
    <n v="162"/>
    <n v="30"/>
    <s v="-"/>
    <s v="1 of 1"/>
    <n v="88"/>
    <s v="2022-03-10_10-52-30-228417.pgn"/>
    <x v="0"/>
  </r>
  <r>
    <x v="4"/>
    <s v="Lost"/>
    <x v="2"/>
    <n v="0"/>
    <x v="4"/>
    <s v="Won"/>
    <x v="2"/>
    <n v="0"/>
    <s v="CHECKMATE"/>
    <n v="66"/>
    <n v="158"/>
    <n v="30"/>
    <s v="-"/>
    <s v="1 of 1"/>
    <n v="88"/>
    <s v="2022-03-10_10-54-21-432885.pgn"/>
    <x v="0"/>
  </r>
  <r>
    <x v="3"/>
    <s v="Lost"/>
    <x v="2"/>
    <n v="0"/>
    <x v="7"/>
    <s v="Won"/>
    <x v="3"/>
    <n v="302882"/>
    <s v="CHECKMATE"/>
    <n v="72"/>
    <n v="151"/>
    <n v="30"/>
    <s v="-"/>
    <s v="1 of 1"/>
    <n v="88"/>
    <s v="2022-03-10_10-55-01-481908.pgn"/>
    <x v="0"/>
  </r>
  <r>
    <x v="4"/>
    <s v="Lost"/>
    <x v="2"/>
    <n v="0"/>
    <x v="1"/>
    <s v="Won"/>
    <x v="3"/>
    <n v="335295"/>
    <s v="CHECKMATE"/>
    <n v="82"/>
    <n v="247"/>
    <n v="30"/>
    <s v="-"/>
    <s v="1 of 1"/>
    <n v="88"/>
    <s v="2022-03-10_10-55-45-865447.pgn"/>
    <x v="0"/>
  </r>
  <r>
    <x v="4"/>
    <s v="Lost"/>
    <x v="2"/>
    <n v="0"/>
    <x v="5"/>
    <s v="Won"/>
    <x v="2"/>
    <n v="574044"/>
    <s v="CHECKMATE"/>
    <n v="66"/>
    <n v="153"/>
    <n v="30"/>
    <s v="-"/>
    <s v="1 of 1"/>
    <n v="88"/>
    <s v="2022-03-10_10-56-54-854383.pgn"/>
    <x v="0"/>
  </r>
  <r>
    <x v="3"/>
    <s v="Won"/>
    <x v="2"/>
    <n v="0"/>
    <x v="1"/>
    <s v="Lost"/>
    <x v="3"/>
    <n v="121210"/>
    <s v="CHECKMATE"/>
    <n v="91"/>
    <n v="158"/>
    <n v="30"/>
    <s v="-"/>
    <s v="1 of 1"/>
    <n v="88"/>
    <s v="2022-03-10_10-57-40-131137.pgn"/>
    <x v="0"/>
  </r>
  <r>
    <x v="4"/>
    <s v="Lost"/>
    <x v="2"/>
    <n v="0"/>
    <x v="6"/>
    <s v="Won"/>
    <x v="3"/>
    <n v="0"/>
    <s v="CHECKMATE"/>
    <n v="108"/>
    <n v="216"/>
    <n v="30"/>
    <s v="-"/>
    <s v="1 of 1"/>
    <n v="88"/>
    <s v="2022-03-10_11-00-31-423495.pgn"/>
    <x v="0"/>
  </r>
  <r>
    <x v="4"/>
    <s v="Lost"/>
    <x v="2"/>
    <n v="0"/>
    <x v="7"/>
    <s v="Won"/>
    <x v="3"/>
    <n v="336839"/>
    <s v="CHECKMATE"/>
    <n v="108"/>
    <n v="208"/>
    <n v="30"/>
    <s v="-"/>
    <s v="1 of 1"/>
    <n v="88"/>
    <s v="2022-03-10_11-03-59-949185.pgn"/>
    <x v="0"/>
  </r>
  <r>
    <x v="5"/>
    <s v="Lost"/>
    <x v="2"/>
    <n v="405261"/>
    <x v="5"/>
    <s v="Won"/>
    <x v="2"/>
    <n v="574044"/>
    <s v="CHECKMATE"/>
    <n v="66"/>
    <n v="147"/>
    <n v="30"/>
    <s v="-"/>
    <s v="1 of 1"/>
    <n v="88"/>
    <s v="2022-03-10_11-06-28-024242.pgn"/>
    <x v="0"/>
  </r>
  <r>
    <x v="3"/>
    <s v="Lost"/>
    <x v="2"/>
    <n v="0"/>
    <x v="8"/>
    <s v="Won"/>
    <x v="1"/>
    <n v="0"/>
    <s v="CHECKMATE"/>
    <n v="48"/>
    <n v="616"/>
    <n v="30"/>
    <s v="-"/>
    <s v="1 of 1"/>
    <n v="88"/>
    <s v="2022-03-10_11-07-56-512096.pgn"/>
    <x v="0"/>
  </r>
  <r>
    <x v="5"/>
    <s v="Lost"/>
    <x v="2"/>
    <n v="650102"/>
    <x v="6"/>
    <s v="Won"/>
    <x v="3"/>
    <n v="0"/>
    <s v="CHECKMATE"/>
    <n v="108"/>
    <n v="214"/>
    <n v="30"/>
    <s v="-"/>
    <s v="1 of 1"/>
    <n v="88"/>
    <s v="2022-03-10_11-10-02-513102.pgn"/>
    <x v="0"/>
  </r>
  <r>
    <x v="3"/>
    <s v="Won"/>
    <x v="2"/>
    <n v="0"/>
    <x v="0"/>
    <s v="Lost"/>
    <x v="0"/>
    <n v="0"/>
    <s v="CHECKMATE"/>
    <n v="143"/>
    <n v="147"/>
    <n v="30"/>
    <s v="-"/>
    <s v="1 of 1"/>
    <n v="88"/>
    <s v="2022-03-10_11-10-24-430226.pgn"/>
    <x v="0"/>
  </r>
  <r>
    <x v="6"/>
    <s v="Won"/>
    <x v="3"/>
    <n v="0"/>
    <x v="2"/>
    <s v="Lost"/>
    <x v="0"/>
    <n v="0"/>
    <s v="CHECKMATE"/>
    <n v="53"/>
    <n v="70"/>
    <n v="30"/>
    <s v="-"/>
    <s v="1 of 1"/>
    <n v="88"/>
    <s v="2022-03-10_11-11-35-377045.pgn"/>
    <x v="0"/>
  </r>
  <r>
    <x v="6"/>
    <s v="Won"/>
    <x v="3"/>
    <n v="0"/>
    <x v="3"/>
    <s v="Lost"/>
    <x v="2"/>
    <n v="0"/>
    <s v="CHECKMATE"/>
    <n v="49"/>
    <n v="96"/>
    <n v="30"/>
    <s v="-"/>
    <s v="1 of 1"/>
    <n v="88"/>
    <s v="2022-03-10_11-13-12-297606.pgn"/>
    <x v="0"/>
  </r>
  <r>
    <x v="5"/>
    <s v="Lost"/>
    <x v="2"/>
    <n v="650102"/>
    <x v="7"/>
    <s v="Won"/>
    <x v="3"/>
    <n v="336839"/>
    <s v="CHECKMATE"/>
    <n v="108"/>
    <n v="205"/>
    <n v="30"/>
    <s v="-"/>
    <s v="1 of 1"/>
    <n v="88"/>
    <s v="2022-03-10_11-13-27-644674.pgn"/>
    <x v="0"/>
  </r>
  <r>
    <x v="6"/>
    <s v="Won"/>
    <x v="3"/>
    <n v="0"/>
    <x v="4"/>
    <s v="Lost"/>
    <x v="2"/>
    <n v="0"/>
    <s v="CHECKMATE"/>
    <n v="123"/>
    <n v="170"/>
    <n v="30"/>
    <s v="-"/>
    <s v="1 of 1"/>
    <n v="88"/>
    <s v="2022-03-10_11-16-02-353140.pgn"/>
    <x v="0"/>
  </r>
  <r>
    <x v="2"/>
    <s v="Lost"/>
    <x v="1"/>
    <n v="0"/>
    <x v="8"/>
    <s v="Won"/>
    <x v="1"/>
    <n v="0"/>
    <s v="CHECKMATE"/>
    <n v="54"/>
    <n v="1683"/>
    <n v="28"/>
    <s v="-"/>
    <s v="1 of 1"/>
    <n v="88"/>
    <s v="2022-03-10_11-16-24-591005.pgn"/>
    <x v="0"/>
  </r>
  <r>
    <x v="2"/>
    <s v="Lost"/>
    <x v="1"/>
    <n v="0"/>
    <x v="0"/>
    <s v="Won"/>
    <x v="0"/>
    <n v="0"/>
    <s v="CHECKMATE"/>
    <n v="48"/>
    <n v="1"/>
    <n v="28"/>
    <s v="-"/>
    <s v="1 of 1"/>
    <n v="88"/>
    <s v="2022-03-10_11-16-25-850378.pgn"/>
    <x v="0"/>
  </r>
  <r>
    <x v="4"/>
    <s v="Lost"/>
    <x v="2"/>
    <n v="0"/>
    <x v="8"/>
    <s v="Won"/>
    <x v="1"/>
    <n v="0"/>
    <s v="CHECKMATE"/>
    <n v="92"/>
    <n v="1247"/>
    <n v="30"/>
    <s v="-"/>
    <s v="1 of 1"/>
    <n v="88"/>
    <s v="2022-03-10_11-16-33-512330.pgn"/>
    <x v="0"/>
  </r>
  <r>
    <x v="3"/>
    <s v="Won"/>
    <x v="2"/>
    <n v="0"/>
    <x v="2"/>
    <s v="Lost"/>
    <x v="0"/>
    <n v="0"/>
    <s v="CHECKMATE"/>
    <n v="37"/>
    <n v="18"/>
    <n v="30"/>
    <s v="-"/>
    <s v="1 of 1"/>
    <n v="88"/>
    <s v="2022-03-10_11-16-44-351646.pgn"/>
    <x v="0"/>
  </r>
  <r>
    <x v="5"/>
    <s v="Lost"/>
    <x v="2"/>
    <n v="615482"/>
    <x v="1"/>
    <s v="Won"/>
    <x v="3"/>
    <n v="335295"/>
    <s v="CHECKMATE"/>
    <n v="82"/>
    <n v="241"/>
    <n v="30"/>
    <s v="-"/>
    <s v="1 of 1"/>
    <n v="88"/>
    <s v="2022-03-10_11-17-29-093784.pgn"/>
    <x v="0"/>
  </r>
  <r>
    <x v="4"/>
    <s v="Won"/>
    <x v="2"/>
    <n v="0"/>
    <x v="0"/>
    <s v="Lost"/>
    <x v="0"/>
    <n v="0"/>
    <s v="CHECKMATE"/>
    <n v="105"/>
    <n v="87"/>
    <n v="30"/>
    <s v="-"/>
    <s v="1 of 1"/>
    <n v="88"/>
    <s v="2022-03-10_11-18-00-677004.pgn"/>
    <x v="0"/>
  </r>
  <r>
    <x v="6"/>
    <s v="Won"/>
    <x v="3"/>
    <n v="0"/>
    <x v="5"/>
    <s v="Lost"/>
    <x v="2"/>
    <n v="353815"/>
    <s v="CHECKMATE"/>
    <n v="123"/>
    <n v="158"/>
    <n v="30"/>
    <s v="-"/>
    <s v="1 of 1"/>
    <n v="88"/>
    <s v="2022-03-10_11-18-40-605396.pgn"/>
    <x v="0"/>
  </r>
  <r>
    <x v="5"/>
    <s v="Won"/>
    <x v="2"/>
    <n v="296288"/>
    <x v="2"/>
    <s v="Lost"/>
    <x v="0"/>
    <n v="0"/>
    <s v="CHECKMATE"/>
    <n v="43"/>
    <n v="40"/>
    <n v="30"/>
    <s v="-"/>
    <s v="1 of 1"/>
    <n v="88"/>
    <s v="2022-03-10_11-18-41-541744.pgn"/>
    <x v="0"/>
  </r>
  <r>
    <x v="3"/>
    <s v="Won"/>
    <x v="2"/>
    <n v="0"/>
    <x v="3"/>
    <s v="Lost"/>
    <x v="2"/>
    <n v="0"/>
    <s v="CHECKMATE"/>
    <n v="191"/>
    <n v="208"/>
    <n v="30"/>
    <s v="-"/>
    <s v="1 of 1"/>
    <n v="88"/>
    <s v="2022-03-10_11-20-13-177068.pgn"/>
    <x v="0"/>
  </r>
  <r>
    <x v="5"/>
    <s v="Won"/>
    <x v="2"/>
    <n v="664522"/>
    <x v="3"/>
    <s v="Lost"/>
    <x v="2"/>
    <n v="0"/>
    <s v="CHECKMATE"/>
    <n v="121"/>
    <n v="192"/>
    <n v="30"/>
    <s v="-"/>
    <s v="1 of 1"/>
    <n v="88"/>
    <s v="2022-03-10_11-21-53-863038.pgn"/>
    <x v="0"/>
  </r>
  <r>
    <x v="6"/>
    <s v="Won"/>
    <x v="3"/>
    <n v="0"/>
    <x v="6"/>
    <s v="Lost"/>
    <x v="3"/>
    <n v="0"/>
    <s v="CHECKMATE"/>
    <n v="235"/>
    <n v="200"/>
    <n v="30"/>
    <s v="-"/>
    <s v="1 of 1"/>
    <n v="88"/>
    <s v="2022-03-10_11-22-00-717158.pgn"/>
    <x v="0"/>
  </r>
  <r>
    <x v="3"/>
    <s v="Lost"/>
    <x v="2"/>
    <n v="0"/>
    <x v="4"/>
    <s v="Won"/>
    <x v="2"/>
    <n v="0"/>
    <s v="CHECKMATE"/>
    <n v="130"/>
    <n v="157"/>
    <n v="30"/>
    <s v="-"/>
    <s v="1 of 1"/>
    <n v="88"/>
    <s v="2022-03-10_11-22-50-892772.pgn"/>
    <x v="0"/>
  </r>
  <r>
    <x v="5"/>
    <s v="Lost"/>
    <x v="2"/>
    <n v="405261"/>
    <x v="4"/>
    <s v="Won"/>
    <x v="2"/>
    <n v="0"/>
    <s v="CHECKMATE"/>
    <n v="66"/>
    <n v="160"/>
    <n v="30"/>
    <s v="-"/>
    <s v="1 of 1"/>
    <n v="88"/>
    <s v="2022-03-10_11-24-34-367972.pgn"/>
    <x v="0"/>
  </r>
  <r>
    <x v="6"/>
    <s v="Won"/>
    <x v="3"/>
    <n v="0"/>
    <x v="7"/>
    <s v="Lost"/>
    <x v="3"/>
    <n v="198272"/>
    <s v="CHECKMATE"/>
    <n v="235"/>
    <n v="177"/>
    <n v="30"/>
    <s v="-"/>
    <s v="1 of 1"/>
    <n v="88"/>
    <s v="2022-03-10_11-24-58-368798.pgn"/>
    <x v="0"/>
  </r>
  <r>
    <x v="6"/>
    <s v="Won"/>
    <x v="3"/>
    <n v="0"/>
    <x v="1"/>
    <s v="Lost"/>
    <x v="3"/>
    <n v="153426"/>
    <s v="CHECKMATE"/>
    <n v="235"/>
    <n v="175"/>
    <n v="30"/>
    <s v="-"/>
    <s v="1 of 1"/>
    <n v="88"/>
    <s v="2022-03-10_11-25-46-823014.pgn"/>
    <x v="0"/>
  </r>
  <r>
    <x v="0"/>
    <s v="Won"/>
    <x v="3"/>
    <n v="107722"/>
    <x v="2"/>
    <s v="Lost"/>
    <x v="0"/>
    <n v="0"/>
    <s v="CHECKMATE"/>
    <n v="53"/>
    <n v="54"/>
    <n v="30"/>
    <s v="-"/>
    <s v="1 of 1"/>
    <n v="88"/>
    <s v="2022-03-10_11-25-52-486442.pgn"/>
    <x v="0"/>
  </r>
  <r>
    <x v="7"/>
    <s v="Won"/>
    <x v="3"/>
    <n v="295613"/>
    <x v="5"/>
    <s v="Lost"/>
    <x v="2"/>
    <n v="353815"/>
    <s v="CHECKMATE"/>
    <n v="123"/>
    <n v="148"/>
    <n v="30"/>
    <s v="-"/>
    <s v="1 of 1"/>
    <n v="88"/>
    <s v="2022-03-10_11-27-02-577334.pgn"/>
    <x v="0"/>
  </r>
  <r>
    <x v="0"/>
    <s v="Won"/>
    <x v="3"/>
    <n v="172286"/>
    <x v="3"/>
    <s v="Lost"/>
    <x v="2"/>
    <n v="0"/>
    <s v="CHECKMATE"/>
    <n v="49"/>
    <n v="120"/>
    <n v="30"/>
    <s v="-"/>
    <s v="1 of 1"/>
    <n v="88"/>
    <s v="2022-03-10_11-27-52-811414.pgn"/>
    <x v="0"/>
  </r>
  <r>
    <x v="7"/>
    <s v="Won"/>
    <x v="3"/>
    <n v="349766"/>
    <x v="6"/>
    <s v="Lost"/>
    <x v="3"/>
    <n v="0"/>
    <s v="CHECKMATE"/>
    <n v="235"/>
    <n v="179"/>
    <n v="30"/>
    <s v="-"/>
    <s v="1 of 1"/>
    <n v="88"/>
    <s v="2022-03-10_11-30-02-209878.pgn"/>
    <x v="0"/>
  </r>
  <r>
    <x v="0"/>
    <s v="Won"/>
    <x v="3"/>
    <n v="221565"/>
    <x v="4"/>
    <s v="Lost"/>
    <x v="2"/>
    <n v="0"/>
    <s v="CHECKMATE"/>
    <n v="123"/>
    <n v="174"/>
    <n v="30"/>
    <s v="-"/>
    <s v="1 of 1"/>
    <n v="88"/>
    <s v="2022-03-10_11-30-47-406472.pgn"/>
    <x v="0"/>
  </r>
  <r>
    <x v="7"/>
    <s v="Won"/>
    <x v="3"/>
    <n v="349766"/>
    <x v="7"/>
    <s v="Lost"/>
    <x v="3"/>
    <n v="198272"/>
    <s v="CHECKMATE"/>
    <n v="235"/>
    <n v="157"/>
    <n v="30"/>
    <s v="-"/>
    <s v="1 of 1"/>
    <n v="88"/>
    <s v="2022-03-10_11-32-39-665668.pgn"/>
    <x v="0"/>
  </r>
  <r>
    <x v="0"/>
    <s v="Won"/>
    <x v="3"/>
    <n v="221565"/>
    <x v="5"/>
    <s v="Lost"/>
    <x v="2"/>
    <n v="353815"/>
    <s v="CHECKMATE"/>
    <n v="123"/>
    <n v="160"/>
    <n v="30"/>
    <s v="-"/>
    <s v="1 of 1"/>
    <n v="88"/>
    <s v="2022-03-10_11-33-28-011069.pgn"/>
    <x v="0"/>
  </r>
  <r>
    <x v="7"/>
    <s v="Won"/>
    <x v="3"/>
    <n v="348901"/>
    <x v="1"/>
    <s v="Lost"/>
    <x v="3"/>
    <n v="153426"/>
    <s v="CHECKMATE"/>
    <n v="235"/>
    <n v="165"/>
    <n v="30"/>
    <s v="-"/>
    <s v="1 of 1"/>
    <n v="88"/>
    <s v="2022-03-10_11-35-25-472336.pgn"/>
    <x v="0"/>
  </r>
  <r>
    <x v="0"/>
    <s v="Remis"/>
    <x v="3"/>
    <n v="157436"/>
    <x v="6"/>
    <s v="Remis"/>
    <x v="3"/>
    <n v="0"/>
    <s v="FIVEFOLD_REPETITION"/>
    <n v="88"/>
    <n v="148"/>
    <n v="30"/>
    <s v="-"/>
    <s v="1 of 1"/>
    <n v="88"/>
    <s v="2022-03-10_11-35-57-270597.pgn"/>
    <x v="0"/>
  </r>
  <r>
    <x v="0"/>
    <s v="Remis"/>
    <x v="3"/>
    <n v="157436"/>
    <x v="7"/>
    <s v="Remis"/>
    <x v="3"/>
    <n v="154488"/>
    <s v="FIVEFOLD_REPETITION"/>
    <n v="88"/>
    <n v="127"/>
    <n v="30"/>
    <s v="-"/>
    <s v="1 of 1"/>
    <n v="88"/>
    <s v="2022-03-10_11-38-05-220078.pgn"/>
    <x v="0"/>
  </r>
  <r>
    <x v="5"/>
    <s v="Lost"/>
    <x v="2"/>
    <n v="321272"/>
    <x v="8"/>
    <s v="Won"/>
    <x v="1"/>
    <n v="0"/>
    <s v="CHECKMATE"/>
    <n v="92"/>
    <n v="1306"/>
    <n v="30"/>
    <s v="-"/>
    <s v="1 of 1"/>
    <n v="88"/>
    <s v="2022-03-10_11-39-16-457583.pgn"/>
    <x v="0"/>
  </r>
  <r>
    <x v="5"/>
    <s v="Lost"/>
    <x v="2"/>
    <n v="612129"/>
    <x v="0"/>
    <s v="Won"/>
    <x v="0"/>
    <n v="0"/>
    <s v="CHECKMATE"/>
    <n v="74"/>
    <n v="97"/>
    <n v="30"/>
    <s v="-"/>
    <s v="1 of 1"/>
    <n v="88"/>
    <s v="2022-03-10_11-40-53-845307.pgn"/>
    <x v="0"/>
  </r>
  <r>
    <x v="0"/>
    <s v="Lost"/>
    <x v="3"/>
    <n v="187540"/>
    <x v="1"/>
    <s v="Won"/>
    <x v="3"/>
    <n v="144109"/>
    <s v="CHECKMATE"/>
    <n v="118"/>
    <n v="172"/>
    <n v="30"/>
    <s v="-"/>
    <s v="1 of 1"/>
    <n v="88"/>
    <s v="2022-03-10_11-40-58-006537.pgn"/>
    <x v="0"/>
  </r>
  <r>
    <x v="6"/>
    <s v="Lost"/>
    <x v="3"/>
    <n v="0"/>
    <x v="8"/>
    <s v="Won"/>
    <x v="1"/>
    <n v="0"/>
    <s v="CHECKMATE"/>
    <n v="122"/>
    <n v="1750"/>
    <n v="30"/>
    <s v="-"/>
    <s v="1 of 1"/>
    <n v="88"/>
    <s v="2022-03-10_11-54-57-528473.pgn"/>
    <x v="0"/>
  </r>
  <r>
    <x v="6"/>
    <s v="Lost"/>
    <x v="3"/>
    <n v="0"/>
    <x v="0"/>
    <s v="Won"/>
    <x v="0"/>
    <n v="0"/>
    <s v="CHECKMATE"/>
    <n v="222"/>
    <n v="253"/>
    <n v="30"/>
    <s v="-"/>
    <s v="1 of 1"/>
    <n v="88"/>
    <s v="2022-03-10_11-59-10-697313.pgn"/>
    <x v="0"/>
  </r>
  <r>
    <x v="8"/>
    <s v="Won"/>
    <x v="4"/>
    <n v="0"/>
    <x v="8"/>
    <s v="Lost"/>
    <x v="1"/>
    <n v="0"/>
    <s v="CHECKMATE"/>
    <n v="143"/>
    <n v="12404"/>
    <n v="17"/>
    <s v="-"/>
    <s v="1 of 1"/>
    <n v="4"/>
    <s v="2022-03-10_11-59-44-029147.pgn"/>
    <x v="0"/>
  </r>
  <r>
    <x v="7"/>
    <s v="Won"/>
    <x v="3"/>
    <n v="228563"/>
    <x v="2"/>
    <s v="Lost"/>
    <x v="0"/>
    <n v="0"/>
    <s v="CHECKMATE"/>
    <n v="53"/>
    <n v="60"/>
    <n v="30"/>
    <s v="-"/>
    <s v="1 of 1"/>
    <n v="88"/>
    <s v="2022-03-10_12-00-11-515581.pgn"/>
    <x v="0"/>
  </r>
  <r>
    <x v="7"/>
    <s v="Won"/>
    <x v="3"/>
    <n v="206128"/>
    <x v="3"/>
    <s v="Lost"/>
    <x v="2"/>
    <n v="0"/>
    <s v="CHECKMATE"/>
    <n v="49"/>
    <n v="93"/>
    <n v="30"/>
    <s v="-"/>
    <s v="1 of 1"/>
    <n v="88"/>
    <s v="2022-03-10_12-01-45-048397.pgn"/>
    <x v="0"/>
  </r>
  <r>
    <x v="7"/>
    <s v="Won"/>
    <x v="3"/>
    <n v="295613"/>
    <x v="4"/>
    <s v="Lost"/>
    <x v="2"/>
    <n v="0"/>
    <s v="CHECKMATE"/>
    <n v="123"/>
    <n v="160"/>
    <n v="30"/>
    <s v="-"/>
    <s v="1 of 1"/>
    <n v="88"/>
    <s v="2022-03-10_12-04-25-673723.pgn"/>
    <x v="0"/>
  </r>
  <r>
    <x v="1"/>
    <s v="Won"/>
    <x v="1"/>
    <n v="0"/>
    <x v="2"/>
    <s v="Lost"/>
    <x v="0"/>
    <n v="0"/>
    <s v="CHECKMATE"/>
    <n v="47"/>
    <n v="1"/>
    <n v="30"/>
    <s v="-"/>
    <s v="1 of 1"/>
    <n v="88"/>
    <s v="2022-03-10_12-04-27-093342.pgn"/>
    <x v="0"/>
  </r>
  <r>
    <x v="0"/>
    <s v="Lost"/>
    <x v="3"/>
    <n v="211956"/>
    <x v="8"/>
    <s v="Won"/>
    <x v="1"/>
    <n v="0"/>
    <s v="CHECKMATE"/>
    <n v="132"/>
    <n v="1482"/>
    <n v="30"/>
    <s v="-"/>
    <s v="1 of 1"/>
    <n v="88"/>
    <s v="2022-03-10_12-05-41-211888.pgn"/>
    <x v="0"/>
  </r>
  <r>
    <x v="7"/>
    <s v="Lost"/>
    <x v="3"/>
    <n v="526021"/>
    <x v="8"/>
    <s v="Won"/>
    <x v="1"/>
    <n v="0"/>
    <s v="CHECKMATE"/>
    <n v="122"/>
    <n v="1840"/>
    <n v="30"/>
    <s v="-"/>
    <s v="1 of 1"/>
    <n v="88"/>
    <s v="2022-03-10_12-06-05-928679.pgn"/>
    <x v="0"/>
  </r>
  <r>
    <x v="1"/>
    <s v="Won"/>
    <x v="1"/>
    <n v="0"/>
    <x v="3"/>
    <s v="Lost"/>
    <x v="2"/>
    <n v="0"/>
    <s v="CHECKMATE"/>
    <n v="85"/>
    <n v="113"/>
    <n v="30"/>
    <s v="-"/>
    <s v="1 of 1"/>
    <n v="88"/>
    <s v="2022-03-10_12-06-20-851125.pgn"/>
    <x v="0"/>
  </r>
  <r>
    <x v="7"/>
    <s v="Won"/>
    <x v="3"/>
    <n v="322785"/>
    <x v="0"/>
    <s v="Lost"/>
    <x v="0"/>
    <n v="0"/>
    <s v="CHECKMATE"/>
    <n v="59"/>
    <n v="91"/>
    <n v="30"/>
    <s v="-"/>
    <s v="1 of 1"/>
    <n v="88"/>
    <s v="2022-03-10_12-07-38-191819.pgn"/>
    <x v="0"/>
  </r>
  <r>
    <x v="0"/>
    <s v="Won"/>
    <x v="3"/>
    <n v="270352"/>
    <x v="0"/>
    <s v="Lost"/>
    <x v="0"/>
    <n v="0"/>
    <s v="CHECKMATE"/>
    <n v="105"/>
    <n v="147"/>
    <n v="30"/>
    <s v="-"/>
    <s v="1 of 1"/>
    <n v="88"/>
    <s v="2022-03-10_12-08-08-934697.pgn"/>
    <x v="0"/>
  </r>
  <r>
    <x v="1"/>
    <s v="Won"/>
    <x v="1"/>
    <n v="0"/>
    <x v="4"/>
    <s v="Lost"/>
    <x v="2"/>
    <n v="0"/>
    <s v="CHECKMATE"/>
    <n v="175"/>
    <n v="179"/>
    <n v="28"/>
    <n v="158"/>
    <s v="1 of 1"/>
    <n v="88"/>
    <s v="2022-03-10_12-09-20-066599.pgn"/>
    <x v="0"/>
  </r>
  <r>
    <x v="1"/>
    <s v="Won"/>
    <x v="1"/>
    <n v="0"/>
    <x v="1"/>
    <s v="Lost"/>
    <x v="3"/>
    <n v="196897"/>
    <s v="CHECKMATE"/>
    <n v="147"/>
    <n v="115"/>
    <n v="28"/>
    <n v="125"/>
    <s v="1 of 1"/>
    <n v="88"/>
    <s v="2022-03-10_12-09-33-572668.pgn"/>
    <x v="0"/>
  </r>
  <r>
    <x v="1"/>
    <s v="Won"/>
    <x v="1"/>
    <n v="0"/>
    <x v="5"/>
    <s v="Lost"/>
    <x v="2"/>
    <n v="750407"/>
    <s v="CHECKMATE"/>
    <n v="131"/>
    <n v="115"/>
    <n v="30"/>
    <s v="-"/>
    <s v="1 of 1"/>
    <n v="88"/>
    <s v="2022-03-10_12-11-16-168921.pgn"/>
    <x v="0"/>
  </r>
  <r>
    <x v="1"/>
    <s v="Won"/>
    <x v="1"/>
    <n v="0"/>
    <x v="6"/>
    <s v="Lost"/>
    <x v="3"/>
    <n v="0"/>
    <s v="CHECKMATE"/>
    <n v="153"/>
    <n v="229"/>
    <n v="28"/>
    <s v="-"/>
    <s v="1 of 1"/>
    <n v="88"/>
    <s v="2022-03-10_12-15-06-117936.pgn"/>
    <x v="0"/>
  </r>
  <r>
    <x v="1"/>
    <s v="Won"/>
    <x v="1"/>
    <n v="0"/>
    <x v="7"/>
    <s v="Lost"/>
    <x v="3"/>
    <n v="314862"/>
    <s v="CHECKMATE"/>
    <n v="119"/>
    <n v="110"/>
    <n v="30"/>
    <s v="-"/>
    <s v="1 of 1"/>
    <n v="88"/>
    <s v="2022-03-10_12-16-56-715310.pgn"/>
    <x v="0"/>
  </r>
  <r>
    <x v="8"/>
    <s v="Won"/>
    <x v="0"/>
    <n v="0"/>
    <x v="2"/>
    <s v="Lost"/>
    <x v="0"/>
    <n v="0"/>
    <s v="CHECKMATE"/>
    <n v="57"/>
    <n v="607"/>
    <n v="30"/>
    <s v="-"/>
    <s v="1 of 1"/>
    <n v="88"/>
    <s v="2022-03-10_12-18-17-210473.pgn"/>
    <x v="0"/>
  </r>
  <r>
    <x v="8"/>
    <s v="Won"/>
    <x v="0"/>
    <n v="0"/>
    <x v="5"/>
    <s v="Lost"/>
    <x v="2"/>
    <n v="529587"/>
    <s v="CHECKMATE"/>
    <n v="171"/>
    <n v="2439"/>
    <n v="30"/>
    <n v="139"/>
    <s v="1 of 1"/>
    <n v="88"/>
    <s v="2022-03-10_12-21-33-350710.pgn"/>
    <x v="0"/>
  </r>
  <r>
    <x v="8"/>
    <s v="Won"/>
    <x v="0"/>
    <n v="0"/>
    <x v="3"/>
    <s v="Lost"/>
    <x v="2"/>
    <n v="0"/>
    <s v="CHECKMATE"/>
    <n v="59"/>
    <n v="1812"/>
    <n v="30"/>
    <s v="-"/>
    <s v="1 of 1"/>
    <n v="88"/>
    <s v="2022-03-10_12-48-29-485779.pgn"/>
    <x v="0"/>
  </r>
  <r>
    <x v="1"/>
    <s v="Won"/>
    <x v="1"/>
    <n v="0"/>
    <x v="8"/>
    <s v="Lost"/>
    <x v="1"/>
    <n v="0"/>
    <s v="CHECKMATE"/>
    <n v="89"/>
    <n v="3204"/>
    <n v="28"/>
    <s v="-"/>
    <s v="1 of 1"/>
    <n v="88"/>
    <s v="2022-03-10_13-02-58-830477.pgn"/>
    <x v="0"/>
  </r>
  <r>
    <x v="1"/>
    <s v="Lost"/>
    <x v="1"/>
    <n v="0"/>
    <x v="0"/>
    <s v="Won"/>
    <x v="0"/>
    <n v="0"/>
    <s v="CHECKMATE"/>
    <n v="78"/>
    <n v="5"/>
    <n v="28"/>
    <s v="-"/>
    <s v="1 of 1"/>
    <n v="88"/>
    <s v="2022-03-10_13-03-04-139718.pgn"/>
    <x v="0"/>
  </r>
  <r>
    <x v="8"/>
    <s v="Remis"/>
    <x v="0"/>
    <n v="0"/>
    <x v="6"/>
    <s v="Remis"/>
    <x v="3"/>
    <n v="0"/>
    <s v="FIVEFOLD_REPETITION"/>
    <n v="153"/>
    <n v="2791"/>
    <n v="30"/>
    <n v="123"/>
    <s v="1 of 1"/>
    <n v="88"/>
    <s v="2022-03-10_13-08-04-832913.pgn"/>
    <x v="0"/>
  </r>
  <r>
    <x v="8"/>
    <s v="Won"/>
    <x v="0"/>
    <n v="0"/>
    <x v="4"/>
    <s v="Lost"/>
    <x v="2"/>
    <n v="0"/>
    <s v="CHECKMATE"/>
    <n v="171"/>
    <n v="2440"/>
    <n v="30"/>
    <n v="139"/>
    <s v="1 of 1"/>
    <n v="88"/>
    <s v="2022-03-10_13-29-09-506010.pgn"/>
    <x v="0"/>
  </r>
  <r>
    <x v="1"/>
    <s v="Lost"/>
    <x v="1"/>
    <n v="0"/>
    <x v="8"/>
    <s v="Won"/>
    <x v="4"/>
    <n v="0"/>
    <s v="CHECKMATE"/>
    <n v="78"/>
    <n v="24694"/>
    <n v="27"/>
    <s v="-"/>
    <s v="1 of 1"/>
    <n v="12"/>
    <s v="2022-03-10_13-31-40-886809.pgn"/>
    <x v="0"/>
  </r>
  <r>
    <x v="8"/>
    <s v="Remis"/>
    <x v="0"/>
    <n v="0"/>
    <x v="7"/>
    <s v="Remis"/>
    <x v="3"/>
    <n v="310831"/>
    <s v="FIVEFOLD_REPETITION"/>
    <n v="153"/>
    <n v="2761"/>
    <n v="30"/>
    <n v="123"/>
    <s v="1 of 1"/>
    <n v="88"/>
    <s v="2022-03-10_13-54-06-474659.pgn"/>
    <x v="0"/>
  </r>
  <r>
    <x v="6"/>
    <s v="Won"/>
    <x v="4"/>
    <n v="0"/>
    <x v="0"/>
    <s v="Lost"/>
    <x v="0"/>
    <n v="0"/>
    <s v="CHECKMATE"/>
    <n v="69"/>
    <n v="26410"/>
    <n v="27"/>
    <s v="-"/>
    <s v="1 of 1"/>
    <n v="12"/>
    <s v="2022-03-10_14-00-17-713397.pgn"/>
    <x v="0"/>
  </r>
  <r>
    <x v="1"/>
    <s v="Lost"/>
    <x v="1"/>
    <n v="0"/>
    <x v="8"/>
    <s v="Won"/>
    <x v="4"/>
    <n v="0"/>
    <s v="CHECKMATE"/>
    <n v="86"/>
    <n v="14902"/>
    <n v="17"/>
    <s v="-"/>
    <s v="1 of 1"/>
    <n v="4"/>
    <s v="2022-03-10_14-29-03-358234.pgn"/>
    <x v="0"/>
  </r>
  <r>
    <x v="8"/>
    <s v="Won"/>
    <x v="0"/>
    <n v="0"/>
    <x v="1"/>
    <s v="Lost"/>
    <x v="3"/>
    <n v="314007"/>
    <s v="CHECKMATE"/>
    <n v="213"/>
    <n v="3088"/>
    <n v="30"/>
    <n v="179"/>
    <s v="1 of 1"/>
    <n v="88"/>
    <s v="2022-03-10_14-45-35-417955.pgn"/>
    <x v="0"/>
  </r>
  <r>
    <x v="8"/>
    <s v="Won"/>
    <x v="4"/>
    <n v="0"/>
    <x v="0"/>
    <s v="Lost"/>
    <x v="0"/>
    <n v="0"/>
    <s v="CHECKMATE"/>
    <n v="99"/>
    <n v="25663"/>
    <n v="17"/>
    <s v="-"/>
    <s v="1 of 1"/>
    <n v="4"/>
    <s v="2022-03-10_16-19-28-764474.pgn"/>
    <x v="0"/>
  </r>
  <r>
    <x v="1"/>
    <s v="Lost"/>
    <x v="1"/>
    <n v="0"/>
    <x v="6"/>
    <s v="Won"/>
    <x v="4"/>
    <n v="0"/>
    <s v="CHECKMATE"/>
    <n v="122"/>
    <n v="60934"/>
    <n v="27"/>
    <s v="-"/>
    <s v="1 of 1"/>
    <n v="12"/>
    <s v="2022-03-10_16-37-03-876275.pgn"/>
    <x v="0"/>
  </r>
  <r>
    <x v="8"/>
    <s v="Lost"/>
    <x v="0"/>
    <n v="0"/>
    <x v="8"/>
    <s v="Won"/>
    <x v="1"/>
    <n v="0"/>
    <s v="CHECKMATE"/>
    <n v="186"/>
    <n v="7438"/>
    <n v="30"/>
    <s v="-"/>
    <s v="1 of 1"/>
    <n v="88"/>
    <s v="2022-03-10_16-49-33-755274.pgn"/>
    <x v="0"/>
  </r>
  <r>
    <x v="1"/>
    <s v="Lost"/>
    <x v="1"/>
    <n v="0"/>
    <x v="6"/>
    <s v="Won"/>
    <x v="4"/>
    <n v="0"/>
    <s v="CHECKMATE"/>
    <n v="68"/>
    <n v="38567"/>
    <n v="27"/>
    <s v="-"/>
    <s v="1 of 1"/>
    <n v="12"/>
    <s v="2022-03-10_17-22-54-484247.pgn"/>
    <x v="0"/>
  </r>
  <r>
    <x v="8"/>
    <s v="Lost"/>
    <x v="0"/>
    <n v="0"/>
    <x v="0"/>
    <s v="Won"/>
    <x v="0"/>
    <n v="0"/>
    <s v="CHECKMATE"/>
    <n v="160"/>
    <n v="6153"/>
    <n v="30"/>
    <n v="159"/>
    <s v="1 of 1"/>
    <n v="88"/>
    <s v="2022-03-10_18-32-07-259962.pgn"/>
    <x v="0"/>
  </r>
  <r>
    <x v="2"/>
    <s v="Won"/>
    <x v="1"/>
    <n v="0"/>
    <x v="2"/>
    <s v="Lost"/>
    <x v="0"/>
    <n v="0"/>
    <s v="CHECKMATE"/>
    <n v="115"/>
    <n v="0"/>
    <n v="32"/>
    <s v="-"/>
    <s v="1 of 1"/>
    <n v="89"/>
    <s v="2022-03-10_18-32-07-352499.pgn"/>
    <x v="0"/>
  </r>
  <r>
    <x v="2"/>
    <s v="Lost"/>
    <x v="1"/>
    <n v="0"/>
    <x v="1"/>
    <s v="Won"/>
    <x v="3"/>
    <n v="46246"/>
    <s v="CHECKMATE"/>
    <n v="58"/>
    <n v="20"/>
    <n v="32"/>
    <s v="-"/>
    <s v="1 of 1"/>
    <n v="89"/>
    <s v="2022-03-10_18-32-28-183335.pgn"/>
    <x v="0"/>
  </r>
  <r>
    <x v="2"/>
    <s v="Lost"/>
    <x v="1"/>
    <n v="0"/>
    <x v="3"/>
    <s v="Won"/>
    <x v="2"/>
    <n v="0"/>
    <s v="CHECKMATE"/>
    <n v="46"/>
    <n v="21"/>
    <n v="32"/>
    <s v="-"/>
    <s v="1 of 1"/>
    <n v="89"/>
    <s v="2022-03-10_18-32-28-466487.pgn"/>
    <x v="0"/>
  </r>
  <r>
    <x v="4"/>
    <s v="Won"/>
    <x v="2"/>
    <n v="0"/>
    <x v="2"/>
    <s v="Lost"/>
    <x v="0"/>
    <n v="0"/>
    <s v="CHECKMATE"/>
    <n v="41"/>
    <n v="24"/>
    <n v="32"/>
    <s v="-"/>
    <s v="1 of 1"/>
    <n v="89"/>
    <s v="2022-03-10_18-32-32-057309.pgn"/>
    <x v="0"/>
  </r>
  <r>
    <x v="2"/>
    <s v="Lost"/>
    <x v="1"/>
    <n v="0"/>
    <x v="4"/>
    <s v="Won"/>
    <x v="2"/>
    <n v="0"/>
    <s v="CHECKMATE"/>
    <n v="56"/>
    <n v="30"/>
    <n v="32"/>
    <s v="-"/>
    <s v="1 of 1"/>
    <n v="89"/>
    <s v="2022-03-10_18-32-58-863069.pgn"/>
    <x v="0"/>
  </r>
  <r>
    <x v="2"/>
    <s v="Lost"/>
    <x v="1"/>
    <n v="0"/>
    <x v="5"/>
    <s v="Won"/>
    <x v="2"/>
    <n v="194042"/>
    <s v="CHECKMATE"/>
    <n v="56"/>
    <n v="28"/>
    <n v="32"/>
    <s v="-"/>
    <s v="1 of 1"/>
    <n v="89"/>
    <s v="2022-03-10_18-33-27-605679.pgn"/>
    <x v="0"/>
  </r>
  <r>
    <x v="2"/>
    <s v="Lost"/>
    <x v="1"/>
    <n v="0"/>
    <x v="6"/>
    <s v="Won"/>
    <x v="3"/>
    <n v="0"/>
    <s v="CHECKMATE"/>
    <n v="58"/>
    <n v="32"/>
    <n v="32"/>
    <s v="-"/>
    <s v="1 of 1"/>
    <n v="89"/>
    <s v="2022-03-10_18-34-00-247971.pgn"/>
    <x v="0"/>
  </r>
  <r>
    <x v="4"/>
    <s v="Won"/>
    <x v="2"/>
    <n v="0"/>
    <x v="3"/>
    <s v="Lost"/>
    <x v="2"/>
    <n v="0"/>
    <s v="CHECKMATE"/>
    <n v="75"/>
    <n v="105"/>
    <n v="32"/>
    <s v="-"/>
    <s v="1 of 1"/>
    <n v="89"/>
    <s v="2022-03-10_18-34-17-188105.pgn"/>
    <x v="0"/>
  </r>
  <r>
    <x v="2"/>
    <s v="Lost"/>
    <x v="1"/>
    <n v="0"/>
    <x v="7"/>
    <s v="Won"/>
    <x v="3"/>
    <n v="95299"/>
    <s v="CHECKMATE"/>
    <n v="58"/>
    <n v="30"/>
    <n v="32"/>
    <s v="-"/>
    <s v="1 of 1"/>
    <n v="89"/>
    <s v="2022-03-10_18-34-30-628887.pgn"/>
    <x v="0"/>
  </r>
  <r>
    <x v="3"/>
    <s v="Lost"/>
    <x v="2"/>
    <n v="0"/>
    <x v="5"/>
    <s v="Won"/>
    <x v="2"/>
    <n v="498963"/>
    <s v="CHECKMATE"/>
    <n v="120"/>
    <n v="146"/>
    <n v="32"/>
    <s v="-"/>
    <s v="1 of 1"/>
    <n v="89"/>
    <s v="2022-03-10_18-34-33-520018.pgn"/>
    <x v="0"/>
  </r>
  <r>
    <x v="4"/>
    <s v="Lost"/>
    <x v="2"/>
    <n v="0"/>
    <x v="1"/>
    <s v="Won"/>
    <x v="3"/>
    <n v="91878"/>
    <s v="CHECKMATE"/>
    <n v="62"/>
    <n v="79"/>
    <n v="32"/>
    <s v="-"/>
    <s v="1 of 1"/>
    <n v="89"/>
    <s v="2022-03-10_18-35-50-591392.pgn"/>
    <x v="0"/>
  </r>
  <r>
    <x v="2"/>
    <s v="Lost"/>
    <x v="1"/>
    <n v="0"/>
    <x v="8"/>
    <s v="Won"/>
    <x v="1"/>
    <n v="0"/>
    <s v="CHECKMATE"/>
    <n v="56"/>
    <n v="203"/>
    <n v="32"/>
    <s v="-"/>
    <s v="1 of 1"/>
    <n v="89"/>
    <s v="2022-03-10_18-35-52-066647.pgn"/>
    <x v="0"/>
  </r>
  <r>
    <x v="2"/>
    <s v="Lost"/>
    <x v="1"/>
    <n v="0"/>
    <x v="0"/>
    <s v="Won"/>
    <x v="0"/>
    <n v="0"/>
    <s v="CHECKMATE"/>
    <n v="66"/>
    <n v="1"/>
    <n v="32"/>
    <s v="-"/>
    <s v="1 of 1"/>
    <n v="89"/>
    <s v="2022-03-10_18-35-53-896502.pgn"/>
    <x v="0"/>
  </r>
  <r>
    <x v="3"/>
    <s v="Won"/>
    <x v="2"/>
    <n v="0"/>
    <x v="2"/>
    <s v="Lost"/>
    <x v="0"/>
    <n v="0"/>
    <s v="CHECKMATE"/>
    <n v="41"/>
    <n v="21"/>
    <n v="32"/>
    <s v="-"/>
    <s v="1 of 1"/>
    <n v="89"/>
    <s v="2022-03-10_18-36-15-183510.pgn"/>
    <x v="0"/>
  </r>
  <r>
    <x v="4"/>
    <s v="Lost"/>
    <x v="2"/>
    <n v="0"/>
    <x v="4"/>
    <s v="Won"/>
    <x v="2"/>
    <n v="0"/>
    <s v="CHECKMATE"/>
    <n v="96"/>
    <n v="121"/>
    <n v="32"/>
    <s v="-"/>
    <s v="1 of 1"/>
    <n v="89"/>
    <s v="2022-03-10_18-36-18-522053.pgn"/>
    <x v="0"/>
  </r>
  <r>
    <x v="3"/>
    <s v="Lost"/>
    <x v="2"/>
    <n v="0"/>
    <x v="6"/>
    <s v="Won"/>
    <x v="3"/>
    <n v="0"/>
    <s v="CHECKMATE"/>
    <n v="58"/>
    <n v="127"/>
    <n v="32"/>
    <s v="-"/>
    <s v="1 of 1"/>
    <n v="89"/>
    <s v="2022-03-10_18-36-41-224086.pgn"/>
    <x v="0"/>
  </r>
  <r>
    <x v="3"/>
    <s v="Won"/>
    <x v="2"/>
    <n v="0"/>
    <x v="3"/>
    <s v="Lost"/>
    <x v="2"/>
    <n v="0"/>
    <s v="CHECKMATE"/>
    <n v="377"/>
    <n v="103"/>
    <n v="32"/>
    <s v="-"/>
    <s v="1 of 1"/>
    <n v="89"/>
    <s v="2022-03-10_18-37-58-228174.pgn"/>
    <x v="0"/>
  </r>
  <r>
    <x v="4"/>
    <s v="Lost"/>
    <x v="2"/>
    <n v="0"/>
    <x v="5"/>
    <s v="Won"/>
    <x v="2"/>
    <n v="360041"/>
    <s v="CHECKMATE"/>
    <n v="96"/>
    <n v="107"/>
    <n v="32"/>
    <s v="-"/>
    <s v="1 of 1"/>
    <n v="89"/>
    <s v="2022-03-10_18-38-05-542540.pgn"/>
    <x v="0"/>
  </r>
  <r>
    <x v="3"/>
    <s v="Lost"/>
    <x v="2"/>
    <n v="0"/>
    <x v="7"/>
    <s v="Won"/>
    <x v="3"/>
    <n v="344980"/>
    <s v="CHECKMATE"/>
    <n v="58"/>
    <n v="111"/>
    <n v="32"/>
    <s v="-"/>
    <s v="1 of 1"/>
    <n v="89"/>
    <s v="2022-03-10_18-38-32-365573.pgn"/>
    <x v="0"/>
  </r>
  <r>
    <x v="3"/>
    <s v="Lost"/>
    <x v="2"/>
    <n v="0"/>
    <x v="1"/>
    <s v="Won"/>
    <x v="3"/>
    <n v="86678"/>
    <s v="CHECKMATE"/>
    <n v="58"/>
    <n v="75"/>
    <n v="32"/>
    <s v="-"/>
    <s v="1 of 1"/>
    <n v="89"/>
    <s v="2022-03-10_18-39-48-466329.pgn"/>
    <x v="0"/>
  </r>
  <r>
    <x v="4"/>
    <s v="Lost"/>
    <x v="2"/>
    <n v="0"/>
    <x v="6"/>
    <s v="Won"/>
    <x v="3"/>
    <n v="0"/>
    <s v="CHECKMATE"/>
    <n v="62"/>
    <n v="115"/>
    <n v="32"/>
    <s v="-"/>
    <s v="1 of 1"/>
    <n v="89"/>
    <s v="2022-03-10_18-40-01-076736.pgn"/>
    <x v="0"/>
  </r>
  <r>
    <x v="3"/>
    <s v="Lost"/>
    <x v="2"/>
    <n v="0"/>
    <x v="4"/>
    <s v="Won"/>
    <x v="2"/>
    <n v="0"/>
    <s v="CHECKMATE"/>
    <n v="120"/>
    <n v="173"/>
    <n v="32"/>
    <s v="-"/>
    <s v="1 of 1"/>
    <n v="89"/>
    <s v="2022-03-10_18-40-52-189054.pgn"/>
    <x v="0"/>
  </r>
  <r>
    <x v="4"/>
    <s v="Lost"/>
    <x v="2"/>
    <n v="0"/>
    <x v="7"/>
    <s v="Won"/>
    <x v="3"/>
    <n v="300654"/>
    <s v="CHECKMATE"/>
    <n v="62"/>
    <n v="107"/>
    <n v="32"/>
    <s v="-"/>
    <s v="1 of 1"/>
    <n v="89"/>
    <s v="2022-03-10_18-41-48-097523.pgn"/>
    <x v="0"/>
  </r>
  <r>
    <x v="5"/>
    <s v="Lost"/>
    <x v="2"/>
    <n v="398890"/>
    <x v="5"/>
    <s v="Won"/>
    <x v="2"/>
    <n v="360041"/>
    <s v="CHECKMATE"/>
    <n v="96"/>
    <n v="95"/>
    <n v="32"/>
    <s v="-"/>
    <s v="1 of 1"/>
    <n v="89"/>
    <s v="2022-03-10_18-42-27-242766.pgn"/>
    <x v="0"/>
  </r>
  <r>
    <x v="6"/>
    <s v="Won"/>
    <x v="3"/>
    <n v="0"/>
    <x v="2"/>
    <s v="Lost"/>
    <x v="0"/>
    <n v="0"/>
    <s v="CHECKMATE"/>
    <n v="45"/>
    <n v="51"/>
    <n v="32"/>
    <s v="-"/>
    <s v="1 of 1"/>
    <n v="89"/>
    <s v="2022-03-10_18-42-39-576237.pgn"/>
    <x v="0"/>
  </r>
  <r>
    <x v="6"/>
    <s v="Won"/>
    <x v="3"/>
    <n v="0"/>
    <x v="3"/>
    <s v="Lost"/>
    <x v="2"/>
    <n v="0"/>
    <s v="CHECKMATE"/>
    <n v="73"/>
    <n v="72"/>
    <n v="32"/>
    <s v="-"/>
    <s v="1 of 1"/>
    <n v="89"/>
    <s v="2022-03-10_18-43-51-719301.pgn"/>
    <x v="0"/>
  </r>
  <r>
    <x v="5"/>
    <s v="Lost"/>
    <x v="2"/>
    <n v="260074"/>
    <x v="6"/>
    <s v="Won"/>
    <x v="3"/>
    <n v="0"/>
    <s v="CHECKMATE"/>
    <n v="62"/>
    <n v="112"/>
    <n v="32"/>
    <s v="-"/>
    <s v="1 of 1"/>
    <n v="89"/>
    <s v="2022-03-10_18-44-19-597834.pgn"/>
    <x v="0"/>
  </r>
  <r>
    <x v="5"/>
    <s v="Lost"/>
    <x v="2"/>
    <n v="260074"/>
    <x v="7"/>
    <s v="Won"/>
    <x v="3"/>
    <n v="300654"/>
    <s v="CHECKMATE"/>
    <n v="62"/>
    <n v="104"/>
    <n v="32"/>
    <s v="-"/>
    <s v="1 of 1"/>
    <n v="89"/>
    <s v="2022-03-10_18-46-03-954821.pgn"/>
    <x v="0"/>
  </r>
  <r>
    <x v="6"/>
    <s v="Won"/>
    <x v="3"/>
    <n v="0"/>
    <x v="4"/>
    <s v="Lost"/>
    <x v="2"/>
    <n v="0"/>
    <s v="CHECKMATE"/>
    <n v="63"/>
    <n v="134"/>
    <n v="32"/>
    <s v="-"/>
    <s v="1 of 1"/>
    <n v="89"/>
    <s v="2022-03-10_18-46-06-383939.pgn"/>
    <x v="0"/>
  </r>
  <r>
    <x v="5"/>
    <s v="Lost"/>
    <x v="2"/>
    <n v="260074"/>
    <x v="1"/>
    <s v="Won"/>
    <x v="3"/>
    <n v="91878"/>
    <s v="CHECKMATE"/>
    <n v="62"/>
    <n v="75"/>
    <n v="32"/>
    <s v="-"/>
    <s v="1 of 1"/>
    <n v="89"/>
    <s v="2022-03-10_18-47-19-661498.pgn"/>
    <x v="0"/>
  </r>
  <r>
    <x v="6"/>
    <s v="Won"/>
    <x v="3"/>
    <n v="0"/>
    <x v="5"/>
    <s v="Lost"/>
    <x v="2"/>
    <n v="197736"/>
    <s v="CHECKMATE"/>
    <n v="63"/>
    <n v="132"/>
    <n v="32"/>
    <s v="-"/>
    <s v="1 of 1"/>
    <n v="89"/>
    <s v="2022-03-10_18-48-18-445642.pgn"/>
    <x v="0"/>
  </r>
  <r>
    <x v="1"/>
    <s v="Remis"/>
    <x v="1"/>
    <n v="0"/>
    <x v="8"/>
    <s v="Remis"/>
    <x v="4"/>
    <n v="0"/>
    <s v="FIVEFOLD_REPETITION"/>
    <n v="93"/>
    <n v="7985"/>
    <n v="32"/>
    <s v="-"/>
    <s v="1 of 1"/>
    <n v="13"/>
    <s v="2022-03-10_18-50-09-728967.pgn"/>
    <x v="0"/>
  </r>
  <r>
    <x v="3"/>
    <s v="Lost"/>
    <x v="2"/>
    <n v="0"/>
    <x v="8"/>
    <s v="Won"/>
    <x v="1"/>
    <n v="0"/>
    <s v="CHECKMATE"/>
    <n v="56"/>
    <n v="831"/>
    <n v="32"/>
    <s v="-"/>
    <s v="1 of 1"/>
    <n v="89"/>
    <s v="2022-03-10_18-53-39-699152.pgn"/>
    <x v="0"/>
  </r>
  <r>
    <x v="3"/>
    <s v="Lost"/>
    <x v="2"/>
    <n v="0"/>
    <x v="0"/>
    <s v="Won"/>
    <x v="0"/>
    <n v="0"/>
    <s v="CHECKMATE"/>
    <n v="56"/>
    <n v="42"/>
    <n v="32"/>
    <s v="-"/>
    <s v="1 of 1"/>
    <n v="89"/>
    <s v="2022-03-10_18-54-22-179010.pgn"/>
    <x v="0"/>
  </r>
  <r>
    <x v="6"/>
    <s v="Remis"/>
    <x v="3"/>
    <n v="0"/>
    <x v="6"/>
    <s v="Remis"/>
    <x v="3"/>
    <n v="0"/>
    <s v="FIVEFOLD_REPETITION"/>
    <n v="80"/>
    <n v="386"/>
    <n v="32"/>
    <s v="-"/>
    <s v="1 of 1"/>
    <n v="89"/>
    <s v="2022-03-10_18-54-44-954544.pgn"/>
    <x v="0"/>
  </r>
  <r>
    <x v="6"/>
    <s v="Lost"/>
    <x v="3"/>
    <n v="0"/>
    <x v="1"/>
    <s v="Won"/>
    <x v="3"/>
    <n v="176438"/>
    <s v="CHECKMATE"/>
    <n v="126"/>
    <n v="289"/>
    <n v="32"/>
    <n v="99"/>
    <s v="1 of 1"/>
    <n v="89"/>
    <s v="2022-03-10_18-59-11-540519.pgn"/>
    <x v="0"/>
  </r>
  <r>
    <x v="6"/>
    <s v="Remis"/>
    <x v="3"/>
    <n v="0"/>
    <x v="7"/>
    <s v="Remis"/>
    <x v="3"/>
    <n v="323496"/>
    <s v="FIVEFOLD_REPETITION"/>
    <n v="80"/>
    <n v="351"/>
    <n v="32"/>
    <s v="-"/>
    <s v="1 of 1"/>
    <n v="89"/>
    <s v="2022-03-10_19-00-36-454939.pgn"/>
    <x v="0"/>
  </r>
  <r>
    <x v="4"/>
    <s v="Lost"/>
    <x v="2"/>
    <n v="0"/>
    <x v="8"/>
    <s v="Won"/>
    <x v="1"/>
    <n v="0"/>
    <s v="CHECKMATE"/>
    <n v="74"/>
    <n v="1526"/>
    <n v="32"/>
    <s v="-"/>
    <s v="1 of 1"/>
    <n v="89"/>
    <s v="2022-03-10_19-01-17-122724.pgn"/>
    <x v="0"/>
  </r>
  <r>
    <x v="7"/>
    <s v="Won"/>
    <x v="3"/>
    <n v="338270"/>
    <x v="5"/>
    <s v="Lost"/>
    <x v="2"/>
    <n v="197736"/>
    <s v="CHECKMATE"/>
    <n v="63"/>
    <n v="121"/>
    <n v="32"/>
    <s v="-"/>
    <s v="1 of 1"/>
    <n v="89"/>
    <s v="2022-03-10_19-02-38-040409.pgn"/>
    <x v="0"/>
  </r>
  <r>
    <x v="4"/>
    <s v="Lost"/>
    <x v="2"/>
    <n v="0"/>
    <x v="0"/>
    <s v="Won"/>
    <x v="0"/>
    <n v="0"/>
    <s v="CHECKMATE"/>
    <n v="86"/>
    <n v="86"/>
    <n v="32"/>
    <s v="-"/>
    <s v="1 of 1"/>
    <n v="89"/>
    <s v="2022-03-10_19-02-44-004698.pgn"/>
    <x v="0"/>
  </r>
  <r>
    <x v="5"/>
    <s v="Won"/>
    <x v="2"/>
    <n v="171799"/>
    <x v="2"/>
    <s v="Lost"/>
    <x v="0"/>
    <n v="0"/>
    <s v="CHECKMATE"/>
    <n v="41"/>
    <n v="22"/>
    <n v="32"/>
    <s v="-"/>
    <s v="1 of 1"/>
    <n v="89"/>
    <s v="2022-03-10_19-03-06-538229.pgn"/>
    <x v="0"/>
  </r>
  <r>
    <x v="5"/>
    <s v="Won"/>
    <x v="2"/>
    <n v="456616"/>
    <x v="3"/>
    <s v="Lost"/>
    <x v="2"/>
    <n v="0"/>
    <s v="CHECKMATE"/>
    <n v="75"/>
    <n v="97"/>
    <n v="32"/>
    <s v="-"/>
    <s v="1 of 1"/>
    <n v="89"/>
    <s v="2022-03-10_19-04-44-531231.pgn"/>
    <x v="0"/>
  </r>
  <r>
    <x v="5"/>
    <s v="Lost"/>
    <x v="2"/>
    <n v="398890"/>
    <x v="4"/>
    <s v="Won"/>
    <x v="2"/>
    <n v="0"/>
    <s v="CHECKMATE"/>
    <n v="96"/>
    <n v="115"/>
    <n v="32"/>
    <s v="-"/>
    <s v="1 of 1"/>
    <n v="89"/>
    <s v="2022-03-10_19-06-40-303008.pgn"/>
    <x v="0"/>
  </r>
  <r>
    <x v="0"/>
    <s v="Won"/>
    <x v="3"/>
    <n v="66855"/>
    <x v="2"/>
    <s v="Lost"/>
    <x v="0"/>
    <n v="0"/>
    <s v="CHECKMATE"/>
    <n v="45"/>
    <n v="27"/>
    <n v="32"/>
    <s v="-"/>
    <s v="1 of 1"/>
    <n v="89"/>
    <s v="2022-03-10_19-07-07-961382.pgn"/>
    <x v="0"/>
  </r>
  <r>
    <x v="7"/>
    <s v="Remis"/>
    <x v="3"/>
    <n v="741846"/>
    <x v="6"/>
    <s v="Remis"/>
    <x v="3"/>
    <n v="0"/>
    <s v="FIVEFOLD_REPETITION"/>
    <n v="80"/>
    <n v="297"/>
    <n v="32"/>
    <s v="-"/>
    <s v="1 of 1"/>
    <n v="89"/>
    <s v="2022-03-10_19-07-35-853392.pgn"/>
    <x v="0"/>
  </r>
  <r>
    <x v="1"/>
    <s v="Lost"/>
    <x v="1"/>
    <n v="0"/>
    <x v="8"/>
    <s v="Won"/>
    <x v="4"/>
    <n v="0"/>
    <s v="CHECKMATE"/>
    <n v="112"/>
    <n v="6297"/>
    <n v="32"/>
    <s v="-"/>
    <s v="1 of 1"/>
    <n v="13"/>
    <s v="2022-03-10_19-07-52-353481.pgn"/>
    <x v="0"/>
  </r>
  <r>
    <x v="0"/>
    <s v="Won"/>
    <x v="3"/>
    <n v="67206"/>
    <x v="3"/>
    <s v="Lost"/>
    <x v="2"/>
    <n v="0"/>
    <s v="CHECKMATE"/>
    <n v="73"/>
    <n v="53"/>
    <n v="32"/>
    <s v="-"/>
    <s v="1 of 1"/>
    <n v="89"/>
    <s v="2022-03-10_19-08-01-969077.pgn"/>
    <x v="0"/>
  </r>
  <r>
    <x v="0"/>
    <s v="Won"/>
    <x v="3"/>
    <n v="116682"/>
    <x v="4"/>
    <s v="Lost"/>
    <x v="2"/>
    <n v="0"/>
    <s v="CHECKMATE"/>
    <n v="63"/>
    <n v="85"/>
    <n v="32"/>
    <s v="-"/>
    <s v="1 of 1"/>
    <n v="89"/>
    <s v="2022-03-10_19-09-27-375425.pgn"/>
    <x v="0"/>
  </r>
  <r>
    <x v="0"/>
    <s v="Won"/>
    <x v="3"/>
    <n v="116682"/>
    <x v="5"/>
    <s v="Lost"/>
    <x v="2"/>
    <n v="197736"/>
    <s v="CHECKMATE"/>
    <n v="63"/>
    <n v="83"/>
    <n v="32"/>
    <s v="-"/>
    <s v="1 of 1"/>
    <n v="89"/>
    <s v="2022-03-10_19-10-51-068908.pgn"/>
    <x v="0"/>
  </r>
  <r>
    <x v="7"/>
    <s v="Remis"/>
    <x v="3"/>
    <n v="741846"/>
    <x v="7"/>
    <s v="Remis"/>
    <x v="3"/>
    <n v="323496"/>
    <s v="FIVEFOLD_REPETITION"/>
    <n v="80"/>
    <n v="257"/>
    <n v="32"/>
    <s v="-"/>
    <s v="1 of 1"/>
    <n v="89"/>
    <s v="2022-03-10_19-11-54-081659.pgn"/>
    <x v="0"/>
  </r>
  <r>
    <x v="5"/>
    <s v="Lost"/>
    <x v="2"/>
    <n v="593482"/>
    <x v="8"/>
    <s v="Won"/>
    <x v="1"/>
    <n v="0"/>
    <s v="CHECKMATE"/>
    <n v="74"/>
    <n v="1599"/>
    <n v="32"/>
    <s v="-"/>
    <s v="1 of 1"/>
    <n v="89"/>
    <s v="2022-03-10_19-13-59-073393.pgn"/>
    <x v="0"/>
  </r>
  <r>
    <x v="0"/>
    <s v="Remis"/>
    <x v="3"/>
    <n v="165370"/>
    <x v="6"/>
    <s v="Remis"/>
    <x v="3"/>
    <n v="0"/>
    <s v="FIVEFOLD_REPETITION"/>
    <n v="80"/>
    <n v="204"/>
    <n v="32"/>
    <s v="-"/>
    <s v="1 of 1"/>
    <n v="89"/>
    <s v="2022-03-10_19-14-15-407586.pgn"/>
    <x v="0"/>
  </r>
  <r>
    <x v="7"/>
    <s v="Lost"/>
    <x v="3"/>
    <n v="793601"/>
    <x v="1"/>
    <s v="Won"/>
    <x v="3"/>
    <n v="176438"/>
    <s v="CHECKMATE"/>
    <n v="126"/>
    <n v="251"/>
    <n v="32"/>
    <n v="99"/>
    <s v="1 of 1"/>
    <n v="89"/>
    <s v="2022-03-10_19-16-06-006039.pgn"/>
    <x v="0"/>
  </r>
  <r>
    <x v="5"/>
    <s v="Lost"/>
    <x v="2"/>
    <n v="1346155"/>
    <x v="0"/>
    <s v="Won"/>
    <x v="0"/>
    <n v="0"/>
    <s v="CHECKMATE"/>
    <n v="144"/>
    <n v="174"/>
    <n v="32"/>
    <s v="-"/>
    <s v="1 of 1"/>
    <n v="89"/>
    <s v="2022-03-10_19-16-53-441247.pgn"/>
    <x v="0"/>
  </r>
  <r>
    <x v="0"/>
    <s v="Remis"/>
    <x v="3"/>
    <n v="165370"/>
    <x v="7"/>
    <s v="Remis"/>
    <x v="3"/>
    <n v="323496"/>
    <s v="FIVEFOLD_REPETITION"/>
    <n v="80"/>
    <n v="161"/>
    <n v="32"/>
    <s v="-"/>
    <s v="1 of 1"/>
    <n v="89"/>
    <s v="2022-03-10_19-16-56-859948.pgn"/>
    <x v="0"/>
  </r>
  <r>
    <x v="0"/>
    <s v="Lost"/>
    <x v="3"/>
    <n v="219901"/>
    <x v="1"/>
    <s v="Won"/>
    <x v="3"/>
    <n v="216289"/>
    <s v="CHECKMATE"/>
    <n v="194"/>
    <n v="162"/>
    <n v="32"/>
    <n v="176"/>
    <s v="1 of 1"/>
    <n v="89"/>
    <s v="2022-03-10_19-19-36-397302.pgn"/>
    <x v="0"/>
  </r>
  <r>
    <x v="6"/>
    <s v="Won"/>
    <x v="3"/>
    <n v="0"/>
    <x v="8"/>
    <s v="Lost"/>
    <x v="1"/>
    <n v="0"/>
    <s v="CHECKMATE"/>
    <n v="241"/>
    <n v="1661"/>
    <n v="32"/>
    <n v="202"/>
    <s v="1 of 1"/>
    <n v="89"/>
    <s v="2022-03-10_19-26-53-580267.pgn"/>
    <x v="0"/>
  </r>
  <r>
    <x v="6"/>
    <s v="Lost"/>
    <x v="3"/>
    <n v="0"/>
    <x v="0"/>
    <s v="Won"/>
    <x v="0"/>
    <n v="0"/>
    <s v="CHECKMATE"/>
    <n v="72"/>
    <n v="357"/>
    <n v="32"/>
    <s v="-"/>
    <s v="1 of 1"/>
    <n v="89"/>
    <s v="2022-03-10_19-32-50-792642.pgn"/>
    <x v="0"/>
  </r>
  <r>
    <x v="7"/>
    <s v="Won"/>
    <x v="3"/>
    <n v="175472"/>
    <x v="2"/>
    <s v="Lost"/>
    <x v="0"/>
    <n v="0"/>
    <s v="CHECKMATE"/>
    <n v="45"/>
    <n v="41"/>
    <n v="32"/>
    <s v="-"/>
    <s v="1 of 1"/>
    <n v="89"/>
    <s v="2022-03-10_19-33-32-435945.pgn"/>
    <x v="0"/>
  </r>
  <r>
    <x v="8"/>
    <s v="Won"/>
    <x v="0"/>
    <n v="0"/>
    <x v="5"/>
    <s v="Lost"/>
    <x v="2"/>
    <n v="142021"/>
    <s v="CHECKMATE"/>
    <n v="53"/>
    <n v="1026"/>
    <n v="32"/>
    <s v="-"/>
    <s v="1 of 1"/>
    <n v="89"/>
    <s v="2022-03-10_19-34-03-904702.pgn"/>
    <x v="0"/>
  </r>
  <r>
    <x v="7"/>
    <s v="Won"/>
    <x v="3"/>
    <n v="167922"/>
    <x v="3"/>
    <s v="Lost"/>
    <x v="2"/>
    <n v="0"/>
    <s v="CHECKMATE"/>
    <n v="73"/>
    <n v="67"/>
    <n v="32"/>
    <s v="-"/>
    <s v="1 of 1"/>
    <n v="89"/>
    <s v="2022-03-10_19-34-39-653549.pgn"/>
    <x v="0"/>
  </r>
  <r>
    <x v="7"/>
    <s v="Won"/>
    <x v="3"/>
    <n v="338270"/>
    <x v="4"/>
    <s v="Lost"/>
    <x v="2"/>
    <n v="0"/>
    <s v="CHECKMATE"/>
    <n v="63"/>
    <n v="122"/>
    <n v="32"/>
    <s v="-"/>
    <s v="1 of 1"/>
    <n v="89"/>
    <s v="2022-03-10_19-36-42-569949.pgn"/>
    <x v="0"/>
  </r>
  <r>
    <x v="1"/>
    <s v="Won"/>
    <x v="1"/>
    <n v="0"/>
    <x v="2"/>
    <s v="Lost"/>
    <x v="0"/>
    <n v="0"/>
    <s v="CHECKMATE"/>
    <n v="69"/>
    <n v="2"/>
    <n v="32"/>
    <s v="-"/>
    <s v="1 of 1"/>
    <n v="89"/>
    <s v="2022-03-10_19-36-44-942768.pgn"/>
    <x v="0"/>
  </r>
  <r>
    <x v="1"/>
    <s v="Lost"/>
    <x v="1"/>
    <n v="0"/>
    <x v="3"/>
    <s v="Won"/>
    <x v="2"/>
    <n v="0"/>
    <s v="CHECKMATE"/>
    <n v="86"/>
    <n v="39"/>
    <n v="32"/>
    <s v="-"/>
    <s v="1 of 1"/>
    <n v="89"/>
    <s v="2022-03-10_19-37-24-949442.pgn"/>
    <x v="0"/>
  </r>
  <r>
    <x v="1"/>
    <s v="Won"/>
    <x v="1"/>
    <n v="0"/>
    <x v="4"/>
    <s v="Lost"/>
    <x v="2"/>
    <n v="0"/>
    <s v="CHECKMATE"/>
    <n v="91"/>
    <n v="69"/>
    <n v="32"/>
    <s v="-"/>
    <s v="1 of 1"/>
    <n v="89"/>
    <s v="2022-03-10_19-38-34-557437.pgn"/>
    <x v="0"/>
  </r>
  <r>
    <x v="1"/>
    <s v="Won"/>
    <x v="1"/>
    <n v="0"/>
    <x v="5"/>
    <s v="Lost"/>
    <x v="2"/>
    <n v="261443"/>
    <s v="CHECKMATE"/>
    <n v="63"/>
    <n v="39"/>
    <n v="32"/>
    <s v="-"/>
    <s v="1 of 1"/>
    <n v="89"/>
    <s v="2022-03-10_19-39-13-904950.pgn"/>
    <x v="0"/>
  </r>
  <r>
    <x v="1"/>
    <s v="Won"/>
    <x v="1"/>
    <n v="0"/>
    <x v="6"/>
    <s v="Lost"/>
    <x v="3"/>
    <n v="0"/>
    <s v="CHECKMATE"/>
    <n v="147"/>
    <n v="219"/>
    <n v="32"/>
    <s v="-"/>
    <s v="1 of 1"/>
    <n v="89"/>
    <s v="2022-03-10_19-42-53-299746.pgn"/>
    <x v="0"/>
  </r>
  <r>
    <x v="7"/>
    <s v="Won"/>
    <x v="3"/>
    <n v="557372"/>
    <x v="8"/>
    <s v="Lost"/>
    <x v="1"/>
    <n v="0"/>
    <s v="CHECKMATE"/>
    <n v="241"/>
    <n v="1699"/>
    <n v="32"/>
    <n v="202"/>
    <s v="1 of 1"/>
    <n v="89"/>
    <s v="2022-03-10_19-44-25-913685.pgn"/>
    <x v="0"/>
  </r>
  <r>
    <x v="1"/>
    <s v="Lost"/>
    <x v="1"/>
    <n v="0"/>
    <x v="7"/>
    <s v="Won"/>
    <x v="3"/>
    <n v="390744"/>
    <s v="CHECKMATE"/>
    <n v="84"/>
    <n v="103"/>
    <n v="32"/>
    <s v="-"/>
    <s v="1 of 1"/>
    <n v="89"/>
    <s v="2022-03-10_19-44-36-574261.pgn"/>
    <x v="0"/>
  </r>
  <r>
    <x v="0"/>
    <s v="Lost"/>
    <x v="3"/>
    <n v="202401"/>
    <x v="8"/>
    <s v="Won"/>
    <x v="1"/>
    <n v="0"/>
    <s v="CHECKMATE"/>
    <n v="122"/>
    <n v="1564"/>
    <n v="32"/>
    <s v="-"/>
    <s v="1 of 1"/>
    <n v="89"/>
    <s v="2022-03-10_19-45-41-387248.pgn"/>
    <x v="0"/>
  </r>
  <r>
    <x v="0"/>
    <s v="Won"/>
    <x v="3"/>
    <n v="77246"/>
    <x v="0"/>
    <s v="Lost"/>
    <x v="0"/>
    <n v="0"/>
    <s v="CHECKMATE"/>
    <n v="71"/>
    <n v="38"/>
    <n v="32"/>
    <s v="-"/>
    <s v="1 of 1"/>
    <n v="89"/>
    <s v="2022-03-10_19-46-20-336768.pgn"/>
    <x v="0"/>
  </r>
  <r>
    <x v="7"/>
    <s v="Won"/>
    <x v="3"/>
    <n v="577552"/>
    <x v="0"/>
    <s v="Lost"/>
    <x v="0"/>
    <n v="0"/>
    <s v="CHECKMATE"/>
    <n v="117"/>
    <n v="159"/>
    <n v="32"/>
    <s v="-"/>
    <s v="1 of 1"/>
    <n v="89"/>
    <s v="2022-03-10_19-47-06-133308.pgn"/>
    <x v="0"/>
  </r>
  <r>
    <x v="1"/>
    <s v="Lost"/>
    <x v="1"/>
    <n v="0"/>
    <x v="1"/>
    <s v="Won"/>
    <x v="3"/>
    <n v="368527"/>
    <s v="CHECKMATE"/>
    <n v="88"/>
    <n v="165"/>
    <n v="32"/>
    <s v="-"/>
    <s v="1 of 1"/>
    <n v="89"/>
    <s v="2022-03-10_19-47-22-456610.pgn"/>
    <x v="0"/>
  </r>
  <r>
    <x v="8"/>
    <s v="Won"/>
    <x v="0"/>
    <n v="0"/>
    <x v="2"/>
    <s v="Lost"/>
    <x v="0"/>
    <n v="0"/>
    <s v="CHECKMATE"/>
    <n v="45"/>
    <n v="432"/>
    <n v="32"/>
    <s v="-"/>
    <s v="1 of 1"/>
    <n v="89"/>
    <s v="2022-03-10_19-53-33-342049.pgn"/>
    <x v="0"/>
  </r>
  <r>
    <x v="1"/>
    <s v="Lost"/>
    <x v="1"/>
    <n v="0"/>
    <x v="8"/>
    <s v="Won"/>
    <x v="1"/>
    <n v="0"/>
    <s v="CHECKMATE"/>
    <n v="58"/>
    <n v="597"/>
    <n v="32"/>
    <s v="-"/>
    <s v="1 of 1"/>
    <n v="89"/>
    <s v="2022-03-10_19-57-20-748736.pgn"/>
    <x v="0"/>
  </r>
  <r>
    <x v="1"/>
    <s v="Remis"/>
    <x v="1"/>
    <n v="0"/>
    <x v="0"/>
    <s v="Remis"/>
    <x v="0"/>
    <n v="0"/>
    <s v="FIVEFOLD_REPETITION"/>
    <n v="181"/>
    <n v="13"/>
    <n v="32"/>
    <n v="157"/>
    <s v="1 of 1"/>
    <n v="89"/>
    <s v="2022-03-10_19-57-34-047671.pgn"/>
    <x v="0"/>
  </r>
  <r>
    <x v="8"/>
    <s v="Won"/>
    <x v="0"/>
    <n v="0"/>
    <x v="3"/>
    <s v="Lost"/>
    <x v="2"/>
    <n v="0"/>
    <s v="CHECKMATE"/>
    <n v="57"/>
    <n v="630"/>
    <n v="32"/>
    <s v="-"/>
    <s v="1 of 1"/>
    <n v="89"/>
    <s v="2022-03-10_20-04-04-327854.pgn"/>
    <x v="0"/>
  </r>
  <r>
    <x v="8"/>
    <s v="Lost"/>
    <x v="0"/>
    <n v="0"/>
    <x v="6"/>
    <s v="Won"/>
    <x v="3"/>
    <n v="0"/>
    <s v="CHECKMATE"/>
    <n v="164"/>
    <n v="2724"/>
    <n v="32"/>
    <n v="148"/>
    <s v="1 of 1"/>
    <n v="89"/>
    <s v="2022-03-10_20-19-28-177130.pgn"/>
    <x v="0"/>
  </r>
  <r>
    <x v="8"/>
    <s v="Won"/>
    <x v="0"/>
    <n v="0"/>
    <x v="4"/>
    <s v="Lost"/>
    <x v="2"/>
    <n v="0"/>
    <s v="CHECKMATE"/>
    <n v="53"/>
    <n v="1021"/>
    <n v="32"/>
    <s v="-"/>
    <s v="1 of 1"/>
    <n v="89"/>
    <s v="2022-03-10_20-21-05-796815.pgn"/>
    <x v="0"/>
  </r>
  <r>
    <x v="8"/>
    <s v="Won"/>
    <x v="4"/>
    <n v="0"/>
    <x v="0"/>
    <s v="Lost"/>
    <x v="0"/>
    <n v="0"/>
    <s v="CHECKMATE"/>
    <n v="87"/>
    <n v="12649"/>
    <n v="32"/>
    <s v="-"/>
    <s v="1 of 1"/>
    <n v="13"/>
    <s v="2022-03-10_20-53-44-296268.pgn"/>
    <x v="0"/>
  </r>
  <r>
    <x v="8"/>
    <s v="Lost"/>
    <x v="0"/>
    <n v="0"/>
    <x v="7"/>
    <s v="Won"/>
    <x v="3"/>
    <n v="958223"/>
    <s v="CHECKMATE"/>
    <n v="164"/>
    <n v="2609"/>
    <n v="32"/>
    <n v="148"/>
    <s v="1 of 1"/>
    <n v="89"/>
    <s v="2022-03-10_21-02-57-853306.pgn"/>
    <x v="0"/>
  </r>
  <r>
    <x v="1"/>
    <s v="Lost"/>
    <x v="1"/>
    <n v="0"/>
    <x v="6"/>
    <s v="Won"/>
    <x v="4"/>
    <n v="0"/>
    <s v="CHECKMATE"/>
    <n v="72"/>
    <n v="13949"/>
    <n v="32"/>
    <s v="-"/>
    <s v="1 of 1"/>
    <n v="13"/>
    <s v="2022-03-10_21-15-24-181192.pgn"/>
    <x v="0"/>
  </r>
  <r>
    <x v="8"/>
    <s v="Won"/>
    <x v="0"/>
    <n v="0"/>
    <x v="1"/>
    <s v="Lost"/>
    <x v="3"/>
    <n v="327418"/>
    <s v="CHECKMATE"/>
    <n v="103"/>
    <n v="1776"/>
    <n v="32"/>
    <s v="-"/>
    <s v="1 of 1"/>
    <n v="89"/>
    <s v="2022-03-10_21-32-34-844969.pgn"/>
    <x v="0"/>
  </r>
  <r>
    <x v="6"/>
    <s v="Won"/>
    <x v="4"/>
    <n v="0"/>
    <x v="0"/>
    <s v="Lost"/>
    <x v="0"/>
    <n v="0"/>
    <s v="CHECKMATE"/>
    <n v="67"/>
    <n v="15139"/>
    <n v="32"/>
    <s v="-"/>
    <s v="1 of 1"/>
    <n v="13"/>
    <s v="2022-03-10_21-35-13-754696.pgn"/>
    <x v="0"/>
  </r>
  <r>
    <x v="6"/>
    <s v="Lost"/>
    <x v="0"/>
    <n v="0"/>
    <x v="8"/>
    <s v="Won"/>
    <x v="4"/>
    <n v="0"/>
    <s v="CHECKMATE"/>
    <n v="138"/>
    <n v="52841"/>
    <n v="17"/>
    <s v="-"/>
    <s v="1 of 1"/>
    <n v="4"/>
    <s v="2022-03-10_22-03-35-023455.pgn"/>
    <x v="0"/>
  </r>
  <r>
    <x v="1"/>
    <s v="Lost"/>
    <x v="1"/>
    <n v="0"/>
    <x v="6"/>
    <s v="Won"/>
    <x v="4"/>
    <n v="0"/>
    <s v="CHECKMATE"/>
    <n v="60"/>
    <n v="21377"/>
    <n v="32"/>
    <s v="-"/>
    <s v="1 of 1"/>
    <n v="13"/>
    <s v="2022-03-10_22-33-21-195516.pgn"/>
    <x v="0"/>
  </r>
  <r>
    <x v="8"/>
    <s v="Won"/>
    <x v="0"/>
    <n v="0"/>
    <x v="8"/>
    <s v="Lost"/>
    <x v="1"/>
    <n v="0"/>
    <s v="CHECKMATE"/>
    <n v="89"/>
    <n v="4354"/>
    <n v="32"/>
    <s v="-"/>
    <s v="1 of 1"/>
    <n v="89"/>
    <s v="2022-03-10_22-45-09-769638.pgn"/>
    <x v="0"/>
  </r>
  <r>
    <x v="1"/>
    <s v="Won"/>
    <x v="1"/>
    <n v="0"/>
    <x v="8"/>
    <s v="Lost"/>
    <x v="4"/>
    <n v="0"/>
    <s v="CHECKMATE"/>
    <n v="43"/>
    <n v="5103"/>
    <n v="21"/>
    <s v="-"/>
    <s v="1 of 1"/>
    <n v="14"/>
    <s v="2022-03-10_23-00-17-213522.pgn"/>
    <x v="0"/>
  </r>
  <r>
    <x v="8"/>
    <s v="Lost"/>
    <x v="0"/>
    <n v="0"/>
    <x v="0"/>
    <s v="Won"/>
    <x v="0"/>
    <n v="0"/>
    <s v="CHECKMATE"/>
    <n v="114"/>
    <n v="2550"/>
    <n v="32"/>
    <s v="-"/>
    <s v="1 of 1"/>
    <n v="89"/>
    <s v="2022-03-10_23-27-40-508458.pgn"/>
    <x v="0"/>
  </r>
  <r>
    <x v="8"/>
    <s v="Won"/>
    <x v="4"/>
    <n v="0"/>
    <x v="0"/>
    <s v="Lost"/>
    <x v="0"/>
    <n v="0"/>
    <s v="CHECKMATE"/>
    <n v="93"/>
    <n v="8278"/>
    <n v="21"/>
    <s v="-"/>
    <s v="1 of 1"/>
    <n v="14"/>
    <s v="2022-03-10_23-53-12-413125.pgn"/>
    <x v="0"/>
  </r>
  <r>
    <x v="6"/>
    <s v="Remis"/>
    <x v="4"/>
    <n v="0"/>
    <x v="0"/>
    <s v="Remis"/>
    <x v="0"/>
    <n v="0"/>
    <s v="FIVEFOLD_REPETITION"/>
    <n v="160"/>
    <n v="8284"/>
    <n v="21"/>
    <n v="142"/>
    <s v="1 of 1"/>
    <n v="14"/>
    <s v="2022-03-10_23-53-18-041047.pgn"/>
    <x v="0"/>
  </r>
  <r>
    <x v="1"/>
    <s v="Lost"/>
    <x v="1"/>
    <n v="0"/>
    <x v="6"/>
    <s v="Won"/>
    <x v="4"/>
    <n v="0"/>
    <s v="CHECKMATE"/>
    <n v="66"/>
    <n v="11316"/>
    <n v="21"/>
    <s v="-"/>
    <s v="1 of 1"/>
    <n v="14"/>
    <s v="2022-03-11_00-43-50-605511.pgn"/>
    <x v="0"/>
  </r>
  <r>
    <x v="6"/>
    <s v="Won"/>
    <x v="4"/>
    <n v="0"/>
    <x v="0"/>
    <s v="Lost"/>
    <x v="0"/>
    <n v="0"/>
    <s v="CHECKMATE"/>
    <n v="65"/>
    <n v="30291"/>
    <n v="32"/>
    <s v="-"/>
    <s v="1 of 1"/>
    <n v="13"/>
    <s v="2022-03-11_01-01-55-689916.pgn"/>
    <x v="0"/>
  </r>
  <r>
    <x v="8"/>
    <s v="Won"/>
    <x v="4"/>
    <n v="0"/>
    <x v="6"/>
    <s v="Lost"/>
    <x v="1"/>
    <n v="0"/>
    <s v="CHECKMATE"/>
    <n v="105"/>
    <n v="16075"/>
    <n v="26"/>
    <s v="-"/>
    <s v="1 of 1"/>
    <n v="5"/>
    <s v="2022-03-11_02-31-31-149645.pgn"/>
    <x v="0"/>
  </r>
  <r>
    <x v="8"/>
    <s v="Won"/>
    <x v="4"/>
    <n v="0"/>
    <x v="0"/>
    <s v="Lost"/>
    <x v="0"/>
    <n v="0"/>
    <s v="CHECKMATE"/>
    <n v="87"/>
    <n v="36151"/>
    <n v="32"/>
    <s v="-"/>
    <s v="1 of 1"/>
    <n v="13"/>
    <s v="2022-03-11_02-39-35-707416.pgn"/>
    <x v="0"/>
  </r>
  <r>
    <x v="7"/>
    <s v="Remis"/>
    <x v="3"/>
    <n v="116300"/>
    <x v="8"/>
    <s v="Remis"/>
    <x v="4"/>
    <n v="0"/>
    <s v="FIVEFOLD_REPETITION"/>
    <n v="49"/>
    <n v="17385"/>
    <n v="26"/>
    <s v="-"/>
    <s v="1 of 1"/>
    <n v="5"/>
    <s v="2022-03-11_02-53-20-811942.pgn"/>
    <x v="0"/>
  </r>
  <r>
    <x v="0"/>
    <s v="Remis"/>
    <x v="3"/>
    <n v="72746"/>
    <x v="8"/>
    <s v="Remis"/>
    <x v="4"/>
    <n v="0"/>
    <s v="FIVEFOLD_REPETITION"/>
    <n v="49"/>
    <n v="17411"/>
    <n v="26"/>
    <s v="-"/>
    <s v="1 of 1"/>
    <n v="5"/>
    <s v="2022-03-11_02-53-46-199166.pgn"/>
    <x v="0"/>
  </r>
  <r>
    <x v="1"/>
    <s v="Won"/>
    <x v="1"/>
    <n v="0"/>
    <x v="6"/>
    <s v="Lost"/>
    <x v="4"/>
    <n v="0"/>
    <s v="CHECKMATE"/>
    <n v="57"/>
    <n v="6497"/>
    <n v="21"/>
    <s v="-"/>
    <s v="1 of 1"/>
    <n v="14"/>
    <s v="2022-03-11_04-27-53-023399.pgn"/>
    <x v="0"/>
  </r>
  <r>
    <x v="6"/>
    <s v="Won"/>
    <x v="4"/>
    <n v="0"/>
    <x v="0"/>
    <s v="Lost"/>
    <x v="0"/>
    <n v="0"/>
    <s v="CHECKMATE"/>
    <n v="99"/>
    <n v="9513"/>
    <n v="21"/>
    <s v="-"/>
    <s v="1 of 1"/>
    <n v="14"/>
    <s v="2022-03-11_05-18-09-213564.pgn"/>
    <x v="0"/>
  </r>
  <r>
    <x v="8"/>
    <s v="Lost"/>
    <x v="4"/>
    <n v="0"/>
    <x v="7"/>
    <s v="Won"/>
    <x v="3"/>
    <n v="170113"/>
    <s v="CHECKMATE"/>
    <n v="274"/>
    <n v="13899"/>
    <n v="26"/>
    <s v="-"/>
    <s v="1 of 1"/>
    <n v="5"/>
    <s v="2022-03-11_06-23-10-336468.pgn"/>
    <x v="0"/>
  </r>
  <r>
    <x v="8"/>
    <s v="Lost"/>
    <x v="4"/>
    <n v="0"/>
    <x v="1"/>
    <s v="Won"/>
    <x v="3"/>
    <n v="163081"/>
    <s v="CHECKMATE"/>
    <n v="182"/>
    <n v="14255"/>
    <n v="26"/>
    <s v="-"/>
    <s v="1 of 1"/>
    <n v="5"/>
    <s v="2022-03-11_06-50-56-614002.pgn"/>
    <x v="0"/>
  </r>
  <r>
    <x v="8"/>
    <s v="Lost"/>
    <x v="4"/>
    <n v="0"/>
    <x v="0"/>
    <s v="Won"/>
    <x v="0"/>
    <n v="0"/>
    <s v="CHECKMATE"/>
    <n v="132"/>
    <n v="24908"/>
    <n v="21"/>
    <s v="-"/>
    <s v="1 of 1"/>
    <n v="14"/>
    <s v="2022-03-11_09-34-44-040111.pgn"/>
    <x v="0"/>
  </r>
  <r>
    <x v="8"/>
    <s v="Lost"/>
    <x v="0"/>
    <n v="0"/>
    <x v="8"/>
    <s v="Won"/>
    <x v="4"/>
    <n v="0"/>
    <s v="CHECKMATE"/>
    <n v="94"/>
    <n v="28079"/>
    <n v="26"/>
    <s v="-"/>
    <s v="1 of 1"/>
    <n v="5"/>
    <s v="2022-03-11_10-41-45-971545.pgn"/>
    <x v="0"/>
  </r>
  <r>
    <x v="8"/>
    <s v="Won"/>
    <x v="4"/>
    <n v="0"/>
    <x v="8"/>
    <s v="Lost"/>
    <x v="1"/>
    <n v="0"/>
    <s v="CHECKMATE"/>
    <n v="97"/>
    <n v="16169"/>
    <n v="26"/>
    <s v="-"/>
    <s v="1 of 1"/>
    <n v="5"/>
    <s v="2022-03-11_10-52-40-106260.pgn"/>
    <x v="0"/>
  </r>
  <r>
    <x v="6"/>
    <s v="Won"/>
    <x v="0"/>
    <n v="0"/>
    <x v="8"/>
    <s v="Lost"/>
    <x v="4"/>
    <n v="0"/>
    <s v="CHECKMATE"/>
    <n v="153"/>
    <n v="50506"/>
    <n v="26"/>
    <s v="-"/>
    <s v="1 of 1"/>
    <n v="5"/>
    <s v="2022-03-11_12-05-22-232930.pgn"/>
    <x v="0"/>
  </r>
  <r>
    <x v="1"/>
    <s v="Won"/>
    <x v="1"/>
    <n v="0"/>
    <x v="8"/>
    <s v="Lost"/>
    <x v="4"/>
    <n v="0"/>
    <s v="CHECKMATE"/>
    <n v="159"/>
    <n v="42323"/>
    <n v="21"/>
    <s v="-"/>
    <s v="1 of 1"/>
    <n v="14"/>
    <s v="2022-03-11_14-24-59-257246.pgn"/>
    <x v="0"/>
  </r>
  <r>
    <x v="8"/>
    <s v="Lost"/>
    <x v="4"/>
    <n v="0"/>
    <x v="0"/>
    <s v="Won"/>
    <x v="0"/>
    <n v="0"/>
    <s v="CHECKMATE"/>
    <n v="86"/>
    <n v="37006"/>
    <n v="26"/>
    <s v="-"/>
    <s v="1 of 1"/>
    <n v="5"/>
    <s v="2022-03-11_17-07-45-296808.pgn"/>
    <x v="0"/>
  </r>
  <r>
    <x v="1"/>
    <s v="Lost"/>
    <x v="1"/>
    <n v="0"/>
    <x v="8"/>
    <s v="Won"/>
    <x v="4"/>
    <n v="0"/>
    <s v="CHECKMATE"/>
    <n v="104"/>
    <n v="31682"/>
    <n v="26"/>
    <s v="-"/>
    <s v="1 of 1"/>
    <n v="5"/>
    <s v="2022-03-11_19-29-49-096798.pgn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1731-1A7D-4AC9-9BA4-BDBF1AC7929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 rowHeaderCaption="Spieldauer">
  <location ref="A6:C16" firstHeaderRow="0" firstDataRow="1" firstDataCol="1" rowPageCount="4" colPageCount="1"/>
  <pivotFields count="17">
    <pivotField axis="axisPage" showAll="0">
      <items count="10">
        <item x="2"/>
        <item x="3"/>
        <item x="4"/>
        <item x="5"/>
        <item x="6"/>
        <item x="7"/>
        <item x="0"/>
        <item x="1"/>
        <item x="8"/>
        <item t="default"/>
      </items>
    </pivotField>
    <pivotField showAll="0"/>
    <pivotField axis="axisPage" multipleItemSelectionAllowed="1" showAll="0">
      <items count="6">
        <item x="1"/>
        <item x="2"/>
        <item h="1" x="3"/>
        <item h="1" x="0"/>
        <item h="1" x="4"/>
        <item t="default"/>
      </items>
    </pivotField>
    <pivotField numFmtId="1" showAll="0"/>
    <pivotField axis="axisRow" showAll="0" sortType="ascending">
      <items count="10">
        <item x="2"/>
        <item x="3"/>
        <item x="4"/>
        <item x="5"/>
        <item x="6"/>
        <item x="7"/>
        <item x="1"/>
        <item x="8"/>
        <item x="0"/>
        <item t="default"/>
      </items>
    </pivotField>
    <pivotField showAll="0"/>
    <pivotField axis="axisPage" dataField="1" multipleItemSelectionAllowed="1" showAll="0">
      <items count="6">
        <item x="0"/>
        <item x="2"/>
        <item h="1" x="3"/>
        <item h="1" x="1"/>
        <item h="1"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4">
    <pageField fld="2" hier="-1"/>
    <pageField fld="6" hier="-1"/>
    <pageField fld="16" hier="-1"/>
    <pageField fld="0" item="2" hier="-1"/>
  </pageFields>
  <dataFields count="2">
    <dataField name="Durchschnittliche Spieldauer" fld="10" subtotal="average" baseField="4" baseItem="7" numFmtId="1"/>
    <dataField name="Suchtiefe" fld="6" subtotal="average" baseField="4" baseItem="7"/>
  </dataFields>
  <formats count="2">
    <format dxfId="7">
      <pivotArea outline="0" collapsedLevelsAreSubtotals="1" fieldPosition="0"/>
    </format>
    <format dxfId="6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1D184-393A-470D-955E-271117257CCE}" name="PivotTable1" cacheId="0" applyNumberFormats="0" applyBorderFormats="0" applyFontFormats="0" applyPatternFormats="0" applyAlignmentFormats="0" applyWidthHeightFormats="1" dataCaption="Values" grandTotalCaption="Total Games" updatedVersion="7" minRefreshableVersion="3" useAutoFormatting="1" itemPrintTitles="1" createdVersion="6" indent="0" outline="1" outlineData="1" multipleFieldFilters="0" chartFormat="7" rowHeaderCaption="Player" colHeaderCaption="Opponent">
  <location ref="A5:E16" firstHeaderRow="1" firstDataRow="2" firstDataCol="1" rowPageCount="3" colPageCount="1"/>
  <pivotFields count="17">
    <pivotField axis="axisPage" showAll="0">
      <items count="11">
        <item x="2"/>
        <item x="3"/>
        <item x="4"/>
        <item x="5"/>
        <item x="1"/>
        <item m="1" x="9"/>
        <item x="6"/>
        <item x="7"/>
        <item x="0"/>
        <item x="8"/>
        <item t="default"/>
      </items>
    </pivotField>
    <pivotField axis="axisCol" dataField="1" showAll="0">
      <items count="6">
        <item x="2"/>
        <item x="0"/>
        <item x="1"/>
        <item m="1" x="4"/>
        <item m="1" x="3"/>
        <item t="default"/>
      </items>
    </pivotField>
    <pivotField axis="axisPage" showAll="0">
      <items count="6">
        <item x="2"/>
        <item x="3"/>
        <item x="0"/>
        <item x="1"/>
        <item x="4"/>
        <item t="default"/>
      </items>
    </pivotField>
    <pivotField numFmtId="1" showAll="0"/>
    <pivotField axis="axisRow" multipleItemSelectionAllowed="1" showAll="0" sortType="ascending">
      <items count="11">
        <item x="2"/>
        <item x="3"/>
        <item x="4"/>
        <item x="5"/>
        <item x="6"/>
        <item x="7"/>
        <item x="1"/>
        <item x="8"/>
        <item x="0"/>
        <item m="1" x="9"/>
        <item t="default"/>
      </items>
    </pivotField>
    <pivotField showAll="0"/>
    <pivotField axis="axisPage" multipleItemSelectionAllowed="1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3">
    <pageField fld="0" item="6" hier="-1"/>
    <pageField fld="2" item="1" hier="-1"/>
    <pageField fld="6" hier="-1"/>
  </pageFields>
  <dataFields count="1">
    <dataField name="Game Result" fld="1" subtotal="count" baseField="0" baseItem="0"/>
  </dataFields>
  <chartFormats count="19">
    <chartFormat chart="0" format="48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50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51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52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0" format="79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80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81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9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8"/>
          </reference>
        </references>
      </pivotArea>
    </chartFormat>
    <chartFormat chart="0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3E687-2B55-457D-9483-BA8AA08CB8CD}" name="PivotTable1" cacheId="0" applyNumberFormats="0" applyBorderFormats="0" applyFontFormats="0" applyPatternFormats="0" applyAlignmentFormats="0" applyWidthHeightFormats="1" dataCaption="Values" grandTotalCaption="Total Games" updatedVersion="7" minRefreshableVersion="3" useAutoFormatting="1" itemPrintTitles="1" createdVersion="6" indent="0" outline="1" outlineData="1" multipleFieldFilters="0" chartFormat="8" rowHeaderCaption="Player" colHeaderCaption="Opponent">
  <location ref="A5:E16" firstHeaderRow="1" firstDataRow="2" firstDataCol="1" rowPageCount="3" colPageCount="1"/>
  <pivotFields count="17">
    <pivotField axis="axisRow" showAll="0" sortType="ascending">
      <items count="11">
        <item x="2"/>
        <item x="3"/>
        <item x="4"/>
        <item x="5"/>
        <item x="6"/>
        <item x="7"/>
        <item x="0"/>
        <item x="8"/>
        <item x="1"/>
        <item m="1" x="9"/>
        <item t="default"/>
      </items>
    </pivotField>
    <pivotField showAll="0"/>
    <pivotField axis="axisPage" multipleItemSelectionAllowed="1" showAll="0">
      <items count="6">
        <item x="2"/>
        <item x="3"/>
        <item x="0"/>
        <item x="1"/>
        <item x="4"/>
        <item t="default"/>
      </items>
    </pivotField>
    <pivotField numFmtId="1" showAll="0"/>
    <pivotField axis="axisPage" showAll="0">
      <items count="11">
        <item x="2"/>
        <item x="3"/>
        <item x="4"/>
        <item x="5"/>
        <item x="0"/>
        <item m="1" x="9"/>
        <item x="6"/>
        <item x="7"/>
        <item x="1"/>
        <item x="8"/>
        <item t="default"/>
      </items>
    </pivotField>
    <pivotField axis="axisCol" dataField="1" showAll="0">
      <items count="7">
        <item x="1"/>
        <item x="0"/>
        <item x="2"/>
        <item m="1" x="5"/>
        <item m="1" x="4"/>
        <item m="1" x="3"/>
        <item t="default"/>
      </items>
    </pivotField>
    <pivotField axis="axisPage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4" item="6" hier="-1"/>
    <pageField fld="6" item="1" hier="-1"/>
    <pageField fld="2" hier="-1"/>
  </pageFields>
  <dataFields count="1">
    <dataField name="Game Result" fld="5" subtotal="count" baseField="0" baseItem="0"/>
  </dataFields>
  <chartFormats count="19">
    <chartFormat chart="0" format="48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50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51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52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1" format="8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8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8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65B2A0-791A-45BC-9E7D-1BC18E261E92}" name="Table1" displayName="Table1" ref="A1:Q2967" totalsRowShown="0" headerRowDxfId="23">
  <autoFilter ref="A1:Q2967" xr:uid="{9197C5FC-3916-4CFB-80C8-D85080BBBC92}"/>
  <tableColumns count="17">
    <tableColumn id="1" xr3:uid="{E6A56D57-0841-413B-847F-C670C486C58E}" name="Player"/>
    <tableColumn id="3" xr3:uid="{3A603DF2-7277-41B8-91D7-2B44C400D6C9}" name="Result white"/>
    <tableColumn id="17" xr3:uid="{7A225ECA-E4DC-487A-80C7-F77C51D5480A}" name="Depth white" dataDxfId="22"/>
    <tableColumn id="18" xr3:uid="{548709DE-AEC0-45CD-A4F3-5893929D002A}" name="Cache hits white" dataDxfId="21"/>
    <tableColumn id="2" xr3:uid="{D1A507F2-AC70-4D6B-B10D-2C9B34C71EDC}" name="Opponent"/>
    <tableColumn id="15" xr3:uid="{1CFF025F-1045-4758-A69F-C1DDA3F703BF}" name="Result black" dataDxfId="20"/>
    <tableColumn id="16" xr3:uid="{A3D787D7-2A9C-43FC-BF25-0971EB1B2986}" name="Depth black" dataDxfId="19"/>
    <tableColumn id="19" xr3:uid="{2F3ACEC1-3C11-4077-B4AD-3F7DFDE756F9}" name="Cache hits black" dataDxfId="18"/>
    <tableColumn id="4" xr3:uid="{A52DEB14-54CE-4D52-A0D4-56CC16127C19}" name="Outcome"/>
    <tableColumn id="5" xr3:uid="{CBC3D986-3DA9-4224-9625-BFCF937C695D}" name="Moves"/>
    <tableColumn id="6" xr3:uid="{9FDB220D-DFD5-4BFA-9A5F-2C3C90F128CE}" name="Duration"/>
    <tableColumn id="8" xr3:uid="{813F01FE-6D95-4745-8C53-1BDC9B35CFBF}" name="Moves to middle game"/>
    <tableColumn id="9" xr3:uid="{2BC5D80D-8981-4C71-8AF0-3E616FE21F8E}" name="Moves to end game"/>
    <tableColumn id="10" xr3:uid="{16056D61-F2EC-4B66-B6E6-3A84817E51A8}" name="Round"/>
    <tableColumn id="11" xr3:uid="{BC8E1252-E5CA-4DC6-A8DE-9DA947F2523B}" name="Seed"/>
    <tableColumn id="13" xr3:uid="{03277742-97DB-406E-B1E6-DD3E60C92B99}" name="File"/>
    <tableColumn id="14" xr3:uid="{283D3039-56B6-4E04-BD59-C3ABB6A6B6EC}" name="Comment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AD6262-9F21-4C15-AB89-1658B960B7F5}" name="Table13" displayName="Table13" ref="A1:T623" totalsRowShown="0" headerRowDxfId="17">
  <autoFilter ref="A1:T623" xr:uid="{9197C5FC-3916-4CFB-80C8-D85080BBBC92}">
    <filterColumn colId="0">
      <filters>
        <filter val="Exercise04AI - White"/>
      </filters>
    </filterColumn>
    <filterColumn colId="14">
      <filters>
        <filter val="23"/>
      </filters>
    </filterColumn>
  </autoFilter>
  <sortState xmlns:xlrd2="http://schemas.microsoft.com/office/spreadsheetml/2017/richdata2" ref="A2:T623">
    <sortCondition ref="O1:O623"/>
  </sortState>
  <tableColumns count="20">
    <tableColumn id="1" xr3:uid="{37A45F4B-5A65-4865-8537-79863C6BC010}" name="Player"/>
    <tableColumn id="3" xr3:uid="{955DFDB2-4D42-41C0-A321-A1C37D29BD71}" name="Result white"/>
    <tableColumn id="17" xr3:uid="{05D28177-A333-4BFF-A22D-1352EF684FF4}" name="Depth white" dataDxfId="16"/>
    <tableColumn id="18" xr3:uid="{E81CDC88-79F8-42D0-A0B4-5F6B0A9E807E}" name="Cache hits white" dataDxfId="15"/>
    <tableColumn id="2" xr3:uid="{BAAFF991-31D7-44B5-A45D-6AD58052AACC}" name="Opponent"/>
    <tableColumn id="15" xr3:uid="{09EC140C-F12C-4826-BB8C-A775390275F8}" name="Result black" dataDxfId="14"/>
    <tableColumn id="16" xr3:uid="{78D8DCAA-D356-46E0-8015-21328DE81281}" name="Depth black" dataDxfId="13"/>
    <tableColumn id="19" xr3:uid="{0EDAA0E9-2943-43CD-B1E8-64DE467C87ED}" name="Cache hits black" dataDxfId="12"/>
    <tableColumn id="4" xr3:uid="{A070CBF2-0041-4A03-B0F5-DCA22DA397E6}" name="Outcome"/>
    <tableColumn id="5" xr3:uid="{1D592F82-FD1C-44EE-B0A9-A71DADE88186}" name="Moves"/>
    <tableColumn id="6" xr3:uid="{7F7AF959-F10D-4143-B732-B8A37ACB2AAA}" name="Duration"/>
    <tableColumn id="8" xr3:uid="{3D908DB0-B3FD-4D06-9BE3-84B2D5949E5D}" name="Moves to middle game"/>
    <tableColumn id="9" xr3:uid="{8FB4849E-66A1-4C2E-9720-5573B9108B46}" name="Moves to end game"/>
    <tableColumn id="10" xr3:uid="{D3B5181C-CAA2-4E77-B5B5-A37693234B17}" name="Round"/>
    <tableColumn id="11" xr3:uid="{3C439C8B-7CAC-40BA-ADDD-C5084BD31C59}" name="Seed"/>
    <tableColumn id="13" xr3:uid="{7E23C76D-D41B-49F4-A0AE-7FB45A9BE9EB}" name="File"/>
    <tableColumn id="7" xr3:uid="{C2869E30-3AFB-42B8-BE05-23A12E9827F6}" name="Key" dataDxfId="11">
      <calculatedColumnFormula>Table13[[#This Row],[Player]]&amp;Table13[[#This Row],[Opponent]]&amp;Table13[[#This Row],[Seed]]&amp;Table13[[#This Row],[Depth black]]&amp;Table13[[#This Row],[Depth white]]&amp;LEFT(Table13[[#This Row],[Round]],1)</calculatedColumnFormula>
    </tableColumn>
    <tableColumn id="14" xr3:uid="{5492C55F-FBB1-4751-8F3F-E083EE3C02F2}" name="Match" dataDxfId="10">
      <calculatedColumnFormula>_xlfn.XLOOKUP(Table13[[#This Row],[Key]],data!#REF!,data!Q:Q)</calculatedColumnFormula>
    </tableColumn>
    <tableColumn id="20" xr3:uid="{5DBA0878-1275-459F-B27D-6A83F9B4C9A5}" name="dkey" dataDxfId="9">
      <calculatedColumnFormula>_xlfn.XLOOKUP(Table13[[#This Row],[Diff]],data!#REF!,data!O:O)</calculatedColumnFormula>
    </tableColumn>
    <tableColumn id="12" xr3:uid="{48C912CA-D788-49AF-A021-06197FA37434}" name="Diff" dataDxfId="8">
      <calculatedColumnFormula>Table13[[#This Row],[Key]]&amp;Table13[[#This Row],[Moves]]&amp;Table13[[#This Row],[Outcome]]</calculatedColumnFormula>
    </tableColumn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EC7268-26BE-46E9-B5DE-1BDBB6BDB1F6}" name="Table15" displayName="Table15" ref="A1:Q4411" totalsRowShown="0" headerRowDxfId="5">
  <autoFilter ref="A1:Q4411" xr:uid="{9197C5FC-3916-4CFB-80C8-D85080BBBC92}"/>
  <tableColumns count="17">
    <tableColumn id="1" xr3:uid="{18A06191-9015-4B5B-A4FC-C01C0F941AAF}" name="Player"/>
    <tableColumn id="3" xr3:uid="{00825D7C-14BD-4951-B1FC-51B5810753C1}" name="Result white"/>
    <tableColumn id="17" xr3:uid="{6E25D7E2-330A-4B22-A863-ABE2DD53B189}" name="Depth white" dataDxfId="4"/>
    <tableColumn id="18" xr3:uid="{B774EAF7-4B3C-4F34-A2EB-16D673E25C8C}" name="Cache hits white" dataDxfId="3"/>
    <tableColumn id="2" xr3:uid="{86C90BE8-C899-4F66-812A-7B3F7440292A}" name="Opponent"/>
    <tableColumn id="15" xr3:uid="{B05D4AF5-017A-4BA4-A5B7-E611FF3D0909}" name="Result black" dataDxfId="2"/>
    <tableColumn id="16" xr3:uid="{402E54FD-C89A-4BD3-AF57-03055B0A0F2E}" name="Depth black" dataDxfId="1"/>
    <tableColumn id="19" xr3:uid="{65EFE171-2FC9-400C-9E52-A3ECB791852D}" name="Cache hits black" dataDxfId="0"/>
    <tableColumn id="4" xr3:uid="{6E01A62E-52C3-4D57-81C9-0EE18F2A6935}" name="Outcome"/>
    <tableColumn id="5" xr3:uid="{7E13D34E-2232-458E-B4F0-2AB068D4CA55}" name="Moves"/>
    <tableColumn id="6" xr3:uid="{4082F10B-964B-4C4C-9D85-466DFB790747}" name="Duration"/>
    <tableColumn id="8" xr3:uid="{1DCB48AA-D155-43D5-AAC6-A4C6ACFB3950}" name="Moves to middle game"/>
    <tableColumn id="9" xr3:uid="{358B17CF-20F4-46F0-AD51-9AB69312D357}" name="Moves to end game"/>
    <tableColumn id="10" xr3:uid="{D63BC4E2-8616-4068-B3C8-6605E342E09B}" name="Round"/>
    <tableColumn id="11" xr3:uid="{25EE2FA3-C758-4FF0-A414-DB849DC54E64}" name="Seed"/>
    <tableColumn id="13" xr3:uid="{147EFC59-18E2-417D-9D6B-0A060B92AE9B}" name="File"/>
    <tableColumn id="14" xr3:uid="{70BEF40C-F669-4EAA-953F-B4944C7A7981}" name="Comment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olorpalettes.net/color-palette-2446/" TargetMode="Externa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3CB7-A302-4268-95B1-F21F62E0576E}">
  <dimension ref="A1:Q16116"/>
  <sheetViews>
    <sheetView tabSelected="1" zoomScaleNormal="100" workbookViewId="0">
      <pane ySplit="1" topLeftCell="A2" activePane="bottomLeft" state="frozen"/>
      <selection pane="bottomLeft" activeCell="B5" sqref="B5"/>
    </sheetView>
  </sheetViews>
  <sheetFormatPr defaultRowHeight="14.4" x14ac:dyDescent="0.3"/>
  <cols>
    <col min="1" max="1" width="21.33203125" customWidth="1"/>
    <col min="2" max="2" width="8.5546875" bestFit="1" customWidth="1"/>
    <col min="3" max="3" width="8.44140625" style="3" bestFit="1" customWidth="1"/>
    <col min="4" max="4" width="11.88671875" bestFit="1" customWidth="1"/>
    <col min="5" max="5" width="20.44140625" bestFit="1" customWidth="1"/>
    <col min="6" max="6" width="8.5546875" bestFit="1" customWidth="1"/>
    <col min="7" max="7" width="8.44140625" bestFit="1" customWidth="1"/>
    <col min="8" max="8" width="11.88671875" bestFit="1" customWidth="1"/>
    <col min="9" max="9" width="20.44140625" bestFit="1" customWidth="1"/>
    <col min="10" max="10" width="9" bestFit="1" customWidth="1"/>
    <col min="11" max="11" width="10.6640625" bestFit="1" customWidth="1"/>
    <col min="12" max="12" width="14.44140625" bestFit="1" customWidth="1"/>
    <col min="13" max="13" width="11.6640625" style="4" bestFit="1" customWidth="1"/>
    <col min="14" max="14" width="8.77734375" bestFit="1" customWidth="1"/>
    <col min="15" max="15" width="7.44140625" bestFit="1" customWidth="1"/>
    <col min="16" max="16" width="29.33203125" bestFit="1" customWidth="1"/>
    <col min="17" max="17" width="21" bestFit="1" customWidth="1"/>
    <col min="18" max="18" width="7.44140625" customWidth="1"/>
    <col min="19" max="19" width="29.33203125" bestFit="1" customWidth="1"/>
    <col min="20" max="20" width="24.44140625" bestFit="1" customWidth="1"/>
  </cols>
  <sheetData>
    <row r="1" spans="1:17" s="5" customFormat="1" ht="28.8" x14ac:dyDescent="0.3">
      <c r="A1" s="5" t="s">
        <v>0</v>
      </c>
      <c r="B1" s="5" t="s">
        <v>42</v>
      </c>
      <c r="C1" s="5" t="s">
        <v>38</v>
      </c>
      <c r="D1" s="6" t="s">
        <v>40</v>
      </c>
      <c r="E1" s="5" t="s">
        <v>1</v>
      </c>
      <c r="F1" s="5" t="s">
        <v>43</v>
      </c>
      <c r="G1" s="5" t="s">
        <v>39</v>
      </c>
      <c r="H1" s="5" t="s">
        <v>41</v>
      </c>
      <c r="I1" s="5" t="s">
        <v>2</v>
      </c>
      <c r="J1" s="5" t="s">
        <v>3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31</v>
      </c>
    </row>
    <row r="2" spans="1:17" x14ac:dyDescent="0.3">
      <c r="A2" t="s">
        <v>675</v>
      </c>
      <c r="B2" t="s">
        <v>14</v>
      </c>
      <c r="C2">
        <v>5</v>
      </c>
      <c r="D2">
        <v>5218140</v>
      </c>
      <c r="E2" t="s">
        <v>21</v>
      </c>
      <c r="F2" t="s">
        <v>14</v>
      </c>
      <c r="G2" t="s">
        <v>37</v>
      </c>
      <c r="H2">
        <v>0</v>
      </c>
      <c r="I2" t="s">
        <v>15</v>
      </c>
      <c r="J2">
        <v>199</v>
      </c>
      <c r="K2">
        <v>980</v>
      </c>
      <c r="L2">
        <v>32</v>
      </c>
      <c r="M2">
        <v>177</v>
      </c>
      <c r="N2" t="s">
        <v>678</v>
      </c>
      <c r="O2">
        <v>3</v>
      </c>
      <c r="P2" t="s">
        <v>878</v>
      </c>
    </row>
    <row r="3" spans="1:17" x14ac:dyDescent="0.3">
      <c r="A3" t="s">
        <v>675</v>
      </c>
      <c r="B3" t="s">
        <v>12</v>
      </c>
      <c r="C3">
        <v>5</v>
      </c>
      <c r="D3">
        <v>8581662</v>
      </c>
      <c r="E3" t="s">
        <v>21</v>
      </c>
      <c r="F3" t="s">
        <v>22</v>
      </c>
      <c r="G3" t="s">
        <v>37</v>
      </c>
      <c r="H3">
        <v>0</v>
      </c>
      <c r="I3" t="s">
        <v>13</v>
      </c>
      <c r="J3">
        <v>83</v>
      </c>
      <c r="K3">
        <v>1740</v>
      </c>
      <c r="L3">
        <v>17</v>
      </c>
      <c r="M3" t="s">
        <v>17</v>
      </c>
      <c r="N3" t="s">
        <v>679</v>
      </c>
      <c r="O3">
        <v>3</v>
      </c>
      <c r="P3" t="s">
        <v>879</v>
      </c>
    </row>
    <row r="4" spans="1:17" x14ac:dyDescent="0.3">
      <c r="A4" t="s">
        <v>675</v>
      </c>
      <c r="B4" t="s">
        <v>12</v>
      </c>
      <c r="C4">
        <v>5</v>
      </c>
      <c r="D4">
        <v>6792233</v>
      </c>
      <c r="E4" t="s">
        <v>21</v>
      </c>
      <c r="F4" t="s">
        <v>22</v>
      </c>
      <c r="G4" t="s">
        <v>37</v>
      </c>
      <c r="H4">
        <v>0</v>
      </c>
      <c r="I4" t="s">
        <v>13</v>
      </c>
      <c r="J4">
        <v>115</v>
      </c>
      <c r="K4">
        <v>1290</v>
      </c>
      <c r="L4">
        <v>32</v>
      </c>
      <c r="M4" t="s">
        <v>17</v>
      </c>
      <c r="N4" t="s">
        <v>680</v>
      </c>
      <c r="O4">
        <v>3</v>
      </c>
      <c r="P4" t="s">
        <v>880</v>
      </c>
    </row>
    <row r="5" spans="1:17" x14ac:dyDescent="0.3">
      <c r="A5" t="s">
        <v>36</v>
      </c>
      <c r="B5" t="s">
        <v>22</v>
      </c>
      <c r="C5" t="s">
        <v>37</v>
      </c>
      <c r="D5">
        <v>0</v>
      </c>
      <c r="E5" t="s">
        <v>674</v>
      </c>
      <c r="F5" t="s">
        <v>12</v>
      </c>
      <c r="G5">
        <v>5</v>
      </c>
      <c r="H5">
        <v>3835081</v>
      </c>
      <c r="I5" t="s">
        <v>13</v>
      </c>
      <c r="J5">
        <v>82</v>
      </c>
      <c r="K5">
        <v>884</v>
      </c>
      <c r="L5">
        <v>32</v>
      </c>
      <c r="M5" t="s">
        <v>17</v>
      </c>
      <c r="N5" t="s">
        <v>678</v>
      </c>
      <c r="O5">
        <v>3</v>
      </c>
      <c r="P5" t="s">
        <v>881</v>
      </c>
    </row>
    <row r="6" spans="1:17" x14ac:dyDescent="0.3">
      <c r="A6" t="s">
        <v>36</v>
      </c>
      <c r="B6" t="s">
        <v>22</v>
      </c>
      <c r="C6" t="s">
        <v>37</v>
      </c>
      <c r="D6">
        <v>0</v>
      </c>
      <c r="E6" t="s">
        <v>674</v>
      </c>
      <c r="F6" t="s">
        <v>12</v>
      </c>
      <c r="G6">
        <v>5</v>
      </c>
      <c r="H6">
        <v>3033297</v>
      </c>
      <c r="I6" t="s">
        <v>13</v>
      </c>
      <c r="J6">
        <v>64</v>
      </c>
      <c r="K6">
        <v>762</v>
      </c>
      <c r="L6">
        <v>17</v>
      </c>
      <c r="M6" t="s">
        <v>17</v>
      </c>
      <c r="N6" t="s">
        <v>679</v>
      </c>
      <c r="O6">
        <v>3</v>
      </c>
      <c r="P6" t="s">
        <v>882</v>
      </c>
    </row>
    <row r="7" spans="1:17" x14ac:dyDescent="0.3">
      <c r="A7" t="s">
        <v>36</v>
      </c>
      <c r="B7" t="s">
        <v>14</v>
      </c>
      <c r="C7" t="s">
        <v>37</v>
      </c>
      <c r="D7">
        <v>0</v>
      </c>
      <c r="E7" t="s">
        <v>674</v>
      </c>
      <c r="F7" t="s">
        <v>14</v>
      </c>
      <c r="G7">
        <v>5</v>
      </c>
      <c r="H7">
        <v>3240308</v>
      </c>
      <c r="I7" t="s">
        <v>15</v>
      </c>
      <c r="J7">
        <v>180</v>
      </c>
      <c r="K7">
        <v>679</v>
      </c>
      <c r="L7">
        <v>32</v>
      </c>
      <c r="M7">
        <v>156</v>
      </c>
      <c r="N7" t="s">
        <v>680</v>
      </c>
      <c r="O7">
        <v>3</v>
      </c>
      <c r="P7" t="s">
        <v>883</v>
      </c>
    </row>
    <row r="8" spans="1:17" x14ac:dyDescent="0.3">
      <c r="A8" t="s">
        <v>675</v>
      </c>
      <c r="B8" t="s">
        <v>22</v>
      </c>
      <c r="C8">
        <v>5</v>
      </c>
      <c r="D8">
        <v>3699117</v>
      </c>
      <c r="E8" t="s">
        <v>21</v>
      </c>
      <c r="F8" t="s">
        <v>12</v>
      </c>
      <c r="G8" t="s">
        <v>37</v>
      </c>
      <c r="H8">
        <v>0</v>
      </c>
      <c r="I8" t="s">
        <v>13</v>
      </c>
      <c r="J8">
        <v>84</v>
      </c>
      <c r="K8">
        <v>762</v>
      </c>
      <c r="L8">
        <v>32</v>
      </c>
      <c r="M8" t="s">
        <v>17</v>
      </c>
      <c r="N8" t="s">
        <v>30</v>
      </c>
      <c r="O8">
        <v>3</v>
      </c>
      <c r="P8" t="s">
        <v>884</v>
      </c>
    </row>
    <row r="9" spans="1:17" x14ac:dyDescent="0.3">
      <c r="A9" t="s">
        <v>675</v>
      </c>
      <c r="B9" t="s">
        <v>22</v>
      </c>
      <c r="C9">
        <v>5</v>
      </c>
      <c r="D9">
        <v>4929491</v>
      </c>
      <c r="E9" t="s">
        <v>21</v>
      </c>
      <c r="F9" t="s">
        <v>12</v>
      </c>
      <c r="G9" t="s">
        <v>37</v>
      </c>
      <c r="H9">
        <v>0</v>
      </c>
      <c r="I9" t="s">
        <v>13</v>
      </c>
      <c r="J9">
        <v>82</v>
      </c>
      <c r="K9">
        <v>1129</v>
      </c>
      <c r="L9">
        <v>17</v>
      </c>
      <c r="M9" t="s">
        <v>17</v>
      </c>
      <c r="N9" t="s">
        <v>29</v>
      </c>
      <c r="O9">
        <v>3</v>
      </c>
      <c r="P9" t="s">
        <v>885</v>
      </c>
    </row>
    <row r="10" spans="1:17" x14ac:dyDescent="0.3">
      <c r="A10" t="s">
        <v>675</v>
      </c>
      <c r="B10" t="s">
        <v>22</v>
      </c>
      <c r="C10">
        <v>5</v>
      </c>
      <c r="D10">
        <v>4145486</v>
      </c>
      <c r="E10" t="s">
        <v>21</v>
      </c>
      <c r="F10" t="s">
        <v>12</v>
      </c>
      <c r="G10" t="s">
        <v>37</v>
      </c>
      <c r="H10">
        <v>0</v>
      </c>
      <c r="I10" t="s">
        <v>13</v>
      </c>
      <c r="J10">
        <v>144</v>
      </c>
      <c r="K10">
        <v>904</v>
      </c>
      <c r="L10">
        <v>32</v>
      </c>
      <c r="M10" t="s">
        <v>17</v>
      </c>
      <c r="N10" t="s">
        <v>28</v>
      </c>
      <c r="O10">
        <v>3</v>
      </c>
      <c r="P10" t="s">
        <v>886</v>
      </c>
    </row>
    <row r="11" spans="1:17" x14ac:dyDescent="0.3">
      <c r="A11" t="s">
        <v>675</v>
      </c>
      <c r="B11" t="s">
        <v>14</v>
      </c>
      <c r="C11">
        <v>5</v>
      </c>
      <c r="D11">
        <v>3879455</v>
      </c>
      <c r="E11" t="s">
        <v>21</v>
      </c>
      <c r="F11" t="s">
        <v>14</v>
      </c>
      <c r="G11" t="s">
        <v>37</v>
      </c>
      <c r="H11">
        <v>0</v>
      </c>
      <c r="I11" t="s">
        <v>15</v>
      </c>
      <c r="J11">
        <v>242</v>
      </c>
      <c r="K11">
        <v>969</v>
      </c>
      <c r="L11">
        <v>21</v>
      </c>
      <c r="M11">
        <v>224</v>
      </c>
      <c r="N11" t="s">
        <v>30</v>
      </c>
      <c r="O11">
        <v>1</v>
      </c>
      <c r="P11" t="s">
        <v>887</v>
      </c>
    </row>
    <row r="12" spans="1:17" x14ac:dyDescent="0.3">
      <c r="A12" t="s">
        <v>675</v>
      </c>
      <c r="B12" t="s">
        <v>22</v>
      </c>
      <c r="C12">
        <v>5</v>
      </c>
      <c r="D12">
        <v>3260264</v>
      </c>
      <c r="E12" t="s">
        <v>21</v>
      </c>
      <c r="F12" t="s">
        <v>12</v>
      </c>
      <c r="G12" t="s">
        <v>37</v>
      </c>
      <c r="H12">
        <v>0</v>
      </c>
      <c r="I12" t="s">
        <v>13</v>
      </c>
      <c r="J12">
        <v>92</v>
      </c>
      <c r="K12">
        <v>747</v>
      </c>
      <c r="L12">
        <v>21</v>
      </c>
      <c r="M12" t="s">
        <v>17</v>
      </c>
      <c r="N12" t="s">
        <v>30</v>
      </c>
      <c r="O12">
        <v>1</v>
      </c>
      <c r="P12" t="s">
        <v>888</v>
      </c>
    </row>
    <row r="13" spans="1:17" x14ac:dyDescent="0.3">
      <c r="A13" t="s">
        <v>675</v>
      </c>
      <c r="B13" t="s">
        <v>12</v>
      </c>
      <c r="C13">
        <v>5</v>
      </c>
      <c r="D13">
        <v>4370964</v>
      </c>
      <c r="E13" t="s">
        <v>21</v>
      </c>
      <c r="F13" t="s">
        <v>22</v>
      </c>
      <c r="G13" t="s">
        <v>37</v>
      </c>
      <c r="H13">
        <v>0</v>
      </c>
      <c r="I13" t="s">
        <v>13</v>
      </c>
      <c r="J13">
        <v>85</v>
      </c>
      <c r="K13">
        <v>1112</v>
      </c>
      <c r="L13">
        <v>32</v>
      </c>
      <c r="M13" t="s">
        <v>17</v>
      </c>
      <c r="N13" t="s">
        <v>30</v>
      </c>
      <c r="O13">
        <v>13</v>
      </c>
      <c r="P13" t="s">
        <v>889</v>
      </c>
    </row>
    <row r="14" spans="1:17" x14ac:dyDescent="0.3">
      <c r="A14" t="s">
        <v>675</v>
      </c>
      <c r="B14" t="s">
        <v>12</v>
      </c>
      <c r="C14">
        <v>5</v>
      </c>
      <c r="D14">
        <v>9413180</v>
      </c>
      <c r="E14" t="s">
        <v>21</v>
      </c>
      <c r="F14" t="s">
        <v>22</v>
      </c>
      <c r="G14" t="s">
        <v>37</v>
      </c>
      <c r="H14">
        <v>0</v>
      </c>
      <c r="I14" t="s">
        <v>13</v>
      </c>
      <c r="J14">
        <v>81</v>
      </c>
      <c r="K14">
        <v>1705</v>
      </c>
      <c r="L14">
        <v>17</v>
      </c>
      <c r="M14" t="s">
        <v>17</v>
      </c>
      <c r="N14" t="s">
        <v>29</v>
      </c>
      <c r="O14">
        <v>1</v>
      </c>
      <c r="P14" t="s">
        <v>890</v>
      </c>
    </row>
    <row r="15" spans="1:17" x14ac:dyDescent="0.3">
      <c r="A15" t="s">
        <v>675</v>
      </c>
      <c r="B15" t="s">
        <v>12</v>
      </c>
      <c r="C15">
        <v>5</v>
      </c>
      <c r="D15">
        <v>2278181</v>
      </c>
      <c r="E15" t="s">
        <v>21</v>
      </c>
      <c r="F15" t="s">
        <v>22</v>
      </c>
      <c r="G15" t="s">
        <v>37</v>
      </c>
      <c r="H15">
        <v>0</v>
      </c>
      <c r="I15" t="s">
        <v>13</v>
      </c>
      <c r="J15">
        <v>61</v>
      </c>
      <c r="K15">
        <v>457</v>
      </c>
      <c r="L15">
        <v>24</v>
      </c>
      <c r="M15" t="s">
        <v>17</v>
      </c>
      <c r="N15" t="s">
        <v>28</v>
      </c>
      <c r="O15">
        <v>1</v>
      </c>
      <c r="P15" t="s">
        <v>891</v>
      </c>
    </row>
    <row r="16" spans="1:17" x14ac:dyDescent="0.3">
      <c r="A16" t="s">
        <v>675</v>
      </c>
      <c r="B16" t="s">
        <v>12</v>
      </c>
      <c r="C16">
        <v>5</v>
      </c>
      <c r="D16">
        <v>10186194</v>
      </c>
      <c r="E16" t="s">
        <v>21</v>
      </c>
      <c r="F16" t="s">
        <v>22</v>
      </c>
      <c r="G16" t="s">
        <v>37</v>
      </c>
      <c r="H16">
        <v>0</v>
      </c>
      <c r="I16" t="s">
        <v>13</v>
      </c>
      <c r="J16">
        <v>95</v>
      </c>
      <c r="K16">
        <v>2111</v>
      </c>
      <c r="L16">
        <v>32</v>
      </c>
      <c r="M16" t="s">
        <v>17</v>
      </c>
      <c r="N16" t="s">
        <v>27</v>
      </c>
      <c r="O16">
        <v>1</v>
      </c>
      <c r="P16" t="s">
        <v>892</v>
      </c>
    </row>
    <row r="17" spans="1:16" x14ac:dyDescent="0.3">
      <c r="A17" t="s">
        <v>675</v>
      </c>
      <c r="B17" t="s">
        <v>12</v>
      </c>
      <c r="C17">
        <v>5</v>
      </c>
      <c r="D17">
        <v>2670399</v>
      </c>
      <c r="E17" t="s">
        <v>21</v>
      </c>
      <c r="F17" t="s">
        <v>22</v>
      </c>
      <c r="G17" t="s">
        <v>37</v>
      </c>
      <c r="H17">
        <v>0</v>
      </c>
      <c r="I17" t="s">
        <v>13</v>
      </c>
      <c r="J17">
        <v>67</v>
      </c>
      <c r="K17">
        <v>541</v>
      </c>
      <c r="L17">
        <v>17</v>
      </c>
      <c r="M17" t="s">
        <v>17</v>
      </c>
      <c r="N17" t="s">
        <v>26</v>
      </c>
      <c r="O17">
        <v>1</v>
      </c>
      <c r="P17" t="s">
        <v>893</v>
      </c>
    </row>
    <row r="18" spans="1:16" x14ac:dyDescent="0.3">
      <c r="A18" t="s">
        <v>36</v>
      </c>
      <c r="B18" t="s">
        <v>22</v>
      </c>
      <c r="C18" t="s">
        <v>37</v>
      </c>
      <c r="D18">
        <v>0</v>
      </c>
      <c r="E18" t="s">
        <v>674</v>
      </c>
      <c r="F18" t="s">
        <v>12</v>
      </c>
      <c r="G18">
        <v>5</v>
      </c>
      <c r="H18">
        <v>3119567</v>
      </c>
      <c r="I18" t="s">
        <v>13</v>
      </c>
      <c r="J18">
        <v>58</v>
      </c>
      <c r="K18">
        <v>879</v>
      </c>
      <c r="L18">
        <v>21</v>
      </c>
      <c r="M18" t="s">
        <v>17</v>
      </c>
      <c r="N18" t="s">
        <v>30</v>
      </c>
      <c r="O18">
        <v>1</v>
      </c>
      <c r="P18" t="s">
        <v>894</v>
      </c>
    </row>
    <row r="19" spans="1:16" x14ac:dyDescent="0.3">
      <c r="A19" t="s">
        <v>36</v>
      </c>
      <c r="B19" t="s">
        <v>12</v>
      </c>
      <c r="C19" t="s">
        <v>37</v>
      </c>
      <c r="D19">
        <v>0</v>
      </c>
      <c r="E19" t="s">
        <v>674</v>
      </c>
      <c r="F19" t="s">
        <v>22</v>
      </c>
      <c r="G19">
        <v>5</v>
      </c>
      <c r="H19">
        <v>2018870</v>
      </c>
      <c r="I19" t="s">
        <v>13</v>
      </c>
      <c r="J19">
        <v>59</v>
      </c>
      <c r="K19">
        <v>567</v>
      </c>
      <c r="L19">
        <v>17</v>
      </c>
      <c r="M19" t="s">
        <v>17</v>
      </c>
      <c r="N19" t="s">
        <v>29</v>
      </c>
      <c r="O19">
        <v>1</v>
      </c>
      <c r="P19" t="s">
        <v>895</v>
      </c>
    </row>
    <row r="20" spans="1:16" x14ac:dyDescent="0.3">
      <c r="A20" t="s">
        <v>36</v>
      </c>
      <c r="B20" t="s">
        <v>12</v>
      </c>
      <c r="C20" t="s">
        <v>37</v>
      </c>
      <c r="D20">
        <v>0</v>
      </c>
      <c r="E20" t="s">
        <v>674</v>
      </c>
      <c r="F20" t="s">
        <v>22</v>
      </c>
      <c r="G20">
        <v>5</v>
      </c>
      <c r="H20">
        <v>3832174</v>
      </c>
      <c r="I20" t="s">
        <v>13</v>
      </c>
      <c r="J20">
        <v>149</v>
      </c>
      <c r="K20">
        <v>881</v>
      </c>
      <c r="L20">
        <v>24</v>
      </c>
      <c r="M20">
        <v>129</v>
      </c>
      <c r="N20" t="s">
        <v>28</v>
      </c>
      <c r="O20">
        <v>1</v>
      </c>
      <c r="P20" t="s">
        <v>896</v>
      </c>
    </row>
    <row r="21" spans="1:16" x14ac:dyDescent="0.3">
      <c r="A21" t="s">
        <v>36</v>
      </c>
      <c r="B21" t="s">
        <v>12</v>
      </c>
      <c r="C21" t="s">
        <v>37</v>
      </c>
      <c r="D21">
        <v>0</v>
      </c>
      <c r="E21" t="s">
        <v>674</v>
      </c>
      <c r="F21" t="s">
        <v>22</v>
      </c>
      <c r="G21">
        <v>5</v>
      </c>
      <c r="H21">
        <v>7688358</v>
      </c>
      <c r="I21" t="s">
        <v>13</v>
      </c>
      <c r="J21">
        <v>165</v>
      </c>
      <c r="K21">
        <v>1671</v>
      </c>
      <c r="L21">
        <v>32</v>
      </c>
      <c r="M21">
        <v>136</v>
      </c>
      <c r="N21" t="s">
        <v>27</v>
      </c>
      <c r="O21">
        <v>1</v>
      </c>
      <c r="P21" t="s">
        <v>897</v>
      </c>
    </row>
    <row r="22" spans="1:16" x14ac:dyDescent="0.3">
      <c r="A22" t="s">
        <v>36</v>
      </c>
      <c r="B22" t="s">
        <v>12</v>
      </c>
      <c r="C22" t="s">
        <v>37</v>
      </c>
      <c r="D22">
        <v>0</v>
      </c>
      <c r="E22" t="s">
        <v>674</v>
      </c>
      <c r="F22" t="s">
        <v>22</v>
      </c>
      <c r="G22">
        <v>5</v>
      </c>
      <c r="H22">
        <v>1499887</v>
      </c>
      <c r="I22" t="s">
        <v>13</v>
      </c>
      <c r="J22">
        <v>69</v>
      </c>
      <c r="K22">
        <v>431</v>
      </c>
      <c r="L22">
        <v>17</v>
      </c>
      <c r="M22" t="s">
        <v>17</v>
      </c>
      <c r="N22" t="s">
        <v>26</v>
      </c>
      <c r="O22">
        <v>1</v>
      </c>
      <c r="P22" t="s">
        <v>898</v>
      </c>
    </row>
    <row r="23" spans="1:16" x14ac:dyDescent="0.3">
      <c r="A23" t="s">
        <v>675</v>
      </c>
      <c r="B23" t="s">
        <v>22</v>
      </c>
      <c r="C23">
        <v>5</v>
      </c>
      <c r="D23">
        <v>2980894</v>
      </c>
      <c r="E23" t="s">
        <v>21</v>
      </c>
      <c r="F23" t="s">
        <v>12</v>
      </c>
      <c r="G23" t="s">
        <v>37</v>
      </c>
      <c r="H23">
        <v>0</v>
      </c>
      <c r="I23" t="s">
        <v>13</v>
      </c>
      <c r="J23">
        <v>120</v>
      </c>
      <c r="K23">
        <v>719</v>
      </c>
      <c r="L23">
        <v>32</v>
      </c>
      <c r="M23">
        <v>100</v>
      </c>
      <c r="N23" t="s">
        <v>30</v>
      </c>
      <c r="O23">
        <v>13</v>
      </c>
      <c r="P23" t="s">
        <v>899</v>
      </c>
    </row>
    <row r="24" spans="1:16" x14ac:dyDescent="0.3">
      <c r="A24" t="s">
        <v>675</v>
      </c>
      <c r="B24" t="s">
        <v>12</v>
      </c>
      <c r="C24">
        <v>5</v>
      </c>
      <c r="D24">
        <v>8799597</v>
      </c>
      <c r="E24" t="s">
        <v>21</v>
      </c>
      <c r="F24" t="s">
        <v>22</v>
      </c>
      <c r="G24" t="s">
        <v>37</v>
      </c>
      <c r="H24">
        <v>0</v>
      </c>
      <c r="I24" t="s">
        <v>13</v>
      </c>
      <c r="J24">
        <v>147</v>
      </c>
      <c r="K24">
        <v>1730</v>
      </c>
      <c r="L24">
        <v>32</v>
      </c>
      <c r="M24" t="s">
        <v>17</v>
      </c>
      <c r="N24" t="s">
        <v>30</v>
      </c>
      <c r="O24">
        <v>13</v>
      </c>
      <c r="P24" t="s">
        <v>900</v>
      </c>
    </row>
    <row r="25" spans="1:16" x14ac:dyDescent="0.3">
      <c r="A25" t="s">
        <v>675</v>
      </c>
      <c r="B25" t="s">
        <v>12</v>
      </c>
      <c r="C25">
        <v>5</v>
      </c>
      <c r="D25">
        <v>5291695</v>
      </c>
      <c r="E25" t="s">
        <v>21</v>
      </c>
      <c r="F25" t="s">
        <v>22</v>
      </c>
      <c r="G25" t="s">
        <v>37</v>
      </c>
      <c r="H25">
        <v>0</v>
      </c>
      <c r="I25" t="s">
        <v>13</v>
      </c>
      <c r="J25">
        <v>187</v>
      </c>
      <c r="K25">
        <v>1001</v>
      </c>
      <c r="L25">
        <v>32</v>
      </c>
      <c r="M25" t="s">
        <v>17</v>
      </c>
      <c r="N25" t="s">
        <v>30</v>
      </c>
      <c r="O25">
        <v>13</v>
      </c>
      <c r="P25" t="s">
        <v>901</v>
      </c>
    </row>
    <row r="26" spans="1:16" x14ac:dyDescent="0.3">
      <c r="A26" t="s">
        <v>675</v>
      </c>
      <c r="B26" t="s">
        <v>12</v>
      </c>
      <c r="C26">
        <v>5</v>
      </c>
      <c r="D26">
        <v>2742686</v>
      </c>
      <c r="E26" t="s">
        <v>21</v>
      </c>
      <c r="F26" t="s">
        <v>22</v>
      </c>
      <c r="G26" t="s">
        <v>37</v>
      </c>
      <c r="H26">
        <v>0</v>
      </c>
      <c r="I26" t="s">
        <v>13</v>
      </c>
      <c r="J26">
        <v>105</v>
      </c>
      <c r="K26">
        <v>659</v>
      </c>
      <c r="L26">
        <v>17</v>
      </c>
      <c r="M26" t="s">
        <v>17</v>
      </c>
      <c r="N26" t="s">
        <v>29</v>
      </c>
      <c r="O26">
        <v>13</v>
      </c>
      <c r="P26" t="s">
        <v>902</v>
      </c>
    </row>
    <row r="27" spans="1:16" x14ac:dyDescent="0.3">
      <c r="A27" t="s">
        <v>675</v>
      </c>
      <c r="B27" t="s">
        <v>12</v>
      </c>
      <c r="C27">
        <v>5</v>
      </c>
      <c r="D27">
        <v>9096706</v>
      </c>
      <c r="E27" t="s">
        <v>21</v>
      </c>
      <c r="F27" t="s">
        <v>22</v>
      </c>
      <c r="G27" t="s">
        <v>37</v>
      </c>
      <c r="H27">
        <v>0</v>
      </c>
      <c r="I27" t="s">
        <v>13</v>
      </c>
      <c r="J27">
        <v>97</v>
      </c>
      <c r="K27">
        <v>1855</v>
      </c>
      <c r="L27">
        <v>32</v>
      </c>
      <c r="M27" t="s">
        <v>17</v>
      </c>
      <c r="N27" t="s">
        <v>30</v>
      </c>
      <c r="O27">
        <v>13</v>
      </c>
      <c r="P27" t="s">
        <v>903</v>
      </c>
    </row>
    <row r="28" spans="1:16" x14ac:dyDescent="0.3">
      <c r="A28" t="s">
        <v>675</v>
      </c>
      <c r="B28" t="s">
        <v>12</v>
      </c>
      <c r="C28">
        <v>5</v>
      </c>
      <c r="D28">
        <v>3140624</v>
      </c>
      <c r="E28" t="s">
        <v>21</v>
      </c>
      <c r="F28" t="s">
        <v>22</v>
      </c>
      <c r="G28" t="s">
        <v>37</v>
      </c>
      <c r="H28">
        <v>0</v>
      </c>
      <c r="I28" t="s">
        <v>13</v>
      </c>
      <c r="J28">
        <v>71</v>
      </c>
      <c r="K28">
        <v>657</v>
      </c>
      <c r="L28">
        <v>32</v>
      </c>
      <c r="M28" t="s">
        <v>17</v>
      </c>
      <c r="N28" t="s">
        <v>28</v>
      </c>
      <c r="O28">
        <v>13</v>
      </c>
      <c r="P28" t="s">
        <v>904</v>
      </c>
    </row>
    <row r="29" spans="1:16" x14ac:dyDescent="0.3">
      <c r="A29" t="s">
        <v>675</v>
      </c>
      <c r="B29" t="s">
        <v>22</v>
      </c>
      <c r="C29">
        <v>5</v>
      </c>
      <c r="D29">
        <v>5801185</v>
      </c>
      <c r="E29" t="s">
        <v>21</v>
      </c>
      <c r="F29" t="s">
        <v>12</v>
      </c>
      <c r="G29" t="s">
        <v>37</v>
      </c>
      <c r="H29">
        <v>0</v>
      </c>
      <c r="I29" t="s">
        <v>13</v>
      </c>
      <c r="J29">
        <v>72</v>
      </c>
      <c r="K29">
        <v>1504</v>
      </c>
      <c r="L29">
        <v>17</v>
      </c>
      <c r="M29" t="s">
        <v>17</v>
      </c>
      <c r="N29" t="s">
        <v>29</v>
      </c>
      <c r="O29">
        <v>13</v>
      </c>
      <c r="P29" t="s">
        <v>905</v>
      </c>
    </row>
    <row r="30" spans="1:16" x14ac:dyDescent="0.3">
      <c r="A30" t="s">
        <v>675</v>
      </c>
      <c r="B30" t="s">
        <v>12</v>
      </c>
      <c r="C30">
        <v>5</v>
      </c>
      <c r="D30">
        <v>8960056</v>
      </c>
      <c r="E30" t="s">
        <v>21</v>
      </c>
      <c r="F30" t="s">
        <v>22</v>
      </c>
      <c r="G30" t="s">
        <v>37</v>
      </c>
      <c r="H30">
        <v>0</v>
      </c>
      <c r="I30" t="s">
        <v>13</v>
      </c>
      <c r="J30">
        <v>99</v>
      </c>
      <c r="K30">
        <v>1860</v>
      </c>
      <c r="L30">
        <v>17</v>
      </c>
      <c r="M30" t="s">
        <v>17</v>
      </c>
      <c r="N30" t="s">
        <v>27</v>
      </c>
      <c r="O30">
        <v>13</v>
      </c>
      <c r="P30" t="s">
        <v>906</v>
      </c>
    </row>
    <row r="31" spans="1:16" x14ac:dyDescent="0.3">
      <c r="A31" t="s">
        <v>675</v>
      </c>
      <c r="B31" t="s">
        <v>12</v>
      </c>
      <c r="C31">
        <v>5</v>
      </c>
      <c r="D31">
        <v>6768346</v>
      </c>
      <c r="E31" t="s">
        <v>21</v>
      </c>
      <c r="F31" t="s">
        <v>22</v>
      </c>
      <c r="G31" t="s">
        <v>37</v>
      </c>
      <c r="H31">
        <v>0</v>
      </c>
      <c r="I31" t="s">
        <v>13</v>
      </c>
      <c r="J31">
        <v>91</v>
      </c>
      <c r="K31">
        <v>1456</v>
      </c>
      <c r="L31">
        <v>32</v>
      </c>
      <c r="M31" t="s">
        <v>17</v>
      </c>
      <c r="N31" t="s">
        <v>28</v>
      </c>
      <c r="O31">
        <v>13</v>
      </c>
      <c r="P31" t="s">
        <v>907</v>
      </c>
    </row>
    <row r="32" spans="1:16" x14ac:dyDescent="0.3">
      <c r="A32" t="s">
        <v>675</v>
      </c>
      <c r="B32" t="s">
        <v>22</v>
      </c>
      <c r="C32">
        <v>5</v>
      </c>
      <c r="D32">
        <v>6337706</v>
      </c>
      <c r="E32" t="s">
        <v>21</v>
      </c>
      <c r="F32" t="s">
        <v>12</v>
      </c>
      <c r="G32" t="s">
        <v>37</v>
      </c>
      <c r="H32">
        <v>0</v>
      </c>
      <c r="I32" t="s">
        <v>13</v>
      </c>
      <c r="J32">
        <v>122</v>
      </c>
      <c r="K32">
        <v>1139</v>
      </c>
      <c r="L32">
        <v>21</v>
      </c>
      <c r="M32">
        <v>94</v>
      </c>
      <c r="N32" t="s">
        <v>26</v>
      </c>
      <c r="O32">
        <v>13</v>
      </c>
      <c r="P32" t="s">
        <v>908</v>
      </c>
    </row>
    <row r="33" spans="1:16" x14ac:dyDescent="0.3">
      <c r="A33" t="s">
        <v>675</v>
      </c>
      <c r="B33" t="s">
        <v>22</v>
      </c>
      <c r="C33">
        <v>5</v>
      </c>
      <c r="D33">
        <v>4665103</v>
      </c>
      <c r="E33" t="s">
        <v>21</v>
      </c>
      <c r="F33" t="s">
        <v>12</v>
      </c>
      <c r="G33" t="s">
        <v>37</v>
      </c>
      <c r="H33">
        <v>0</v>
      </c>
      <c r="I33" t="s">
        <v>13</v>
      </c>
      <c r="J33">
        <v>70</v>
      </c>
      <c r="K33">
        <v>1211</v>
      </c>
      <c r="L33">
        <v>17</v>
      </c>
      <c r="M33" t="s">
        <v>17</v>
      </c>
      <c r="N33" t="s">
        <v>27</v>
      </c>
      <c r="O33">
        <v>13</v>
      </c>
      <c r="P33" t="s">
        <v>909</v>
      </c>
    </row>
    <row r="34" spans="1:16" x14ac:dyDescent="0.3">
      <c r="A34" t="s">
        <v>36</v>
      </c>
      <c r="B34" t="s">
        <v>12</v>
      </c>
      <c r="C34" t="s">
        <v>37</v>
      </c>
      <c r="D34">
        <v>0</v>
      </c>
      <c r="E34" t="s">
        <v>674</v>
      </c>
      <c r="F34" t="s">
        <v>22</v>
      </c>
      <c r="G34">
        <v>5</v>
      </c>
      <c r="H34">
        <v>4980224</v>
      </c>
      <c r="I34" t="s">
        <v>13</v>
      </c>
      <c r="J34">
        <v>155</v>
      </c>
      <c r="K34">
        <v>1149</v>
      </c>
      <c r="L34">
        <v>32</v>
      </c>
      <c r="M34" t="s">
        <v>17</v>
      </c>
      <c r="N34" t="s">
        <v>30</v>
      </c>
      <c r="O34">
        <v>13</v>
      </c>
      <c r="P34" t="s">
        <v>911</v>
      </c>
    </row>
    <row r="35" spans="1:16" x14ac:dyDescent="0.3">
      <c r="A35" t="s">
        <v>36</v>
      </c>
      <c r="B35" t="s">
        <v>22</v>
      </c>
      <c r="C35" t="s">
        <v>37</v>
      </c>
      <c r="D35">
        <v>0</v>
      </c>
      <c r="E35" t="s">
        <v>674</v>
      </c>
      <c r="F35" t="s">
        <v>12</v>
      </c>
      <c r="G35">
        <v>5</v>
      </c>
      <c r="H35">
        <v>3416454</v>
      </c>
      <c r="I35" t="s">
        <v>13</v>
      </c>
      <c r="J35">
        <v>114</v>
      </c>
      <c r="K35">
        <v>764</v>
      </c>
      <c r="L35">
        <v>17</v>
      </c>
      <c r="M35" t="s">
        <v>17</v>
      </c>
      <c r="N35" t="s">
        <v>29</v>
      </c>
      <c r="O35">
        <v>13</v>
      </c>
      <c r="P35" t="s">
        <v>912</v>
      </c>
    </row>
    <row r="36" spans="1:16" x14ac:dyDescent="0.3">
      <c r="A36" t="s">
        <v>675</v>
      </c>
      <c r="B36" t="s">
        <v>22</v>
      </c>
      <c r="C36">
        <v>5</v>
      </c>
      <c r="D36">
        <v>7059919</v>
      </c>
      <c r="E36" t="s">
        <v>21</v>
      </c>
      <c r="F36" t="s">
        <v>12</v>
      </c>
      <c r="G36" t="s">
        <v>37</v>
      </c>
      <c r="H36">
        <v>0</v>
      </c>
      <c r="I36" t="s">
        <v>13</v>
      </c>
      <c r="J36">
        <v>82</v>
      </c>
      <c r="K36">
        <v>1397</v>
      </c>
      <c r="L36">
        <v>21</v>
      </c>
      <c r="M36" t="s">
        <v>17</v>
      </c>
      <c r="N36" t="s">
        <v>26</v>
      </c>
      <c r="O36">
        <v>13</v>
      </c>
      <c r="P36" t="s">
        <v>910</v>
      </c>
    </row>
    <row r="37" spans="1:16" x14ac:dyDescent="0.3">
      <c r="A37" t="s">
        <v>36</v>
      </c>
      <c r="B37" t="s">
        <v>12</v>
      </c>
      <c r="C37" t="s">
        <v>37</v>
      </c>
      <c r="D37">
        <v>0</v>
      </c>
      <c r="E37" t="s">
        <v>674</v>
      </c>
      <c r="F37" t="s">
        <v>22</v>
      </c>
      <c r="G37">
        <v>5</v>
      </c>
      <c r="H37">
        <v>3222137</v>
      </c>
      <c r="I37" t="s">
        <v>13</v>
      </c>
      <c r="J37">
        <v>129</v>
      </c>
      <c r="K37">
        <v>898</v>
      </c>
      <c r="L37">
        <v>32</v>
      </c>
      <c r="M37">
        <v>109</v>
      </c>
      <c r="N37" t="s">
        <v>30</v>
      </c>
      <c r="O37">
        <v>13</v>
      </c>
      <c r="P37" t="s">
        <v>913</v>
      </c>
    </row>
    <row r="38" spans="1:16" x14ac:dyDescent="0.3">
      <c r="A38" t="s">
        <v>36</v>
      </c>
      <c r="B38" t="s">
        <v>22</v>
      </c>
      <c r="C38" t="s">
        <v>37</v>
      </c>
      <c r="D38">
        <v>0</v>
      </c>
      <c r="E38" t="s">
        <v>674</v>
      </c>
      <c r="F38" t="s">
        <v>12</v>
      </c>
      <c r="G38">
        <v>5</v>
      </c>
      <c r="H38">
        <v>6980514</v>
      </c>
      <c r="I38" t="s">
        <v>13</v>
      </c>
      <c r="J38">
        <v>98</v>
      </c>
      <c r="K38">
        <v>1619</v>
      </c>
      <c r="L38">
        <v>32</v>
      </c>
      <c r="M38" t="s">
        <v>17</v>
      </c>
      <c r="N38" t="s">
        <v>28</v>
      </c>
      <c r="O38">
        <v>13</v>
      </c>
      <c r="P38" t="s">
        <v>914</v>
      </c>
    </row>
    <row r="39" spans="1:16" x14ac:dyDescent="0.3">
      <c r="A39" t="s">
        <v>36</v>
      </c>
      <c r="B39" t="s">
        <v>22</v>
      </c>
      <c r="C39" t="s">
        <v>37</v>
      </c>
      <c r="D39">
        <v>0</v>
      </c>
      <c r="E39" t="s">
        <v>674</v>
      </c>
      <c r="F39" t="s">
        <v>12</v>
      </c>
      <c r="G39">
        <v>5</v>
      </c>
      <c r="H39">
        <v>2370147</v>
      </c>
      <c r="I39" t="s">
        <v>13</v>
      </c>
      <c r="J39">
        <v>60</v>
      </c>
      <c r="K39">
        <v>703</v>
      </c>
      <c r="L39">
        <v>17</v>
      </c>
      <c r="M39" t="s">
        <v>17</v>
      </c>
      <c r="N39" t="s">
        <v>29</v>
      </c>
      <c r="O39">
        <v>13</v>
      </c>
      <c r="P39" t="s">
        <v>915</v>
      </c>
    </row>
    <row r="40" spans="1:16" x14ac:dyDescent="0.3">
      <c r="A40" t="s">
        <v>36</v>
      </c>
      <c r="B40" t="s">
        <v>22</v>
      </c>
      <c r="C40" t="s">
        <v>37</v>
      </c>
      <c r="D40">
        <v>0</v>
      </c>
      <c r="E40" t="s">
        <v>674</v>
      </c>
      <c r="F40" t="s">
        <v>12</v>
      </c>
      <c r="G40">
        <v>5</v>
      </c>
      <c r="H40">
        <v>2931402</v>
      </c>
      <c r="I40" t="s">
        <v>13</v>
      </c>
      <c r="J40">
        <v>118</v>
      </c>
      <c r="K40">
        <v>790</v>
      </c>
      <c r="L40">
        <v>32</v>
      </c>
      <c r="M40" t="s">
        <v>17</v>
      </c>
      <c r="N40" t="s">
        <v>28</v>
      </c>
      <c r="O40">
        <v>13</v>
      </c>
      <c r="P40" t="s">
        <v>916</v>
      </c>
    </row>
    <row r="41" spans="1:16" x14ac:dyDescent="0.3">
      <c r="A41" t="s">
        <v>36</v>
      </c>
      <c r="B41" t="s">
        <v>22</v>
      </c>
      <c r="C41" t="s">
        <v>37</v>
      </c>
      <c r="D41">
        <v>0</v>
      </c>
      <c r="E41" t="s">
        <v>674</v>
      </c>
      <c r="F41" t="s">
        <v>12</v>
      </c>
      <c r="G41">
        <v>5</v>
      </c>
      <c r="H41">
        <v>6463976</v>
      </c>
      <c r="I41" t="s">
        <v>13</v>
      </c>
      <c r="J41">
        <v>70</v>
      </c>
      <c r="K41">
        <v>1531</v>
      </c>
      <c r="L41">
        <v>17</v>
      </c>
      <c r="M41" t="s">
        <v>17</v>
      </c>
      <c r="N41" t="s">
        <v>27</v>
      </c>
      <c r="O41">
        <v>13</v>
      </c>
      <c r="P41" t="s">
        <v>917</v>
      </c>
    </row>
    <row r="42" spans="1:16" x14ac:dyDescent="0.3">
      <c r="A42" t="s">
        <v>36</v>
      </c>
      <c r="B42" t="s">
        <v>22</v>
      </c>
      <c r="C42" t="s">
        <v>37</v>
      </c>
      <c r="D42">
        <v>0</v>
      </c>
      <c r="E42" t="s">
        <v>674</v>
      </c>
      <c r="F42" t="s">
        <v>12</v>
      </c>
      <c r="G42">
        <v>5</v>
      </c>
      <c r="H42">
        <v>2928043</v>
      </c>
      <c r="I42" t="s">
        <v>13</v>
      </c>
      <c r="J42">
        <v>60</v>
      </c>
      <c r="K42">
        <v>713</v>
      </c>
      <c r="L42">
        <v>17</v>
      </c>
      <c r="M42" t="s">
        <v>17</v>
      </c>
      <c r="N42" t="s">
        <v>27</v>
      </c>
      <c r="O42">
        <v>13</v>
      </c>
      <c r="P42" t="s">
        <v>918</v>
      </c>
    </row>
    <row r="43" spans="1:16" x14ac:dyDescent="0.3">
      <c r="A43" t="s">
        <v>36</v>
      </c>
      <c r="B43" t="s">
        <v>22</v>
      </c>
      <c r="C43" t="s">
        <v>37</v>
      </c>
      <c r="D43">
        <v>0</v>
      </c>
      <c r="E43" t="s">
        <v>674</v>
      </c>
      <c r="F43" t="s">
        <v>12</v>
      </c>
      <c r="G43">
        <v>5</v>
      </c>
      <c r="H43">
        <v>4613534</v>
      </c>
      <c r="I43" t="s">
        <v>13</v>
      </c>
      <c r="J43">
        <v>60</v>
      </c>
      <c r="K43">
        <v>1130</v>
      </c>
      <c r="L43">
        <v>21</v>
      </c>
      <c r="M43" t="s">
        <v>17</v>
      </c>
      <c r="N43" t="s">
        <v>26</v>
      </c>
      <c r="O43">
        <v>13</v>
      </c>
      <c r="P43" t="s">
        <v>919</v>
      </c>
    </row>
    <row r="44" spans="1:16" x14ac:dyDescent="0.3">
      <c r="A44" t="s">
        <v>10</v>
      </c>
      <c r="B44" t="s">
        <v>12</v>
      </c>
      <c r="C44" t="s">
        <v>37</v>
      </c>
      <c r="D44">
        <v>0</v>
      </c>
      <c r="E44" t="s">
        <v>11</v>
      </c>
      <c r="F44" t="s">
        <v>22</v>
      </c>
      <c r="G44" t="s">
        <v>37</v>
      </c>
      <c r="H44">
        <v>0</v>
      </c>
      <c r="I44" t="s">
        <v>13</v>
      </c>
      <c r="J44">
        <v>407</v>
      </c>
      <c r="K44">
        <v>0</v>
      </c>
      <c r="L44">
        <v>32</v>
      </c>
      <c r="M44">
        <v>376</v>
      </c>
      <c r="N44" t="s">
        <v>678</v>
      </c>
      <c r="O44">
        <v>3</v>
      </c>
      <c r="P44" t="s">
        <v>682</v>
      </c>
    </row>
    <row r="45" spans="1:16" x14ac:dyDescent="0.3">
      <c r="A45" t="s">
        <v>10</v>
      </c>
      <c r="B45" t="s">
        <v>22</v>
      </c>
      <c r="C45" t="s">
        <v>37</v>
      </c>
      <c r="D45">
        <v>0</v>
      </c>
      <c r="E45" t="s">
        <v>11</v>
      </c>
      <c r="F45" t="s">
        <v>12</v>
      </c>
      <c r="G45" t="s">
        <v>37</v>
      </c>
      <c r="H45">
        <v>0</v>
      </c>
      <c r="I45" t="s">
        <v>13</v>
      </c>
      <c r="J45">
        <v>260</v>
      </c>
      <c r="K45">
        <v>1</v>
      </c>
      <c r="L45">
        <v>32</v>
      </c>
      <c r="M45">
        <v>238</v>
      </c>
      <c r="N45" t="s">
        <v>679</v>
      </c>
      <c r="O45">
        <v>3</v>
      </c>
      <c r="P45" t="s">
        <v>683</v>
      </c>
    </row>
    <row r="46" spans="1:16" x14ac:dyDescent="0.3">
      <c r="A46" t="s">
        <v>10</v>
      </c>
      <c r="B46" t="s">
        <v>12</v>
      </c>
      <c r="C46" t="s">
        <v>37</v>
      </c>
      <c r="D46">
        <v>0</v>
      </c>
      <c r="E46" t="s">
        <v>11</v>
      </c>
      <c r="F46" t="s">
        <v>22</v>
      </c>
      <c r="G46" t="s">
        <v>37</v>
      </c>
      <c r="H46">
        <v>0</v>
      </c>
      <c r="I46" t="s">
        <v>13</v>
      </c>
      <c r="J46">
        <v>339</v>
      </c>
      <c r="K46">
        <v>1</v>
      </c>
      <c r="L46">
        <v>32</v>
      </c>
      <c r="M46">
        <v>280</v>
      </c>
      <c r="N46" t="s">
        <v>680</v>
      </c>
      <c r="O46">
        <v>3</v>
      </c>
      <c r="P46" t="s">
        <v>684</v>
      </c>
    </row>
    <row r="47" spans="1:16" x14ac:dyDescent="0.3">
      <c r="A47" t="s">
        <v>10</v>
      </c>
      <c r="B47" t="s">
        <v>22</v>
      </c>
      <c r="C47" t="s">
        <v>37</v>
      </c>
      <c r="D47">
        <v>0</v>
      </c>
      <c r="E47" t="s">
        <v>16</v>
      </c>
      <c r="F47" t="s">
        <v>12</v>
      </c>
      <c r="G47">
        <v>3</v>
      </c>
      <c r="H47">
        <v>0</v>
      </c>
      <c r="I47" t="s">
        <v>13</v>
      </c>
      <c r="J47">
        <v>48</v>
      </c>
      <c r="K47">
        <v>20</v>
      </c>
      <c r="L47">
        <v>32</v>
      </c>
      <c r="M47" t="s">
        <v>17</v>
      </c>
      <c r="N47" t="s">
        <v>678</v>
      </c>
      <c r="O47">
        <v>3</v>
      </c>
      <c r="P47" t="s">
        <v>685</v>
      </c>
    </row>
    <row r="48" spans="1:16" x14ac:dyDescent="0.3">
      <c r="A48" t="s">
        <v>10</v>
      </c>
      <c r="B48" t="s">
        <v>22</v>
      </c>
      <c r="C48" t="s">
        <v>37</v>
      </c>
      <c r="D48">
        <v>0</v>
      </c>
      <c r="E48" t="s">
        <v>16</v>
      </c>
      <c r="F48" t="s">
        <v>12</v>
      </c>
      <c r="G48">
        <v>3</v>
      </c>
      <c r="H48">
        <v>0</v>
      </c>
      <c r="I48" t="s">
        <v>13</v>
      </c>
      <c r="J48">
        <v>74</v>
      </c>
      <c r="K48">
        <v>52</v>
      </c>
      <c r="L48">
        <v>14</v>
      </c>
      <c r="M48" t="s">
        <v>17</v>
      </c>
      <c r="N48" t="s">
        <v>679</v>
      </c>
      <c r="O48">
        <v>3</v>
      </c>
      <c r="P48" t="s">
        <v>686</v>
      </c>
    </row>
    <row r="49" spans="1:16" x14ac:dyDescent="0.3">
      <c r="A49" t="s">
        <v>10</v>
      </c>
      <c r="B49" t="s">
        <v>22</v>
      </c>
      <c r="C49" t="s">
        <v>37</v>
      </c>
      <c r="D49">
        <v>0</v>
      </c>
      <c r="E49" t="s">
        <v>16</v>
      </c>
      <c r="F49" t="s">
        <v>12</v>
      </c>
      <c r="G49">
        <v>3</v>
      </c>
      <c r="H49">
        <v>0</v>
      </c>
      <c r="I49" t="s">
        <v>13</v>
      </c>
      <c r="J49">
        <v>44</v>
      </c>
      <c r="K49">
        <v>22</v>
      </c>
      <c r="L49">
        <v>17</v>
      </c>
      <c r="M49" t="s">
        <v>17</v>
      </c>
      <c r="N49" t="s">
        <v>680</v>
      </c>
      <c r="O49">
        <v>3</v>
      </c>
      <c r="P49" t="s">
        <v>687</v>
      </c>
    </row>
    <row r="50" spans="1:16" x14ac:dyDescent="0.3">
      <c r="A50" t="s">
        <v>10</v>
      </c>
      <c r="B50" t="s">
        <v>22</v>
      </c>
      <c r="C50" t="s">
        <v>37</v>
      </c>
      <c r="D50">
        <v>0</v>
      </c>
      <c r="E50" t="s">
        <v>19</v>
      </c>
      <c r="F50" t="s">
        <v>12</v>
      </c>
      <c r="G50">
        <v>3</v>
      </c>
      <c r="H50">
        <v>0</v>
      </c>
      <c r="I50" t="s">
        <v>13</v>
      </c>
      <c r="J50">
        <v>64</v>
      </c>
      <c r="K50">
        <v>39</v>
      </c>
      <c r="L50">
        <v>32</v>
      </c>
      <c r="M50" t="s">
        <v>17</v>
      </c>
      <c r="N50" t="s">
        <v>678</v>
      </c>
      <c r="O50">
        <v>3</v>
      </c>
      <c r="P50" t="s">
        <v>688</v>
      </c>
    </row>
    <row r="51" spans="1:16" x14ac:dyDescent="0.3">
      <c r="A51" t="s">
        <v>10</v>
      </c>
      <c r="B51" t="s">
        <v>22</v>
      </c>
      <c r="C51" t="s">
        <v>37</v>
      </c>
      <c r="D51">
        <v>0</v>
      </c>
      <c r="E51" t="s">
        <v>19</v>
      </c>
      <c r="F51" t="s">
        <v>12</v>
      </c>
      <c r="G51">
        <v>3</v>
      </c>
      <c r="H51">
        <v>0</v>
      </c>
      <c r="I51" t="s">
        <v>13</v>
      </c>
      <c r="J51">
        <v>60</v>
      </c>
      <c r="K51">
        <v>27</v>
      </c>
      <c r="L51">
        <v>32</v>
      </c>
      <c r="M51" t="s">
        <v>17</v>
      </c>
      <c r="N51" t="s">
        <v>679</v>
      </c>
      <c r="O51">
        <v>3</v>
      </c>
      <c r="P51" t="s">
        <v>689</v>
      </c>
    </row>
    <row r="52" spans="1:16" x14ac:dyDescent="0.3">
      <c r="A52" t="s">
        <v>10</v>
      </c>
      <c r="B52" t="s">
        <v>22</v>
      </c>
      <c r="C52" t="s">
        <v>37</v>
      </c>
      <c r="D52">
        <v>0</v>
      </c>
      <c r="E52" t="s">
        <v>19</v>
      </c>
      <c r="F52" t="s">
        <v>12</v>
      </c>
      <c r="G52">
        <v>3</v>
      </c>
      <c r="H52">
        <v>0</v>
      </c>
      <c r="I52" t="s">
        <v>13</v>
      </c>
      <c r="J52">
        <v>60</v>
      </c>
      <c r="K52">
        <v>32</v>
      </c>
      <c r="L52">
        <v>24</v>
      </c>
      <c r="M52" t="s">
        <v>17</v>
      </c>
      <c r="N52" t="s">
        <v>680</v>
      </c>
      <c r="O52">
        <v>3</v>
      </c>
      <c r="P52" t="s">
        <v>690</v>
      </c>
    </row>
    <row r="53" spans="1:16" x14ac:dyDescent="0.3">
      <c r="A53" t="s">
        <v>10</v>
      </c>
      <c r="B53" t="s">
        <v>22</v>
      </c>
      <c r="C53" t="s">
        <v>37</v>
      </c>
      <c r="D53">
        <v>0</v>
      </c>
      <c r="E53" t="s">
        <v>20</v>
      </c>
      <c r="F53" t="s">
        <v>12</v>
      </c>
      <c r="G53">
        <v>3</v>
      </c>
      <c r="H53">
        <v>276691</v>
      </c>
      <c r="I53" t="s">
        <v>13</v>
      </c>
      <c r="J53">
        <v>64</v>
      </c>
      <c r="K53">
        <v>37</v>
      </c>
      <c r="L53">
        <v>32</v>
      </c>
      <c r="M53" t="s">
        <v>17</v>
      </c>
      <c r="N53" t="s">
        <v>678</v>
      </c>
      <c r="O53">
        <v>3</v>
      </c>
      <c r="P53" t="s">
        <v>691</v>
      </c>
    </row>
    <row r="54" spans="1:16" x14ac:dyDescent="0.3">
      <c r="A54" t="s">
        <v>10</v>
      </c>
      <c r="B54" t="s">
        <v>22</v>
      </c>
      <c r="C54" t="s">
        <v>37</v>
      </c>
      <c r="D54">
        <v>0</v>
      </c>
      <c r="E54" t="s">
        <v>20</v>
      </c>
      <c r="F54" t="s">
        <v>12</v>
      </c>
      <c r="G54">
        <v>3</v>
      </c>
      <c r="H54">
        <v>181797</v>
      </c>
      <c r="I54" t="s">
        <v>13</v>
      </c>
      <c r="J54">
        <v>60</v>
      </c>
      <c r="K54">
        <v>27</v>
      </c>
      <c r="L54">
        <v>32</v>
      </c>
      <c r="M54" t="s">
        <v>17</v>
      </c>
      <c r="N54" t="s">
        <v>679</v>
      </c>
      <c r="O54">
        <v>3</v>
      </c>
      <c r="P54" t="s">
        <v>692</v>
      </c>
    </row>
    <row r="55" spans="1:16" x14ac:dyDescent="0.3">
      <c r="A55" t="s">
        <v>10</v>
      </c>
      <c r="B55" t="s">
        <v>22</v>
      </c>
      <c r="C55" t="s">
        <v>37</v>
      </c>
      <c r="D55">
        <v>0</v>
      </c>
      <c r="E55" t="s">
        <v>20</v>
      </c>
      <c r="F55" t="s">
        <v>12</v>
      </c>
      <c r="G55">
        <v>3</v>
      </c>
      <c r="H55">
        <v>205881</v>
      </c>
      <c r="I55" t="s">
        <v>13</v>
      </c>
      <c r="J55">
        <v>60</v>
      </c>
      <c r="K55">
        <v>33</v>
      </c>
      <c r="L55">
        <v>24</v>
      </c>
      <c r="M55" t="s">
        <v>17</v>
      </c>
      <c r="N55" t="s">
        <v>680</v>
      </c>
      <c r="O55">
        <v>3</v>
      </c>
      <c r="P55" t="s">
        <v>693</v>
      </c>
    </row>
    <row r="56" spans="1:16" x14ac:dyDescent="0.3">
      <c r="A56" t="s">
        <v>10</v>
      </c>
      <c r="B56" t="s">
        <v>22</v>
      </c>
      <c r="C56" t="s">
        <v>37</v>
      </c>
      <c r="D56">
        <v>0</v>
      </c>
      <c r="E56" t="s">
        <v>694</v>
      </c>
      <c r="F56" t="s">
        <v>12</v>
      </c>
      <c r="G56">
        <v>4</v>
      </c>
      <c r="H56">
        <v>0</v>
      </c>
      <c r="I56" t="s">
        <v>13</v>
      </c>
      <c r="J56">
        <v>46</v>
      </c>
      <c r="K56">
        <v>43</v>
      </c>
      <c r="L56">
        <v>32</v>
      </c>
      <c r="M56" t="s">
        <v>17</v>
      </c>
      <c r="N56" t="s">
        <v>678</v>
      </c>
      <c r="O56">
        <v>3</v>
      </c>
      <c r="P56" t="s">
        <v>695</v>
      </c>
    </row>
    <row r="57" spans="1:16" x14ac:dyDescent="0.3">
      <c r="A57" t="s">
        <v>10</v>
      </c>
      <c r="B57" t="s">
        <v>22</v>
      </c>
      <c r="C57" t="s">
        <v>37</v>
      </c>
      <c r="D57">
        <v>0</v>
      </c>
      <c r="E57" t="s">
        <v>694</v>
      </c>
      <c r="F57" t="s">
        <v>12</v>
      </c>
      <c r="G57">
        <v>4</v>
      </c>
      <c r="H57">
        <v>0</v>
      </c>
      <c r="I57" t="s">
        <v>13</v>
      </c>
      <c r="J57">
        <v>30</v>
      </c>
      <c r="K57">
        <v>8</v>
      </c>
      <c r="L57">
        <v>12</v>
      </c>
      <c r="M57" t="s">
        <v>17</v>
      </c>
      <c r="N57" t="s">
        <v>679</v>
      </c>
      <c r="O57">
        <v>3</v>
      </c>
      <c r="P57" t="s">
        <v>696</v>
      </c>
    </row>
    <row r="58" spans="1:16" x14ac:dyDescent="0.3">
      <c r="A58" t="s">
        <v>10</v>
      </c>
      <c r="B58" t="s">
        <v>22</v>
      </c>
      <c r="C58" t="s">
        <v>37</v>
      </c>
      <c r="D58">
        <v>0</v>
      </c>
      <c r="E58" t="s">
        <v>694</v>
      </c>
      <c r="F58" t="s">
        <v>12</v>
      </c>
      <c r="G58">
        <v>4</v>
      </c>
      <c r="H58">
        <v>0</v>
      </c>
      <c r="I58" t="s">
        <v>13</v>
      </c>
      <c r="J58">
        <v>38</v>
      </c>
      <c r="K58">
        <v>26</v>
      </c>
      <c r="L58">
        <v>19</v>
      </c>
      <c r="M58" t="s">
        <v>17</v>
      </c>
      <c r="N58" t="s">
        <v>680</v>
      </c>
      <c r="O58">
        <v>3</v>
      </c>
      <c r="P58" t="s">
        <v>697</v>
      </c>
    </row>
    <row r="59" spans="1:16" x14ac:dyDescent="0.3">
      <c r="A59" t="s">
        <v>10</v>
      </c>
      <c r="B59" t="s">
        <v>22</v>
      </c>
      <c r="C59" t="s">
        <v>37</v>
      </c>
      <c r="D59">
        <v>0</v>
      </c>
      <c r="E59" t="s">
        <v>698</v>
      </c>
      <c r="F59" t="s">
        <v>12</v>
      </c>
      <c r="G59">
        <v>4</v>
      </c>
      <c r="H59">
        <v>137416</v>
      </c>
      <c r="I59" t="s">
        <v>13</v>
      </c>
      <c r="J59">
        <v>46</v>
      </c>
      <c r="K59">
        <v>39</v>
      </c>
      <c r="L59">
        <v>32</v>
      </c>
      <c r="M59" t="s">
        <v>17</v>
      </c>
      <c r="N59" t="s">
        <v>678</v>
      </c>
      <c r="O59">
        <v>3</v>
      </c>
      <c r="P59" t="s">
        <v>699</v>
      </c>
    </row>
    <row r="60" spans="1:16" x14ac:dyDescent="0.3">
      <c r="A60" t="s">
        <v>10</v>
      </c>
      <c r="B60" t="s">
        <v>22</v>
      </c>
      <c r="C60" t="s">
        <v>37</v>
      </c>
      <c r="D60">
        <v>0</v>
      </c>
      <c r="E60" t="s">
        <v>698</v>
      </c>
      <c r="F60" t="s">
        <v>12</v>
      </c>
      <c r="G60">
        <v>4</v>
      </c>
      <c r="H60">
        <v>25787</v>
      </c>
      <c r="I60" t="s">
        <v>13</v>
      </c>
      <c r="J60">
        <v>30</v>
      </c>
      <c r="K60">
        <v>8</v>
      </c>
      <c r="L60">
        <v>12</v>
      </c>
      <c r="M60" t="s">
        <v>17</v>
      </c>
      <c r="N60" t="s">
        <v>679</v>
      </c>
      <c r="O60">
        <v>3</v>
      </c>
      <c r="P60" t="s">
        <v>700</v>
      </c>
    </row>
    <row r="61" spans="1:16" x14ac:dyDescent="0.3">
      <c r="A61" t="s">
        <v>10</v>
      </c>
      <c r="B61" t="s">
        <v>22</v>
      </c>
      <c r="C61" t="s">
        <v>37</v>
      </c>
      <c r="D61">
        <v>0</v>
      </c>
      <c r="E61" t="s">
        <v>698</v>
      </c>
      <c r="F61" t="s">
        <v>12</v>
      </c>
      <c r="G61">
        <v>4</v>
      </c>
      <c r="H61">
        <v>67784</v>
      </c>
      <c r="I61" t="s">
        <v>13</v>
      </c>
      <c r="J61">
        <v>38</v>
      </c>
      <c r="K61">
        <v>25</v>
      </c>
      <c r="L61">
        <v>19</v>
      </c>
      <c r="M61" t="s">
        <v>17</v>
      </c>
      <c r="N61" t="s">
        <v>680</v>
      </c>
      <c r="O61">
        <v>3</v>
      </c>
      <c r="P61" t="s">
        <v>701</v>
      </c>
    </row>
    <row r="62" spans="1:16" x14ac:dyDescent="0.3">
      <c r="A62" t="s">
        <v>10</v>
      </c>
      <c r="B62" t="s">
        <v>22</v>
      </c>
      <c r="C62" t="s">
        <v>37</v>
      </c>
      <c r="D62">
        <v>0</v>
      </c>
      <c r="E62" t="s">
        <v>674</v>
      </c>
      <c r="F62" t="s">
        <v>12</v>
      </c>
      <c r="G62">
        <v>4</v>
      </c>
      <c r="H62">
        <v>43213</v>
      </c>
      <c r="I62" t="s">
        <v>13</v>
      </c>
      <c r="J62">
        <v>46</v>
      </c>
      <c r="K62">
        <v>21</v>
      </c>
      <c r="L62">
        <v>32</v>
      </c>
      <c r="M62" t="s">
        <v>17</v>
      </c>
      <c r="N62" t="s">
        <v>678</v>
      </c>
      <c r="O62">
        <v>3</v>
      </c>
      <c r="P62" t="s">
        <v>702</v>
      </c>
    </row>
    <row r="63" spans="1:16" x14ac:dyDescent="0.3">
      <c r="A63" t="s">
        <v>10</v>
      </c>
      <c r="B63" t="s">
        <v>22</v>
      </c>
      <c r="C63" t="s">
        <v>37</v>
      </c>
      <c r="D63">
        <v>0</v>
      </c>
      <c r="E63" t="s">
        <v>674</v>
      </c>
      <c r="F63" t="s">
        <v>12</v>
      </c>
      <c r="G63">
        <v>4</v>
      </c>
      <c r="H63">
        <v>36753</v>
      </c>
      <c r="I63" t="s">
        <v>13</v>
      </c>
      <c r="J63">
        <v>30</v>
      </c>
      <c r="K63">
        <v>16</v>
      </c>
      <c r="L63">
        <v>12</v>
      </c>
      <c r="M63" t="s">
        <v>17</v>
      </c>
      <c r="N63" t="s">
        <v>679</v>
      </c>
      <c r="O63">
        <v>3</v>
      </c>
      <c r="P63" t="s">
        <v>703</v>
      </c>
    </row>
    <row r="64" spans="1:16" x14ac:dyDescent="0.3">
      <c r="A64" t="s">
        <v>10</v>
      </c>
      <c r="B64" t="s">
        <v>22</v>
      </c>
      <c r="C64" t="s">
        <v>37</v>
      </c>
      <c r="D64">
        <v>0</v>
      </c>
      <c r="E64" t="s">
        <v>674</v>
      </c>
      <c r="F64" t="s">
        <v>12</v>
      </c>
      <c r="G64">
        <v>4</v>
      </c>
      <c r="H64">
        <v>79664</v>
      </c>
      <c r="I64" t="s">
        <v>13</v>
      </c>
      <c r="J64">
        <v>38</v>
      </c>
      <c r="K64">
        <v>37</v>
      </c>
      <c r="L64">
        <v>19</v>
      </c>
      <c r="M64" t="s">
        <v>17</v>
      </c>
      <c r="N64" t="s">
        <v>680</v>
      </c>
      <c r="O64">
        <v>3</v>
      </c>
      <c r="P64" t="s">
        <v>704</v>
      </c>
    </row>
    <row r="65" spans="1:16" x14ac:dyDescent="0.3">
      <c r="A65" t="s">
        <v>10</v>
      </c>
      <c r="B65" t="s">
        <v>22</v>
      </c>
      <c r="C65" t="s">
        <v>37</v>
      </c>
      <c r="D65">
        <v>0</v>
      </c>
      <c r="E65" t="s">
        <v>21</v>
      </c>
      <c r="F65" t="s">
        <v>12</v>
      </c>
      <c r="G65" t="s">
        <v>37</v>
      </c>
      <c r="H65">
        <v>0</v>
      </c>
      <c r="I65" t="s">
        <v>13</v>
      </c>
      <c r="J65">
        <v>66</v>
      </c>
      <c r="K65">
        <v>1</v>
      </c>
      <c r="L65">
        <v>32</v>
      </c>
      <c r="M65" t="s">
        <v>17</v>
      </c>
      <c r="N65" t="s">
        <v>678</v>
      </c>
      <c r="O65">
        <v>3</v>
      </c>
      <c r="P65" t="s">
        <v>705</v>
      </c>
    </row>
    <row r="66" spans="1:16" x14ac:dyDescent="0.3">
      <c r="A66" t="s">
        <v>10</v>
      </c>
      <c r="B66" t="s">
        <v>22</v>
      </c>
      <c r="C66" t="s">
        <v>37</v>
      </c>
      <c r="D66">
        <v>0</v>
      </c>
      <c r="E66" t="s">
        <v>21</v>
      </c>
      <c r="F66" t="s">
        <v>12</v>
      </c>
      <c r="G66" t="s">
        <v>37</v>
      </c>
      <c r="H66">
        <v>0</v>
      </c>
      <c r="I66" t="s">
        <v>13</v>
      </c>
      <c r="J66">
        <v>62</v>
      </c>
      <c r="K66">
        <v>2</v>
      </c>
      <c r="L66">
        <v>21</v>
      </c>
      <c r="M66" t="s">
        <v>17</v>
      </c>
      <c r="N66" t="s">
        <v>679</v>
      </c>
      <c r="O66">
        <v>3</v>
      </c>
      <c r="P66" t="s">
        <v>706</v>
      </c>
    </row>
    <row r="67" spans="1:16" x14ac:dyDescent="0.3">
      <c r="A67" t="s">
        <v>10</v>
      </c>
      <c r="B67" t="s">
        <v>22</v>
      </c>
      <c r="C67" t="s">
        <v>37</v>
      </c>
      <c r="D67">
        <v>0</v>
      </c>
      <c r="E67" t="s">
        <v>21</v>
      </c>
      <c r="F67" t="s">
        <v>12</v>
      </c>
      <c r="G67" t="s">
        <v>37</v>
      </c>
      <c r="H67">
        <v>0</v>
      </c>
      <c r="I67" t="s">
        <v>13</v>
      </c>
      <c r="J67">
        <v>66</v>
      </c>
      <c r="K67">
        <v>2</v>
      </c>
      <c r="L67">
        <v>17</v>
      </c>
      <c r="M67" t="s">
        <v>17</v>
      </c>
      <c r="N67" t="s">
        <v>680</v>
      </c>
      <c r="O67">
        <v>3</v>
      </c>
      <c r="P67" t="s">
        <v>707</v>
      </c>
    </row>
    <row r="68" spans="1:16" x14ac:dyDescent="0.3">
      <c r="A68" t="s">
        <v>23</v>
      </c>
      <c r="B68" t="s">
        <v>12</v>
      </c>
      <c r="C68">
        <v>3</v>
      </c>
      <c r="D68">
        <v>0</v>
      </c>
      <c r="E68" t="s">
        <v>11</v>
      </c>
      <c r="F68" t="s">
        <v>22</v>
      </c>
      <c r="G68" t="s">
        <v>37</v>
      </c>
      <c r="H68">
        <v>0</v>
      </c>
      <c r="I68" t="s">
        <v>13</v>
      </c>
      <c r="J68">
        <v>57</v>
      </c>
      <c r="K68">
        <v>29</v>
      </c>
      <c r="L68">
        <v>32</v>
      </c>
      <c r="M68" t="s">
        <v>17</v>
      </c>
      <c r="N68" t="s">
        <v>678</v>
      </c>
      <c r="O68">
        <v>3</v>
      </c>
      <c r="P68" t="s">
        <v>708</v>
      </c>
    </row>
    <row r="69" spans="1:16" x14ac:dyDescent="0.3">
      <c r="A69" t="s">
        <v>23</v>
      </c>
      <c r="B69" t="s">
        <v>12</v>
      </c>
      <c r="C69">
        <v>3</v>
      </c>
      <c r="D69">
        <v>0</v>
      </c>
      <c r="E69" t="s">
        <v>11</v>
      </c>
      <c r="F69" t="s">
        <v>22</v>
      </c>
      <c r="G69" t="s">
        <v>37</v>
      </c>
      <c r="H69">
        <v>0</v>
      </c>
      <c r="I69" t="s">
        <v>13</v>
      </c>
      <c r="J69">
        <v>41</v>
      </c>
      <c r="K69">
        <v>27</v>
      </c>
      <c r="L69">
        <v>17</v>
      </c>
      <c r="M69" t="s">
        <v>17</v>
      </c>
      <c r="N69" t="s">
        <v>679</v>
      </c>
      <c r="O69">
        <v>3</v>
      </c>
      <c r="P69" t="s">
        <v>709</v>
      </c>
    </row>
    <row r="70" spans="1:16" x14ac:dyDescent="0.3">
      <c r="A70" t="s">
        <v>23</v>
      </c>
      <c r="B70" t="s">
        <v>12</v>
      </c>
      <c r="C70">
        <v>3</v>
      </c>
      <c r="D70">
        <v>0</v>
      </c>
      <c r="E70" t="s">
        <v>11</v>
      </c>
      <c r="F70" t="s">
        <v>22</v>
      </c>
      <c r="G70" t="s">
        <v>37</v>
      </c>
      <c r="H70">
        <v>0</v>
      </c>
      <c r="I70" t="s">
        <v>13</v>
      </c>
      <c r="J70">
        <v>43</v>
      </c>
      <c r="K70">
        <v>28</v>
      </c>
      <c r="L70">
        <v>21</v>
      </c>
      <c r="M70" t="s">
        <v>17</v>
      </c>
      <c r="N70" t="s">
        <v>680</v>
      </c>
      <c r="O70">
        <v>3</v>
      </c>
      <c r="P70" t="s">
        <v>710</v>
      </c>
    </row>
    <row r="71" spans="1:16" x14ac:dyDescent="0.3">
      <c r="A71" t="s">
        <v>23</v>
      </c>
      <c r="B71" t="s">
        <v>12</v>
      </c>
      <c r="C71">
        <v>3</v>
      </c>
      <c r="D71">
        <v>0</v>
      </c>
      <c r="E71" t="s">
        <v>16</v>
      </c>
      <c r="F71" t="s">
        <v>22</v>
      </c>
      <c r="G71">
        <v>3</v>
      </c>
      <c r="H71">
        <v>0</v>
      </c>
      <c r="I71" t="s">
        <v>13</v>
      </c>
      <c r="J71">
        <v>377</v>
      </c>
      <c r="K71">
        <v>101</v>
      </c>
      <c r="L71">
        <v>32</v>
      </c>
      <c r="M71" t="s">
        <v>17</v>
      </c>
      <c r="N71" t="s">
        <v>678</v>
      </c>
      <c r="O71">
        <v>3</v>
      </c>
      <c r="P71" t="s">
        <v>711</v>
      </c>
    </row>
    <row r="72" spans="1:16" x14ac:dyDescent="0.3">
      <c r="A72" t="s">
        <v>23</v>
      </c>
      <c r="B72" t="s">
        <v>12</v>
      </c>
      <c r="C72">
        <v>3</v>
      </c>
      <c r="D72">
        <v>0</v>
      </c>
      <c r="E72" t="s">
        <v>16</v>
      </c>
      <c r="F72" t="s">
        <v>22</v>
      </c>
      <c r="G72">
        <v>3</v>
      </c>
      <c r="H72">
        <v>0</v>
      </c>
      <c r="I72" t="s">
        <v>13</v>
      </c>
      <c r="J72">
        <v>23</v>
      </c>
      <c r="K72">
        <v>20</v>
      </c>
      <c r="L72">
        <v>17</v>
      </c>
      <c r="M72" t="s">
        <v>17</v>
      </c>
      <c r="N72" t="s">
        <v>679</v>
      </c>
      <c r="O72">
        <v>3</v>
      </c>
      <c r="P72" t="s">
        <v>712</v>
      </c>
    </row>
    <row r="73" spans="1:16" x14ac:dyDescent="0.3">
      <c r="A73" t="s">
        <v>23</v>
      </c>
      <c r="B73" t="s">
        <v>22</v>
      </c>
      <c r="C73">
        <v>3</v>
      </c>
      <c r="D73">
        <v>0</v>
      </c>
      <c r="E73" t="s">
        <v>19</v>
      </c>
      <c r="F73" t="s">
        <v>12</v>
      </c>
      <c r="G73">
        <v>3</v>
      </c>
      <c r="H73">
        <v>0</v>
      </c>
      <c r="I73" t="s">
        <v>13</v>
      </c>
      <c r="J73">
        <v>120</v>
      </c>
      <c r="K73">
        <v>172</v>
      </c>
      <c r="L73">
        <v>32</v>
      </c>
      <c r="M73" t="s">
        <v>17</v>
      </c>
      <c r="N73" t="s">
        <v>678</v>
      </c>
      <c r="O73">
        <v>3</v>
      </c>
      <c r="P73" t="s">
        <v>714</v>
      </c>
    </row>
    <row r="74" spans="1:16" x14ac:dyDescent="0.3">
      <c r="A74" t="s">
        <v>23</v>
      </c>
      <c r="B74" t="s">
        <v>12</v>
      </c>
      <c r="C74">
        <v>3</v>
      </c>
      <c r="D74">
        <v>0</v>
      </c>
      <c r="E74" t="s">
        <v>19</v>
      </c>
      <c r="F74" t="s">
        <v>22</v>
      </c>
      <c r="G74">
        <v>3</v>
      </c>
      <c r="H74">
        <v>0</v>
      </c>
      <c r="I74" t="s">
        <v>13</v>
      </c>
      <c r="J74">
        <v>131</v>
      </c>
      <c r="K74">
        <v>205</v>
      </c>
      <c r="L74">
        <v>17</v>
      </c>
      <c r="M74">
        <v>106</v>
      </c>
      <c r="N74" t="s">
        <v>679</v>
      </c>
      <c r="O74">
        <v>3</v>
      </c>
      <c r="P74" t="s">
        <v>715</v>
      </c>
    </row>
    <row r="75" spans="1:16" x14ac:dyDescent="0.3">
      <c r="A75" t="s">
        <v>23</v>
      </c>
      <c r="B75" t="s">
        <v>22</v>
      </c>
      <c r="C75">
        <v>3</v>
      </c>
      <c r="D75">
        <v>0</v>
      </c>
      <c r="E75" t="s">
        <v>20</v>
      </c>
      <c r="F75" t="s">
        <v>12</v>
      </c>
      <c r="G75">
        <v>3</v>
      </c>
      <c r="H75">
        <v>498963</v>
      </c>
      <c r="I75" t="s">
        <v>13</v>
      </c>
      <c r="J75">
        <v>120</v>
      </c>
      <c r="K75">
        <v>136</v>
      </c>
      <c r="L75">
        <v>32</v>
      </c>
      <c r="M75" t="s">
        <v>17</v>
      </c>
      <c r="N75" t="s">
        <v>678</v>
      </c>
      <c r="O75">
        <v>3</v>
      </c>
      <c r="P75" t="s">
        <v>717</v>
      </c>
    </row>
    <row r="76" spans="1:16" x14ac:dyDescent="0.3">
      <c r="A76" t="s">
        <v>23</v>
      </c>
      <c r="B76" t="s">
        <v>12</v>
      </c>
      <c r="C76">
        <v>3</v>
      </c>
      <c r="D76">
        <v>0</v>
      </c>
      <c r="E76" t="s">
        <v>20</v>
      </c>
      <c r="F76" t="s">
        <v>22</v>
      </c>
      <c r="G76">
        <v>3</v>
      </c>
      <c r="H76">
        <v>571550</v>
      </c>
      <c r="I76" t="s">
        <v>13</v>
      </c>
      <c r="J76">
        <v>131</v>
      </c>
      <c r="K76">
        <v>182</v>
      </c>
      <c r="L76">
        <v>17</v>
      </c>
      <c r="M76">
        <v>106</v>
      </c>
      <c r="N76" t="s">
        <v>679</v>
      </c>
      <c r="O76">
        <v>3</v>
      </c>
      <c r="P76" t="s">
        <v>718</v>
      </c>
    </row>
    <row r="77" spans="1:16" x14ac:dyDescent="0.3">
      <c r="A77" t="s">
        <v>23</v>
      </c>
      <c r="B77" t="s">
        <v>22</v>
      </c>
      <c r="C77">
        <v>3</v>
      </c>
      <c r="D77">
        <v>0</v>
      </c>
      <c r="E77" t="s">
        <v>694</v>
      </c>
      <c r="F77" t="s">
        <v>12</v>
      </c>
      <c r="G77">
        <v>4</v>
      </c>
      <c r="H77">
        <v>0</v>
      </c>
      <c r="I77" t="s">
        <v>13</v>
      </c>
      <c r="J77">
        <v>58</v>
      </c>
      <c r="K77">
        <v>123</v>
      </c>
      <c r="L77">
        <v>32</v>
      </c>
      <c r="M77" t="s">
        <v>17</v>
      </c>
      <c r="N77" t="s">
        <v>678</v>
      </c>
      <c r="O77">
        <v>3</v>
      </c>
      <c r="P77" t="s">
        <v>720</v>
      </c>
    </row>
    <row r="78" spans="1:16" x14ac:dyDescent="0.3">
      <c r="A78" t="s">
        <v>23</v>
      </c>
      <c r="B78" t="s">
        <v>22</v>
      </c>
      <c r="C78">
        <v>3</v>
      </c>
      <c r="D78">
        <v>0</v>
      </c>
      <c r="E78" t="s">
        <v>694</v>
      </c>
      <c r="F78" t="s">
        <v>12</v>
      </c>
      <c r="G78">
        <v>4</v>
      </c>
      <c r="H78">
        <v>0</v>
      </c>
      <c r="I78" t="s">
        <v>13</v>
      </c>
      <c r="J78">
        <v>68</v>
      </c>
      <c r="K78">
        <v>110</v>
      </c>
      <c r="L78">
        <v>17</v>
      </c>
      <c r="M78" t="s">
        <v>17</v>
      </c>
      <c r="N78" t="s">
        <v>679</v>
      </c>
      <c r="O78">
        <v>3</v>
      </c>
      <c r="P78" t="s">
        <v>721</v>
      </c>
    </row>
    <row r="79" spans="1:16" x14ac:dyDescent="0.3">
      <c r="A79" t="s">
        <v>23</v>
      </c>
      <c r="B79" t="s">
        <v>22</v>
      </c>
      <c r="C79">
        <v>3</v>
      </c>
      <c r="D79">
        <v>0</v>
      </c>
      <c r="E79" t="s">
        <v>698</v>
      </c>
      <c r="F79" t="s">
        <v>12</v>
      </c>
      <c r="G79">
        <v>4</v>
      </c>
      <c r="H79">
        <v>344980</v>
      </c>
      <c r="I79" t="s">
        <v>13</v>
      </c>
      <c r="J79">
        <v>58</v>
      </c>
      <c r="K79">
        <v>105</v>
      </c>
      <c r="L79">
        <v>32</v>
      </c>
      <c r="M79" t="s">
        <v>17</v>
      </c>
      <c r="N79" t="s">
        <v>678</v>
      </c>
      <c r="O79">
        <v>3</v>
      </c>
      <c r="P79" t="s">
        <v>723</v>
      </c>
    </row>
    <row r="80" spans="1:16" x14ac:dyDescent="0.3">
      <c r="A80" t="s">
        <v>23</v>
      </c>
      <c r="B80" t="s">
        <v>22</v>
      </c>
      <c r="C80">
        <v>3</v>
      </c>
      <c r="D80">
        <v>0</v>
      </c>
      <c r="E80" t="s">
        <v>698</v>
      </c>
      <c r="F80" t="s">
        <v>12</v>
      </c>
      <c r="G80">
        <v>4</v>
      </c>
      <c r="H80">
        <v>220171</v>
      </c>
      <c r="I80" t="s">
        <v>13</v>
      </c>
      <c r="J80">
        <v>68</v>
      </c>
      <c r="K80">
        <v>103</v>
      </c>
      <c r="L80">
        <v>17</v>
      </c>
      <c r="M80" t="s">
        <v>17</v>
      </c>
      <c r="N80" t="s">
        <v>679</v>
      </c>
      <c r="O80">
        <v>3</v>
      </c>
      <c r="P80" t="s">
        <v>724</v>
      </c>
    </row>
    <row r="81" spans="1:16" x14ac:dyDescent="0.3">
      <c r="A81" t="s">
        <v>23</v>
      </c>
      <c r="B81" t="s">
        <v>22</v>
      </c>
      <c r="C81">
        <v>3</v>
      </c>
      <c r="D81">
        <v>0</v>
      </c>
      <c r="E81" t="s">
        <v>674</v>
      </c>
      <c r="F81" t="s">
        <v>12</v>
      </c>
      <c r="G81">
        <v>4</v>
      </c>
      <c r="H81">
        <v>86678</v>
      </c>
      <c r="I81" t="s">
        <v>13</v>
      </c>
      <c r="J81">
        <v>58</v>
      </c>
      <c r="K81">
        <v>72</v>
      </c>
      <c r="L81">
        <v>32</v>
      </c>
      <c r="M81" t="s">
        <v>17</v>
      </c>
      <c r="N81" t="s">
        <v>678</v>
      </c>
      <c r="O81">
        <v>3</v>
      </c>
      <c r="P81" t="s">
        <v>726</v>
      </c>
    </row>
    <row r="82" spans="1:16" x14ac:dyDescent="0.3">
      <c r="A82" t="s">
        <v>23</v>
      </c>
      <c r="B82" t="s">
        <v>22</v>
      </c>
      <c r="C82">
        <v>3</v>
      </c>
      <c r="D82">
        <v>0</v>
      </c>
      <c r="E82" t="s">
        <v>674</v>
      </c>
      <c r="F82" t="s">
        <v>12</v>
      </c>
      <c r="G82">
        <v>4</v>
      </c>
      <c r="H82">
        <v>147677</v>
      </c>
      <c r="I82" t="s">
        <v>13</v>
      </c>
      <c r="J82">
        <v>68</v>
      </c>
      <c r="K82">
        <v>108</v>
      </c>
      <c r="L82">
        <v>17</v>
      </c>
      <c r="M82" t="s">
        <v>17</v>
      </c>
      <c r="N82" t="s">
        <v>679</v>
      </c>
      <c r="O82">
        <v>3</v>
      </c>
      <c r="P82" t="s">
        <v>727</v>
      </c>
    </row>
    <row r="83" spans="1:16" x14ac:dyDescent="0.3">
      <c r="A83" t="s">
        <v>23</v>
      </c>
      <c r="B83" t="s">
        <v>22</v>
      </c>
      <c r="C83">
        <v>3</v>
      </c>
      <c r="D83">
        <v>0</v>
      </c>
      <c r="E83" t="s">
        <v>21</v>
      </c>
      <c r="F83" t="s">
        <v>12</v>
      </c>
      <c r="G83" t="s">
        <v>37</v>
      </c>
      <c r="H83">
        <v>0</v>
      </c>
      <c r="I83" t="s">
        <v>13</v>
      </c>
      <c r="J83">
        <v>76</v>
      </c>
      <c r="K83">
        <v>61</v>
      </c>
      <c r="L83">
        <v>32</v>
      </c>
      <c r="M83" t="s">
        <v>17</v>
      </c>
      <c r="N83" t="s">
        <v>678</v>
      </c>
      <c r="O83">
        <v>3</v>
      </c>
      <c r="P83" t="s">
        <v>729</v>
      </c>
    </row>
    <row r="84" spans="1:16" x14ac:dyDescent="0.3">
      <c r="A84" t="s">
        <v>23</v>
      </c>
      <c r="B84" t="s">
        <v>22</v>
      </c>
      <c r="C84">
        <v>3</v>
      </c>
      <c r="D84">
        <v>0</v>
      </c>
      <c r="E84" t="s">
        <v>21</v>
      </c>
      <c r="F84" t="s">
        <v>12</v>
      </c>
      <c r="G84" t="s">
        <v>37</v>
      </c>
      <c r="H84">
        <v>0</v>
      </c>
      <c r="I84" t="s">
        <v>13</v>
      </c>
      <c r="J84">
        <v>90</v>
      </c>
      <c r="K84">
        <v>71</v>
      </c>
      <c r="L84">
        <v>17</v>
      </c>
      <c r="M84" t="s">
        <v>17</v>
      </c>
      <c r="N84" t="s">
        <v>679</v>
      </c>
      <c r="O84">
        <v>3</v>
      </c>
      <c r="P84" t="s">
        <v>730</v>
      </c>
    </row>
    <row r="85" spans="1:16" x14ac:dyDescent="0.3">
      <c r="A85" t="s">
        <v>23</v>
      </c>
      <c r="B85" t="s">
        <v>22</v>
      </c>
      <c r="C85">
        <v>3</v>
      </c>
      <c r="D85">
        <v>0</v>
      </c>
      <c r="E85" t="s">
        <v>21</v>
      </c>
      <c r="F85" t="s">
        <v>12</v>
      </c>
      <c r="G85" t="s">
        <v>37</v>
      </c>
      <c r="H85">
        <v>0</v>
      </c>
      <c r="I85" t="s">
        <v>13</v>
      </c>
      <c r="J85">
        <v>90</v>
      </c>
      <c r="K85">
        <v>69</v>
      </c>
      <c r="L85">
        <v>32</v>
      </c>
      <c r="M85" t="s">
        <v>17</v>
      </c>
      <c r="N85" t="s">
        <v>680</v>
      </c>
      <c r="O85">
        <v>3</v>
      </c>
      <c r="P85" t="s">
        <v>731</v>
      </c>
    </row>
    <row r="86" spans="1:16" x14ac:dyDescent="0.3">
      <c r="A86" t="s">
        <v>24</v>
      </c>
      <c r="B86" t="s">
        <v>12</v>
      </c>
      <c r="C86">
        <v>3</v>
      </c>
      <c r="D86">
        <v>0</v>
      </c>
      <c r="E86" t="s">
        <v>11</v>
      </c>
      <c r="F86" t="s">
        <v>22</v>
      </c>
      <c r="G86" t="s">
        <v>37</v>
      </c>
      <c r="H86">
        <v>0</v>
      </c>
      <c r="I86" t="s">
        <v>13</v>
      </c>
      <c r="J86">
        <v>51</v>
      </c>
      <c r="K86">
        <v>29</v>
      </c>
      <c r="L86">
        <v>32</v>
      </c>
      <c r="M86" t="s">
        <v>17</v>
      </c>
      <c r="N86" t="s">
        <v>678</v>
      </c>
      <c r="O86">
        <v>3</v>
      </c>
      <c r="P86" t="s">
        <v>732</v>
      </c>
    </row>
    <row r="87" spans="1:16" x14ac:dyDescent="0.3">
      <c r="A87" t="s">
        <v>24</v>
      </c>
      <c r="B87" t="s">
        <v>12</v>
      </c>
      <c r="C87">
        <v>3</v>
      </c>
      <c r="D87">
        <v>0</v>
      </c>
      <c r="E87" t="s">
        <v>11</v>
      </c>
      <c r="F87" t="s">
        <v>22</v>
      </c>
      <c r="G87" t="s">
        <v>37</v>
      </c>
      <c r="H87">
        <v>0</v>
      </c>
      <c r="I87" t="s">
        <v>13</v>
      </c>
      <c r="J87">
        <v>49</v>
      </c>
      <c r="K87">
        <v>34</v>
      </c>
      <c r="L87">
        <v>32</v>
      </c>
      <c r="M87" t="s">
        <v>17</v>
      </c>
      <c r="N87" t="s">
        <v>679</v>
      </c>
      <c r="O87">
        <v>3</v>
      </c>
      <c r="P87" t="s">
        <v>733</v>
      </c>
    </row>
    <row r="88" spans="1:16" x14ac:dyDescent="0.3">
      <c r="A88" t="s">
        <v>24</v>
      </c>
      <c r="B88" t="s">
        <v>12</v>
      </c>
      <c r="C88">
        <v>3</v>
      </c>
      <c r="D88">
        <v>0</v>
      </c>
      <c r="E88" t="s">
        <v>11</v>
      </c>
      <c r="F88" t="s">
        <v>22</v>
      </c>
      <c r="G88" t="s">
        <v>37</v>
      </c>
      <c r="H88">
        <v>0</v>
      </c>
      <c r="I88" t="s">
        <v>13</v>
      </c>
      <c r="J88">
        <v>55</v>
      </c>
      <c r="K88">
        <v>65</v>
      </c>
      <c r="L88">
        <v>30</v>
      </c>
      <c r="M88" t="s">
        <v>17</v>
      </c>
      <c r="N88" t="s">
        <v>680</v>
      </c>
      <c r="O88">
        <v>3</v>
      </c>
      <c r="P88" t="s">
        <v>734</v>
      </c>
    </row>
    <row r="89" spans="1:16" x14ac:dyDescent="0.3">
      <c r="A89" t="s">
        <v>24</v>
      </c>
      <c r="B89" t="s">
        <v>12</v>
      </c>
      <c r="C89">
        <v>3</v>
      </c>
      <c r="D89">
        <v>0</v>
      </c>
      <c r="E89" t="s">
        <v>16</v>
      </c>
      <c r="F89" t="s">
        <v>22</v>
      </c>
      <c r="G89">
        <v>3</v>
      </c>
      <c r="H89">
        <v>0</v>
      </c>
      <c r="I89" t="s">
        <v>13</v>
      </c>
      <c r="J89">
        <v>75</v>
      </c>
      <c r="K89">
        <v>97</v>
      </c>
      <c r="L89">
        <v>32</v>
      </c>
      <c r="M89" t="s">
        <v>17</v>
      </c>
      <c r="N89" t="s">
        <v>678</v>
      </c>
      <c r="O89">
        <v>3</v>
      </c>
      <c r="P89" t="s">
        <v>735</v>
      </c>
    </row>
    <row r="90" spans="1:16" x14ac:dyDescent="0.3">
      <c r="A90" t="s">
        <v>24</v>
      </c>
      <c r="B90" t="s">
        <v>12</v>
      </c>
      <c r="C90">
        <v>3</v>
      </c>
      <c r="D90">
        <v>0</v>
      </c>
      <c r="E90" t="s">
        <v>16</v>
      </c>
      <c r="F90" t="s">
        <v>22</v>
      </c>
      <c r="G90">
        <v>3</v>
      </c>
      <c r="H90">
        <v>0</v>
      </c>
      <c r="I90" t="s">
        <v>13</v>
      </c>
      <c r="J90">
        <v>23</v>
      </c>
      <c r="K90">
        <v>21</v>
      </c>
      <c r="L90">
        <v>17</v>
      </c>
      <c r="M90" t="s">
        <v>17</v>
      </c>
      <c r="N90" t="s">
        <v>679</v>
      </c>
      <c r="O90">
        <v>3</v>
      </c>
      <c r="P90" t="s">
        <v>736</v>
      </c>
    </row>
    <row r="91" spans="1:16" x14ac:dyDescent="0.3">
      <c r="A91" t="s">
        <v>24</v>
      </c>
      <c r="B91" t="s">
        <v>22</v>
      </c>
      <c r="C91">
        <v>3</v>
      </c>
      <c r="D91">
        <v>0</v>
      </c>
      <c r="E91" t="s">
        <v>19</v>
      </c>
      <c r="F91" t="s">
        <v>12</v>
      </c>
      <c r="G91">
        <v>3</v>
      </c>
      <c r="H91">
        <v>0</v>
      </c>
      <c r="I91" t="s">
        <v>13</v>
      </c>
      <c r="J91">
        <v>96</v>
      </c>
      <c r="K91">
        <v>115</v>
      </c>
      <c r="L91">
        <v>32</v>
      </c>
      <c r="M91" t="s">
        <v>17</v>
      </c>
      <c r="N91" t="s">
        <v>678</v>
      </c>
      <c r="O91">
        <v>3</v>
      </c>
      <c r="P91" t="s">
        <v>738</v>
      </c>
    </row>
    <row r="92" spans="1:16" x14ac:dyDescent="0.3">
      <c r="A92" t="s">
        <v>24</v>
      </c>
      <c r="B92" t="s">
        <v>22</v>
      </c>
      <c r="C92">
        <v>3</v>
      </c>
      <c r="D92">
        <v>0</v>
      </c>
      <c r="E92" t="s">
        <v>19</v>
      </c>
      <c r="F92" t="s">
        <v>12</v>
      </c>
      <c r="G92">
        <v>3</v>
      </c>
      <c r="H92">
        <v>0</v>
      </c>
      <c r="I92" t="s">
        <v>13</v>
      </c>
      <c r="J92">
        <v>36</v>
      </c>
      <c r="K92">
        <v>59</v>
      </c>
      <c r="L92">
        <v>17</v>
      </c>
      <c r="M92" t="s">
        <v>17</v>
      </c>
      <c r="N92" t="s">
        <v>679</v>
      </c>
      <c r="O92">
        <v>3</v>
      </c>
      <c r="P92" t="s">
        <v>739</v>
      </c>
    </row>
    <row r="93" spans="1:16" x14ac:dyDescent="0.3">
      <c r="A93" t="s">
        <v>24</v>
      </c>
      <c r="B93" t="s">
        <v>22</v>
      </c>
      <c r="C93">
        <v>3</v>
      </c>
      <c r="D93">
        <v>0</v>
      </c>
      <c r="E93" t="s">
        <v>20</v>
      </c>
      <c r="F93" t="s">
        <v>12</v>
      </c>
      <c r="G93">
        <v>3</v>
      </c>
      <c r="H93">
        <v>360041</v>
      </c>
      <c r="I93" t="s">
        <v>13</v>
      </c>
      <c r="J93">
        <v>96</v>
      </c>
      <c r="K93">
        <v>102</v>
      </c>
      <c r="L93">
        <v>32</v>
      </c>
      <c r="M93" t="s">
        <v>17</v>
      </c>
      <c r="N93" t="s">
        <v>678</v>
      </c>
      <c r="O93">
        <v>3</v>
      </c>
      <c r="P93" t="s">
        <v>741</v>
      </c>
    </row>
    <row r="94" spans="1:16" x14ac:dyDescent="0.3">
      <c r="A94" t="s">
        <v>24</v>
      </c>
      <c r="B94" t="s">
        <v>22</v>
      </c>
      <c r="C94">
        <v>3</v>
      </c>
      <c r="D94">
        <v>0</v>
      </c>
      <c r="E94" t="s">
        <v>20</v>
      </c>
      <c r="F94" t="s">
        <v>12</v>
      </c>
      <c r="G94">
        <v>3</v>
      </c>
      <c r="H94">
        <v>162733</v>
      </c>
      <c r="I94" t="s">
        <v>13</v>
      </c>
      <c r="J94">
        <v>36</v>
      </c>
      <c r="K94">
        <v>56</v>
      </c>
      <c r="L94">
        <v>17</v>
      </c>
      <c r="M94" t="s">
        <v>17</v>
      </c>
      <c r="N94" t="s">
        <v>679</v>
      </c>
      <c r="O94">
        <v>3</v>
      </c>
      <c r="P94" t="s">
        <v>742</v>
      </c>
    </row>
    <row r="95" spans="1:16" x14ac:dyDescent="0.3">
      <c r="A95" t="s">
        <v>24</v>
      </c>
      <c r="B95" t="s">
        <v>22</v>
      </c>
      <c r="C95">
        <v>3</v>
      </c>
      <c r="D95">
        <v>0</v>
      </c>
      <c r="E95" t="s">
        <v>694</v>
      </c>
      <c r="F95" t="s">
        <v>12</v>
      </c>
      <c r="G95">
        <v>4</v>
      </c>
      <c r="H95">
        <v>0</v>
      </c>
      <c r="I95" t="s">
        <v>13</v>
      </c>
      <c r="J95">
        <v>62</v>
      </c>
      <c r="K95">
        <v>111</v>
      </c>
      <c r="L95">
        <v>32</v>
      </c>
      <c r="M95" t="s">
        <v>17</v>
      </c>
      <c r="N95" t="s">
        <v>678</v>
      </c>
      <c r="O95">
        <v>3</v>
      </c>
      <c r="P95" t="s">
        <v>744</v>
      </c>
    </row>
    <row r="96" spans="1:16" x14ac:dyDescent="0.3">
      <c r="A96" t="s">
        <v>24</v>
      </c>
      <c r="B96" t="s">
        <v>14</v>
      </c>
      <c r="C96">
        <v>3</v>
      </c>
      <c r="D96">
        <v>0</v>
      </c>
      <c r="E96" t="s">
        <v>694</v>
      </c>
      <c r="F96" t="s">
        <v>14</v>
      </c>
      <c r="G96">
        <v>4</v>
      </c>
      <c r="H96">
        <v>0</v>
      </c>
      <c r="I96" t="s">
        <v>15</v>
      </c>
      <c r="J96">
        <v>37</v>
      </c>
      <c r="K96">
        <v>29</v>
      </c>
      <c r="L96">
        <v>17</v>
      </c>
      <c r="M96" t="s">
        <v>17</v>
      </c>
      <c r="N96" t="s">
        <v>679</v>
      </c>
      <c r="O96">
        <v>3</v>
      </c>
      <c r="P96" t="s">
        <v>745</v>
      </c>
    </row>
    <row r="97" spans="1:16" x14ac:dyDescent="0.3">
      <c r="A97" t="s">
        <v>24</v>
      </c>
      <c r="B97" t="s">
        <v>22</v>
      </c>
      <c r="C97">
        <v>3</v>
      </c>
      <c r="D97">
        <v>0</v>
      </c>
      <c r="E97" t="s">
        <v>698</v>
      </c>
      <c r="F97" t="s">
        <v>12</v>
      </c>
      <c r="G97">
        <v>4</v>
      </c>
      <c r="H97">
        <v>300654</v>
      </c>
      <c r="I97" t="s">
        <v>13</v>
      </c>
      <c r="J97">
        <v>62</v>
      </c>
      <c r="K97">
        <v>102</v>
      </c>
      <c r="L97">
        <v>32</v>
      </c>
      <c r="M97" t="s">
        <v>17</v>
      </c>
      <c r="N97" t="s">
        <v>678</v>
      </c>
      <c r="O97">
        <v>3</v>
      </c>
      <c r="P97" t="s">
        <v>747</v>
      </c>
    </row>
    <row r="98" spans="1:16" x14ac:dyDescent="0.3">
      <c r="A98" t="s">
        <v>24</v>
      </c>
      <c r="B98" t="s">
        <v>14</v>
      </c>
      <c r="C98">
        <v>3</v>
      </c>
      <c r="D98">
        <v>0</v>
      </c>
      <c r="E98" t="s">
        <v>698</v>
      </c>
      <c r="F98" t="s">
        <v>14</v>
      </c>
      <c r="G98">
        <v>4</v>
      </c>
      <c r="H98">
        <v>28062</v>
      </c>
      <c r="I98" t="s">
        <v>15</v>
      </c>
      <c r="J98">
        <v>37</v>
      </c>
      <c r="K98">
        <v>27</v>
      </c>
      <c r="L98">
        <v>17</v>
      </c>
      <c r="M98" t="s">
        <v>17</v>
      </c>
      <c r="N98" t="s">
        <v>679</v>
      </c>
      <c r="O98">
        <v>3</v>
      </c>
      <c r="P98" t="s">
        <v>748</v>
      </c>
    </row>
    <row r="99" spans="1:16" x14ac:dyDescent="0.3">
      <c r="A99" t="s">
        <v>24</v>
      </c>
      <c r="B99" t="s">
        <v>22</v>
      </c>
      <c r="C99">
        <v>3</v>
      </c>
      <c r="D99">
        <v>0</v>
      </c>
      <c r="E99" t="s">
        <v>674</v>
      </c>
      <c r="F99" t="s">
        <v>12</v>
      </c>
      <c r="G99">
        <v>4</v>
      </c>
      <c r="H99">
        <v>91878</v>
      </c>
      <c r="I99" t="s">
        <v>13</v>
      </c>
      <c r="J99">
        <v>62</v>
      </c>
      <c r="K99">
        <v>74</v>
      </c>
      <c r="L99">
        <v>32</v>
      </c>
      <c r="M99" t="s">
        <v>17</v>
      </c>
      <c r="N99" t="s">
        <v>678</v>
      </c>
      <c r="O99">
        <v>3</v>
      </c>
      <c r="P99" t="s">
        <v>750</v>
      </c>
    </row>
    <row r="100" spans="1:16" x14ac:dyDescent="0.3">
      <c r="A100" t="s">
        <v>24</v>
      </c>
      <c r="B100" t="s">
        <v>14</v>
      </c>
      <c r="C100">
        <v>3</v>
      </c>
      <c r="D100">
        <v>0</v>
      </c>
      <c r="E100" t="s">
        <v>674</v>
      </c>
      <c r="F100" t="s">
        <v>14</v>
      </c>
      <c r="G100">
        <v>4</v>
      </c>
      <c r="H100">
        <v>24781</v>
      </c>
      <c r="I100" t="s">
        <v>15</v>
      </c>
      <c r="J100">
        <v>37</v>
      </c>
      <c r="K100">
        <v>31</v>
      </c>
      <c r="L100">
        <v>17</v>
      </c>
      <c r="M100" t="s">
        <v>17</v>
      </c>
      <c r="N100" t="s">
        <v>679</v>
      </c>
      <c r="O100">
        <v>3</v>
      </c>
      <c r="P100" t="s">
        <v>751</v>
      </c>
    </row>
    <row r="101" spans="1:16" x14ac:dyDescent="0.3">
      <c r="A101" t="s">
        <v>24</v>
      </c>
      <c r="B101" t="s">
        <v>22</v>
      </c>
      <c r="C101">
        <v>3</v>
      </c>
      <c r="D101">
        <v>0</v>
      </c>
      <c r="E101" t="s">
        <v>21</v>
      </c>
      <c r="F101" t="s">
        <v>12</v>
      </c>
      <c r="G101" t="s">
        <v>37</v>
      </c>
      <c r="H101">
        <v>0</v>
      </c>
      <c r="I101" t="s">
        <v>13</v>
      </c>
      <c r="J101">
        <v>128</v>
      </c>
      <c r="K101">
        <v>78</v>
      </c>
      <c r="L101">
        <v>32</v>
      </c>
      <c r="M101" t="s">
        <v>17</v>
      </c>
      <c r="N101" t="s">
        <v>678</v>
      </c>
      <c r="O101">
        <v>3</v>
      </c>
      <c r="P101" t="s">
        <v>753</v>
      </c>
    </row>
    <row r="102" spans="1:16" x14ac:dyDescent="0.3">
      <c r="A102" t="s">
        <v>24</v>
      </c>
      <c r="B102" t="s">
        <v>12</v>
      </c>
      <c r="C102">
        <v>3</v>
      </c>
      <c r="D102">
        <v>0</v>
      </c>
      <c r="E102" t="s">
        <v>21</v>
      </c>
      <c r="F102" t="s">
        <v>22</v>
      </c>
      <c r="G102" t="s">
        <v>37</v>
      </c>
      <c r="H102">
        <v>0</v>
      </c>
      <c r="I102" t="s">
        <v>13</v>
      </c>
      <c r="J102">
        <v>93</v>
      </c>
      <c r="K102">
        <v>105</v>
      </c>
      <c r="L102">
        <v>17</v>
      </c>
      <c r="M102" t="s">
        <v>17</v>
      </c>
      <c r="N102" t="s">
        <v>679</v>
      </c>
      <c r="O102">
        <v>3</v>
      </c>
      <c r="P102" t="s">
        <v>754</v>
      </c>
    </row>
    <row r="103" spans="1:16" x14ac:dyDescent="0.3">
      <c r="A103" t="s">
        <v>24</v>
      </c>
      <c r="B103" t="s">
        <v>22</v>
      </c>
      <c r="C103">
        <v>3</v>
      </c>
      <c r="D103">
        <v>0</v>
      </c>
      <c r="E103" t="s">
        <v>21</v>
      </c>
      <c r="F103" t="s">
        <v>12</v>
      </c>
      <c r="G103" t="s">
        <v>37</v>
      </c>
      <c r="H103">
        <v>0</v>
      </c>
      <c r="I103" t="s">
        <v>13</v>
      </c>
      <c r="J103">
        <v>64</v>
      </c>
      <c r="K103">
        <v>28</v>
      </c>
      <c r="L103">
        <v>32</v>
      </c>
      <c r="M103" t="s">
        <v>17</v>
      </c>
      <c r="N103" t="s">
        <v>680</v>
      </c>
      <c r="O103">
        <v>3</v>
      </c>
      <c r="P103" t="s">
        <v>755</v>
      </c>
    </row>
    <row r="104" spans="1:16" x14ac:dyDescent="0.3">
      <c r="A104" t="s">
        <v>25</v>
      </c>
      <c r="B104" t="s">
        <v>12</v>
      </c>
      <c r="C104">
        <v>3</v>
      </c>
      <c r="D104">
        <v>217387</v>
      </c>
      <c r="E104" t="s">
        <v>11</v>
      </c>
      <c r="F104" t="s">
        <v>22</v>
      </c>
      <c r="G104" t="s">
        <v>37</v>
      </c>
      <c r="H104">
        <v>0</v>
      </c>
      <c r="I104" t="s">
        <v>13</v>
      </c>
      <c r="J104">
        <v>51</v>
      </c>
      <c r="K104">
        <v>27</v>
      </c>
      <c r="L104">
        <v>32</v>
      </c>
      <c r="M104" t="s">
        <v>17</v>
      </c>
      <c r="N104" t="s">
        <v>678</v>
      </c>
      <c r="O104">
        <v>3</v>
      </c>
      <c r="P104" t="s">
        <v>756</v>
      </c>
    </row>
    <row r="105" spans="1:16" x14ac:dyDescent="0.3">
      <c r="A105" t="s">
        <v>25</v>
      </c>
      <c r="B105" t="s">
        <v>12</v>
      </c>
      <c r="C105">
        <v>3</v>
      </c>
      <c r="D105">
        <v>204388</v>
      </c>
      <c r="E105" t="s">
        <v>11</v>
      </c>
      <c r="F105" t="s">
        <v>22</v>
      </c>
      <c r="G105" t="s">
        <v>37</v>
      </c>
      <c r="H105">
        <v>0</v>
      </c>
      <c r="I105" t="s">
        <v>13</v>
      </c>
      <c r="J105">
        <v>49</v>
      </c>
      <c r="K105">
        <v>30</v>
      </c>
      <c r="L105">
        <v>32</v>
      </c>
      <c r="M105" t="s">
        <v>17</v>
      </c>
      <c r="N105" t="s">
        <v>679</v>
      </c>
      <c r="O105">
        <v>3</v>
      </c>
      <c r="P105" t="s">
        <v>757</v>
      </c>
    </row>
    <row r="106" spans="1:16" x14ac:dyDescent="0.3">
      <c r="A106" t="s">
        <v>25</v>
      </c>
      <c r="B106" t="s">
        <v>12</v>
      </c>
      <c r="C106">
        <v>3</v>
      </c>
      <c r="D106">
        <v>442873</v>
      </c>
      <c r="E106" t="s">
        <v>11</v>
      </c>
      <c r="F106" t="s">
        <v>22</v>
      </c>
      <c r="G106" t="s">
        <v>37</v>
      </c>
      <c r="H106">
        <v>0</v>
      </c>
      <c r="I106" t="s">
        <v>13</v>
      </c>
      <c r="J106">
        <v>55</v>
      </c>
      <c r="K106">
        <v>59</v>
      </c>
      <c r="L106">
        <v>30</v>
      </c>
      <c r="M106" t="s">
        <v>17</v>
      </c>
      <c r="N106" t="s">
        <v>680</v>
      </c>
      <c r="O106">
        <v>3</v>
      </c>
      <c r="P106" t="s">
        <v>758</v>
      </c>
    </row>
    <row r="107" spans="1:16" x14ac:dyDescent="0.3">
      <c r="A107" t="s">
        <v>25</v>
      </c>
      <c r="B107" t="s">
        <v>12</v>
      </c>
      <c r="C107">
        <v>3</v>
      </c>
      <c r="D107">
        <v>456616</v>
      </c>
      <c r="E107" t="s">
        <v>16</v>
      </c>
      <c r="F107" t="s">
        <v>22</v>
      </c>
      <c r="G107">
        <v>3</v>
      </c>
      <c r="H107">
        <v>0</v>
      </c>
      <c r="I107" t="s">
        <v>13</v>
      </c>
      <c r="J107">
        <v>75</v>
      </c>
      <c r="K107">
        <v>92</v>
      </c>
      <c r="L107">
        <v>32</v>
      </c>
      <c r="M107" t="s">
        <v>17</v>
      </c>
      <c r="N107" t="s">
        <v>678</v>
      </c>
      <c r="O107">
        <v>3</v>
      </c>
      <c r="P107" t="s">
        <v>759</v>
      </c>
    </row>
    <row r="108" spans="1:16" x14ac:dyDescent="0.3">
      <c r="A108" t="s">
        <v>25</v>
      </c>
      <c r="B108" t="s">
        <v>12</v>
      </c>
      <c r="C108">
        <v>3</v>
      </c>
      <c r="D108">
        <v>88648</v>
      </c>
      <c r="E108" t="s">
        <v>16</v>
      </c>
      <c r="F108" t="s">
        <v>22</v>
      </c>
      <c r="G108">
        <v>3</v>
      </c>
      <c r="H108">
        <v>0</v>
      </c>
      <c r="I108" t="s">
        <v>13</v>
      </c>
      <c r="J108">
        <v>23</v>
      </c>
      <c r="K108">
        <v>19</v>
      </c>
      <c r="L108">
        <v>17</v>
      </c>
      <c r="M108" t="s">
        <v>17</v>
      </c>
      <c r="N108" t="s">
        <v>679</v>
      </c>
      <c r="O108">
        <v>3</v>
      </c>
      <c r="P108" t="s">
        <v>760</v>
      </c>
    </row>
    <row r="109" spans="1:16" x14ac:dyDescent="0.3">
      <c r="A109" t="s">
        <v>25</v>
      </c>
      <c r="B109" t="s">
        <v>22</v>
      </c>
      <c r="C109">
        <v>3</v>
      </c>
      <c r="D109">
        <v>398890</v>
      </c>
      <c r="E109" t="s">
        <v>19</v>
      </c>
      <c r="F109" t="s">
        <v>12</v>
      </c>
      <c r="G109">
        <v>3</v>
      </c>
      <c r="H109">
        <v>0</v>
      </c>
      <c r="I109" t="s">
        <v>13</v>
      </c>
      <c r="J109">
        <v>96</v>
      </c>
      <c r="K109">
        <v>106</v>
      </c>
      <c r="L109">
        <v>32</v>
      </c>
      <c r="M109" t="s">
        <v>17</v>
      </c>
      <c r="N109" t="s">
        <v>678</v>
      </c>
      <c r="O109">
        <v>3</v>
      </c>
      <c r="P109" t="s">
        <v>762</v>
      </c>
    </row>
    <row r="110" spans="1:16" x14ac:dyDescent="0.3">
      <c r="A110" t="s">
        <v>25</v>
      </c>
      <c r="B110" t="s">
        <v>22</v>
      </c>
      <c r="C110">
        <v>3</v>
      </c>
      <c r="D110">
        <v>165374</v>
      </c>
      <c r="E110" t="s">
        <v>19</v>
      </c>
      <c r="F110" t="s">
        <v>12</v>
      </c>
      <c r="G110">
        <v>3</v>
      </c>
      <c r="H110">
        <v>0</v>
      </c>
      <c r="I110" t="s">
        <v>13</v>
      </c>
      <c r="J110">
        <v>36</v>
      </c>
      <c r="K110">
        <v>56</v>
      </c>
      <c r="L110">
        <v>17</v>
      </c>
      <c r="M110" t="s">
        <v>17</v>
      </c>
      <c r="N110" t="s">
        <v>679</v>
      </c>
      <c r="O110">
        <v>3</v>
      </c>
      <c r="P110" t="s">
        <v>763</v>
      </c>
    </row>
    <row r="111" spans="1:16" x14ac:dyDescent="0.3">
      <c r="A111" t="s">
        <v>25</v>
      </c>
      <c r="B111" t="s">
        <v>22</v>
      </c>
      <c r="C111">
        <v>3</v>
      </c>
      <c r="D111">
        <v>398890</v>
      </c>
      <c r="E111" t="s">
        <v>20</v>
      </c>
      <c r="F111" t="s">
        <v>12</v>
      </c>
      <c r="G111">
        <v>3</v>
      </c>
      <c r="H111">
        <v>360041</v>
      </c>
      <c r="I111" t="s">
        <v>13</v>
      </c>
      <c r="J111">
        <v>96</v>
      </c>
      <c r="K111">
        <v>91</v>
      </c>
      <c r="L111">
        <v>32</v>
      </c>
      <c r="M111" t="s">
        <v>17</v>
      </c>
      <c r="N111" t="s">
        <v>678</v>
      </c>
      <c r="O111">
        <v>3</v>
      </c>
      <c r="P111" t="s">
        <v>765</v>
      </c>
    </row>
    <row r="112" spans="1:16" x14ac:dyDescent="0.3">
      <c r="A112" t="s">
        <v>25</v>
      </c>
      <c r="B112" t="s">
        <v>22</v>
      </c>
      <c r="C112">
        <v>3</v>
      </c>
      <c r="D112">
        <v>165374</v>
      </c>
      <c r="E112" t="s">
        <v>20</v>
      </c>
      <c r="F112" t="s">
        <v>12</v>
      </c>
      <c r="G112">
        <v>3</v>
      </c>
      <c r="H112">
        <v>162733</v>
      </c>
      <c r="I112" t="s">
        <v>13</v>
      </c>
      <c r="J112">
        <v>36</v>
      </c>
      <c r="K112">
        <v>53</v>
      </c>
      <c r="L112">
        <v>17</v>
      </c>
      <c r="M112" t="s">
        <v>17</v>
      </c>
      <c r="N112" t="s">
        <v>679</v>
      </c>
      <c r="O112">
        <v>3</v>
      </c>
      <c r="P112" t="s">
        <v>766</v>
      </c>
    </row>
    <row r="113" spans="1:16" x14ac:dyDescent="0.3">
      <c r="A113" t="s">
        <v>25</v>
      </c>
      <c r="B113" t="s">
        <v>22</v>
      </c>
      <c r="C113">
        <v>3</v>
      </c>
      <c r="D113">
        <v>260074</v>
      </c>
      <c r="E113" t="s">
        <v>694</v>
      </c>
      <c r="F113" t="s">
        <v>12</v>
      </c>
      <c r="G113">
        <v>4</v>
      </c>
      <c r="H113">
        <v>0</v>
      </c>
      <c r="I113" t="s">
        <v>13</v>
      </c>
      <c r="J113">
        <v>62</v>
      </c>
      <c r="K113">
        <v>111</v>
      </c>
      <c r="L113">
        <v>32</v>
      </c>
      <c r="M113" t="s">
        <v>17</v>
      </c>
      <c r="N113" t="s">
        <v>678</v>
      </c>
      <c r="O113">
        <v>3</v>
      </c>
      <c r="P113" t="s">
        <v>768</v>
      </c>
    </row>
    <row r="114" spans="1:16" x14ac:dyDescent="0.3">
      <c r="A114" t="s">
        <v>25</v>
      </c>
      <c r="B114" t="s">
        <v>14</v>
      </c>
      <c r="C114">
        <v>3</v>
      </c>
      <c r="D114">
        <v>82977</v>
      </c>
      <c r="E114" t="s">
        <v>694</v>
      </c>
      <c r="F114" t="s">
        <v>14</v>
      </c>
      <c r="G114">
        <v>4</v>
      </c>
      <c r="H114">
        <v>0</v>
      </c>
      <c r="I114" t="s">
        <v>15</v>
      </c>
      <c r="J114">
        <v>37</v>
      </c>
      <c r="K114">
        <v>17</v>
      </c>
      <c r="L114">
        <v>17</v>
      </c>
      <c r="M114" t="s">
        <v>17</v>
      </c>
      <c r="N114" t="s">
        <v>679</v>
      </c>
      <c r="O114">
        <v>3</v>
      </c>
      <c r="P114" t="s">
        <v>769</v>
      </c>
    </row>
    <row r="115" spans="1:16" x14ac:dyDescent="0.3">
      <c r="A115" t="s">
        <v>25</v>
      </c>
      <c r="B115" t="s">
        <v>22</v>
      </c>
      <c r="C115">
        <v>3</v>
      </c>
      <c r="D115">
        <v>260074</v>
      </c>
      <c r="E115" t="s">
        <v>698</v>
      </c>
      <c r="F115" t="s">
        <v>12</v>
      </c>
      <c r="G115">
        <v>4</v>
      </c>
      <c r="H115">
        <v>300654</v>
      </c>
      <c r="I115" t="s">
        <v>13</v>
      </c>
      <c r="J115">
        <v>62</v>
      </c>
      <c r="K115">
        <v>99</v>
      </c>
      <c r="L115">
        <v>32</v>
      </c>
      <c r="M115" t="s">
        <v>17</v>
      </c>
      <c r="N115" t="s">
        <v>678</v>
      </c>
      <c r="O115">
        <v>3</v>
      </c>
      <c r="P115" t="s">
        <v>771</v>
      </c>
    </row>
    <row r="116" spans="1:16" x14ac:dyDescent="0.3">
      <c r="A116" t="s">
        <v>25</v>
      </c>
      <c r="B116" t="s">
        <v>14</v>
      </c>
      <c r="C116">
        <v>3</v>
      </c>
      <c r="D116">
        <v>82977</v>
      </c>
      <c r="E116" t="s">
        <v>698</v>
      </c>
      <c r="F116" t="s">
        <v>14</v>
      </c>
      <c r="G116">
        <v>4</v>
      </c>
      <c r="H116">
        <v>28062</v>
      </c>
      <c r="I116" t="s">
        <v>15</v>
      </c>
      <c r="J116">
        <v>37</v>
      </c>
      <c r="K116">
        <v>16</v>
      </c>
      <c r="L116">
        <v>17</v>
      </c>
      <c r="M116" t="s">
        <v>17</v>
      </c>
      <c r="N116" t="s">
        <v>679</v>
      </c>
      <c r="O116">
        <v>3</v>
      </c>
      <c r="P116" t="s">
        <v>772</v>
      </c>
    </row>
    <row r="117" spans="1:16" x14ac:dyDescent="0.3">
      <c r="A117" t="s">
        <v>25</v>
      </c>
      <c r="B117" t="s">
        <v>22</v>
      </c>
      <c r="C117">
        <v>3</v>
      </c>
      <c r="D117">
        <v>260074</v>
      </c>
      <c r="E117" t="s">
        <v>674</v>
      </c>
      <c r="F117" t="s">
        <v>12</v>
      </c>
      <c r="G117">
        <v>4</v>
      </c>
      <c r="H117">
        <v>91878</v>
      </c>
      <c r="I117" t="s">
        <v>13</v>
      </c>
      <c r="J117">
        <v>62</v>
      </c>
      <c r="K117">
        <v>72</v>
      </c>
      <c r="L117">
        <v>32</v>
      </c>
      <c r="M117" t="s">
        <v>17</v>
      </c>
      <c r="N117" t="s">
        <v>678</v>
      </c>
      <c r="O117">
        <v>3</v>
      </c>
      <c r="P117" t="s">
        <v>774</v>
      </c>
    </row>
    <row r="118" spans="1:16" x14ac:dyDescent="0.3">
      <c r="A118" t="s">
        <v>25</v>
      </c>
      <c r="B118" t="s">
        <v>14</v>
      </c>
      <c r="C118">
        <v>3</v>
      </c>
      <c r="D118">
        <v>82977</v>
      </c>
      <c r="E118" t="s">
        <v>674</v>
      </c>
      <c r="F118" t="s">
        <v>14</v>
      </c>
      <c r="G118">
        <v>4</v>
      </c>
      <c r="H118">
        <v>24781</v>
      </c>
      <c r="I118" t="s">
        <v>15</v>
      </c>
      <c r="J118">
        <v>37</v>
      </c>
      <c r="K118">
        <v>19</v>
      </c>
      <c r="L118">
        <v>17</v>
      </c>
      <c r="M118" t="s">
        <v>17</v>
      </c>
      <c r="N118" t="s">
        <v>679</v>
      </c>
      <c r="O118">
        <v>3</v>
      </c>
      <c r="P118" t="s">
        <v>775</v>
      </c>
    </row>
    <row r="119" spans="1:16" x14ac:dyDescent="0.3">
      <c r="A119" t="s">
        <v>25</v>
      </c>
      <c r="B119" t="s">
        <v>22</v>
      </c>
      <c r="C119">
        <v>3</v>
      </c>
      <c r="D119">
        <v>1322351</v>
      </c>
      <c r="E119" t="s">
        <v>21</v>
      </c>
      <c r="F119" t="s">
        <v>12</v>
      </c>
      <c r="G119" t="s">
        <v>37</v>
      </c>
      <c r="H119">
        <v>0</v>
      </c>
      <c r="I119" t="s">
        <v>13</v>
      </c>
      <c r="J119">
        <v>272</v>
      </c>
      <c r="K119">
        <v>173</v>
      </c>
      <c r="L119">
        <v>32</v>
      </c>
      <c r="M119">
        <v>252</v>
      </c>
      <c r="N119" t="s">
        <v>678</v>
      </c>
      <c r="O119">
        <v>3</v>
      </c>
      <c r="P119" t="s">
        <v>777</v>
      </c>
    </row>
    <row r="120" spans="1:16" x14ac:dyDescent="0.3">
      <c r="A120" t="s">
        <v>25</v>
      </c>
      <c r="B120" t="s">
        <v>22</v>
      </c>
      <c r="C120">
        <v>3</v>
      </c>
      <c r="D120">
        <v>382469</v>
      </c>
      <c r="E120" t="s">
        <v>21</v>
      </c>
      <c r="F120" t="s">
        <v>12</v>
      </c>
      <c r="G120" t="s">
        <v>37</v>
      </c>
      <c r="H120">
        <v>0</v>
      </c>
      <c r="I120" t="s">
        <v>13</v>
      </c>
      <c r="J120">
        <v>56</v>
      </c>
      <c r="K120">
        <v>55</v>
      </c>
      <c r="L120">
        <v>17</v>
      </c>
      <c r="M120" t="s">
        <v>17</v>
      </c>
      <c r="N120" t="s">
        <v>679</v>
      </c>
      <c r="O120">
        <v>3</v>
      </c>
      <c r="P120" t="s">
        <v>778</v>
      </c>
    </row>
    <row r="121" spans="1:16" x14ac:dyDescent="0.3">
      <c r="A121" t="s">
        <v>25</v>
      </c>
      <c r="B121" t="s">
        <v>12</v>
      </c>
      <c r="C121">
        <v>3</v>
      </c>
      <c r="D121">
        <v>779510</v>
      </c>
      <c r="E121" t="s">
        <v>21</v>
      </c>
      <c r="F121" t="s">
        <v>22</v>
      </c>
      <c r="G121" t="s">
        <v>37</v>
      </c>
      <c r="H121">
        <v>0</v>
      </c>
      <c r="I121" t="s">
        <v>13</v>
      </c>
      <c r="J121">
        <v>91</v>
      </c>
      <c r="K121">
        <v>99</v>
      </c>
      <c r="L121">
        <v>32</v>
      </c>
      <c r="M121" t="s">
        <v>17</v>
      </c>
      <c r="N121" t="s">
        <v>680</v>
      </c>
      <c r="O121">
        <v>3</v>
      </c>
      <c r="P121" t="s">
        <v>779</v>
      </c>
    </row>
    <row r="122" spans="1:16" x14ac:dyDescent="0.3">
      <c r="A122" t="s">
        <v>780</v>
      </c>
      <c r="B122" t="s">
        <v>12</v>
      </c>
      <c r="C122">
        <v>4</v>
      </c>
      <c r="D122">
        <v>0</v>
      </c>
      <c r="E122" t="s">
        <v>11</v>
      </c>
      <c r="F122" t="s">
        <v>22</v>
      </c>
      <c r="G122" t="s">
        <v>37</v>
      </c>
      <c r="H122">
        <v>0</v>
      </c>
      <c r="I122" t="s">
        <v>13</v>
      </c>
      <c r="J122">
        <v>45</v>
      </c>
      <c r="K122">
        <v>41</v>
      </c>
      <c r="L122">
        <v>32</v>
      </c>
      <c r="M122" t="s">
        <v>17</v>
      </c>
      <c r="N122" t="s">
        <v>678</v>
      </c>
      <c r="O122">
        <v>3</v>
      </c>
      <c r="P122" t="s">
        <v>781</v>
      </c>
    </row>
    <row r="123" spans="1:16" x14ac:dyDescent="0.3">
      <c r="A123" t="s">
        <v>780</v>
      </c>
      <c r="B123" t="s">
        <v>12</v>
      </c>
      <c r="C123">
        <v>4</v>
      </c>
      <c r="D123">
        <v>0</v>
      </c>
      <c r="E123" t="s">
        <v>11</v>
      </c>
      <c r="F123" t="s">
        <v>22</v>
      </c>
      <c r="G123" t="s">
        <v>37</v>
      </c>
      <c r="H123">
        <v>0</v>
      </c>
      <c r="I123" t="s">
        <v>13</v>
      </c>
      <c r="J123">
        <v>33</v>
      </c>
      <c r="K123">
        <v>20</v>
      </c>
      <c r="L123">
        <v>20</v>
      </c>
      <c r="M123" t="s">
        <v>17</v>
      </c>
      <c r="N123" t="s">
        <v>679</v>
      </c>
      <c r="O123">
        <v>3</v>
      </c>
      <c r="P123" t="s">
        <v>782</v>
      </c>
    </row>
    <row r="124" spans="1:16" x14ac:dyDescent="0.3">
      <c r="A124" t="s">
        <v>780</v>
      </c>
      <c r="B124" t="s">
        <v>12</v>
      </c>
      <c r="C124">
        <v>4</v>
      </c>
      <c r="D124">
        <v>0</v>
      </c>
      <c r="E124" t="s">
        <v>11</v>
      </c>
      <c r="F124" t="s">
        <v>22</v>
      </c>
      <c r="G124" t="s">
        <v>37</v>
      </c>
      <c r="H124">
        <v>0</v>
      </c>
      <c r="I124" t="s">
        <v>13</v>
      </c>
      <c r="J124">
        <v>47</v>
      </c>
      <c r="K124">
        <v>21</v>
      </c>
      <c r="L124">
        <v>21</v>
      </c>
      <c r="M124" t="s">
        <v>17</v>
      </c>
      <c r="N124" t="s">
        <v>680</v>
      </c>
      <c r="O124">
        <v>3</v>
      </c>
      <c r="P124" t="s">
        <v>783</v>
      </c>
    </row>
    <row r="125" spans="1:16" x14ac:dyDescent="0.3">
      <c r="A125" t="s">
        <v>780</v>
      </c>
      <c r="B125" t="s">
        <v>12</v>
      </c>
      <c r="C125">
        <v>4</v>
      </c>
      <c r="D125">
        <v>0</v>
      </c>
      <c r="E125" t="s">
        <v>16</v>
      </c>
      <c r="F125" t="s">
        <v>22</v>
      </c>
      <c r="G125">
        <v>3</v>
      </c>
      <c r="H125">
        <v>0</v>
      </c>
      <c r="I125" t="s">
        <v>13</v>
      </c>
      <c r="J125">
        <v>73</v>
      </c>
      <c r="K125">
        <v>70</v>
      </c>
      <c r="L125">
        <v>32</v>
      </c>
      <c r="M125" t="s">
        <v>17</v>
      </c>
      <c r="N125" t="s">
        <v>678</v>
      </c>
      <c r="O125">
        <v>3</v>
      </c>
      <c r="P125" t="s">
        <v>784</v>
      </c>
    </row>
    <row r="126" spans="1:16" x14ac:dyDescent="0.3">
      <c r="A126" t="s">
        <v>780</v>
      </c>
      <c r="B126" t="s">
        <v>14</v>
      </c>
      <c r="C126">
        <v>4</v>
      </c>
      <c r="D126">
        <v>0</v>
      </c>
      <c r="E126" t="s">
        <v>16</v>
      </c>
      <c r="F126" t="s">
        <v>14</v>
      </c>
      <c r="G126">
        <v>3</v>
      </c>
      <c r="H126">
        <v>0</v>
      </c>
      <c r="I126" t="s">
        <v>15</v>
      </c>
      <c r="J126">
        <v>51</v>
      </c>
      <c r="K126">
        <v>41</v>
      </c>
      <c r="L126">
        <v>17</v>
      </c>
      <c r="M126" t="s">
        <v>17</v>
      </c>
      <c r="N126" t="s">
        <v>679</v>
      </c>
      <c r="O126">
        <v>3</v>
      </c>
      <c r="P126" t="s">
        <v>785</v>
      </c>
    </row>
    <row r="127" spans="1:16" x14ac:dyDescent="0.3">
      <c r="A127" t="s">
        <v>780</v>
      </c>
      <c r="B127" t="s">
        <v>12</v>
      </c>
      <c r="C127">
        <v>4</v>
      </c>
      <c r="D127">
        <v>0</v>
      </c>
      <c r="E127" t="s">
        <v>19</v>
      </c>
      <c r="F127" t="s">
        <v>22</v>
      </c>
      <c r="G127">
        <v>3</v>
      </c>
      <c r="H127">
        <v>0</v>
      </c>
      <c r="I127" t="s">
        <v>13</v>
      </c>
      <c r="J127">
        <v>63</v>
      </c>
      <c r="K127">
        <v>131</v>
      </c>
      <c r="L127">
        <v>32</v>
      </c>
      <c r="M127" t="s">
        <v>17</v>
      </c>
      <c r="N127" t="s">
        <v>678</v>
      </c>
      <c r="O127">
        <v>3</v>
      </c>
      <c r="P127" t="s">
        <v>787</v>
      </c>
    </row>
    <row r="128" spans="1:16" x14ac:dyDescent="0.3">
      <c r="A128" t="s">
        <v>780</v>
      </c>
      <c r="B128" t="s">
        <v>14</v>
      </c>
      <c r="C128">
        <v>4</v>
      </c>
      <c r="D128">
        <v>0</v>
      </c>
      <c r="E128" t="s">
        <v>19</v>
      </c>
      <c r="F128" t="s">
        <v>14</v>
      </c>
      <c r="G128">
        <v>3</v>
      </c>
      <c r="H128">
        <v>0</v>
      </c>
      <c r="I128" t="s">
        <v>15</v>
      </c>
      <c r="J128">
        <v>51</v>
      </c>
      <c r="K128">
        <v>42</v>
      </c>
      <c r="L128">
        <v>17</v>
      </c>
      <c r="M128" t="s">
        <v>17</v>
      </c>
      <c r="N128" t="s">
        <v>679</v>
      </c>
      <c r="O128">
        <v>3</v>
      </c>
      <c r="P128" t="s">
        <v>788</v>
      </c>
    </row>
    <row r="129" spans="1:16" x14ac:dyDescent="0.3">
      <c r="A129" t="s">
        <v>780</v>
      </c>
      <c r="B129" t="s">
        <v>12</v>
      </c>
      <c r="C129">
        <v>4</v>
      </c>
      <c r="D129">
        <v>0</v>
      </c>
      <c r="E129" t="s">
        <v>20</v>
      </c>
      <c r="F129" t="s">
        <v>22</v>
      </c>
      <c r="G129">
        <v>3</v>
      </c>
      <c r="H129">
        <v>197736</v>
      </c>
      <c r="I129" t="s">
        <v>13</v>
      </c>
      <c r="J129">
        <v>63</v>
      </c>
      <c r="K129">
        <v>129</v>
      </c>
      <c r="L129">
        <v>32</v>
      </c>
      <c r="M129" t="s">
        <v>17</v>
      </c>
      <c r="N129" t="s">
        <v>678</v>
      </c>
      <c r="O129">
        <v>3</v>
      </c>
      <c r="P129" t="s">
        <v>790</v>
      </c>
    </row>
    <row r="130" spans="1:16" x14ac:dyDescent="0.3">
      <c r="A130" t="s">
        <v>780</v>
      </c>
      <c r="B130" t="s">
        <v>14</v>
      </c>
      <c r="C130">
        <v>4</v>
      </c>
      <c r="D130">
        <v>0</v>
      </c>
      <c r="E130" t="s">
        <v>20</v>
      </c>
      <c r="F130" t="s">
        <v>14</v>
      </c>
      <c r="G130">
        <v>3</v>
      </c>
      <c r="H130">
        <v>43239</v>
      </c>
      <c r="I130" t="s">
        <v>15</v>
      </c>
      <c r="J130">
        <v>51</v>
      </c>
      <c r="K130">
        <v>39</v>
      </c>
      <c r="L130">
        <v>17</v>
      </c>
      <c r="M130" t="s">
        <v>17</v>
      </c>
      <c r="N130" t="s">
        <v>679</v>
      </c>
      <c r="O130">
        <v>3</v>
      </c>
      <c r="P130" t="s">
        <v>791</v>
      </c>
    </row>
    <row r="131" spans="1:16" x14ac:dyDescent="0.3">
      <c r="A131" t="s">
        <v>780</v>
      </c>
      <c r="B131" t="s">
        <v>14</v>
      </c>
      <c r="C131">
        <v>4</v>
      </c>
      <c r="D131">
        <v>0</v>
      </c>
      <c r="E131" t="s">
        <v>694</v>
      </c>
      <c r="F131" t="s">
        <v>14</v>
      </c>
      <c r="G131">
        <v>4</v>
      </c>
      <c r="H131">
        <v>0</v>
      </c>
      <c r="I131" t="s">
        <v>15</v>
      </c>
      <c r="J131">
        <v>80</v>
      </c>
      <c r="K131">
        <v>362</v>
      </c>
      <c r="L131">
        <v>32</v>
      </c>
      <c r="M131" t="s">
        <v>17</v>
      </c>
      <c r="N131" t="s">
        <v>678</v>
      </c>
      <c r="O131">
        <v>3</v>
      </c>
      <c r="P131" t="s">
        <v>793</v>
      </c>
    </row>
    <row r="132" spans="1:16" x14ac:dyDescent="0.3">
      <c r="A132" t="s">
        <v>780</v>
      </c>
      <c r="B132" t="s">
        <v>14</v>
      </c>
      <c r="C132">
        <v>4</v>
      </c>
      <c r="D132">
        <v>0</v>
      </c>
      <c r="E132" t="s">
        <v>694</v>
      </c>
      <c r="F132" t="s">
        <v>14</v>
      </c>
      <c r="G132">
        <v>4</v>
      </c>
      <c r="H132">
        <v>0</v>
      </c>
      <c r="I132" t="s">
        <v>15</v>
      </c>
      <c r="J132">
        <v>38</v>
      </c>
      <c r="K132">
        <v>28</v>
      </c>
      <c r="L132">
        <v>17</v>
      </c>
      <c r="M132" t="s">
        <v>17</v>
      </c>
      <c r="N132" t="s">
        <v>679</v>
      </c>
      <c r="O132">
        <v>3</v>
      </c>
      <c r="P132" t="s">
        <v>794</v>
      </c>
    </row>
    <row r="133" spans="1:16" x14ac:dyDescent="0.3">
      <c r="A133" t="s">
        <v>780</v>
      </c>
      <c r="B133" t="s">
        <v>14</v>
      </c>
      <c r="C133">
        <v>4</v>
      </c>
      <c r="D133">
        <v>0</v>
      </c>
      <c r="E133" t="s">
        <v>698</v>
      </c>
      <c r="F133" t="s">
        <v>14</v>
      </c>
      <c r="G133">
        <v>4</v>
      </c>
      <c r="H133">
        <v>323496</v>
      </c>
      <c r="I133" t="s">
        <v>15</v>
      </c>
      <c r="J133">
        <v>80</v>
      </c>
      <c r="K133">
        <v>320</v>
      </c>
      <c r="L133">
        <v>32</v>
      </c>
      <c r="M133" t="s">
        <v>17</v>
      </c>
      <c r="N133" t="s">
        <v>678</v>
      </c>
      <c r="O133">
        <v>3</v>
      </c>
      <c r="P133" t="s">
        <v>796</v>
      </c>
    </row>
    <row r="134" spans="1:16" x14ac:dyDescent="0.3">
      <c r="A134" t="s">
        <v>780</v>
      </c>
      <c r="B134" t="s">
        <v>14</v>
      </c>
      <c r="C134">
        <v>4</v>
      </c>
      <c r="D134">
        <v>0</v>
      </c>
      <c r="E134" t="s">
        <v>698</v>
      </c>
      <c r="F134" t="s">
        <v>14</v>
      </c>
      <c r="G134">
        <v>4</v>
      </c>
      <c r="H134">
        <v>34801</v>
      </c>
      <c r="I134" t="s">
        <v>15</v>
      </c>
      <c r="J134">
        <v>38</v>
      </c>
      <c r="K134">
        <v>23</v>
      </c>
      <c r="L134">
        <v>17</v>
      </c>
      <c r="M134" t="s">
        <v>17</v>
      </c>
      <c r="N134" t="s">
        <v>679</v>
      </c>
      <c r="O134">
        <v>3</v>
      </c>
      <c r="P134" t="s">
        <v>797</v>
      </c>
    </row>
    <row r="135" spans="1:16" x14ac:dyDescent="0.3">
      <c r="A135" t="s">
        <v>780</v>
      </c>
      <c r="B135" t="s">
        <v>22</v>
      </c>
      <c r="C135">
        <v>4</v>
      </c>
      <c r="D135">
        <v>0</v>
      </c>
      <c r="E135" t="s">
        <v>674</v>
      </c>
      <c r="F135" t="s">
        <v>12</v>
      </c>
      <c r="G135">
        <v>4</v>
      </c>
      <c r="H135">
        <v>176438</v>
      </c>
      <c r="I135" t="s">
        <v>13</v>
      </c>
      <c r="J135">
        <v>126</v>
      </c>
      <c r="K135">
        <v>277</v>
      </c>
      <c r="L135">
        <v>32</v>
      </c>
      <c r="M135">
        <v>99</v>
      </c>
      <c r="N135" t="s">
        <v>678</v>
      </c>
      <c r="O135">
        <v>3</v>
      </c>
      <c r="P135" t="s">
        <v>799</v>
      </c>
    </row>
    <row r="136" spans="1:16" x14ac:dyDescent="0.3">
      <c r="A136" t="s">
        <v>780</v>
      </c>
      <c r="B136" t="s">
        <v>14</v>
      </c>
      <c r="C136">
        <v>4</v>
      </c>
      <c r="D136">
        <v>0</v>
      </c>
      <c r="E136" t="s">
        <v>674</v>
      </c>
      <c r="F136" t="s">
        <v>14</v>
      </c>
      <c r="G136">
        <v>4</v>
      </c>
      <c r="H136">
        <v>25906</v>
      </c>
      <c r="I136" t="s">
        <v>15</v>
      </c>
      <c r="J136">
        <v>38</v>
      </c>
      <c r="K136">
        <v>24</v>
      </c>
      <c r="L136">
        <v>17</v>
      </c>
      <c r="M136" t="s">
        <v>17</v>
      </c>
      <c r="N136" t="s">
        <v>679</v>
      </c>
      <c r="O136">
        <v>3</v>
      </c>
      <c r="P136" t="s">
        <v>800</v>
      </c>
    </row>
    <row r="137" spans="1:16" x14ac:dyDescent="0.3">
      <c r="A137" t="s">
        <v>780</v>
      </c>
      <c r="B137" t="s">
        <v>22</v>
      </c>
      <c r="C137">
        <v>4</v>
      </c>
      <c r="D137">
        <v>0</v>
      </c>
      <c r="E137" t="s">
        <v>21</v>
      </c>
      <c r="F137" t="s">
        <v>12</v>
      </c>
      <c r="G137" t="s">
        <v>37</v>
      </c>
      <c r="H137">
        <v>0</v>
      </c>
      <c r="I137" t="s">
        <v>13</v>
      </c>
      <c r="J137">
        <v>140</v>
      </c>
      <c r="K137">
        <v>200</v>
      </c>
      <c r="L137">
        <v>32</v>
      </c>
      <c r="M137" t="s">
        <v>17</v>
      </c>
      <c r="N137" t="s">
        <v>678</v>
      </c>
      <c r="O137">
        <v>3</v>
      </c>
      <c r="P137" t="s">
        <v>802</v>
      </c>
    </row>
    <row r="138" spans="1:16" x14ac:dyDescent="0.3">
      <c r="A138" t="s">
        <v>780</v>
      </c>
      <c r="B138" t="s">
        <v>12</v>
      </c>
      <c r="C138">
        <v>4</v>
      </c>
      <c r="D138">
        <v>0</v>
      </c>
      <c r="E138" t="s">
        <v>21</v>
      </c>
      <c r="F138" t="s">
        <v>22</v>
      </c>
      <c r="G138" t="s">
        <v>37</v>
      </c>
      <c r="H138">
        <v>0</v>
      </c>
      <c r="I138" t="s">
        <v>13</v>
      </c>
      <c r="J138">
        <v>203</v>
      </c>
      <c r="K138">
        <v>248</v>
      </c>
      <c r="L138">
        <v>17</v>
      </c>
      <c r="M138">
        <v>175</v>
      </c>
      <c r="N138" t="s">
        <v>679</v>
      </c>
      <c r="O138">
        <v>3</v>
      </c>
      <c r="P138" t="s">
        <v>803</v>
      </c>
    </row>
    <row r="139" spans="1:16" x14ac:dyDescent="0.3">
      <c r="A139" t="s">
        <v>780</v>
      </c>
      <c r="B139" t="s">
        <v>12</v>
      </c>
      <c r="C139">
        <v>4</v>
      </c>
      <c r="D139">
        <v>0</v>
      </c>
      <c r="E139" t="s">
        <v>21</v>
      </c>
      <c r="F139" t="s">
        <v>22</v>
      </c>
      <c r="G139" t="s">
        <v>37</v>
      </c>
      <c r="H139">
        <v>0</v>
      </c>
      <c r="I139" t="s">
        <v>13</v>
      </c>
      <c r="J139">
        <v>109</v>
      </c>
      <c r="K139">
        <v>161</v>
      </c>
      <c r="L139">
        <v>32</v>
      </c>
      <c r="M139" t="s">
        <v>17</v>
      </c>
      <c r="N139" t="s">
        <v>680</v>
      </c>
      <c r="O139">
        <v>3</v>
      </c>
      <c r="P139" t="s">
        <v>804</v>
      </c>
    </row>
    <row r="140" spans="1:16" x14ac:dyDescent="0.3">
      <c r="A140" t="s">
        <v>805</v>
      </c>
      <c r="B140" t="s">
        <v>12</v>
      </c>
      <c r="C140">
        <v>4</v>
      </c>
      <c r="D140">
        <v>143984</v>
      </c>
      <c r="E140" t="s">
        <v>11</v>
      </c>
      <c r="F140" t="s">
        <v>22</v>
      </c>
      <c r="G140" t="s">
        <v>37</v>
      </c>
      <c r="H140">
        <v>0</v>
      </c>
      <c r="I140" t="s">
        <v>13</v>
      </c>
      <c r="J140">
        <v>45</v>
      </c>
      <c r="K140">
        <v>34</v>
      </c>
      <c r="L140">
        <v>32</v>
      </c>
      <c r="M140" t="s">
        <v>17</v>
      </c>
      <c r="N140" t="s">
        <v>678</v>
      </c>
      <c r="O140">
        <v>3</v>
      </c>
      <c r="P140" t="s">
        <v>806</v>
      </c>
    </row>
    <row r="141" spans="1:16" x14ac:dyDescent="0.3">
      <c r="A141" t="s">
        <v>805</v>
      </c>
      <c r="B141" t="s">
        <v>12</v>
      </c>
      <c r="C141">
        <v>4</v>
      </c>
      <c r="D141">
        <v>68656</v>
      </c>
      <c r="E141" t="s">
        <v>11</v>
      </c>
      <c r="F141" t="s">
        <v>22</v>
      </c>
      <c r="G141" t="s">
        <v>37</v>
      </c>
      <c r="H141">
        <v>0</v>
      </c>
      <c r="I141" t="s">
        <v>13</v>
      </c>
      <c r="J141">
        <v>33</v>
      </c>
      <c r="K141">
        <v>18</v>
      </c>
      <c r="L141">
        <v>20</v>
      </c>
      <c r="M141" t="s">
        <v>17</v>
      </c>
      <c r="N141" t="s">
        <v>679</v>
      </c>
      <c r="O141">
        <v>3</v>
      </c>
      <c r="P141" t="s">
        <v>807</v>
      </c>
    </row>
    <row r="142" spans="1:16" x14ac:dyDescent="0.3">
      <c r="A142" t="s">
        <v>805</v>
      </c>
      <c r="B142" t="s">
        <v>12</v>
      </c>
      <c r="C142">
        <v>4</v>
      </c>
      <c r="D142">
        <v>68773</v>
      </c>
      <c r="E142" t="s">
        <v>11</v>
      </c>
      <c r="F142" t="s">
        <v>22</v>
      </c>
      <c r="G142" t="s">
        <v>37</v>
      </c>
      <c r="H142">
        <v>0</v>
      </c>
      <c r="I142" t="s">
        <v>13</v>
      </c>
      <c r="J142">
        <v>47</v>
      </c>
      <c r="K142">
        <v>18</v>
      </c>
      <c r="L142">
        <v>21</v>
      </c>
      <c r="M142" t="s">
        <v>17</v>
      </c>
      <c r="N142" t="s">
        <v>680</v>
      </c>
      <c r="O142">
        <v>3</v>
      </c>
      <c r="P142" t="s">
        <v>808</v>
      </c>
    </row>
    <row r="143" spans="1:16" x14ac:dyDescent="0.3">
      <c r="A143" t="s">
        <v>805</v>
      </c>
      <c r="B143" t="s">
        <v>12</v>
      </c>
      <c r="C143">
        <v>4</v>
      </c>
      <c r="D143">
        <v>167922</v>
      </c>
      <c r="E143" t="s">
        <v>16</v>
      </c>
      <c r="F143" t="s">
        <v>22</v>
      </c>
      <c r="G143">
        <v>3</v>
      </c>
      <c r="H143">
        <v>0</v>
      </c>
      <c r="I143" t="s">
        <v>13</v>
      </c>
      <c r="J143">
        <v>73</v>
      </c>
      <c r="K143">
        <v>62</v>
      </c>
      <c r="L143">
        <v>32</v>
      </c>
      <c r="M143" t="s">
        <v>17</v>
      </c>
      <c r="N143" t="s">
        <v>678</v>
      </c>
      <c r="O143">
        <v>3</v>
      </c>
      <c r="P143" t="s">
        <v>809</v>
      </c>
    </row>
    <row r="144" spans="1:16" x14ac:dyDescent="0.3">
      <c r="A144" t="s">
        <v>805</v>
      </c>
      <c r="B144" t="s">
        <v>14</v>
      </c>
      <c r="C144">
        <v>4</v>
      </c>
      <c r="D144">
        <v>46884</v>
      </c>
      <c r="E144" t="s">
        <v>16</v>
      </c>
      <c r="F144" t="s">
        <v>14</v>
      </c>
      <c r="G144">
        <v>3</v>
      </c>
      <c r="H144">
        <v>0</v>
      </c>
      <c r="I144" t="s">
        <v>15</v>
      </c>
      <c r="J144">
        <v>51</v>
      </c>
      <c r="K144">
        <v>24</v>
      </c>
      <c r="L144">
        <v>17</v>
      </c>
      <c r="M144" t="s">
        <v>17</v>
      </c>
      <c r="N144" t="s">
        <v>679</v>
      </c>
      <c r="O144">
        <v>3</v>
      </c>
      <c r="P144" t="s">
        <v>810</v>
      </c>
    </row>
    <row r="145" spans="1:16" x14ac:dyDescent="0.3">
      <c r="A145" t="s">
        <v>805</v>
      </c>
      <c r="B145" t="s">
        <v>12</v>
      </c>
      <c r="C145">
        <v>4</v>
      </c>
      <c r="D145">
        <v>338270</v>
      </c>
      <c r="E145" t="s">
        <v>19</v>
      </c>
      <c r="F145" t="s">
        <v>22</v>
      </c>
      <c r="G145">
        <v>3</v>
      </c>
      <c r="H145">
        <v>0</v>
      </c>
      <c r="I145" t="s">
        <v>13</v>
      </c>
      <c r="J145">
        <v>63</v>
      </c>
      <c r="K145">
        <v>113</v>
      </c>
      <c r="L145">
        <v>32</v>
      </c>
      <c r="M145" t="s">
        <v>17</v>
      </c>
      <c r="N145" t="s">
        <v>678</v>
      </c>
      <c r="O145">
        <v>3</v>
      </c>
      <c r="P145" t="s">
        <v>812</v>
      </c>
    </row>
    <row r="146" spans="1:16" x14ac:dyDescent="0.3">
      <c r="A146" t="s">
        <v>805</v>
      </c>
      <c r="B146" t="s">
        <v>14</v>
      </c>
      <c r="C146">
        <v>4</v>
      </c>
      <c r="D146">
        <v>46884</v>
      </c>
      <c r="E146" t="s">
        <v>19</v>
      </c>
      <c r="F146" t="s">
        <v>14</v>
      </c>
      <c r="G146">
        <v>3</v>
      </c>
      <c r="H146">
        <v>0</v>
      </c>
      <c r="I146" t="s">
        <v>15</v>
      </c>
      <c r="J146">
        <v>51</v>
      </c>
      <c r="K146">
        <v>25</v>
      </c>
      <c r="L146">
        <v>17</v>
      </c>
      <c r="M146" t="s">
        <v>17</v>
      </c>
      <c r="N146" t="s">
        <v>679</v>
      </c>
      <c r="O146">
        <v>3</v>
      </c>
      <c r="P146" t="s">
        <v>813</v>
      </c>
    </row>
    <row r="147" spans="1:16" x14ac:dyDescent="0.3">
      <c r="A147" t="s">
        <v>805</v>
      </c>
      <c r="B147" t="s">
        <v>12</v>
      </c>
      <c r="C147">
        <v>4</v>
      </c>
      <c r="D147">
        <v>338270</v>
      </c>
      <c r="E147" t="s">
        <v>20</v>
      </c>
      <c r="F147" t="s">
        <v>22</v>
      </c>
      <c r="G147">
        <v>3</v>
      </c>
      <c r="H147">
        <v>197736</v>
      </c>
      <c r="I147" t="s">
        <v>13</v>
      </c>
      <c r="J147">
        <v>63</v>
      </c>
      <c r="K147">
        <v>112</v>
      </c>
      <c r="L147">
        <v>32</v>
      </c>
      <c r="M147" t="s">
        <v>17</v>
      </c>
      <c r="N147" t="s">
        <v>678</v>
      </c>
      <c r="O147">
        <v>3</v>
      </c>
      <c r="P147" t="s">
        <v>815</v>
      </c>
    </row>
    <row r="148" spans="1:16" x14ac:dyDescent="0.3">
      <c r="A148" t="s">
        <v>805</v>
      </c>
      <c r="B148" t="s">
        <v>14</v>
      </c>
      <c r="C148">
        <v>4</v>
      </c>
      <c r="D148">
        <v>46884</v>
      </c>
      <c r="E148" t="s">
        <v>20</v>
      </c>
      <c r="F148" t="s">
        <v>14</v>
      </c>
      <c r="G148">
        <v>3</v>
      </c>
      <c r="H148">
        <v>43239</v>
      </c>
      <c r="I148" t="s">
        <v>15</v>
      </c>
      <c r="J148">
        <v>51</v>
      </c>
      <c r="K148">
        <v>22</v>
      </c>
      <c r="L148">
        <v>17</v>
      </c>
      <c r="M148" t="s">
        <v>17</v>
      </c>
      <c r="N148" t="s">
        <v>679</v>
      </c>
      <c r="O148">
        <v>3</v>
      </c>
      <c r="P148" t="s">
        <v>816</v>
      </c>
    </row>
    <row r="149" spans="1:16" x14ac:dyDescent="0.3">
      <c r="A149" t="s">
        <v>805</v>
      </c>
      <c r="B149" t="s">
        <v>14</v>
      </c>
      <c r="C149">
        <v>4</v>
      </c>
      <c r="D149">
        <v>741846</v>
      </c>
      <c r="E149" t="s">
        <v>694</v>
      </c>
      <c r="F149" t="s">
        <v>14</v>
      </c>
      <c r="G149">
        <v>4</v>
      </c>
      <c r="H149">
        <v>0</v>
      </c>
      <c r="I149" t="s">
        <v>15</v>
      </c>
      <c r="J149">
        <v>80</v>
      </c>
      <c r="K149">
        <v>277</v>
      </c>
      <c r="L149">
        <v>32</v>
      </c>
      <c r="M149" t="s">
        <v>17</v>
      </c>
      <c r="N149" t="s">
        <v>678</v>
      </c>
      <c r="O149">
        <v>3</v>
      </c>
      <c r="P149" t="s">
        <v>818</v>
      </c>
    </row>
    <row r="150" spans="1:16" x14ac:dyDescent="0.3">
      <c r="A150" t="s">
        <v>805</v>
      </c>
      <c r="B150" t="s">
        <v>14</v>
      </c>
      <c r="C150">
        <v>4</v>
      </c>
      <c r="D150">
        <v>27174</v>
      </c>
      <c r="E150" t="s">
        <v>694</v>
      </c>
      <c r="F150" t="s">
        <v>14</v>
      </c>
      <c r="G150">
        <v>4</v>
      </c>
      <c r="H150">
        <v>0</v>
      </c>
      <c r="I150" t="s">
        <v>15</v>
      </c>
      <c r="J150">
        <v>38</v>
      </c>
      <c r="K150">
        <v>21</v>
      </c>
      <c r="L150">
        <v>17</v>
      </c>
      <c r="M150" t="s">
        <v>17</v>
      </c>
      <c r="N150" t="s">
        <v>679</v>
      </c>
      <c r="O150">
        <v>3</v>
      </c>
      <c r="P150" t="s">
        <v>819</v>
      </c>
    </row>
    <row r="151" spans="1:16" x14ac:dyDescent="0.3">
      <c r="A151" t="s">
        <v>805</v>
      </c>
      <c r="B151" t="s">
        <v>14</v>
      </c>
      <c r="C151">
        <v>4</v>
      </c>
      <c r="D151">
        <v>741846</v>
      </c>
      <c r="E151" t="s">
        <v>698</v>
      </c>
      <c r="F151" t="s">
        <v>14</v>
      </c>
      <c r="G151">
        <v>4</v>
      </c>
      <c r="H151">
        <v>323496</v>
      </c>
      <c r="I151" t="s">
        <v>15</v>
      </c>
      <c r="J151">
        <v>80</v>
      </c>
      <c r="K151">
        <v>240</v>
      </c>
      <c r="L151">
        <v>32</v>
      </c>
      <c r="M151" t="s">
        <v>17</v>
      </c>
      <c r="N151" t="s">
        <v>678</v>
      </c>
      <c r="O151">
        <v>3</v>
      </c>
      <c r="P151" t="s">
        <v>821</v>
      </c>
    </row>
    <row r="152" spans="1:16" x14ac:dyDescent="0.3">
      <c r="A152" t="s">
        <v>805</v>
      </c>
      <c r="B152" t="s">
        <v>14</v>
      </c>
      <c r="C152">
        <v>4</v>
      </c>
      <c r="D152">
        <v>27174</v>
      </c>
      <c r="E152" t="s">
        <v>698</v>
      </c>
      <c r="F152" t="s">
        <v>14</v>
      </c>
      <c r="G152">
        <v>4</v>
      </c>
      <c r="H152">
        <v>34801</v>
      </c>
      <c r="I152" t="s">
        <v>15</v>
      </c>
      <c r="J152">
        <v>38</v>
      </c>
      <c r="K152">
        <v>15</v>
      </c>
      <c r="L152">
        <v>17</v>
      </c>
      <c r="M152" t="s">
        <v>17</v>
      </c>
      <c r="N152" t="s">
        <v>679</v>
      </c>
      <c r="O152">
        <v>3</v>
      </c>
      <c r="P152" t="s">
        <v>822</v>
      </c>
    </row>
    <row r="153" spans="1:16" x14ac:dyDescent="0.3">
      <c r="A153" t="s">
        <v>805</v>
      </c>
      <c r="B153" t="s">
        <v>22</v>
      </c>
      <c r="C153">
        <v>4</v>
      </c>
      <c r="D153">
        <v>793601</v>
      </c>
      <c r="E153" t="s">
        <v>674</v>
      </c>
      <c r="F153" t="s">
        <v>12</v>
      </c>
      <c r="G153">
        <v>4</v>
      </c>
      <c r="H153">
        <v>176438</v>
      </c>
      <c r="I153" t="s">
        <v>13</v>
      </c>
      <c r="J153">
        <v>126</v>
      </c>
      <c r="K153">
        <v>231</v>
      </c>
      <c r="L153">
        <v>32</v>
      </c>
      <c r="M153">
        <v>99</v>
      </c>
      <c r="N153" t="s">
        <v>678</v>
      </c>
      <c r="O153">
        <v>3</v>
      </c>
      <c r="P153" t="s">
        <v>824</v>
      </c>
    </row>
    <row r="154" spans="1:16" x14ac:dyDescent="0.3">
      <c r="A154" t="s">
        <v>805</v>
      </c>
      <c r="B154" t="s">
        <v>14</v>
      </c>
      <c r="C154">
        <v>4</v>
      </c>
      <c r="D154">
        <v>27174</v>
      </c>
      <c r="E154" t="s">
        <v>674</v>
      </c>
      <c r="F154" t="s">
        <v>14</v>
      </c>
      <c r="G154">
        <v>4</v>
      </c>
      <c r="H154">
        <v>25906</v>
      </c>
      <c r="I154" t="s">
        <v>15</v>
      </c>
      <c r="J154">
        <v>38</v>
      </c>
      <c r="K154">
        <v>17</v>
      </c>
      <c r="L154">
        <v>17</v>
      </c>
      <c r="M154" t="s">
        <v>17</v>
      </c>
      <c r="N154" t="s">
        <v>679</v>
      </c>
      <c r="O154">
        <v>3</v>
      </c>
      <c r="P154" t="s">
        <v>825</v>
      </c>
    </row>
    <row r="155" spans="1:16" x14ac:dyDescent="0.3">
      <c r="A155" t="s">
        <v>805</v>
      </c>
      <c r="B155" t="s">
        <v>22</v>
      </c>
      <c r="C155">
        <v>4</v>
      </c>
      <c r="D155">
        <v>495073</v>
      </c>
      <c r="E155" t="s">
        <v>21</v>
      </c>
      <c r="F155" t="s">
        <v>12</v>
      </c>
      <c r="G155" t="s">
        <v>37</v>
      </c>
      <c r="H155">
        <v>0</v>
      </c>
      <c r="I155" t="s">
        <v>13</v>
      </c>
      <c r="J155">
        <v>158</v>
      </c>
      <c r="K155">
        <v>130</v>
      </c>
      <c r="L155">
        <v>32</v>
      </c>
      <c r="M155">
        <v>134</v>
      </c>
      <c r="N155" t="s">
        <v>678</v>
      </c>
      <c r="O155">
        <v>3</v>
      </c>
      <c r="P155" t="s">
        <v>827</v>
      </c>
    </row>
    <row r="156" spans="1:16" x14ac:dyDescent="0.3">
      <c r="A156" t="s">
        <v>805</v>
      </c>
      <c r="B156" t="s">
        <v>22</v>
      </c>
      <c r="C156">
        <v>4</v>
      </c>
      <c r="D156">
        <v>829922</v>
      </c>
      <c r="E156" t="s">
        <v>21</v>
      </c>
      <c r="F156" t="s">
        <v>12</v>
      </c>
      <c r="G156" t="s">
        <v>37</v>
      </c>
      <c r="H156">
        <v>0</v>
      </c>
      <c r="I156" t="s">
        <v>13</v>
      </c>
      <c r="J156">
        <v>76</v>
      </c>
      <c r="K156">
        <v>211</v>
      </c>
      <c r="L156">
        <v>17</v>
      </c>
      <c r="M156" t="s">
        <v>17</v>
      </c>
      <c r="N156" t="s">
        <v>679</v>
      </c>
      <c r="O156">
        <v>3</v>
      </c>
      <c r="P156" t="s">
        <v>828</v>
      </c>
    </row>
    <row r="157" spans="1:16" x14ac:dyDescent="0.3">
      <c r="A157" t="s">
        <v>805</v>
      </c>
      <c r="B157" t="s">
        <v>22</v>
      </c>
      <c r="C157">
        <v>4</v>
      </c>
      <c r="D157">
        <v>1393150</v>
      </c>
      <c r="E157" t="s">
        <v>21</v>
      </c>
      <c r="F157" t="s">
        <v>12</v>
      </c>
      <c r="G157" t="s">
        <v>37</v>
      </c>
      <c r="H157">
        <v>0</v>
      </c>
      <c r="I157" t="s">
        <v>13</v>
      </c>
      <c r="J157">
        <v>148</v>
      </c>
      <c r="K157">
        <v>298</v>
      </c>
      <c r="L157">
        <v>32</v>
      </c>
      <c r="M157">
        <v>137</v>
      </c>
      <c r="N157" t="s">
        <v>680</v>
      </c>
      <c r="O157">
        <v>3</v>
      </c>
      <c r="P157" t="s">
        <v>829</v>
      </c>
    </row>
    <row r="158" spans="1:16" x14ac:dyDescent="0.3">
      <c r="A158" t="s">
        <v>675</v>
      </c>
      <c r="B158" t="s">
        <v>12</v>
      </c>
      <c r="C158">
        <v>4</v>
      </c>
      <c r="D158">
        <v>61836</v>
      </c>
      <c r="E158" t="s">
        <v>11</v>
      </c>
      <c r="F158" t="s">
        <v>22</v>
      </c>
      <c r="G158" t="s">
        <v>37</v>
      </c>
      <c r="H158">
        <v>0</v>
      </c>
      <c r="I158" t="s">
        <v>13</v>
      </c>
      <c r="J158">
        <v>45</v>
      </c>
      <c r="K158">
        <v>27</v>
      </c>
      <c r="L158">
        <v>32</v>
      </c>
      <c r="M158" t="s">
        <v>17</v>
      </c>
      <c r="N158" t="s">
        <v>678</v>
      </c>
      <c r="O158">
        <v>3</v>
      </c>
      <c r="P158" t="s">
        <v>830</v>
      </c>
    </row>
    <row r="159" spans="1:16" x14ac:dyDescent="0.3">
      <c r="A159" t="s">
        <v>675</v>
      </c>
      <c r="B159" t="s">
        <v>12</v>
      </c>
      <c r="C159">
        <v>4</v>
      </c>
      <c r="D159">
        <v>42347</v>
      </c>
      <c r="E159" t="s">
        <v>11</v>
      </c>
      <c r="F159" t="s">
        <v>22</v>
      </c>
      <c r="G159" t="s">
        <v>37</v>
      </c>
      <c r="H159">
        <v>0</v>
      </c>
      <c r="I159" t="s">
        <v>13</v>
      </c>
      <c r="J159">
        <v>33</v>
      </c>
      <c r="K159">
        <v>17</v>
      </c>
      <c r="L159">
        <v>20</v>
      </c>
      <c r="M159" t="s">
        <v>17</v>
      </c>
      <c r="N159" t="s">
        <v>679</v>
      </c>
      <c r="O159">
        <v>3</v>
      </c>
      <c r="P159" t="s">
        <v>831</v>
      </c>
    </row>
    <row r="160" spans="1:16" x14ac:dyDescent="0.3">
      <c r="A160" t="s">
        <v>675</v>
      </c>
      <c r="B160" t="s">
        <v>12</v>
      </c>
      <c r="C160">
        <v>4</v>
      </c>
      <c r="D160">
        <v>34158</v>
      </c>
      <c r="E160" t="s">
        <v>11</v>
      </c>
      <c r="F160" t="s">
        <v>22</v>
      </c>
      <c r="G160" t="s">
        <v>37</v>
      </c>
      <c r="H160">
        <v>0</v>
      </c>
      <c r="I160" t="s">
        <v>13</v>
      </c>
      <c r="J160">
        <v>47</v>
      </c>
      <c r="K160">
        <v>14</v>
      </c>
      <c r="L160">
        <v>21</v>
      </c>
      <c r="M160" t="s">
        <v>17</v>
      </c>
      <c r="N160" t="s">
        <v>680</v>
      </c>
      <c r="O160">
        <v>3</v>
      </c>
      <c r="P160" t="s">
        <v>832</v>
      </c>
    </row>
    <row r="161" spans="1:16" x14ac:dyDescent="0.3">
      <c r="A161" t="s">
        <v>675</v>
      </c>
      <c r="B161" t="s">
        <v>12</v>
      </c>
      <c r="C161">
        <v>4</v>
      </c>
      <c r="D161">
        <v>67206</v>
      </c>
      <c r="E161" t="s">
        <v>16</v>
      </c>
      <c r="F161" t="s">
        <v>22</v>
      </c>
      <c r="G161">
        <v>3</v>
      </c>
      <c r="H161">
        <v>0</v>
      </c>
      <c r="I161" t="s">
        <v>13</v>
      </c>
      <c r="J161">
        <v>73</v>
      </c>
      <c r="K161">
        <v>48</v>
      </c>
      <c r="L161">
        <v>32</v>
      </c>
      <c r="M161" t="s">
        <v>17</v>
      </c>
      <c r="N161" t="s">
        <v>678</v>
      </c>
      <c r="O161">
        <v>3</v>
      </c>
      <c r="P161" t="s">
        <v>833</v>
      </c>
    </row>
    <row r="162" spans="1:16" x14ac:dyDescent="0.3">
      <c r="A162" t="s">
        <v>675</v>
      </c>
      <c r="B162" t="s">
        <v>14</v>
      </c>
      <c r="C162">
        <v>4</v>
      </c>
      <c r="D162">
        <v>52936</v>
      </c>
      <c r="E162" t="s">
        <v>16</v>
      </c>
      <c r="F162" t="s">
        <v>14</v>
      </c>
      <c r="G162">
        <v>3</v>
      </c>
      <c r="H162">
        <v>0</v>
      </c>
      <c r="I162" t="s">
        <v>15</v>
      </c>
      <c r="J162">
        <v>53</v>
      </c>
      <c r="K162">
        <v>29</v>
      </c>
      <c r="L162">
        <v>17</v>
      </c>
      <c r="M162" t="s">
        <v>17</v>
      </c>
      <c r="N162" t="s">
        <v>679</v>
      </c>
      <c r="O162">
        <v>3</v>
      </c>
      <c r="P162" t="s">
        <v>834</v>
      </c>
    </row>
    <row r="163" spans="1:16" x14ac:dyDescent="0.3">
      <c r="A163" t="s">
        <v>675</v>
      </c>
      <c r="B163" t="s">
        <v>12</v>
      </c>
      <c r="C163">
        <v>4</v>
      </c>
      <c r="D163">
        <v>116682</v>
      </c>
      <c r="E163" t="s">
        <v>19</v>
      </c>
      <c r="F163" t="s">
        <v>22</v>
      </c>
      <c r="G163">
        <v>3</v>
      </c>
      <c r="H163">
        <v>0</v>
      </c>
      <c r="I163" t="s">
        <v>13</v>
      </c>
      <c r="J163">
        <v>63</v>
      </c>
      <c r="K163">
        <v>77</v>
      </c>
      <c r="L163">
        <v>32</v>
      </c>
      <c r="M163" t="s">
        <v>17</v>
      </c>
      <c r="N163" t="s">
        <v>678</v>
      </c>
      <c r="O163">
        <v>3</v>
      </c>
      <c r="P163" t="s">
        <v>836</v>
      </c>
    </row>
    <row r="164" spans="1:16" x14ac:dyDescent="0.3">
      <c r="A164" t="s">
        <v>675</v>
      </c>
      <c r="B164" t="s">
        <v>14</v>
      </c>
      <c r="C164">
        <v>4</v>
      </c>
      <c r="D164">
        <v>52936</v>
      </c>
      <c r="E164" t="s">
        <v>19</v>
      </c>
      <c r="F164" t="s">
        <v>14</v>
      </c>
      <c r="G164">
        <v>3</v>
      </c>
      <c r="H164">
        <v>0</v>
      </c>
      <c r="I164" t="s">
        <v>15</v>
      </c>
      <c r="J164">
        <v>53</v>
      </c>
      <c r="K164">
        <v>31</v>
      </c>
      <c r="L164">
        <v>17</v>
      </c>
      <c r="M164" t="s">
        <v>17</v>
      </c>
      <c r="N164" t="s">
        <v>679</v>
      </c>
      <c r="O164">
        <v>3</v>
      </c>
      <c r="P164" t="s">
        <v>837</v>
      </c>
    </row>
    <row r="165" spans="1:16" x14ac:dyDescent="0.3">
      <c r="A165" t="s">
        <v>675</v>
      </c>
      <c r="B165" t="s">
        <v>12</v>
      </c>
      <c r="C165">
        <v>4</v>
      </c>
      <c r="D165">
        <v>116682</v>
      </c>
      <c r="E165" t="s">
        <v>20</v>
      </c>
      <c r="F165" t="s">
        <v>22</v>
      </c>
      <c r="G165">
        <v>3</v>
      </c>
      <c r="H165">
        <v>197736</v>
      </c>
      <c r="I165" t="s">
        <v>13</v>
      </c>
      <c r="J165">
        <v>63</v>
      </c>
      <c r="K165">
        <v>75</v>
      </c>
      <c r="L165">
        <v>32</v>
      </c>
      <c r="M165" t="s">
        <v>17</v>
      </c>
      <c r="N165" t="s">
        <v>678</v>
      </c>
      <c r="O165">
        <v>3</v>
      </c>
      <c r="P165" t="s">
        <v>839</v>
      </c>
    </row>
    <row r="166" spans="1:16" x14ac:dyDescent="0.3">
      <c r="A166" t="s">
        <v>675</v>
      </c>
      <c r="B166" t="s">
        <v>14</v>
      </c>
      <c r="C166">
        <v>4</v>
      </c>
      <c r="D166">
        <v>52936</v>
      </c>
      <c r="E166" t="s">
        <v>20</v>
      </c>
      <c r="F166" t="s">
        <v>14</v>
      </c>
      <c r="G166">
        <v>3</v>
      </c>
      <c r="H166">
        <v>43285</v>
      </c>
      <c r="I166" t="s">
        <v>15</v>
      </c>
      <c r="J166">
        <v>53</v>
      </c>
      <c r="K166">
        <v>28</v>
      </c>
      <c r="L166">
        <v>17</v>
      </c>
      <c r="M166" t="s">
        <v>17</v>
      </c>
      <c r="N166" t="s">
        <v>679</v>
      </c>
      <c r="O166">
        <v>3</v>
      </c>
      <c r="P166" t="s">
        <v>840</v>
      </c>
    </row>
    <row r="167" spans="1:16" x14ac:dyDescent="0.3">
      <c r="A167" t="s">
        <v>675</v>
      </c>
      <c r="B167" t="s">
        <v>14</v>
      </c>
      <c r="C167">
        <v>4</v>
      </c>
      <c r="D167">
        <v>165370</v>
      </c>
      <c r="E167" t="s">
        <v>694</v>
      </c>
      <c r="F167" t="s">
        <v>14</v>
      </c>
      <c r="G167">
        <v>4</v>
      </c>
      <c r="H167">
        <v>0</v>
      </c>
      <c r="I167" t="s">
        <v>15</v>
      </c>
      <c r="J167">
        <v>80</v>
      </c>
      <c r="K167">
        <v>184</v>
      </c>
      <c r="L167">
        <v>32</v>
      </c>
      <c r="M167" t="s">
        <v>17</v>
      </c>
      <c r="N167" t="s">
        <v>678</v>
      </c>
      <c r="O167">
        <v>3</v>
      </c>
      <c r="P167" t="s">
        <v>842</v>
      </c>
    </row>
    <row r="168" spans="1:16" x14ac:dyDescent="0.3">
      <c r="A168" t="s">
        <v>675</v>
      </c>
      <c r="B168" t="s">
        <v>14</v>
      </c>
      <c r="C168">
        <v>4</v>
      </c>
      <c r="D168">
        <v>54284</v>
      </c>
      <c r="E168" t="s">
        <v>694</v>
      </c>
      <c r="F168" t="s">
        <v>14</v>
      </c>
      <c r="G168">
        <v>4</v>
      </c>
      <c r="H168">
        <v>0</v>
      </c>
      <c r="I168" t="s">
        <v>15</v>
      </c>
      <c r="J168">
        <v>38</v>
      </c>
      <c r="K168">
        <v>33</v>
      </c>
      <c r="L168">
        <v>17</v>
      </c>
      <c r="M168" t="s">
        <v>17</v>
      </c>
      <c r="N168" t="s">
        <v>679</v>
      </c>
      <c r="O168">
        <v>3</v>
      </c>
      <c r="P168" t="s">
        <v>843</v>
      </c>
    </row>
    <row r="169" spans="1:16" x14ac:dyDescent="0.3">
      <c r="A169" t="s">
        <v>675</v>
      </c>
      <c r="B169" t="s">
        <v>14</v>
      </c>
      <c r="C169">
        <v>4</v>
      </c>
      <c r="D169">
        <v>165370</v>
      </c>
      <c r="E169" t="s">
        <v>698</v>
      </c>
      <c r="F169" t="s">
        <v>14</v>
      </c>
      <c r="G169">
        <v>4</v>
      </c>
      <c r="H169">
        <v>323496</v>
      </c>
      <c r="I169" t="s">
        <v>15</v>
      </c>
      <c r="J169">
        <v>80</v>
      </c>
      <c r="K169">
        <v>149</v>
      </c>
      <c r="L169">
        <v>32</v>
      </c>
      <c r="M169" t="s">
        <v>17</v>
      </c>
      <c r="N169" t="s">
        <v>678</v>
      </c>
      <c r="O169">
        <v>3</v>
      </c>
      <c r="P169" t="s">
        <v>845</v>
      </c>
    </row>
    <row r="170" spans="1:16" x14ac:dyDescent="0.3">
      <c r="A170" t="s">
        <v>675</v>
      </c>
      <c r="B170" t="s">
        <v>14</v>
      </c>
      <c r="C170">
        <v>4</v>
      </c>
      <c r="D170">
        <v>54284</v>
      </c>
      <c r="E170" t="s">
        <v>698</v>
      </c>
      <c r="F170" t="s">
        <v>14</v>
      </c>
      <c r="G170">
        <v>4</v>
      </c>
      <c r="H170">
        <v>34801</v>
      </c>
      <c r="I170" t="s">
        <v>15</v>
      </c>
      <c r="J170">
        <v>38</v>
      </c>
      <c r="K170">
        <v>28</v>
      </c>
      <c r="L170">
        <v>17</v>
      </c>
      <c r="M170" t="s">
        <v>17</v>
      </c>
      <c r="N170" t="s">
        <v>679</v>
      </c>
      <c r="O170">
        <v>3</v>
      </c>
      <c r="P170" t="s">
        <v>846</v>
      </c>
    </row>
    <row r="171" spans="1:16" x14ac:dyDescent="0.3">
      <c r="A171" t="s">
        <v>675</v>
      </c>
      <c r="B171" t="s">
        <v>22</v>
      </c>
      <c r="C171">
        <v>4</v>
      </c>
      <c r="D171">
        <v>219901</v>
      </c>
      <c r="E171" t="s">
        <v>674</v>
      </c>
      <c r="F171" t="s">
        <v>12</v>
      </c>
      <c r="G171">
        <v>4</v>
      </c>
      <c r="H171">
        <v>216289</v>
      </c>
      <c r="I171" t="s">
        <v>13</v>
      </c>
      <c r="J171">
        <v>194</v>
      </c>
      <c r="K171">
        <v>150</v>
      </c>
      <c r="L171">
        <v>32</v>
      </c>
      <c r="M171">
        <v>176</v>
      </c>
      <c r="N171" t="s">
        <v>678</v>
      </c>
      <c r="O171">
        <v>3</v>
      </c>
      <c r="P171" t="s">
        <v>848</v>
      </c>
    </row>
    <row r="172" spans="1:16" x14ac:dyDescent="0.3">
      <c r="A172" t="s">
        <v>675</v>
      </c>
      <c r="B172" t="s">
        <v>14</v>
      </c>
      <c r="C172">
        <v>4</v>
      </c>
      <c r="D172">
        <v>54284</v>
      </c>
      <c r="E172" t="s">
        <v>674</v>
      </c>
      <c r="F172" t="s">
        <v>14</v>
      </c>
      <c r="G172">
        <v>4</v>
      </c>
      <c r="H172">
        <v>25906</v>
      </c>
      <c r="I172" t="s">
        <v>15</v>
      </c>
      <c r="J172">
        <v>38</v>
      </c>
      <c r="K172">
        <v>30</v>
      </c>
      <c r="L172">
        <v>17</v>
      </c>
      <c r="M172" t="s">
        <v>17</v>
      </c>
      <c r="N172" t="s">
        <v>679</v>
      </c>
      <c r="O172">
        <v>3</v>
      </c>
      <c r="P172" t="s">
        <v>849</v>
      </c>
    </row>
    <row r="173" spans="1:16" x14ac:dyDescent="0.3">
      <c r="A173" t="s">
        <v>675</v>
      </c>
      <c r="B173" t="s">
        <v>12</v>
      </c>
      <c r="C173">
        <v>4</v>
      </c>
      <c r="D173">
        <v>276279</v>
      </c>
      <c r="E173" t="s">
        <v>21</v>
      </c>
      <c r="F173" t="s">
        <v>22</v>
      </c>
      <c r="G173" t="s">
        <v>37</v>
      </c>
      <c r="H173">
        <v>0</v>
      </c>
      <c r="I173" t="s">
        <v>13</v>
      </c>
      <c r="J173">
        <v>79</v>
      </c>
      <c r="K173">
        <v>104</v>
      </c>
      <c r="L173">
        <v>32</v>
      </c>
      <c r="M173" t="s">
        <v>17</v>
      </c>
      <c r="N173" t="s">
        <v>678</v>
      </c>
      <c r="O173">
        <v>3</v>
      </c>
      <c r="P173" t="s">
        <v>851</v>
      </c>
    </row>
    <row r="174" spans="1:16" x14ac:dyDescent="0.3">
      <c r="A174" t="s">
        <v>675</v>
      </c>
      <c r="B174" t="s">
        <v>12</v>
      </c>
      <c r="C174">
        <v>4</v>
      </c>
      <c r="D174">
        <v>326702</v>
      </c>
      <c r="E174" t="s">
        <v>21</v>
      </c>
      <c r="F174" t="s">
        <v>22</v>
      </c>
      <c r="G174" t="s">
        <v>37</v>
      </c>
      <c r="H174">
        <v>0</v>
      </c>
      <c r="I174" t="s">
        <v>13</v>
      </c>
      <c r="J174">
        <v>129</v>
      </c>
      <c r="K174">
        <v>164</v>
      </c>
      <c r="L174">
        <v>17</v>
      </c>
      <c r="M174" t="s">
        <v>17</v>
      </c>
      <c r="N174" t="s">
        <v>679</v>
      </c>
      <c r="O174">
        <v>3</v>
      </c>
      <c r="P174" t="s">
        <v>852</v>
      </c>
    </row>
    <row r="175" spans="1:16" x14ac:dyDescent="0.3">
      <c r="A175" t="s">
        <v>675</v>
      </c>
      <c r="B175" t="s">
        <v>12</v>
      </c>
      <c r="C175">
        <v>4</v>
      </c>
      <c r="D175">
        <v>155531</v>
      </c>
      <c r="E175" t="s">
        <v>21</v>
      </c>
      <c r="F175" t="s">
        <v>22</v>
      </c>
      <c r="G175" t="s">
        <v>37</v>
      </c>
      <c r="H175">
        <v>0</v>
      </c>
      <c r="I175" t="s">
        <v>13</v>
      </c>
      <c r="J175">
        <v>75</v>
      </c>
      <c r="K175">
        <v>61</v>
      </c>
      <c r="L175">
        <v>32</v>
      </c>
      <c r="M175" t="s">
        <v>17</v>
      </c>
      <c r="N175" t="s">
        <v>680</v>
      </c>
      <c r="O175">
        <v>3</v>
      </c>
      <c r="P175" t="s">
        <v>853</v>
      </c>
    </row>
    <row r="176" spans="1:16" x14ac:dyDescent="0.3">
      <c r="A176" t="s">
        <v>36</v>
      </c>
      <c r="B176" t="s">
        <v>12</v>
      </c>
      <c r="C176" t="s">
        <v>37</v>
      </c>
      <c r="D176">
        <v>0</v>
      </c>
      <c r="E176" t="s">
        <v>11</v>
      </c>
      <c r="F176" t="s">
        <v>22</v>
      </c>
      <c r="G176" t="s">
        <v>37</v>
      </c>
      <c r="H176">
        <v>0</v>
      </c>
      <c r="I176" t="s">
        <v>13</v>
      </c>
      <c r="J176">
        <v>41</v>
      </c>
      <c r="K176">
        <v>0</v>
      </c>
      <c r="L176">
        <v>32</v>
      </c>
      <c r="M176" t="s">
        <v>17</v>
      </c>
      <c r="N176" t="s">
        <v>678</v>
      </c>
      <c r="O176">
        <v>3</v>
      </c>
      <c r="P176" t="s">
        <v>854</v>
      </c>
    </row>
    <row r="177" spans="1:16" x14ac:dyDescent="0.3">
      <c r="A177" t="s">
        <v>36</v>
      </c>
      <c r="B177" t="s">
        <v>12</v>
      </c>
      <c r="C177" t="s">
        <v>37</v>
      </c>
      <c r="D177">
        <v>0</v>
      </c>
      <c r="E177" t="s">
        <v>11</v>
      </c>
      <c r="F177" t="s">
        <v>22</v>
      </c>
      <c r="G177" t="s">
        <v>37</v>
      </c>
      <c r="H177">
        <v>0</v>
      </c>
      <c r="I177" t="s">
        <v>13</v>
      </c>
      <c r="J177">
        <v>61</v>
      </c>
      <c r="K177">
        <v>2</v>
      </c>
      <c r="L177">
        <v>18</v>
      </c>
      <c r="M177" t="s">
        <v>17</v>
      </c>
      <c r="N177" t="s">
        <v>679</v>
      </c>
      <c r="O177">
        <v>3</v>
      </c>
      <c r="P177" t="s">
        <v>855</v>
      </c>
    </row>
    <row r="178" spans="1:16" x14ac:dyDescent="0.3">
      <c r="A178" t="s">
        <v>36</v>
      </c>
      <c r="B178" t="s">
        <v>12</v>
      </c>
      <c r="C178" t="s">
        <v>37</v>
      </c>
      <c r="D178">
        <v>0</v>
      </c>
      <c r="E178" t="s">
        <v>11</v>
      </c>
      <c r="F178" t="s">
        <v>22</v>
      </c>
      <c r="G178" t="s">
        <v>37</v>
      </c>
      <c r="H178">
        <v>0</v>
      </c>
      <c r="I178" t="s">
        <v>13</v>
      </c>
      <c r="J178">
        <v>49</v>
      </c>
      <c r="K178">
        <v>1</v>
      </c>
      <c r="L178">
        <v>27</v>
      </c>
      <c r="M178" t="s">
        <v>17</v>
      </c>
      <c r="N178" t="s">
        <v>680</v>
      </c>
      <c r="O178">
        <v>3</v>
      </c>
      <c r="P178" t="s">
        <v>856</v>
      </c>
    </row>
    <row r="179" spans="1:16" x14ac:dyDescent="0.3">
      <c r="A179" t="s">
        <v>36</v>
      </c>
      <c r="B179" t="s">
        <v>12</v>
      </c>
      <c r="C179" t="s">
        <v>37</v>
      </c>
      <c r="D179">
        <v>0</v>
      </c>
      <c r="E179" t="s">
        <v>16</v>
      </c>
      <c r="F179" t="s">
        <v>22</v>
      </c>
      <c r="G179">
        <v>3</v>
      </c>
      <c r="H179">
        <v>0</v>
      </c>
      <c r="I179" t="s">
        <v>13</v>
      </c>
      <c r="J179">
        <v>131</v>
      </c>
      <c r="K179">
        <v>53</v>
      </c>
      <c r="L179">
        <v>32</v>
      </c>
      <c r="M179" t="s">
        <v>17</v>
      </c>
      <c r="N179" t="s">
        <v>678</v>
      </c>
      <c r="O179">
        <v>3</v>
      </c>
      <c r="P179" t="s">
        <v>857</v>
      </c>
    </row>
    <row r="180" spans="1:16" x14ac:dyDescent="0.3">
      <c r="A180" t="s">
        <v>36</v>
      </c>
      <c r="B180" t="s">
        <v>12</v>
      </c>
      <c r="C180" t="s">
        <v>37</v>
      </c>
      <c r="D180">
        <v>0</v>
      </c>
      <c r="E180" t="s">
        <v>16</v>
      </c>
      <c r="F180" t="s">
        <v>22</v>
      </c>
      <c r="G180">
        <v>3</v>
      </c>
      <c r="H180">
        <v>0</v>
      </c>
      <c r="I180" t="s">
        <v>13</v>
      </c>
      <c r="J180">
        <v>23</v>
      </c>
      <c r="K180">
        <v>6</v>
      </c>
      <c r="L180">
        <v>17</v>
      </c>
      <c r="M180" t="s">
        <v>17</v>
      </c>
      <c r="N180" t="s">
        <v>679</v>
      </c>
      <c r="O180">
        <v>3</v>
      </c>
      <c r="P180" t="s">
        <v>858</v>
      </c>
    </row>
    <row r="181" spans="1:16" x14ac:dyDescent="0.3">
      <c r="A181" t="s">
        <v>36</v>
      </c>
      <c r="B181" t="s">
        <v>12</v>
      </c>
      <c r="C181" t="s">
        <v>37</v>
      </c>
      <c r="D181">
        <v>0</v>
      </c>
      <c r="E181" t="s">
        <v>16</v>
      </c>
      <c r="F181" t="s">
        <v>22</v>
      </c>
      <c r="G181">
        <v>3</v>
      </c>
      <c r="H181">
        <v>0</v>
      </c>
      <c r="I181" t="s">
        <v>13</v>
      </c>
      <c r="J181">
        <v>79</v>
      </c>
      <c r="K181">
        <v>28</v>
      </c>
      <c r="L181">
        <v>32</v>
      </c>
      <c r="M181" t="s">
        <v>17</v>
      </c>
      <c r="N181" t="s">
        <v>680</v>
      </c>
      <c r="O181">
        <v>3</v>
      </c>
      <c r="P181" t="s">
        <v>859</v>
      </c>
    </row>
    <row r="182" spans="1:16" x14ac:dyDescent="0.3">
      <c r="A182" t="s">
        <v>36</v>
      </c>
      <c r="B182" t="s">
        <v>12</v>
      </c>
      <c r="C182" t="s">
        <v>37</v>
      </c>
      <c r="D182">
        <v>0</v>
      </c>
      <c r="E182" t="s">
        <v>19</v>
      </c>
      <c r="F182" t="s">
        <v>22</v>
      </c>
      <c r="G182">
        <v>3</v>
      </c>
      <c r="H182">
        <v>0</v>
      </c>
      <c r="I182" t="s">
        <v>13</v>
      </c>
      <c r="J182">
        <v>85</v>
      </c>
      <c r="K182">
        <v>58</v>
      </c>
      <c r="L182">
        <v>32</v>
      </c>
      <c r="M182" t="s">
        <v>17</v>
      </c>
      <c r="N182" t="s">
        <v>678</v>
      </c>
      <c r="O182">
        <v>3</v>
      </c>
      <c r="P182" t="s">
        <v>860</v>
      </c>
    </row>
    <row r="183" spans="1:16" x14ac:dyDescent="0.3">
      <c r="A183" t="s">
        <v>36</v>
      </c>
      <c r="B183" t="s">
        <v>12</v>
      </c>
      <c r="C183" t="s">
        <v>37</v>
      </c>
      <c r="D183">
        <v>0</v>
      </c>
      <c r="E183" t="s">
        <v>19</v>
      </c>
      <c r="F183" t="s">
        <v>22</v>
      </c>
      <c r="G183">
        <v>3</v>
      </c>
      <c r="H183">
        <v>0</v>
      </c>
      <c r="I183" t="s">
        <v>13</v>
      </c>
      <c r="J183">
        <v>33</v>
      </c>
      <c r="K183">
        <v>7</v>
      </c>
      <c r="L183">
        <v>17</v>
      </c>
      <c r="M183" t="s">
        <v>17</v>
      </c>
      <c r="N183" t="s">
        <v>679</v>
      </c>
      <c r="O183">
        <v>3</v>
      </c>
      <c r="P183" t="s">
        <v>861</v>
      </c>
    </row>
    <row r="184" spans="1:16" x14ac:dyDescent="0.3">
      <c r="A184" t="s">
        <v>36</v>
      </c>
      <c r="B184" t="s">
        <v>12</v>
      </c>
      <c r="C184" t="s">
        <v>37</v>
      </c>
      <c r="D184">
        <v>0</v>
      </c>
      <c r="E184" t="s">
        <v>19</v>
      </c>
      <c r="F184" t="s">
        <v>22</v>
      </c>
      <c r="G184">
        <v>3</v>
      </c>
      <c r="H184">
        <v>0</v>
      </c>
      <c r="I184" t="s">
        <v>13</v>
      </c>
      <c r="J184">
        <v>181</v>
      </c>
      <c r="K184">
        <v>83</v>
      </c>
      <c r="L184">
        <v>32</v>
      </c>
      <c r="M184">
        <v>155</v>
      </c>
      <c r="N184" t="s">
        <v>680</v>
      </c>
      <c r="O184">
        <v>3</v>
      </c>
      <c r="P184" t="s">
        <v>862</v>
      </c>
    </row>
    <row r="185" spans="1:16" x14ac:dyDescent="0.3">
      <c r="A185" t="s">
        <v>36</v>
      </c>
      <c r="B185" t="s">
        <v>12</v>
      </c>
      <c r="C185" t="s">
        <v>37</v>
      </c>
      <c r="D185">
        <v>0</v>
      </c>
      <c r="E185" t="s">
        <v>20</v>
      </c>
      <c r="F185" t="s">
        <v>22</v>
      </c>
      <c r="G185">
        <v>3</v>
      </c>
      <c r="H185">
        <v>179250</v>
      </c>
      <c r="I185" t="s">
        <v>13</v>
      </c>
      <c r="J185">
        <v>53</v>
      </c>
      <c r="K185">
        <v>24</v>
      </c>
      <c r="L185">
        <v>32</v>
      </c>
      <c r="M185" t="s">
        <v>17</v>
      </c>
      <c r="N185" t="s">
        <v>678</v>
      </c>
      <c r="O185">
        <v>3</v>
      </c>
      <c r="P185" t="s">
        <v>863</v>
      </c>
    </row>
    <row r="186" spans="1:16" x14ac:dyDescent="0.3">
      <c r="A186" t="s">
        <v>36</v>
      </c>
      <c r="B186" t="s">
        <v>12</v>
      </c>
      <c r="C186" t="s">
        <v>37</v>
      </c>
      <c r="D186">
        <v>0</v>
      </c>
      <c r="E186" t="s">
        <v>20</v>
      </c>
      <c r="F186" t="s">
        <v>22</v>
      </c>
      <c r="G186">
        <v>3</v>
      </c>
      <c r="H186">
        <v>82165</v>
      </c>
      <c r="I186" t="s">
        <v>13</v>
      </c>
      <c r="J186">
        <v>35</v>
      </c>
      <c r="K186">
        <v>16</v>
      </c>
      <c r="L186">
        <v>17</v>
      </c>
      <c r="M186" t="s">
        <v>17</v>
      </c>
      <c r="N186" t="s">
        <v>679</v>
      </c>
      <c r="O186">
        <v>3</v>
      </c>
      <c r="P186" t="s">
        <v>864</v>
      </c>
    </row>
    <row r="187" spans="1:16" x14ac:dyDescent="0.3">
      <c r="A187" t="s">
        <v>36</v>
      </c>
      <c r="B187" t="s">
        <v>12</v>
      </c>
      <c r="C187" t="s">
        <v>37</v>
      </c>
      <c r="D187">
        <v>0</v>
      </c>
      <c r="E187" t="s">
        <v>20</v>
      </c>
      <c r="F187" t="s">
        <v>22</v>
      </c>
      <c r="G187">
        <v>3</v>
      </c>
      <c r="H187">
        <v>132925</v>
      </c>
      <c r="I187" t="s">
        <v>13</v>
      </c>
      <c r="J187">
        <v>63</v>
      </c>
      <c r="K187">
        <v>21</v>
      </c>
      <c r="L187">
        <v>32</v>
      </c>
      <c r="M187" t="s">
        <v>17</v>
      </c>
      <c r="N187" t="s">
        <v>680</v>
      </c>
      <c r="O187">
        <v>3</v>
      </c>
      <c r="P187" t="s">
        <v>865</v>
      </c>
    </row>
    <row r="188" spans="1:16" x14ac:dyDescent="0.3">
      <c r="A188" t="s">
        <v>36</v>
      </c>
      <c r="B188" t="s">
        <v>12</v>
      </c>
      <c r="C188" t="s">
        <v>37</v>
      </c>
      <c r="D188">
        <v>0</v>
      </c>
      <c r="E188" t="s">
        <v>694</v>
      </c>
      <c r="F188" t="s">
        <v>22</v>
      </c>
      <c r="G188">
        <v>4</v>
      </c>
      <c r="H188">
        <v>0</v>
      </c>
      <c r="I188" t="s">
        <v>13</v>
      </c>
      <c r="J188">
        <v>85</v>
      </c>
      <c r="K188">
        <v>129</v>
      </c>
      <c r="L188">
        <v>32</v>
      </c>
      <c r="M188" t="s">
        <v>17</v>
      </c>
      <c r="N188" t="s">
        <v>678</v>
      </c>
      <c r="O188">
        <v>3</v>
      </c>
      <c r="P188" t="s">
        <v>866</v>
      </c>
    </row>
    <row r="189" spans="1:16" x14ac:dyDescent="0.3">
      <c r="A189" t="s">
        <v>36</v>
      </c>
      <c r="B189" t="s">
        <v>12</v>
      </c>
      <c r="C189" t="s">
        <v>37</v>
      </c>
      <c r="D189">
        <v>0</v>
      </c>
      <c r="E189" t="s">
        <v>694</v>
      </c>
      <c r="F189" t="s">
        <v>22</v>
      </c>
      <c r="G189">
        <v>4</v>
      </c>
      <c r="H189">
        <v>0</v>
      </c>
      <c r="I189" t="s">
        <v>13</v>
      </c>
      <c r="J189">
        <v>35</v>
      </c>
      <c r="K189">
        <v>7</v>
      </c>
      <c r="L189">
        <v>17</v>
      </c>
      <c r="M189" t="s">
        <v>17</v>
      </c>
      <c r="N189" t="s">
        <v>679</v>
      </c>
      <c r="O189">
        <v>3</v>
      </c>
      <c r="P189" t="s">
        <v>867</v>
      </c>
    </row>
    <row r="190" spans="1:16" x14ac:dyDescent="0.3">
      <c r="A190" t="s">
        <v>36</v>
      </c>
      <c r="B190" t="s">
        <v>12</v>
      </c>
      <c r="C190" t="s">
        <v>37</v>
      </c>
      <c r="D190">
        <v>0</v>
      </c>
      <c r="E190" t="s">
        <v>694</v>
      </c>
      <c r="F190" t="s">
        <v>22</v>
      </c>
      <c r="G190">
        <v>4</v>
      </c>
      <c r="H190">
        <v>0</v>
      </c>
      <c r="I190" t="s">
        <v>13</v>
      </c>
      <c r="J190">
        <v>81</v>
      </c>
      <c r="K190">
        <v>122</v>
      </c>
      <c r="L190">
        <v>32</v>
      </c>
      <c r="M190" t="s">
        <v>17</v>
      </c>
      <c r="N190" t="s">
        <v>680</v>
      </c>
      <c r="O190">
        <v>3</v>
      </c>
      <c r="P190" t="s">
        <v>868</v>
      </c>
    </row>
    <row r="191" spans="1:16" x14ac:dyDescent="0.3">
      <c r="A191" t="s">
        <v>36</v>
      </c>
      <c r="B191" t="s">
        <v>14</v>
      </c>
      <c r="C191" t="s">
        <v>37</v>
      </c>
      <c r="D191">
        <v>0</v>
      </c>
      <c r="E191" t="s">
        <v>698</v>
      </c>
      <c r="F191" t="s">
        <v>14</v>
      </c>
      <c r="G191">
        <v>4</v>
      </c>
      <c r="H191">
        <v>284434</v>
      </c>
      <c r="I191" t="s">
        <v>15</v>
      </c>
      <c r="J191">
        <v>129</v>
      </c>
      <c r="K191">
        <v>79</v>
      </c>
      <c r="L191">
        <v>32</v>
      </c>
      <c r="M191">
        <v>109</v>
      </c>
      <c r="N191" t="s">
        <v>678</v>
      </c>
      <c r="O191">
        <v>3</v>
      </c>
      <c r="P191" t="s">
        <v>869</v>
      </c>
    </row>
    <row r="192" spans="1:16" x14ac:dyDescent="0.3">
      <c r="A192" t="s">
        <v>36</v>
      </c>
      <c r="B192" t="s">
        <v>12</v>
      </c>
      <c r="C192" t="s">
        <v>37</v>
      </c>
      <c r="D192">
        <v>0</v>
      </c>
      <c r="E192" t="s">
        <v>698</v>
      </c>
      <c r="F192" t="s">
        <v>22</v>
      </c>
      <c r="G192">
        <v>4</v>
      </c>
      <c r="H192">
        <v>24541</v>
      </c>
      <c r="I192" t="s">
        <v>13</v>
      </c>
      <c r="J192">
        <v>27</v>
      </c>
      <c r="K192">
        <v>6</v>
      </c>
      <c r="L192">
        <v>17</v>
      </c>
      <c r="M192" t="s">
        <v>17</v>
      </c>
      <c r="N192" t="s">
        <v>679</v>
      </c>
      <c r="O192">
        <v>3</v>
      </c>
      <c r="P192" t="s">
        <v>870</v>
      </c>
    </row>
    <row r="193" spans="1:16" x14ac:dyDescent="0.3">
      <c r="A193" t="s">
        <v>36</v>
      </c>
      <c r="B193" t="s">
        <v>22</v>
      </c>
      <c r="C193" t="s">
        <v>37</v>
      </c>
      <c r="D193">
        <v>0</v>
      </c>
      <c r="E193" t="s">
        <v>698</v>
      </c>
      <c r="F193" t="s">
        <v>12</v>
      </c>
      <c r="G193">
        <v>4</v>
      </c>
      <c r="H193">
        <v>398211</v>
      </c>
      <c r="I193" t="s">
        <v>13</v>
      </c>
      <c r="J193">
        <v>70</v>
      </c>
      <c r="K193">
        <v>89</v>
      </c>
      <c r="L193">
        <v>32</v>
      </c>
      <c r="M193" t="s">
        <v>17</v>
      </c>
      <c r="N193" t="s">
        <v>680</v>
      </c>
      <c r="O193">
        <v>3</v>
      </c>
      <c r="P193" t="s">
        <v>871</v>
      </c>
    </row>
    <row r="194" spans="1:16" x14ac:dyDescent="0.3">
      <c r="A194" t="s">
        <v>36</v>
      </c>
      <c r="B194" t="s">
        <v>22</v>
      </c>
      <c r="C194" t="s">
        <v>37</v>
      </c>
      <c r="D194">
        <v>0</v>
      </c>
      <c r="E194" t="s">
        <v>674</v>
      </c>
      <c r="F194" t="s">
        <v>12</v>
      </c>
      <c r="G194">
        <v>4</v>
      </c>
      <c r="H194">
        <v>132858</v>
      </c>
      <c r="I194" t="s">
        <v>13</v>
      </c>
      <c r="J194">
        <v>56</v>
      </c>
      <c r="K194">
        <v>49</v>
      </c>
      <c r="L194">
        <v>32</v>
      </c>
      <c r="M194" t="s">
        <v>17</v>
      </c>
      <c r="N194" t="s">
        <v>678</v>
      </c>
      <c r="O194">
        <v>3</v>
      </c>
      <c r="P194" t="s">
        <v>872</v>
      </c>
    </row>
    <row r="195" spans="1:16" x14ac:dyDescent="0.3">
      <c r="A195" t="s">
        <v>36</v>
      </c>
      <c r="B195" t="s">
        <v>12</v>
      </c>
      <c r="C195" t="s">
        <v>37</v>
      </c>
      <c r="D195">
        <v>0</v>
      </c>
      <c r="E195" t="s">
        <v>674</v>
      </c>
      <c r="F195" t="s">
        <v>22</v>
      </c>
      <c r="G195">
        <v>4</v>
      </c>
      <c r="H195">
        <v>98112</v>
      </c>
      <c r="I195" t="s">
        <v>13</v>
      </c>
      <c r="J195">
        <v>41</v>
      </c>
      <c r="K195">
        <v>41</v>
      </c>
      <c r="L195">
        <v>17</v>
      </c>
      <c r="M195" t="s">
        <v>17</v>
      </c>
      <c r="N195" t="s">
        <v>679</v>
      </c>
      <c r="O195">
        <v>3</v>
      </c>
      <c r="P195" t="s">
        <v>873</v>
      </c>
    </row>
    <row r="196" spans="1:16" x14ac:dyDescent="0.3">
      <c r="A196" t="s">
        <v>36</v>
      </c>
      <c r="B196" t="s">
        <v>22</v>
      </c>
      <c r="C196" t="s">
        <v>37</v>
      </c>
      <c r="D196">
        <v>0</v>
      </c>
      <c r="E196" t="s">
        <v>674</v>
      </c>
      <c r="F196" t="s">
        <v>12</v>
      </c>
      <c r="G196">
        <v>4</v>
      </c>
      <c r="H196">
        <v>236613</v>
      </c>
      <c r="I196" t="s">
        <v>13</v>
      </c>
      <c r="J196">
        <v>76</v>
      </c>
      <c r="K196">
        <v>110</v>
      </c>
      <c r="L196">
        <v>32</v>
      </c>
      <c r="M196" t="s">
        <v>17</v>
      </c>
      <c r="N196" t="s">
        <v>680</v>
      </c>
      <c r="O196">
        <v>3</v>
      </c>
      <c r="P196" t="s">
        <v>874</v>
      </c>
    </row>
    <row r="197" spans="1:16" x14ac:dyDescent="0.3">
      <c r="A197" t="s">
        <v>36</v>
      </c>
      <c r="B197" t="s">
        <v>22</v>
      </c>
      <c r="C197" t="s">
        <v>37</v>
      </c>
      <c r="D197">
        <v>0</v>
      </c>
      <c r="E197" t="s">
        <v>21</v>
      </c>
      <c r="F197" t="s">
        <v>12</v>
      </c>
      <c r="G197" t="s">
        <v>37</v>
      </c>
      <c r="H197">
        <v>0</v>
      </c>
      <c r="I197" t="s">
        <v>13</v>
      </c>
      <c r="J197">
        <v>106</v>
      </c>
      <c r="K197">
        <v>6</v>
      </c>
      <c r="L197">
        <v>32</v>
      </c>
      <c r="M197" t="s">
        <v>17</v>
      </c>
      <c r="N197" t="s">
        <v>678</v>
      </c>
      <c r="O197">
        <v>3</v>
      </c>
      <c r="P197" t="s">
        <v>875</v>
      </c>
    </row>
    <row r="198" spans="1:16" x14ac:dyDescent="0.3">
      <c r="A198" t="s">
        <v>36</v>
      </c>
      <c r="B198" t="s">
        <v>12</v>
      </c>
      <c r="C198" t="s">
        <v>37</v>
      </c>
      <c r="D198">
        <v>0</v>
      </c>
      <c r="E198" t="s">
        <v>21</v>
      </c>
      <c r="F198" t="s">
        <v>22</v>
      </c>
      <c r="G198" t="s">
        <v>37</v>
      </c>
      <c r="H198">
        <v>0</v>
      </c>
      <c r="I198" t="s">
        <v>13</v>
      </c>
      <c r="J198">
        <v>33</v>
      </c>
      <c r="K198">
        <v>1</v>
      </c>
      <c r="L198">
        <v>17</v>
      </c>
      <c r="M198" t="s">
        <v>17</v>
      </c>
      <c r="N198" t="s">
        <v>679</v>
      </c>
      <c r="O198">
        <v>3</v>
      </c>
      <c r="P198" t="s">
        <v>876</v>
      </c>
    </row>
    <row r="199" spans="1:16" x14ac:dyDescent="0.3">
      <c r="A199" t="s">
        <v>36</v>
      </c>
      <c r="B199" t="s">
        <v>12</v>
      </c>
      <c r="C199" t="s">
        <v>37</v>
      </c>
      <c r="D199">
        <v>0</v>
      </c>
      <c r="E199" t="s">
        <v>21</v>
      </c>
      <c r="F199" t="s">
        <v>22</v>
      </c>
      <c r="G199" t="s">
        <v>37</v>
      </c>
      <c r="H199">
        <v>0</v>
      </c>
      <c r="I199" t="s">
        <v>13</v>
      </c>
      <c r="J199">
        <v>97</v>
      </c>
      <c r="K199">
        <v>6</v>
      </c>
      <c r="L199">
        <v>32</v>
      </c>
      <c r="M199" t="s">
        <v>17</v>
      </c>
      <c r="N199" t="s">
        <v>680</v>
      </c>
      <c r="O199">
        <v>3</v>
      </c>
      <c r="P199" t="s">
        <v>877</v>
      </c>
    </row>
    <row r="200" spans="1:16" x14ac:dyDescent="0.3">
      <c r="A200" t="s">
        <v>10</v>
      </c>
      <c r="B200" t="s">
        <v>12</v>
      </c>
      <c r="C200" t="s">
        <v>37</v>
      </c>
      <c r="D200">
        <v>0</v>
      </c>
      <c r="E200" t="s">
        <v>11</v>
      </c>
      <c r="F200" t="s">
        <v>22</v>
      </c>
      <c r="G200" t="s">
        <v>37</v>
      </c>
      <c r="H200">
        <v>0</v>
      </c>
      <c r="I200" t="s">
        <v>13</v>
      </c>
      <c r="J200">
        <v>317</v>
      </c>
      <c r="K200">
        <v>1</v>
      </c>
      <c r="L200">
        <v>17</v>
      </c>
      <c r="M200">
        <v>278</v>
      </c>
      <c r="N200" t="s">
        <v>921</v>
      </c>
      <c r="O200">
        <v>10</v>
      </c>
      <c r="P200" t="s">
        <v>922</v>
      </c>
    </row>
    <row r="201" spans="1:16" x14ac:dyDescent="0.3">
      <c r="A201" t="s">
        <v>10</v>
      </c>
      <c r="B201" t="s">
        <v>22</v>
      </c>
      <c r="C201" t="s">
        <v>37</v>
      </c>
      <c r="D201">
        <v>0</v>
      </c>
      <c r="E201" t="s">
        <v>16</v>
      </c>
      <c r="F201" t="s">
        <v>12</v>
      </c>
      <c r="G201">
        <v>3</v>
      </c>
      <c r="H201">
        <v>0</v>
      </c>
      <c r="I201" t="s">
        <v>13</v>
      </c>
      <c r="J201">
        <v>38</v>
      </c>
      <c r="K201">
        <v>17</v>
      </c>
      <c r="L201">
        <v>17</v>
      </c>
      <c r="M201" t="s">
        <v>17</v>
      </c>
      <c r="N201" t="s">
        <v>921</v>
      </c>
      <c r="O201">
        <v>10</v>
      </c>
      <c r="P201" t="s">
        <v>923</v>
      </c>
    </row>
    <row r="202" spans="1:16" x14ac:dyDescent="0.3">
      <c r="A202" t="s">
        <v>10</v>
      </c>
      <c r="B202" t="s">
        <v>22</v>
      </c>
      <c r="C202" t="s">
        <v>37</v>
      </c>
      <c r="D202">
        <v>0</v>
      </c>
      <c r="E202" t="s">
        <v>19</v>
      </c>
      <c r="F202" t="s">
        <v>12</v>
      </c>
      <c r="G202">
        <v>3</v>
      </c>
      <c r="H202">
        <v>0</v>
      </c>
      <c r="I202" t="s">
        <v>13</v>
      </c>
      <c r="J202">
        <v>36</v>
      </c>
      <c r="K202">
        <v>20</v>
      </c>
      <c r="L202">
        <v>17</v>
      </c>
      <c r="M202" t="s">
        <v>17</v>
      </c>
      <c r="N202" t="s">
        <v>921</v>
      </c>
      <c r="O202">
        <v>10</v>
      </c>
      <c r="P202" t="s">
        <v>924</v>
      </c>
    </row>
    <row r="203" spans="1:16" x14ac:dyDescent="0.3">
      <c r="A203" t="s">
        <v>10</v>
      </c>
      <c r="B203" t="s">
        <v>22</v>
      </c>
      <c r="C203" t="s">
        <v>37</v>
      </c>
      <c r="D203">
        <v>0</v>
      </c>
      <c r="E203" t="s">
        <v>20</v>
      </c>
      <c r="F203" t="s">
        <v>12</v>
      </c>
      <c r="G203">
        <v>3</v>
      </c>
      <c r="H203">
        <v>119530</v>
      </c>
      <c r="I203" t="s">
        <v>13</v>
      </c>
      <c r="J203">
        <v>36</v>
      </c>
      <c r="K203">
        <v>19</v>
      </c>
      <c r="L203">
        <v>17</v>
      </c>
      <c r="M203" t="s">
        <v>17</v>
      </c>
      <c r="N203" t="s">
        <v>921</v>
      </c>
      <c r="O203">
        <v>10</v>
      </c>
      <c r="P203" t="s">
        <v>925</v>
      </c>
    </row>
    <row r="204" spans="1:16" x14ac:dyDescent="0.3">
      <c r="A204" t="s">
        <v>10</v>
      </c>
      <c r="B204" t="s">
        <v>22</v>
      </c>
      <c r="C204" t="s">
        <v>37</v>
      </c>
      <c r="D204">
        <v>0</v>
      </c>
      <c r="E204" t="s">
        <v>694</v>
      </c>
      <c r="F204" t="s">
        <v>12</v>
      </c>
      <c r="G204">
        <v>4</v>
      </c>
      <c r="H204">
        <v>0</v>
      </c>
      <c r="I204" t="s">
        <v>13</v>
      </c>
      <c r="J204">
        <v>34</v>
      </c>
      <c r="K204">
        <v>37</v>
      </c>
      <c r="L204">
        <v>17</v>
      </c>
      <c r="M204" t="s">
        <v>17</v>
      </c>
      <c r="N204" t="s">
        <v>921</v>
      </c>
      <c r="O204">
        <v>10</v>
      </c>
      <c r="P204" t="s">
        <v>926</v>
      </c>
    </row>
    <row r="205" spans="1:16" x14ac:dyDescent="0.3">
      <c r="A205" t="s">
        <v>10</v>
      </c>
      <c r="B205" t="s">
        <v>22</v>
      </c>
      <c r="C205" t="s">
        <v>37</v>
      </c>
      <c r="D205">
        <v>0</v>
      </c>
      <c r="E205" t="s">
        <v>698</v>
      </c>
      <c r="F205" t="s">
        <v>12</v>
      </c>
      <c r="G205">
        <v>4</v>
      </c>
      <c r="H205">
        <v>150503</v>
      </c>
      <c r="I205" t="s">
        <v>13</v>
      </c>
      <c r="J205">
        <v>34</v>
      </c>
      <c r="K205">
        <v>33</v>
      </c>
      <c r="L205">
        <v>17</v>
      </c>
      <c r="M205" t="s">
        <v>17</v>
      </c>
      <c r="N205" t="s">
        <v>921</v>
      </c>
      <c r="O205">
        <v>10</v>
      </c>
      <c r="P205" t="s">
        <v>927</v>
      </c>
    </row>
    <row r="206" spans="1:16" x14ac:dyDescent="0.3">
      <c r="A206" t="s">
        <v>10</v>
      </c>
      <c r="B206" t="s">
        <v>22</v>
      </c>
      <c r="C206" t="s">
        <v>37</v>
      </c>
      <c r="D206">
        <v>0</v>
      </c>
      <c r="E206" t="s">
        <v>674</v>
      </c>
      <c r="F206" t="s">
        <v>12</v>
      </c>
      <c r="G206">
        <v>4</v>
      </c>
      <c r="H206">
        <v>69171</v>
      </c>
      <c r="I206" t="s">
        <v>13</v>
      </c>
      <c r="J206">
        <v>44</v>
      </c>
      <c r="K206">
        <v>31</v>
      </c>
      <c r="L206">
        <v>17</v>
      </c>
      <c r="M206" t="s">
        <v>17</v>
      </c>
      <c r="N206" t="s">
        <v>921</v>
      </c>
      <c r="O206">
        <v>10</v>
      </c>
      <c r="P206" t="s">
        <v>928</v>
      </c>
    </row>
    <row r="207" spans="1:16" x14ac:dyDescent="0.3">
      <c r="A207" t="s">
        <v>10</v>
      </c>
      <c r="B207" t="s">
        <v>22</v>
      </c>
      <c r="C207" t="s">
        <v>37</v>
      </c>
      <c r="D207">
        <v>0</v>
      </c>
      <c r="E207" t="s">
        <v>21</v>
      </c>
      <c r="F207" t="s">
        <v>12</v>
      </c>
      <c r="G207" t="s">
        <v>37</v>
      </c>
      <c r="H207">
        <v>0</v>
      </c>
      <c r="I207" t="s">
        <v>13</v>
      </c>
      <c r="J207">
        <v>46</v>
      </c>
      <c r="K207">
        <v>1</v>
      </c>
      <c r="L207">
        <v>17</v>
      </c>
      <c r="M207" t="s">
        <v>17</v>
      </c>
      <c r="N207" t="s">
        <v>921</v>
      </c>
      <c r="O207">
        <v>10</v>
      </c>
      <c r="P207" t="s">
        <v>929</v>
      </c>
    </row>
    <row r="208" spans="1:16" x14ac:dyDescent="0.3">
      <c r="A208" t="s">
        <v>23</v>
      </c>
      <c r="B208" t="s">
        <v>12</v>
      </c>
      <c r="C208">
        <v>3</v>
      </c>
      <c r="D208">
        <v>0</v>
      </c>
      <c r="E208" t="s">
        <v>11</v>
      </c>
      <c r="F208" t="s">
        <v>22</v>
      </c>
      <c r="G208" t="s">
        <v>37</v>
      </c>
      <c r="H208">
        <v>0</v>
      </c>
      <c r="I208" t="s">
        <v>13</v>
      </c>
      <c r="J208">
        <v>19</v>
      </c>
      <c r="K208">
        <v>8</v>
      </c>
      <c r="L208">
        <v>17</v>
      </c>
      <c r="M208" t="s">
        <v>17</v>
      </c>
      <c r="N208" t="s">
        <v>921</v>
      </c>
      <c r="O208">
        <v>10</v>
      </c>
      <c r="P208" t="s">
        <v>930</v>
      </c>
    </row>
    <row r="209" spans="1:16" x14ac:dyDescent="0.3">
      <c r="A209" t="s">
        <v>23</v>
      </c>
      <c r="B209" t="s">
        <v>22</v>
      </c>
      <c r="C209">
        <v>3</v>
      </c>
      <c r="D209">
        <v>0</v>
      </c>
      <c r="E209" t="s">
        <v>21</v>
      </c>
      <c r="F209" t="s">
        <v>12</v>
      </c>
      <c r="G209" t="s">
        <v>37</v>
      </c>
      <c r="H209">
        <v>0</v>
      </c>
      <c r="I209" t="s">
        <v>13</v>
      </c>
      <c r="J209">
        <v>70</v>
      </c>
      <c r="K209">
        <v>88</v>
      </c>
      <c r="L209">
        <v>17</v>
      </c>
      <c r="M209" t="s">
        <v>17</v>
      </c>
      <c r="N209" t="s">
        <v>921</v>
      </c>
      <c r="O209">
        <v>10</v>
      </c>
      <c r="P209" t="s">
        <v>937</v>
      </c>
    </row>
    <row r="210" spans="1:16" x14ac:dyDescent="0.3">
      <c r="A210" t="s">
        <v>24</v>
      </c>
      <c r="B210" t="s">
        <v>12</v>
      </c>
      <c r="C210">
        <v>3</v>
      </c>
      <c r="D210">
        <v>0</v>
      </c>
      <c r="E210" t="s">
        <v>11</v>
      </c>
      <c r="F210" t="s">
        <v>22</v>
      </c>
      <c r="G210" t="s">
        <v>37</v>
      </c>
      <c r="H210">
        <v>0</v>
      </c>
      <c r="I210" t="s">
        <v>13</v>
      </c>
      <c r="J210">
        <v>19</v>
      </c>
      <c r="K210">
        <v>10</v>
      </c>
      <c r="L210">
        <v>17</v>
      </c>
      <c r="M210" t="s">
        <v>17</v>
      </c>
      <c r="N210" t="s">
        <v>921</v>
      </c>
      <c r="O210">
        <v>10</v>
      </c>
      <c r="P210" t="s">
        <v>938</v>
      </c>
    </row>
    <row r="211" spans="1:16" x14ac:dyDescent="0.3">
      <c r="A211" t="s">
        <v>24</v>
      </c>
      <c r="B211" t="s">
        <v>22</v>
      </c>
      <c r="C211">
        <v>3</v>
      </c>
      <c r="D211">
        <v>0</v>
      </c>
      <c r="E211" t="s">
        <v>21</v>
      </c>
      <c r="F211" t="s">
        <v>12</v>
      </c>
      <c r="G211" t="s">
        <v>37</v>
      </c>
      <c r="H211">
        <v>0</v>
      </c>
      <c r="I211" t="s">
        <v>13</v>
      </c>
      <c r="J211">
        <v>84</v>
      </c>
      <c r="K211">
        <v>108</v>
      </c>
      <c r="L211">
        <v>17</v>
      </c>
      <c r="M211" t="s">
        <v>17</v>
      </c>
      <c r="N211" t="s">
        <v>921</v>
      </c>
      <c r="O211">
        <v>10</v>
      </c>
      <c r="P211" t="s">
        <v>945</v>
      </c>
    </row>
    <row r="212" spans="1:16" x14ac:dyDescent="0.3">
      <c r="A212" t="s">
        <v>25</v>
      </c>
      <c r="B212" t="s">
        <v>12</v>
      </c>
      <c r="C212">
        <v>3</v>
      </c>
      <c r="D212">
        <v>70600</v>
      </c>
      <c r="E212" t="s">
        <v>11</v>
      </c>
      <c r="F212" t="s">
        <v>22</v>
      </c>
      <c r="G212" t="s">
        <v>37</v>
      </c>
      <c r="H212">
        <v>0</v>
      </c>
      <c r="I212" t="s">
        <v>13</v>
      </c>
      <c r="J212">
        <v>19</v>
      </c>
      <c r="K212">
        <v>9</v>
      </c>
      <c r="L212">
        <v>17</v>
      </c>
      <c r="M212" t="s">
        <v>17</v>
      </c>
      <c r="N212" t="s">
        <v>921</v>
      </c>
      <c r="O212">
        <v>10</v>
      </c>
      <c r="P212" t="s">
        <v>946</v>
      </c>
    </row>
    <row r="213" spans="1:16" x14ac:dyDescent="0.3">
      <c r="A213" t="s">
        <v>25</v>
      </c>
      <c r="B213" t="s">
        <v>22</v>
      </c>
      <c r="C213">
        <v>3</v>
      </c>
      <c r="D213">
        <v>416664</v>
      </c>
      <c r="E213" t="s">
        <v>21</v>
      </c>
      <c r="F213" t="s">
        <v>12</v>
      </c>
      <c r="G213" t="s">
        <v>37</v>
      </c>
      <c r="H213">
        <v>0</v>
      </c>
      <c r="I213" t="s">
        <v>13</v>
      </c>
      <c r="J213">
        <v>70</v>
      </c>
      <c r="K213">
        <v>61</v>
      </c>
      <c r="L213">
        <v>17</v>
      </c>
      <c r="M213" t="s">
        <v>17</v>
      </c>
      <c r="N213" t="s">
        <v>921</v>
      </c>
      <c r="O213">
        <v>10</v>
      </c>
      <c r="P213" t="s">
        <v>953</v>
      </c>
    </row>
    <row r="214" spans="1:16" x14ac:dyDescent="0.3">
      <c r="A214" t="s">
        <v>780</v>
      </c>
      <c r="B214" t="s">
        <v>12</v>
      </c>
      <c r="C214">
        <v>4</v>
      </c>
      <c r="D214">
        <v>0</v>
      </c>
      <c r="E214" t="s">
        <v>11</v>
      </c>
      <c r="F214" t="s">
        <v>22</v>
      </c>
      <c r="G214" t="s">
        <v>37</v>
      </c>
      <c r="H214">
        <v>0</v>
      </c>
      <c r="I214" t="s">
        <v>13</v>
      </c>
      <c r="J214">
        <v>19</v>
      </c>
      <c r="K214">
        <v>3</v>
      </c>
      <c r="L214">
        <v>17</v>
      </c>
      <c r="M214" t="s">
        <v>17</v>
      </c>
      <c r="N214" t="s">
        <v>921</v>
      </c>
      <c r="O214">
        <v>10</v>
      </c>
      <c r="P214" t="s">
        <v>954</v>
      </c>
    </row>
    <row r="215" spans="1:16" x14ac:dyDescent="0.3">
      <c r="A215" t="s">
        <v>780</v>
      </c>
      <c r="B215" t="s">
        <v>22</v>
      </c>
      <c r="C215">
        <v>4</v>
      </c>
      <c r="D215">
        <v>0</v>
      </c>
      <c r="E215" t="s">
        <v>21</v>
      </c>
      <c r="F215" t="s">
        <v>12</v>
      </c>
      <c r="G215" t="s">
        <v>37</v>
      </c>
      <c r="H215">
        <v>0</v>
      </c>
      <c r="I215" t="s">
        <v>13</v>
      </c>
      <c r="J215">
        <v>88</v>
      </c>
      <c r="K215">
        <v>225</v>
      </c>
      <c r="L215">
        <v>17</v>
      </c>
      <c r="M215" t="s">
        <v>17</v>
      </c>
      <c r="N215" t="s">
        <v>921</v>
      </c>
      <c r="O215">
        <v>10</v>
      </c>
      <c r="P215" t="s">
        <v>961</v>
      </c>
    </row>
    <row r="216" spans="1:16" x14ac:dyDescent="0.3">
      <c r="A216" t="s">
        <v>805</v>
      </c>
      <c r="B216" t="s">
        <v>12</v>
      </c>
      <c r="C216">
        <v>4</v>
      </c>
      <c r="D216">
        <v>10707</v>
      </c>
      <c r="E216" t="s">
        <v>11</v>
      </c>
      <c r="F216" t="s">
        <v>22</v>
      </c>
      <c r="G216" t="s">
        <v>37</v>
      </c>
      <c r="H216">
        <v>0</v>
      </c>
      <c r="I216" t="s">
        <v>13</v>
      </c>
      <c r="J216">
        <v>19</v>
      </c>
      <c r="K216">
        <v>3</v>
      </c>
      <c r="L216">
        <v>17</v>
      </c>
      <c r="M216" t="s">
        <v>17</v>
      </c>
      <c r="N216" t="s">
        <v>921</v>
      </c>
      <c r="O216">
        <v>10</v>
      </c>
      <c r="P216" t="s">
        <v>962</v>
      </c>
    </row>
    <row r="217" spans="1:16" x14ac:dyDescent="0.3">
      <c r="A217" t="s">
        <v>805</v>
      </c>
      <c r="B217" t="s">
        <v>22</v>
      </c>
      <c r="C217">
        <v>4</v>
      </c>
      <c r="D217">
        <v>866847</v>
      </c>
      <c r="E217" t="s">
        <v>21</v>
      </c>
      <c r="F217" t="s">
        <v>12</v>
      </c>
      <c r="G217" t="s">
        <v>37</v>
      </c>
      <c r="H217">
        <v>0</v>
      </c>
      <c r="I217" t="s">
        <v>13</v>
      </c>
      <c r="J217">
        <v>182</v>
      </c>
      <c r="K217">
        <v>207</v>
      </c>
      <c r="L217">
        <v>17</v>
      </c>
      <c r="M217">
        <v>163</v>
      </c>
      <c r="N217" t="s">
        <v>921</v>
      </c>
      <c r="O217">
        <v>10</v>
      </c>
      <c r="P217" t="s">
        <v>969</v>
      </c>
    </row>
    <row r="218" spans="1:16" x14ac:dyDescent="0.3">
      <c r="A218" t="s">
        <v>675</v>
      </c>
      <c r="B218" t="s">
        <v>12</v>
      </c>
      <c r="C218">
        <v>4</v>
      </c>
      <c r="D218">
        <v>10716</v>
      </c>
      <c r="E218" t="s">
        <v>11</v>
      </c>
      <c r="F218" t="s">
        <v>22</v>
      </c>
      <c r="G218" t="s">
        <v>37</v>
      </c>
      <c r="H218">
        <v>0</v>
      </c>
      <c r="I218" t="s">
        <v>13</v>
      </c>
      <c r="J218">
        <v>19</v>
      </c>
      <c r="K218">
        <v>4</v>
      </c>
      <c r="L218">
        <v>17</v>
      </c>
      <c r="M218" t="s">
        <v>17</v>
      </c>
      <c r="N218" t="s">
        <v>921</v>
      </c>
      <c r="O218">
        <v>10</v>
      </c>
      <c r="P218" t="s">
        <v>970</v>
      </c>
    </row>
    <row r="219" spans="1:16" x14ac:dyDescent="0.3">
      <c r="A219" t="s">
        <v>675</v>
      </c>
      <c r="B219" t="s">
        <v>22</v>
      </c>
      <c r="C219">
        <v>4</v>
      </c>
      <c r="D219">
        <v>432400</v>
      </c>
      <c r="E219" t="s">
        <v>21</v>
      </c>
      <c r="F219" t="s">
        <v>12</v>
      </c>
      <c r="G219" t="s">
        <v>37</v>
      </c>
      <c r="H219">
        <v>0</v>
      </c>
      <c r="I219" t="s">
        <v>13</v>
      </c>
      <c r="J219">
        <v>86</v>
      </c>
      <c r="K219">
        <v>203</v>
      </c>
      <c r="L219">
        <v>17</v>
      </c>
      <c r="M219" t="s">
        <v>17</v>
      </c>
      <c r="N219" t="s">
        <v>921</v>
      </c>
      <c r="O219">
        <v>10</v>
      </c>
      <c r="P219" t="s">
        <v>977</v>
      </c>
    </row>
    <row r="220" spans="1:16" x14ac:dyDescent="0.3">
      <c r="A220" t="s">
        <v>36</v>
      </c>
      <c r="B220" t="s">
        <v>12</v>
      </c>
      <c r="C220" t="s">
        <v>37</v>
      </c>
      <c r="D220">
        <v>0</v>
      </c>
      <c r="E220" t="s">
        <v>11</v>
      </c>
      <c r="F220" t="s">
        <v>22</v>
      </c>
      <c r="G220" t="s">
        <v>37</v>
      </c>
      <c r="H220">
        <v>0</v>
      </c>
      <c r="I220" t="s">
        <v>13</v>
      </c>
      <c r="J220">
        <v>21</v>
      </c>
      <c r="K220">
        <v>0</v>
      </c>
      <c r="L220">
        <v>17</v>
      </c>
      <c r="M220" t="s">
        <v>17</v>
      </c>
      <c r="N220" t="s">
        <v>921</v>
      </c>
      <c r="O220">
        <v>10</v>
      </c>
      <c r="P220" t="s">
        <v>978</v>
      </c>
    </row>
    <row r="221" spans="1:16" x14ac:dyDescent="0.3">
      <c r="A221" t="s">
        <v>36</v>
      </c>
      <c r="B221" t="s">
        <v>12</v>
      </c>
      <c r="C221" t="s">
        <v>37</v>
      </c>
      <c r="D221">
        <v>0</v>
      </c>
      <c r="E221" t="s">
        <v>16</v>
      </c>
      <c r="F221" t="s">
        <v>22</v>
      </c>
      <c r="G221">
        <v>3</v>
      </c>
      <c r="H221">
        <v>0</v>
      </c>
      <c r="I221" t="s">
        <v>13</v>
      </c>
      <c r="J221">
        <v>93</v>
      </c>
      <c r="K221">
        <v>24</v>
      </c>
      <c r="L221">
        <v>17</v>
      </c>
      <c r="M221" t="s">
        <v>17</v>
      </c>
      <c r="N221" t="s">
        <v>921</v>
      </c>
      <c r="O221">
        <v>10</v>
      </c>
      <c r="P221" t="s">
        <v>979</v>
      </c>
    </row>
    <row r="222" spans="1:16" x14ac:dyDescent="0.3">
      <c r="A222" t="s">
        <v>36</v>
      </c>
      <c r="B222" t="s">
        <v>12</v>
      </c>
      <c r="C222" t="s">
        <v>37</v>
      </c>
      <c r="D222">
        <v>0</v>
      </c>
      <c r="E222" t="s">
        <v>19</v>
      </c>
      <c r="F222" t="s">
        <v>22</v>
      </c>
      <c r="G222">
        <v>3</v>
      </c>
      <c r="H222">
        <v>0</v>
      </c>
      <c r="I222" t="s">
        <v>13</v>
      </c>
      <c r="J222">
        <v>37</v>
      </c>
      <c r="K222">
        <v>13</v>
      </c>
      <c r="L222">
        <v>17</v>
      </c>
      <c r="M222" t="s">
        <v>17</v>
      </c>
      <c r="N222" t="s">
        <v>921</v>
      </c>
      <c r="O222">
        <v>10</v>
      </c>
      <c r="P222" t="s">
        <v>980</v>
      </c>
    </row>
    <row r="223" spans="1:16" x14ac:dyDescent="0.3">
      <c r="A223" t="s">
        <v>36</v>
      </c>
      <c r="B223" t="s">
        <v>12</v>
      </c>
      <c r="C223" t="s">
        <v>37</v>
      </c>
      <c r="D223">
        <v>0</v>
      </c>
      <c r="E223" t="s">
        <v>20</v>
      </c>
      <c r="F223" t="s">
        <v>22</v>
      </c>
      <c r="G223">
        <v>3</v>
      </c>
      <c r="H223">
        <v>468562</v>
      </c>
      <c r="I223" t="s">
        <v>13</v>
      </c>
      <c r="J223">
        <v>123</v>
      </c>
      <c r="K223">
        <v>71</v>
      </c>
      <c r="L223">
        <v>17</v>
      </c>
      <c r="M223" t="s">
        <v>17</v>
      </c>
      <c r="N223" t="s">
        <v>921</v>
      </c>
      <c r="O223">
        <v>10</v>
      </c>
      <c r="P223" t="s">
        <v>981</v>
      </c>
    </row>
    <row r="224" spans="1:16" x14ac:dyDescent="0.3">
      <c r="A224" t="s">
        <v>36</v>
      </c>
      <c r="B224" t="s">
        <v>22</v>
      </c>
      <c r="C224" t="s">
        <v>37</v>
      </c>
      <c r="D224">
        <v>0</v>
      </c>
      <c r="E224" t="s">
        <v>694</v>
      </c>
      <c r="F224" t="s">
        <v>12</v>
      </c>
      <c r="G224">
        <v>4</v>
      </c>
      <c r="H224">
        <v>0</v>
      </c>
      <c r="I224" t="s">
        <v>13</v>
      </c>
      <c r="J224">
        <v>82</v>
      </c>
      <c r="K224">
        <v>67</v>
      </c>
      <c r="L224">
        <v>17</v>
      </c>
      <c r="M224" t="s">
        <v>17</v>
      </c>
      <c r="N224" t="s">
        <v>921</v>
      </c>
      <c r="O224">
        <v>10</v>
      </c>
      <c r="P224" t="s">
        <v>982</v>
      </c>
    </row>
    <row r="225" spans="1:16" x14ac:dyDescent="0.3">
      <c r="A225" t="s">
        <v>36</v>
      </c>
      <c r="B225" t="s">
        <v>12</v>
      </c>
      <c r="C225" t="s">
        <v>37</v>
      </c>
      <c r="D225">
        <v>0</v>
      </c>
      <c r="E225" t="s">
        <v>698</v>
      </c>
      <c r="F225" t="s">
        <v>22</v>
      </c>
      <c r="G225">
        <v>4</v>
      </c>
      <c r="H225">
        <v>31365</v>
      </c>
      <c r="I225" t="s">
        <v>13</v>
      </c>
      <c r="J225">
        <v>29</v>
      </c>
      <c r="K225">
        <v>8</v>
      </c>
      <c r="L225">
        <v>17</v>
      </c>
      <c r="M225" t="s">
        <v>17</v>
      </c>
      <c r="N225" t="s">
        <v>921</v>
      </c>
      <c r="O225">
        <v>10</v>
      </c>
      <c r="P225" t="s">
        <v>983</v>
      </c>
    </row>
    <row r="226" spans="1:16" x14ac:dyDescent="0.3">
      <c r="A226" t="s">
        <v>36</v>
      </c>
      <c r="B226" t="s">
        <v>12</v>
      </c>
      <c r="C226" t="s">
        <v>37</v>
      </c>
      <c r="D226">
        <v>0</v>
      </c>
      <c r="E226" t="s">
        <v>674</v>
      </c>
      <c r="F226" t="s">
        <v>22</v>
      </c>
      <c r="G226">
        <v>4</v>
      </c>
      <c r="H226">
        <v>14878</v>
      </c>
      <c r="I226" t="s">
        <v>13</v>
      </c>
      <c r="J226">
        <v>27</v>
      </c>
      <c r="K226">
        <v>6</v>
      </c>
      <c r="L226">
        <v>17</v>
      </c>
      <c r="M226" t="s">
        <v>17</v>
      </c>
      <c r="N226" t="s">
        <v>921</v>
      </c>
      <c r="O226">
        <v>10</v>
      </c>
      <c r="P226" t="s">
        <v>984</v>
      </c>
    </row>
    <row r="227" spans="1:16" x14ac:dyDescent="0.3">
      <c r="A227" t="s">
        <v>36</v>
      </c>
      <c r="B227" t="s">
        <v>12</v>
      </c>
      <c r="C227" t="s">
        <v>37</v>
      </c>
      <c r="D227">
        <v>0</v>
      </c>
      <c r="E227" t="s">
        <v>21</v>
      </c>
      <c r="F227" t="s">
        <v>22</v>
      </c>
      <c r="G227" t="s">
        <v>37</v>
      </c>
      <c r="H227">
        <v>0</v>
      </c>
      <c r="I227" t="s">
        <v>13</v>
      </c>
      <c r="J227">
        <v>75</v>
      </c>
      <c r="K227">
        <v>4</v>
      </c>
      <c r="L227">
        <v>17</v>
      </c>
      <c r="M227" t="s">
        <v>17</v>
      </c>
      <c r="N227" t="s">
        <v>921</v>
      </c>
      <c r="O227">
        <v>10</v>
      </c>
      <c r="P227" t="s">
        <v>985</v>
      </c>
    </row>
    <row r="228" spans="1:16" x14ac:dyDescent="0.3">
      <c r="A228" t="s">
        <v>10</v>
      </c>
      <c r="B228" t="s">
        <v>14</v>
      </c>
      <c r="C228" t="s">
        <v>37</v>
      </c>
      <c r="D228">
        <v>0</v>
      </c>
      <c r="E228" t="s">
        <v>11</v>
      </c>
      <c r="F228" t="s">
        <v>14</v>
      </c>
      <c r="G228" t="s">
        <v>37</v>
      </c>
      <c r="H228">
        <v>0</v>
      </c>
      <c r="I228" t="s">
        <v>15</v>
      </c>
      <c r="J228">
        <v>296</v>
      </c>
      <c r="K228">
        <v>2</v>
      </c>
      <c r="L228">
        <v>32</v>
      </c>
      <c r="M228">
        <v>273</v>
      </c>
      <c r="N228" t="s">
        <v>921</v>
      </c>
      <c r="O228">
        <v>11</v>
      </c>
      <c r="P228" t="s">
        <v>986</v>
      </c>
    </row>
    <row r="229" spans="1:16" x14ac:dyDescent="0.3">
      <c r="A229" t="s">
        <v>10</v>
      </c>
      <c r="B229" t="s">
        <v>22</v>
      </c>
      <c r="C229" t="s">
        <v>37</v>
      </c>
      <c r="D229">
        <v>0</v>
      </c>
      <c r="E229" t="s">
        <v>16</v>
      </c>
      <c r="F229" t="s">
        <v>12</v>
      </c>
      <c r="G229">
        <v>3</v>
      </c>
      <c r="H229">
        <v>0</v>
      </c>
      <c r="I229" t="s">
        <v>13</v>
      </c>
      <c r="J229">
        <v>56</v>
      </c>
      <c r="K229">
        <v>25</v>
      </c>
      <c r="L229">
        <v>32</v>
      </c>
      <c r="M229" t="s">
        <v>17</v>
      </c>
      <c r="N229" t="s">
        <v>921</v>
      </c>
      <c r="O229">
        <v>11</v>
      </c>
      <c r="P229" t="s">
        <v>987</v>
      </c>
    </row>
    <row r="230" spans="1:16" x14ac:dyDescent="0.3">
      <c r="A230" t="s">
        <v>10</v>
      </c>
      <c r="B230" t="s">
        <v>22</v>
      </c>
      <c r="C230" t="s">
        <v>37</v>
      </c>
      <c r="D230">
        <v>0</v>
      </c>
      <c r="E230" t="s">
        <v>19</v>
      </c>
      <c r="F230" t="s">
        <v>12</v>
      </c>
      <c r="G230">
        <v>3</v>
      </c>
      <c r="H230">
        <v>0</v>
      </c>
      <c r="I230" t="s">
        <v>13</v>
      </c>
      <c r="J230">
        <v>50</v>
      </c>
      <c r="K230">
        <v>26</v>
      </c>
      <c r="L230">
        <v>32</v>
      </c>
      <c r="M230" t="s">
        <v>17</v>
      </c>
      <c r="N230" t="s">
        <v>921</v>
      </c>
      <c r="O230">
        <v>11</v>
      </c>
      <c r="P230" t="s">
        <v>988</v>
      </c>
    </row>
    <row r="231" spans="1:16" x14ac:dyDescent="0.3">
      <c r="A231" t="s">
        <v>10</v>
      </c>
      <c r="B231" t="s">
        <v>22</v>
      </c>
      <c r="C231" t="s">
        <v>37</v>
      </c>
      <c r="D231">
        <v>0</v>
      </c>
      <c r="E231" t="s">
        <v>20</v>
      </c>
      <c r="F231" t="s">
        <v>12</v>
      </c>
      <c r="G231">
        <v>3</v>
      </c>
      <c r="H231">
        <v>185501</v>
      </c>
      <c r="I231" t="s">
        <v>13</v>
      </c>
      <c r="J231">
        <v>50</v>
      </c>
      <c r="K231">
        <v>24</v>
      </c>
      <c r="L231">
        <v>32</v>
      </c>
      <c r="M231" t="s">
        <v>17</v>
      </c>
      <c r="N231" t="s">
        <v>921</v>
      </c>
      <c r="O231">
        <v>11</v>
      </c>
      <c r="P231" t="s">
        <v>989</v>
      </c>
    </row>
    <row r="232" spans="1:16" x14ac:dyDescent="0.3">
      <c r="A232" t="s">
        <v>10</v>
      </c>
      <c r="B232" t="s">
        <v>22</v>
      </c>
      <c r="C232" t="s">
        <v>37</v>
      </c>
      <c r="D232">
        <v>0</v>
      </c>
      <c r="E232" t="s">
        <v>694</v>
      </c>
      <c r="F232" t="s">
        <v>12</v>
      </c>
      <c r="G232">
        <v>4</v>
      </c>
      <c r="H232">
        <v>0</v>
      </c>
      <c r="I232" t="s">
        <v>13</v>
      </c>
      <c r="J232">
        <v>48</v>
      </c>
      <c r="K232">
        <v>25</v>
      </c>
      <c r="L232">
        <v>32</v>
      </c>
      <c r="M232" t="s">
        <v>17</v>
      </c>
      <c r="N232" t="s">
        <v>921</v>
      </c>
      <c r="O232">
        <v>11</v>
      </c>
      <c r="P232" t="s">
        <v>990</v>
      </c>
    </row>
    <row r="233" spans="1:16" x14ac:dyDescent="0.3">
      <c r="A233" t="s">
        <v>10</v>
      </c>
      <c r="B233" t="s">
        <v>22</v>
      </c>
      <c r="C233" t="s">
        <v>37</v>
      </c>
      <c r="D233">
        <v>0</v>
      </c>
      <c r="E233" t="s">
        <v>698</v>
      </c>
      <c r="F233" t="s">
        <v>12</v>
      </c>
      <c r="G233">
        <v>4</v>
      </c>
      <c r="H233">
        <v>84138</v>
      </c>
      <c r="I233" t="s">
        <v>13</v>
      </c>
      <c r="J233">
        <v>48</v>
      </c>
      <c r="K233">
        <v>23</v>
      </c>
      <c r="L233">
        <v>32</v>
      </c>
      <c r="M233" t="s">
        <v>17</v>
      </c>
      <c r="N233" t="s">
        <v>921</v>
      </c>
      <c r="O233">
        <v>11</v>
      </c>
      <c r="P233" t="s">
        <v>991</v>
      </c>
    </row>
    <row r="234" spans="1:16" x14ac:dyDescent="0.3">
      <c r="A234" t="s">
        <v>10</v>
      </c>
      <c r="B234" t="s">
        <v>22</v>
      </c>
      <c r="C234" t="s">
        <v>37</v>
      </c>
      <c r="D234">
        <v>0</v>
      </c>
      <c r="E234" t="s">
        <v>674</v>
      </c>
      <c r="F234" t="s">
        <v>12</v>
      </c>
      <c r="G234">
        <v>4</v>
      </c>
      <c r="H234">
        <v>32574</v>
      </c>
      <c r="I234" t="s">
        <v>13</v>
      </c>
      <c r="J234">
        <v>48</v>
      </c>
      <c r="K234">
        <v>14</v>
      </c>
      <c r="L234">
        <v>32</v>
      </c>
      <c r="M234" t="s">
        <v>17</v>
      </c>
      <c r="N234" t="s">
        <v>921</v>
      </c>
      <c r="O234">
        <v>11</v>
      </c>
      <c r="P234" t="s">
        <v>992</v>
      </c>
    </row>
    <row r="235" spans="1:16" x14ac:dyDescent="0.3">
      <c r="A235" t="s">
        <v>10</v>
      </c>
      <c r="B235" t="s">
        <v>22</v>
      </c>
      <c r="C235" t="s">
        <v>37</v>
      </c>
      <c r="D235">
        <v>0</v>
      </c>
      <c r="E235" t="s">
        <v>21</v>
      </c>
      <c r="F235" t="s">
        <v>12</v>
      </c>
      <c r="G235" t="s">
        <v>37</v>
      </c>
      <c r="H235">
        <v>0</v>
      </c>
      <c r="I235" t="s">
        <v>13</v>
      </c>
      <c r="J235">
        <v>64</v>
      </c>
      <c r="K235">
        <v>1</v>
      </c>
      <c r="L235">
        <v>32</v>
      </c>
      <c r="M235" t="s">
        <v>17</v>
      </c>
      <c r="N235" t="s">
        <v>921</v>
      </c>
      <c r="O235">
        <v>11</v>
      </c>
      <c r="P235" t="s">
        <v>993</v>
      </c>
    </row>
    <row r="236" spans="1:16" x14ac:dyDescent="0.3">
      <c r="A236" t="s">
        <v>23</v>
      </c>
      <c r="B236" t="s">
        <v>12</v>
      </c>
      <c r="C236">
        <v>3</v>
      </c>
      <c r="D236">
        <v>0</v>
      </c>
      <c r="E236" t="s">
        <v>11</v>
      </c>
      <c r="F236" t="s">
        <v>22</v>
      </c>
      <c r="G236" t="s">
        <v>37</v>
      </c>
      <c r="H236">
        <v>0</v>
      </c>
      <c r="I236" t="s">
        <v>13</v>
      </c>
      <c r="J236">
        <v>41</v>
      </c>
      <c r="K236">
        <v>21</v>
      </c>
      <c r="L236">
        <v>32</v>
      </c>
      <c r="M236" t="s">
        <v>17</v>
      </c>
      <c r="N236" t="s">
        <v>921</v>
      </c>
      <c r="O236">
        <v>11</v>
      </c>
      <c r="P236" t="s">
        <v>994</v>
      </c>
    </row>
    <row r="237" spans="1:16" x14ac:dyDescent="0.3">
      <c r="A237" t="s">
        <v>23</v>
      </c>
      <c r="B237" t="s">
        <v>22</v>
      </c>
      <c r="C237">
        <v>3</v>
      </c>
      <c r="D237">
        <v>0</v>
      </c>
      <c r="E237" t="s">
        <v>21</v>
      </c>
      <c r="F237" t="s">
        <v>12</v>
      </c>
      <c r="G237" t="s">
        <v>37</v>
      </c>
      <c r="H237">
        <v>0</v>
      </c>
      <c r="I237" t="s">
        <v>13</v>
      </c>
      <c r="J237">
        <v>78</v>
      </c>
      <c r="K237">
        <v>57</v>
      </c>
      <c r="L237">
        <v>32</v>
      </c>
      <c r="M237" t="s">
        <v>17</v>
      </c>
      <c r="N237" t="s">
        <v>921</v>
      </c>
      <c r="O237">
        <v>11</v>
      </c>
      <c r="P237" t="s">
        <v>1001</v>
      </c>
    </row>
    <row r="238" spans="1:16" x14ac:dyDescent="0.3">
      <c r="A238" t="s">
        <v>24</v>
      </c>
      <c r="B238" t="s">
        <v>12</v>
      </c>
      <c r="C238">
        <v>3</v>
      </c>
      <c r="D238">
        <v>0</v>
      </c>
      <c r="E238" t="s">
        <v>11</v>
      </c>
      <c r="F238" t="s">
        <v>22</v>
      </c>
      <c r="G238" t="s">
        <v>37</v>
      </c>
      <c r="H238">
        <v>0</v>
      </c>
      <c r="I238" t="s">
        <v>13</v>
      </c>
      <c r="J238">
        <v>41</v>
      </c>
      <c r="K238">
        <v>24</v>
      </c>
      <c r="L238">
        <v>32</v>
      </c>
      <c r="M238" t="s">
        <v>17</v>
      </c>
      <c r="N238" t="s">
        <v>921</v>
      </c>
      <c r="O238">
        <v>11</v>
      </c>
      <c r="P238" t="s">
        <v>1002</v>
      </c>
    </row>
    <row r="239" spans="1:16" x14ac:dyDescent="0.3">
      <c r="A239" t="s">
        <v>10</v>
      </c>
      <c r="B239" t="s">
        <v>12</v>
      </c>
      <c r="C239" t="s">
        <v>37</v>
      </c>
      <c r="D239">
        <v>0</v>
      </c>
      <c r="E239" t="s">
        <v>11</v>
      </c>
      <c r="F239" t="s">
        <v>22</v>
      </c>
      <c r="G239" t="s">
        <v>37</v>
      </c>
      <c r="H239">
        <v>0</v>
      </c>
      <c r="I239" t="s">
        <v>13</v>
      </c>
      <c r="J239">
        <v>317</v>
      </c>
      <c r="K239">
        <v>0</v>
      </c>
      <c r="L239">
        <v>17</v>
      </c>
      <c r="M239">
        <v>287</v>
      </c>
      <c r="N239" t="s">
        <v>921</v>
      </c>
      <c r="O239">
        <v>30</v>
      </c>
      <c r="P239" t="s">
        <v>1007</v>
      </c>
    </row>
    <row r="240" spans="1:16" x14ac:dyDescent="0.3">
      <c r="A240" t="s">
        <v>10</v>
      </c>
      <c r="B240" t="s">
        <v>22</v>
      </c>
      <c r="C240" t="s">
        <v>37</v>
      </c>
      <c r="D240">
        <v>0</v>
      </c>
      <c r="E240" t="s">
        <v>16</v>
      </c>
      <c r="F240" t="s">
        <v>12</v>
      </c>
      <c r="G240">
        <v>3</v>
      </c>
      <c r="H240">
        <v>0</v>
      </c>
      <c r="I240" t="s">
        <v>13</v>
      </c>
      <c r="J240">
        <v>114</v>
      </c>
      <c r="K240">
        <v>59</v>
      </c>
      <c r="L240">
        <v>17</v>
      </c>
      <c r="M240" t="s">
        <v>17</v>
      </c>
      <c r="N240" t="s">
        <v>921</v>
      </c>
      <c r="O240">
        <v>30</v>
      </c>
      <c r="P240" t="s">
        <v>1009</v>
      </c>
    </row>
    <row r="241" spans="1:16" x14ac:dyDescent="0.3">
      <c r="A241" t="s">
        <v>10</v>
      </c>
      <c r="B241" t="s">
        <v>22</v>
      </c>
      <c r="C241" t="s">
        <v>37</v>
      </c>
      <c r="D241">
        <v>0</v>
      </c>
      <c r="E241" t="s">
        <v>19</v>
      </c>
      <c r="F241" t="s">
        <v>12</v>
      </c>
      <c r="G241">
        <v>3</v>
      </c>
      <c r="H241">
        <v>0</v>
      </c>
      <c r="I241" t="s">
        <v>13</v>
      </c>
      <c r="J241">
        <v>40</v>
      </c>
      <c r="K241">
        <v>32</v>
      </c>
      <c r="L241">
        <v>17</v>
      </c>
      <c r="M241" t="s">
        <v>17</v>
      </c>
      <c r="N241" t="s">
        <v>921</v>
      </c>
      <c r="O241">
        <v>30</v>
      </c>
      <c r="P241" t="s">
        <v>1010</v>
      </c>
    </row>
    <row r="242" spans="1:16" x14ac:dyDescent="0.3">
      <c r="A242" t="s">
        <v>10</v>
      </c>
      <c r="B242" t="s">
        <v>22</v>
      </c>
      <c r="C242" t="s">
        <v>37</v>
      </c>
      <c r="D242">
        <v>0</v>
      </c>
      <c r="E242" t="s">
        <v>20</v>
      </c>
      <c r="F242" t="s">
        <v>12</v>
      </c>
      <c r="G242">
        <v>3</v>
      </c>
      <c r="H242">
        <v>202375</v>
      </c>
      <c r="I242" t="s">
        <v>13</v>
      </c>
      <c r="J242">
        <v>40</v>
      </c>
      <c r="K242">
        <v>30</v>
      </c>
      <c r="L242">
        <v>17</v>
      </c>
      <c r="M242" t="s">
        <v>17</v>
      </c>
      <c r="N242" t="s">
        <v>921</v>
      </c>
      <c r="O242">
        <v>30</v>
      </c>
      <c r="P242" t="s">
        <v>1012</v>
      </c>
    </row>
    <row r="243" spans="1:16" x14ac:dyDescent="0.3">
      <c r="A243" t="s">
        <v>24</v>
      </c>
      <c r="B243" t="s">
        <v>22</v>
      </c>
      <c r="C243">
        <v>3</v>
      </c>
      <c r="D243">
        <v>0</v>
      </c>
      <c r="E243" t="s">
        <v>21</v>
      </c>
      <c r="F243" t="s">
        <v>12</v>
      </c>
      <c r="G243" t="s">
        <v>37</v>
      </c>
      <c r="H243">
        <v>0</v>
      </c>
      <c r="I243" t="s">
        <v>13</v>
      </c>
      <c r="J243">
        <v>94</v>
      </c>
      <c r="K243">
        <v>49</v>
      </c>
      <c r="L243">
        <v>32</v>
      </c>
      <c r="M243" t="s">
        <v>17</v>
      </c>
      <c r="N243" t="s">
        <v>921</v>
      </c>
      <c r="O243">
        <v>11</v>
      </c>
      <c r="P243" t="s">
        <v>1013</v>
      </c>
    </row>
    <row r="244" spans="1:16" x14ac:dyDescent="0.3">
      <c r="A244" t="s">
        <v>25</v>
      </c>
      <c r="B244" t="s">
        <v>12</v>
      </c>
      <c r="C244">
        <v>3</v>
      </c>
      <c r="D244">
        <v>176480</v>
      </c>
      <c r="E244" t="s">
        <v>11</v>
      </c>
      <c r="F244" t="s">
        <v>22</v>
      </c>
      <c r="G244" t="s">
        <v>37</v>
      </c>
      <c r="H244">
        <v>0</v>
      </c>
      <c r="I244" t="s">
        <v>13</v>
      </c>
      <c r="J244">
        <v>41</v>
      </c>
      <c r="K244">
        <v>22</v>
      </c>
      <c r="L244">
        <v>32</v>
      </c>
      <c r="M244" t="s">
        <v>17</v>
      </c>
      <c r="N244" t="s">
        <v>921</v>
      </c>
      <c r="O244">
        <v>11</v>
      </c>
      <c r="P244" t="s">
        <v>1014</v>
      </c>
    </row>
    <row r="245" spans="1:16" x14ac:dyDescent="0.3">
      <c r="A245" t="s">
        <v>10</v>
      </c>
      <c r="B245" t="s">
        <v>22</v>
      </c>
      <c r="C245" t="s">
        <v>37</v>
      </c>
      <c r="D245">
        <v>0</v>
      </c>
      <c r="E245" t="s">
        <v>694</v>
      </c>
      <c r="F245" t="s">
        <v>12</v>
      </c>
      <c r="G245">
        <v>5</v>
      </c>
      <c r="H245">
        <v>0</v>
      </c>
      <c r="I245" t="s">
        <v>13</v>
      </c>
      <c r="J245">
        <v>32</v>
      </c>
      <c r="K245">
        <v>394</v>
      </c>
      <c r="L245">
        <v>17</v>
      </c>
      <c r="M245" t="s">
        <v>17</v>
      </c>
      <c r="N245" t="s">
        <v>921</v>
      </c>
      <c r="O245">
        <v>20</v>
      </c>
      <c r="P245" t="s">
        <v>1018</v>
      </c>
    </row>
    <row r="246" spans="1:16" x14ac:dyDescent="0.3">
      <c r="A246" t="s">
        <v>25</v>
      </c>
      <c r="B246" t="s">
        <v>22</v>
      </c>
      <c r="C246">
        <v>3</v>
      </c>
      <c r="D246">
        <v>464835</v>
      </c>
      <c r="E246" t="s">
        <v>21</v>
      </c>
      <c r="F246" t="s">
        <v>12</v>
      </c>
      <c r="G246" t="s">
        <v>37</v>
      </c>
      <c r="H246">
        <v>0</v>
      </c>
      <c r="I246" t="s">
        <v>13</v>
      </c>
      <c r="J246">
        <v>82</v>
      </c>
      <c r="K246">
        <v>70</v>
      </c>
      <c r="L246">
        <v>32</v>
      </c>
      <c r="M246" t="s">
        <v>17</v>
      </c>
      <c r="N246" t="s">
        <v>921</v>
      </c>
      <c r="O246">
        <v>11</v>
      </c>
      <c r="P246" t="s">
        <v>1022</v>
      </c>
    </row>
    <row r="247" spans="1:16" x14ac:dyDescent="0.3">
      <c r="A247" t="s">
        <v>780</v>
      </c>
      <c r="B247" t="s">
        <v>12</v>
      </c>
      <c r="C247">
        <v>4</v>
      </c>
      <c r="D247">
        <v>0</v>
      </c>
      <c r="E247" t="s">
        <v>11</v>
      </c>
      <c r="F247" t="s">
        <v>22</v>
      </c>
      <c r="G247" t="s">
        <v>37</v>
      </c>
      <c r="H247">
        <v>0</v>
      </c>
      <c r="I247" t="s">
        <v>13</v>
      </c>
      <c r="J247">
        <v>51</v>
      </c>
      <c r="K247">
        <v>39</v>
      </c>
      <c r="L247">
        <v>32</v>
      </c>
      <c r="M247" t="s">
        <v>17</v>
      </c>
      <c r="N247" t="s">
        <v>921</v>
      </c>
      <c r="O247">
        <v>11</v>
      </c>
      <c r="P247" t="s">
        <v>1023</v>
      </c>
    </row>
    <row r="248" spans="1:16" x14ac:dyDescent="0.3">
      <c r="A248" t="s">
        <v>23</v>
      </c>
      <c r="B248" t="s">
        <v>22</v>
      </c>
      <c r="C248">
        <v>3</v>
      </c>
      <c r="D248">
        <v>0</v>
      </c>
      <c r="E248" t="s">
        <v>694</v>
      </c>
      <c r="F248" t="s">
        <v>12</v>
      </c>
      <c r="G248">
        <v>5</v>
      </c>
      <c r="H248">
        <v>0</v>
      </c>
      <c r="I248" t="s">
        <v>13</v>
      </c>
      <c r="J248">
        <v>90</v>
      </c>
      <c r="K248">
        <v>915</v>
      </c>
      <c r="L248">
        <v>17</v>
      </c>
      <c r="M248" t="s">
        <v>17</v>
      </c>
      <c r="N248" t="s">
        <v>921</v>
      </c>
      <c r="O248">
        <v>20</v>
      </c>
      <c r="P248" t="s">
        <v>1027</v>
      </c>
    </row>
    <row r="249" spans="1:16" x14ac:dyDescent="0.3">
      <c r="A249" t="s">
        <v>780</v>
      </c>
      <c r="B249" t="s">
        <v>22</v>
      </c>
      <c r="C249">
        <v>4</v>
      </c>
      <c r="D249">
        <v>0</v>
      </c>
      <c r="E249" t="s">
        <v>21</v>
      </c>
      <c r="F249" t="s">
        <v>12</v>
      </c>
      <c r="G249" t="s">
        <v>37</v>
      </c>
      <c r="H249">
        <v>0</v>
      </c>
      <c r="I249" t="s">
        <v>13</v>
      </c>
      <c r="J249">
        <v>100</v>
      </c>
      <c r="K249">
        <v>281</v>
      </c>
      <c r="L249">
        <v>32</v>
      </c>
      <c r="M249" t="s">
        <v>17</v>
      </c>
      <c r="N249" t="s">
        <v>921</v>
      </c>
      <c r="O249">
        <v>11</v>
      </c>
      <c r="P249" t="s">
        <v>1031</v>
      </c>
    </row>
    <row r="250" spans="1:16" x14ac:dyDescent="0.3">
      <c r="A250" t="s">
        <v>805</v>
      </c>
      <c r="B250" t="s">
        <v>12</v>
      </c>
      <c r="C250">
        <v>4</v>
      </c>
      <c r="D250">
        <v>136987</v>
      </c>
      <c r="E250" t="s">
        <v>11</v>
      </c>
      <c r="F250" t="s">
        <v>22</v>
      </c>
      <c r="G250" t="s">
        <v>37</v>
      </c>
      <c r="H250">
        <v>0</v>
      </c>
      <c r="I250" t="s">
        <v>13</v>
      </c>
      <c r="J250">
        <v>51</v>
      </c>
      <c r="K250">
        <v>32</v>
      </c>
      <c r="L250">
        <v>32</v>
      </c>
      <c r="M250" t="s">
        <v>17</v>
      </c>
      <c r="N250" t="s">
        <v>921</v>
      </c>
      <c r="O250">
        <v>11</v>
      </c>
      <c r="P250" t="s">
        <v>1032</v>
      </c>
    </row>
    <row r="251" spans="1:16" x14ac:dyDescent="0.3">
      <c r="A251" t="s">
        <v>10</v>
      </c>
      <c r="B251" t="s">
        <v>22</v>
      </c>
      <c r="C251" t="s">
        <v>37</v>
      </c>
      <c r="D251">
        <v>0</v>
      </c>
      <c r="E251" t="s">
        <v>694</v>
      </c>
      <c r="F251" t="s">
        <v>12</v>
      </c>
      <c r="G251">
        <v>5</v>
      </c>
      <c r="H251">
        <v>0</v>
      </c>
      <c r="I251" t="s">
        <v>13</v>
      </c>
      <c r="J251">
        <v>54</v>
      </c>
      <c r="K251">
        <v>2464</v>
      </c>
      <c r="L251">
        <v>17</v>
      </c>
      <c r="M251" t="s">
        <v>17</v>
      </c>
      <c r="N251" t="s">
        <v>921</v>
      </c>
      <c r="O251">
        <v>30</v>
      </c>
      <c r="P251" t="s">
        <v>1034</v>
      </c>
    </row>
    <row r="252" spans="1:16" x14ac:dyDescent="0.3">
      <c r="A252" t="s">
        <v>10</v>
      </c>
      <c r="B252" t="s">
        <v>22</v>
      </c>
      <c r="C252" t="s">
        <v>37</v>
      </c>
      <c r="D252">
        <v>0</v>
      </c>
      <c r="E252" t="s">
        <v>698</v>
      </c>
      <c r="F252" t="s">
        <v>12</v>
      </c>
      <c r="G252">
        <v>4</v>
      </c>
      <c r="H252">
        <v>166281</v>
      </c>
      <c r="I252" t="s">
        <v>13</v>
      </c>
      <c r="J252">
        <v>50</v>
      </c>
      <c r="K252">
        <v>46</v>
      </c>
      <c r="L252">
        <v>17</v>
      </c>
      <c r="M252" t="s">
        <v>17</v>
      </c>
      <c r="N252" t="s">
        <v>921</v>
      </c>
      <c r="O252">
        <v>30</v>
      </c>
      <c r="P252" t="s">
        <v>1036</v>
      </c>
    </row>
    <row r="253" spans="1:16" x14ac:dyDescent="0.3">
      <c r="A253" t="s">
        <v>10</v>
      </c>
      <c r="B253" t="s">
        <v>22</v>
      </c>
      <c r="C253" t="s">
        <v>37</v>
      </c>
      <c r="D253">
        <v>0</v>
      </c>
      <c r="E253" t="s">
        <v>674</v>
      </c>
      <c r="F253" t="s">
        <v>12</v>
      </c>
      <c r="G253">
        <v>4</v>
      </c>
      <c r="H253">
        <v>82591</v>
      </c>
      <c r="I253" t="s">
        <v>13</v>
      </c>
      <c r="J253">
        <v>52</v>
      </c>
      <c r="K253">
        <v>39</v>
      </c>
      <c r="L253">
        <v>17</v>
      </c>
      <c r="M253" t="s">
        <v>17</v>
      </c>
      <c r="N253" t="s">
        <v>921</v>
      </c>
      <c r="O253">
        <v>30</v>
      </c>
      <c r="P253" t="s">
        <v>1037</v>
      </c>
    </row>
    <row r="254" spans="1:16" x14ac:dyDescent="0.3">
      <c r="A254" t="s">
        <v>10</v>
      </c>
      <c r="B254" t="s">
        <v>22</v>
      </c>
      <c r="C254" t="s">
        <v>37</v>
      </c>
      <c r="D254">
        <v>0</v>
      </c>
      <c r="E254" t="s">
        <v>21</v>
      </c>
      <c r="F254" t="s">
        <v>12</v>
      </c>
      <c r="G254" t="s">
        <v>37</v>
      </c>
      <c r="H254">
        <v>0</v>
      </c>
      <c r="I254" t="s">
        <v>13</v>
      </c>
      <c r="J254">
        <v>46</v>
      </c>
      <c r="K254">
        <v>1</v>
      </c>
      <c r="L254">
        <v>19</v>
      </c>
      <c r="M254" t="s">
        <v>17</v>
      </c>
      <c r="N254" t="s">
        <v>921</v>
      </c>
      <c r="O254">
        <v>30</v>
      </c>
      <c r="P254" t="s">
        <v>1038</v>
      </c>
    </row>
    <row r="255" spans="1:16" x14ac:dyDescent="0.3">
      <c r="A255" t="s">
        <v>23</v>
      </c>
      <c r="B255" t="s">
        <v>12</v>
      </c>
      <c r="C255">
        <v>3</v>
      </c>
      <c r="D255">
        <v>0</v>
      </c>
      <c r="E255" t="s">
        <v>11</v>
      </c>
      <c r="F255" t="s">
        <v>22</v>
      </c>
      <c r="G255" t="s">
        <v>37</v>
      </c>
      <c r="H255">
        <v>0</v>
      </c>
      <c r="I255" t="s">
        <v>13</v>
      </c>
      <c r="J255">
        <v>51</v>
      </c>
      <c r="K255">
        <v>19</v>
      </c>
      <c r="L255">
        <v>17</v>
      </c>
      <c r="M255" t="s">
        <v>17</v>
      </c>
      <c r="N255" t="s">
        <v>921</v>
      </c>
      <c r="O255">
        <v>30</v>
      </c>
      <c r="P255" t="s">
        <v>1039</v>
      </c>
    </row>
    <row r="256" spans="1:16" x14ac:dyDescent="0.3">
      <c r="A256" t="s">
        <v>24</v>
      </c>
      <c r="B256" t="s">
        <v>22</v>
      </c>
      <c r="C256">
        <v>3</v>
      </c>
      <c r="D256">
        <v>0</v>
      </c>
      <c r="E256" t="s">
        <v>694</v>
      </c>
      <c r="F256" t="s">
        <v>12</v>
      </c>
      <c r="G256">
        <v>5</v>
      </c>
      <c r="H256">
        <v>0</v>
      </c>
      <c r="I256" t="s">
        <v>13</v>
      </c>
      <c r="J256">
        <v>80</v>
      </c>
      <c r="K256">
        <v>1253</v>
      </c>
      <c r="L256">
        <v>17</v>
      </c>
      <c r="M256" t="s">
        <v>17</v>
      </c>
      <c r="N256" t="s">
        <v>921</v>
      </c>
      <c r="O256">
        <v>20</v>
      </c>
      <c r="P256" t="s">
        <v>1040</v>
      </c>
    </row>
    <row r="257" spans="1:16" x14ac:dyDescent="0.3">
      <c r="A257" t="s">
        <v>23</v>
      </c>
      <c r="B257" t="s">
        <v>12</v>
      </c>
      <c r="C257">
        <v>3</v>
      </c>
      <c r="D257">
        <v>0</v>
      </c>
      <c r="E257" t="s">
        <v>16</v>
      </c>
      <c r="F257" t="s">
        <v>22</v>
      </c>
      <c r="G257">
        <v>3</v>
      </c>
      <c r="H257">
        <v>0</v>
      </c>
      <c r="I257" t="s">
        <v>13</v>
      </c>
      <c r="J257">
        <v>567</v>
      </c>
      <c r="K257">
        <v>487</v>
      </c>
      <c r="L257">
        <v>17</v>
      </c>
      <c r="M257" t="s">
        <v>17</v>
      </c>
      <c r="N257" t="s">
        <v>921</v>
      </c>
      <c r="O257">
        <v>30</v>
      </c>
      <c r="P257" t="s">
        <v>1043</v>
      </c>
    </row>
    <row r="258" spans="1:16" x14ac:dyDescent="0.3">
      <c r="A258" t="s">
        <v>23</v>
      </c>
      <c r="B258" t="s">
        <v>12</v>
      </c>
      <c r="C258">
        <v>3</v>
      </c>
      <c r="D258">
        <v>0</v>
      </c>
      <c r="E258" t="s">
        <v>19</v>
      </c>
      <c r="F258" t="s">
        <v>22</v>
      </c>
      <c r="G258">
        <v>3</v>
      </c>
      <c r="H258">
        <v>0</v>
      </c>
      <c r="I258" t="s">
        <v>13</v>
      </c>
      <c r="J258">
        <v>129</v>
      </c>
      <c r="K258">
        <v>272</v>
      </c>
      <c r="L258">
        <v>17</v>
      </c>
      <c r="M258" t="s">
        <v>17</v>
      </c>
      <c r="N258" t="s">
        <v>921</v>
      </c>
      <c r="O258">
        <v>30</v>
      </c>
      <c r="P258" t="s">
        <v>1045</v>
      </c>
    </row>
    <row r="259" spans="1:16" x14ac:dyDescent="0.3">
      <c r="A259" t="s">
        <v>805</v>
      </c>
      <c r="B259" t="s">
        <v>12</v>
      </c>
      <c r="C259">
        <v>4</v>
      </c>
      <c r="D259">
        <v>723485</v>
      </c>
      <c r="E259" t="s">
        <v>21</v>
      </c>
      <c r="F259" t="s">
        <v>22</v>
      </c>
      <c r="G259" t="s">
        <v>37</v>
      </c>
      <c r="H259">
        <v>0</v>
      </c>
      <c r="I259" t="s">
        <v>13</v>
      </c>
      <c r="J259">
        <v>101</v>
      </c>
      <c r="K259">
        <v>197</v>
      </c>
      <c r="L259">
        <v>32</v>
      </c>
      <c r="M259" t="s">
        <v>17</v>
      </c>
      <c r="N259" t="s">
        <v>921</v>
      </c>
      <c r="O259">
        <v>11</v>
      </c>
      <c r="P259" t="s">
        <v>1047</v>
      </c>
    </row>
    <row r="260" spans="1:16" x14ac:dyDescent="0.3">
      <c r="A260" t="s">
        <v>675</v>
      </c>
      <c r="B260" t="s">
        <v>12</v>
      </c>
      <c r="C260">
        <v>4</v>
      </c>
      <c r="D260">
        <v>76552</v>
      </c>
      <c r="E260" t="s">
        <v>11</v>
      </c>
      <c r="F260" t="s">
        <v>22</v>
      </c>
      <c r="G260" t="s">
        <v>37</v>
      </c>
      <c r="H260">
        <v>0</v>
      </c>
      <c r="I260" t="s">
        <v>13</v>
      </c>
      <c r="J260">
        <v>51</v>
      </c>
      <c r="K260">
        <v>28</v>
      </c>
      <c r="L260">
        <v>32</v>
      </c>
      <c r="M260" t="s">
        <v>17</v>
      </c>
      <c r="N260" t="s">
        <v>921</v>
      </c>
      <c r="O260">
        <v>11</v>
      </c>
      <c r="P260" t="s">
        <v>1048</v>
      </c>
    </row>
    <row r="261" spans="1:16" x14ac:dyDescent="0.3">
      <c r="A261" t="s">
        <v>23</v>
      </c>
      <c r="B261" t="s">
        <v>12</v>
      </c>
      <c r="C261">
        <v>3</v>
      </c>
      <c r="D261">
        <v>0</v>
      </c>
      <c r="E261" t="s">
        <v>20</v>
      </c>
      <c r="F261" t="s">
        <v>22</v>
      </c>
      <c r="G261">
        <v>3</v>
      </c>
      <c r="H261">
        <v>725485</v>
      </c>
      <c r="I261" t="s">
        <v>13</v>
      </c>
      <c r="J261">
        <v>129</v>
      </c>
      <c r="K261">
        <v>243</v>
      </c>
      <c r="L261">
        <v>17</v>
      </c>
      <c r="M261" t="s">
        <v>17</v>
      </c>
      <c r="N261" t="s">
        <v>921</v>
      </c>
      <c r="O261">
        <v>30</v>
      </c>
      <c r="P261" t="s">
        <v>1049</v>
      </c>
    </row>
    <row r="262" spans="1:16" x14ac:dyDescent="0.3">
      <c r="A262" t="s">
        <v>25</v>
      </c>
      <c r="B262" t="s">
        <v>22</v>
      </c>
      <c r="C262">
        <v>3</v>
      </c>
      <c r="D262">
        <v>375409</v>
      </c>
      <c r="E262" t="s">
        <v>694</v>
      </c>
      <c r="F262" t="s">
        <v>12</v>
      </c>
      <c r="G262">
        <v>5</v>
      </c>
      <c r="H262">
        <v>0</v>
      </c>
      <c r="I262" t="s">
        <v>13</v>
      </c>
      <c r="J262">
        <v>80</v>
      </c>
      <c r="K262">
        <v>1240</v>
      </c>
      <c r="L262">
        <v>17</v>
      </c>
      <c r="M262" t="s">
        <v>17</v>
      </c>
      <c r="N262" t="s">
        <v>921</v>
      </c>
      <c r="O262">
        <v>20</v>
      </c>
      <c r="P262" t="s">
        <v>1053</v>
      </c>
    </row>
    <row r="263" spans="1:16" x14ac:dyDescent="0.3">
      <c r="A263" t="s">
        <v>780</v>
      </c>
      <c r="B263" t="s">
        <v>12</v>
      </c>
      <c r="C263">
        <v>5</v>
      </c>
      <c r="D263">
        <v>0</v>
      </c>
      <c r="E263" t="s">
        <v>11</v>
      </c>
      <c r="F263" t="s">
        <v>22</v>
      </c>
      <c r="G263" t="s">
        <v>37</v>
      </c>
      <c r="H263">
        <v>0</v>
      </c>
      <c r="I263" t="s">
        <v>13</v>
      </c>
      <c r="J263">
        <v>25</v>
      </c>
      <c r="K263">
        <v>453</v>
      </c>
      <c r="L263">
        <v>17</v>
      </c>
      <c r="M263" t="s">
        <v>17</v>
      </c>
      <c r="N263" t="s">
        <v>921</v>
      </c>
      <c r="O263">
        <v>20</v>
      </c>
      <c r="P263" t="s">
        <v>1057</v>
      </c>
    </row>
    <row r="264" spans="1:16" x14ac:dyDescent="0.3">
      <c r="A264" t="s">
        <v>675</v>
      </c>
      <c r="B264" t="s">
        <v>22</v>
      </c>
      <c r="C264">
        <v>4</v>
      </c>
      <c r="D264">
        <v>221187</v>
      </c>
      <c r="E264" t="s">
        <v>21</v>
      </c>
      <c r="F264" t="s">
        <v>12</v>
      </c>
      <c r="G264" t="s">
        <v>37</v>
      </c>
      <c r="H264">
        <v>0</v>
      </c>
      <c r="I264" t="s">
        <v>13</v>
      </c>
      <c r="J264">
        <v>126</v>
      </c>
      <c r="K264">
        <v>115</v>
      </c>
      <c r="L264">
        <v>32</v>
      </c>
      <c r="M264" t="s">
        <v>17</v>
      </c>
      <c r="N264" t="s">
        <v>921</v>
      </c>
      <c r="O264">
        <v>11</v>
      </c>
      <c r="P264" t="s">
        <v>1058</v>
      </c>
    </row>
    <row r="265" spans="1:16" x14ac:dyDescent="0.3">
      <c r="A265" t="s">
        <v>36</v>
      </c>
      <c r="B265" t="s">
        <v>12</v>
      </c>
      <c r="C265" t="s">
        <v>37</v>
      </c>
      <c r="D265">
        <v>0</v>
      </c>
      <c r="E265" t="s">
        <v>11</v>
      </c>
      <c r="F265" t="s">
        <v>22</v>
      </c>
      <c r="G265" t="s">
        <v>37</v>
      </c>
      <c r="H265">
        <v>0</v>
      </c>
      <c r="I265" t="s">
        <v>13</v>
      </c>
      <c r="J265">
        <v>51</v>
      </c>
      <c r="K265">
        <v>1</v>
      </c>
      <c r="L265">
        <v>32</v>
      </c>
      <c r="M265" t="s">
        <v>17</v>
      </c>
      <c r="N265" t="s">
        <v>921</v>
      </c>
      <c r="O265">
        <v>11</v>
      </c>
      <c r="P265" t="s">
        <v>1059</v>
      </c>
    </row>
    <row r="266" spans="1:16" x14ac:dyDescent="0.3">
      <c r="A266" t="s">
        <v>36</v>
      </c>
      <c r="B266" t="s">
        <v>12</v>
      </c>
      <c r="C266" t="s">
        <v>37</v>
      </c>
      <c r="D266">
        <v>0</v>
      </c>
      <c r="E266" t="s">
        <v>16</v>
      </c>
      <c r="F266" t="s">
        <v>22</v>
      </c>
      <c r="G266">
        <v>3</v>
      </c>
      <c r="H266">
        <v>0</v>
      </c>
      <c r="I266" t="s">
        <v>13</v>
      </c>
      <c r="J266">
        <v>89</v>
      </c>
      <c r="K266">
        <v>30</v>
      </c>
      <c r="L266">
        <v>32</v>
      </c>
      <c r="M266" t="s">
        <v>17</v>
      </c>
      <c r="N266" t="s">
        <v>921</v>
      </c>
      <c r="O266">
        <v>11</v>
      </c>
      <c r="P266" t="s">
        <v>1060</v>
      </c>
    </row>
    <row r="267" spans="1:16" x14ac:dyDescent="0.3">
      <c r="A267" t="s">
        <v>36</v>
      </c>
      <c r="B267" t="s">
        <v>12</v>
      </c>
      <c r="C267" t="s">
        <v>37</v>
      </c>
      <c r="D267">
        <v>0</v>
      </c>
      <c r="E267" t="s">
        <v>19</v>
      </c>
      <c r="F267" t="s">
        <v>22</v>
      </c>
      <c r="G267">
        <v>3</v>
      </c>
      <c r="H267">
        <v>0</v>
      </c>
      <c r="I267" t="s">
        <v>13</v>
      </c>
      <c r="J267">
        <v>157</v>
      </c>
      <c r="K267">
        <v>134</v>
      </c>
      <c r="L267">
        <v>32</v>
      </c>
      <c r="M267" t="s">
        <v>17</v>
      </c>
      <c r="N267" t="s">
        <v>921</v>
      </c>
      <c r="O267">
        <v>11</v>
      </c>
      <c r="P267" t="s">
        <v>1061</v>
      </c>
    </row>
    <row r="268" spans="1:16" x14ac:dyDescent="0.3">
      <c r="A268" t="s">
        <v>36</v>
      </c>
      <c r="B268" t="s">
        <v>12</v>
      </c>
      <c r="C268" t="s">
        <v>37</v>
      </c>
      <c r="D268">
        <v>0</v>
      </c>
      <c r="E268" t="s">
        <v>20</v>
      </c>
      <c r="F268" t="s">
        <v>22</v>
      </c>
      <c r="G268">
        <v>3</v>
      </c>
      <c r="H268">
        <v>295124</v>
      </c>
      <c r="I268" t="s">
        <v>13</v>
      </c>
      <c r="J268">
        <v>113</v>
      </c>
      <c r="K268">
        <v>45</v>
      </c>
      <c r="L268">
        <v>32</v>
      </c>
      <c r="M268">
        <v>95</v>
      </c>
      <c r="N268" t="s">
        <v>921</v>
      </c>
      <c r="O268">
        <v>11</v>
      </c>
      <c r="P268" t="s">
        <v>1062</v>
      </c>
    </row>
    <row r="269" spans="1:16" x14ac:dyDescent="0.3">
      <c r="A269" t="s">
        <v>780</v>
      </c>
      <c r="B269" t="s">
        <v>12</v>
      </c>
      <c r="C269">
        <v>5</v>
      </c>
      <c r="D269">
        <v>0</v>
      </c>
      <c r="E269" t="s">
        <v>16</v>
      </c>
      <c r="F269" t="s">
        <v>22</v>
      </c>
      <c r="G269">
        <v>3</v>
      </c>
      <c r="H269">
        <v>0</v>
      </c>
      <c r="I269" t="s">
        <v>13</v>
      </c>
      <c r="J269">
        <v>61</v>
      </c>
      <c r="K269">
        <v>371</v>
      </c>
      <c r="L269">
        <v>17</v>
      </c>
      <c r="M269" t="s">
        <v>17</v>
      </c>
      <c r="N269" t="s">
        <v>921</v>
      </c>
      <c r="O269">
        <v>20</v>
      </c>
      <c r="P269" t="s">
        <v>1063</v>
      </c>
    </row>
    <row r="270" spans="1:16" x14ac:dyDescent="0.3">
      <c r="A270" t="s">
        <v>36</v>
      </c>
      <c r="B270" t="s">
        <v>22</v>
      </c>
      <c r="C270" t="s">
        <v>37</v>
      </c>
      <c r="D270">
        <v>0</v>
      </c>
      <c r="E270" t="s">
        <v>694</v>
      </c>
      <c r="F270" t="s">
        <v>12</v>
      </c>
      <c r="G270">
        <v>4</v>
      </c>
      <c r="H270">
        <v>0</v>
      </c>
      <c r="I270" t="s">
        <v>13</v>
      </c>
      <c r="J270">
        <v>120</v>
      </c>
      <c r="K270">
        <v>78</v>
      </c>
      <c r="L270">
        <v>32</v>
      </c>
      <c r="M270">
        <v>104</v>
      </c>
      <c r="N270" t="s">
        <v>921</v>
      </c>
      <c r="O270">
        <v>11</v>
      </c>
      <c r="P270" t="s">
        <v>1064</v>
      </c>
    </row>
    <row r="271" spans="1:16" x14ac:dyDescent="0.3">
      <c r="A271" t="s">
        <v>36</v>
      </c>
      <c r="B271" t="s">
        <v>14</v>
      </c>
      <c r="C271" t="s">
        <v>37</v>
      </c>
      <c r="D271">
        <v>0</v>
      </c>
      <c r="E271" t="s">
        <v>698</v>
      </c>
      <c r="F271" t="s">
        <v>14</v>
      </c>
      <c r="G271">
        <v>4</v>
      </c>
      <c r="H271">
        <v>233703</v>
      </c>
      <c r="I271" t="s">
        <v>15</v>
      </c>
      <c r="J271">
        <v>77</v>
      </c>
      <c r="K271">
        <v>59</v>
      </c>
      <c r="L271">
        <v>32</v>
      </c>
      <c r="M271" t="s">
        <v>17</v>
      </c>
      <c r="N271" t="s">
        <v>921</v>
      </c>
      <c r="O271">
        <v>11</v>
      </c>
      <c r="P271" t="s">
        <v>1065</v>
      </c>
    </row>
    <row r="272" spans="1:16" x14ac:dyDescent="0.3">
      <c r="A272" t="s">
        <v>36</v>
      </c>
      <c r="B272" t="s">
        <v>12</v>
      </c>
      <c r="C272" t="s">
        <v>37</v>
      </c>
      <c r="D272">
        <v>0</v>
      </c>
      <c r="E272" t="s">
        <v>674</v>
      </c>
      <c r="F272" t="s">
        <v>22</v>
      </c>
      <c r="G272">
        <v>4</v>
      </c>
      <c r="H272">
        <v>409424</v>
      </c>
      <c r="I272" t="s">
        <v>13</v>
      </c>
      <c r="J272">
        <v>105</v>
      </c>
      <c r="K272">
        <v>158</v>
      </c>
      <c r="L272">
        <v>32</v>
      </c>
      <c r="M272" t="s">
        <v>17</v>
      </c>
      <c r="N272" t="s">
        <v>921</v>
      </c>
      <c r="O272">
        <v>11</v>
      </c>
      <c r="P272" t="s">
        <v>1066</v>
      </c>
    </row>
    <row r="273" spans="1:16" x14ac:dyDescent="0.3">
      <c r="A273" t="s">
        <v>36</v>
      </c>
      <c r="B273" t="s">
        <v>12</v>
      </c>
      <c r="C273" t="s">
        <v>37</v>
      </c>
      <c r="D273">
        <v>0</v>
      </c>
      <c r="E273" t="s">
        <v>21</v>
      </c>
      <c r="F273" t="s">
        <v>22</v>
      </c>
      <c r="G273" t="s">
        <v>37</v>
      </c>
      <c r="H273">
        <v>0</v>
      </c>
      <c r="I273" t="s">
        <v>13</v>
      </c>
      <c r="J273">
        <v>85</v>
      </c>
      <c r="K273">
        <v>5</v>
      </c>
      <c r="L273">
        <v>32</v>
      </c>
      <c r="M273" t="s">
        <v>17</v>
      </c>
      <c r="N273" t="s">
        <v>921</v>
      </c>
      <c r="O273">
        <v>11</v>
      </c>
      <c r="P273" t="s">
        <v>1067</v>
      </c>
    </row>
    <row r="274" spans="1:16" x14ac:dyDescent="0.3">
      <c r="A274" t="s">
        <v>10</v>
      </c>
      <c r="B274" t="s">
        <v>22</v>
      </c>
      <c r="C274" t="s">
        <v>37</v>
      </c>
      <c r="D274">
        <v>0</v>
      </c>
      <c r="E274" t="s">
        <v>11</v>
      </c>
      <c r="F274" t="s">
        <v>12</v>
      </c>
      <c r="G274" t="s">
        <v>37</v>
      </c>
      <c r="H274">
        <v>0</v>
      </c>
      <c r="I274" t="s">
        <v>13</v>
      </c>
      <c r="J274">
        <v>194</v>
      </c>
      <c r="K274">
        <v>0</v>
      </c>
      <c r="L274">
        <v>32</v>
      </c>
      <c r="M274">
        <v>192</v>
      </c>
      <c r="N274" t="s">
        <v>921</v>
      </c>
      <c r="O274">
        <v>13</v>
      </c>
      <c r="P274" t="s">
        <v>1068</v>
      </c>
    </row>
    <row r="275" spans="1:16" x14ac:dyDescent="0.3">
      <c r="A275" t="s">
        <v>10</v>
      </c>
      <c r="B275" t="s">
        <v>22</v>
      </c>
      <c r="C275" t="s">
        <v>37</v>
      </c>
      <c r="D275">
        <v>0</v>
      </c>
      <c r="E275" t="s">
        <v>16</v>
      </c>
      <c r="F275" t="s">
        <v>12</v>
      </c>
      <c r="G275">
        <v>3</v>
      </c>
      <c r="H275">
        <v>0</v>
      </c>
      <c r="I275" t="s">
        <v>13</v>
      </c>
      <c r="J275">
        <v>58</v>
      </c>
      <c r="K275">
        <v>24</v>
      </c>
      <c r="L275">
        <v>32</v>
      </c>
      <c r="M275" t="s">
        <v>17</v>
      </c>
      <c r="N275" t="s">
        <v>921</v>
      </c>
      <c r="O275">
        <v>13</v>
      </c>
      <c r="P275" t="s">
        <v>1069</v>
      </c>
    </row>
    <row r="276" spans="1:16" x14ac:dyDescent="0.3">
      <c r="A276" t="s">
        <v>10</v>
      </c>
      <c r="B276" t="s">
        <v>22</v>
      </c>
      <c r="C276" t="s">
        <v>37</v>
      </c>
      <c r="D276">
        <v>0</v>
      </c>
      <c r="E276" t="s">
        <v>19</v>
      </c>
      <c r="F276" t="s">
        <v>12</v>
      </c>
      <c r="G276">
        <v>3</v>
      </c>
      <c r="H276">
        <v>0</v>
      </c>
      <c r="I276" t="s">
        <v>13</v>
      </c>
      <c r="J276">
        <v>54</v>
      </c>
      <c r="K276">
        <v>25</v>
      </c>
      <c r="L276">
        <v>32</v>
      </c>
      <c r="M276" t="s">
        <v>17</v>
      </c>
      <c r="N276" t="s">
        <v>921</v>
      </c>
      <c r="O276">
        <v>13</v>
      </c>
      <c r="P276" t="s">
        <v>1070</v>
      </c>
    </row>
    <row r="277" spans="1:16" x14ac:dyDescent="0.3">
      <c r="A277" t="s">
        <v>10</v>
      </c>
      <c r="B277" t="s">
        <v>22</v>
      </c>
      <c r="C277" t="s">
        <v>37</v>
      </c>
      <c r="D277">
        <v>0</v>
      </c>
      <c r="E277" t="s">
        <v>20</v>
      </c>
      <c r="F277" t="s">
        <v>12</v>
      </c>
      <c r="G277">
        <v>3</v>
      </c>
      <c r="H277">
        <v>182436</v>
      </c>
      <c r="I277" t="s">
        <v>13</v>
      </c>
      <c r="J277">
        <v>54</v>
      </c>
      <c r="K277">
        <v>24</v>
      </c>
      <c r="L277">
        <v>32</v>
      </c>
      <c r="M277" t="s">
        <v>17</v>
      </c>
      <c r="N277" t="s">
        <v>921</v>
      </c>
      <c r="O277">
        <v>13</v>
      </c>
      <c r="P277" t="s">
        <v>1071</v>
      </c>
    </row>
    <row r="278" spans="1:16" x14ac:dyDescent="0.3">
      <c r="A278" t="s">
        <v>10</v>
      </c>
      <c r="B278" t="s">
        <v>22</v>
      </c>
      <c r="C278" t="s">
        <v>37</v>
      </c>
      <c r="D278">
        <v>0</v>
      </c>
      <c r="E278" t="s">
        <v>694</v>
      </c>
      <c r="F278" t="s">
        <v>12</v>
      </c>
      <c r="G278">
        <v>4</v>
      </c>
      <c r="H278">
        <v>0</v>
      </c>
      <c r="I278" t="s">
        <v>13</v>
      </c>
      <c r="J278">
        <v>56</v>
      </c>
      <c r="K278">
        <v>36</v>
      </c>
      <c r="L278">
        <v>32</v>
      </c>
      <c r="M278" t="s">
        <v>17</v>
      </c>
      <c r="N278" t="s">
        <v>921</v>
      </c>
      <c r="O278">
        <v>13</v>
      </c>
      <c r="P278" t="s">
        <v>1072</v>
      </c>
    </row>
    <row r="279" spans="1:16" x14ac:dyDescent="0.3">
      <c r="A279" t="s">
        <v>10</v>
      </c>
      <c r="B279" t="s">
        <v>22</v>
      </c>
      <c r="C279" t="s">
        <v>37</v>
      </c>
      <c r="D279">
        <v>0</v>
      </c>
      <c r="E279" t="s">
        <v>698</v>
      </c>
      <c r="F279" t="s">
        <v>12</v>
      </c>
      <c r="G279">
        <v>4</v>
      </c>
      <c r="H279">
        <v>107139</v>
      </c>
      <c r="I279" t="s">
        <v>13</v>
      </c>
      <c r="J279">
        <v>56</v>
      </c>
      <c r="K279">
        <v>33</v>
      </c>
      <c r="L279">
        <v>32</v>
      </c>
      <c r="M279" t="s">
        <v>17</v>
      </c>
      <c r="N279" t="s">
        <v>921</v>
      </c>
      <c r="O279">
        <v>13</v>
      </c>
      <c r="P279" t="s">
        <v>1073</v>
      </c>
    </row>
    <row r="280" spans="1:16" x14ac:dyDescent="0.3">
      <c r="A280" t="s">
        <v>10</v>
      </c>
      <c r="B280" t="s">
        <v>22</v>
      </c>
      <c r="C280" t="s">
        <v>37</v>
      </c>
      <c r="D280">
        <v>0</v>
      </c>
      <c r="E280" t="s">
        <v>674</v>
      </c>
      <c r="F280" t="s">
        <v>12</v>
      </c>
      <c r="G280">
        <v>4</v>
      </c>
      <c r="H280">
        <v>70443</v>
      </c>
      <c r="I280" t="s">
        <v>13</v>
      </c>
      <c r="J280">
        <v>56</v>
      </c>
      <c r="K280">
        <v>31</v>
      </c>
      <c r="L280">
        <v>32</v>
      </c>
      <c r="M280" t="s">
        <v>17</v>
      </c>
      <c r="N280" t="s">
        <v>921</v>
      </c>
      <c r="O280">
        <v>13</v>
      </c>
      <c r="P280" t="s">
        <v>1074</v>
      </c>
    </row>
    <row r="281" spans="1:16" x14ac:dyDescent="0.3">
      <c r="A281" t="s">
        <v>10</v>
      </c>
      <c r="B281" t="s">
        <v>22</v>
      </c>
      <c r="C281" t="s">
        <v>37</v>
      </c>
      <c r="D281">
        <v>0</v>
      </c>
      <c r="E281" t="s">
        <v>21</v>
      </c>
      <c r="F281" t="s">
        <v>12</v>
      </c>
      <c r="G281" t="s">
        <v>37</v>
      </c>
      <c r="H281">
        <v>0</v>
      </c>
      <c r="I281" t="s">
        <v>13</v>
      </c>
      <c r="J281">
        <v>58</v>
      </c>
      <c r="K281">
        <v>1</v>
      </c>
      <c r="L281">
        <v>32</v>
      </c>
      <c r="M281" t="s">
        <v>17</v>
      </c>
      <c r="N281" t="s">
        <v>921</v>
      </c>
      <c r="O281">
        <v>13</v>
      </c>
      <c r="P281" t="s">
        <v>1075</v>
      </c>
    </row>
    <row r="282" spans="1:16" x14ac:dyDescent="0.3">
      <c r="A282" t="s">
        <v>23</v>
      </c>
      <c r="B282" t="s">
        <v>12</v>
      </c>
      <c r="C282">
        <v>3</v>
      </c>
      <c r="D282">
        <v>0</v>
      </c>
      <c r="E282" t="s">
        <v>11</v>
      </c>
      <c r="F282" t="s">
        <v>22</v>
      </c>
      <c r="G282" t="s">
        <v>37</v>
      </c>
      <c r="H282">
        <v>0</v>
      </c>
      <c r="I282" t="s">
        <v>13</v>
      </c>
      <c r="J282">
        <v>45</v>
      </c>
      <c r="K282">
        <v>26</v>
      </c>
      <c r="L282">
        <v>32</v>
      </c>
      <c r="M282" t="s">
        <v>17</v>
      </c>
      <c r="N282" t="s">
        <v>921</v>
      </c>
      <c r="O282">
        <v>13</v>
      </c>
      <c r="P282" t="s">
        <v>1076</v>
      </c>
    </row>
    <row r="283" spans="1:16" x14ac:dyDescent="0.3">
      <c r="A283" t="s">
        <v>780</v>
      </c>
      <c r="B283" t="s">
        <v>12</v>
      </c>
      <c r="C283">
        <v>5</v>
      </c>
      <c r="D283">
        <v>0</v>
      </c>
      <c r="E283" t="s">
        <v>19</v>
      </c>
      <c r="F283" t="s">
        <v>22</v>
      </c>
      <c r="G283">
        <v>3</v>
      </c>
      <c r="H283">
        <v>0</v>
      </c>
      <c r="I283" t="s">
        <v>13</v>
      </c>
      <c r="J283">
        <v>75</v>
      </c>
      <c r="K283">
        <v>659</v>
      </c>
      <c r="L283">
        <v>17</v>
      </c>
      <c r="M283" t="s">
        <v>17</v>
      </c>
      <c r="N283" t="s">
        <v>921</v>
      </c>
      <c r="O283">
        <v>20</v>
      </c>
      <c r="P283" t="s">
        <v>1078</v>
      </c>
    </row>
    <row r="284" spans="1:16" x14ac:dyDescent="0.3">
      <c r="A284" t="s">
        <v>23</v>
      </c>
      <c r="B284" t="s">
        <v>22</v>
      </c>
      <c r="C284">
        <v>3</v>
      </c>
      <c r="D284">
        <v>0</v>
      </c>
      <c r="E284" t="s">
        <v>694</v>
      </c>
      <c r="F284" t="s">
        <v>12</v>
      </c>
      <c r="G284">
        <v>5</v>
      </c>
      <c r="H284">
        <v>0</v>
      </c>
      <c r="I284" t="s">
        <v>13</v>
      </c>
      <c r="J284">
        <v>120</v>
      </c>
      <c r="K284">
        <v>1992</v>
      </c>
      <c r="L284">
        <v>17</v>
      </c>
      <c r="M284" t="s">
        <v>17</v>
      </c>
      <c r="N284" t="s">
        <v>921</v>
      </c>
      <c r="O284">
        <v>30</v>
      </c>
      <c r="P284" t="s">
        <v>1081</v>
      </c>
    </row>
    <row r="285" spans="1:16" x14ac:dyDescent="0.3">
      <c r="A285" t="s">
        <v>23</v>
      </c>
      <c r="B285" t="s">
        <v>22</v>
      </c>
      <c r="C285">
        <v>3</v>
      </c>
      <c r="D285">
        <v>0</v>
      </c>
      <c r="E285" t="s">
        <v>698</v>
      </c>
      <c r="F285" t="s">
        <v>12</v>
      </c>
      <c r="G285">
        <v>4</v>
      </c>
      <c r="H285">
        <v>269297</v>
      </c>
      <c r="I285" t="s">
        <v>13</v>
      </c>
      <c r="J285">
        <v>176</v>
      </c>
      <c r="K285">
        <v>158</v>
      </c>
      <c r="L285">
        <v>17</v>
      </c>
      <c r="M285" t="s">
        <v>17</v>
      </c>
      <c r="N285" t="s">
        <v>921</v>
      </c>
      <c r="O285">
        <v>30</v>
      </c>
      <c r="P285" t="s">
        <v>1084</v>
      </c>
    </row>
    <row r="286" spans="1:16" x14ac:dyDescent="0.3">
      <c r="A286" t="s">
        <v>23</v>
      </c>
      <c r="B286" t="s">
        <v>22</v>
      </c>
      <c r="C286">
        <v>3</v>
      </c>
      <c r="D286">
        <v>0</v>
      </c>
      <c r="E286" t="s">
        <v>21</v>
      </c>
      <c r="F286" t="s">
        <v>12</v>
      </c>
      <c r="G286" t="s">
        <v>37</v>
      </c>
      <c r="H286">
        <v>0</v>
      </c>
      <c r="I286" t="s">
        <v>13</v>
      </c>
      <c r="J286">
        <v>100</v>
      </c>
      <c r="K286">
        <v>51</v>
      </c>
      <c r="L286">
        <v>32</v>
      </c>
      <c r="M286" t="s">
        <v>17</v>
      </c>
      <c r="N286" t="s">
        <v>921</v>
      </c>
      <c r="O286">
        <v>13</v>
      </c>
      <c r="P286" t="s">
        <v>1086</v>
      </c>
    </row>
    <row r="287" spans="1:16" x14ac:dyDescent="0.3">
      <c r="A287" t="s">
        <v>24</v>
      </c>
      <c r="B287" t="s">
        <v>12</v>
      </c>
      <c r="C287">
        <v>3</v>
      </c>
      <c r="D287">
        <v>0</v>
      </c>
      <c r="E287" t="s">
        <v>11</v>
      </c>
      <c r="F287" t="s">
        <v>22</v>
      </c>
      <c r="G287" t="s">
        <v>37</v>
      </c>
      <c r="H287">
        <v>0</v>
      </c>
      <c r="I287" t="s">
        <v>13</v>
      </c>
      <c r="J287">
        <v>45</v>
      </c>
      <c r="K287">
        <v>30</v>
      </c>
      <c r="L287">
        <v>32</v>
      </c>
      <c r="M287" t="s">
        <v>17</v>
      </c>
      <c r="N287" t="s">
        <v>921</v>
      </c>
      <c r="O287">
        <v>13</v>
      </c>
      <c r="P287" t="s">
        <v>1087</v>
      </c>
    </row>
    <row r="288" spans="1:16" x14ac:dyDescent="0.3">
      <c r="A288" t="s">
        <v>780</v>
      </c>
      <c r="B288" t="s">
        <v>12</v>
      </c>
      <c r="C288">
        <v>5</v>
      </c>
      <c r="D288">
        <v>0</v>
      </c>
      <c r="E288" t="s">
        <v>20</v>
      </c>
      <c r="F288" t="s">
        <v>22</v>
      </c>
      <c r="G288">
        <v>3</v>
      </c>
      <c r="H288">
        <v>138069</v>
      </c>
      <c r="I288" t="s">
        <v>13</v>
      </c>
      <c r="J288">
        <v>75</v>
      </c>
      <c r="K288">
        <v>657</v>
      </c>
      <c r="L288">
        <v>17</v>
      </c>
      <c r="M288" t="s">
        <v>17</v>
      </c>
      <c r="N288" t="s">
        <v>921</v>
      </c>
      <c r="O288">
        <v>20</v>
      </c>
      <c r="P288" t="s">
        <v>1089</v>
      </c>
    </row>
    <row r="289" spans="1:16" x14ac:dyDescent="0.3">
      <c r="A289" t="s">
        <v>23</v>
      </c>
      <c r="B289" t="s">
        <v>12</v>
      </c>
      <c r="C289">
        <v>3</v>
      </c>
      <c r="D289">
        <v>0</v>
      </c>
      <c r="E289" t="s">
        <v>674</v>
      </c>
      <c r="F289" t="s">
        <v>22</v>
      </c>
      <c r="G289">
        <v>4</v>
      </c>
      <c r="H289">
        <v>914863</v>
      </c>
      <c r="I289" t="s">
        <v>13</v>
      </c>
      <c r="J289">
        <v>309</v>
      </c>
      <c r="K289">
        <v>544</v>
      </c>
      <c r="L289">
        <v>17</v>
      </c>
      <c r="M289">
        <v>278</v>
      </c>
      <c r="N289" t="s">
        <v>921</v>
      </c>
      <c r="O289">
        <v>30</v>
      </c>
      <c r="P289" t="s">
        <v>1092</v>
      </c>
    </row>
    <row r="290" spans="1:16" x14ac:dyDescent="0.3">
      <c r="A290" t="s">
        <v>23</v>
      </c>
      <c r="B290" t="s">
        <v>12</v>
      </c>
      <c r="C290">
        <v>3</v>
      </c>
      <c r="D290">
        <v>0</v>
      </c>
      <c r="E290" t="s">
        <v>21</v>
      </c>
      <c r="F290" t="s">
        <v>22</v>
      </c>
      <c r="G290" t="s">
        <v>37</v>
      </c>
      <c r="H290">
        <v>0</v>
      </c>
      <c r="I290" t="s">
        <v>13</v>
      </c>
      <c r="J290">
        <v>163</v>
      </c>
      <c r="K290">
        <v>85</v>
      </c>
      <c r="L290">
        <v>19</v>
      </c>
      <c r="M290" t="s">
        <v>17</v>
      </c>
      <c r="N290" t="s">
        <v>921</v>
      </c>
      <c r="O290">
        <v>30</v>
      </c>
      <c r="P290" t="s">
        <v>1094</v>
      </c>
    </row>
    <row r="291" spans="1:16" x14ac:dyDescent="0.3">
      <c r="A291" t="s">
        <v>24</v>
      </c>
      <c r="B291" t="s">
        <v>12</v>
      </c>
      <c r="C291">
        <v>3</v>
      </c>
      <c r="D291">
        <v>0</v>
      </c>
      <c r="E291" t="s">
        <v>11</v>
      </c>
      <c r="F291" t="s">
        <v>22</v>
      </c>
      <c r="G291" t="s">
        <v>37</v>
      </c>
      <c r="H291">
        <v>0</v>
      </c>
      <c r="I291" t="s">
        <v>13</v>
      </c>
      <c r="J291">
        <v>49</v>
      </c>
      <c r="K291">
        <v>25</v>
      </c>
      <c r="L291">
        <v>17</v>
      </c>
      <c r="M291" t="s">
        <v>17</v>
      </c>
      <c r="N291" t="s">
        <v>921</v>
      </c>
      <c r="O291">
        <v>30</v>
      </c>
      <c r="P291" t="s">
        <v>1095</v>
      </c>
    </row>
    <row r="292" spans="1:16" x14ac:dyDescent="0.3">
      <c r="A292" t="s">
        <v>24</v>
      </c>
      <c r="B292" t="s">
        <v>12</v>
      </c>
      <c r="C292">
        <v>3</v>
      </c>
      <c r="D292">
        <v>0</v>
      </c>
      <c r="E292" t="s">
        <v>16</v>
      </c>
      <c r="F292" t="s">
        <v>22</v>
      </c>
      <c r="G292">
        <v>3</v>
      </c>
      <c r="H292">
        <v>0</v>
      </c>
      <c r="I292" t="s">
        <v>13</v>
      </c>
      <c r="J292">
        <v>47</v>
      </c>
      <c r="K292">
        <v>71</v>
      </c>
      <c r="L292">
        <v>17</v>
      </c>
      <c r="M292" t="s">
        <v>17</v>
      </c>
      <c r="N292" t="s">
        <v>921</v>
      </c>
      <c r="O292">
        <v>30</v>
      </c>
      <c r="P292" t="s">
        <v>1097</v>
      </c>
    </row>
    <row r="293" spans="1:16" x14ac:dyDescent="0.3">
      <c r="A293" t="s">
        <v>24</v>
      </c>
      <c r="B293" t="s">
        <v>22</v>
      </c>
      <c r="C293">
        <v>3</v>
      </c>
      <c r="D293">
        <v>0</v>
      </c>
      <c r="E293" t="s">
        <v>21</v>
      </c>
      <c r="F293" t="s">
        <v>12</v>
      </c>
      <c r="G293" t="s">
        <v>37</v>
      </c>
      <c r="H293">
        <v>0</v>
      </c>
      <c r="I293" t="s">
        <v>13</v>
      </c>
      <c r="J293">
        <v>76</v>
      </c>
      <c r="K293">
        <v>54</v>
      </c>
      <c r="L293">
        <v>32</v>
      </c>
      <c r="M293" t="s">
        <v>17</v>
      </c>
      <c r="N293" t="s">
        <v>921</v>
      </c>
      <c r="O293">
        <v>13</v>
      </c>
      <c r="P293" t="s">
        <v>1099</v>
      </c>
    </row>
    <row r="294" spans="1:16" x14ac:dyDescent="0.3">
      <c r="A294" t="s">
        <v>25</v>
      </c>
      <c r="B294" t="s">
        <v>12</v>
      </c>
      <c r="C294">
        <v>3</v>
      </c>
      <c r="D294">
        <v>216053</v>
      </c>
      <c r="E294" t="s">
        <v>11</v>
      </c>
      <c r="F294" t="s">
        <v>22</v>
      </c>
      <c r="G294" t="s">
        <v>37</v>
      </c>
      <c r="H294">
        <v>0</v>
      </c>
      <c r="I294" t="s">
        <v>13</v>
      </c>
      <c r="J294">
        <v>45</v>
      </c>
      <c r="K294">
        <v>27</v>
      </c>
      <c r="L294">
        <v>32</v>
      </c>
      <c r="M294" t="s">
        <v>17</v>
      </c>
      <c r="N294" t="s">
        <v>921</v>
      </c>
      <c r="O294">
        <v>13</v>
      </c>
      <c r="P294" t="s">
        <v>1100</v>
      </c>
    </row>
    <row r="295" spans="1:16" x14ac:dyDescent="0.3">
      <c r="A295" t="s">
        <v>24</v>
      </c>
      <c r="B295" t="s">
        <v>12</v>
      </c>
      <c r="C295">
        <v>3</v>
      </c>
      <c r="D295">
        <v>0</v>
      </c>
      <c r="E295" t="s">
        <v>19</v>
      </c>
      <c r="F295" t="s">
        <v>22</v>
      </c>
      <c r="G295">
        <v>3</v>
      </c>
      <c r="H295">
        <v>0</v>
      </c>
      <c r="I295" t="s">
        <v>13</v>
      </c>
      <c r="J295">
        <v>89</v>
      </c>
      <c r="K295">
        <v>158</v>
      </c>
      <c r="L295">
        <v>17</v>
      </c>
      <c r="M295" t="s">
        <v>17</v>
      </c>
      <c r="N295" t="s">
        <v>921</v>
      </c>
      <c r="O295">
        <v>30</v>
      </c>
      <c r="P295" t="s">
        <v>1101</v>
      </c>
    </row>
    <row r="296" spans="1:16" x14ac:dyDescent="0.3">
      <c r="A296" t="s">
        <v>24</v>
      </c>
      <c r="B296" t="s">
        <v>12</v>
      </c>
      <c r="C296">
        <v>3</v>
      </c>
      <c r="D296">
        <v>0</v>
      </c>
      <c r="E296" t="s">
        <v>20</v>
      </c>
      <c r="F296" t="s">
        <v>22</v>
      </c>
      <c r="G296">
        <v>3</v>
      </c>
      <c r="H296">
        <v>392895</v>
      </c>
      <c r="I296" t="s">
        <v>13</v>
      </c>
      <c r="J296">
        <v>89</v>
      </c>
      <c r="K296">
        <v>156</v>
      </c>
      <c r="L296">
        <v>17</v>
      </c>
      <c r="M296" t="s">
        <v>17</v>
      </c>
      <c r="N296" t="s">
        <v>921</v>
      </c>
      <c r="O296">
        <v>30</v>
      </c>
      <c r="P296" t="s">
        <v>1104</v>
      </c>
    </row>
    <row r="297" spans="1:16" x14ac:dyDescent="0.3">
      <c r="A297" t="s">
        <v>25</v>
      </c>
      <c r="B297" t="s">
        <v>22</v>
      </c>
      <c r="C297">
        <v>3</v>
      </c>
      <c r="D297">
        <v>1046407</v>
      </c>
      <c r="E297" t="s">
        <v>21</v>
      </c>
      <c r="F297" t="s">
        <v>12</v>
      </c>
      <c r="G297" t="s">
        <v>37</v>
      </c>
      <c r="H297">
        <v>0</v>
      </c>
      <c r="I297" t="s">
        <v>13</v>
      </c>
      <c r="J297">
        <v>84</v>
      </c>
      <c r="K297">
        <v>128</v>
      </c>
      <c r="L297">
        <v>32</v>
      </c>
      <c r="M297" t="s">
        <v>17</v>
      </c>
      <c r="N297" t="s">
        <v>921</v>
      </c>
      <c r="O297">
        <v>13</v>
      </c>
      <c r="P297" t="s">
        <v>1109</v>
      </c>
    </row>
    <row r="298" spans="1:16" x14ac:dyDescent="0.3">
      <c r="A298" t="s">
        <v>780</v>
      </c>
      <c r="B298" t="s">
        <v>12</v>
      </c>
      <c r="C298">
        <v>4</v>
      </c>
      <c r="D298">
        <v>0</v>
      </c>
      <c r="E298" t="s">
        <v>11</v>
      </c>
      <c r="F298" t="s">
        <v>22</v>
      </c>
      <c r="G298" t="s">
        <v>37</v>
      </c>
      <c r="H298">
        <v>0</v>
      </c>
      <c r="I298" t="s">
        <v>13</v>
      </c>
      <c r="J298">
        <v>57</v>
      </c>
      <c r="K298">
        <v>102</v>
      </c>
      <c r="L298">
        <v>32</v>
      </c>
      <c r="M298" t="s">
        <v>17</v>
      </c>
      <c r="N298" t="s">
        <v>921</v>
      </c>
      <c r="O298">
        <v>13</v>
      </c>
      <c r="P298" t="s">
        <v>1110</v>
      </c>
    </row>
    <row r="299" spans="1:16" x14ac:dyDescent="0.3">
      <c r="A299" t="s">
        <v>780</v>
      </c>
      <c r="B299" t="s">
        <v>12</v>
      </c>
      <c r="C299">
        <v>4</v>
      </c>
      <c r="D299">
        <v>0</v>
      </c>
      <c r="E299" t="s">
        <v>694</v>
      </c>
      <c r="F299" t="s">
        <v>22</v>
      </c>
      <c r="G299">
        <v>5</v>
      </c>
      <c r="H299">
        <v>0</v>
      </c>
      <c r="I299" t="s">
        <v>13</v>
      </c>
      <c r="J299">
        <v>149</v>
      </c>
      <c r="K299">
        <v>1818</v>
      </c>
      <c r="L299">
        <v>17</v>
      </c>
      <c r="M299">
        <v>123</v>
      </c>
      <c r="N299" t="s">
        <v>921</v>
      </c>
      <c r="O299">
        <v>20</v>
      </c>
      <c r="P299" t="s">
        <v>1114</v>
      </c>
    </row>
    <row r="300" spans="1:16" x14ac:dyDescent="0.3">
      <c r="A300" t="s">
        <v>780</v>
      </c>
      <c r="B300" t="s">
        <v>22</v>
      </c>
      <c r="C300">
        <v>4</v>
      </c>
      <c r="D300">
        <v>0</v>
      </c>
      <c r="E300" t="s">
        <v>21</v>
      </c>
      <c r="F300" t="s">
        <v>12</v>
      </c>
      <c r="G300" t="s">
        <v>37</v>
      </c>
      <c r="H300">
        <v>0</v>
      </c>
      <c r="I300" t="s">
        <v>13</v>
      </c>
      <c r="J300">
        <v>144</v>
      </c>
      <c r="K300">
        <v>125</v>
      </c>
      <c r="L300">
        <v>32</v>
      </c>
      <c r="M300">
        <v>123</v>
      </c>
      <c r="N300" t="s">
        <v>921</v>
      </c>
      <c r="O300">
        <v>13</v>
      </c>
      <c r="P300" t="s">
        <v>1118</v>
      </c>
    </row>
    <row r="301" spans="1:16" x14ac:dyDescent="0.3">
      <c r="A301" t="s">
        <v>24</v>
      </c>
      <c r="B301" t="s">
        <v>22</v>
      </c>
      <c r="C301">
        <v>3</v>
      </c>
      <c r="D301">
        <v>0</v>
      </c>
      <c r="E301" t="s">
        <v>694</v>
      </c>
      <c r="F301" t="s">
        <v>12</v>
      </c>
      <c r="G301">
        <v>5</v>
      </c>
      <c r="H301">
        <v>0</v>
      </c>
      <c r="I301" t="s">
        <v>13</v>
      </c>
      <c r="J301">
        <v>116</v>
      </c>
      <c r="K301">
        <v>2013</v>
      </c>
      <c r="L301">
        <v>17</v>
      </c>
      <c r="M301" t="s">
        <v>17</v>
      </c>
      <c r="N301" t="s">
        <v>921</v>
      </c>
      <c r="O301">
        <v>30</v>
      </c>
      <c r="P301" t="s">
        <v>1119</v>
      </c>
    </row>
    <row r="302" spans="1:16" x14ac:dyDescent="0.3">
      <c r="A302" t="s">
        <v>805</v>
      </c>
      <c r="B302" t="s">
        <v>12</v>
      </c>
      <c r="C302">
        <v>4</v>
      </c>
      <c r="D302">
        <v>328033</v>
      </c>
      <c r="E302" t="s">
        <v>11</v>
      </c>
      <c r="F302" t="s">
        <v>22</v>
      </c>
      <c r="G302" t="s">
        <v>37</v>
      </c>
      <c r="H302">
        <v>0</v>
      </c>
      <c r="I302" t="s">
        <v>13</v>
      </c>
      <c r="J302">
        <v>57</v>
      </c>
      <c r="K302">
        <v>83</v>
      </c>
      <c r="L302">
        <v>32</v>
      </c>
      <c r="M302" t="s">
        <v>17</v>
      </c>
      <c r="N302" t="s">
        <v>921</v>
      </c>
      <c r="O302">
        <v>13</v>
      </c>
      <c r="P302" t="s">
        <v>1120</v>
      </c>
    </row>
    <row r="303" spans="1:16" x14ac:dyDescent="0.3">
      <c r="A303" t="s">
        <v>24</v>
      </c>
      <c r="B303" t="s">
        <v>22</v>
      </c>
      <c r="C303">
        <v>3</v>
      </c>
      <c r="D303">
        <v>0</v>
      </c>
      <c r="E303" t="s">
        <v>698</v>
      </c>
      <c r="F303" t="s">
        <v>12</v>
      </c>
      <c r="G303">
        <v>4</v>
      </c>
      <c r="H303">
        <v>188658</v>
      </c>
      <c r="I303" t="s">
        <v>13</v>
      </c>
      <c r="J303">
        <v>118</v>
      </c>
      <c r="K303">
        <v>99</v>
      </c>
      <c r="L303">
        <v>17</v>
      </c>
      <c r="M303" t="s">
        <v>17</v>
      </c>
      <c r="N303" t="s">
        <v>921</v>
      </c>
      <c r="O303">
        <v>30</v>
      </c>
      <c r="P303" t="s">
        <v>1122</v>
      </c>
    </row>
    <row r="304" spans="1:16" x14ac:dyDescent="0.3">
      <c r="A304" t="s">
        <v>24</v>
      </c>
      <c r="B304" t="s">
        <v>22</v>
      </c>
      <c r="C304">
        <v>3</v>
      </c>
      <c r="D304">
        <v>0</v>
      </c>
      <c r="E304" t="s">
        <v>674</v>
      </c>
      <c r="F304" t="s">
        <v>12</v>
      </c>
      <c r="G304">
        <v>4</v>
      </c>
      <c r="H304">
        <v>171711</v>
      </c>
      <c r="I304" t="s">
        <v>13</v>
      </c>
      <c r="J304">
        <v>144</v>
      </c>
      <c r="K304">
        <v>111</v>
      </c>
      <c r="L304">
        <v>17</v>
      </c>
      <c r="M304" t="s">
        <v>17</v>
      </c>
      <c r="N304" t="s">
        <v>921</v>
      </c>
      <c r="O304">
        <v>30</v>
      </c>
      <c r="P304" t="s">
        <v>1124</v>
      </c>
    </row>
    <row r="305" spans="1:16" x14ac:dyDescent="0.3">
      <c r="A305" t="s">
        <v>24</v>
      </c>
      <c r="B305" t="s">
        <v>22</v>
      </c>
      <c r="C305">
        <v>3</v>
      </c>
      <c r="D305">
        <v>0</v>
      </c>
      <c r="E305" t="s">
        <v>21</v>
      </c>
      <c r="F305" t="s">
        <v>12</v>
      </c>
      <c r="G305" t="s">
        <v>37</v>
      </c>
      <c r="H305">
        <v>0</v>
      </c>
      <c r="I305" t="s">
        <v>13</v>
      </c>
      <c r="J305">
        <v>120</v>
      </c>
      <c r="K305">
        <v>92</v>
      </c>
      <c r="L305">
        <v>19</v>
      </c>
      <c r="M305" t="s">
        <v>17</v>
      </c>
      <c r="N305" t="s">
        <v>921</v>
      </c>
      <c r="O305">
        <v>30</v>
      </c>
      <c r="P305" t="s">
        <v>1125</v>
      </c>
    </row>
    <row r="306" spans="1:16" x14ac:dyDescent="0.3">
      <c r="A306" t="s">
        <v>25</v>
      </c>
      <c r="B306" t="s">
        <v>12</v>
      </c>
      <c r="C306">
        <v>3</v>
      </c>
      <c r="D306">
        <v>152545</v>
      </c>
      <c r="E306" t="s">
        <v>11</v>
      </c>
      <c r="F306" t="s">
        <v>22</v>
      </c>
      <c r="G306" t="s">
        <v>37</v>
      </c>
      <c r="H306">
        <v>0</v>
      </c>
      <c r="I306" t="s">
        <v>13</v>
      </c>
      <c r="J306">
        <v>49</v>
      </c>
      <c r="K306">
        <v>23</v>
      </c>
      <c r="L306">
        <v>17</v>
      </c>
      <c r="M306" t="s">
        <v>17</v>
      </c>
      <c r="N306" t="s">
        <v>921</v>
      </c>
      <c r="O306">
        <v>30</v>
      </c>
      <c r="P306" t="s">
        <v>1127</v>
      </c>
    </row>
    <row r="307" spans="1:16" x14ac:dyDescent="0.3">
      <c r="A307" t="s">
        <v>25</v>
      </c>
      <c r="B307" t="s">
        <v>12</v>
      </c>
      <c r="C307">
        <v>3</v>
      </c>
      <c r="D307">
        <v>319457</v>
      </c>
      <c r="E307" t="s">
        <v>16</v>
      </c>
      <c r="F307" t="s">
        <v>22</v>
      </c>
      <c r="G307">
        <v>3</v>
      </c>
      <c r="H307">
        <v>0</v>
      </c>
      <c r="I307" t="s">
        <v>13</v>
      </c>
      <c r="J307">
        <v>47</v>
      </c>
      <c r="K307">
        <v>68</v>
      </c>
      <c r="L307">
        <v>17</v>
      </c>
      <c r="M307" t="s">
        <v>17</v>
      </c>
      <c r="N307" t="s">
        <v>921</v>
      </c>
      <c r="O307">
        <v>30</v>
      </c>
      <c r="P307" t="s">
        <v>1128</v>
      </c>
    </row>
    <row r="308" spans="1:16" x14ac:dyDescent="0.3">
      <c r="A308" t="s">
        <v>25</v>
      </c>
      <c r="B308" t="s">
        <v>12</v>
      </c>
      <c r="C308">
        <v>3</v>
      </c>
      <c r="D308">
        <v>626225</v>
      </c>
      <c r="E308" t="s">
        <v>19</v>
      </c>
      <c r="F308" t="s">
        <v>22</v>
      </c>
      <c r="G308">
        <v>3</v>
      </c>
      <c r="H308">
        <v>0</v>
      </c>
      <c r="I308" t="s">
        <v>13</v>
      </c>
      <c r="J308">
        <v>89</v>
      </c>
      <c r="K308">
        <v>153</v>
      </c>
      <c r="L308">
        <v>17</v>
      </c>
      <c r="M308" t="s">
        <v>17</v>
      </c>
      <c r="N308" t="s">
        <v>921</v>
      </c>
      <c r="O308">
        <v>30</v>
      </c>
      <c r="P308" t="s">
        <v>1129</v>
      </c>
    </row>
    <row r="309" spans="1:16" x14ac:dyDescent="0.3">
      <c r="A309" t="s">
        <v>25</v>
      </c>
      <c r="B309" t="s">
        <v>12</v>
      </c>
      <c r="C309">
        <v>3</v>
      </c>
      <c r="D309">
        <v>626225</v>
      </c>
      <c r="E309" t="s">
        <v>20</v>
      </c>
      <c r="F309" t="s">
        <v>22</v>
      </c>
      <c r="G309">
        <v>3</v>
      </c>
      <c r="H309">
        <v>392895</v>
      </c>
      <c r="I309" t="s">
        <v>13</v>
      </c>
      <c r="J309">
        <v>89</v>
      </c>
      <c r="K309">
        <v>151</v>
      </c>
      <c r="L309">
        <v>17</v>
      </c>
      <c r="M309" t="s">
        <v>17</v>
      </c>
      <c r="N309" t="s">
        <v>921</v>
      </c>
      <c r="O309">
        <v>30</v>
      </c>
      <c r="P309" t="s">
        <v>1131</v>
      </c>
    </row>
    <row r="310" spans="1:16" x14ac:dyDescent="0.3">
      <c r="A310" t="s">
        <v>805</v>
      </c>
      <c r="B310" t="s">
        <v>12</v>
      </c>
      <c r="C310">
        <v>4</v>
      </c>
      <c r="D310">
        <v>507239</v>
      </c>
      <c r="E310" t="s">
        <v>21</v>
      </c>
      <c r="F310" t="s">
        <v>22</v>
      </c>
      <c r="G310" t="s">
        <v>37</v>
      </c>
      <c r="H310">
        <v>0</v>
      </c>
      <c r="I310" t="s">
        <v>13</v>
      </c>
      <c r="J310">
        <v>235</v>
      </c>
      <c r="K310">
        <v>136</v>
      </c>
      <c r="L310">
        <v>32</v>
      </c>
      <c r="M310">
        <v>211</v>
      </c>
      <c r="N310" t="s">
        <v>921</v>
      </c>
      <c r="O310">
        <v>13</v>
      </c>
      <c r="P310" t="s">
        <v>1134</v>
      </c>
    </row>
    <row r="311" spans="1:16" x14ac:dyDescent="0.3">
      <c r="A311" t="s">
        <v>675</v>
      </c>
      <c r="B311" t="s">
        <v>12</v>
      </c>
      <c r="C311">
        <v>4</v>
      </c>
      <c r="D311">
        <v>107478</v>
      </c>
      <c r="E311" t="s">
        <v>11</v>
      </c>
      <c r="F311" t="s">
        <v>22</v>
      </c>
      <c r="G311" t="s">
        <v>37</v>
      </c>
      <c r="H311">
        <v>0</v>
      </c>
      <c r="I311" t="s">
        <v>13</v>
      </c>
      <c r="J311">
        <v>55</v>
      </c>
      <c r="K311">
        <v>43</v>
      </c>
      <c r="L311">
        <v>32</v>
      </c>
      <c r="M311" t="s">
        <v>17</v>
      </c>
      <c r="N311" t="s">
        <v>921</v>
      </c>
      <c r="O311">
        <v>13</v>
      </c>
      <c r="P311" t="s">
        <v>1135</v>
      </c>
    </row>
    <row r="312" spans="1:16" x14ac:dyDescent="0.3">
      <c r="A312" t="s">
        <v>780</v>
      </c>
      <c r="B312" t="s">
        <v>12</v>
      </c>
      <c r="C312">
        <v>5</v>
      </c>
      <c r="D312">
        <v>0</v>
      </c>
      <c r="E312" t="s">
        <v>694</v>
      </c>
      <c r="F312" t="s">
        <v>22</v>
      </c>
      <c r="G312">
        <v>4</v>
      </c>
      <c r="H312">
        <v>0</v>
      </c>
      <c r="I312" t="s">
        <v>13</v>
      </c>
      <c r="J312">
        <v>165</v>
      </c>
      <c r="K312">
        <v>2761</v>
      </c>
      <c r="L312">
        <v>17</v>
      </c>
      <c r="M312" t="s">
        <v>17</v>
      </c>
      <c r="N312" t="s">
        <v>921</v>
      </c>
      <c r="O312">
        <v>20</v>
      </c>
      <c r="P312" t="s">
        <v>1141</v>
      </c>
    </row>
    <row r="313" spans="1:16" x14ac:dyDescent="0.3">
      <c r="A313" t="s">
        <v>675</v>
      </c>
      <c r="B313" t="s">
        <v>22</v>
      </c>
      <c r="C313">
        <v>4</v>
      </c>
      <c r="D313">
        <v>147530</v>
      </c>
      <c r="E313" t="s">
        <v>21</v>
      </c>
      <c r="F313" t="s">
        <v>12</v>
      </c>
      <c r="G313" t="s">
        <v>37</v>
      </c>
      <c r="H313">
        <v>0</v>
      </c>
      <c r="I313" t="s">
        <v>13</v>
      </c>
      <c r="J313">
        <v>134</v>
      </c>
      <c r="K313">
        <v>75</v>
      </c>
      <c r="L313">
        <v>32</v>
      </c>
      <c r="M313">
        <v>111</v>
      </c>
      <c r="N313" t="s">
        <v>921</v>
      </c>
      <c r="O313">
        <v>13</v>
      </c>
      <c r="P313" t="s">
        <v>1143</v>
      </c>
    </row>
    <row r="314" spans="1:16" x14ac:dyDescent="0.3">
      <c r="A314" t="s">
        <v>36</v>
      </c>
      <c r="B314" t="s">
        <v>12</v>
      </c>
      <c r="C314" t="s">
        <v>37</v>
      </c>
      <c r="D314">
        <v>0</v>
      </c>
      <c r="E314" t="s">
        <v>11</v>
      </c>
      <c r="F314" t="s">
        <v>22</v>
      </c>
      <c r="G314" t="s">
        <v>37</v>
      </c>
      <c r="H314">
        <v>0</v>
      </c>
      <c r="I314" t="s">
        <v>13</v>
      </c>
      <c r="J314">
        <v>63</v>
      </c>
      <c r="K314">
        <v>1</v>
      </c>
      <c r="L314">
        <v>32</v>
      </c>
      <c r="M314" t="s">
        <v>17</v>
      </c>
      <c r="N314" t="s">
        <v>921</v>
      </c>
      <c r="O314">
        <v>13</v>
      </c>
      <c r="P314" t="s">
        <v>1144</v>
      </c>
    </row>
    <row r="315" spans="1:16" x14ac:dyDescent="0.3">
      <c r="A315" t="s">
        <v>36</v>
      </c>
      <c r="B315" t="s">
        <v>12</v>
      </c>
      <c r="C315" t="s">
        <v>37</v>
      </c>
      <c r="D315">
        <v>0</v>
      </c>
      <c r="E315" t="s">
        <v>19</v>
      </c>
      <c r="F315" t="s">
        <v>22</v>
      </c>
      <c r="G315">
        <v>3</v>
      </c>
      <c r="H315">
        <v>0</v>
      </c>
      <c r="I315" t="s">
        <v>13</v>
      </c>
      <c r="J315">
        <v>61</v>
      </c>
      <c r="K315">
        <v>27</v>
      </c>
      <c r="L315">
        <v>32</v>
      </c>
      <c r="M315" t="s">
        <v>17</v>
      </c>
      <c r="N315" t="s">
        <v>921</v>
      </c>
      <c r="O315">
        <v>13</v>
      </c>
      <c r="P315" t="s">
        <v>1146</v>
      </c>
    </row>
    <row r="316" spans="1:16" x14ac:dyDescent="0.3">
      <c r="A316" t="s">
        <v>36</v>
      </c>
      <c r="B316" t="s">
        <v>12</v>
      </c>
      <c r="C316" t="s">
        <v>37</v>
      </c>
      <c r="D316">
        <v>0</v>
      </c>
      <c r="E316" t="s">
        <v>20</v>
      </c>
      <c r="F316" t="s">
        <v>22</v>
      </c>
      <c r="G316">
        <v>3</v>
      </c>
      <c r="H316">
        <v>173519</v>
      </c>
      <c r="I316" t="s">
        <v>13</v>
      </c>
      <c r="J316">
        <v>85</v>
      </c>
      <c r="K316">
        <v>27</v>
      </c>
      <c r="L316">
        <v>32</v>
      </c>
      <c r="M316" t="s">
        <v>17</v>
      </c>
      <c r="N316" t="s">
        <v>921</v>
      </c>
      <c r="O316">
        <v>13</v>
      </c>
      <c r="P316" t="s">
        <v>1147</v>
      </c>
    </row>
    <row r="317" spans="1:16" x14ac:dyDescent="0.3">
      <c r="A317" t="s">
        <v>36</v>
      </c>
      <c r="B317" t="s">
        <v>22</v>
      </c>
      <c r="C317" t="s">
        <v>37</v>
      </c>
      <c r="D317">
        <v>0</v>
      </c>
      <c r="E317" t="s">
        <v>694</v>
      </c>
      <c r="F317" t="s">
        <v>12</v>
      </c>
      <c r="G317">
        <v>4</v>
      </c>
      <c r="H317">
        <v>0</v>
      </c>
      <c r="I317" t="s">
        <v>13</v>
      </c>
      <c r="J317">
        <v>120</v>
      </c>
      <c r="K317">
        <v>118</v>
      </c>
      <c r="L317">
        <v>32</v>
      </c>
      <c r="M317" t="s">
        <v>17</v>
      </c>
      <c r="N317" t="s">
        <v>921</v>
      </c>
      <c r="O317">
        <v>13</v>
      </c>
      <c r="P317" t="s">
        <v>1148</v>
      </c>
    </row>
    <row r="318" spans="1:16" x14ac:dyDescent="0.3">
      <c r="A318" t="s">
        <v>36</v>
      </c>
      <c r="B318" t="s">
        <v>22</v>
      </c>
      <c r="C318" t="s">
        <v>37</v>
      </c>
      <c r="D318">
        <v>0</v>
      </c>
      <c r="E318" t="s">
        <v>698</v>
      </c>
      <c r="F318" t="s">
        <v>12</v>
      </c>
      <c r="G318">
        <v>4</v>
      </c>
      <c r="H318">
        <v>521110</v>
      </c>
      <c r="I318" t="s">
        <v>13</v>
      </c>
      <c r="J318">
        <v>198</v>
      </c>
      <c r="K318">
        <v>142</v>
      </c>
      <c r="L318">
        <v>32</v>
      </c>
      <c r="M318" t="s">
        <v>17</v>
      </c>
      <c r="N318" t="s">
        <v>921</v>
      </c>
      <c r="O318">
        <v>13</v>
      </c>
      <c r="P318" t="s">
        <v>1149</v>
      </c>
    </row>
    <row r="319" spans="1:16" x14ac:dyDescent="0.3">
      <c r="A319" t="s">
        <v>36</v>
      </c>
      <c r="B319" t="s">
        <v>22</v>
      </c>
      <c r="C319" t="s">
        <v>37</v>
      </c>
      <c r="D319">
        <v>0</v>
      </c>
      <c r="E319" t="s">
        <v>674</v>
      </c>
      <c r="F319" t="s">
        <v>12</v>
      </c>
      <c r="G319">
        <v>4</v>
      </c>
      <c r="H319">
        <v>221260</v>
      </c>
      <c r="I319" t="s">
        <v>13</v>
      </c>
      <c r="J319">
        <v>170</v>
      </c>
      <c r="K319">
        <v>94</v>
      </c>
      <c r="L319">
        <v>32</v>
      </c>
      <c r="M319">
        <v>146</v>
      </c>
      <c r="N319" t="s">
        <v>921</v>
      </c>
      <c r="O319">
        <v>13</v>
      </c>
      <c r="P319" t="s">
        <v>1150</v>
      </c>
    </row>
    <row r="320" spans="1:16" x14ac:dyDescent="0.3">
      <c r="A320" t="s">
        <v>36</v>
      </c>
      <c r="B320" t="s">
        <v>12</v>
      </c>
      <c r="C320" t="s">
        <v>37</v>
      </c>
      <c r="D320">
        <v>0</v>
      </c>
      <c r="E320" t="s">
        <v>21</v>
      </c>
      <c r="F320" t="s">
        <v>22</v>
      </c>
      <c r="G320" t="s">
        <v>37</v>
      </c>
      <c r="H320">
        <v>0</v>
      </c>
      <c r="I320" t="s">
        <v>13</v>
      </c>
      <c r="J320">
        <v>113</v>
      </c>
      <c r="K320">
        <v>8</v>
      </c>
      <c r="L320">
        <v>32</v>
      </c>
      <c r="M320" t="s">
        <v>17</v>
      </c>
      <c r="N320" t="s">
        <v>921</v>
      </c>
      <c r="O320">
        <v>13</v>
      </c>
      <c r="P320" t="s">
        <v>1151</v>
      </c>
    </row>
    <row r="321" spans="1:16" x14ac:dyDescent="0.3">
      <c r="A321" t="s">
        <v>10</v>
      </c>
      <c r="B321" t="s">
        <v>12</v>
      </c>
      <c r="C321" t="s">
        <v>37</v>
      </c>
      <c r="D321">
        <v>0</v>
      </c>
      <c r="E321" t="s">
        <v>11</v>
      </c>
      <c r="F321" t="s">
        <v>22</v>
      </c>
      <c r="G321" t="s">
        <v>37</v>
      </c>
      <c r="H321">
        <v>0</v>
      </c>
      <c r="I321" t="s">
        <v>13</v>
      </c>
      <c r="J321">
        <v>87</v>
      </c>
      <c r="K321">
        <v>0</v>
      </c>
      <c r="L321">
        <v>24</v>
      </c>
      <c r="M321" t="s">
        <v>17</v>
      </c>
      <c r="N321" t="s">
        <v>921</v>
      </c>
      <c r="O321">
        <v>16</v>
      </c>
      <c r="P321" t="s">
        <v>1152</v>
      </c>
    </row>
    <row r="322" spans="1:16" x14ac:dyDescent="0.3">
      <c r="A322" t="s">
        <v>10</v>
      </c>
      <c r="B322" t="s">
        <v>22</v>
      </c>
      <c r="C322" t="s">
        <v>37</v>
      </c>
      <c r="D322">
        <v>0</v>
      </c>
      <c r="E322" t="s">
        <v>16</v>
      </c>
      <c r="F322" t="s">
        <v>12</v>
      </c>
      <c r="G322">
        <v>3</v>
      </c>
      <c r="H322">
        <v>0</v>
      </c>
      <c r="I322" t="s">
        <v>13</v>
      </c>
      <c r="J322">
        <v>40</v>
      </c>
      <c r="K322">
        <v>15</v>
      </c>
      <c r="L322">
        <v>24</v>
      </c>
      <c r="M322" t="s">
        <v>17</v>
      </c>
      <c r="N322" t="s">
        <v>921</v>
      </c>
      <c r="O322">
        <v>16</v>
      </c>
      <c r="P322" t="s">
        <v>1153</v>
      </c>
    </row>
    <row r="323" spans="1:16" x14ac:dyDescent="0.3">
      <c r="A323" t="s">
        <v>10</v>
      </c>
      <c r="B323" t="s">
        <v>22</v>
      </c>
      <c r="C323" t="s">
        <v>37</v>
      </c>
      <c r="D323">
        <v>0</v>
      </c>
      <c r="E323" t="s">
        <v>19</v>
      </c>
      <c r="F323" t="s">
        <v>12</v>
      </c>
      <c r="G323">
        <v>3</v>
      </c>
      <c r="H323">
        <v>0</v>
      </c>
      <c r="I323" t="s">
        <v>13</v>
      </c>
      <c r="J323">
        <v>38</v>
      </c>
      <c r="K323">
        <v>20</v>
      </c>
      <c r="L323">
        <v>24</v>
      </c>
      <c r="M323" t="s">
        <v>17</v>
      </c>
      <c r="N323" t="s">
        <v>921</v>
      </c>
      <c r="O323">
        <v>16</v>
      </c>
      <c r="P323" t="s">
        <v>1154</v>
      </c>
    </row>
    <row r="324" spans="1:16" x14ac:dyDescent="0.3">
      <c r="A324" t="s">
        <v>10</v>
      </c>
      <c r="B324" t="s">
        <v>22</v>
      </c>
      <c r="C324" t="s">
        <v>37</v>
      </c>
      <c r="D324">
        <v>0</v>
      </c>
      <c r="E324" t="s">
        <v>20</v>
      </c>
      <c r="F324" t="s">
        <v>12</v>
      </c>
      <c r="G324">
        <v>3</v>
      </c>
      <c r="H324">
        <v>136443</v>
      </c>
      <c r="I324" t="s">
        <v>13</v>
      </c>
      <c r="J324">
        <v>38</v>
      </c>
      <c r="K324">
        <v>18</v>
      </c>
      <c r="L324">
        <v>24</v>
      </c>
      <c r="M324" t="s">
        <v>17</v>
      </c>
      <c r="N324" t="s">
        <v>921</v>
      </c>
      <c r="O324">
        <v>16</v>
      </c>
      <c r="P324" t="s">
        <v>1155</v>
      </c>
    </row>
    <row r="325" spans="1:16" x14ac:dyDescent="0.3">
      <c r="A325" t="s">
        <v>10</v>
      </c>
      <c r="B325" t="s">
        <v>22</v>
      </c>
      <c r="C325" t="s">
        <v>37</v>
      </c>
      <c r="D325">
        <v>0</v>
      </c>
      <c r="E325" t="s">
        <v>694</v>
      </c>
      <c r="F325" t="s">
        <v>12</v>
      </c>
      <c r="G325">
        <v>4</v>
      </c>
      <c r="H325">
        <v>0</v>
      </c>
      <c r="I325" t="s">
        <v>13</v>
      </c>
      <c r="J325">
        <v>116</v>
      </c>
      <c r="K325">
        <v>39</v>
      </c>
      <c r="L325">
        <v>24</v>
      </c>
      <c r="M325" t="s">
        <v>17</v>
      </c>
      <c r="N325" t="s">
        <v>921</v>
      </c>
      <c r="O325">
        <v>16</v>
      </c>
      <c r="P325" t="s">
        <v>1156</v>
      </c>
    </row>
    <row r="326" spans="1:16" x14ac:dyDescent="0.3">
      <c r="A326" t="s">
        <v>10</v>
      </c>
      <c r="B326" t="s">
        <v>22</v>
      </c>
      <c r="C326" t="s">
        <v>37</v>
      </c>
      <c r="D326">
        <v>0</v>
      </c>
      <c r="E326" t="s">
        <v>698</v>
      </c>
      <c r="F326" t="s">
        <v>12</v>
      </c>
      <c r="G326">
        <v>4</v>
      </c>
      <c r="H326">
        <v>117428</v>
      </c>
      <c r="I326" t="s">
        <v>13</v>
      </c>
      <c r="J326">
        <v>116</v>
      </c>
      <c r="K326">
        <v>34</v>
      </c>
      <c r="L326">
        <v>24</v>
      </c>
      <c r="M326" t="s">
        <v>17</v>
      </c>
      <c r="N326" t="s">
        <v>921</v>
      </c>
      <c r="O326">
        <v>16</v>
      </c>
      <c r="P326" t="s">
        <v>1157</v>
      </c>
    </row>
    <row r="327" spans="1:16" x14ac:dyDescent="0.3">
      <c r="A327" t="s">
        <v>10</v>
      </c>
      <c r="B327" t="s">
        <v>22</v>
      </c>
      <c r="C327" t="s">
        <v>37</v>
      </c>
      <c r="D327">
        <v>0</v>
      </c>
      <c r="E327" t="s">
        <v>674</v>
      </c>
      <c r="F327" t="s">
        <v>12</v>
      </c>
      <c r="G327">
        <v>4</v>
      </c>
      <c r="H327">
        <v>122121</v>
      </c>
      <c r="I327" t="s">
        <v>13</v>
      </c>
      <c r="J327">
        <v>116</v>
      </c>
      <c r="K327">
        <v>48</v>
      </c>
      <c r="L327">
        <v>24</v>
      </c>
      <c r="M327" t="s">
        <v>17</v>
      </c>
      <c r="N327" t="s">
        <v>921</v>
      </c>
      <c r="O327">
        <v>16</v>
      </c>
      <c r="P327" t="s">
        <v>1158</v>
      </c>
    </row>
    <row r="328" spans="1:16" x14ac:dyDescent="0.3">
      <c r="A328" t="s">
        <v>10</v>
      </c>
      <c r="B328" t="s">
        <v>22</v>
      </c>
      <c r="C328" t="s">
        <v>37</v>
      </c>
      <c r="D328">
        <v>0</v>
      </c>
      <c r="E328" t="s">
        <v>21</v>
      </c>
      <c r="F328" t="s">
        <v>12</v>
      </c>
      <c r="G328" t="s">
        <v>37</v>
      </c>
      <c r="H328">
        <v>0</v>
      </c>
      <c r="I328" t="s">
        <v>13</v>
      </c>
      <c r="J328">
        <v>50</v>
      </c>
      <c r="K328">
        <v>1</v>
      </c>
      <c r="L328">
        <v>24</v>
      </c>
      <c r="M328" t="s">
        <v>17</v>
      </c>
      <c r="N328" t="s">
        <v>921</v>
      </c>
      <c r="O328">
        <v>16</v>
      </c>
      <c r="P328" t="s">
        <v>1159</v>
      </c>
    </row>
    <row r="329" spans="1:16" x14ac:dyDescent="0.3">
      <c r="A329" t="s">
        <v>23</v>
      </c>
      <c r="B329" t="s">
        <v>12</v>
      </c>
      <c r="C329">
        <v>3</v>
      </c>
      <c r="D329">
        <v>0</v>
      </c>
      <c r="E329" t="s">
        <v>11</v>
      </c>
      <c r="F329" t="s">
        <v>22</v>
      </c>
      <c r="G329" t="s">
        <v>37</v>
      </c>
      <c r="H329">
        <v>0</v>
      </c>
      <c r="I329" t="s">
        <v>13</v>
      </c>
      <c r="J329">
        <v>45</v>
      </c>
      <c r="K329">
        <v>24</v>
      </c>
      <c r="L329">
        <v>24</v>
      </c>
      <c r="M329" t="s">
        <v>17</v>
      </c>
      <c r="N329" t="s">
        <v>921</v>
      </c>
      <c r="O329">
        <v>16</v>
      </c>
      <c r="P329" t="s">
        <v>1160</v>
      </c>
    </row>
    <row r="330" spans="1:16" x14ac:dyDescent="0.3">
      <c r="A330" t="s">
        <v>25</v>
      </c>
      <c r="B330" t="s">
        <v>22</v>
      </c>
      <c r="C330">
        <v>3</v>
      </c>
      <c r="D330">
        <v>308247</v>
      </c>
      <c r="E330" t="s">
        <v>694</v>
      </c>
      <c r="F330" t="s">
        <v>12</v>
      </c>
      <c r="G330">
        <v>5</v>
      </c>
      <c r="H330">
        <v>0</v>
      </c>
      <c r="I330" t="s">
        <v>13</v>
      </c>
      <c r="J330">
        <v>116</v>
      </c>
      <c r="K330">
        <v>2011</v>
      </c>
      <c r="L330">
        <v>17</v>
      </c>
      <c r="M330" t="s">
        <v>17</v>
      </c>
      <c r="N330" t="s">
        <v>921</v>
      </c>
      <c r="O330">
        <v>30</v>
      </c>
      <c r="P330" t="s">
        <v>1161</v>
      </c>
    </row>
    <row r="331" spans="1:16" x14ac:dyDescent="0.3">
      <c r="A331" t="s">
        <v>25</v>
      </c>
      <c r="B331" t="s">
        <v>22</v>
      </c>
      <c r="C331">
        <v>3</v>
      </c>
      <c r="D331">
        <v>297871</v>
      </c>
      <c r="E331" t="s">
        <v>698</v>
      </c>
      <c r="F331" t="s">
        <v>12</v>
      </c>
      <c r="G331">
        <v>4</v>
      </c>
      <c r="H331">
        <v>188658</v>
      </c>
      <c r="I331" t="s">
        <v>13</v>
      </c>
      <c r="J331">
        <v>118</v>
      </c>
      <c r="K331">
        <v>96</v>
      </c>
      <c r="L331">
        <v>17</v>
      </c>
      <c r="M331" t="s">
        <v>17</v>
      </c>
      <c r="N331" t="s">
        <v>921</v>
      </c>
      <c r="O331">
        <v>30</v>
      </c>
      <c r="P331" t="s">
        <v>1162</v>
      </c>
    </row>
    <row r="332" spans="1:16" x14ac:dyDescent="0.3">
      <c r="A332" t="s">
        <v>25</v>
      </c>
      <c r="B332" t="s">
        <v>22</v>
      </c>
      <c r="C332">
        <v>3</v>
      </c>
      <c r="D332">
        <v>298561</v>
      </c>
      <c r="E332" t="s">
        <v>674</v>
      </c>
      <c r="F332" t="s">
        <v>12</v>
      </c>
      <c r="G332">
        <v>4</v>
      </c>
      <c r="H332">
        <v>171711</v>
      </c>
      <c r="I332" t="s">
        <v>13</v>
      </c>
      <c r="J332">
        <v>144</v>
      </c>
      <c r="K332">
        <v>107</v>
      </c>
      <c r="L332">
        <v>17</v>
      </c>
      <c r="M332" t="s">
        <v>17</v>
      </c>
      <c r="N332" t="s">
        <v>921</v>
      </c>
      <c r="O332">
        <v>30</v>
      </c>
      <c r="P332" t="s">
        <v>1163</v>
      </c>
    </row>
    <row r="333" spans="1:16" x14ac:dyDescent="0.3">
      <c r="A333" t="s">
        <v>25</v>
      </c>
      <c r="B333" t="s">
        <v>22</v>
      </c>
      <c r="C333">
        <v>3</v>
      </c>
      <c r="D333">
        <v>572105</v>
      </c>
      <c r="E333" t="s">
        <v>21</v>
      </c>
      <c r="F333" t="s">
        <v>12</v>
      </c>
      <c r="G333" t="s">
        <v>37</v>
      </c>
      <c r="H333">
        <v>0</v>
      </c>
      <c r="I333" t="s">
        <v>13</v>
      </c>
      <c r="J333">
        <v>162</v>
      </c>
      <c r="K333">
        <v>82</v>
      </c>
      <c r="L333">
        <v>19</v>
      </c>
      <c r="M333">
        <v>128</v>
      </c>
      <c r="N333" t="s">
        <v>921</v>
      </c>
      <c r="O333">
        <v>30</v>
      </c>
      <c r="P333" t="s">
        <v>1164</v>
      </c>
    </row>
    <row r="334" spans="1:16" x14ac:dyDescent="0.3">
      <c r="A334" t="s">
        <v>23</v>
      </c>
      <c r="B334" t="s">
        <v>22</v>
      </c>
      <c r="C334">
        <v>3</v>
      </c>
      <c r="D334">
        <v>0</v>
      </c>
      <c r="E334" t="s">
        <v>16</v>
      </c>
      <c r="F334" t="s">
        <v>12</v>
      </c>
      <c r="G334">
        <v>3</v>
      </c>
      <c r="H334">
        <v>0</v>
      </c>
      <c r="I334" t="s">
        <v>13</v>
      </c>
      <c r="J334">
        <v>588</v>
      </c>
      <c r="K334">
        <v>475</v>
      </c>
      <c r="L334">
        <v>24</v>
      </c>
      <c r="M334">
        <v>551</v>
      </c>
      <c r="N334" t="s">
        <v>921</v>
      </c>
      <c r="O334">
        <v>16</v>
      </c>
      <c r="P334" t="s">
        <v>1165</v>
      </c>
    </row>
    <row r="335" spans="1:16" x14ac:dyDescent="0.3">
      <c r="A335" t="s">
        <v>23</v>
      </c>
      <c r="B335" t="s">
        <v>22</v>
      </c>
      <c r="C335">
        <v>3</v>
      </c>
      <c r="D335">
        <v>0</v>
      </c>
      <c r="E335" t="s">
        <v>19</v>
      </c>
      <c r="F335" t="s">
        <v>12</v>
      </c>
      <c r="G335">
        <v>3</v>
      </c>
      <c r="H335">
        <v>0</v>
      </c>
      <c r="I335" t="s">
        <v>13</v>
      </c>
      <c r="J335">
        <v>68</v>
      </c>
      <c r="K335">
        <v>109</v>
      </c>
      <c r="L335">
        <v>24</v>
      </c>
      <c r="M335" t="s">
        <v>17</v>
      </c>
      <c r="N335" t="s">
        <v>921</v>
      </c>
      <c r="O335">
        <v>16</v>
      </c>
      <c r="P335" t="s">
        <v>1166</v>
      </c>
    </row>
    <row r="336" spans="1:16" x14ac:dyDescent="0.3">
      <c r="A336" t="s">
        <v>780</v>
      </c>
      <c r="B336" t="s">
        <v>12</v>
      </c>
      <c r="C336">
        <v>5</v>
      </c>
      <c r="D336">
        <v>0</v>
      </c>
      <c r="E336" t="s">
        <v>11</v>
      </c>
      <c r="F336" t="s">
        <v>22</v>
      </c>
      <c r="G336" t="s">
        <v>37</v>
      </c>
      <c r="H336">
        <v>0</v>
      </c>
      <c r="I336" t="s">
        <v>13</v>
      </c>
      <c r="J336">
        <v>37</v>
      </c>
      <c r="K336">
        <v>270</v>
      </c>
      <c r="L336">
        <v>17</v>
      </c>
      <c r="M336" t="s">
        <v>17</v>
      </c>
      <c r="N336" t="s">
        <v>921</v>
      </c>
      <c r="O336">
        <v>30</v>
      </c>
      <c r="P336" t="s">
        <v>1167</v>
      </c>
    </row>
    <row r="337" spans="1:16" x14ac:dyDescent="0.3">
      <c r="A337" t="s">
        <v>23</v>
      </c>
      <c r="B337" t="s">
        <v>22</v>
      </c>
      <c r="C337">
        <v>3</v>
      </c>
      <c r="D337">
        <v>0</v>
      </c>
      <c r="E337" t="s">
        <v>20</v>
      </c>
      <c r="F337" t="s">
        <v>12</v>
      </c>
      <c r="G337">
        <v>3</v>
      </c>
      <c r="H337">
        <v>402066</v>
      </c>
      <c r="I337" t="s">
        <v>13</v>
      </c>
      <c r="J337">
        <v>68</v>
      </c>
      <c r="K337">
        <v>105</v>
      </c>
      <c r="L337">
        <v>24</v>
      </c>
      <c r="M337" t="s">
        <v>17</v>
      </c>
      <c r="N337" t="s">
        <v>921</v>
      </c>
      <c r="O337">
        <v>16</v>
      </c>
      <c r="P337" t="s">
        <v>1168</v>
      </c>
    </row>
    <row r="338" spans="1:16" x14ac:dyDescent="0.3">
      <c r="A338" t="s">
        <v>23</v>
      </c>
      <c r="B338" t="s">
        <v>22</v>
      </c>
      <c r="C338">
        <v>3</v>
      </c>
      <c r="D338">
        <v>0</v>
      </c>
      <c r="E338" t="s">
        <v>694</v>
      </c>
      <c r="F338" t="s">
        <v>12</v>
      </c>
      <c r="G338">
        <v>4</v>
      </c>
      <c r="H338">
        <v>0</v>
      </c>
      <c r="I338" t="s">
        <v>13</v>
      </c>
      <c r="J338">
        <v>88</v>
      </c>
      <c r="K338">
        <v>87</v>
      </c>
      <c r="L338">
        <v>24</v>
      </c>
      <c r="M338" t="s">
        <v>17</v>
      </c>
      <c r="N338" t="s">
        <v>921</v>
      </c>
      <c r="O338">
        <v>16</v>
      </c>
      <c r="P338" t="s">
        <v>1169</v>
      </c>
    </row>
    <row r="339" spans="1:16" x14ac:dyDescent="0.3">
      <c r="A339" t="s">
        <v>23</v>
      </c>
      <c r="B339" t="s">
        <v>22</v>
      </c>
      <c r="C339">
        <v>3</v>
      </c>
      <c r="D339">
        <v>0</v>
      </c>
      <c r="E339" t="s">
        <v>698</v>
      </c>
      <c r="F339" t="s">
        <v>12</v>
      </c>
      <c r="G339">
        <v>4</v>
      </c>
      <c r="H339">
        <v>168507</v>
      </c>
      <c r="I339" t="s">
        <v>13</v>
      </c>
      <c r="J339">
        <v>88</v>
      </c>
      <c r="K339">
        <v>82</v>
      </c>
      <c r="L339">
        <v>24</v>
      </c>
      <c r="M339" t="s">
        <v>17</v>
      </c>
      <c r="N339" t="s">
        <v>921</v>
      </c>
      <c r="O339">
        <v>16</v>
      </c>
      <c r="P339" t="s">
        <v>1170</v>
      </c>
    </row>
    <row r="340" spans="1:16" x14ac:dyDescent="0.3">
      <c r="A340" t="s">
        <v>23</v>
      </c>
      <c r="B340" t="s">
        <v>22</v>
      </c>
      <c r="C340">
        <v>3</v>
      </c>
      <c r="D340">
        <v>0</v>
      </c>
      <c r="E340" t="s">
        <v>674</v>
      </c>
      <c r="F340" t="s">
        <v>12</v>
      </c>
      <c r="G340">
        <v>4</v>
      </c>
      <c r="H340">
        <v>138004</v>
      </c>
      <c r="I340" t="s">
        <v>13</v>
      </c>
      <c r="J340">
        <v>80</v>
      </c>
      <c r="K340">
        <v>97</v>
      </c>
      <c r="L340">
        <v>24</v>
      </c>
      <c r="M340" t="s">
        <v>17</v>
      </c>
      <c r="N340" t="s">
        <v>921</v>
      </c>
      <c r="O340">
        <v>16</v>
      </c>
      <c r="P340" t="s">
        <v>1171</v>
      </c>
    </row>
    <row r="341" spans="1:16" x14ac:dyDescent="0.3">
      <c r="A341" t="s">
        <v>23</v>
      </c>
      <c r="B341" t="s">
        <v>22</v>
      </c>
      <c r="C341">
        <v>3</v>
      </c>
      <c r="D341">
        <v>0</v>
      </c>
      <c r="E341" t="s">
        <v>21</v>
      </c>
      <c r="F341" t="s">
        <v>12</v>
      </c>
      <c r="G341" t="s">
        <v>37</v>
      </c>
      <c r="H341">
        <v>0</v>
      </c>
      <c r="I341" t="s">
        <v>13</v>
      </c>
      <c r="J341">
        <v>74</v>
      </c>
      <c r="K341">
        <v>42</v>
      </c>
      <c r="L341">
        <v>24</v>
      </c>
      <c r="M341" t="s">
        <v>17</v>
      </c>
      <c r="N341" t="s">
        <v>921</v>
      </c>
      <c r="O341">
        <v>16</v>
      </c>
      <c r="P341" t="s">
        <v>1172</v>
      </c>
    </row>
    <row r="342" spans="1:16" x14ac:dyDescent="0.3">
      <c r="A342" t="s">
        <v>24</v>
      </c>
      <c r="B342" t="s">
        <v>12</v>
      </c>
      <c r="C342">
        <v>3</v>
      </c>
      <c r="D342">
        <v>0</v>
      </c>
      <c r="E342" t="s">
        <v>11</v>
      </c>
      <c r="F342" t="s">
        <v>22</v>
      </c>
      <c r="G342" t="s">
        <v>37</v>
      </c>
      <c r="H342">
        <v>0</v>
      </c>
      <c r="I342" t="s">
        <v>13</v>
      </c>
      <c r="J342">
        <v>51</v>
      </c>
      <c r="K342">
        <v>32</v>
      </c>
      <c r="L342">
        <v>24</v>
      </c>
      <c r="M342" t="s">
        <v>17</v>
      </c>
      <c r="N342" t="s">
        <v>921</v>
      </c>
      <c r="O342">
        <v>16</v>
      </c>
      <c r="P342" t="s">
        <v>1173</v>
      </c>
    </row>
    <row r="343" spans="1:16" x14ac:dyDescent="0.3">
      <c r="A343" t="s">
        <v>24</v>
      </c>
      <c r="B343" t="s">
        <v>12</v>
      </c>
      <c r="C343">
        <v>3</v>
      </c>
      <c r="D343">
        <v>0</v>
      </c>
      <c r="E343" t="s">
        <v>16</v>
      </c>
      <c r="F343" t="s">
        <v>22</v>
      </c>
      <c r="G343">
        <v>3</v>
      </c>
      <c r="H343">
        <v>0</v>
      </c>
      <c r="I343" t="s">
        <v>13</v>
      </c>
      <c r="J343">
        <v>45</v>
      </c>
      <c r="K343">
        <v>80</v>
      </c>
      <c r="L343">
        <v>24</v>
      </c>
      <c r="M343" t="s">
        <v>17</v>
      </c>
      <c r="N343" t="s">
        <v>921</v>
      </c>
      <c r="O343">
        <v>16</v>
      </c>
      <c r="P343" t="s">
        <v>1174</v>
      </c>
    </row>
    <row r="344" spans="1:16" x14ac:dyDescent="0.3">
      <c r="A344" t="s">
        <v>780</v>
      </c>
      <c r="B344" t="s">
        <v>12</v>
      </c>
      <c r="C344">
        <v>5</v>
      </c>
      <c r="D344">
        <v>0</v>
      </c>
      <c r="E344" t="s">
        <v>16</v>
      </c>
      <c r="F344" t="s">
        <v>22</v>
      </c>
      <c r="G344">
        <v>3</v>
      </c>
      <c r="H344">
        <v>0</v>
      </c>
      <c r="I344" t="s">
        <v>13</v>
      </c>
      <c r="J344">
        <v>53</v>
      </c>
      <c r="K344">
        <v>661</v>
      </c>
      <c r="L344">
        <v>17</v>
      </c>
      <c r="M344" t="s">
        <v>17</v>
      </c>
      <c r="N344" t="s">
        <v>921</v>
      </c>
      <c r="O344">
        <v>30</v>
      </c>
      <c r="P344" t="s">
        <v>1175</v>
      </c>
    </row>
    <row r="345" spans="1:16" x14ac:dyDescent="0.3">
      <c r="A345" t="s">
        <v>24</v>
      </c>
      <c r="B345" t="s">
        <v>12</v>
      </c>
      <c r="C345">
        <v>3</v>
      </c>
      <c r="D345">
        <v>0</v>
      </c>
      <c r="E345" t="s">
        <v>19</v>
      </c>
      <c r="F345" t="s">
        <v>22</v>
      </c>
      <c r="G345">
        <v>3</v>
      </c>
      <c r="H345">
        <v>0</v>
      </c>
      <c r="I345" t="s">
        <v>13</v>
      </c>
      <c r="J345">
        <v>63</v>
      </c>
      <c r="K345">
        <v>174</v>
      </c>
      <c r="L345">
        <v>24</v>
      </c>
      <c r="M345" t="s">
        <v>17</v>
      </c>
      <c r="N345" t="s">
        <v>921</v>
      </c>
      <c r="O345">
        <v>16</v>
      </c>
      <c r="P345" t="s">
        <v>1176</v>
      </c>
    </row>
    <row r="346" spans="1:16" x14ac:dyDescent="0.3">
      <c r="A346" t="s">
        <v>24</v>
      </c>
      <c r="B346" t="s">
        <v>12</v>
      </c>
      <c r="C346">
        <v>3</v>
      </c>
      <c r="D346">
        <v>0</v>
      </c>
      <c r="E346" t="s">
        <v>20</v>
      </c>
      <c r="F346" t="s">
        <v>22</v>
      </c>
      <c r="G346">
        <v>3</v>
      </c>
      <c r="H346">
        <v>615498</v>
      </c>
      <c r="I346" t="s">
        <v>13</v>
      </c>
      <c r="J346">
        <v>63</v>
      </c>
      <c r="K346">
        <v>169</v>
      </c>
      <c r="L346">
        <v>24</v>
      </c>
      <c r="M346" t="s">
        <v>17</v>
      </c>
      <c r="N346" t="s">
        <v>921</v>
      </c>
      <c r="O346">
        <v>16</v>
      </c>
      <c r="P346" t="s">
        <v>1177</v>
      </c>
    </row>
    <row r="347" spans="1:16" x14ac:dyDescent="0.3">
      <c r="A347" t="s">
        <v>24</v>
      </c>
      <c r="B347" t="s">
        <v>22</v>
      </c>
      <c r="C347">
        <v>3</v>
      </c>
      <c r="D347">
        <v>0</v>
      </c>
      <c r="E347" t="s">
        <v>694</v>
      </c>
      <c r="F347" t="s">
        <v>12</v>
      </c>
      <c r="G347">
        <v>4</v>
      </c>
      <c r="H347">
        <v>0</v>
      </c>
      <c r="I347" t="s">
        <v>13</v>
      </c>
      <c r="J347">
        <v>44</v>
      </c>
      <c r="K347">
        <v>51</v>
      </c>
      <c r="L347">
        <v>24</v>
      </c>
      <c r="M347" t="s">
        <v>17</v>
      </c>
      <c r="N347" t="s">
        <v>921</v>
      </c>
      <c r="O347">
        <v>16</v>
      </c>
      <c r="P347" t="s">
        <v>1178</v>
      </c>
    </row>
    <row r="348" spans="1:16" x14ac:dyDescent="0.3">
      <c r="A348" t="s">
        <v>24</v>
      </c>
      <c r="B348" t="s">
        <v>22</v>
      </c>
      <c r="C348">
        <v>3</v>
      </c>
      <c r="D348">
        <v>0</v>
      </c>
      <c r="E348" t="s">
        <v>698</v>
      </c>
      <c r="F348" t="s">
        <v>12</v>
      </c>
      <c r="G348">
        <v>4</v>
      </c>
      <c r="H348">
        <v>87652</v>
      </c>
      <c r="I348" t="s">
        <v>13</v>
      </c>
      <c r="J348">
        <v>44</v>
      </c>
      <c r="K348">
        <v>49</v>
      </c>
      <c r="L348">
        <v>24</v>
      </c>
      <c r="M348" t="s">
        <v>17</v>
      </c>
      <c r="N348" t="s">
        <v>921</v>
      </c>
      <c r="O348">
        <v>16</v>
      </c>
      <c r="P348" t="s">
        <v>1179</v>
      </c>
    </row>
    <row r="349" spans="1:16" x14ac:dyDescent="0.3">
      <c r="A349" t="s">
        <v>24</v>
      </c>
      <c r="B349" t="s">
        <v>22</v>
      </c>
      <c r="C349">
        <v>3</v>
      </c>
      <c r="D349">
        <v>0</v>
      </c>
      <c r="E349" t="s">
        <v>674</v>
      </c>
      <c r="F349" t="s">
        <v>12</v>
      </c>
      <c r="G349">
        <v>4</v>
      </c>
      <c r="H349">
        <v>44833</v>
      </c>
      <c r="I349" t="s">
        <v>13</v>
      </c>
      <c r="J349">
        <v>44</v>
      </c>
      <c r="K349">
        <v>46</v>
      </c>
      <c r="L349">
        <v>24</v>
      </c>
      <c r="M349" t="s">
        <v>17</v>
      </c>
      <c r="N349" t="s">
        <v>921</v>
      </c>
      <c r="O349">
        <v>16</v>
      </c>
      <c r="P349" t="s">
        <v>1180</v>
      </c>
    </row>
    <row r="350" spans="1:16" x14ac:dyDescent="0.3">
      <c r="A350" t="s">
        <v>24</v>
      </c>
      <c r="B350" t="s">
        <v>22</v>
      </c>
      <c r="C350">
        <v>3</v>
      </c>
      <c r="D350">
        <v>0</v>
      </c>
      <c r="E350" t="s">
        <v>21</v>
      </c>
      <c r="F350" t="s">
        <v>12</v>
      </c>
      <c r="G350" t="s">
        <v>37</v>
      </c>
      <c r="H350">
        <v>0</v>
      </c>
      <c r="I350" t="s">
        <v>13</v>
      </c>
      <c r="J350">
        <v>90</v>
      </c>
      <c r="K350">
        <v>50</v>
      </c>
      <c r="L350">
        <v>24</v>
      </c>
      <c r="M350" t="s">
        <v>17</v>
      </c>
      <c r="N350" t="s">
        <v>921</v>
      </c>
      <c r="O350">
        <v>16</v>
      </c>
      <c r="P350" t="s">
        <v>1181</v>
      </c>
    </row>
    <row r="351" spans="1:16" x14ac:dyDescent="0.3">
      <c r="A351" t="s">
        <v>25</v>
      </c>
      <c r="B351" t="s">
        <v>12</v>
      </c>
      <c r="C351">
        <v>3</v>
      </c>
      <c r="D351">
        <v>237392</v>
      </c>
      <c r="E351" t="s">
        <v>11</v>
      </c>
      <c r="F351" t="s">
        <v>22</v>
      </c>
      <c r="G351" t="s">
        <v>37</v>
      </c>
      <c r="H351">
        <v>0</v>
      </c>
      <c r="I351" t="s">
        <v>13</v>
      </c>
      <c r="J351">
        <v>51</v>
      </c>
      <c r="K351">
        <v>29</v>
      </c>
      <c r="L351">
        <v>24</v>
      </c>
      <c r="M351" t="s">
        <v>17</v>
      </c>
      <c r="N351" t="s">
        <v>921</v>
      </c>
      <c r="O351">
        <v>16</v>
      </c>
      <c r="P351" t="s">
        <v>1182</v>
      </c>
    </row>
    <row r="352" spans="1:16" x14ac:dyDescent="0.3">
      <c r="A352" t="s">
        <v>25</v>
      </c>
      <c r="B352" t="s">
        <v>12</v>
      </c>
      <c r="C352">
        <v>3</v>
      </c>
      <c r="D352">
        <v>374852</v>
      </c>
      <c r="E352" t="s">
        <v>16</v>
      </c>
      <c r="F352" t="s">
        <v>22</v>
      </c>
      <c r="G352">
        <v>3</v>
      </c>
      <c r="H352">
        <v>0</v>
      </c>
      <c r="I352" t="s">
        <v>13</v>
      </c>
      <c r="J352">
        <v>45</v>
      </c>
      <c r="K352">
        <v>74</v>
      </c>
      <c r="L352">
        <v>24</v>
      </c>
      <c r="M352" t="s">
        <v>17</v>
      </c>
      <c r="N352" t="s">
        <v>921</v>
      </c>
      <c r="O352">
        <v>16</v>
      </c>
      <c r="P352" t="s">
        <v>1183</v>
      </c>
    </row>
    <row r="353" spans="1:16" x14ac:dyDescent="0.3">
      <c r="A353" t="s">
        <v>25</v>
      </c>
      <c r="B353" t="s">
        <v>12</v>
      </c>
      <c r="C353">
        <v>3</v>
      </c>
      <c r="D353">
        <v>690198</v>
      </c>
      <c r="E353" t="s">
        <v>19</v>
      </c>
      <c r="F353" t="s">
        <v>22</v>
      </c>
      <c r="G353">
        <v>3</v>
      </c>
      <c r="H353">
        <v>0</v>
      </c>
      <c r="I353" t="s">
        <v>13</v>
      </c>
      <c r="J353">
        <v>63</v>
      </c>
      <c r="K353">
        <v>165</v>
      </c>
      <c r="L353">
        <v>24</v>
      </c>
      <c r="M353" t="s">
        <v>17</v>
      </c>
      <c r="N353" t="s">
        <v>921</v>
      </c>
      <c r="O353">
        <v>16</v>
      </c>
      <c r="P353" t="s">
        <v>1184</v>
      </c>
    </row>
    <row r="354" spans="1:16" x14ac:dyDescent="0.3">
      <c r="A354" t="s">
        <v>780</v>
      </c>
      <c r="B354" t="s">
        <v>12</v>
      </c>
      <c r="C354">
        <v>5</v>
      </c>
      <c r="D354">
        <v>0</v>
      </c>
      <c r="E354" t="s">
        <v>19</v>
      </c>
      <c r="F354" t="s">
        <v>22</v>
      </c>
      <c r="G354">
        <v>3</v>
      </c>
      <c r="H354">
        <v>0</v>
      </c>
      <c r="I354" t="s">
        <v>13</v>
      </c>
      <c r="J354">
        <v>95</v>
      </c>
      <c r="K354">
        <v>669</v>
      </c>
      <c r="L354">
        <v>17</v>
      </c>
      <c r="M354" t="s">
        <v>17</v>
      </c>
      <c r="N354" t="s">
        <v>921</v>
      </c>
      <c r="O354">
        <v>30</v>
      </c>
      <c r="P354" t="s">
        <v>1185</v>
      </c>
    </row>
    <row r="355" spans="1:16" x14ac:dyDescent="0.3">
      <c r="A355" t="s">
        <v>780</v>
      </c>
      <c r="B355" t="s">
        <v>12</v>
      </c>
      <c r="C355">
        <v>5</v>
      </c>
      <c r="D355">
        <v>0</v>
      </c>
      <c r="E355" t="s">
        <v>698</v>
      </c>
      <c r="F355" t="s">
        <v>22</v>
      </c>
      <c r="G355">
        <v>4</v>
      </c>
      <c r="H355">
        <v>415215</v>
      </c>
      <c r="I355" t="s">
        <v>13</v>
      </c>
      <c r="J355">
        <v>165</v>
      </c>
      <c r="K355">
        <v>2899</v>
      </c>
      <c r="L355">
        <v>17</v>
      </c>
      <c r="M355" t="s">
        <v>17</v>
      </c>
      <c r="N355" t="s">
        <v>921</v>
      </c>
      <c r="O355">
        <v>20</v>
      </c>
      <c r="P355" t="s">
        <v>1186</v>
      </c>
    </row>
    <row r="356" spans="1:16" x14ac:dyDescent="0.3">
      <c r="A356" t="s">
        <v>25</v>
      </c>
      <c r="B356" t="s">
        <v>12</v>
      </c>
      <c r="C356">
        <v>3</v>
      </c>
      <c r="D356">
        <v>690198</v>
      </c>
      <c r="E356" t="s">
        <v>20</v>
      </c>
      <c r="F356" t="s">
        <v>22</v>
      </c>
      <c r="G356">
        <v>3</v>
      </c>
      <c r="H356">
        <v>615498</v>
      </c>
      <c r="I356" t="s">
        <v>13</v>
      </c>
      <c r="J356">
        <v>63</v>
      </c>
      <c r="K356">
        <v>160</v>
      </c>
      <c r="L356">
        <v>24</v>
      </c>
      <c r="M356" t="s">
        <v>17</v>
      </c>
      <c r="N356" t="s">
        <v>921</v>
      </c>
      <c r="O356">
        <v>16</v>
      </c>
      <c r="P356" t="s">
        <v>1187</v>
      </c>
    </row>
    <row r="357" spans="1:16" x14ac:dyDescent="0.3">
      <c r="A357" t="s">
        <v>25</v>
      </c>
      <c r="B357" t="s">
        <v>22</v>
      </c>
      <c r="C357">
        <v>3</v>
      </c>
      <c r="D357">
        <v>171098</v>
      </c>
      <c r="E357" t="s">
        <v>694</v>
      </c>
      <c r="F357" t="s">
        <v>12</v>
      </c>
      <c r="G357">
        <v>4</v>
      </c>
      <c r="H357">
        <v>0</v>
      </c>
      <c r="I357" t="s">
        <v>13</v>
      </c>
      <c r="J357">
        <v>44</v>
      </c>
      <c r="K357">
        <v>50</v>
      </c>
      <c r="L357">
        <v>24</v>
      </c>
      <c r="M357" t="s">
        <v>17</v>
      </c>
      <c r="N357" t="s">
        <v>921</v>
      </c>
      <c r="O357">
        <v>16</v>
      </c>
      <c r="P357" t="s">
        <v>1188</v>
      </c>
    </row>
    <row r="358" spans="1:16" x14ac:dyDescent="0.3">
      <c r="A358" t="s">
        <v>25</v>
      </c>
      <c r="B358" t="s">
        <v>22</v>
      </c>
      <c r="C358">
        <v>3</v>
      </c>
      <c r="D358">
        <v>171098</v>
      </c>
      <c r="E358" t="s">
        <v>698</v>
      </c>
      <c r="F358" t="s">
        <v>12</v>
      </c>
      <c r="G358">
        <v>4</v>
      </c>
      <c r="H358">
        <v>87652</v>
      </c>
      <c r="I358" t="s">
        <v>13</v>
      </c>
      <c r="J358">
        <v>44</v>
      </c>
      <c r="K358">
        <v>46</v>
      </c>
      <c r="L358">
        <v>24</v>
      </c>
      <c r="M358" t="s">
        <v>17</v>
      </c>
      <c r="N358" t="s">
        <v>921</v>
      </c>
      <c r="O358">
        <v>16</v>
      </c>
      <c r="P358" t="s">
        <v>1189</v>
      </c>
    </row>
    <row r="359" spans="1:16" x14ac:dyDescent="0.3">
      <c r="A359" t="s">
        <v>25</v>
      </c>
      <c r="B359" t="s">
        <v>22</v>
      </c>
      <c r="C359">
        <v>3</v>
      </c>
      <c r="D359">
        <v>171098</v>
      </c>
      <c r="E359" t="s">
        <v>674</v>
      </c>
      <c r="F359" t="s">
        <v>12</v>
      </c>
      <c r="G359">
        <v>4</v>
      </c>
      <c r="H359">
        <v>44833</v>
      </c>
      <c r="I359" t="s">
        <v>13</v>
      </c>
      <c r="J359">
        <v>44</v>
      </c>
      <c r="K359">
        <v>44</v>
      </c>
      <c r="L359">
        <v>24</v>
      </c>
      <c r="M359" t="s">
        <v>17</v>
      </c>
      <c r="N359" t="s">
        <v>921</v>
      </c>
      <c r="O359">
        <v>16</v>
      </c>
      <c r="P359" t="s">
        <v>1190</v>
      </c>
    </row>
    <row r="360" spans="1:16" x14ac:dyDescent="0.3">
      <c r="A360" t="s">
        <v>25</v>
      </c>
      <c r="B360" t="s">
        <v>22</v>
      </c>
      <c r="C360">
        <v>3</v>
      </c>
      <c r="D360">
        <v>477246</v>
      </c>
      <c r="E360" t="s">
        <v>21</v>
      </c>
      <c r="F360" t="s">
        <v>12</v>
      </c>
      <c r="G360" t="s">
        <v>37</v>
      </c>
      <c r="H360">
        <v>0</v>
      </c>
      <c r="I360" t="s">
        <v>13</v>
      </c>
      <c r="J360">
        <v>98</v>
      </c>
      <c r="K360">
        <v>67</v>
      </c>
      <c r="L360">
        <v>24</v>
      </c>
      <c r="M360" t="s">
        <v>17</v>
      </c>
      <c r="N360" t="s">
        <v>921</v>
      </c>
      <c r="O360">
        <v>16</v>
      </c>
      <c r="P360" t="s">
        <v>1191</v>
      </c>
    </row>
    <row r="361" spans="1:16" x14ac:dyDescent="0.3">
      <c r="A361" t="s">
        <v>780</v>
      </c>
      <c r="B361" t="s">
        <v>12</v>
      </c>
      <c r="C361">
        <v>4</v>
      </c>
      <c r="D361">
        <v>0</v>
      </c>
      <c r="E361" t="s">
        <v>11</v>
      </c>
      <c r="F361" t="s">
        <v>22</v>
      </c>
      <c r="G361" t="s">
        <v>37</v>
      </c>
      <c r="H361">
        <v>0</v>
      </c>
      <c r="I361" t="s">
        <v>13</v>
      </c>
      <c r="J361">
        <v>39</v>
      </c>
      <c r="K361">
        <v>24</v>
      </c>
      <c r="L361">
        <v>24</v>
      </c>
      <c r="M361" t="s">
        <v>17</v>
      </c>
      <c r="N361" t="s">
        <v>921</v>
      </c>
      <c r="O361">
        <v>16</v>
      </c>
      <c r="P361" t="s">
        <v>1192</v>
      </c>
    </row>
    <row r="362" spans="1:16" x14ac:dyDescent="0.3">
      <c r="A362" t="s">
        <v>780</v>
      </c>
      <c r="B362" t="s">
        <v>12</v>
      </c>
      <c r="C362">
        <v>4</v>
      </c>
      <c r="D362">
        <v>0</v>
      </c>
      <c r="E362" t="s">
        <v>16</v>
      </c>
      <c r="F362" t="s">
        <v>22</v>
      </c>
      <c r="G362">
        <v>3</v>
      </c>
      <c r="H362">
        <v>0</v>
      </c>
      <c r="I362" t="s">
        <v>13</v>
      </c>
      <c r="J362">
        <v>99</v>
      </c>
      <c r="K362">
        <v>250</v>
      </c>
      <c r="L362">
        <v>24</v>
      </c>
      <c r="M362" t="s">
        <v>17</v>
      </c>
      <c r="N362" t="s">
        <v>921</v>
      </c>
      <c r="O362">
        <v>16</v>
      </c>
      <c r="P362" t="s">
        <v>1193</v>
      </c>
    </row>
    <row r="363" spans="1:16" x14ac:dyDescent="0.3">
      <c r="A363" t="s">
        <v>780</v>
      </c>
      <c r="B363" t="s">
        <v>12</v>
      </c>
      <c r="C363">
        <v>5</v>
      </c>
      <c r="D363">
        <v>0</v>
      </c>
      <c r="E363" t="s">
        <v>20</v>
      </c>
      <c r="F363" t="s">
        <v>22</v>
      </c>
      <c r="G363">
        <v>3</v>
      </c>
      <c r="H363">
        <v>162507</v>
      </c>
      <c r="I363" t="s">
        <v>13</v>
      </c>
      <c r="J363">
        <v>95</v>
      </c>
      <c r="K363">
        <v>670</v>
      </c>
      <c r="L363">
        <v>17</v>
      </c>
      <c r="M363" t="s">
        <v>17</v>
      </c>
      <c r="N363" t="s">
        <v>921</v>
      </c>
      <c r="O363">
        <v>30</v>
      </c>
      <c r="P363" t="s">
        <v>1194</v>
      </c>
    </row>
    <row r="364" spans="1:16" x14ac:dyDescent="0.3">
      <c r="A364" t="s">
        <v>780</v>
      </c>
      <c r="B364" t="s">
        <v>12</v>
      </c>
      <c r="C364">
        <v>4</v>
      </c>
      <c r="D364">
        <v>0</v>
      </c>
      <c r="E364" t="s">
        <v>19</v>
      </c>
      <c r="F364" t="s">
        <v>22</v>
      </c>
      <c r="G364">
        <v>3</v>
      </c>
      <c r="H364">
        <v>0</v>
      </c>
      <c r="I364" t="s">
        <v>13</v>
      </c>
      <c r="J364">
        <v>43</v>
      </c>
      <c r="K364">
        <v>105</v>
      </c>
      <c r="L364">
        <v>24</v>
      </c>
      <c r="M364" t="s">
        <v>17</v>
      </c>
      <c r="N364" t="s">
        <v>921</v>
      </c>
      <c r="O364">
        <v>16</v>
      </c>
      <c r="P364" t="s">
        <v>1195</v>
      </c>
    </row>
    <row r="365" spans="1:16" x14ac:dyDescent="0.3">
      <c r="A365" t="s">
        <v>780</v>
      </c>
      <c r="B365" t="s">
        <v>12</v>
      </c>
      <c r="C365">
        <v>4</v>
      </c>
      <c r="D365">
        <v>0</v>
      </c>
      <c r="E365" t="s">
        <v>20</v>
      </c>
      <c r="F365" t="s">
        <v>22</v>
      </c>
      <c r="G365">
        <v>3</v>
      </c>
      <c r="H365">
        <v>184436</v>
      </c>
      <c r="I365" t="s">
        <v>13</v>
      </c>
      <c r="J365">
        <v>43</v>
      </c>
      <c r="K365">
        <v>102</v>
      </c>
      <c r="L365">
        <v>24</v>
      </c>
      <c r="M365" t="s">
        <v>17</v>
      </c>
      <c r="N365" t="s">
        <v>921</v>
      </c>
      <c r="O365">
        <v>16</v>
      </c>
      <c r="P365" t="s">
        <v>1196</v>
      </c>
    </row>
    <row r="366" spans="1:16" x14ac:dyDescent="0.3">
      <c r="A366" t="s">
        <v>780</v>
      </c>
      <c r="B366" t="s">
        <v>12</v>
      </c>
      <c r="C366">
        <v>4</v>
      </c>
      <c r="D366">
        <v>0</v>
      </c>
      <c r="E366" t="s">
        <v>694</v>
      </c>
      <c r="F366" t="s">
        <v>22</v>
      </c>
      <c r="G366">
        <v>4</v>
      </c>
      <c r="H366">
        <v>0</v>
      </c>
      <c r="I366" t="s">
        <v>13</v>
      </c>
      <c r="J366">
        <v>67</v>
      </c>
      <c r="K366">
        <v>108</v>
      </c>
      <c r="L366">
        <v>24</v>
      </c>
      <c r="M366" t="s">
        <v>17</v>
      </c>
      <c r="N366" t="s">
        <v>921</v>
      </c>
      <c r="O366">
        <v>16</v>
      </c>
      <c r="P366" t="s">
        <v>1197</v>
      </c>
    </row>
    <row r="367" spans="1:16" x14ac:dyDescent="0.3">
      <c r="A367" t="s">
        <v>780</v>
      </c>
      <c r="B367" t="s">
        <v>12</v>
      </c>
      <c r="C367">
        <v>4</v>
      </c>
      <c r="D367">
        <v>0</v>
      </c>
      <c r="E367" t="s">
        <v>698</v>
      </c>
      <c r="F367" t="s">
        <v>22</v>
      </c>
      <c r="G367">
        <v>4</v>
      </c>
      <c r="H367">
        <v>125323</v>
      </c>
      <c r="I367" t="s">
        <v>13</v>
      </c>
      <c r="J367">
        <v>67</v>
      </c>
      <c r="K367">
        <v>105</v>
      </c>
      <c r="L367">
        <v>24</v>
      </c>
      <c r="M367" t="s">
        <v>17</v>
      </c>
      <c r="N367" t="s">
        <v>921</v>
      </c>
      <c r="O367">
        <v>16</v>
      </c>
      <c r="P367" t="s">
        <v>1198</v>
      </c>
    </row>
    <row r="368" spans="1:16" x14ac:dyDescent="0.3">
      <c r="A368" t="s">
        <v>780</v>
      </c>
      <c r="B368" t="s">
        <v>22</v>
      </c>
      <c r="C368">
        <v>4</v>
      </c>
      <c r="D368">
        <v>0</v>
      </c>
      <c r="E368" t="s">
        <v>674</v>
      </c>
      <c r="F368" t="s">
        <v>12</v>
      </c>
      <c r="G368">
        <v>4</v>
      </c>
      <c r="H368">
        <v>89932</v>
      </c>
      <c r="I368" t="s">
        <v>13</v>
      </c>
      <c r="J368">
        <v>146</v>
      </c>
      <c r="K368">
        <v>136</v>
      </c>
      <c r="L368">
        <v>24</v>
      </c>
      <c r="M368">
        <v>120</v>
      </c>
      <c r="N368" t="s">
        <v>921</v>
      </c>
      <c r="O368">
        <v>16</v>
      </c>
      <c r="P368" t="s">
        <v>1199</v>
      </c>
    </row>
    <row r="369" spans="1:16" x14ac:dyDescent="0.3">
      <c r="A369" t="s">
        <v>780</v>
      </c>
      <c r="B369" t="s">
        <v>12</v>
      </c>
      <c r="C369">
        <v>4</v>
      </c>
      <c r="D369">
        <v>0</v>
      </c>
      <c r="E369" t="s">
        <v>21</v>
      </c>
      <c r="F369" t="s">
        <v>22</v>
      </c>
      <c r="G369" t="s">
        <v>37</v>
      </c>
      <c r="H369">
        <v>0</v>
      </c>
      <c r="I369" t="s">
        <v>13</v>
      </c>
      <c r="J369">
        <v>229</v>
      </c>
      <c r="K369">
        <v>335</v>
      </c>
      <c r="L369">
        <v>24</v>
      </c>
      <c r="M369" t="s">
        <v>17</v>
      </c>
      <c r="N369" t="s">
        <v>921</v>
      </c>
      <c r="O369">
        <v>16</v>
      </c>
      <c r="P369" t="s">
        <v>1200</v>
      </c>
    </row>
    <row r="370" spans="1:16" x14ac:dyDescent="0.3">
      <c r="A370" t="s">
        <v>805</v>
      </c>
      <c r="B370" t="s">
        <v>12</v>
      </c>
      <c r="C370">
        <v>4</v>
      </c>
      <c r="D370">
        <v>77490</v>
      </c>
      <c r="E370" t="s">
        <v>11</v>
      </c>
      <c r="F370" t="s">
        <v>22</v>
      </c>
      <c r="G370" t="s">
        <v>37</v>
      </c>
      <c r="H370">
        <v>0</v>
      </c>
      <c r="I370" t="s">
        <v>13</v>
      </c>
      <c r="J370">
        <v>39</v>
      </c>
      <c r="K370">
        <v>19</v>
      </c>
      <c r="L370">
        <v>24</v>
      </c>
      <c r="M370" t="s">
        <v>17</v>
      </c>
      <c r="N370" t="s">
        <v>921</v>
      </c>
      <c r="O370">
        <v>16</v>
      </c>
      <c r="P370" t="s">
        <v>1201</v>
      </c>
    </row>
    <row r="371" spans="1:16" x14ac:dyDescent="0.3">
      <c r="A371" t="s">
        <v>805</v>
      </c>
      <c r="B371" t="s">
        <v>12</v>
      </c>
      <c r="C371">
        <v>4</v>
      </c>
      <c r="D371">
        <v>266734</v>
      </c>
      <c r="E371" t="s">
        <v>16</v>
      </c>
      <c r="F371" t="s">
        <v>22</v>
      </c>
      <c r="G371">
        <v>3</v>
      </c>
      <c r="H371">
        <v>0</v>
      </c>
      <c r="I371" t="s">
        <v>13</v>
      </c>
      <c r="J371">
        <v>99</v>
      </c>
      <c r="K371">
        <v>150</v>
      </c>
      <c r="L371">
        <v>24</v>
      </c>
      <c r="M371" t="s">
        <v>17</v>
      </c>
      <c r="N371" t="s">
        <v>921</v>
      </c>
      <c r="O371">
        <v>16</v>
      </c>
      <c r="P371" t="s">
        <v>1202</v>
      </c>
    </row>
    <row r="372" spans="1:16" x14ac:dyDescent="0.3">
      <c r="A372" t="s">
        <v>805</v>
      </c>
      <c r="B372" t="s">
        <v>12</v>
      </c>
      <c r="C372">
        <v>4</v>
      </c>
      <c r="D372">
        <v>257393</v>
      </c>
      <c r="E372" t="s">
        <v>19</v>
      </c>
      <c r="F372" t="s">
        <v>22</v>
      </c>
      <c r="G372">
        <v>3</v>
      </c>
      <c r="H372">
        <v>0</v>
      </c>
      <c r="I372" t="s">
        <v>13</v>
      </c>
      <c r="J372">
        <v>43</v>
      </c>
      <c r="K372">
        <v>90</v>
      </c>
      <c r="L372">
        <v>24</v>
      </c>
      <c r="M372" t="s">
        <v>17</v>
      </c>
      <c r="N372" t="s">
        <v>921</v>
      </c>
      <c r="O372">
        <v>16</v>
      </c>
      <c r="P372" t="s">
        <v>1203</v>
      </c>
    </row>
    <row r="373" spans="1:16" x14ac:dyDescent="0.3">
      <c r="A373" t="s">
        <v>805</v>
      </c>
      <c r="B373" t="s">
        <v>12</v>
      </c>
      <c r="C373">
        <v>4</v>
      </c>
      <c r="D373">
        <v>257393</v>
      </c>
      <c r="E373" t="s">
        <v>20</v>
      </c>
      <c r="F373" t="s">
        <v>22</v>
      </c>
      <c r="G373">
        <v>3</v>
      </c>
      <c r="H373">
        <v>184436</v>
      </c>
      <c r="I373" t="s">
        <v>13</v>
      </c>
      <c r="J373">
        <v>43</v>
      </c>
      <c r="K373">
        <v>89</v>
      </c>
      <c r="L373">
        <v>24</v>
      </c>
      <c r="M373" t="s">
        <v>17</v>
      </c>
      <c r="N373" t="s">
        <v>921</v>
      </c>
      <c r="O373">
        <v>16</v>
      </c>
      <c r="P373" t="s">
        <v>1204</v>
      </c>
    </row>
    <row r="374" spans="1:16" x14ac:dyDescent="0.3">
      <c r="A374" t="s">
        <v>805</v>
      </c>
      <c r="B374" t="s">
        <v>12</v>
      </c>
      <c r="C374">
        <v>4</v>
      </c>
      <c r="D374">
        <v>235815</v>
      </c>
      <c r="E374" t="s">
        <v>694</v>
      </c>
      <c r="F374" t="s">
        <v>22</v>
      </c>
      <c r="G374">
        <v>4</v>
      </c>
      <c r="H374">
        <v>0</v>
      </c>
      <c r="I374" t="s">
        <v>13</v>
      </c>
      <c r="J374">
        <v>67</v>
      </c>
      <c r="K374">
        <v>95</v>
      </c>
      <c r="L374">
        <v>24</v>
      </c>
      <c r="M374" t="s">
        <v>17</v>
      </c>
      <c r="N374" t="s">
        <v>921</v>
      </c>
      <c r="O374">
        <v>16</v>
      </c>
      <c r="P374" t="s">
        <v>1205</v>
      </c>
    </row>
    <row r="375" spans="1:16" x14ac:dyDescent="0.3">
      <c r="A375" t="s">
        <v>805</v>
      </c>
      <c r="B375" t="s">
        <v>12</v>
      </c>
      <c r="C375">
        <v>4</v>
      </c>
      <c r="D375">
        <v>235815</v>
      </c>
      <c r="E375" t="s">
        <v>698</v>
      </c>
      <c r="F375" t="s">
        <v>22</v>
      </c>
      <c r="G375">
        <v>4</v>
      </c>
      <c r="H375">
        <v>125323</v>
      </c>
      <c r="I375" t="s">
        <v>13</v>
      </c>
      <c r="J375">
        <v>67</v>
      </c>
      <c r="K375">
        <v>91</v>
      </c>
      <c r="L375">
        <v>24</v>
      </c>
      <c r="M375" t="s">
        <v>17</v>
      </c>
      <c r="N375" t="s">
        <v>921</v>
      </c>
      <c r="O375">
        <v>16</v>
      </c>
      <c r="P375" t="s">
        <v>1206</v>
      </c>
    </row>
    <row r="376" spans="1:16" x14ac:dyDescent="0.3">
      <c r="A376" t="s">
        <v>805</v>
      </c>
      <c r="B376" t="s">
        <v>22</v>
      </c>
      <c r="C376">
        <v>4</v>
      </c>
      <c r="D376">
        <v>336753</v>
      </c>
      <c r="E376" t="s">
        <v>674</v>
      </c>
      <c r="F376" t="s">
        <v>12</v>
      </c>
      <c r="G376">
        <v>4</v>
      </c>
      <c r="H376">
        <v>89932</v>
      </c>
      <c r="I376" t="s">
        <v>13</v>
      </c>
      <c r="J376">
        <v>146</v>
      </c>
      <c r="K376">
        <v>105</v>
      </c>
      <c r="L376">
        <v>24</v>
      </c>
      <c r="M376">
        <v>120</v>
      </c>
      <c r="N376" t="s">
        <v>921</v>
      </c>
      <c r="O376">
        <v>16</v>
      </c>
      <c r="P376" t="s">
        <v>1207</v>
      </c>
    </row>
    <row r="377" spans="1:16" x14ac:dyDescent="0.3">
      <c r="A377" t="s">
        <v>805</v>
      </c>
      <c r="B377" t="s">
        <v>22</v>
      </c>
      <c r="C377">
        <v>4</v>
      </c>
      <c r="D377">
        <v>365789</v>
      </c>
      <c r="E377" t="s">
        <v>21</v>
      </c>
      <c r="F377" t="s">
        <v>12</v>
      </c>
      <c r="G377" t="s">
        <v>37</v>
      </c>
      <c r="H377">
        <v>0</v>
      </c>
      <c r="I377" t="s">
        <v>13</v>
      </c>
      <c r="J377">
        <v>188</v>
      </c>
      <c r="K377">
        <v>103</v>
      </c>
      <c r="L377">
        <v>24</v>
      </c>
      <c r="M377">
        <v>158</v>
      </c>
      <c r="N377" t="s">
        <v>921</v>
      </c>
      <c r="O377">
        <v>16</v>
      </c>
      <c r="P377" t="s">
        <v>1208</v>
      </c>
    </row>
    <row r="378" spans="1:16" x14ac:dyDescent="0.3">
      <c r="A378" t="s">
        <v>675</v>
      </c>
      <c r="B378" t="s">
        <v>12</v>
      </c>
      <c r="C378">
        <v>4</v>
      </c>
      <c r="D378">
        <v>42407</v>
      </c>
      <c r="E378" t="s">
        <v>11</v>
      </c>
      <c r="F378" t="s">
        <v>22</v>
      </c>
      <c r="G378" t="s">
        <v>37</v>
      </c>
      <c r="H378">
        <v>0</v>
      </c>
      <c r="I378" t="s">
        <v>13</v>
      </c>
      <c r="J378">
        <v>39</v>
      </c>
      <c r="K378">
        <v>15</v>
      </c>
      <c r="L378">
        <v>24</v>
      </c>
      <c r="M378" t="s">
        <v>17</v>
      </c>
      <c r="N378" t="s">
        <v>921</v>
      </c>
      <c r="O378">
        <v>16</v>
      </c>
      <c r="P378" t="s">
        <v>1209</v>
      </c>
    </row>
    <row r="379" spans="1:16" x14ac:dyDescent="0.3">
      <c r="A379" t="s">
        <v>675</v>
      </c>
      <c r="B379" t="s">
        <v>12</v>
      </c>
      <c r="C379">
        <v>4</v>
      </c>
      <c r="D379">
        <v>571203</v>
      </c>
      <c r="E379" t="s">
        <v>16</v>
      </c>
      <c r="F379" t="s">
        <v>22</v>
      </c>
      <c r="G379">
        <v>3</v>
      </c>
      <c r="H379">
        <v>0</v>
      </c>
      <c r="I379" t="s">
        <v>13</v>
      </c>
      <c r="J379">
        <v>165</v>
      </c>
      <c r="K379">
        <v>296</v>
      </c>
      <c r="L379">
        <v>24</v>
      </c>
      <c r="M379" t="s">
        <v>17</v>
      </c>
      <c r="N379" t="s">
        <v>921</v>
      </c>
      <c r="O379">
        <v>16</v>
      </c>
      <c r="P379" t="s">
        <v>1210</v>
      </c>
    </row>
    <row r="380" spans="1:16" x14ac:dyDescent="0.3">
      <c r="A380" t="s">
        <v>675</v>
      </c>
      <c r="B380" t="s">
        <v>12</v>
      </c>
      <c r="C380">
        <v>4</v>
      </c>
      <c r="D380">
        <v>100713</v>
      </c>
      <c r="E380" t="s">
        <v>19</v>
      </c>
      <c r="F380" t="s">
        <v>22</v>
      </c>
      <c r="G380">
        <v>3</v>
      </c>
      <c r="H380">
        <v>0</v>
      </c>
      <c r="I380" t="s">
        <v>13</v>
      </c>
      <c r="J380">
        <v>43</v>
      </c>
      <c r="K380">
        <v>76</v>
      </c>
      <c r="L380">
        <v>24</v>
      </c>
      <c r="M380" t="s">
        <v>17</v>
      </c>
      <c r="N380" t="s">
        <v>921</v>
      </c>
      <c r="O380">
        <v>16</v>
      </c>
      <c r="P380" t="s">
        <v>1211</v>
      </c>
    </row>
    <row r="381" spans="1:16" x14ac:dyDescent="0.3">
      <c r="A381" t="s">
        <v>675</v>
      </c>
      <c r="B381" t="s">
        <v>12</v>
      </c>
      <c r="C381">
        <v>4</v>
      </c>
      <c r="D381">
        <v>100713</v>
      </c>
      <c r="E381" t="s">
        <v>20</v>
      </c>
      <c r="F381" t="s">
        <v>22</v>
      </c>
      <c r="G381">
        <v>3</v>
      </c>
      <c r="H381">
        <v>184436</v>
      </c>
      <c r="I381" t="s">
        <v>13</v>
      </c>
      <c r="J381">
        <v>43</v>
      </c>
      <c r="K381">
        <v>75</v>
      </c>
      <c r="L381">
        <v>24</v>
      </c>
      <c r="M381" t="s">
        <v>17</v>
      </c>
      <c r="N381" t="s">
        <v>921</v>
      </c>
      <c r="O381">
        <v>16</v>
      </c>
      <c r="P381" t="s">
        <v>1212</v>
      </c>
    </row>
    <row r="382" spans="1:16" x14ac:dyDescent="0.3">
      <c r="A382" t="s">
        <v>780</v>
      </c>
      <c r="B382" t="s">
        <v>12</v>
      </c>
      <c r="C382">
        <v>5</v>
      </c>
      <c r="D382">
        <v>0</v>
      </c>
      <c r="E382" t="s">
        <v>674</v>
      </c>
      <c r="F382" t="s">
        <v>22</v>
      </c>
      <c r="G382">
        <v>4</v>
      </c>
      <c r="H382">
        <v>445971</v>
      </c>
      <c r="I382" t="s">
        <v>13</v>
      </c>
      <c r="J382">
        <v>91</v>
      </c>
      <c r="K382">
        <v>2732</v>
      </c>
      <c r="L382">
        <v>17</v>
      </c>
      <c r="M382" t="s">
        <v>17</v>
      </c>
      <c r="N382" t="s">
        <v>921</v>
      </c>
      <c r="O382">
        <v>20</v>
      </c>
      <c r="P382" t="s">
        <v>1213</v>
      </c>
    </row>
    <row r="383" spans="1:16" x14ac:dyDescent="0.3">
      <c r="A383" t="s">
        <v>675</v>
      </c>
      <c r="B383" t="s">
        <v>22</v>
      </c>
      <c r="C383">
        <v>4</v>
      </c>
      <c r="D383">
        <v>127842</v>
      </c>
      <c r="E383" t="s">
        <v>694</v>
      </c>
      <c r="F383" t="s">
        <v>12</v>
      </c>
      <c r="G383">
        <v>4</v>
      </c>
      <c r="H383">
        <v>0</v>
      </c>
      <c r="I383" t="s">
        <v>13</v>
      </c>
      <c r="J383">
        <v>178</v>
      </c>
      <c r="K383">
        <v>84</v>
      </c>
      <c r="L383">
        <v>24</v>
      </c>
      <c r="M383">
        <v>93</v>
      </c>
      <c r="N383" t="s">
        <v>921</v>
      </c>
      <c r="O383">
        <v>16</v>
      </c>
      <c r="P383" t="s">
        <v>1214</v>
      </c>
    </row>
    <row r="384" spans="1:16" x14ac:dyDescent="0.3">
      <c r="A384" t="s">
        <v>675</v>
      </c>
      <c r="B384" t="s">
        <v>22</v>
      </c>
      <c r="C384">
        <v>4</v>
      </c>
      <c r="D384">
        <v>127842</v>
      </c>
      <c r="E384" t="s">
        <v>698</v>
      </c>
      <c r="F384" t="s">
        <v>12</v>
      </c>
      <c r="G384">
        <v>4</v>
      </c>
      <c r="H384">
        <v>120301</v>
      </c>
      <c r="I384" t="s">
        <v>13</v>
      </c>
      <c r="J384">
        <v>178</v>
      </c>
      <c r="K384">
        <v>78</v>
      </c>
      <c r="L384">
        <v>24</v>
      </c>
      <c r="M384">
        <v>93</v>
      </c>
      <c r="N384" t="s">
        <v>921</v>
      </c>
      <c r="O384">
        <v>16</v>
      </c>
      <c r="P384" t="s">
        <v>1215</v>
      </c>
    </row>
    <row r="385" spans="1:16" x14ac:dyDescent="0.3">
      <c r="A385" t="s">
        <v>675</v>
      </c>
      <c r="B385" t="s">
        <v>22</v>
      </c>
      <c r="C385">
        <v>4</v>
      </c>
      <c r="D385">
        <v>157114</v>
      </c>
      <c r="E385" t="s">
        <v>674</v>
      </c>
      <c r="F385" t="s">
        <v>12</v>
      </c>
      <c r="G385">
        <v>4</v>
      </c>
      <c r="H385">
        <v>89932</v>
      </c>
      <c r="I385" t="s">
        <v>13</v>
      </c>
      <c r="J385">
        <v>146</v>
      </c>
      <c r="K385">
        <v>92</v>
      </c>
      <c r="L385">
        <v>24</v>
      </c>
      <c r="M385">
        <v>120</v>
      </c>
      <c r="N385" t="s">
        <v>921</v>
      </c>
      <c r="O385">
        <v>16</v>
      </c>
      <c r="P385" t="s">
        <v>1216</v>
      </c>
    </row>
    <row r="386" spans="1:16" x14ac:dyDescent="0.3">
      <c r="A386" t="s">
        <v>675</v>
      </c>
      <c r="B386" t="s">
        <v>12</v>
      </c>
      <c r="C386">
        <v>4</v>
      </c>
      <c r="D386">
        <v>285022</v>
      </c>
      <c r="E386" t="s">
        <v>21</v>
      </c>
      <c r="F386" t="s">
        <v>22</v>
      </c>
      <c r="G386" t="s">
        <v>37</v>
      </c>
      <c r="H386">
        <v>0</v>
      </c>
      <c r="I386" t="s">
        <v>13</v>
      </c>
      <c r="J386">
        <v>83</v>
      </c>
      <c r="K386">
        <v>112</v>
      </c>
      <c r="L386">
        <v>24</v>
      </c>
      <c r="M386" t="s">
        <v>17</v>
      </c>
      <c r="N386" t="s">
        <v>921</v>
      </c>
      <c r="O386">
        <v>16</v>
      </c>
      <c r="P386" t="s">
        <v>1217</v>
      </c>
    </row>
    <row r="387" spans="1:16" x14ac:dyDescent="0.3">
      <c r="A387" t="s">
        <v>36</v>
      </c>
      <c r="B387" t="s">
        <v>12</v>
      </c>
      <c r="C387" t="s">
        <v>37</v>
      </c>
      <c r="D387">
        <v>0</v>
      </c>
      <c r="E387" t="s">
        <v>11</v>
      </c>
      <c r="F387" t="s">
        <v>22</v>
      </c>
      <c r="G387" t="s">
        <v>37</v>
      </c>
      <c r="H387">
        <v>0</v>
      </c>
      <c r="I387" t="s">
        <v>13</v>
      </c>
      <c r="J387">
        <v>41</v>
      </c>
      <c r="K387">
        <v>1</v>
      </c>
      <c r="L387">
        <v>24</v>
      </c>
      <c r="M387" t="s">
        <v>17</v>
      </c>
      <c r="N387" t="s">
        <v>921</v>
      </c>
      <c r="O387">
        <v>16</v>
      </c>
      <c r="P387" t="s">
        <v>1218</v>
      </c>
    </row>
    <row r="388" spans="1:16" x14ac:dyDescent="0.3">
      <c r="A388" t="s">
        <v>36</v>
      </c>
      <c r="B388" t="s">
        <v>12</v>
      </c>
      <c r="C388" t="s">
        <v>37</v>
      </c>
      <c r="D388">
        <v>0</v>
      </c>
      <c r="E388" t="s">
        <v>16</v>
      </c>
      <c r="F388" t="s">
        <v>22</v>
      </c>
      <c r="G388">
        <v>3</v>
      </c>
      <c r="H388">
        <v>0</v>
      </c>
      <c r="I388" t="s">
        <v>13</v>
      </c>
      <c r="J388">
        <v>71</v>
      </c>
      <c r="K388">
        <v>37</v>
      </c>
      <c r="L388">
        <v>24</v>
      </c>
      <c r="M388" t="s">
        <v>17</v>
      </c>
      <c r="N388" t="s">
        <v>921</v>
      </c>
      <c r="O388">
        <v>16</v>
      </c>
      <c r="P388" t="s">
        <v>1219</v>
      </c>
    </row>
    <row r="389" spans="1:16" x14ac:dyDescent="0.3">
      <c r="A389" t="s">
        <v>36</v>
      </c>
      <c r="B389" t="s">
        <v>12</v>
      </c>
      <c r="C389" t="s">
        <v>37</v>
      </c>
      <c r="D389">
        <v>0</v>
      </c>
      <c r="E389" t="s">
        <v>19</v>
      </c>
      <c r="F389" t="s">
        <v>22</v>
      </c>
      <c r="G389">
        <v>3</v>
      </c>
      <c r="H389">
        <v>0</v>
      </c>
      <c r="I389" t="s">
        <v>13</v>
      </c>
      <c r="J389">
        <v>47</v>
      </c>
      <c r="K389">
        <v>30</v>
      </c>
      <c r="L389">
        <v>24</v>
      </c>
      <c r="M389" t="s">
        <v>17</v>
      </c>
      <c r="N389" t="s">
        <v>921</v>
      </c>
      <c r="O389">
        <v>16</v>
      </c>
      <c r="P389" t="s">
        <v>1220</v>
      </c>
    </row>
    <row r="390" spans="1:16" x14ac:dyDescent="0.3">
      <c r="A390" t="s">
        <v>36</v>
      </c>
      <c r="B390" t="s">
        <v>12</v>
      </c>
      <c r="C390" t="s">
        <v>37</v>
      </c>
      <c r="D390">
        <v>0</v>
      </c>
      <c r="E390" t="s">
        <v>20</v>
      </c>
      <c r="F390" t="s">
        <v>22</v>
      </c>
      <c r="G390">
        <v>3</v>
      </c>
      <c r="H390">
        <v>304696</v>
      </c>
      <c r="I390" t="s">
        <v>13</v>
      </c>
      <c r="J390">
        <v>141</v>
      </c>
      <c r="K390">
        <v>58</v>
      </c>
      <c r="L390">
        <v>24</v>
      </c>
      <c r="M390" t="s">
        <v>17</v>
      </c>
      <c r="N390" t="s">
        <v>921</v>
      </c>
      <c r="O390">
        <v>16</v>
      </c>
      <c r="P390" t="s">
        <v>1221</v>
      </c>
    </row>
    <row r="391" spans="1:16" x14ac:dyDescent="0.3">
      <c r="A391" t="s">
        <v>36</v>
      </c>
      <c r="B391" t="s">
        <v>22</v>
      </c>
      <c r="C391" t="s">
        <v>37</v>
      </c>
      <c r="D391">
        <v>0</v>
      </c>
      <c r="E391" t="s">
        <v>694</v>
      </c>
      <c r="F391" t="s">
        <v>12</v>
      </c>
      <c r="G391">
        <v>4</v>
      </c>
      <c r="H391">
        <v>0</v>
      </c>
      <c r="I391" t="s">
        <v>13</v>
      </c>
      <c r="J391">
        <v>72</v>
      </c>
      <c r="K391">
        <v>122</v>
      </c>
      <c r="L391">
        <v>24</v>
      </c>
      <c r="M391" t="s">
        <v>17</v>
      </c>
      <c r="N391" t="s">
        <v>921</v>
      </c>
      <c r="O391">
        <v>16</v>
      </c>
      <c r="P391" t="s">
        <v>1222</v>
      </c>
    </row>
    <row r="392" spans="1:16" x14ac:dyDescent="0.3">
      <c r="A392" t="s">
        <v>36</v>
      </c>
      <c r="B392" t="s">
        <v>22</v>
      </c>
      <c r="C392" t="s">
        <v>37</v>
      </c>
      <c r="D392">
        <v>0</v>
      </c>
      <c r="E392" t="s">
        <v>698</v>
      </c>
      <c r="F392" t="s">
        <v>12</v>
      </c>
      <c r="G392">
        <v>4</v>
      </c>
      <c r="H392">
        <v>133865</v>
      </c>
      <c r="I392" t="s">
        <v>13</v>
      </c>
      <c r="J392">
        <v>94</v>
      </c>
      <c r="K392">
        <v>35</v>
      </c>
      <c r="L392">
        <v>24</v>
      </c>
      <c r="M392" t="s">
        <v>17</v>
      </c>
      <c r="N392" t="s">
        <v>921</v>
      </c>
      <c r="O392">
        <v>16</v>
      </c>
      <c r="P392" t="s">
        <v>1223</v>
      </c>
    </row>
    <row r="393" spans="1:16" x14ac:dyDescent="0.3">
      <c r="A393" t="s">
        <v>36</v>
      </c>
      <c r="B393" t="s">
        <v>12</v>
      </c>
      <c r="C393" t="s">
        <v>37</v>
      </c>
      <c r="D393">
        <v>0</v>
      </c>
      <c r="E393" t="s">
        <v>674</v>
      </c>
      <c r="F393" t="s">
        <v>22</v>
      </c>
      <c r="G393">
        <v>4</v>
      </c>
      <c r="H393">
        <v>60013</v>
      </c>
      <c r="I393" t="s">
        <v>13</v>
      </c>
      <c r="J393">
        <v>59</v>
      </c>
      <c r="K393">
        <v>29</v>
      </c>
      <c r="L393">
        <v>24</v>
      </c>
      <c r="M393" t="s">
        <v>17</v>
      </c>
      <c r="N393" t="s">
        <v>921</v>
      </c>
      <c r="O393">
        <v>16</v>
      </c>
      <c r="P393" t="s">
        <v>1224</v>
      </c>
    </row>
    <row r="394" spans="1:16" x14ac:dyDescent="0.3">
      <c r="A394" t="s">
        <v>36</v>
      </c>
      <c r="B394" t="s">
        <v>12</v>
      </c>
      <c r="C394" t="s">
        <v>37</v>
      </c>
      <c r="D394">
        <v>0</v>
      </c>
      <c r="E394" t="s">
        <v>21</v>
      </c>
      <c r="F394" t="s">
        <v>22</v>
      </c>
      <c r="G394" t="s">
        <v>37</v>
      </c>
      <c r="H394">
        <v>0</v>
      </c>
      <c r="I394" t="s">
        <v>13</v>
      </c>
      <c r="J394">
        <v>55</v>
      </c>
      <c r="K394">
        <v>3</v>
      </c>
      <c r="L394">
        <v>24</v>
      </c>
      <c r="M394" t="s">
        <v>17</v>
      </c>
      <c r="N394" t="s">
        <v>921</v>
      </c>
      <c r="O394">
        <v>16</v>
      </c>
      <c r="P394" t="s">
        <v>1225</v>
      </c>
    </row>
    <row r="395" spans="1:16" x14ac:dyDescent="0.3">
      <c r="A395" t="s">
        <v>10</v>
      </c>
      <c r="B395" t="s">
        <v>22</v>
      </c>
      <c r="C395" t="s">
        <v>37</v>
      </c>
      <c r="D395">
        <v>0</v>
      </c>
      <c r="E395" t="s">
        <v>11</v>
      </c>
      <c r="F395" t="s">
        <v>12</v>
      </c>
      <c r="G395" t="s">
        <v>37</v>
      </c>
      <c r="H395">
        <v>0</v>
      </c>
      <c r="I395" t="s">
        <v>13</v>
      </c>
      <c r="J395">
        <v>250</v>
      </c>
      <c r="K395">
        <v>1</v>
      </c>
      <c r="L395">
        <v>17</v>
      </c>
      <c r="M395">
        <v>228</v>
      </c>
      <c r="N395" t="s">
        <v>921</v>
      </c>
      <c r="O395">
        <v>20</v>
      </c>
      <c r="P395" t="s">
        <v>1226</v>
      </c>
    </row>
    <row r="396" spans="1:16" x14ac:dyDescent="0.3">
      <c r="A396" t="s">
        <v>10</v>
      </c>
      <c r="B396" t="s">
        <v>22</v>
      </c>
      <c r="C396" t="s">
        <v>37</v>
      </c>
      <c r="D396">
        <v>0</v>
      </c>
      <c r="E396" t="s">
        <v>16</v>
      </c>
      <c r="F396" t="s">
        <v>12</v>
      </c>
      <c r="G396">
        <v>3</v>
      </c>
      <c r="H396">
        <v>0</v>
      </c>
      <c r="I396" t="s">
        <v>13</v>
      </c>
      <c r="J396">
        <v>94</v>
      </c>
      <c r="K396">
        <v>33</v>
      </c>
      <c r="L396">
        <v>17</v>
      </c>
      <c r="M396" t="s">
        <v>17</v>
      </c>
      <c r="N396" t="s">
        <v>921</v>
      </c>
      <c r="O396">
        <v>20</v>
      </c>
      <c r="P396" t="s">
        <v>1227</v>
      </c>
    </row>
    <row r="397" spans="1:16" x14ac:dyDescent="0.3">
      <c r="A397" t="s">
        <v>10</v>
      </c>
      <c r="B397" t="s">
        <v>22</v>
      </c>
      <c r="C397" t="s">
        <v>37</v>
      </c>
      <c r="D397">
        <v>0</v>
      </c>
      <c r="E397" t="s">
        <v>19</v>
      </c>
      <c r="F397" t="s">
        <v>12</v>
      </c>
      <c r="G397">
        <v>3</v>
      </c>
      <c r="H397">
        <v>0</v>
      </c>
      <c r="I397" t="s">
        <v>13</v>
      </c>
      <c r="J397">
        <v>30</v>
      </c>
      <c r="K397">
        <v>20</v>
      </c>
      <c r="L397">
        <v>17</v>
      </c>
      <c r="M397" t="s">
        <v>17</v>
      </c>
      <c r="N397" t="s">
        <v>921</v>
      </c>
      <c r="O397">
        <v>20</v>
      </c>
      <c r="P397" t="s">
        <v>1228</v>
      </c>
    </row>
    <row r="398" spans="1:16" x14ac:dyDescent="0.3">
      <c r="A398" t="s">
        <v>10</v>
      </c>
      <c r="B398" t="s">
        <v>22</v>
      </c>
      <c r="C398" t="s">
        <v>37</v>
      </c>
      <c r="D398">
        <v>0</v>
      </c>
      <c r="E398" t="s">
        <v>20</v>
      </c>
      <c r="F398" t="s">
        <v>12</v>
      </c>
      <c r="G398">
        <v>3</v>
      </c>
      <c r="H398">
        <v>127334</v>
      </c>
      <c r="I398" t="s">
        <v>13</v>
      </c>
      <c r="J398">
        <v>30</v>
      </c>
      <c r="K398">
        <v>19</v>
      </c>
      <c r="L398">
        <v>17</v>
      </c>
      <c r="M398" t="s">
        <v>17</v>
      </c>
      <c r="N398" t="s">
        <v>921</v>
      </c>
      <c r="O398">
        <v>20</v>
      </c>
      <c r="P398" t="s">
        <v>1229</v>
      </c>
    </row>
    <row r="399" spans="1:16" x14ac:dyDescent="0.3">
      <c r="A399" t="s">
        <v>10</v>
      </c>
      <c r="B399" t="s">
        <v>22</v>
      </c>
      <c r="C399" t="s">
        <v>37</v>
      </c>
      <c r="D399">
        <v>0</v>
      </c>
      <c r="E399" t="s">
        <v>694</v>
      </c>
      <c r="F399" t="s">
        <v>12</v>
      </c>
      <c r="G399">
        <v>4</v>
      </c>
      <c r="H399">
        <v>0</v>
      </c>
      <c r="I399" t="s">
        <v>13</v>
      </c>
      <c r="J399">
        <v>28</v>
      </c>
      <c r="K399">
        <v>16</v>
      </c>
      <c r="L399">
        <v>17</v>
      </c>
      <c r="M399" t="s">
        <v>17</v>
      </c>
      <c r="N399" t="s">
        <v>921</v>
      </c>
      <c r="O399">
        <v>20</v>
      </c>
      <c r="P399" t="s">
        <v>1230</v>
      </c>
    </row>
    <row r="400" spans="1:16" x14ac:dyDescent="0.3">
      <c r="A400" t="s">
        <v>10</v>
      </c>
      <c r="B400" t="s">
        <v>22</v>
      </c>
      <c r="C400" t="s">
        <v>37</v>
      </c>
      <c r="D400">
        <v>0</v>
      </c>
      <c r="E400" t="s">
        <v>698</v>
      </c>
      <c r="F400" t="s">
        <v>12</v>
      </c>
      <c r="G400">
        <v>4</v>
      </c>
      <c r="H400">
        <v>52833</v>
      </c>
      <c r="I400" t="s">
        <v>13</v>
      </c>
      <c r="J400">
        <v>28</v>
      </c>
      <c r="K400">
        <v>15</v>
      </c>
      <c r="L400">
        <v>17</v>
      </c>
      <c r="M400" t="s">
        <v>17</v>
      </c>
      <c r="N400" t="s">
        <v>921</v>
      </c>
      <c r="O400">
        <v>20</v>
      </c>
      <c r="P400" t="s">
        <v>1231</v>
      </c>
    </row>
    <row r="401" spans="1:16" x14ac:dyDescent="0.3">
      <c r="A401" t="s">
        <v>10</v>
      </c>
      <c r="B401" t="s">
        <v>22</v>
      </c>
      <c r="C401" t="s">
        <v>37</v>
      </c>
      <c r="D401">
        <v>0</v>
      </c>
      <c r="E401" t="s">
        <v>674</v>
      </c>
      <c r="F401" t="s">
        <v>12</v>
      </c>
      <c r="G401">
        <v>4</v>
      </c>
      <c r="H401">
        <v>49205</v>
      </c>
      <c r="I401" t="s">
        <v>13</v>
      </c>
      <c r="J401">
        <v>28</v>
      </c>
      <c r="K401">
        <v>21</v>
      </c>
      <c r="L401">
        <v>17</v>
      </c>
      <c r="M401" t="s">
        <v>17</v>
      </c>
      <c r="N401" t="s">
        <v>921</v>
      </c>
      <c r="O401">
        <v>20</v>
      </c>
      <c r="P401" t="s">
        <v>1232</v>
      </c>
    </row>
    <row r="402" spans="1:16" x14ac:dyDescent="0.3">
      <c r="A402" t="s">
        <v>10</v>
      </c>
      <c r="B402" t="s">
        <v>22</v>
      </c>
      <c r="C402" t="s">
        <v>37</v>
      </c>
      <c r="D402">
        <v>0</v>
      </c>
      <c r="E402" t="s">
        <v>21</v>
      </c>
      <c r="F402" t="s">
        <v>12</v>
      </c>
      <c r="G402" t="s">
        <v>37</v>
      </c>
      <c r="H402">
        <v>0</v>
      </c>
      <c r="I402" t="s">
        <v>13</v>
      </c>
      <c r="J402">
        <v>34</v>
      </c>
      <c r="K402">
        <v>1</v>
      </c>
      <c r="L402">
        <v>17</v>
      </c>
      <c r="M402" t="s">
        <v>17</v>
      </c>
      <c r="N402" t="s">
        <v>921</v>
      </c>
      <c r="O402">
        <v>20</v>
      </c>
      <c r="P402" t="s">
        <v>1233</v>
      </c>
    </row>
    <row r="403" spans="1:16" x14ac:dyDescent="0.3">
      <c r="A403" t="s">
        <v>23</v>
      </c>
      <c r="B403" t="s">
        <v>12</v>
      </c>
      <c r="C403">
        <v>3</v>
      </c>
      <c r="D403">
        <v>0</v>
      </c>
      <c r="E403" t="s">
        <v>11</v>
      </c>
      <c r="F403" t="s">
        <v>22</v>
      </c>
      <c r="G403" t="s">
        <v>37</v>
      </c>
      <c r="H403">
        <v>0</v>
      </c>
      <c r="I403" t="s">
        <v>13</v>
      </c>
      <c r="J403">
        <v>21</v>
      </c>
      <c r="K403">
        <v>13</v>
      </c>
      <c r="L403">
        <v>17</v>
      </c>
      <c r="M403" t="s">
        <v>17</v>
      </c>
      <c r="N403" t="s">
        <v>921</v>
      </c>
      <c r="O403">
        <v>20</v>
      </c>
      <c r="P403" t="s">
        <v>1234</v>
      </c>
    </row>
    <row r="404" spans="1:16" x14ac:dyDescent="0.3">
      <c r="A404" t="s">
        <v>780</v>
      </c>
      <c r="B404" t="s">
        <v>12</v>
      </c>
      <c r="C404">
        <v>5</v>
      </c>
      <c r="D404">
        <v>0</v>
      </c>
      <c r="E404" t="s">
        <v>21</v>
      </c>
      <c r="F404" t="s">
        <v>22</v>
      </c>
      <c r="G404" t="s">
        <v>37</v>
      </c>
      <c r="H404">
        <v>0</v>
      </c>
      <c r="I404" t="s">
        <v>13</v>
      </c>
      <c r="J404">
        <v>49</v>
      </c>
      <c r="K404">
        <v>1120</v>
      </c>
      <c r="L404">
        <v>17</v>
      </c>
      <c r="M404" t="s">
        <v>17</v>
      </c>
      <c r="N404" t="s">
        <v>921</v>
      </c>
      <c r="O404">
        <v>20</v>
      </c>
      <c r="P404" t="s">
        <v>1237</v>
      </c>
    </row>
    <row r="405" spans="1:16" x14ac:dyDescent="0.3">
      <c r="A405" t="s">
        <v>23</v>
      </c>
      <c r="B405" t="s">
        <v>22</v>
      </c>
      <c r="C405">
        <v>3</v>
      </c>
      <c r="D405">
        <v>0</v>
      </c>
      <c r="E405" t="s">
        <v>21</v>
      </c>
      <c r="F405" t="s">
        <v>12</v>
      </c>
      <c r="G405" t="s">
        <v>37</v>
      </c>
      <c r="H405">
        <v>0</v>
      </c>
      <c r="I405" t="s">
        <v>13</v>
      </c>
      <c r="J405">
        <v>92</v>
      </c>
      <c r="K405">
        <v>41</v>
      </c>
      <c r="L405">
        <v>17</v>
      </c>
      <c r="M405" t="s">
        <v>17</v>
      </c>
      <c r="N405" t="s">
        <v>921</v>
      </c>
      <c r="O405">
        <v>20</v>
      </c>
      <c r="P405" t="s">
        <v>1242</v>
      </c>
    </row>
    <row r="406" spans="1:16" x14ac:dyDescent="0.3">
      <c r="A406" t="s">
        <v>24</v>
      </c>
      <c r="B406" t="s">
        <v>12</v>
      </c>
      <c r="C406">
        <v>3</v>
      </c>
      <c r="D406">
        <v>0</v>
      </c>
      <c r="E406" t="s">
        <v>11</v>
      </c>
      <c r="F406" t="s">
        <v>22</v>
      </c>
      <c r="G406" t="s">
        <v>37</v>
      </c>
      <c r="H406">
        <v>0</v>
      </c>
      <c r="I406" t="s">
        <v>13</v>
      </c>
      <c r="J406">
        <v>23</v>
      </c>
      <c r="K406">
        <v>20</v>
      </c>
      <c r="L406">
        <v>17</v>
      </c>
      <c r="M406" t="s">
        <v>17</v>
      </c>
      <c r="N406" t="s">
        <v>921</v>
      </c>
      <c r="O406">
        <v>20</v>
      </c>
      <c r="P406" t="s">
        <v>1243</v>
      </c>
    </row>
    <row r="407" spans="1:16" x14ac:dyDescent="0.3">
      <c r="A407" t="s">
        <v>24</v>
      </c>
      <c r="B407" t="s">
        <v>12</v>
      </c>
      <c r="C407">
        <v>3</v>
      </c>
      <c r="D407">
        <v>0</v>
      </c>
      <c r="E407" t="s">
        <v>21</v>
      </c>
      <c r="F407" t="s">
        <v>22</v>
      </c>
      <c r="G407" t="s">
        <v>37</v>
      </c>
      <c r="H407">
        <v>0</v>
      </c>
      <c r="I407" t="s">
        <v>13</v>
      </c>
      <c r="J407">
        <v>59</v>
      </c>
      <c r="K407">
        <v>63</v>
      </c>
      <c r="L407">
        <v>17</v>
      </c>
      <c r="M407" t="s">
        <v>17</v>
      </c>
      <c r="N407" t="s">
        <v>921</v>
      </c>
      <c r="O407">
        <v>20</v>
      </c>
      <c r="P407" t="s">
        <v>1250</v>
      </c>
    </row>
    <row r="408" spans="1:16" x14ac:dyDescent="0.3">
      <c r="A408" t="s">
        <v>25</v>
      </c>
      <c r="B408" t="s">
        <v>12</v>
      </c>
      <c r="C408">
        <v>3</v>
      </c>
      <c r="D408">
        <v>139678</v>
      </c>
      <c r="E408" t="s">
        <v>11</v>
      </c>
      <c r="F408" t="s">
        <v>22</v>
      </c>
      <c r="G408" t="s">
        <v>37</v>
      </c>
      <c r="H408">
        <v>0</v>
      </c>
      <c r="I408" t="s">
        <v>13</v>
      </c>
      <c r="J408">
        <v>23</v>
      </c>
      <c r="K408">
        <v>18</v>
      </c>
      <c r="L408">
        <v>17</v>
      </c>
      <c r="M408" t="s">
        <v>17</v>
      </c>
      <c r="N408" t="s">
        <v>921</v>
      </c>
      <c r="O408">
        <v>20</v>
      </c>
      <c r="P408" t="s">
        <v>1251</v>
      </c>
    </row>
    <row r="409" spans="1:16" x14ac:dyDescent="0.3">
      <c r="A409" t="s">
        <v>25</v>
      </c>
      <c r="B409" t="s">
        <v>22</v>
      </c>
      <c r="C409">
        <v>3</v>
      </c>
      <c r="D409">
        <v>530880</v>
      </c>
      <c r="E409" t="s">
        <v>21</v>
      </c>
      <c r="F409" t="s">
        <v>12</v>
      </c>
      <c r="G409" t="s">
        <v>37</v>
      </c>
      <c r="H409">
        <v>0</v>
      </c>
      <c r="I409" t="s">
        <v>13</v>
      </c>
      <c r="J409">
        <v>114</v>
      </c>
      <c r="K409">
        <v>74</v>
      </c>
      <c r="L409">
        <v>17</v>
      </c>
      <c r="M409" t="s">
        <v>17</v>
      </c>
      <c r="N409" t="s">
        <v>921</v>
      </c>
      <c r="O409">
        <v>20</v>
      </c>
      <c r="P409" t="s">
        <v>1258</v>
      </c>
    </row>
    <row r="410" spans="1:16" x14ac:dyDescent="0.3">
      <c r="A410" t="s">
        <v>780</v>
      </c>
      <c r="B410" t="s">
        <v>12</v>
      </c>
      <c r="C410">
        <v>4</v>
      </c>
      <c r="D410">
        <v>0</v>
      </c>
      <c r="E410" t="s">
        <v>11</v>
      </c>
      <c r="F410" t="s">
        <v>22</v>
      </c>
      <c r="G410" t="s">
        <v>37</v>
      </c>
      <c r="H410">
        <v>0</v>
      </c>
      <c r="I410" t="s">
        <v>13</v>
      </c>
      <c r="J410">
        <v>23</v>
      </c>
      <c r="K410">
        <v>11</v>
      </c>
      <c r="L410">
        <v>17</v>
      </c>
      <c r="M410" t="s">
        <v>17</v>
      </c>
      <c r="N410" t="s">
        <v>921</v>
      </c>
      <c r="O410">
        <v>20</v>
      </c>
      <c r="P410" t="s">
        <v>1259</v>
      </c>
    </row>
    <row r="411" spans="1:16" x14ac:dyDescent="0.3">
      <c r="A411" t="s">
        <v>780</v>
      </c>
      <c r="B411" t="s">
        <v>12</v>
      </c>
      <c r="C411">
        <v>5</v>
      </c>
      <c r="D411">
        <v>0</v>
      </c>
      <c r="E411" t="s">
        <v>694</v>
      </c>
      <c r="F411" t="s">
        <v>22</v>
      </c>
      <c r="G411">
        <v>5</v>
      </c>
      <c r="H411">
        <v>0</v>
      </c>
      <c r="I411" t="s">
        <v>13</v>
      </c>
      <c r="J411">
        <v>85</v>
      </c>
      <c r="K411">
        <v>4453</v>
      </c>
      <c r="L411">
        <v>17</v>
      </c>
      <c r="M411" t="s">
        <v>17</v>
      </c>
      <c r="N411" t="s">
        <v>921</v>
      </c>
      <c r="O411">
        <v>30</v>
      </c>
      <c r="P411" t="s">
        <v>1265</v>
      </c>
    </row>
    <row r="412" spans="1:16" x14ac:dyDescent="0.3">
      <c r="A412" t="s">
        <v>805</v>
      </c>
      <c r="B412" t="s">
        <v>12</v>
      </c>
      <c r="C412">
        <v>4</v>
      </c>
      <c r="D412">
        <v>38967</v>
      </c>
      <c r="E412" t="s">
        <v>11</v>
      </c>
      <c r="F412" t="s">
        <v>22</v>
      </c>
      <c r="G412" t="s">
        <v>37</v>
      </c>
      <c r="H412">
        <v>0</v>
      </c>
      <c r="I412" t="s">
        <v>13</v>
      </c>
      <c r="J412">
        <v>23</v>
      </c>
      <c r="K412">
        <v>10</v>
      </c>
      <c r="L412">
        <v>17</v>
      </c>
      <c r="M412" t="s">
        <v>17</v>
      </c>
      <c r="N412" t="s">
        <v>921</v>
      </c>
      <c r="O412">
        <v>20</v>
      </c>
      <c r="P412" t="s">
        <v>1268</v>
      </c>
    </row>
    <row r="413" spans="1:16" x14ac:dyDescent="0.3">
      <c r="A413" t="s">
        <v>805</v>
      </c>
      <c r="B413" t="s">
        <v>12</v>
      </c>
      <c r="C413">
        <v>4</v>
      </c>
      <c r="D413">
        <v>802874</v>
      </c>
      <c r="E413" t="s">
        <v>694</v>
      </c>
      <c r="F413" t="s">
        <v>22</v>
      </c>
      <c r="G413">
        <v>5</v>
      </c>
      <c r="H413">
        <v>0</v>
      </c>
      <c r="I413" t="s">
        <v>13</v>
      </c>
      <c r="J413">
        <v>149</v>
      </c>
      <c r="K413">
        <v>1863</v>
      </c>
      <c r="L413">
        <v>17</v>
      </c>
      <c r="M413">
        <v>123</v>
      </c>
      <c r="N413" t="s">
        <v>921</v>
      </c>
      <c r="O413">
        <v>20</v>
      </c>
      <c r="P413" t="s">
        <v>1275</v>
      </c>
    </row>
    <row r="414" spans="1:16" x14ac:dyDescent="0.3">
      <c r="A414" t="s">
        <v>805</v>
      </c>
      <c r="B414" t="s">
        <v>22</v>
      </c>
      <c r="C414">
        <v>4</v>
      </c>
      <c r="D414">
        <v>1305243</v>
      </c>
      <c r="E414" t="s">
        <v>21</v>
      </c>
      <c r="F414" t="s">
        <v>12</v>
      </c>
      <c r="G414" t="s">
        <v>37</v>
      </c>
      <c r="H414">
        <v>0</v>
      </c>
      <c r="I414" t="s">
        <v>13</v>
      </c>
      <c r="J414">
        <v>108</v>
      </c>
      <c r="K414">
        <v>296</v>
      </c>
      <c r="L414">
        <v>17</v>
      </c>
      <c r="M414" t="s">
        <v>17</v>
      </c>
      <c r="N414" t="s">
        <v>921</v>
      </c>
      <c r="O414">
        <v>20</v>
      </c>
      <c r="P414" t="s">
        <v>1276</v>
      </c>
    </row>
    <row r="415" spans="1:16" x14ac:dyDescent="0.3">
      <c r="A415" t="s">
        <v>675</v>
      </c>
      <c r="B415" t="s">
        <v>12</v>
      </c>
      <c r="C415">
        <v>4</v>
      </c>
      <c r="D415">
        <v>17066</v>
      </c>
      <c r="E415" t="s">
        <v>11</v>
      </c>
      <c r="F415" t="s">
        <v>22</v>
      </c>
      <c r="G415" t="s">
        <v>37</v>
      </c>
      <c r="H415">
        <v>0</v>
      </c>
      <c r="I415" t="s">
        <v>13</v>
      </c>
      <c r="J415">
        <v>23</v>
      </c>
      <c r="K415">
        <v>9</v>
      </c>
      <c r="L415">
        <v>17</v>
      </c>
      <c r="M415" t="s">
        <v>17</v>
      </c>
      <c r="N415" t="s">
        <v>921</v>
      </c>
      <c r="O415">
        <v>20</v>
      </c>
      <c r="P415" t="s">
        <v>1277</v>
      </c>
    </row>
    <row r="416" spans="1:16" x14ac:dyDescent="0.3">
      <c r="A416" t="s">
        <v>675</v>
      </c>
      <c r="B416" t="s">
        <v>22</v>
      </c>
      <c r="C416">
        <v>4</v>
      </c>
      <c r="D416">
        <v>417620</v>
      </c>
      <c r="E416" t="s">
        <v>21</v>
      </c>
      <c r="F416" t="s">
        <v>12</v>
      </c>
      <c r="G416" t="s">
        <v>37</v>
      </c>
      <c r="H416">
        <v>0</v>
      </c>
      <c r="I416" t="s">
        <v>13</v>
      </c>
      <c r="J416">
        <v>70</v>
      </c>
      <c r="K416">
        <v>182</v>
      </c>
      <c r="L416">
        <v>17</v>
      </c>
      <c r="M416" t="s">
        <v>17</v>
      </c>
      <c r="N416" t="s">
        <v>921</v>
      </c>
      <c r="O416">
        <v>20</v>
      </c>
      <c r="P416" t="s">
        <v>1284</v>
      </c>
    </row>
    <row r="417" spans="1:16" x14ac:dyDescent="0.3">
      <c r="A417" t="s">
        <v>36</v>
      </c>
      <c r="B417" t="s">
        <v>12</v>
      </c>
      <c r="C417" t="s">
        <v>37</v>
      </c>
      <c r="D417">
        <v>0</v>
      </c>
      <c r="E417" t="s">
        <v>11</v>
      </c>
      <c r="F417" t="s">
        <v>22</v>
      </c>
      <c r="G417" t="s">
        <v>37</v>
      </c>
      <c r="H417">
        <v>0</v>
      </c>
      <c r="I417" t="s">
        <v>13</v>
      </c>
      <c r="J417">
        <v>27</v>
      </c>
      <c r="K417">
        <v>0</v>
      </c>
      <c r="L417">
        <v>17</v>
      </c>
      <c r="M417" t="s">
        <v>17</v>
      </c>
      <c r="N417" t="s">
        <v>921</v>
      </c>
      <c r="O417">
        <v>20</v>
      </c>
      <c r="P417" t="s">
        <v>1285</v>
      </c>
    </row>
    <row r="418" spans="1:16" x14ac:dyDescent="0.3">
      <c r="A418" t="s">
        <v>36</v>
      </c>
      <c r="B418" t="s">
        <v>12</v>
      </c>
      <c r="C418" t="s">
        <v>37</v>
      </c>
      <c r="D418">
        <v>0</v>
      </c>
      <c r="E418" t="s">
        <v>20</v>
      </c>
      <c r="F418" t="s">
        <v>22</v>
      </c>
      <c r="G418">
        <v>3</v>
      </c>
      <c r="H418">
        <v>60367</v>
      </c>
      <c r="I418" t="s">
        <v>13</v>
      </c>
      <c r="J418">
        <v>45</v>
      </c>
      <c r="K418">
        <v>12</v>
      </c>
      <c r="L418">
        <v>17</v>
      </c>
      <c r="M418" t="s">
        <v>17</v>
      </c>
      <c r="N418" t="s">
        <v>921</v>
      </c>
      <c r="O418">
        <v>20</v>
      </c>
      <c r="P418" t="s">
        <v>1288</v>
      </c>
    </row>
    <row r="419" spans="1:16" x14ac:dyDescent="0.3">
      <c r="A419" t="s">
        <v>36</v>
      </c>
      <c r="B419" t="s">
        <v>22</v>
      </c>
      <c r="C419" t="s">
        <v>37</v>
      </c>
      <c r="D419">
        <v>0</v>
      </c>
      <c r="E419" t="s">
        <v>694</v>
      </c>
      <c r="F419" t="s">
        <v>12</v>
      </c>
      <c r="G419">
        <v>4</v>
      </c>
      <c r="H419">
        <v>0</v>
      </c>
      <c r="I419" t="s">
        <v>13</v>
      </c>
      <c r="J419">
        <v>56</v>
      </c>
      <c r="K419">
        <v>54</v>
      </c>
      <c r="L419">
        <v>17</v>
      </c>
      <c r="M419" t="s">
        <v>17</v>
      </c>
      <c r="N419" t="s">
        <v>921</v>
      </c>
      <c r="O419">
        <v>20</v>
      </c>
      <c r="P419" t="s">
        <v>1289</v>
      </c>
    </row>
    <row r="420" spans="1:16" x14ac:dyDescent="0.3">
      <c r="A420" t="s">
        <v>36</v>
      </c>
      <c r="B420" t="s">
        <v>12</v>
      </c>
      <c r="C420" t="s">
        <v>37</v>
      </c>
      <c r="D420">
        <v>0</v>
      </c>
      <c r="E420" t="s">
        <v>698</v>
      </c>
      <c r="F420" t="s">
        <v>22</v>
      </c>
      <c r="G420">
        <v>4</v>
      </c>
      <c r="H420">
        <v>39437</v>
      </c>
      <c r="I420" t="s">
        <v>13</v>
      </c>
      <c r="J420">
        <v>29</v>
      </c>
      <c r="K420">
        <v>9</v>
      </c>
      <c r="L420">
        <v>17</v>
      </c>
      <c r="M420" t="s">
        <v>17</v>
      </c>
      <c r="N420" t="s">
        <v>921</v>
      </c>
      <c r="O420">
        <v>20</v>
      </c>
      <c r="P420" t="s">
        <v>1290</v>
      </c>
    </row>
    <row r="421" spans="1:16" x14ac:dyDescent="0.3">
      <c r="A421" t="s">
        <v>36</v>
      </c>
      <c r="B421" t="s">
        <v>22</v>
      </c>
      <c r="C421" t="s">
        <v>37</v>
      </c>
      <c r="D421">
        <v>0</v>
      </c>
      <c r="E421" t="s">
        <v>674</v>
      </c>
      <c r="F421" t="s">
        <v>12</v>
      </c>
      <c r="G421">
        <v>4</v>
      </c>
      <c r="H421">
        <v>145548</v>
      </c>
      <c r="I421" t="s">
        <v>13</v>
      </c>
      <c r="J421">
        <v>44</v>
      </c>
      <c r="K421">
        <v>63</v>
      </c>
      <c r="L421">
        <v>17</v>
      </c>
      <c r="M421" t="s">
        <v>17</v>
      </c>
      <c r="N421" t="s">
        <v>921</v>
      </c>
      <c r="O421">
        <v>20</v>
      </c>
      <c r="P421" t="s">
        <v>1291</v>
      </c>
    </row>
    <row r="422" spans="1:16" x14ac:dyDescent="0.3">
      <c r="A422" t="s">
        <v>36</v>
      </c>
      <c r="B422" t="s">
        <v>22</v>
      </c>
      <c r="C422" t="s">
        <v>37</v>
      </c>
      <c r="D422">
        <v>0</v>
      </c>
      <c r="E422" t="s">
        <v>21</v>
      </c>
      <c r="F422" t="s">
        <v>12</v>
      </c>
      <c r="G422" t="s">
        <v>37</v>
      </c>
      <c r="H422">
        <v>0</v>
      </c>
      <c r="I422" t="s">
        <v>13</v>
      </c>
      <c r="J422">
        <v>64</v>
      </c>
      <c r="K422">
        <v>4</v>
      </c>
      <c r="L422">
        <v>17</v>
      </c>
      <c r="M422" t="s">
        <v>17</v>
      </c>
      <c r="N422" t="s">
        <v>921</v>
      </c>
      <c r="O422">
        <v>20</v>
      </c>
      <c r="P422" t="s">
        <v>1292</v>
      </c>
    </row>
    <row r="423" spans="1:16" x14ac:dyDescent="0.3">
      <c r="A423" t="s">
        <v>10</v>
      </c>
      <c r="B423" t="s">
        <v>12</v>
      </c>
      <c r="C423" t="s">
        <v>37</v>
      </c>
      <c r="D423">
        <v>0</v>
      </c>
      <c r="E423" t="s">
        <v>11</v>
      </c>
      <c r="F423" t="s">
        <v>22</v>
      </c>
      <c r="G423" t="s">
        <v>37</v>
      </c>
      <c r="H423">
        <v>0</v>
      </c>
      <c r="I423" t="s">
        <v>13</v>
      </c>
      <c r="J423">
        <v>275</v>
      </c>
      <c r="K423">
        <v>0</v>
      </c>
      <c r="L423">
        <v>24</v>
      </c>
      <c r="M423">
        <v>251</v>
      </c>
      <c r="N423" t="s">
        <v>921</v>
      </c>
      <c r="O423">
        <v>25</v>
      </c>
      <c r="P423" t="s">
        <v>1293</v>
      </c>
    </row>
    <row r="424" spans="1:16" x14ac:dyDescent="0.3">
      <c r="A424" t="s">
        <v>10</v>
      </c>
      <c r="B424" t="s">
        <v>22</v>
      </c>
      <c r="C424" t="s">
        <v>37</v>
      </c>
      <c r="D424">
        <v>0</v>
      </c>
      <c r="E424" t="s">
        <v>16</v>
      </c>
      <c r="F424" t="s">
        <v>12</v>
      </c>
      <c r="G424">
        <v>3</v>
      </c>
      <c r="H424">
        <v>0</v>
      </c>
      <c r="I424" t="s">
        <v>13</v>
      </c>
      <c r="J424">
        <v>46</v>
      </c>
      <c r="K424">
        <v>15</v>
      </c>
      <c r="L424">
        <v>24</v>
      </c>
      <c r="M424" t="s">
        <v>17</v>
      </c>
      <c r="N424" t="s">
        <v>921</v>
      </c>
      <c r="O424">
        <v>25</v>
      </c>
      <c r="P424" t="s">
        <v>1294</v>
      </c>
    </row>
    <row r="425" spans="1:16" x14ac:dyDescent="0.3">
      <c r="A425" t="s">
        <v>10</v>
      </c>
      <c r="B425" t="s">
        <v>22</v>
      </c>
      <c r="C425" t="s">
        <v>37</v>
      </c>
      <c r="D425">
        <v>0</v>
      </c>
      <c r="E425" t="s">
        <v>19</v>
      </c>
      <c r="F425" t="s">
        <v>12</v>
      </c>
      <c r="G425">
        <v>3</v>
      </c>
      <c r="H425">
        <v>0</v>
      </c>
      <c r="I425" t="s">
        <v>13</v>
      </c>
      <c r="J425">
        <v>46</v>
      </c>
      <c r="K425">
        <v>35</v>
      </c>
      <c r="L425">
        <v>24</v>
      </c>
      <c r="M425" t="s">
        <v>17</v>
      </c>
      <c r="N425" t="s">
        <v>921</v>
      </c>
      <c r="O425">
        <v>25</v>
      </c>
      <c r="P425" t="s">
        <v>1295</v>
      </c>
    </row>
    <row r="426" spans="1:16" x14ac:dyDescent="0.3">
      <c r="A426" t="s">
        <v>10</v>
      </c>
      <c r="B426" t="s">
        <v>22</v>
      </c>
      <c r="C426" t="s">
        <v>37</v>
      </c>
      <c r="D426">
        <v>0</v>
      </c>
      <c r="E426" t="s">
        <v>20</v>
      </c>
      <c r="F426" t="s">
        <v>12</v>
      </c>
      <c r="G426">
        <v>3</v>
      </c>
      <c r="H426">
        <v>238531</v>
      </c>
      <c r="I426" t="s">
        <v>13</v>
      </c>
      <c r="J426">
        <v>46</v>
      </c>
      <c r="K426">
        <v>33</v>
      </c>
      <c r="L426">
        <v>24</v>
      </c>
      <c r="M426" t="s">
        <v>17</v>
      </c>
      <c r="N426" t="s">
        <v>921</v>
      </c>
      <c r="O426">
        <v>25</v>
      </c>
      <c r="P426" t="s">
        <v>1296</v>
      </c>
    </row>
    <row r="427" spans="1:16" x14ac:dyDescent="0.3">
      <c r="A427" t="s">
        <v>10</v>
      </c>
      <c r="B427" t="s">
        <v>22</v>
      </c>
      <c r="C427" t="s">
        <v>37</v>
      </c>
      <c r="D427">
        <v>0</v>
      </c>
      <c r="E427" t="s">
        <v>694</v>
      </c>
      <c r="F427" t="s">
        <v>12</v>
      </c>
      <c r="G427">
        <v>4</v>
      </c>
      <c r="H427">
        <v>0</v>
      </c>
      <c r="I427" t="s">
        <v>13</v>
      </c>
      <c r="J427">
        <v>46</v>
      </c>
      <c r="K427">
        <v>34</v>
      </c>
      <c r="L427">
        <v>24</v>
      </c>
      <c r="M427" t="s">
        <v>17</v>
      </c>
      <c r="N427" t="s">
        <v>921</v>
      </c>
      <c r="O427">
        <v>25</v>
      </c>
      <c r="P427" t="s">
        <v>1297</v>
      </c>
    </row>
    <row r="428" spans="1:16" x14ac:dyDescent="0.3">
      <c r="A428" t="s">
        <v>10</v>
      </c>
      <c r="B428" t="s">
        <v>22</v>
      </c>
      <c r="C428" t="s">
        <v>37</v>
      </c>
      <c r="D428">
        <v>0</v>
      </c>
      <c r="E428" t="s">
        <v>698</v>
      </c>
      <c r="F428" t="s">
        <v>12</v>
      </c>
      <c r="G428">
        <v>4</v>
      </c>
      <c r="H428">
        <v>96461</v>
      </c>
      <c r="I428" t="s">
        <v>13</v>
      </c>
      <c r="J428">
        <v>46</v>
      </c>
      <c r="K428">
        <v>31</v>
      </c>
      <c r="L428">
        <v>24</v>
      </c>
      <c r="M428" t="s">
        <v>17</v>
      </c>
      <c r="N428" t="s">
        <v>921</v>
      </c>
      <c r="O428">
        <v>25</v>
      </c>
      <c r="P428" t="s">
        <v>1298</v>
      </c>
    </row>
    <row r="429" spans="1:16" x14ac:dyDescent="0.3">
      <c r="A429" t="s">
        <v>10</v>
      </c>
      <c r="B429" t="s">
        <v>22</v>
      </c>
      <c r="C429" t="s">
        <v>37</v>
      </c>
      <c r="D429">
        <v>0</v>
      </c>
      <c r="E429" t="s">
        <v>674</v>
      </c>
      <c r="F429" t="s">
        <v>12</v>
      </c>
      <c r="G429">
        <v>4</v>
      </c>
      <c r="H429">
        <v>86462</v>
      </c>
      <c r="I429" t="s">
        <v>13</v>
      </c>
      <c r="J429">
        <v>46</v>
      </c>
      <c r="K429">
        <v>39</v>
      </c>
      <c r="L429">
        <v>24</v>
      </c>
      <c r="M429" t="s">
        <v>17</v>
      </c>
      <c r="N429" t="s">
        <v>921</v>
      </c>
      <c r="O429">
        <v>25</v>
      </c>
      <c r="P429" t="s">
        <v>1299</v>
      </c>
    </row>
    <row r="430" spans="1:16" x14ac:dyDescent="0.3">
      <c r="A430" t="s">
        <v>10</v>
      </c>
      <c r="B430" t="s">
        <v>22</v>
      </c>
      <c r="C430" t="s">
        <v>37</v>
      </c>
      <c r="D430">
        <v>0</v>
      </c>
      <c r="E430" t="s">
        <v>21</v>
      </c>
      <c r="F430" t="s">
        <v>12</v>
      </c>
      <c r="G430" t="s">
        <v>37</v>
      </c>
      <c r="H430">
        <v>0</v>
      </c>
      <c r="I430" t="s">
        <v>13</v>
      </c>
      <c r="J430">
        <v>38</v>
      </c>
      <c r="K430">
        <v>0</v>
      </c>
      <c r="L430">
        <v>24</v>
      </c>
      <c r="M430" t="s">
        <v>17</v>
      </c>
      <c r="N430" t="s">
        <v>921</v>
      </c>
      <c r="O430">
        <v>25</v>
      </c>
      <c r="P430" t="s">
        <v>1300</v>
      </c>
    </row>
    <row r="431" spans="1:16" x14ac:dyDescent="0.3">
      <c r="A431" t="s">
        <v>23</v>
      </c>
      <c r="B431" t="s">
        <v>12</v>
      </c>
      <c r="C431">
        <v>3</v>
      </c>
      <c r="D431">
        <v>0</v>
      </c>
      <c r="E431" t="s">
        <v>11</v>
      </c>
      <c r="F431" t="s">
        <v>22</v>
      </c>
      <c r="G431" t="s">
        <v>37</v>
      </c>
      <c r="H431">
        <v>0</v>
      </c>
      <c r="I431" t="s">
        <v>13</v>
      </c>
      <c r="J431">
        <v>39</v>
      </c>
      <c r="K431">
        <v>23</v>
      </c>
      <c r="L431">
        <v>24</v>
      </c>
      <c r="M431" t="s">
        <v>17</v>
      </c>
      <c r="N431" t="s">
        <v>921</v>
      </c>
      <c r="O431">
        <v>25</v>
      </c>
      <c r="P431" t="s">
        <v>1301</v>
      </c>
    </row>
    <row r="432" spans="1:16" x14ac:dyDescent="0.3">
      <c r="A432" t="s">
        <v>675</v>
      </c>
      <c r="B432" t="s">
        <v>12</v>
      </c>
      <c r="C432">
        <v>4</v>
      </c>
      <c r="D432">
        <v>253989</v>
      </c>
      <c r="E432" t="s">
        <v>694</v>
      </c>
      <c r="F432" t="s">
        <v>22</v>
      </c>
      <c r="G432">
        <v>5</v>
      </c>
      <c r="H432">
        <v>0</v>
      </c>
      <c r="I432" t="s">
        <v>13</v>
      </c>
      <c r="J432">
        <v>145</v>
      </c>
      <c r="K432">
        <v>1800</v>
      </c>
      <c r="L432">
        <v>17</v>
      </c>
      <c r="M432">
        <v>119</v>
      </c>
      <c r="N432" t="s">
        <v>921</v>
      </c>
      <c r="O432">
        <v>20</v>
      </c>
      <c r="P432" t="s">
        <v>1307</v>
      </c>
    </row>
    <row r="433" spans="1:16" x14ac:dyDescent="0.3">
      <c r="A433" t="s">
        <v>24</v>
      </c>
      <c r="B433" t="s">
        <v>12</v>
      </c>
      <c r="C433">
        <v>3</v>
      </c>
      <c r="D433">
        <v>0</v>
      </c>
      <c r="E433" t="s">
        <v>11</v>
      </c>
      <c r="F433" t="s">
        <v>22</v>
      </c>
      <c r="G433" t="s">
        <v>37</v>
      </c>
      <c r="H433">
        <v>0</v>
      </c>
      <c r="I433" t="s">
        <v>13</v>
      </c>
      <c r="J433">
        <v>45</v>
      </c>
      <c r="K433">
        <v>42</v>
      </c>
      <c r="L433">
        <v>24</v>
      </c>
      <c r="M433" t="s">
        <v>17</v>
      </c>
      <c r="N433" t="s">
        <v>921</v>
      </c>
      <c r="O433">
        <v>25</v>
      </c>
      <c r="P433" t="s">
        <v>1310</v>
      </c>
    </row>
    <row r="434" spans="1:16" x14ac:dyDescent="0.3">
      <c r="A434" t="s">
        <v>780</v>
      </c>
      <c r="B434" t="s">
        <v>14</v>
      </c>
      <c r="C434">
        <v>5</v>
      </c>
      <c r="D434">
        <v>0</v>
      </c>
      <c r="E434" t="s">
        <v>698</v>
      </c>
      <c r="F434" t="s">
        <v>14</v>
      </c>
      <c r="G434">
        <v>4</v>
      </c>
      <c r="H434">
        <v>522541</v>
      </c>
      <c r="I434" t="s">
        <v>15</v>
      </c>
      <c r="J434">
        <v>271</v>
      </c>
      <c r="K434">
        <v>2986</v>
      </c>
      <c r="L434">
        <v>17</v>
      </c>
      <c r="M434">
        <v>252</v>
      </c>
      <c r="N434" t="s">
        <v>921</v>
      </c>
      <c r="O434">
        <v>30</v>
      </c>
      <c r="P434" t="s">
        <v>1314</v>
      </c>
    </row>
    <row r="435" spans="1:16" x14ac:dyDescent="0.3">
      <c r="A435" t="s">
        <v>24</v>
      </c>
      <c r="B435" t="s">
        <v>22</v>
      </c>
      <c r="C435">
        <v>3</v>
      </c>
      <c r="D435">
        <v>0</v>
      </c>
      <c r="E435" t="s">
        <v>21</v>
      </c>
      <c r="F435" t="s">
        <v>12</v>
      </c>
      <c r="G435" t="s">
        <v>37</v>
      </c>
      <c r="H435">
        <v>0</v>
      </c>
      <c r="I435" t="s">
        <v>13</v>
      </c>
      <c r="J435">
        <v>54</v>
      </c>
      <c r="K435">
        <v>48</v>
      </c>
      <c r="L435">
        <v>24</v>
      </c>
      <c r="M435" t="s">
        <v>17</v>
      </c>
      <c r="N435" t="s">
        <v>921</v>
      </c>
      <c r="O435">
        <v>25</v>
      </c>
      <c r="P435" t="s">
        <v>1318</v>
      </c>
    </row>
    <row r="436" spans="1:16" x14ac:dyDescent="0.3">
      <c r="A436" t="s">
        <v>25</v>
      </c>
      <c r="B436" t="s">
        <v>12</v>
      </c>
      <c r="C436">
        <v>3</v>
      </c>
      <c r="D436">
        <v>297968</v>
      </c>
      <c r="E436" t="s">
        <v>11</v>
      </c>
      <c r="F436" t="s">
        <v>22</v>
      </c>
      <c r="G436" t="s">
        <v>37</v>
      </c>
      <c r="H436">
        <v>0</v>
      </c>
      <c r="I436" t="s">
        <v>13</v>
      </c>
      <c r="J436">
        <v>45</v>
      </c>
      <c r="K436">
        <v>39</v>
      </c>
      <c r="L436">
        <v>24</v>
      </c>
      <c r="M436" t="s">
        <v>17</v>
      </c>
      <c r="N436" t="s">
        <v>921</v>
      </c>
      <c r="O436">
        <v>25</v>
      </c>
      <c r="P436" t="s">
        <v>1319</v>
      </c>
    </row>
    <row r="437" spans="1:16" x14ac:dyDescent="0.3">
      <c r="A437" t="s">
        <v>36</v>
      </c>
      <c r="B437" t="s">
        <v>22</v>
      </c>
      <c r="C437" t="s">
        <v>37</v>
      </c>
      <c r="D437">
        <v>0</v>
      </c>
      <c r="E437" t="s">
        <v>694</v>
      </c>
      <c r="F437" t="s">
        <v>12</v>
      </c>
      <c r="G437">
        <v>5</v>
      </c>
      <c r="H437">
        <v>0</v>
      </c>
      <c r="I437" t="s">
        <v>13</v>
      </c>
      <c r="J437">
        <v>68</v>
      </c>
      <c r="K437">
        <v>794</v>
      </c>
      <c r="L437">
        <v>17</v>
      </c>
      <c r="M437" t="s">
        <v>17</v>
      </c>
      <c r="N437" t="s">
        <v>921</v>
      </c>
      <c r="O437">
        <v>20</v>
      </c>
      <c r="P437" t="s">
        <v>1320</v>
      </c>
    </row>
    <row r="438" spans="1:16" x14ac:dyDescent="0.3">
      <c r="A438" t="s">
        <v>25</v>
      </c>
      <c r="B438" t="s">
        <v>22</v>
      </c>
      <c r="C438">
        <v>3</v>
      </c>
      <c r="D438">
        <v>313685</v>
      </c>
      <c r="E438" t="s">
        <v>21</v>
      </c>
      <c r="F438" t="s">
        <v>12</v>
      </c>
      <c r="G438" t="s">
        <v>37</v>
      </c>
      <c r="H438">
        <v>0</v>
      </c>
      <c r="I438" t="s">
        <v>13</v>
      </c>
      <c r="J438">
        <v>120</v>
      </c>
      <c r="K438">
        <v>44</v>
      </c>
      <c r="L438">
        <v>24</v>
      </c>
      <c r="M438" t="s">
        <v>17</v>
      </c>
      <c r="N438" t="s">
        <v>921</v>
      </c>
      <c r="O438">
        <v>25</v>
      </c>
      <c r="P438" t="s">
        <v>1327</v>
      </c>
    </row>
    <row r="439" spans="1:16" x14ac:dyDescent="0.3">
      <c r="A439" t="s">
        <v>780</v>
      </c>
      <c r="B439" t="s">
        <v>22</v>
      </c>
      <c r="C439">
        <v>4</v>
      </c>
      <c r="D439">
        <v>0</v>
      </c>
      <c r="E439" t="s">
        <v>21</v>
      </c>
      <c r="F439" t="s">
        <v>12</v>
      </c>
      <c r="G439" t="s">
        <v>37</v>
      </c>
      <c r="H439">
        <v>0</v>
      </c>
      <c r="I439" t="s">
        <v>13</v>
      </c>
      <c r="J439">
        <v>120</v>
      </c>
      <c r="K439">
        <v>191</v>
      </c>
      <c r="L439">
        <v>24</v>
      </c>
      <c r="M439" t="s">
        <v>17</v>
      </c>
      <c r="N439" t="s">
        <v>921</v>
      </c>
      <c r="O439">
        <v>25</v>
      </c>
      <c r="P439" t="s">
        <v>1335</v>
      </c>
    </row>
    <row r="440" spans="1:16" x14ac:dyDescent="0.3">
      <c r="A440" t="s">
        <v>805</v>
      </c>
      <c r="B440" t="s">
        <v>12</v>
      </c>
      <c r="C440">
        <v>4</v>
      </c>
      <c r="D440">
        <v>55858</v>
      </c>
      <c r="E440" t="s">
        <v>11</v>
      </c>
      <c r="F440" t="s">
        <v>22</v>
      </c>
      <c r="G440" t="s">
        <v>37</v>
      </c>
      <c r="H440">
        <v>0</v>
      </c>
      <c r="I440" t="s">
        <v>13</v>
      </c>
      <c r="J440">
        <v>39</v>
      </c>
      <c r="K440">
        <v>14</v>
      </c>
      <c r="L440">
        <v>24</v>
      </c>
      <c r="M440" t="s">
        <v>17</v>
      </c>
      <c r="N440" t="s">
        <v>921</v>
      </c>
      <c r="O440">
        <v>25</v>
      </c>
      <c r="P440" t="s">
        <v>1336</v>
      </c>
    </row>
    <row r="441" spans="1:16" x14ac:dyDescent="0.3">
      <c r="A441" t="s">
        <v>805</v>
      </c>
      <c r="B441" t="s">
        <v>12</v>
      </c>
      <c r="C441">
        <v>4</v>
      </c>
      <c r="D441">
        <v>233470</v>
      </c>
      <c r="E441" t="s">
        <v>21</v>
      </c>
      <c r="F441" t="s">
        <v>22</v>
      </c>
      <c r="G441" t="s">
        <v>37</v>
      </c>
      <c r="H441">
        <v>0</v>
      </c>
      <c r="I441" t="s">
        <v>13</v>
      </c>
      <c r="J441">
        <v>95</v>
      </c>
      <c r="K441">
        <v>64</v>
      </c>
      <c r="L441">
        <v>24</v>
      </c>
      <c r="M441" t="s">
        <v>17</v>
      </c>
      <c r="N441" t="s">
        <v>921</v>
      </c>
      <c r="O441">
        <v>25</v>
      </c>
      <c r="P441" t="s">
        <v>1343</v>
      </c>
    </row>
    <row r="442" spans="1:16" x14ac:dyDescent="0.3">
      <c r="A442" t="s">
        <v>675</v>
      </c>
      <c r="B442" t="s">
        <v>12</v>
      </c>
      <c r="C442">
        <v>4</v>
      </c>
      <c r="D442">
        <v>59378</v>
      </c>
      <c r="E442" t="s">
        <v>11</v>
      </c>
      <c r="F442" t="s">
        <v>22</v>
      </c>
      <c r="G442" t="s">
        <v>37</v>
      </c>
      <c r="H442">
        <v>0</v>
      </c>
      <c r="I442" t="s">
        <v>13</v>
      </c>
      <c r="J442">
        <v>39</v>
      </c>
      <c r="K442">
        <v>24</v>
      </c>
      <c r="L442">
        <v>24</v>
      </c>
      <c r="M442" t="s">
        <v>17</v>
      </c>
      <c r="N442" t="s">
        <v>921</v>
      </c>
      <c r="O442">
        <v>25</v>
      </c>
      <c r="P442" t="s">
        <v>1344</v>
      </c>
    </row>
    <row r="443" spans="1:16" x14ac:dyDescent="0.3">
      <c r="A443" t="s">
        <v>10</v>
      </c>
      <c r="B443" t="s">
        <v>22</v>
      </c>
      <c r="C443" t="s">
        <v>37</v>
      </c>
      <c r="D443">
        <v>0</v>
      </c>
      <c r="E443" t="s">
        <v>694</v>
      </c>
      <c r="F443" t="s">
        <v>12</v>
      </c>
      <c r="G443">
        <v>5</v>
      </c>
      <c r="H443">
        <v>0</v>
      </c>
      <c r="I443" t="s">
        <v>13</v>
      </c>
      <c r="J443">
        <v>42</v>
      </c>
      <c r="K443">
        <v>2422</v>
      </c>
      <c r="L443">
        <v>21</v>
      </c>
      <c r="M443" t="s">
        <v>17</v>
      </c>
      <c r="N443" t="s">
        <v>921</v>
      </c>
      <c r="O443">
        <v>21</v>
      </c>
      <c r="P443" t="s">
        <v>1345</v>
      </c>
    </row>
    <row r="444" spans="1:16" x14ac:dyDescent="0.3">
      <c r="A444" t="s">
        <v>780</v>
      </c>
      <c r="B444" t="s">
        <v>12</v>
      </c>
      <c r="C444">
        <v>5</v>
      </c>
      <c r="D444">
        <v>0</v>
      </c>
      <c r="E444" t="s">
        <v>674</v>
      </c>
      <c r="F444" t="s">
        <v>22</v>
      </c>
      <c r="G444">
        <v>4</v>
      </c>
      <c r="H444">
        <v>311589</v>
      </c>
      <c r="I444" t="s">
        <v>13</v>
      </c>
      <c r="J444">
        <v>243</v>
      </c>
      <c r="K444">
        <v>2862</v>
      </c>
      <c r="L444">
        <v>17</v>
      </c>
      <c r="M444">
        <v>208</v>
      </c>
      <c r="N444" t="s">
        <v>921</v>
      </c>
      <c r="O444">
        <v>30</v>
      </c>
      <c r="P444" t="s">
        <v>1347</v>
      </c>
    </row>
    <row r="445" spans="1:16" x14ac:dyDescent="0.3">
      <c r="A445" t="s">
        <v>675</v>
      </c>
      <c r="B445" t="s">
        <v>12</v>
      </c>
      <c r="C445">
        <v>4</v>
      </c>
      <c r="D445">
        <v>519638</v>
      </c>
      <c r="E445" t="s">
        <v>21</v>
      </c>
      <c r="F445" t="s">
        <v>22</v>
      </c>
      <c r="G445" t="s">
        <v>37</v>
      </c>
      <c r="H445">
        <v>0</v>
      </c>
      <c r="I445" t="s">
        <v>13</v>
      </c>
      <c r="J445">
        <v>239</v>
      </c>
      <c r="K445">
        <v>194</v>
      </c>
      <c r="L445">
        <v>24</v>
      </c>
      <c r="M445" t="s">
        <v>17</v>
      </c>
      <c r="N445" t="s">
        <v>921</v>
      </c>
      <c r="O445">
        <v>25</v>
      </c>
      <c r="P445" t="s">
        <v>1353</v>
      </c>
    </row>
    <row r="446" spans="1:16" x14ac:dyDescent="0.3">
      <c r="A446" t="s">
        <v>36</v>
      </c>
      <c r="B446" t="s">
        <v>12</v>
      </c>
      <c r="C446" t="s">
        <v>37</v>
      </c>
      <c r="D446">
        <v>0</v>
      </c>
      <c r="E446" t="s">
        <v>11</v>
      </c>
      <c r="F446" t="s">
        <v>22</v>
      </c>
      <c r="G446" t="s">
        <v>37</v>
      </c>
      <c r="H446">
        <v>0</v>
      </c>
      <c r="I446" t="s">
        <v>13</v>
      </c>
      <c r="J446">
        <v>33</v>
      </c>
      <c r="K446">
        <v>0</v>
      </c>
      <c r="L446">
        <v>24</v>
      </c>
      <c r="M446" t="s">
        <v>17</v>
      </c>
      <c r="N446" t="s">
        <v>921</v>
      </c>
      <c r="O446">
        <v>25</v>
      </c>
      <c r="P446" t="s">
        <v>1354</v>
      </c>
    </row>
    <row r="447" spans="1:16" x14ac:dyDescent="0.3">
      <c r="A447" t="s">
        <v>36</v>
      </c>
      <c r="B447" t="s">
        <v>12</v>
      </c>
      <c r="C447" t="s">
        <v>37</v>
      </c>
      <c r="D447">
        <v>0</v>
      </c>
      <c r="E447" t="s">
        <v>16</v>
      </c>
      <c r="F447" t="s">
        <v>22</v>
      </c>
      <c r="G447">
        <v>3</v>
      </c>
      <c r="H447">
        <v>0</v>
      </c>
      <c r="I447" t="s">
        <v>13</v>
      </c>
      <c r="J447">
        <v>75</v>
      </c>
      <c r="K447">
        <v>33</v>
      </c>
      <c r="L447">
        <v>24</v>
      </c>
      <c r="M447" t="s">
        <v>17</v>
      </c>
      <c r="N447" t="s">
        <v>921</v>
      </c>
      <c r="O447">
        <v>25</v>
      </c>
      <c r="P447" t="s">
        <v>1355</v>
      </c>
    </row>
    <row r="448" spans="1:16" x14ac:dyDescent="0.3">
      <c r="A448" t="s">
        <v>36</v>
      </c>
      <c r="B448" t="s">
        <v>12</v>
      </c>
      <c r="C448" t="s">
        <v>37</v>
      </c>
      <c r="D448">
        <v>0</v>
      </c>
      <c r="E448" t="s">
        <v>20</v>
      </c>
      <c r="F448" t="s">
        <v>22</v>
      </c>
      <c r="G448">
        <v>3</v>
      </c>
      <c r="H448">
        <v>284141</v>
      </c>
      <c r="I448" t="s">
        <v>13</v>
      </c>
      <c r="J448">
        <v>57</v>
      </c>
      <c r="K448">
        <v>38</v>
      </c>
      <c r="L448">
        <v>24</v>
      </c>
      <c r="M448" t="s">
        <v>17</v>
      </c>
      <c r="N448" t="s">
        <v>921</v>
      </c>
      <c r="O448">
        <v>25</v>
      </c>
      <c r="P448" t="s">
        <v>1357</v>
      </c>
    </row>
    <row r="449" spans="1:16" x14ac:dyDescent="0.3">
      <c r="A449" t="s">
        <v>36</v>
      </c>
      <c r="B449" t="s">
        <v>12</v>
      </c>
      <c r="C449" t="s">
        <v>37</v>
      </c>
      <c r="D449">
        <v>0</v>
      </c>
      <c r="E449" t="s">
        <v>698</v>
      </c>
      <c r="F449" t="s">
        <v>22</v>
      </c>
      <c r="G449">
        <v>4</v>
      </c>
      <c r="H449">
        <v>831551</v>
      </c>
      <c r="I449" t="s">
        <v>13</v>
      </c>
      <c r="J449">
        <v>207</v>
      </c>
      <c r="K449">
        <v>189</v>
      </c>
      <c r="L449">
        <v>24</v>
      </c>
      <c r="M449">
        <v>179</v>
      </c>
      <c r="N449" t="s">
        <v>921</v>
      </c>
      <c r="O449">
        <v>25</v>
      </c>
      <c r="P449" t="s">
        <v>1359</v>
      </c>
    </row>
    <row r="450" spans="1:16" x14ac:dyDescent="0.3">
      <c r="A450" t="s">
        <v>36</v>
      </c>
      <c r="B450" t="s">
        <v>12</v>
      </c>
      <c r="C450" t="s">
        <v>37</v>
      </c>
      <c r="D450">
        <v>0</v>
      </c>
      <c r="E450" t="s">
        <v>674</v>
      </c>
      <c r="F450" t="s">
        <v>22</v>
      </c>
      <c r="G450">
        <v>4</v>
      </c>
      <c r="H450">
        <v>182459</v>
      </c>
      <c r="I450" t="s">
        <v>13</v>
      </c>
      <c r="J450">
        <v>123</v>
      </c>
      <c r="K450">
        <v>85</v>
      </c>
      <c r="L450">
        <v>24</v>
      </c>
      <c r="M450" t="s">
        <v>17</v>
      </c>
      <c r="N450" t="s">
        <v>921</v>
      </c>
      <c r="O450">
        <v>25</v>
      </c>
      <c r="P450" t="s">
        <v>1360</v>
      </c>
    </row>
    <row r="451" spans="1:16" x14ac:dyDescent="0.3">
      <c r="A451" t="s">
        <v>36</v>
      </c>
      <c r="B451" t="s">
        <v>12</v>
      </c>
      <c r="C451" t="s">
        <v>37</v>
      </c>
      <c r="D451">
        <v>0</v>
      </c>
      <c r="E451" t="s">
        <v>21</v>
      </c>
      <c r="F451" t="s">
        <v>22</v>
      </c>
      <c r="G451" t="s">
        <v>37</v>
      </c>
      <c r="H451">
        <v>0</v>
      </c>
      <c r="I451" t="s">
        <v>13</v>
      </c>
      <c r="J451">
        <v>91</v>
      </c>
      <c r="K451">
        <v>7</v>
      </c>
      <c r="L451">
        <v>24</v>
      </c>
      <c r="M451" t="s">
        <v>17</v>
      </c>
      <c r="N451" t="s">
        <v>921</v>
      </c>
      <c r="O451">
        <v>25</v>
      </c>
      <c r="P451" t="s">
        <v>1361</v>
      </c>
    </row>
    <row r="452" spans="1:16" x14ac:dyDescent="0.3">
      <c r="A452" t="s">
        <v>10</v>
      </c>
      <c r="B452" t="s">
        <v>12</v>
      </c>
      <c r="C452" t="s">
        <v>37</v>
      </c>
      <c r="D452">
        <v>0</v>
      </c>
      <c r="E452" t="s">
        <v>11</v>
      </c>
      <c r="F452" t="s">
        <v>22</v>
      </c>
      <c r="G452" t="s">
        <v>37</v>
      </c>
      <c r="H452">
        <v>0</v>
      </c>
      <c r="I452" t="s">
        <v>13</v>
      </c>
      <c r="J452">
        <v>179</v>
      </c>
      <c r="K452">
        <v>0</v>
      </c>
      <c r="L452">
        <v>21</v>
      </c>
      <c r="M452" t="s">
        <v>17</v>
      </c>
      <c r="N452" t="s">
        <v>921</v>
      </c>
      <c r="O452">
        <v>31</v>
      </c>
      <c r="P452" t="s">
        <v>1362</v>
      </c>
    </row>
    <row r="453" spans="1:16" x14ac:dyDescent="0.3">
      <c r="A453" t="s">
        <v>10</v>
      </c>
      <c r="B453" t="s">
        <v>22</v>
      </c>
      <c r="C453" t="s">
        <v>37</v>
      </c>
      <c r="D453">
        <v>0</v>
      </c>
      <c r="E453" t="s">
        <v>16</v>
      </c>
      <c r="F453" t="s">
        <v>12</v>
      </c>
      <c r="G453">
        <v>3</v>
      </c>
      <c r="H453">
        <v>0</v>
      </c>
      <c r="I453" t="s">
        <v>13</v>
      </c>
      <c r="J453">
        <v>76</v>
      </c>
      <c r="K453">
        <v>52</v>
      </c>
      <c r="L453">
        <v>21</v>
      </c>
      <c r="M453" t="s">
        <v>17</v>
      </c>
      <c r="N453" t="s">
        <v>921</v>
      </c>
      <c r="O453">
        <v>31</v>
      </c>
      <c r="P453" t="s">
        <v>1363</v>
      </c>
    </row>
    <row r="454" spans="1:16" x14ac:dyDescent="0.3">
      <c r="A454" t="s">
        <v>10</v>
      </c>
      <c r="B454" t="s">
        <v>22</v>
      </c>
      <c r="C454" t="s">
        <v>37</v>
      </c>
      <c r="D454">
        <v>0</v>
      </c>
      <c r="E454" t="s">
        <v>19</v>
      </c>
      <c r="F454" t="s">
        <v>12</v>
      </c>
      <c r="G454">
        <v>3</v>
      </c>
      <c r="H454">
        <v>0</v>
      </c>
      <c r="I454" t="s">
        <v>13</v>
      </c>
      <c r="J454">
        <v>38</v>
      </c>
      <c r="K454">
        <v>34</v>
      </c>
      <c r="L454">
        <v>21</v>
      </c>
      <c r="M454" t="s">
        <v>17</v>
      </c>
      <c r="N454" t="s">
        <v>921</v>
      </c>
      <c r="O454">
        <v>31</v>
      </c>
      <c r="P454" t="s">
        <v>1364</v>
      </c>
    </row>
    <row r="455" spans="1:16" x14ac:dyDescent="0.3">
      <c r="A455" t="s">
        <v>10</v>
      </c>
      <c r="B455" t="s">
        <v>22</v>
      </c>
      <c r="C455" t="s">
        <v>37</v>
      </c>
      <c r="D455">
        <v>0</v>
      </c>
      <c r="E455" t="s">
        <v>20</v>
      </c>
      <c r="F455" t="s">
        <v>12</v>
      </c>
      <c r="G455">
        <v>3</v>
      </c>
      <c r="H455">
        <v>247102</v>
      </c>
      <c r="I455" t="s">
        <v>13</v>
      </c>
      <c r="J455">
        <v>38</v>
      </c>
      <c r="K455">
        <v>32</v>
      </c>
      <c r="L455">
        <v>21</v>
      </c>
      <c r="M455" t="s">
        <v>17</v>
      </c>
      <c r="N455" t="s">
        <v>921</v>
      </c>
      <c r="O455">
        <v>31</v>
      </c>
      <c r="P455" t="s">
        <v>1365</v>
      </c>
    </row>
    <row r="456" spans="1:16" x14ac:dyDescent="0.3">
      <c r="A456" t="s">
        <v>10</v>
      </c>
      <c r="B456" t="s">
        <v>22</v>
      </c>
      <c r="C456" t="s">
        <v>37</v>
      </c>
      <c r="D456">
        <v>0</v>
      </c>
      <c r="E456" t="s">
        <v>694</v>
      </c>
      <c r="F456" t="s">
        <v>12</v>
      </c>
      <c r="G456">
        <v>4</v>
      </c>
      <c r="H456">
        <v>0</v>
      </c>
      <c r="I456" t="s">
        <v>13</v>
      </c>
      <c r="J456">
        <v>38</v>
      </c>
      <c r="K456">
        <v>29</v>
      </c>
      <c r="L456">
        <v>21</v>
      </c>
      <c r="M456" t="s">
        <v>17</v>
      </c>
      <c r="N456" t="s">
        <v>921</v>
      </c>
      <c r="O456">
        <v>31</v>
      </c>
      <c r="P456" t="s">
        <v>1366</v>
      </c>
    </row>
    <row r="457" spans="1:16" x14ac:dyDescent="0.3">
      <c r="A457" t="s">
        <v>10</v>
      </c>
      <c r="B457" t="s">
        <v>22</v>
      </c>
      <c r="C457" t="s">
        <v>37</v>
      </c>
      <c r="D457">
        <v>0</v>
      </c>
      <c r="E457" t="s">
        <v>698</v>
      </c>
      <c r="F457" t="s">
        <v>12</v>
      </c>
      <c r="G457">
        <v>4</v>
      </c>
      <c r="H457">
        <v>69722</v>
      </c>
      <c r="I457" t="s">
        <v>13</v>
      </c>
      <c r="J457">
        <v>38</v>
      </c>
      <c r="K457">
        <v>27</v>
      </c>
      <c r="L457">
        <v>21</v>
      </c>
      <c r="M457" t="s">
        <v>17</v>
      </c>
      <c r="N457" t="s">
        <v>921</v>
      </c>
      <c r="O457">
        <v>31</v>
      </c>
      <c r="P457" t="s">
        <v>1367</v>
      </c>
    </row>
    <row r="458" spans="1:16" x14ac:dyDescent="0.3">
      <c r="A458" t="s">
        <v>10</v>
      </c>
      <c r="B458" t="s">
        <v>22</v>
      </c>
      <c r="C458" t="s">
        <v>37</v>
      </c>
      <c r="D458">
        <v>0</v>
      </c>
      <c r="E458" t="s">
        <v>674</v>
      </c>
      <c r="F458" t="s">
        <v>12</v>
      </c>
      <c r="G458">
        <v>4</v>
      </c>
      <c r="H458">
        <v>64457</v>
      </c>
      <c r="I458" t="s">
        <v>13</v>
      </c>
      <c r="J458">
        <v>38</v>
      </c>
      <c r="K458">
        <v>34</v>
      </c>
      <c r="L458">
        <v>21</v>
      </c>
      <c r="M458" t="s">
        <v>17</v>
      </c>
      <c r="N458" t="s">
        <v>921</v>
      </c>
      <c r="O458">
        <v>31</v>
      </c>
      <c r="P458" t="s">
        <v>1368</v>
      </c>
    </row>
    <row r="459" spans="1:16" x14ac:dyDescent="0.3">
      <c r="A459" t="s">
        <v>10</v>
      </c>
      <c r="B459" t="s">
        <v>22</v>
      </c>
      <c r="C459" t="s">
        <v>37</v>
      </c>
      <c r="D459">
        <v>0</v>
      </c>
      <c r="E459" t="s">
        <v>21</v>
      </c>
      <c r="F459" t="s">
        <v>12</v>
      </c>
      <c r="G459" t="s">
        <v>37</v>
      </c>
      <c r="H459">
        <v>0</v>
      </c>
      <c r="I459" t="s">
        <v>13</v>
      </c>
      <c r="J459">
        <v>58</v>
      </c>
      <c r="K459">
        <v>1</v>
      </c>
      <c r="L459">
        <v>21</v>
      </c>
      <c r="M459" t="s">
        <v>17</v>
      </c>
      <c r="N459" t="s">
        <v>921</v>
      </c>
      <c r="O459">
        <v>31</v>
      </c>
      <c r="P459" t="s">
        <v>1369</v>
      </c>
    </row>
    <row r="460" spans="1:16" x14ac:dyDescent="0.3">
      <c r="A460" t="s">
        <v>23</v>
      </c>
      <c r="B460" t="s">
        <v>12</v>
      </c>
      <c r="C460">
        <v>3</v>
      </c>
      <c r="D460">
        <v>0</v>
      </c>
      <c r="E460" t="s">
        <v>11</v>
      </c>
      <c r="F460" t="s">
        <v>22</v>
      </c>
      <c r="G460" t="s">
        <v>37</v>
      </c>
      <c r="H460">
        <v>0</v>
      </c>
      <c r="I460" t="s">
        <v>13</v>
      </c>
      <c r="J460">
        <v>59</v>
      </c>
      <c r="K460">
        <v>35</v>
      </c>
      <c r="L460">
        <v>21</v>
      </c>
      <c r="M460" t="s">
        <v>17</v>
      </c>
      <c r="N460" t="s">
        <v>921</v>
      </c>
      <c r="O460">
        <v>31</v>
      </c>
      <c r="P460" t="s">
        <v>1370</v>
      </c>
    </row>
    <row r="461" spans="1:16" x14ac:dyDescent="0.3">
      <c r="A461" t="s">
        <v>23</v>
      </c>
      <c r="B461" t="s">
        <v>22</v>
      </c>
      <c r="C461">
        <v>3</v>
      </c>
      <c r="D461">
        <v>0</v>
      </c>
      <c r="E461" t="s">
        <v>694</v>
      </c>
      <c r="F461" t="s">
        <v>12</v>
      </c>
      <c r="G461">
        <v>5</v>
      </c>
      <c r="H461">
        <v>0</v>
      </c>
      <c r="I461" t="s">
        <v>13</v>
      </c>
      <c r="J461">
        <v>52</v>
      </c>
      <c r="K461">
        <v>1696</v>
      </c>
      <c r="L461">
        <v>21</v>
      </c>
      <c r="M461" t="s">
        <v>17</v>
      </c>
      <c r="N461" t="s">
        <v>921</v>
      </c>
      <c r="O461">
        <v>21</v>
      </c>
      <c r="P461" t="s">
        <v>1371</v>
      </c>
    </row>
    <row r="462" spans="1:16" x14ac:dyDescent="0.3">
      <c r="A462" t="s">
        <v>23</v>
      </c>
      <c r="B462" t="s">
        <v>12</v>
      </c>
      <c r="C462">
        <v>3</v>
      </c>
      <c r="D462">
        <v>0</v>
      </c>
      <c r="E462" t="s">
        <v>16</v>
      </c>
      <c r="F462" t="s">
        <v>22</v>
      </c>
      <c r="G462">
        <v>3</v>
      </c>
      <c r="H462">
        <v>0</v>
      </c>
      <c r="I462" t="s">
        <v>13</v>
      </c>
      <c r="J462">
        <v>177</v>
      </c>
      <c r="K462">
        <v>461</v>
      </c>
      <c r="L462">
        <v>21</v>
      </c>
      <c r="M462" t="s">
        <v>17</v>
      </c>
      <c r="N462" t="s">
        <v>921</v>
      </c>
      <c r="O462">
        <v>31</v>
      </c>
      <c r="P462" t="s">
        <v>1372</v>
      </c>
    </row>
    <row r="463" spans="1:16" x14ac:dyDescent="0.3">
      <c r="A463" t="s">
        <v>23</v>
      </c>
      <c r="B463" t="s">
        <v>12</v>
      </c>
      <c r="C463">
        <v>3</v>
      </c>
      <c r="D463">
        <v>0</v>
      </c>
      <c r="E463" t="s">
        <v>19</v>
      </c>
      <c r="F463" t="s">
        <v>22</v>
      </c>
      <c r="G463">
        <v>3</v>
      </c>
      <c r="H463">
        <v>0</v>
      </c>
      <c r="I463" t="s">
        <v>13</v>
      </c>
      <c r="J463">
        <v>177</v>
      </c>
      <c r="K463">
        <v>102</v>
      </c>
      <c r="L463">
        <v>21</v>
      </c>
      <c r="M463" t="s">
        <v>17</v>
      </c>
      <c r="N463" t="s">
        <v>921</v>
      </c>
      <c r="O463">
        <v>31</v>
      </c>
      <c r="P463" t="s">
        <v>1373</v>
      </c>
    </row>
    <row r="464" spans="1:16" x14ac:dyDescent="0.3">
      <c r="A464" t="s">
        <v>780</v>
      </c>
      <c r="B464" t="s">
        <v>22</v>
      </c>
      <c r="C464">
        <v>5</v>
      </c>
      <c r="D464">
        <v>0</v>
      </c>
      <c r="E464" t="s">
        <v>21</v>
      </c>
      <c r="F464" t="s">
        <v>12</v>
      </c>
      <c r="G464" t="s">
        <v>37</v>
      </c>
      <c r="H464">
        <v>0</v>
      </c>
      <c r="I464" t="s">
        <v>13</v>
      </c>
      <c r="J464">
        <v>166</v>
      </c>
      <c r="K464">
        <v>1857</v>
      </c>
      <c r="L464">
        <v>19</v>
      </c>
      <c r="M464">
        <v>137</v>
      </c>
      <c r="N464" t="s">
        <v>921</v>
      </c>
      <c r="O464">
        <v>30</v>
      </c>
      <c r="P464" t="s">
        <v>1374</v>
      </c>
    </row>
    <row r="465" spans="1:16" x14ac:dyDescent="0.3">
      <c r="A465" t="s">
        <v>805</v>
      </c>
      <c r="B465" t="s">
        <v>12</v>
      </c>
      <c r="C465">
        <v>4</v>
      </c>
      <c r="D465">
        <v>37604</v>
      </c>
      <c r="E465" t="s">
        <v>11</v>
      </c>
      <c r="F465" t="s">
        <v>22</v>
      </c>
      <c r="G465" t="s">
        <v>37</v>
      </c>
      <c r="H465">
        <v>0</v>
      </c>
      <c r="I465" t="s">
        <v>13</v>
      </c>
      <c r="J465">
        <v>37</v>
      </c>
      <c r="K465">
        <v>13</v>
      </c>
      <c r="L465">
        <v>17</v>
      </c>
      <c r="M465" t="s">
        <v>17</v>
      </c>
      <c r="N465" t="s">
        <v>921</v>
      </c>
      <c r="O465">
        <v>30</v>
      </c>
      <c r="P465" t="s">
        <v>1375</v>
      </c>
    </row>
    <row r="466" spans="1:16" x14ac:dyDescent="0.3">
      <c r="A466" t="s">
        <v>23</v>
      </c>
      <c r="B466" t="s">
        <v>12</v>
      </c>
      <c r="C466">
        <v>3</v>
      </c>
      <c r="D466">
        <v>0</v>
      </c>
      <c r="E466" t="s">
        <v>20</v>
      </c>
      <c r="F466" t="s">
        <v>22</v>
      </c>
      <c r="G466">
        <v>3</v>
      </c>
      <c r="H466">
        <v>250582</v>
      </c>
      <c r="I466" t="s">
        <v>13</v>
      </c>
      <c r="J466">
        <v>177</v>
      </c>
      <c r="K466">
        <v>94</v>
      </c>
      <c r="L466">
        <v>21</v>
      </c>
      <c r="M466" t="s">
        <v>17</v>
      </c>
      <c r="N466" t="s">
        <v>921</v>
      </c>
      <c r="O466">
        <v>31</v>
      </c>
      <c r="P466" t="s">
        <v>1376</v>
      </c>
    </row>
    <row r="467" spans="1:16" x14ac:dyDescent="0.3">
      <c r="A467" t="s">
        <v>23</v>
      </c>
      <c r="B467" t="s">
        <v>22</v>
      </c>
      <c r="C467">
        <v>3</v>
      </c>
      <c r="D467">
        <v>0</v>
      </c>
      <c r="E467" t="s">
        <v>694</v>
      </c>
      <c r="F467" t="s">
        <v>12</v>
      </c>
      <c r="G467">
        <v>4</v>
      </c>
      <c r="H467">
        <v>0</v>
      </c>
      <c r="I467" t="s">
        <v>13</v>
      </c>
      <c r="J467">
        <v>72</v>
      </c>
      <c r="K467">
        <v>74</v>
      </c>
      <c r="L467">
        <v>21</v>
      </c>
      <c r="M467" t="s">
        <v>17</v>
      </c>
      <c r="N467" t="s">
        <v>921</v>
      </c>
      <c r="O467">
        <v>31</v>
      </c>
      <c r="P467" t="s">
        <v>1377</v>
      </c>
    </row>
    <row r="468" spans="1:16" x14ac:dyDescent="0.3">
      <c r="A468" t="s">
        <v>23</v>
      </c>
      <c r="B468" t="s">
        <v>22</v>
      </c>
      <c r="C468">
        <v>3</v>
      </c>
      <c r="D468">
        <v>0</v>
      </c>
      <c r="E468" t="s">
        <v>698</v>
      </c>
      <c r="F468" t="s">
        <v>12</v>
      </c>
      <c r="G468">
        <v>4</v>
      </c>
      <c r="H468">
        <v>136458</v>
      </c>
      <c r="I468" t="s">
        <v>13</v>
      </c>
      <c r="J468">
        <v>72</v>
      </c>
      <c r="K468">
        <v>71</v>
      </c>
      <c r="L468">
        <v>21</v>
      </c>
      <c r="M468" t="s">
        <v>17</v>
      </c>
      <c r="N468" t="s">
        <v>921</v>
      </c>
      <c r="O468">
        <v>31</v>
      </c>
      <c r="P468" t="s">
        <v>1378</v>
      </c>
    </row>
    <row r="469" spans="1:16" x14ac:dyDescent="0.3">
      <c r="A469" t="s">
        <v>23</v>
      </c>
      <c r="B469" t="s">
        <v>22</v>
      </c>
      <c r="C469">
        <v>3</v>
      </c>
      <c r="D469">
        <v>0</v>
      </c>
      <c r="E469" t="s">
        <v>674</v>
      </c>
      <c r="F469" t="s">
        <v>12</v>
      </c>
      <c r="G469">
        <v>4</v>
      </c>
      <c r="H469">
        <v>115966</v>
      </c>
      <c r="I469" t="s">
        <v>13</v>
      </c>
      <c r="J469">
        <v>64</v>
      </c>
      <c r="K469">
        <v>71</v>
      </c>
      <c r="L469">
        <v>21</v>
      </c>
      <c r="M469" t="s">
        <v>17</v>
      </c>
      <c r="N469" t="s">
        <v>921</v>
      </c>
      <c r="O469">
        <v>31</v>
      </c>
      <c r="P469" t="s">
        <v>1379</v>
      </c>
    </row>
    <row r="470" spans="1:16" x14ac:dyDescent="0.3">
      <c r="A470" t="s">
        <v>23</v>
      </c>
      <c r="B470" t="s">
        <v>22</v>
      </c>
      <c r="C470">
        <v>3</v>
      </c>
      <c r="D470">
        <v>0</v>
      </c>
      <c r="E470" t="s">
        <v>21</v>
      </c>
      <c r="F470" t="s">
        <v>12</v>
      </c>
      <c r="G470" t="s">
        <v>37</v>
      </c>
      <c r="H470">
        <v>0</v>
      </c>
      <c r="I470" t="s">
        <v>13</v>
      </c>
      <c r="J470">
        <v>72</v>
      </c>
      <c r="K470">
        <v>61</v>
      </c>
      <c r="L470">
        <v>21</v>
      </c>
      <c r="M470" t="s">
        <v>17</v>
      </c>
      <c r="N470" t="s">
        <v>921</v>
      </c>
      <c r="O470">
        <v>31</v>
      </c>
      <c r="P470" t="s">
        <v>1380</v>
      </c>
    </row>
    <row r="471" spans="1:16" x14ac:dyDescent="0.3">
      <c r="A471" t="s">
        <v>24</v>
      </c>
      <c r="B471" t="s">
        <v>12</v>
      </c>
      <c r="C471">
        <v>3</v>
      </c>
      <c r="D471">
        <v>0</v>
      </c>
      <c r="E471" t="s">
        <v>11</v>
      </c>
      <c r="F471" t="s">
        <v>22</v>
      </c>
      <c r="G471" t="s">
        <v>37</v>
      </c>
      <c r="H471">
        <v>0</v>
      </c>
      <c r="I471" t="s">
        <v>13</v>
      </c>
      <c r="J471">
        <v>39</v>
      </c>
      <c r="K471">
        <v>24</v>
      </c>
      <c r="L471">
        <v>21</v>
      </c>
      <c r="M471" t="s">
        <v>17</v>
      </c>
      <c r="N471" t="s">
        <v>921</v>
      </c>
      <c r="O471">
        <v>31</v>
      </c>
      <c r="P471" t="s">
        <v>1381</v>
      </c>
    </row>
    <row r="472" spans="1:16" x14ac:dyDescent="0.3">
      <c r="A472" t="s">
        <v>805</v>
      </c>
      <c r="B472" t="s">
        <v>12</v>
      </c>
      <c r="C472">
        <v>4</v>
      </c>
      <c r="D472">
        <v>839378</v>
      </c>
      <c r="E472" t="s">
        <v>16</v>
      </c>
      <c r="F472" t="s">
        <v>22</v>
      </c>
      <c r="G472">
        <v>3</v>
      </c>
      <c r="H472">
        <v>0</v>
      </c>
      <c r="I472" t="s">
        <v>13</v>
      </c>
      <c r="J472">
        <v>231</v>
      </c>
      <c r="K472">
        <v>404</v>
      </c>
      <c r="L472">
        <v>17</v>
      </c>
      <c r="M472" t="s">
        <v>17</v>
      </c>
      <c r="N472" t="s">
        <v>921</v>
      </c>
      <c r="O472">
        <v>30</v>
      </c>
      <c r="P472" t="s">
        <v>1382</v>
      </c>
    </row>
    <row r="473" spans="1:16" x14ac:dyDescent="0.3">
      <c r="A473" t="s">
        <v>805</v>
      </c>
      <c r="B473" t="s">
        <v>12</v>
      </c>
      <c r="C473">
        <v>4</v>
      </c>
      <c r="D473">
        <v>217715</v>
      </c>
      <c r="E473" t="s">
        <v>19</v>
      </c>
      <c r="F473" t="s">
        <v>22</v>
      </c>
      <c r="G473">
        <v>3</v>
      </c>
      <c r="H473">
        <v>0</v>
      </c>
      <c r="I473" t="s">
        <v>13</v>
      </c>
      <c r="J473">
        <v>71</v>
      </c>
      <c r="K473">
        <v>113</v>
      </c>
      <c r="L473">
        <v>17</v>
      </c>
      <c r="M473" t="s">
        <v>17</v>
      </c>
      <c r="N473" t="s">
        <v>921</v>
      </c>
      <c r="O473">
        <v>30</v>
      </c>
      <c r="P473" t="s">
        <v>1383</v>
      </c>
    </row>
    <row r="474" spans="1:16" x14ac:dyDescent="0.3">
      <c r="A474" t="s">
        <v>24</v>
      </c>
      <c r="B474" t="s">
        <v>12</v>
      </c>
      <c r="C474">
        <v>3</v>
      </c>
      <c r="D474">
        <v>0</v>
      </c>
      <c r="E474" t="s">
        <v>16</v>
      </c>
      <c r="F474" t="s">
        <v>22</v>
      </c>
      <c r="G474">
        <v>3</v>
      </c>
      <c r="H474">
        <v>0</v>
      </c>
      <c r="I474" t="s">
        <v>13</v>
      </c>
      <c r="J474">
        <v>321</v>
      </c>
      <c r="K474">
        <v>247</v>
      </c>
      <c r="L474">
        <v>21</v>
      </c>
      <c r="M474">
        <v>283</v>
      </c>
      <c r="N474" t="s">
        <v>921</v>
      </c>
      <c r="O474">
        <v>31</v>
      </c>
      <c r="P474" t="s">
        <v>1384</v>
      </c>
    </row>
    <row r="475" spans="1:16" x14ac:dyDescent="0.3">
      <c r="A475" t="s">
        <v>805</v>
      </c>
      <c r="B475" t="s">
        <v>12</v>
      </c>
      <c r="C475">
        <v>4</v>
      </c>
      <c r="D475">
        <v>217715</v>
      </c>
      <c r="E475" t="s">
        <v>20</v>
      </c>
      <c r="F475" t="s">
        <v>22</v>
      </c>
      <c r="G475">
        <v>3</v>
      </c>
      <c r="H475">
        <v>255879</v>
      </c>
      <c r="I475" t="s">
        <v>13</v>
      </c>
      <c r="J475">
        <v>71</v>
      </c>
      <c r="K475">
        <v>112</v>
      </c>
      <c r="L475">
        <v>17</v>
      </c>
      <c r="M475" t="s">
        <v>17</v>
      </c>
      <c r="N475" t="s">
        <v>921</v>
      </c>
      <c r="O475">
        <v>30</v>
      </c>
      <c r="P475" t="s">
        <v>1385</v>
      </c>
    </row>
    <row r="476" spans="1:16" x14ac:dyDescent="0.3">
      <c r="A476" t="s">
        <v>24</v>
      </c>
      <c r="B476" t="s">
        <v>12</v>
      </c>
      <c r="C476">
        <v>3</v>
      </c>
      <c r="D476">
        <v>0</v>
      </c>
      <c r="E476" t="s">
        <v>19</v>
      </c>
      <c r="F476" t="s">
        <v>22</v>
      </c>
      <c r="G476">
        <v>3</v>
      </c>
      <c r="H476">
        <v>0</v>
      </c>
      <c r="I476" t="s">
        <v>13</v>
      </c>
      <c r="J476">
        <v>113</v>
      </c>
      <c r="K476">
        <v>71</v>
      </c>
      <c r="L476">
        <v>21</v>
      </c>
      <c r="M476" t="s">
        <v>17</v>
      </c>
      <c r="N476" t="s">
        <v>921</v>
      </c>
      <c r="O476">
        <v>31</v>
      </c>
      <c r="P476" t="s">
        <v>1386</v>
      </c>
    </row>
    <row r="477" spans="1:16" x14ac:dyDescent="0.3">
      <c r="A477" t="s">
        <v>24</v>
      </c>
      <c r="B477" t="s">
        <v>12</v>
      </c>
      <c r="C477">
        <v>3</v>
      </c>
      <c r="D477">
        <v>0</v>
      </c>
      <c r="E477" t="s">
        <v>20</v>
      </c>
      <c r="F477" t="s">
        <v>22</v>
      </c>
      <c r="G477">
        <v>3</v>
      </c>
      <c r="H477">
        <v>183964</v>
      </c>
      <c r="I477" t="s">
        <v>13</v>
      </c>
      <c r="J477">
        <v>113</v>
      </c>
      <c r="K477">
        <v>69</v>
      </c>
      <c r="L477">
        <v>21</v>
      </c>
      <c r="M477" t="s">
        <v>17</v>
      </c>
      <c r="N477" t="s">
        <v>921</v>
      </c>
      <c r="O477">
        <v>31</v>
      </c>
      <c r="P477" t="s">
        <v>1387</v>
      </c>
    </row>
    <row r="478" spans="1:16" x14ac:dyDescent="0.3">
      <c r="A478" t="s">
        <v>24</v>
      </c>
      <c r="B478" t="s">
        <v>22</v>
      </c>
      <c r="C478">
        <v>3</v>
      </c>
      <c r="D478">
        <v>0</v>
      </c>
      <c r="E478" t="s">
        <v>694</v>
      </c>
      <c r="F478" t="s">
        <v>12</v>
      </c>
      <c r="G478">
        <v>4</v>
      </c>
      <c r="H478">
        <v>0</v>
      </c>
      <c r="I478" t="s">
        <v>13</v>
      </c>
      <c r="J478">
        <v>252</v>
      </c>
      <c r="K478">
        <v>277</v>
      </c>
      <c r="L478">
        <v>21</v>
      </c>
      <c r="M478" t="s">
        <v>17</v>
      </c>
      <c r="N478" t="s">
        <v>921</v>
      </c>
      <c r="O478">
        <v>31</v>
      </c>
      <c r="P478" t="s">
        <v>1388</v>
      </c>
    </row>
    <row r="479" spans="1:16" x14ac:dyDescent="0.3">
      <c r="A479" t="s">
        <v>24</v>
      </c>
      <c r="B479" t="s">
        <v>22</v>
      </c>
      <c r="C479">
        <v>3</v>
      </c>
      <c r="D479">
        <v>0</v>
      </c>
      <c r="E479" t="s">
        <v>698</v>
      </c>
      <c r="F479" t="s">
        <v>12</v>
      </c>
      <c r="G479">
        <v>4</v>
      </c>
      <c r="H479">
        <v>487537</v>
      </c>
      <c r="I479" t="s">
        <v>13</v>
      </c>
      <c r="J479">
        <v>252</v>
      </c>
      <c r="K479">
        <v>237</v>
      </c>
      <c r="L479">
        <v>21</v>
      </c>
      <c r="M479" t="s">
        <v>17</v>
      </c>
      <c r="N479" t="s">
        <v>921</v>
      </c>
      <c r="O479">
        <v>31</v>
      </c>
      <c r="P479" t="s">
        <v>1389</v>
      </c>
    </row>
    <row r="480" spans="1:16" x14ac:dyDescent="0.3">
      <c r="A480" t="s">
        <v>24</v>
      </c>
      <c r="B480" t="s">
        <v>22</v>
      </c>
      <c r="C480">
        <v>3</v>
      </c>
      <c r="D480">
        <v>0</v>
      </c>
      <c r="E480" t="s">
        <v>674</v>
      </c>
      <c r="F480" t="s">
        <v>12</v>
      </c>
      <c r="G480">
        <v>4</v>
      </c>
      <c r="H480">
        <v>343641</v>
      </c>
      <c r="I480" t="s">
        <v>13</v>
      </c>
      <c r="J480">
        <v>112</v>
      </c>
      <c r="K480">
        <v>218</v>
      </c>
      <c r="L480">
        <v>21</v>
      </c>
      <c r="M480" t="s">
        <v>17</v>
      </c>
      <c r="N480" t="s">
        <v>921</v>
      </c>
      <c r="O480">
        <v>31</v>
      </c>
      <c r="P480" t="s">
        <v>1390</v>
      </c>
    </row>
    <row r="481" spans="1:16" x14ac:dyDescent="0.3">
      <c r="A481" t="s">
        <v>24</v>
      </c>
      <c r="B481" t="s">
        <v>22</v>
      </c>
      <c r="C481">
        <v>3</v>
      </c>
      <c r="D481">
        <v>0</v>
      </c>
      <c r="E481" t="s">
        <v>21</v>
      </c>
      <c r="F481" t="s">
        <v>12</v>
      </c>
      <c r="G481" t="s">
        <v>37</v>
      </c>
      <c r="H481">
        <v>0</v>
      </c>
      <c r="I481" t="s">
        <v>13</v>
      </c>
      <c r="J481">
        <v>210</v>
      </c>
      <c r="K481">
        <v>81</v>
      </c>
      <c r="L481">
        <v>21</v>
      </c>
      <c r="M481" t="s">
        <v>17</v>
      </c>
      <c r="N481" t="s">
        <v>921</v>
      </c>
      <c r="O481">
        <v>31</v>
      </c>
      <c r="P481" t="s">
        <v>1391</v>
      </c>
    </row>
    <row r="482" spans="1:16" x14ac:dyDescent="0.3">
      <c r="A482" t="s">
        <v>25</v>
      </c>
      <c r="B482" t="s">
        <v>12</v>
      </c>
      <c r="C482">
        <v>3</v>
      </c>
      <c r="D482">
        <v>151262</v>
      </c>
      <c r="E482" t="s">
        <v>11</v>
      </c>
      <c r="F482" t="s">
        <v>22</v>
      </c>
      <c r="G482" t="s">
        <v>37</v>
      </c>
      <c r="H482">
        <v>0</v>
      </c>
      <c r="I482" t="s">
        <v>13</v>
      </c>
      <c r="J482">
        <v>39</v>
      </c>
      <c r="K482">
        <v>23</v>
      </c>
      <c r="L482">
        <v>21</v>
      </c>
      <c r="M482" t="s">
        <v>17</v>
      </c>
      <c r="N482" t="s">
        <v>921</v>
      </c>
      <c r="O482">
        <v>31</v>
      </c>
      <c r="P482" t="s">
        <v>1392</v>
      </c>
    </row>
    <row r="483" spans="1:16" x14ac:dyDescent="0.3">
      <c r="A483" t="s">
        <v>25</v>
      </c>
      <c r="B483" t="s">
        <v>12</v>
      </c>
      <c r="C483">
        <v>3</v>
      </c>
      <c r="D483">
        <v>777911</v>
      </c>
      <c r="E483" t="s">
        <v>16</v>
      </c>
      <c r="F483" t="s">
        <v>22</v>
      </c>
      <c r="G483">
        <v>3</v>
      </c>
      <c r="H483">
        <v>0</v>
      </c>
      <c r="I483" t="s">
        <v>13</v>
      </c>
      <c r="J483">
        <v>321</v>
      </c>
      <c r="K483">
        <v>188</v>
      </c>
      <c r="L483">
        <v>21</v>
      </c>
      <c r="M483">
        <v>283</v>
      </c>
      <c r="N483" t="s">
        <v>921</v>
      </c>
      <c r="O483">
        <v>31</v>
      </c>
      <c r="P483" t="s">
        <v>1393</v>
      </c>
    </row>
    <row r="484" spans="1:16" x14ac:dyDescent="0.3">
      <c r="A484" t="s">
        <v>25</v>
      </c>
      <c r="B484" t="s">
        <v>12</v>
      </c>
      <c r="C484">
        <v>3</v>
      </c>
      <c r="D484">
        <v>244305</v>
      </c>
      <c r="E484" t="s">
        <v>19</v>
      </c>
      <c r="F484" t="s">
        <v>22</v>
      </c>
      <c r="G484">
        <v>3</v>
      </c>
      <c r="H484">
        <v>0</v>
      </c>
      <c r="I484" t="s">
        <v>13</v>
      </c>
      <c r="J484">
        <v>113</v>
      </c>
      <c r="K484">
        <v>62</v>
      </c>
      <c r="L484">
        <v>21</v>
      </c>
      <c r="M484" t="s">
        <v>17</v>
      </c>
      <c r="N484" t="s">
        <v>921</v>
      </c>
      <c r="O484">
        <v>31</v>
      </c>
      <c r="P484" t="s">
        <v>1394</v>
      </c>
    </row>
    <row r="485" spans="1:16" x14ac:dyDescent="0.3">
      <c r="A485" t="s">
        <v>24</v>
      </c>
      <c r="B485" t="s">
        <v>22</v>
      </c>
      <c r="C485">
        <v>3</v>
      </c>
      <c r="D485">
        <v>0</v>
      </c>
      <c r="E485" t="s">
        <v>694</v>
      </c>
      <c r="F485" t="s">
        <v>12</v>
      </c>
      <c r="G485">
        <v>5</v>
      </c>
      <c r="H485">
        <v>0</v>
      </c>
      <c r="I485" t="s">
        <v>13</v>
      </c>
      <c r="J485">
        <v>66</v>
      </c>
      <c r="K485">
        <v>2230</v>
      </c>
      <c r="L485">
        <v>21</v>
      </c>
      <c r="M485" t="s">
        <v>17</v>
      </c>
      <c r="N485" t="s">
        <v>921</v>
      </c>
      <c r="O485">
        <v>21</v>
      </c>
      <c r="P485" t="s">
        <v>1395</v>
      </c>
    </row>
    <row r="486" spans="1:16" x14ac:dyDescent="0.3">
      <c r="A486" t="s">
        <v>25</v>
      </c>
      <c r="B486" t="s">
        <v>12</v>
      </c>
      <c r="C486">
        <v>3</v>
      </c>
      <c r="D486">
        <v>244305</v>
      </c>
      <c r="E486" t="s">
        <v>20</v>
      </c>
      <c r="F486" t="s">
        <v>22</v>
      </c>
      <c r="G486">
        <v>3</v>
      </c>
      <c r="H486">
        <v>183964</v>
      </c>
      <c r="I486" t="s">
        <v>13</v>
      </c>
      <c r="J486">
        <v>113</v>
      </c>
      <c r="K486">
        <v>60</v>
      </c>
      <c r="L486">
        <v>21</v>
      </c>
      <c r="M486" t="s">
        <v>17</v>
      </c>
      <c r="N486" t="s">
        <v>921</v>
      </c>
      <c r="O486">
        <v>31</v>
      </c>
      <c r="P486" t="s">
        <v>1396</v>
      </c>
    </row>
    <row r="487" spans="1:16" x14ac:dyDescent="0.3">
      <c r="A487" t="s">
        <v>25</v>
      </c>
      <c r="B487" t="s">
        <v>22</v>
      </c>
      <c r="C487">
        <v>3</v>
      </c>
      <c r="D487">
        <v>697193</v>
      </c>
      <c r="E487" t="s">
        <v>694</v>
      </c>
      <c r="F487" t="s">
        <v>12</v>
      </c>
      <c r="G487">
        <v>4</v>
      </c>
      <c r="H487">
        <v>0</v>
      </c>
      <c r="I487" t="s">
        <v>13</v>
      </c>
      <c r="J487">
        <v>252</v>
      </c>
      <c r="K487">
        <v>265</v>
      </c>
      <c r="L487">
        <v>21</v>
      </c>
      <c r="M487" t="s">
        <v>17</v>
      </c>
      <c r="N487" t="s">
        <v>921</v>
      </c>
      <c r="O487">
        <v>31</v>
      </c>
      <c r="P487" t="s">
        <v>1397</v>
      </c>
    </row>
    <row r="488" spans="1:16" x14ac:dyDescent="0.3">
      <c r="A488" t="s">
        <v>25</v>
      </c>
      <c r="B488" t="s">
        <v>22</v>
      </c>
      <c r="C488">
        <v>3</v>
      </c>
      <c r="D488">
        <v>697193</v>
      </c>
      <c r="E488" t="s">
        <v>698</v>
      </c>
      <c r="F488" t="s">
        <v>12</v>
      </c>
      <c r="G488">
        <v>4</v>
      </c>
      <c r="H488">
        <v>487537</v>
      </c>
      <c r="I488" t="s">
        <v>13</v>
      </c>
      <c r="J488">
        <v>252</v>
      </c>
      <c r="K488">
        <v>224</v>
      </c>
      <c r="L488">
        <v>21</v>
      </c>
      <c r="M488" t="s">
        <v>17</v>
      </c>
      <c r="N488" t="s">
        <v>921</v>
      </c>
      <c r="O488">
        <v>31</v>
      </c>
      <c r="P488" t="s">
        <v>1398</v>
      </c>
    </row>
    <row r="489" spans="1:16" x14ac:dyDescent="0.3">
      <c r="A489" t="s">
        <v>25</v>
      </c>
      <c r="B489" t="s">
        <v>22</v>
      </c>
      <c r="C489">
        <v>3</v>
      </c>
      <c r="D489">
        <v>495659</v>
      </c>
      <c r="E489" t="s">
        <v>674</v>
      </c>
      <c r="F489" t="s">
        <v>12</v>
      </c>
      <c r="G489">
        <v>4</v>
      </c>
      <c r="H489">
        <v>343641</v>
      </c>
      <c r="I489" t="s">
        <v>13</v>
      </c>
      <c r="J489">
        <v>112</v>
      </c>
      <c r="K489">
        <v>212</v>
      </c>
      <c r="L489">
        <v>21</v>
      </c>
      <c r="M489" t="s">
        <v>17</v>
      </c>
      <c r="N489" t="s">
        <v>921</v>
      </c>
      <c r="O489">
        <v>31</v>
      </c>
      <c r="P489" t="s">
        <v>1399</v>
      </c>
    </row>
    <row r="490" spans="1:16" x14ac:dyDescent="0.3">
      <c r="A490" t="s">
        <v>25</v>
      </c>
      <c r="B490" t="s">
        <v>22</v>
      </c>
      <c r="C490">
        <v>3</v>
      </c>
      <c r="D490">
        <v>275267</v>
      </c>
      <c r="E490" t="s">
        <v>21</v>
      </c>
      <c r="F490" t="s">
        <v>12</v>
      </c>
      <c r="G490" t="s">
        <v>37</v>
      </c>
      <c r="H490">
        <v>0</v>
      </c>
      <c r="I490" t="s">
        <v>13</v>
      </c>
      <c r="J490">
        <v>108</v>
      </c>
      <c r="K490">
        <v>43</v>
      </c>
      <c r="L490">
        <v>21</v>
      </c>
      <c r="M490" t="s">
        <v>17</v>
      </c>
      <c r="N490" t="s">
        <v>921</v>
      </c>
      <c r="O490">
        <v>31</v>
      </c>
      <c r="P490" t="s">
        <v>1400</v>
      </c>
    </row>
    <row r="491" spans="1:16" x14ac:dyDescent="0.3">
      <c r="A491" t="s">
        <v>805</v>
      </c>
      <c r="B491" t="s">
        <v>22</v>
      </c>
      <c r="C491">
        <v>4</v>
      </c>
      <c r="D491">
        <v>544577</v>
      </c>
      <c r="E491" t="s">
        <v>694</v>
      </c>
      <c r="F491" t="s">
        <v>12</v>
      </c>
      <c r="G491">
        <v>5</v>
      </c>
      <c r="H491">
        <v>0</v>
      </c>
      <c r="I491" t="s">
        <v>13</v>
      </c>
      <c r="J491">
        <v>62</v>
      </c>
      <c r="K491">
        <v>2041</v>
      </c>
      <c r="L491">
        <v>17</v>
      </c>
      <c r="M491" t="s">
        <v>17</v>
      </c>
      <c r="N491" t="s">
        <v>921</v>
      </c>
      <c r="O491">
        <v>30</v>
      </c>
      <c r="P491" t="s">
        <v>1401</v>
      </c>
    </row>
    <row r="492" spans="1:16" x14ac:dyDescent="0.3">
      <c r="A492" t="s">
        <v>780</v>
      </c>
      <c r="B492" t="s">
        <v>12</v>
      </c>
      <c r="C492">
        <v>4</v>
      </c>
      <c r="D492">
        <v>0</v>
      </c>
      <c r="E492" t="s">
        <v>11</v>
      </c>
      <c r="F492" t="s">
        <v>22</v>
      </c>
      <c r="G492" t="s">
        <v>37</v>
      </c>
      <c r="H492">
        <v>0</v>
      </c>
      <c r="I492" t="s">
        <v>13</v>
      </c>
      <c r="J492">
        <v>29</v>
      </c>
      <c r="K492">
        <v>28</v>
      </c>
      <c r="L492">
        <v>21</v>
      </c>
      <c r="M492" t="s">
        <v>17</v>
      </c>
      <c r="N492" t="s">
        <v>921</v>
      </c>
      <c r="O492">
        <v>31</v>
      </c>
      <c r="P492" t="s">
        <v>1402</v>
      </c>
    </row>
    <row r="493" spans="1:16" x14ac:dyDescent="0.3">
      <c r="A493" t="s">
        <v>780</v>
      </c>
      <c r="B493" t="s">
        <v>12</v>
      </c>
      <c r="C493">
        <v>4</v>
      </c>
      <c r="D493">
        <v>0</v>
      </c>
      <c r="E493" t="s">
        <v>16</v>
      </c>
      <c r="F493" t="s">
        <v>22</v>
      </c>
      <c r="G493">
        <v>3</v>
      </c>
      <c r="H493">
        <v>0</v>
      </c>
      <c r="I493" t="s">
        <v>13</v>
      </c>
      <c r="J493">
        <v>69</v>
      </c>
      <c r="K493">
        <v>82</v>
      </c>
      <c r="L493">
        <v>21</v>
      </c>
      <c r="M493" t="s">
        <v>17</v>
      </c>
      <c r="N493" t="s">
        <v>921</v>
      </c>
      <c r="O493">
        <v>31</v>
      </c>
      <c r="P493" t="s">
        <v>1403</v>
      </c>
    </row>
    <row r="494" spans="1:16" x14ac:dyDescent="0.3">
      <c r="A494" t="s">
        <v>805</v>
      </c>
      <c r="B494" t="s">
        <v>14</v>
      </c>
      <c r="C494">
        <v>4</v>
      </c>
      <c r="D494">
        <v>369131</v>
      </c>
      <c r="E494" t="s">
        <v>698</v>
      </c>
      <c r="F494" t="s">
        <v>14</v>
      </c>
      <c r="G494">
        <v>4</v>
      </c>
      <c r="H494">
        <v>168750</v>
      </c>
      <c r="I494" t="s">
        <v>15</v>
      </c>
      <c r="J494">
        <v>92</v>
      </c>
      <c r="K494">
        <v>143</v>
      </c>
      <c r="L494">
        <v>17</v>
      </c>
      <c r="M494" t="s">
        <v>17</v>
      </c>
      <c r="N494" t="s">
        <v>921</v>
      </c>
      <c r="O494">
        <v>30</v>
      </c>
      <c r="P494" t="s">
        <v>1404</v>
      </c>
    </row>
    <row r="495" spans="1:16" x14ac:dyDescent="0.3">
      <c r="A495" t="s">
        <v>805</v>
      </c>
      <c r="B495" t="s">
        <v>14</v>
      </c>
      <c r="C495">
        <v>4</v>
      </c>
      <c r="D495">
        <v>374799</v>
      </c>
      <c r="E495" t="s">
        <v>674</v>
      </c>
      <c r="F495" t="s">
        <v>14</v>
      </c>
      <c r="G495">
        <v>4</v>
      </c>
      <c r="H495">
        <v>110187</v>
      </c>
      <c r="I495" t="s">
        <v>15</v>
      </c>
      <c r="J495">
        <v>138</v>
      </c>
      <c r="K495">
        <v>148</v>
      </c>
      <c r="L495">
        <v>17</v>
      </c>
      <c r="M495" t="s">
        <v>17</v>
      </c>
      <c r="N495" t="s">
        <v>921</v>
      </c>
      <c r="O495">
        <v>30</v>
      </c>
      <c r="P495" t="s">
        <v>1405</v>
      </c>
    </row>
    <row r="496" spans="1:16" x14ac:dyDescent="0.3">
      <c r="A496" t="s">
        <v>780</v>
      </c>
      <c r="B496" t="s">
        <v>12</v>
      </c>
      <c r="C496">
        <v>4</v>
      </c>
      <c r="D496">
        <v>0</v>
      </c>
      <c r="E496" t="s">
        <v>19</v>
      </c>
      <c r="F496" t="s">
        <v>22</v>
      </c>
      <c r="G496">
        <v>3</v>
      </c>
      <c r="H496">
        <v>0</v>
      </c>
      <c r="I496" t="s">
        <v>13</v>
      </c>
      <c r="J496">
        <v>103</v>
      </c>
      <c r="K496">
        <v>202</v>
      </c>
      <c r="L496">
        <v>21</v>
      </c>
      <c r="M496" t="s">
        <v>17</v>
      </c>
      <c r="N496" t="s">
        <v>921</v>
      </c>
      <c r="O496">
        <v>31</v>
      </c>
      <c r="P496" t="s">
        <v>1406</v>
      </c>
    </row>
    <row r="497" spans="1:16" x14ac:dyDescent="0.3">
      <c r="A497" t="s">
        <v>805</v>
      </c>
      <c r="B497" t="s">
        <v>12</v>
      </c>
      <c r="C497">
        <v>4</v>
      </c>
      <c r="D497">
        <v>565074</v>
      </c>
      <c r="E497" t="s">
        <v>21</v>
      </c>
      <c r="F497" t="s">
        <v>22</v>
      </c>
      <c r="G497" t="s">
        <v>37</v>
      </c>
      <c r="H497">
        <v>0</v>
      </c>
      <c r="I497" t="s">
        <v>13</v>
      </c>
      <c r="J497">
        <v>83</v>
      </c>
      <c r="K497">
        <v>164</v>
      </c>
      <c r="L497">
        <v>19</v>
      </c>
      <c r="M497" t="s">
        <v>17</v>
      </c>
      <c r="N497" t="s">
        <v>921</v>
      </c>
      <c r="O497">
        <v>30</v>
      </c>
      <c r="P497" t="s">
        <v>1407</v>
      </c>
    </row>
    <row r="498" spans="1:16" x14ac:dyDescent="0.3">
      <c r="A498" t="s">
        <v>675</v>
      </c>
      <c r="B498" t="s">
        <v>12</v>
      </c>
      <c r="C498">
        <v>4</v>
      </c>
      <c r="D498">
        <v>29028</v>
      </c>
      <c r="E498" t="s">
        <v>11</v>
      </c>
      <c r="F498" t="s">
        <v>22</v>
      </c>
      <c r="G498" t="s">
        <v>37</v>
      </c>
      <c r="H498">
        <v>0</v>
      </c>
      <c r="I498" t="s">
        <v>13</v>
      </c>
      <c r="J498">
        <v>37</v>
      </c>
      <c r="K498">
        <v>15</v>
      </c>
      <c r="L498">
        <v>17</v>
      </c>
      <c r="M498" t="s">
        <v>17</v>
      </c>
      <c r="N498" t="s">
        <v>921</v>
      </c>
      <c r="O498">
        <v>30</v>
      </c>
      <c r="P498" t="s">
        <v>1408</v>
      </c>
    </row>
    <row r="499" spans="1:16" x14ac:dyDescent="0.3">
      <c r="A499" t="s">
        <v>780</v>
      </c>
      <c r="B499" t="s">
        <v>12</v>
      </c>
      <c r="C499">
        <v>4</v>
      </c>
      <c r="D499">
        <v>0</v>
      </c>
      <c r="E499" t="s">
        <v>20</v>
      </c>
      <c r="F499" t="s">
        <v>22</v>
      </c>
      <c r="G499">
        <v>3</v>
      </c>
      <c r="H499">
        <v>492755</v>
      </c>
      <c r="I499" t="s">
        <v>13</v>
      </c>
      <c r="J499">
        <v>103</v>
      </c>
      <c r="K499">
        <v>198</v>
      </c>
      <c r="L499">
        <v>21</v>
      </c>
      <c r="M499" t="s">
        <v>17</v>
      </c>
      <c r="N499" t="s">
        <v>921</v>
      </c>
      <c r="O499">
        <v>31</v>
      </c>
      <c r="P499" t="s">
        <v>1409</v>
      </c>
    </row>
    <row r="500" spans="1:16" x14ac:dyDescent="0.3">
      <c r="A500" t="s">
        <v>780</v>
      </c>
      <c r="B500" t="s">
        <v>22</v>
      </c>
      <c r="C500">
        <v>4</v>
      </c>
      <c r="D500">
        <v>0</v>
      </c>
      <c r="E500" t="s">
        <v>694</v>
      </c>
      <c r="F500" t="s">
        <v>12</v>
      </c>
      <c r="G500">
        <v>4</v>
      </c>
      <c r="H500">
        <v>0</v>
      </c>
      <c r="I500" t="s">
        <v>13</v>
      </c>
      <c r="J500">
        <v>152</v>
      </c>
      <c r="K500">
        <v>211</v>
      </c>
      <c r="L500">
        <v>21</v>
      </c>
      <c r="M500" t="s">
        <v>17</v>
      </c>
      <c r="N500" t="s">
        <v>921</v>
      </c>
      <c r="O500">
        <v>31</v>
      </c>
      <c r="P500" t="s">
        <v>1410</v>
      </c>
    </row>
    <row r="501" spans="1:16" x14ac:dyDescent="0.3">
      <c r="A501" t="s">
        <v>675</v>
      </c>
      <c r="B501" t="s">
        <v>12</v>
      </c>
      <c r="C501">
        <v>4</v>
      </c>
      <c r="D501">
        <v>542114</v>
      </c>
      <c r="E501" t="s">
        <v>16</v>
      </c>
      <c r="F501" t="s">
        <v>22</v>
      </c>
      <c r="G501">
        <v>3</v>
      </c>
      <c r="H501">
        <v>0</v>
      </c>
      <c r="I501" t="s">
        <v>13</v>
      </c>
      <c r="J501">
        <v>235</v>
      </c>
      <c r="K501">
        <v>400</v>
      </c>
      <c r="L501">
        <v>17</v>
      </c>
      <c r="M501" t="s">
        <v>17</v>
      </c>
      <c r="N501" t="s">
        <v>921</v>
      </c>
      <c r="O501">
        <v>30</v>
      </c>
      <c r="P501" t="s">
        <v>1411</v>
      </c>
    </row>
    <row r="502" spans="1:16" x14ac:dyDescent="0.3">
      <c r="A502" t="s">
        <v>780</v>
      </c>
      <c r="B502" t="s">
        <v>22</v>
      </c>
      <c r="C502">
        <v>4</v>
      </c>
      <c r="D502">
        <v>0</v>
      </c>
      <c r="E502" t="s">
        <v>698</v>
      </c>
      <c r="F502" t="s">
        <v>12</v>
      </c>
      <c r="G502">
        <v>4</v>
      </c>
      <c r="H502">
        <v>225286</v>
      </c>
      <c r="I502" t="s">
        <v>13</v>
      </c>
      <c r="J502">
        <v>148</v>
      </c>
      <c r="K502">
        <v>201</v>
      </c>
      <c r="L502">
        <v>21</v>
      </c>
      <c r="M502" t="s">
        <v>17</v>
      </c>
      <c r="N502" t="s">
        <v>921</v>
      </c>
      <c r="O502">
        <v>31</v>
      </c>
      <c r="P502" t="s">
        <v>1412</v>
      </c>
    </row>
    <row r="503" spans="1:16" x14ac:dyDescent="0.3">
      <c r="A503" t="s">
        <v>675</v>
      </c>
      <c r="B503" t="s">
        <v>12</v>
      </c>
      <c r="C503">
        <v>4</v>
      </c>
      <c r="D503">
        <v>152213</v>
      </c>
      <c r="E503" t="s">
        <v>19</v>
      </c>
      <c r="F503" t="s">
        <v>22</v>
      </c>
      <c r="G503">
        <v>3</v>
      </c>
      <c r="H503">
        <v>0</v>
      </c>
      <c r="I503" t="s">
        <v>13</v>
      </c>
      <c r="J503">
        <v>71</v>
      </c>
      <c r="K503">
        <v>117</v>
      </c>
      <c r="L503">
        <v>17</v>
      </c>
      <c r="M503" t="s">
        <v>17</v>
      </c>
      <c r="N503" t="s">
        <v>921</v>
      </c>
      <c r="O503">
        <v>30</v>
      </c>
      <c r="P503" t="s">
        <v>1413</v>
      </c>
    </row>
    <row r="504" spans="1:16" x14ac:dyDescent="0.3">
      <c r="A504" t="s">
        <v>675</v>
      </c>
      <c r="B504" t="s">
        <v>12</v>
      </c>
      <c r="C504">
        <v>4</v>
      </c>
      <c r="D504">
        <v>152213</v>
      </c>
      <c r="E504" t="s">
        <v>20</v>
      </c>
      <c r="F504" t="s">
        <v>22</v>
      </c>
      <c r="G504">
        <v>3</v>
      </c>
      <c r="H504">
        <v>255879</v>
      </c>
      <c r="I504" t="s">
        <v>13</v>
      </c>
      <c r="J504">
        <v>71</v>
      </c>
      <c r="K504">
        <v>115</v>
      </c>
      <c r="L504">
        <v>17</v>
      </c>
      <c r="M504" t="s">
        <v>17</v>
      </c>
      <c r="N504" t="s">
        <v>921</v>
      </c>
      <c r="O504">
        <v>30</v>
      </c>
      <c r="P504" t="s">
        <v>1414</v>
      </c>
    </row>
    <row r="505" spans="1:16" x14ac:dyDescent="0.3">
      <c r="A505" t="s">
        <v>780</v>
      </c>
      <c r="B505" t="s">
        <v>22</v>
      </c>
      <c r="C505">
        <v>4</v>
      </c>
      <c r="D505">
        <v>0</v>
      </c>
      <c r="E505" t="s">
        <v>674</v>
      </c>
      <c r="F505" t="s">
        <v>12</v>
      </c>
      <c r="G505">
        <v>4</v>
      </c>
      <c r="H505">
        <v>160087</v>
      </c>
      <c r="I505" t="s">
        <v>13</v>
      </c>
      <c r="J505">
        <v>160</v>
      </c>
      <c r="K505">
        <v>198</v>
      </c>
      <c r="L505">
        <v>21</v>
      </c>
      <c r="M505" t="s">
        <v>17</v>
      </c>
      <c r="N505" t="s">
        <v>921</v>
      </c>
      <c r="O505">
        <v>31</v>
      </c>
      <c r="P505" t="s">
        <v>1415</v>
      </c>
    </row>
    <row r="506" spans="1:16" x14ac:dyDescent="0.3">
      <c r="A506" t="s">
        <v>780</v>
      </c>
      <c r="B506" t="s">
        <v>12</v>
      </c>
      <c r="C506">
        <v>4</v>
      </c>
      <c r="D506">
        <v>0</v>
      </c>
      <c r="E506" t="s">
        <v>21</v>
      </c>
      <c r="F506" t="s">
        <v>22</v>
      </c>
      <c r="G506" t="s">
        <v>37</v>
      </c>
      <c r="H506">
        <v>0</v>
      </c>
      <c r="I506" t="s">
        <v>13</v>
      </c>
      <c r="J506">
        <v>151</v>
      </c>
      <c r="K506">
        <v>305</v>
      </c>
      <c r="L506">
        <v>21</v>
      </c>
      <c r="M506" t="s">
        <v>17</v>
      </c>
      <c r="N506" t="s">
        <v>921</v>
      </c>
      <c r="O506">
        <v>31</v>
      </c>
      <c r="P506" t="s">
        <v>1416</v>
      </c>
    </row>
    <row r="507" spans="1:16" x14ac:dyDescent="0.3">
      <c r="A507" t="s">
        <v>805</v>
      </c>
      <c r="B507" t="s">
        <v>12</v>
      </c>
      <c r="C507">
        <v>4</v>
      </c>
      <c r="D507">
        <v>94105</v>
      </c>
      <c r="E507" t="s">
        <v>11</v>
      </c>
      <c r="F507" t="s">
        <v>22</v>
      </c>
      <c r="G507" t="s">
        <v>37</v>
      </c>
      <c r="H507">
        <v>0</v>
      </c>
      <c r="I507" t="s">
        <v>13</v>
      </c>
      <c r="J507">
        <v>29</v>
      </c>
      <c r="K507">
        <v>23</v>
      </c>
      <c r="L507">
        <v>21</v>
      </c>
      <c r="M507" t="s">
        <v>17</v>
      </c>
      <c r="N507" t="s">
        <v>921</v>
      </c>
      <c r="O507">
        <v>31</v>
      </c>
      <c r="P507" t="s">
        <v>1417</v>
      </c>
    </row>
    <row r="508" spans="1:16" x14ac:dyDescent="0.3">
      <c r="A508" t="s">
        <v>25</v>
      </c>
      <c r="B508" t="s">
        <v>22</v>
      </c>
      <c r="C508">
        <v>3</v>
      </c>
      <c r="D508">
        <v>383531</v>
      </c>
      <c r="E508" t="s">
        <v>694</v>
      </c>
      <c r="F508" t="s">
        <v>12</v>
      </c>
      <c r="G508">
        <v>5</v>
      </c>
      <c r="H508">
        <v>0</v>
      </c>
      <c r="I508" t="s">
        <v>13</v>
      </c>
      <c r="J508">
        <v>66</v>
      </c>
      <c r="K508">
        <v>2239</v>
      </c>
      <c r="L508">
        <v>21</v>
      </c>
      <c r="M508" t="s">
        <v>17</v>
      </c>
      <c r="N508" t="s">
        <v>921</v>
      </c>
      <c r="O508">
        <v>21</v>
      </c>
      <c r="P508" t="s">
        <v>1418</v>
      </c>
    </row>
    <row r="509" spans="1:16" x14ac:dyDescent="0.3">
      <c r="A509" t="s">
        <v>805</v>
      </c>
      <c r="B509" t="s">
        <v>12</v>
      </c>
      <c r="C509">
        <v>4</v>
      </c>
      <c r="D509">
        <v>224177</v>
      </c>
      <c r="E509" t="s">
        <v>16</v>
      </c>
      <c r="F509" t="s">
        <v>22</v>
      </c>
      <c r="G509">
        <v>3</v>
      </c>
      <c r="H509">
        <v>0</v>
      </c>
      <c r="I509" t="s">
        <v>13</v>
      </c>
      <c r="J509">
        <v>69</v>
      </c>
      <c r="K509">
        <v>74</v>
      </c>
      <c r="L509">
        <v>21</v>
      </c>
      <c r="M509" t="s">
        <v>17</v>
      </c>
      <c r="N509" t="s">
        <v>921</v>
      </c>
      <c r="O509">
        <v>31</v>
      </c>
      <c r="P509" t="s">
        <v>1419</v>
      </c>
    </row>
    <row r="510" spans="1:16" x14ac:dyDescent="0.3">
      <c r="A510" t="s">
        <v>805</v>
      </c>
      <c r="B510" t="s">
        <v>12</v>
      </c>
      <c r="C510">
        <v>4</v>
      </c>
      <c r="D510">
        <v>420783</v>
      </c>
      <c r="E510" t="s">
        <v>19</v>
      </c>
      <c r="F510" t="s">
        <v>22</v>
      </c>
      <c r="G510">
        <v>3</v>
      </c>
      <c r="H510">
        <v>0</v>
      </c>
      <c r="I510" t="s">
        <v>13</v>
      </c>
      <c r="J510">
        <v>103</v>
      </c>
      <c r="K510">
        <v>186</v>
      </c>
      <c r="L510">
        <v>21</v>
      </c>
      <c r="M510" t="s">
        <v>17</v>
      </c>
      <c r="N510" t="s">
        <v>921</v>
      </c>
      <c r="O510">
        <v>31</v>
      </c>
      <c r="P510" t="s">
        <v>1420</v>
      </c>
    </row>
    <row r="511" spans="1:16" x14ac:dyDescent="0.3">
      <c r="A511" t="s">
        <v>805</v>
      </c>
      <c r="B511" t="s">
        <v>12</v>
      </c>
      <c r="C511">
        <v>4</v>
      </c>
      <c r="D511">
        <v>420783</v>
      </c>
      <c r="E511" t="s">
        <v>20</v>
      </c>
      <c r="F511" t="s">
        <v>22</v>
      </c>
      <c r="G511">
        <v>3</v>
      </c>
      <c r="H511">
        <v>492755</v>
      </c>
      <c r="I511" t="s">
        <v>13</v>
      </c>
      <c r="J511">
        <v>103</v>
      </c>
      <c r="K511">
        <v>183</v>
      </c>
      <c r="L511">
        <v>21</v>
      </c>
      <c r="M511" t="s">
        <v>17</v>
      </c>
      <c r="N511" t="s">
        <v>921</v>
      </c>
      <c r="O511">
        <v>31</v>
      </c>
      <c r="P511" t="s">
        <v>1421</v>
      </c>
    </row>
    <row r="512" spans="1:16" x14ac:dyDescent="0.3">
      <c r="A512" t="s">
        <v>780</v>
      </c>
      <c r="B512" t="s">
        <v>12</v>
      </c>
      <c r="C512">
        <v>5</v>
      </c>
      <c r="D512">
        <v>0</v>
      </c>
      <c r="E512" t="s">
        <v>11</v>
      </c>
      <c r="F512" t="s">
        <v>22</v>
      </c>
      <c r="G512" t="s">
        <v>37</v>
      </c>
      <c r="H512">
        <v>0</v>
      </c>
      <c r="I512" t="s">
        <v>13</v>
      </c>
      <c r="J512">
        <v>31</v>
      </c>
      <c r="K512">
        <v>573</v>
      </c>
      <c r="L512">
        <v>21</v>
      </c>
      <c r="M512" t="s">
        <v>17</v>
      </c>
      <c r="N512" t="s">
        <v>921</v>
      </c>
      <c r="O512">
        <v>21</v>
      </c>
      <c r="P512" t="s">
        <v>1422</v>
      </c>
    </row>
    <row r="513" spans="1:16" x14ac:dyDescent="0.3">
      <c r="A513" t="s">
        <v>805</v>
      </c>
      <c r="B513" t="s">
        <v>22</v>
      </c>
      <c r="C513">
        <v>4</v>
      </c>
      <c r="D513">
        <v>470193</v>
      </c>
      <c r="E513" t="s">
        <v>694</v>
      </c>
      <c r="F513" t="s">
        <v>12</v>
      </c>
      <c r="G513">
        <v>4</v>
      </c>
      <c r="H513">
        <v>0</v>
      </c>
      <c r="I513" t="s">
        <v>13</v>
      </c>
      <c r="J513">
        <v>152</v>
      </c>
      <c r="K513">
        <v>185</v>
      </c>
      <c r="L513">
        <v>21</v>
      </c>
      <c r="M513" t="s">
        <v>17</v>
      </c>
      <c r="N513" t="s">
        <v>921</v>
      </c>
      <c r="O513">
        <v>31</v>
      </c>
      <c r="P513" t="s">
        <v>1423</v>
      </c>
    </row>
    <row r="514" spans="1:16" x14ac:dyDescent="0.3">
      <c r="A514" t="s">
        <v>805</v>
      </c>
      <c r="B514" t="s">
        <v>22</v>
      </c>
      <c r="C514">
        <v>4</v>
      </c>
      <c r="D514">
        <v>470292</v>
      </c>
      <c r="E514" t="s">
        <v>698</v>
      </c>
      <c r="F514" t="s">
        <v>12</v>
      </c>
      <c r="G514">
        <v>4</v>
      </c>
      <c r="H514">
        <v>225286</v>
      </c>
      <c r="I514" t="s">
        <v>13</v>
      </c>
      <c r="J514">
        <v>148</v>
      </c>
      <c r="K514">
        <v>175</v>
      </c>
      <c r="L514">
        <v>21</v>
      </c>
      <c r="M514" t="s">
        <v>17</v>
      </c>
      <c r="N514" t="s">
        <v>921</v>
      </c>
      <c r="O514">
        <v>31</v>
      </c>
      <c r="P514" t="s">
        <v>1424</v>
      </c>
    </row>
    <row r="515" spans="1:16" x14ac:dyDescent="0.3">
      <c r="A515" t="s">
        <v>805</v>
      </c>
      <c r="B515" t="s">
        <v>22</v>
      </c>
      <c r="C515">
        <v>4</v>
      </c>
      <c r="D515">
        <v>463961</v>
      </c>
      <c r="E515" t="s">
        <v>674</v>
      </c>
      <c r="F515" t="s">
        <v>12</v>
      </c>
      <c r="G515">
        <v>4</v>
      </c>
      <c r="H515">
        <v>160087</v>
      </c>
      <c r="I515" t="s">
        <v>13</v>
      </c>
      <c r="J515">
        <v>160</v>
      </c>
      <c r="K515">
        <v>177</v>
      </c>
      <c r="L515">
        <v>21</v>
      </c>
      <c r="M515" t="s">
        <v>17</v>
      </c>
      <c r="N515" t="s">
        <v>921</v>
      </c>
      <c r="O515">
        <v>31</v>
      </c>
      <c r="P515" t="s">
        <v>1425</v>
      </c>
    </row>
    <row r="516" spans="1:16" x14ac:dyDescent="0.3">
      <c r="A516" t="s">
        <v>805</v>
      </c>
      <c r="B516" t="s">
        <v>22</v>
      </c>
      <c r="C516">
        <v>4</v>
      </c>
      <c r="D516">
        <v>224998</v>
      </c>
      <c r="E516" t="s">
        <v>21</v>
      </c>
      <c r="F516" t="s">
        <v>12</v>
      </c>
      <c r="G516" t="s">
        <v>37</v>
      </c>
      <c r="H516">
        <v>0</v>
      </c>
      <c r="I516" t="s">
        <v>13</v>
      </c>
      <c r="J516">
        <v>232</v>
      </c>
      <c r="K516">
        <v>64</v>
      </c>
      <c r="L516">
        <v>21</v>
      </c>
      <c r="M516">
        <v>188</v>
      </c>
      <c r="N516" t="s">
        <v>921</v>
      </c>
      <c r="O516">
        <v>31</v>
      </c>
      <c r="P516" t="s">
        <v>1426</v>
      </c>
    </row>
    <row r="517" spans="1:16" x14ac:dyDescent="0.3">
      <c r="A517" t="s">
        <v>675</v>
      </c>
      <c r="B517" t="s">
        <v>12</v>
      </c>
      <c r="C517">
        <v>4</v>
      </c>
      <c r="D517">
        <v>41914</v>
      </c>
      <c r="E517" t="s">
        <v>11</v>
      </c>
      <c r="F517" t="s">
        <v>22</v>
      </c>
      <c r="G517" t="s">
        <v>37</v>
      </c>
      <c r="H517">
        <v>0</v>
      </c>
      <c r="I517" t="s">
        <v>13</v>
      </c>
      <c r="J517">
        <v>29</v>
      </c>
      <c r="K517">
        <v>19</v>
      </c>
      <c r="L517">
        <v>21</v>
      </c>
      <c r="M517" t="s">
        <v>17</v>
      </c>
      <c r="N517" t="s">
        <v>921</v>
      </c>
      <c r="O517">
        <v>31</v>
      </c>
      <c r="P517" t="s">
        <v>1427</v>
      </c>
    </row>
    <row r="518" spans="1:16" x14ac:dyDescent="0.3">
      <c r="A518" t="s">
        <v>675</v>
      </c>
      <c r="B518" t="s">
        <v>12</v>
      </c>
      <c r="C518">
        <v>4</v>
      </c>
      <c r="D518">
        <v>117836</v>
      </c>
      <c r="E518" t="s">
        <v>16</v>
      </c>
      <c r="F518" t="s">
        <v>22</v>
      </c>
      <c r="G518">
        <v>3</v>
      </c>
      <c r="H518">
        <v>0</v>
      </c>
      <c r="I518" t="s">
        <v>13</v>
      </c>
      <c r="J518">
        <v>69</v>
      </c>
      <c r="K518">
        <v>64</v>
      </c>
      <c r="L518">
        <v>21</v>
      </c>
      <c r="M518" t="s">
        <v>17</v>
      </c>
      <c r="N518" t="s">
        <v>921</v>
      </c>
      <c r="O518">
        <v>31</v>
      </c>
      <c r="P518" t="s">
        <v>1428</v>
      </c>
    </row>
    <row r="519" spans="1:16" x14ac:dyDescent="0.3">
      <c r="A519" t="s">
        <v>675</v>
      </c>
      <c r="B519" t="s">
        <v>12</v>
      </c>
      <c r="C519">
        <v>4</v>
      </c>
      <c r="D519">
        <v>200071</v>
      </c>
      <c r="E519" t="s">
        <v>19</v>
      </c>
      <c r="F519" t="s">
        <v>22</v>
      </c>
      <c r="G519">
        <v>3</v>
      </c>
      <c r="H519">
        <v>0</v>
      </c>
      <c r="I519" t="s">
        <v>13</v>
      </c>
      <c r="J519">
        <v>103</v>
      </c>
      <c r="K519">
        <v>160</v>
      </c>
      <c r="L519">
        <v>21</v>
      </c>
      <c r="M519" t="s">
        <v>17</v>
      </c>
      <c r="N519" t="s">
        <v>921</v>
      </c>
      <c r="O519">
        <v>31</v>
      </c>
      <c r="P519" t="s">
        <v>1429</v>
      </c>
    </row>
    <row r="520" spans="1:16" x14ac:dyDescent="0.3">
      <c r="A520" t="s">
        <v>675</v>
      </c>
      <c r="B520" t="s">
        <v>12</v>
      </c>
      <c r="C520">
        <v>4</v>
      </c>
      <c r="D520">
        <v>200071</v>
      </c>
      <c r="E520" t="s">
        <v>20</v>
      </c>
      <c r="F520" t="s">
        <v>22</v>
      </c>
      <c r="G520">
        <v>3</v>
      </c>
      <c r="H520">
        <v>492755</v>
      </c>
      <c r="I520" t="s">
        <v>13</v>
      </c>
      <c r="J520">
        <v>103</v>
      </c>
      <c r="K520">
        <v>157</v>
      </c>
      <c r="L520">
        <v>21</v>
      </c>
      <c r="M520" t="s">
        <v>17</v>
      </c>
      <c r="N520" t="s">
        <v>921</v>
      </c>
      <c r="O520">
        <v>31</v>
      </c>
      <c r="P520" t="s">
        <v>1430</v>
      </c>
    </row>
    <row r="521" spans="1:16" x14ac:dyDescent="0.3">
      <c r="A521" t="s">
        <v>675</v>
      </c>
      <c r="B521" t="s">
        <v>22</v>
      </c>
      <c r="C521">
        <v>4</v>
      </c>
      <c r="D521">
        <v>156386</v>
      </c>
      <c r="E521" t="s">
        <v>694</v>
      </c>
      <c r="F521" t="s">
        <v>12</v>
      </c>
      <c r="G521">
        <v>4</v>
      </c>
      <c r="H521">
        <v>0</v>
      </c>
      <c r="I521" t="s">
        <v>13</v>
      </c>
      <c r="J521">
        <v>152</v>
      </c>
      <c r="K521">
        <v>143</v>
      </c>
      <c r="L521">
        <v>21</v>
      </c>
      <c r="M521" t="s">
        <v>17</v>
      </c>
      <c r="N521" t="s">
        <v>921</v>
      </c>
      <c r="O521">
        <v>31</v>
      </c>
      <c r="P521" t="s">
        <v>1431</v>
      </c>
    </row>
    <row r="522" spans="1:16" x14ac:dyDescent="0.3">
      <c r="A522" t="s">
        <v>675</v>
      </c>
      <c r="B522" t="s">
        <v>22</v>
      </c>
      <c r="C522">
        <v>4</v>
      </c>
      <c r="D522">
        <v>101123</v>
      </c>
      <c r="E522" t="s">
        <v>694</v>
      </c>
      <c r="F522" t="s">
        <v>12</v>
      </c>
      <c r="G522">
        <v>5</v>
      </c>
      <c r="H522">
        <v>0</v>
      </c>
      <c r="I522" t="s">
        <v>13</v>
      </c>
      <c r="J522">
        <v>62</v>
      </c>
      <c r="K522">
        <v>1978</v>
      </c>
      <c r="L522">
        <v>17</v>
      </c>
      <c r="M522" t="s">
        <v>17</v>
      </c>
      <c r="N522" t="s">
        <v>921</v>
      </c>
      <c r="O522">
        <v>30</v>
      </c>
      <c r="P522" t="s">
        <v>1432</v>
      </c>
    </row>
    <row r="523" spans="1:16" x14ac:dyDescent="0.3">
      <c r="A523" t="s">
        <v>675</v>
      </c>
      <c r="B523" t="s">
        <v>22</v>
      </c>
      <c r="C523">
        <v>4</v>
      </c>
      <c r="D523">
        <v>156242</v>
      </c>
      <c r="E523" t="s">
        <v>698</v>
      </c>
      <c r="F523" t="s">
        <v>12</v>
      </c>
      <c r="G523">
        <v>4</v>
      </c>
      <c r="H523">
        <v>225286</v>
      </c>
      <c r="I523" t="s">
        <v>13</v>
      </c>
      <c r="J523">
        <v>148</v>
      </c>
      <c r="K523">
        <v>133</v>
      </c>
      <c r="L523">
        <v>21</v>
      </c>
      <c r="M523" t="s">
        <v>17</v>
      </c>
      <c r="N523" t="s">
        <v>921</v>
      </c>
      <c r="O523">
        <v>31</v>
      </c>
      <c r="P523" t="s">
        <v>1433</v>
      </c>
    </row>
    <row r="524" spans="1:16" x14ac:dyDescent="0.3">
      <c r="A524" t="s">
        <v>675</v>
      </c>
      <c r="B524" t="s">
        <v>14</v>
      </c>
      <c r="C524">
        <v>4</v>
      </c>
      <c r="D524">
        <v>115970</v>
      </c>
      <c r="E524" t="s">
        <v>698</v>
      </c>
      <c r="F524" t="s">
        <v>14</v>
      </c>
      <c r="G524">
        <v>4</v>
      </c>
      <c r="H524">
        <v>168750</v>
      </c>
      <c r="I524" t="s">
        <v>15</v>
      </c>
      <c r="J524">
        <v>92</v>
      </c>
      <c r="K524">
        <v>102</v>
      </c>
      <c r="L524">
        <v>17</v>
      </c>
      <c r="M524" t="s">
        <v>17</v>
      </c>
      <c r="N524" t="s">
        <v>921</v>
      </c>
      <c r="O524">
        <v>30</v>
      </c>
      <c r="P524" t="s">
        <v>1434</v>
      </c>
    </row>
    <row r="525" spans="1:16" x14ac:dyDescent="0.3">
      <c r="A525" t="s">
        <v>780</v>
      </c>
      <c r="B525" t="s">
        <v>12</v>
      </c>
      <c r="C525">
        <v>5</v>
      </c>
      <c r="D525">
        <v>0</v>
      </c>
      <c r="E525" t="s">
        <v>16</v>
      </c>
      <c r="F525" t="s">
        <v>22</v>
      </c>
      <c r="G525">
        <v>3</v>
      </c>
      <c r="H525">
        <v>0</v>
      </c>
      <c r="I525" t="s">
        <v>13</v>
      </c>
      <c r="J525">
        <v>43</v>
      </c>
      <c r="K525">
        <v>1178</v>
      </c>
      <c r="L525">
        <v>21</v>
      </c>
      <c r="M525" t="s">
        <v>17</v>
      </c>
      <c r="N525" t="s">
        <v>921</v>
      </c>
      <c r="O525">
        <v>21</v>
      </c>
      <c r="P525" t="s">
        <v>1435</v>
      </c>
    </row>
    <row r="526" spans="1:16" x14ac:dyDescent="0.3">
      <c r="A526" t="s">
        <v>675</v>
      </c>
      <c r="B526" t="s">
        <v>22</v>
      </c>
      <c r="C526">
        <v>4</v>
      </c>
      <c r="D526">
        <v>125062</v>
      </c>
      <c r="E526" t="s">
        <v>674</v>
      </c>
      <c r="F526" t="s">
        <v>12</v>
      </c>
      <c r="G526">
        <v>4</v>
      </c>
      <c r="H526">
        <v>115403</v>
      </c>
      <c r="I526" t="s">
        <v>13</v>
      </c>
      <c r="J526">
        <v>204</v>
      </c>
      <c r="K526">
        <v>108</v>
      </c>
      <c r="L526">
        <v>17</v>
      </c>
      <c r="M526">
        <v>184</v>
      </c>
      <c r="N526" t="s">
        <v>921</v>
      </c>
      <c r="O526">
        <v>30</v>
      </c>
      <c r="P526" t="s">
        <v>1436</v>
      </c>
    </row>
    <row r="527" spans="1:16" x14ac:dyDescent="0.3">
      <c r="A527" t="s">
        <v>675</v>
      </c>
      <c r="B527" t="s">
        <v>22</v>
      </c>
      <c r="C527">
        <v>4</v>
      </c>
      <c r="D527">
        <v>155360</v>
      </c>
      <c r="E527" t="s">
        <v>674</v>
      </c>
      <c r="F527" t="s">
        <v>12</v>
      </c>
      <c r="G527">
        <v>4</v>
      </c>
      <c r="H527">
        <v>154039</v>
      </c>
      <c r="I527" t="s">
        <v>13</v>
      </c>
      <c r="J527">
        <v>146</v>
      </c>
      <c r="K527">
        <v>130</v>
      </c>
      <c r="L527">
        <v>21</v>
      </c>
      <c r="M527" t="s">
        <v>17</v>
      </c>
      <c r="N527" t="s">
        <v>921</v>
      </c>
      <c r="O527">
        <v>31</v>
      </c>
      <c r="P527" t="s">
        <v>1437</v>
      </c>
    </row>
    <row r="528" spans="1:16" x14ac:dyDescent="0.3">
      <c r="A528" t="s">
        <v>675</v>
      </c>
      <c r="B528" t="s">
        <v>22</v>
      </c>
      <c r="C528">
        <v>4</v>
      </c>
      <c r="D528">
        <v>265677</v>
      </c>
      <c r="E528" t="s">
        <v>21</v>
      </c>
      <c r="F528" t="s">
        <v>12</v>
      </c>
      <c r="G528" t="s">
        <v>37</v>
      </c>
      <c r="H528">
        <v>0</v>
      </c>
      <c r="I528" t="s">
        <v>13</v>
      </c>
      <c r="J528">
        <v>64</v>
      </c>
      <c r="K528">
        <v>122</v>
      </c>
      <c r="L528">
        <v>21</v>
      </c>
      <c r="M528" t="s">
        <v>17</v>
      </c>
      <c r="N528" t="s">
        <v>921</v>
      </c>
      <c r="O528">
        <v>31</v>
      </c>
      <c r="P528" t="s">
        <v>1438</v>
      </c>
    </row>
    <row r="529" spans="1:16" x14ac:dyDescent="0.3">
      <c r="A529" t="s">
        <v>36</v>
      </c>
      <c r="B529" t="s">
        <v>12</v>
      </c>
      <c r="C529" t="s">
        <v>37</v>
      </c>
      <c r="D529">
        <v>0</v>
      </c>
      <c r="E529" t="s">
        <v>11</v>
      </c>
      <c r="F529" t="s">
        <v>22</v>
      </c>
      <c r="G529" t="s">
        <v>37</v>
      </c>
      <c r="H529">
        <v>0</v>
      </c>
      <c r="I529" t="s">
        <v>13</v>
      </c>
      <c r="J529">
        <v>53</v>
      </c>
      <c r="K529">
        <v>1</v>
      </c>
      <c r="L529">
        <v>21</v>
      </c>
      <c r="M529" t="s">
        <v>17</v>
      </c>
      <c r="N529" t="s">
        <v>921</v>
      </c>
      <c r="O529">
        <v>31</v>
      </c>
      <c r="P529" t="s">
        <v>1439</v>
      </c>
    </row>
    <row r="530" spans="1:16" x14ac:dyDescent="0.3">
      <c r="A530" t="s">
        <v>675</v>
      </c>
      <c r="B530" t="s">
        <v>22</v>
      </c>
      <c r="C530">
        <v>4</v>
      </c>
      <c r="D530">
        <v>277702</v>
      </c>
      <c r="E530" t="s">
        <v>21</v>
      </c>
      <c r="F530" t="s">
        <v>12</v>
      </c>
      <c r="G530" t="s">
        <v>37</v>
      </c>
      <c r="H530">
        <v>0</v>
      </c>
      <c r="I530" t="s">
        <v>13</v>
      </c>
      <c r="J530">
        <v>108</v>
      </c>
      <c r="K530">
        <v>141</v>
      </c>
      <c r="L530">
        <v>19</v>
      </c>
      <c r="M530" t="s">
        <v>17</v>
      </c>
      <c r="N530" t="s">
        <v>921</v>
      </c>
      <c r="O530">
        <v>30</v>
      </c>
      <c r="P530" t="s">
        <v>1440</v>
      </c>
    </row>
    <row r="531" spans="1:16" x14ac:dyDescent="0.3">
      <c r="A531" t="s">
        <v>36</v>
      </c>
      <c r="B531" t="s">
        <v>12</v>
      </c>
      <c r="C531" t="s">
        <v>37</v>
      </c>
      <c r="D531">
        <v>0</v>
      </c>
      <c r="E531" t="s">
        <v>11</v>
      </c>
      <c r="F531" t="s">
        <v>22</v>
      </c>
      <c r="G531" t="s">
        <v>37</v>
      </c>
      <c r="H531">
        <v>0</v>
      </c>
      <c r="I531" t="s">
        <v>13</v>
      </c>
      <c r="J531">
        <v>59</v>
      </c>
      <c r="K531">
        <v>2</v>
      </c>
      <c r="L531">
        <v>17</v>
      </c>
      <c r="M531" t="s">
        <v>17</v>
      </c>
      <c r="N531" t="s">
        <v>921</v>
      </c>
      <c r="O531">
        <v>30</v>
      </c>
      <c r="P531" t="s">
        <v>1441</v>
      </c>
    </row>
    <row r="532" spans="1:16" x14ac:dyDescent="0.3">
      <c r="A532" t="s">
        <v>36</v>
      </c>
      <c r="B532" t="s">
        <v>12</v>
      </c>
      <c r="C532" t="s">
        <v>37</v>
      </c>
      <c r="D532">
        <v>0</v>
      </c>
      <c r="E532" t="s">
        <v>16</v>
      </c>
      <c r="F532" t="s">
        <v>22</v>
      </c>
      <c r="G532">
        <v>3</v>
      </c>
      <c r="H532">
        <v>0</v>
      </c>
      <c r="I532" t="s">
        <v>13</v>
      </c>
      <c r="J532">
        <v>67</v>
      </c>
      <c r="K532">
        <v>21</v>
      </c>
      <c r="L532">
        <v>17</v>
      </c>
      <c r="M532" t="s">
        <v>17</v>
      </c>
      <c r="N532" t="s">
        <v>921</v>
      </c>
      <c r="O532">
        <v>30</v>
      </c>
      <c r="P532" t="s">
        <v>1442</v>
      </c>
    </row>
    <row r="533" spans="1:16" x14ac:dyDescent="0.3">
      <c r="A533" t="s">
        <v>36</v>
      </c>
      <c r="B533" t="s">
        <v>12</v>
      </c>
      <c r="C533" t="s">
        <v>37</v>
      </c>
      <c r="D533">
        <v>0</v>
      </c>
      <c r="E533" t="s">
        <v>16</v>
      </c>
      <c r="F533" t="s">
        <v>22</v>
      </c>
      <c r="G533">
        <v>3</v>
      </c>
      <c r="H533">
        <v>0</v>
      </c>
      <c r="I533" t="s">
        <v>13</v>
      </c>
      <c r="J533">
        <v>53</v>
      </c>
      <c r="K533">
        <v>39</v>
      </c>
      <c r="L533">
        <v>21</v>
      </c>
      <c r="M533" t="s">
        <v>17</v>
      </c>
      <c r="N533" t="s">
        <v>921</v>
      </c>
      <c r="O533">
        <v>31</v>
      </c>
      <c r="P533" t="s">
        <v>1443</v>
      </c>
    </row>
    <row r="534" spans="1:16" x14ac:dyDescent="0.3">
      <c r="A534" t="s">
        <v>36</v>
      </c>
      <c r="B534" t="s">
        <v>12</v>
      </c>
      <c r="C534" t="s">
        <v>37</v>
      </c>
      <c r="D534">
        <v>0</v>
      </c>
      <c r="E534" t="s">
        <v>19</v>
      </c>
      <c r="F534" t="s">
        <v>22</v>
      </c>
      <c r="G534">
        <v>3</v>
      </c>
      <c r="H534">
        <v>0</v>
      </c>
      <c r="I534" t="s">
        <v>13</v>
      </c>
      <c r="J534">
        <v>53</v>
      </c>
      <c r="K534">
        <v>20</v>
      </c>
      <c r="L534">
        <v>17</v>
      </c>
      <c r="M534" t="s">
        <v>17</v>
      </c>
      <c r="N534" t="s">
        <v>921</v>
      </c>
      <c r="O534">
        <v>30</v>
      </c>
      <c r="P534" t="s">
        <v>1444</v>
      </c>
    </row>
    <row r="535" spans="1:16" x14ac:dyDescent="0.3">
      <c r="A535" t="s">
        <v>36</v>
      </c>
      <c r="B535" t="s">
        <v>12</v>
      </c>
      <c r="C535" t="s">
        <v>37</v>
      </c>
      <c r="D535">
        <v>0</v>
      </c>
      <c r="E535" t="s">
        <v>19</v>
      </c>
      <c r="F535" t="s">
        <v>22</v>
      </c>
      <c r="G535">
        <v>3</v>
      </c>
      <c r="H535">
        <v>0</v>
      </c>
      <c r="I535" t="s">
        <v>13</v>
      </c>
      <c r="J535">
        <v>61</v>
      </c>
      <c r="K535">
        <v>53</v>
      </c>
      <c r="L535">
        <v>21</v>
      </c>
      <c r="M535" t="s">
        <v>17</v>
      </c>
      <c r="N535" t="s">
        <v>921</v>
      </c>
      <c r="O535">
        <v>31</v>
      </c>
      <c r="P535" t="s">
        <v>1445</v>
      </c>
    </row>
    <row r="536" spans="1:16" x14ac:dyDescent="0.3">
      <c r="A536" t="s">
        <v>36</v>
      </c>
      <c r="B536" t="s">
        <v>12</v>
      </c>
      <c r="C536" t="s">
        <v>37</v>
      </c>
      <c r="D536">
        <v>0</v>
      </c>
      <c r="E536" t="s">
        <v>20</v>
      </c>
      <c r="F536" t="s">
        <v>22</v>
      </c>
      <c r="G536">
        <v>3</v>
      </c>
      <c r="H536">
        <v>235374</v>
      </c>
      <c r="I536" t="s">
        <v>13</v>
      </c>
      <c r="J536">
        <v>61</v>
      </c>
      <c r="K536">
        <v>40</v>
      </c>
      <c r="L536">
        <v>17</v>
      </c>
      <c r="M536" t="s">
        <v>17</v>
      </c>
      <c r="N536" t="s">
        <v>921</v>
      </c>
      <c r="O536">
        <v>30</v>
      </c>
      <c r="P536" t="s">
        <v>1446</v>
      </c>
    </row>
    <row r="537" spans="1:16" x14ac:dyDescent="0.3">
      <c r="A537" t="s">
        <v>36</v>
      </c>
      <c r="B537" t="s">
        <v>12</v>
      </c>
      <c r="C537" t="s">
        <v>37</v>
      </c>
      <c r="D537">
        <v>0</v>
      </c>
      <c r="E537" t="s">
        <v>20</v>
      </c>
      <c r="F537" t="s">
        <v>22</v>
      </c>
      <c r="G537">
        <v>3</v>
      </c>
      <c r="H537">
        <v>617264</v>
      </c>
      <c r="I537" t="s">
        <v>13</v>
      </c>
      <c r="J537">
        <v>147</v>
      </c>
      <c r="K537">
        <v>88</v>
      </c>
      <c r="L537">
        <v>21</v>
      </c>
      <c r="M537">
        <v>131</v>
      </c>
      <c r="N537" t="s">
        <v>921</v>
      </c>
      <c r="O537">
        <v>31</v>
      </c>
      <c r="P537" t="s">
        <v>1447</v>
      </c>
    </row>
    <row r="538" spans="1:16" x14ac:dyDescent="0.3">
      <c r="A538" t="s">
        <v>36</v>
      </c>
      <c r="B538" t="s">
        <v>22</v>
      </c>
      <c r="C538" t="s">
        <v>37</v>
      </c>
      <c r="D538">
        <v>0</v>
      </c>
      <c r="E538" t="s">
        <v>694</v>
      </c>
      <c r="F538" t="s">
        <v>12</v>
      </c>
      <c r="G538">
        <v>4</v>
      </c>
      <c r="H538">
        <v>0</v>
      </c>
      <c r="I538" t="s">
        <v>13</v>
      </c>
      <c r="J538">
        <v>156</v>
      </c>
      <c r="K538">
        <v>107</v>
      </c>
      <c r="L538">
        <v>21</v>
      </c>
      <c r="M538" t="s">
        <v>17</v>
      </c>
      <c r="N538" t="s">
        <v>921</v>
      </c>
      <c r="O538">
        <v>31</v>
      </c>
      <c r="P538" t="s">
        <v>1448</v>
      </c>
    </row>
    <row r="539" spans="1:16" x14ac:dyDescent="0.3">
      <c r="A539" t="s">
        <v>36</v>
      </c>
      <c r="B539" t="s">
        <v>12</v>
      </c>
      <c r="C539" t="s">
        <v>37</v>
      </c>
      <c r="D539">
        <v>0</v>
      </c>
      <c r="E539" t="s">
        <v>698</v>
      </c>
      <c r="F539" t="s">
        <v>22</v>
      </c>
      <c r="G539">
        <v>4</v>
      </c>
      <c r="H539">
        <v>374856</v>
      </c>
      <c r="I539" t="s">
        <v>13</v>
      </c>
      <c r="J539">
        <v>193</v>
      </c>
      <c r="K539">
        <v>102</v>
      </c>
      <c r="L539">
        <v>21</v>
      </c>
      <c r="M539">
        <v>144</v>
      </c>
      <c r="N539" t="s">
        <v>921</v>
      </c>
      <c r="O539">
        <v>31</v>
      </c>
      <c r="P539" t="s">
        <v>1449</v>
      </c>
    </row>
    <row r="540" spans="1:16" x14ac:dyDescent="0.3">
      <c r="A540" t="s">
        <v>36</v>
      </c>
      <c r="B540" t="s">
        <v>12</v>
      </c>
      <c r="C540" t="s">
        <v>37</v>
      </c>
      <c r="D540">
        <v>0</v>
      </c>
      <c r="E540" t="s">
        <v>674</v>
      </c>
      <c r="F540" t="s">
        <v>22</v>
      </c>
      <c r="G540">
        <v>4</v>
      </c>
      <c r="H540">
        <v>394085</v>
      </c>
      <c r="I540" t="s">
        <v>13</v>
      </c>
      <c r="J540">
        <v>77</v>
      </c>
      <c r="K540">
        <v>188</v>
      </c>
      <c r="L540">
        <v>21</v>
      </c>
      <c r="M540" t="s">
        <v>17</v>
      </c>
      <c r="N540" t="s">
        <v>921</v>
      </c>
      <c r="O540">
        <v>31</v>
      </c>
      <c r="P540" t="s">
        <v>1450</v>
      </c>
    </row>
    <row r="541" spans="1:16" x14ac:dyDescent="0.3">
      <c r="A541" t="s">
        <v>36</v>
      </c>
      <c r="B541" t="s">
        <v>12</v>
      </c>
      <c r="C541" t="s">
        <v>37</v>
      </c>
      <c r="D541">
        <v>0</v>
      </c>
      <c r="E541" t="s">
        <v>21</v>
      </c>
      <c r="F541" t="s">
        <v>22</v>
      </c>
      <c r="G541" t="s">
        <v>37</v>
      </c>
      <c r="H541">
        <v>0</v>
      </c>
      <c r="I541" t="s">
        <v>13</v>
      </c>
      <c r="J541">
        <v>69</v>
      </c>
      <c r="K541">
        <v>5</v>
      </c>
      <c r="L541">
        <v>21</v>
      </c>
      <c r="M541" t="s">
        <v>17</v>
      </c>
      <c r="N541" t="s">
        <v>921</v>
      </c>
      <c r="O541">
        <v>31</v>
      </c>
      <c r="P541" t="s">
        <v>1451</v>
      </c>
    </row>
    <row r="542" spans="1:16" x14ac:dyDescent="0.3">
      <c r="A542" t="s">
        <v>780</v>
      </c>
      <c r="B542" t="s">
        <v>12</v>
      </c>
      <c r="C542">
        <v>5</v>
      </c>
      <c r="D542">
        <v>0</v>
      </c>
      <c r="E542" t="s">
        <v>19</v>
      </c>
      <c r="F542" t="s">
        <v>22</v>
      </c>
      <c r="G542">
        <v>3</v>
      </c>
      <c r="H542">
        <v>0</v>
      </c>
      <c r="I542" t="s">
        <v>13</v>
      </c>
      <c r="J542">
        <v>213</v>
      </c>
      <c r="K542">
        <v>1022</v>
      </c>
      <c r="L542">
        <v>21</v>
      </c>
      <c r="M542" t="s">
        <v>17</v>
      </c>
      <c r="N542" t="s">
        <v>921</v>
      </c>
      <c r="O542">
        <v>21</v>
      </c>
      <c r="P542" t="s">
        <v>1452</v>
      </c>
    </row>
    <row r="543" spans="1:16" x14ac:dyDescent="0.3">
      <c r="A543" t="s">
        <v>36</v>
      </c>
      <c r="B543" t="s">
        <v>12</v>
      </c>
      <c r="C543" t="s">
        <v>37</v>
      </c>
      <c r="D543">
        <v>0</v>
      </c>
      <c r="E543" t="s">
        <v>694</v>
      </c>
      <c r="F543" t="s">
        <v>22</v>
      </c>
      <c r="G543">
        <v>5</v>
      </c>
      <c r="H543">
        <v>0</v>
      </c>
      <c r="I543" t="s">
        <v>13</v>
      </c>
      <c r="J543">
        <v>125</v>
      </c>
      <c r="K543">
        <v>778</v>
      </c>
      <c r="L543">
        <v>17</v>
      </c>
      <c r="M543" t="s">
        <v>17</v>
      </c>
      <c r="N543" t="s">
        <v>921</v>
      </c>
      <c r="O543">
        <v>30</v>
      </c>
      <c r="P543" t="s">
        <v>1453</v>
      </c>
    </row>
    <row r="544" spans="1:16" x14ac:dyDescent="0.3">
      <c r="A544" t="s">
        <v>36</v>
      </c>
      <c r="B544" t="s">
        <v>12</v>
      </c>
      <c r="C544" t="s">
        <v>37</v>
      </c>
      <c r="D544">
        <v>0</v>
      </c>
      <c r="E544" t="s">
        <v>698</v>
      </c>
      <c r="F544" t="s">
        <v>22</v>
      </c>
      <c r="G544">
        <v>4</v>
      </c>
      <c r="H544">
        <v>73793</v>
      </c>
      <c r="I544" t="s">
        <v>13</v>
      </c>
      <c r="J544">
        <v>55</v>
      </c>
      <c r="K544">
        <v>24</v>
      </c>
      <c r="L544">
        <v>17</v>
      </c>
      <c r="M544" t="s">
        <v>17</v>
      </c>
      <c r="N544" t="s">
        <v>921</v>
      </c>
      <c r="O544">
        <v>30</v>
      </c>
      <c r="P544" t="s">
        <v>1454</v>
      </c>
    </row>
    <row r="545" spans="1:16" x14ac:dyDescent="0.3">
      <c r="A545" t="s">
        <v>36</v>
      </c>
      <c r="B545" t="s">
        <v>12</v>
      </c>
      <c r="C545" t="s">
        <v>37</v>
      </c>
      <c r="D545">
        <v>0</v>
      </c>
      <c r="E545" t="s">
        <v>674</v>
      </c>
      <c r="F545" t="s">
        <v>22</v>
      </c>
      <c r="G545">
        <v>4</v>
      </c>
      <c r="H545">
        <v>335792</v>
      </c>
      <c r="I545" t="s">
        <v>13</v>
      </c>
      <c r="J545">
        <v>97</v>
      </c>
      <c r="K545">
        <v>145</v>
      </c>
      <c r="L545">
        <v>17</v>
      </c>
      <c r="M545" t="s">
        <v>17</v>
      </c>
      <c r="N545" t="s">
        <v>921</v>
      </c>
      <c r="O545">
        <v>30</v>
      </c>
      <c r="P545" t="s">
        <v>1455</v>
      </c>
    </row>
    <row r="546" spans="1:16" x14ac:dyDescent="0.3">
      <c r="A546" t="s">
        <v>36</v>
      </c>
      <c r="B546" t="s">
        <v>12</v>
      </c>
      <c r="C546" t="s">
        <v>37</v>
      </c>
      <c r="D546">
        <v>0</v>
      </c>
      <c r="E546" t="s">
        <v>21</v>
      </c>
      <c r="F546" t="s">
        <v>22</v>
      </c>
      <c r="G546" t="s">
        <v>37</v>
      </c>
      <c r="H546">
        <v>0</v>
      </c>
      <c r="I546" t="s">
        <v>13</v>
      </c>
      <c r="J546">
        <v>93</v>
      </c>
      <c r="K546">
        <v>6</v>
      </c>
      <c r="L546">
        <v>19</v>
      </c>
      <c r="M546" t="s">
        <v>17</v>
      </c>
      <c r="N546" t="s">
        <v>921</v>
      </c>
      <c r="O546">
        <v>30</v>
      </c>
      <c r="P546" t="s">
        <v>1456</v>
      </c>
    </row>
    <row r="547" spans="1:16" x14ac:dyDescent="0.3">
      <c r="A547" t="s">
        <v>780</v>
      </c>
      <c r="B547" t="s">
        <v>12</v>
      </c>
      <c r="C547">
        <v>5</v>
      </c>
      <c r="D547">
        <v>0</v>
      </c>
      <c r="E547" t="s">
        <v>20</v>
      </c>
      <c r="F547" t="s">
        <v>22</v>
      </c>
      <c r="G547">
        <v>3</v>
      </c>
      <c r="H547">
        <v>236149</v>
      </c>
      <c r="I547" t="s">
        <v>13</v>
      </c>
      <c r="J547">
        <v>213</v>
      </c>
      <c r="K547">
        <v>1016</v>
      </c>
      <c r="L547">
        <v>21</v>
      </c>
      <c r="M547" t="s">
        <v>17</v>
      </c>
      <c r="N547" t="s">
        <v>921</v>
      </c>
      <c r="O547">
        <v>21</v>
      </c>
      <c r="P547" t="s">
        <v>1461</v>
      </c>
    </row>
    <row r="548" spans="1:16" x14ac:dyDescent="0.3">
      <c r="A548" t="s">
        <v>10</v>
      </c>
      <c r="B548" t="s">
        <v>22</v>
      </c>
      <c r="C548" t="s">
        <v>37</v>
      </c>
      <c r="D548">
        <v>0</v>
      </c>
      <c r="E548" t="s">
        <v>694</v>
      </c>
      <c r="F548" t="s">
        <v>12</v>
      </c>
      <c r="G548">
        <v>5</v>
      </c>
      <c r="H548">
        <v>0</v>
      </c>
      <c r="I548" t="s">
        <v>13</v>
      </c>
      <c r="J548">
        <v>50</v>
      </c>
      <c r="K548">
        <v>1708</v>
      </c>
      <c r="L548">
        <v>21</v>
      </c>
      <c r="M548" t="s">
        <v>17</v>
      </c>
      <c r="N548" t="s">
        <v>921</v>
      </c>
      <c r="O548">
        <v>31</v>
      </c>
      <c r="P548" t="s">
        <v>1462</v>
      </c>
    </row>
    <row r="549" spans="1:16" x14ac:dyDescent="0.3">
      <c r="A549" t="s">
        <v>10</v>
      </c>
      <c r="B549" t="s">
        <v>22</v>
      </c>
      <c r="C549" t="s">
        <v>37</v>
      </c>
      <c r="D549">
        <v>0</v>
      </c>
      <c r="E549" t="s">
        <v>21</v>
      </c>
      <c r="F549" t="s">
        <v>12</v>
      </c>
      <c r="G549" t="s">
        <v>37</v>
      </c>
      <c r="H549">
        <v>0</v>
      </c>
      <c r="I549" t="s">
        <v>13</v>
      </c>
      <c r="J549">
        <v>38</v>
      </c>
      <c r="K549">
        <v>1</v>
      </c>
      <c r="L549">
        <v>21</v>
      </c>
      <c r="M549" t="s">
        <v>17</v>
      </c>
      <c r="N549" t="s">
        <v>921</v>
      </c>
      <c r="O549">
        <v>31</v>
      </c>
      <c r="P549" t="s">
        <v>1465</v>
      </c>
    </row>
    <row r="550" spans="1:16" x14ac:dyDescent="0.3">
      <c r="A550" t="s">
        <v>780</v>
      </c>
      <c r="B550" t="s">
        <v>22</v>
      </c>
      <c r="C550">
        <v>4</v>
      </c>
      <c r="D550">
        <v>0</v>
      </c>
      <c r="E550" t="s">
        <v>694</v>
      </c>
      <c r="F550" t="s">
        <v>12</v>
      </c>
      <c r="G550">
        <v>5</v>
      </c>
      <c r="H550">
        <v>0</v>
      </c>
      <c r="I550" t="s">
        <v>13</v>
      </c>
      <c r="J550">
        <v>276</v>
      </c>
      <c r="K550">
        <v>2973</v>
      </c>
      <c r="L550">
        <v>21</v>
      </c>
      <c r="M550" t="s">
        <v>17</v>
      </c>
      <c r="N550" t="s">
        <v>921</v>
      </c>
      <c r="O550">
        <v>21</v>
      </c>
      <c r="P550" t="s">
        <v>1470</v>
      </c>
    </row>
    <row r="551" spans="1:16" x14ac:dyDescent="0.3">
      <c r="A551" t="s">
        <v>23</v>
      </c>
      <c r="B551" t="s">
        <v>22</v>
      </c>
      <c r="C551">
        <v>3</v>
      </c>
      <c r="D551">
        <v>0</v>
      </c>
      <c r="E551" t="s">
        <v>21</v>
      </c>
      <c r="F551" t="s">
        <v>12</v>
      </c>
      <c r="G551" t="s">
        <v>37</v>
      </c>
      <c r="H551">
        <v>0</v>
      </c>
      <c r="I551" t="s">
        <v>13</v>
      </c>
      <c r="J551">
        <v>88</v>
      </c>
      <c r="K551">
        <v>77</v>
      </c>
      <c r="L551">
        <v>21</v>
      </c>
      <c r="M551" t="s">
        <v>17</v>
      </c>
      <c r="N551" t="s">
        <v>921</v>
      </c>
      <c r="O551">
        <v>31</v>
      </c>
      <c r="P551" t="s">
        <v>1474</v>
      </c>
    </row>
    <row r="552" spans="1:16" x14ac:dyDescent="0.3">
      <c r="A552" t="s">
        <v>780</v>
      </c>
      <c r="B552" t="s">
        <v>12</v>
      </c>
      <c r="C552">
        <v>5</v>
      </c>
      <c r="D552">
        <v>0</v>
      </c>
      <c r="E552" t="s">
        <v>694</v>
      </c>
      <c r="F552" t="s">
        <v>22</v>
      </c>
      <c r="G552">
        <v>4</v>
      </c>
      <c r="H552">
        <v>0</v>
      </c>
      <c r="I552" t="s">
        <v>13</v>
      </c>
      <c r="J552">
        <v>105</v>
      </c>
      <c r="K552">
        <v>2130</v>
      </c>
      <c r="L552">
        <v>21</v>
      </c>
      <c r="M552" t="s">
        <v>17</v>
      </c>
      <c r="N552" t="s">
        <v>921</v>
      </c>
      <c r="O552">
        <v>21</v>
      </c>
      <c r="P552" t="s">
        <v>1479</v>
      </c>
    </row>
    <row r="553" spans="1:16" x14ac:dyDescent="0.3">
      <c r="A553" t="s">
        <v>24</v>
      </c>
      <c r="B553" t="s">
        <v>22</v>
      </c>
      <c r="C553">
        <v>3</v>
      </c>
      <c r="D553">
        <v>0</v>
      </c>
      <c r="E553" t="s">
        <v>21</v>
      </c>
      <c r="F553" t="s">
        <v>12</v>
      </c>
      <c r="G553" t="s">
        <v>37</v>
      </c>
      <c r="H553">
        <v>0</v>
      </c>
      <c r="I553" t="s">
        <v>13</v>
      </c>
      <c r="J553">
        <v>84</v>
      </c>
      <c r="K553">
        <v>63</v>
      </c>
      <c r="L553">
        <v>21</v>
      </c>
      <c r="M553" t="s">
        <v>17</v>
      </c>
      <c r="N553" t="s">
        <v>921</v>
      </c>
      <c r="O553">
        <v>31</v>
      </c>
      <c r="P553" t="s">
        <v>1483</v>
      </c>
    </row>
    <row r="554" spans="1:16" x14ac:dyDescent="0.3">
      <c r="A554" t="s">
        <v>780</v>
      </c>
      <c r="B554" t="s">
        <v>12</v>
      </c>
      <c r="C554">
        <v>5</v>
      </c>
      <c r="D554">
        <v>0</v>
      </c>
      <c r="E554" t="s">
        <v>698</v>
      </c>
      <c r="F554" t="s">
        <v>22</v>
      </c>
      <c r="G554">
        <v>4</v>
      </c>
      <c r="H554">
        <v>616864</v>
      </c>
      <c r="I554" t="s">
        <v>13</v>
      </c>
      <c r="J554">
        <v>105</v>
      </c>
      <c r="K554">
        <v>2092</v>
      </c>
      <c r="L554">
        <v>21</v>
      </c>
      <c r="M554" t="s">
        <v>17</v>
      </c>
      <c r="N554" t="s">
        <v>921</v>
      </c>
      <c r="O554">
        <v>21</v>
      </c>
      <c r="P554" t="s">
        <v>1485</v>
      </c>
    </row>
    <row r="555" spans="1:16" x14ac:dyDescent="0.3">
      <c r="A555" t="s">
        <v>780</v>
      </c>
      <c r="B555" t="s">
        <v>12</v>
      </c>
      <c r="C555">
        <v>5</v>
      </c>
      <c r="D555">
        <v>0</v>
      </c>
      <c r="E555" t="s">
        <v>674</v>
      </c>
      <c r="F555" t="s">
        <v>22</v>
      </c>
      <c r="G555">
        <v>4</v>
      </c>
      <c r="H555">
        <v>311485</v>
      </c>
      <c r="I555" t="s">
        <v>13</v>
      </c>
      <c r="J555">
        <v>77</v>
      </c>
      <c r="K555">
        <v>1977</v>
      </c>
      <c r="L555">
        <v>21</v>
      </c>
      <c r="M555" t="s">
        <v>17</v>
      </c>
      <c r="N555" t="s">
        <v>921</v>
      </c>
      <c r="O555">
        <v>21</v>
      </c>
      <c r="P555" t="s">
        <v>1489</v>
      </c>
    </row>
    <row r="556" spans="1:16" x14ac:dyDescent="0.3">
      <c r="A556" t="s">
        <v>25</v>
      </c>
      <c r="B556" t="s">
        <v>22</v>
      </c>
      <c r="C556">
        <v>3</v>
      </c>
      <c r="D556">
        <v>285150</v>
      </c>
      <c r="E556" t="s">
        <v>21</v>
      </c>
      <c r="F556" t="s">
        <v>12</v>
      </c>
      <c r="G556" t="s">
        <v>37</v>
      </c>
      <c r="H556">
        <v>0</v>
      </c>
      <c r="I556" t="s">
        <v>13</v>
      </c>
      <c r="J556">
        <v>172</v>
      </c>
      <c r="K556">
        <v>51</v>
      </c>
      <c r="L556">
        <v>21</v>
      </c>
      <c r="M556">
        <v>150</v>
      </c>
      <c r="N556" t="s">
        <v>921</v>
      </c>
      <c r="O556">
        <v>31</v>
      </c>
      <c r="P556" t="s">
        <v>1493</v>
      </c>
    </row>
    <row r="557" spans="1:16" x14ac:dyDescent="0.3">
      <c r="A557" t="s">
        <v>780</v>
      </c>
      <c r="B557" t="s">
        <v>12</v>
      </c>
      <c r="C557">
        <v>5</v>
      </c>
      <c r="D557">
        <v>0</v>
      </c>
      <c r="E557" t="s">
        <v>21</v>
      </c>
      <c r="F557" t="s">
        <v>22</v>
      </c>
      <c r="G557" t="s">
        <v>37</v>
      </c>
      <c r="H557">
        <v>0</v>
      </c>
      <c r="I557" t="s">
        <v>13</v>
      </c>
      <c r="J557">
        <v>71</v>
      </c>
      <c r="K557">
        <v>1805</v>
      </c>
      <c r="L557">
        <v>21</v>
      </c>
      <c r="M557" t="s">
        <v>17</v>
      </c>
      <c r="N557" t="s">
        <v>921</v>
      </c>
      <c r="O557">
        <v>21</v>
      </c>
      <c r="P557" t="s">
        <v>1494</v>
      </c>
    </row>
    <row r="558" spans="1:16" x14ac:dyDescent="0.3">
      <c r="A558" t="s">
        <v>780</v>
      </c>
      <c r="B558" t="s">
        <v>12</v>
      </c>
      <c r="C558">
        <v>5</v>
      </c>
      <c r="D558">
        <v>0</v>
      </c>
      <c r="E558" t="s">
        <v>11</v>
      </c>
      <c r="F558" t="s">
        <v>22</v>
      </c>
      <c r="G558" t="s">
        <v>37</v>
      </c>
      <c r="H558">
        <v>0</v>
      </c>
      <c r="I558" t="s">
        <v>13</v>
      </c>
      <c r="J558">
        <v>51</v>
      </c>
      <c r="K558">
        <v>828</v>
      </c>
      <c r="L558">
        <v>21</v>
      </c>
      <c r="M558" t="s">
        <v>17</v>
      </c>
      <c r="N558" t="s">
        <v>921</v>
      </c>
      <c r="O558">
        <v>31</v>
      </c>
      <c r="P558" t="s">
        <v>1495</v>
      </c>
    </row>
    <row r="559" spans="1:16" x14ac:dyDescent="0.3">
      <c r="A559" t="s">
        <v>805</v>
      </c>
      <c r="B559" t="s">
        <v>22</v>
      </c>
      <c r="C559">
        <v>4</v>
      </c>
      <c r="D559">
        <v>1009250</v>
      </c>
      <c r="E559" t="s">
        <v>694</v>
      </c>
      <c r="F559" t="s">
        <v>12</v>
      </c>
      <c r="G559">
        <v>5</v>
      </c>
      <c r="H559">
        <v>0</v>
      </c>
      <c r="I559" t="s">
        <v>13</v>
      </c>
      <c r="J559">
        <v>276</v>
      </c>
      <c r="K559">
        <v>2903</v>
      </c>
      <c r="L559">
        <v>21</v>
      </c>
      <c r="M559" t="s">
        <v>17</v>
      </c>
      <c r="N559" t="s">
        <v>921</v>
      </c>
      <c r="O559">
        <v>21</v>
      </c>
      <c r="P559" t="s">
        <v>1498</v>
      </c>
    </row>
    <row r="560" spans="1:16" x14ac:dyDescent="0.3">
      <c r="A560" t="s">
        <v>675</v>
      </c>
      <c r="B560" t="s">
        <v>22</v>
      </c>
      <c r="C560">
        <v>4</v>
      </c>
      <c r="D560">
        <v>241359</v>
      </c>
      <c r="E560" t="s">
        <v>694</v>
      </c>
      <c r="F560" t="s">
        <v>12</v>
      </c>
      <c r="G560">
        <v>5</v>
      </c>
      <c r="H560">
        <v>0</v>
      </c>
      <c r="I560" t="s">
        <v>13</v>
      </c>
      <c r="J560">
        <v>138</v>
      </c>
      <c r="K560">
        <v>2246</v>
      </c>
      <c r="L560">
        <v>21</v>
      </c>
      <c r="M560" t="s">
        <v>17</v>
      </c>
      <c r="N560" t="s">
        <v>921</v>
      </c>
      <c r="O560">
        <v>21</v>
      </c>
      <c r="P560" t="s">
        <v>1500</v>
      </c>
    </row>
    <row r="561" spans="1:16" x14ac:dyDescent="0.3">
      <c r="A561" t="s">
        <v>36</v>
      </c>
      <c r="B561" t="s">
        <v>22</v>
      </c>
      <c r="C561" t="s">
        <v>37</v>
      </c>
      <c r="D561">
        <v>0</v>
      </c>
      <c r="E561" t="s">
        <v>694</v>
      </c>
      <c r="F561" t="s">
        <v>12</v>
      </c>
      <c r="G561">
        <v>5</v>
      </c>
      <c r="H561">
        <v>0</v>
      </c>
      <c r="I561" t="s">
        <v>13</v>
      </c>
      <c r="J561">
        <v>68</v>
      </c>
      <c r="K561">
        <v>3071</v>
      </c>
      <c r="L561">
        <v>21</v>
      </c>
      <c r="M561" t="s">
        <v>17</v>
      </c>
      <c r="N561" t="s">
        <v>921</v>
      </c>
      <c r="O561">
        <v>21</v>
      </c>
      <c r="P561" t="s">
        <v>1501</v>
      </c>
    </row>
    <row r="562" spans="1:16" x14ac:dyDescent="0.3">
      <c r="A562" t="s">
        <v>10</v>
      </c>
      <c r="B562" t="s">
        <v>22</v>
      </c>
      <c r="C562" t="s">
        <v>37</v>
      </c>
      <c r="D562">
        <v>0</v>
      </c>
      <c r="E562" t="s">
        <v>694</v>
      </c>
      <c r="F562" t="s">
        <v>12</v>
      </c>
      <c r="G562">
        <v>5</v>
      </c>
      <c r="H562">
        <v>0</v>
      </c>
      <c r="I562" t="s">
        <v>13</v>
      </c>
      <c r="J562">
        <v>32</v>
      </c>
      <c r="K562">
        <v>691</v>
      </c>
      <c r="L562">
        <v>19</v>
      </c>
      <c r="M562" t="s">
        <v>17</v>
      </c>
      <c r="N562" t="s">
        <v>921</v>
      </c>
      <c r="O562">
        <v>23</v>
      </c>
      <c r="P562" t="s">
        <v>1502</v>
      </c>
    </row>
    <row r="563" spans="1:16" x14ac:dyDescent="0.3">
      <c r="A563" t="s">
        <v>780</v>
      </c>
      <c r="B563" t="s">
        <v>14</v>
      </c>
      <c r="C563">
        <v>5</v>
      </c>
      <c r="D563">
        <v>0</v>
      </c>
      <c r="E563" t="s">
        <v>694</v>
      </c>
      <c r="F563" t="s">
        <v>14</v>
      </c>
      <c r="G563">
        <v>5</v>
      </c>
      <c r="H563">
        <v>0</v>
      </c>
      <c r="I563" t="s">
        <v>18</v>
      </c>
      <c r="J563">
        <v>344</v>
      </c>
      <c r="K563">
        <v>6133</v>
      </c>
      <c r="L563">
        <v>21</v>
      </c>
      <c r="M563" t="s">
        <v>17</v>
      </c>
      <c r="N563" t="s">
        <v>921</v>
      </c>
      <c r="O563">
        <v>31</v>
      </c>
      <c r="P563" t="s">
        <v>1503</v>
      </c>
    </row>
    <row r="564" spans="1:16" x14ac:dyDescent="0.3">
      <c r="A564" t="s">
        <v>23</v>
      </c>
      <c r="B564" t="s">
        <v>22</v>
      </c>
      <c r="C564">
        <v>3</v>
      </c>
      <c r="D564">
        <v>0</v>
      </c>
      <c r="E564" t="s">
        <v>694</v>
      </c>
      <c r="F564" t="s">
        <v>12</v>
      </c>
      <c r="G564">
        <v>5</v>
      </c>
      <c r="H564">
        <v>0</v>
      </c>
      <c r="I564" t="s">
        <v>13</v>
      </c>
      <c r="J564">
        <v>60</v>
      </c>
      <c r="K564">
        <v>1456</v>
      </c>
      <c r="L564">
        <v>19</v>
      </c>
      <c r="M564" t="s">
        <v>17</v>
      </c>
      <c r="N564" t="s">
        <v>921</v>
      </c>
      <c r="O564">
        <v>23</v>
      </c>
      <c r="P564" t="s">
        <v>1504</v>
      </c>
    </row>
    <row r="565" spans="1:16" x14ac:dyDescent="0.3">
      <c r="A565" t="s">
        <v>24</v>
      </c>
      <c r="B565" t="s">
        <v>22</v>
      </c>
      <c r="C565">
        <v>3</v>
      </c>
      <c r="D565">
        <v>0</v>
      </c>
      <c r="E565" t="s">
        <v>694</v>
      </c>
      <c r="F565" t="s">
        <v>12</v>
      </c>
      <c r="G565">
        <v>5</v>
      </c>
      <c r="H565">
        <v>0</v>
      </c>
      <c r="I565" t="s">
        <v>13</v>
      </c>
      <c r="J565">
        <v>48</v>
      </c>
      <c r="K565">
        <v>1445</v>
      </c>
      <c r="L565">
        <v>19</v>
      </c>
      <c r="M565" t="s">
        <v>17</v>
      </c>
      <c r="N565" t="s">
        <v>921</v>
      </c>
      <c r="O565">
        <v>23</v>
      </c>
      <c r="P565" t="s">
        <v>1506</v>
      </c>
    </row>
    <row r="566" spans="1:16" x14ac:dyDescent="0.3">
      <c r="A566" t="s">
        <v>25</v>
      </c>
      <c r="B566" t="s">
        <v>22</v>
      </c>
      <c r="C566">
        <v>3</v>
      </c>
      <c r="D566">
        <v>281039</v>
      </c>
      <c r="E566" t="s">
        <v>694</v>
      </c>
      <c r="F566" t="s">
        <v>12</v>
      </c>
      <c r="G566">
        <v>5</v>
      </c>
      <c r="H566">
        <v>0</v>
      </c>
      <c r="I566" t="s">
        <v>13</v>
      </c>
      <c r="J566">
        <v>48</v>
      </c>
      <c r="K566">
        <v>1449</v>
      </c>
      <c r="L566">
        <v>19</v>
      </c>
      <c r="M566" t="s">
        <v>17</v>
      </c>
      <c r="N566" t="s">
        <v>921</v>
      </c>
      <c r="O566">
        <v>23</v>
      </c>
      <c r="P566" t="s">
        <v>1507</v>
      </c>
    </row>
    <row r="567" spans="1:16" x14ac:dyDescent="0.3">
      <c r="A567" t="s">
        <v>780</v>
      </c>
      <c r="B567" t="s">
        <v>12</v>
      </c>
      <c r="C567">
        <v>5</v>
      </c>
      <c r="D567">
        <v>0</v>
      </c>
      <c r="E567" t="s">
        <v>11</v>
      </c>
      <c r="F567" t="s">
        <v>22</v>
      </c>
      <c r="G567" t="s">
        <v>37</v>
      </c>
      <c r="H567">
        <v>0</v>
      </c>
      <c r="I567" t="s">
        <v>13</v>
      </c>
      <c r="J567">
        <v>41</v>
      </c>
      <c r="K567">
        <v>228</v>
      </c>
      <c r="L567">
        <v>19</v>
      </c>
      <c r="M567" t="s">
        <v>17</v>
      </c>
      <c r="N567" t="s">
        <v>921</v>
      </c>
      <c r="O567">
        <v>23</v>
      </c>
      <c r="P567" t="s">
        <v>1508</v>
      </c>
    </row>
    <row r="568" spans="1:16" x14ac:dyDescent="0.3">
      <c r="A568" t="s">
        <v>780</v>
      </c>
      <c r="B568" t="s">
        <v>12</v>
      </c>
      <c r="C568">
        <v>5</v>
      </c>
      <c r="D568">
        <v>0</v>
      </c>
      <c r="E568" t="s">
        <v>21</v>
      </c>
      <c r="F568" t="s">
        <v>22</v>
      </c>
      <c r="G568" t="s">
        <v>37</v>
      </c>
      <c r="H568">
        <v>0</v>
      </c>
      <c r="I568" t="s">
        <v>13</v>
      </c>
      <c r="J568">
        <v>55</v>
      </c>
      <c r="K568">
        <v>972</v>
      </c>
      <c r="L568">
        <v>21</v>
      </c>
      <c r="M568" t="s">
        <v>17</v>
      </c>
      <c r="N568" t="s">
        <v>921</v>
      </c>
      <c r="O568">
        <v>31</v>
      </c>
      <c r="P568" t="s">
        <v>1510</v>
      </c>
    </row>
    <row r="569" spans="1:16" x14ac:dyDescent="0.3">
      <c r="A569" t="s">
        <v>780</v>
      </c>
      <c r="B569" t="s">
        <v>12</v>
      </c>
      <c r="C569">
        <v>5</v>
      </c>
      <c r="D569">
        <v>0</v>
      </c>
      <c r="E569" t="s">
        <v>16</v>
      </c>
      <c r="F569" t="s">
        <v>22</v>
      </c>
      <c r="G569">
        <v>3</v>
      </c>
      <c r="H569">
        <v>0</v>
      </c>
      <c r="I569" t="s">
        <v>13</v>
      </c>
      <c r="J569">
        <v>73</v>
      </c>
      <c r="K569">
        <v>2659</v>
      </c>
      <c r="L569">
        <v>19</v>
      </c>
      <c r="M569" t="s">
        <v>17</v>
      </c>
      <c r="N569" t="s">
        <v>921</v>
      </c>
      <c r="O569">
        <v>23</v>
      </c>
      <c r="P569" t="s">
        <v>1515</v>
      </c>
    </row>
    <row r="570" spans="1:16" x14ac:dyDescent="0.3">
      <c r="A570" t="s">
        <v>780</v>
      </c>
      <c r="B570" t="s">
        <v>12</v>
      </c>
      <c r="C570">
        <v>5</v>
      </c>
      <c r="D570">
        <v>0</v>
      </c>
      <c r="E570" t="s">
        <v>19</v>
      </c>
      <c r="F570" t="s">
        <v>22</v>
      </c>
      <c r="G570">
        <v>3</v>
      </c>
      <c r="H570">
        <v>0</v>
      </c>
      <c r="I570" t="s">
        <v>13</v>
      </c>
      <c r="J570">
        <v>49</v>
      </c>
      <c r="K570">
        <v>691</v>
      </c>
      <c r="L570">
        <v>19</v>
      </c>
      <c r="M570" t="s">
        <v>17</v>
      </c>
      <c r="N570" t="s">
        <v>921</v>
      </c>
      <c r="O570">
        <v>23</v>
      </c>
      <c r="P570" t="s">
        <v>1516</v>
      </c>
    </row>
    <row r="571" spans="1:16" x14ac:dyDescent="0.3">
      <c r="A571" t="s">
        <v>780</v>
      </c>
      <c r="B571" t="s">
        <v>12</v>
      </c>
      <c r="C571">
        <v>5</v>
      </c>
      <c r="D571">
        <v>0</v>
      </c>
      <c r="E571" t="s">
        <v>20</v>
      </c>
      <c r="F571" t="s">
        <v>22</v>
      </c>
      <c r="G571">
        <v>3</v>
      </c>
      <c r="H571">
        <v>185283</v>
      </c>
      <c r="I571" t="s">
        <v>13</v>
      </c>
      <c r="J571">
        <v>49</v>
      </c>
      <c r="K571">
        <v>683</v>
      </c>
      <c r="L571">
        <v>19</v>
      </c>
      <c r="M571" t="s">
        <v>17</v>
      </c>
      <c r="N571" t="s">
        <v>921</v>
      </c>
      <c r="O571">
        <v>23</v>
      </c>
      <c r="P571" t="s">
        <v>1517</v>
      </c>
    </row>
    <row r="572" spans="1:16" x14ac:dyDescent="0.3">
      <c r="A572" t="s">
        <v>805</v>
      </c>
      <c r="B572" t="s">
        <v>22</v>
      </c>
      <c r="C572">
        <v>4</v>
      </c>
      <c r="D572">
        <v>725363</v>
      </c>
      <c r="E572" t="s">
        <v>21</v>
      </c>
      <c r="F572" t="s">
        <v>12</v>
      </c>
      <c r="G572" t="s">
        <v>37</v>
      </c>
      <c r="H572">
        <v>0</v>
      </c>
      <c r="I572" t="s">
        <v>13</v>
      </c>
      <c r="J572">
        <v>166</v>
      </c>
      <c r="K572">
        <v>187</v>
      </c>
      <c r="L572">
        <v>21</v>
      </c>
      <c r="M572">
        <v>147</v>
      </c>
      <c r="N572" t="s">
        <v>921</v>
      </c>
      <c r="O572">
        <v>31</v>
      </c>
      <c r="P572" t="s">
        <v>1521</v>
      </c>
    </row>
    <row r="573" spans="1:16" x14ac:dyDescent="0.3">
      <c r="A573" t="s">
        <v>780</v>
      </c>
      <c r="B573" t="s">
        <v>22</v>
      </c>
      <c r="C573">
        <v>4</v>
      </c>
      <c r="D573">
        <v>0</v>
      </c>
      <c r="E573" t="s">
        <v>694</v>
      </c>
      <c r="F573" t="s">
        <v>12</v>
      </c>
      <c r="G573">
        <v>5</v>
      </c>
      <c r="H573">
        <v>0</v>
      </c>
      <c r="I573" t="s">
        <v>13</v>
      </c>
      <c r="J573">
        <v>82</v>
      </c>
      <c r="K573">
        <v>1808</v>
      </c>
      <c r="L573">
        <v>19</v>
      </c>
      <c r="M573" t="s">
        <v>17</v>
      </c>
      <c r="N573" t="s">
        <v>921</v>
      </c>
      <c r="O573">
        <v>23</v>
      </c>
      <c r="P573" t="s">
        <v>1526</v>
      </c>
    </row>
    <row r="574" spans="1:16" x14ac:dyDescent="0.3">
      <c r="A574" t="s">
        <v>675</v>
      </c>
      <c r="B574" t="s">
        <v>14</v>
      </c>
      <c r="C574">
        <v>4</v>
      </c>
      <c r="D574">
        <v>279906</v>
      </c>
      <c r="E574" t="s">
        <v>21</v>
      </c>
      <c r="F574" t="s">
        <v>14</v>
      </c>
      <c r="G574" t="s">
        <v>37</v>
      </c>
      <c r="H574">
        <v>0</v>
      </c>
      <c r="I574" t="s">
        <v>15</v>
      </c>
      <c r="J574">
        <v>192</v>
      </c>
      <c r="K574">
        <v>138</v>
      </c>
      <c r="L574">
        <v>21</v>
      </c>
      <c r="M574" t="s">
        <v>17</v>
      </c>
      <c r="N574" t="s">
        <v>921</v>
      </c>
      <c r="O574">
        <v>31</v>
      </c>
      <c r="P574" t="s">
        <v>1530</v>
      </c>
    </row>
    <row r="575" spans="1:16" x14ac:dyDescent="0.3">
      <c r="A575" t="s">
        <v>36</v>
      </c>
      <c r="B575" t="s">
        <v>12</v>
      </c>
      <c r="C575" t="s">
        <v>37</v>
      </c>
      <c r="D575">
        <v>0</v>
      </c>
      <c r="E575" t="s">
        <v>16</v>
      </c>
      <c r="F575" t="s">
        <v>22</v>
      </c>
      <c r="G575">
        <v>3</v>
      </c>
      <c r="H575">
        <v>0</v>
      </c>
      <c r="I575" t="s">
        <v>13</v>
      </c>
      <c r="J575">
        <v>91</v>
      </c>
      <c r="K575">
        <v>64</v>
      </c>
      <c r="L575">
        <v>21</v>
      </c>
      <c r="M575" t="s">
        <v>17</v>
      </c>
      <c r="N575" t="s">
        <v>921</v>
      </c>
      <c r="O575">
        <v>31</v>
      </c>
      <c r="P575" t="s">
        <v>1532</v>
      </c>
    </row>
    <row r="576" spans="1:16" x14ac:dyDescent="0.3">
      <c r="A576" t="s">
        <v>36</v>
      </c>
      <c r="B576" t="s">
        <v>12</v>
      </c>
      <c r="C576" t="s">
        <v>37</v>
      </c>
      <c r="D576">
        <v>0</v>
      </c>
      <c r="E576" t="s">
        <v>19</v>
      </c>
      <c r="F576" t="s">
        <v>22</v>
      </c>
      <c r="G576">
        <v>3</v>
      </c>
      <c r="H576">
        <v>0</v>
      </c>
      <c r="I576" t="s">
        <v>13</v>
      </c>
      <c r="J576">
        <v>65</v>
      </c>
      <c r="K576">
        <v>69</v>
      </c>
      <c r="L576">
        <v>21</v>
      </c>
      <c r="M576" t="s">
        <v>17</v>
      </c>
      <c r="N576" t="s">
        <v>921</v>
      </c>
      <c r="O576">
        <v>31</v>
      </c>
      <c r="P576" t="s">
        <v>1533</v>
      </c>
    </row>
    <row r="577" spans="1:16" x14ac:dyDescent="0.3">
      <c r="A577" t="s">
        <v>36</v>
      </c>
      <c r="B577" t="s">
        <v>12</v>
      </c>
      <c r="C577" t="s">
        <v>37</v>
      </c>
      <c r="D577">
        <v>0</v>
      </c>
      <c r="E577" t="s">
        <v>20</v>
      </c>
      <c r="F577" t="s">
        <v>22</v>
      </c>
      <c r="G577">
        <v>3</v>
      </c>
      <c r="H577">
        <v>612241</v>
      </c>
      <c r="I577" t="s">
        <v>13</v>
      </c>
      <c r="J577">
        <v>79</v>
      </c>
      <c r="K577">
        <v>91</v>
      </c>
      <c r="L577">
        <v>21</v>
      </c>
      <c r="M577" t="s">
        <v>17</v>
      </c>
      <c r="N577" t="s">
        <v>921</v>
      </c>
      <c r="O577">
        <v>31</v>
      </c>
      <c r="P577" t="s">
        <v>1534</v>
      </c>
    </row>
    <row r="578" spans="1:16" x14ac:dyDescent="0.3">
      <c r="A578" t="s">
        <v>780</v>
      </c>
      <c r="B578" t="s">
        <v>12</v>
      </c>
      <c r="C578">
        <v>5</v>
      </c>
      <c r="D578">
        <v>0</v>
      </c>
      <c r="E578" t="s">
        <v>694</v>
      </c>
      <c r="F578" t="s">
        <v>22</v>
      </c>
      <c r="G578">
        <v>4</v>
      </c>
      <c r="H578">
        <v>0</v>
      </c>
      <c r="I578" t="s">
        <v>13</v>
      </c>
      <c r="J578">
        <v>143</v>
      </c>
      <c r="K578">
        <v>2805</v>
      </c>
      <c r="L578">
        <v>19</v>
      </c>
      <c r="M578" t="s">
        <v>17</v>
      </c>
      <c r="N578" t="s">
        <v>921</v>
      </c>
      <c r="O578">
        <v>23</v>
      </c>
      <c r="P578" t="s">
        <v>1535</v>
      </c>
    </row>
    <row r="579" spans="1:16" x14ac:dyDescent="0.3">
      <c r="A579" t="s">
        <v>36</v>
      </c>
      <c r="B579" t="s">
        <v>12</v>
      </c>
      <c r="C579" t="s">
        <v>37</v>
      </c>
      <c r="D579">
        <v>0</v>
      </c>
      <c r="E579" t="s">
        <v>694</v>
      </c>
      <c r="F579" t="s">
        <v>22</v>
      </c>
      <c r="G579">
        <v>5</v>
      </c>
      <c r="H579">
        <v>0</v>
      </c>
      <c r="I579" t="s">
        <v>13</v>
      </c>
      <c r="J579">
        <v>117</v>
      </c>
      <c r="K579">
        <v>3013</v>
      </c>
      <c r="L579">
        <v>21</v>
      </c>
      <c r="M579" t="s">
        <v>17</v>
      </c>
      <c r="N579" t="s">
        <v>921</v>
      </c>
      <c r="O579">
        <v>31</v>
      </c>
      <c r="P579" t="s">
        <v>1536</v>
      </c>
    </row>
    <row r="580" spans="1:16" x14ac:dyDescent="0.3">
      <c r="A580" t="s">
        <v>780</v>
      </c>
      <c r="B580" t="s">
        <v>12</v>
      </c>
      <c r="C580">
        <v>5</v>
      </c>
      <c r="D580">
        <v>0</v>
      </c>
      <c r="E580" t="s">
        <v>698</v>
      </c>
      <c r="F580" t="s">
        <v>22</v>
      </c>
      <c r="G580">
        <v>4</v>
      </c>
      <c r="H580">
        <v>475128</v>
      </c>
      <c r="I580" t="s">
        <v>13</v>
      </c>
      <c r="J580">
        <v>143</v>
      </c>
      <c r="K580">
        <v>2748</v>
      </c>
      <c r="L580">
        <v>19</v>
      </c>
      <c r="M580" t="s">
        <v>17</v>
      </c>
      <c r="N580" t="s">
        <v>921</v>
      </c>
      <c r="O580">
        <v>23</v>
      </c>
      <c r="P580" t="s">
        <v>1537</v>
      </c>
    </row>
    <row r="581" spans="1:16" x14ac:dyDescent="0.3">
      <c r="A581" t="s">
        <v>36</v>
      </c>
      <c r="B581" t="s">
        <v>22</v>
      </c>
      <c r="C581" t="s">
        <v>37</v>
      </c>
      <c r="D581">
        <v>0</v>
      </c>
      <c r="E581" t="s">
        <v>698</v>
      </c>
      <c r="F581" t="s">
        <v>12</v>
      </c>
      <c r="G581">
        <v>4</v>
      </c>
      <c r="H581">
        <v>771203</v>
      </c>
      <c r="I581" t="s">
        <v>13</v>
      </c>
      <c r="J581">
        <v>268</v>
      </c>
      <c r="K581">
        <v>195</v>
      </c>
      <c r="L581">
        <v>21</v>
      </c>
      <c r="M581" t="s">
        <v>17</v>
      </c>
      <c r="N581" t="s">
        <v>921</v>
      </c>
      <c r="O581">
        <v>31</v>
      </c>
      <c r="P581" t="s">
        <v>1538</v>
      </c>
    </row>
    <row r="582" spans="1:16" x14ac:dyDescent="0.3">
      <c r="A582" t="s">
        <v>36</v>
      </c>
      <c r="B582" t="s">
        <v>22</v>
      </c>
      <c r="C582" t="s">
        <v>37</v>
      </c>
      <c r="D582">
        <v>0</v>
      </c>
      <c r="E582" t="s">
        <v>674</v>
      </c>
      <c r="F582" t="s">
        <v>12</v>
      </c>
      <c r="G582">
        <v>4</v>
      </c>
      <c r="H582">
        <v>113031</v>
      </c>
      <c r="I582" t="s">
        <v>13</v>
      </c>
      <c r="J582">
        <v>62</v>
      </c>
      <c r="K582">
        <v>63</v>
      </c>
      <c r="L582">
        <v>21</v>
      </c>
      <c r="M582" t="s">
        <v>17</v>
      </c>
      <c r="N582" t="s">
        <v>921</v>
      </c>
      <c r="O582">
        <v>31</v>
      </c>
      <c r="P582" t="s">
        <v>1539</v>
      </c>
    </row>
    <row r="583" spans="1:16" x14ac:dyDescent="0.3">
      <c r="A583" t="s">
        <v>36</v>
      </c>
      <c r="B583" t="s">
        <v>22</v>
      </c>
      <c r="C583" t="s">
        <v>37</v>
      </c>
      <c r="D583">
        <v>0</v>
      </c>
      <c r="E583" t="s">
        <v>21</v>
      </c>
      <c r="F583" t="s">
        <v>12</v>
      </c>
      <c r="G583" t="s">
        <v>37</v>
      </c>
      <c r="H583">
        <v>0</v>
      </c>
      <c r="I583" t="s">
        <v>13</v>
      </c>
      <c r="J583">
        <v>152</v>
      </c>
      <c r="K583">
        <v>13</v>
      </c>
      <c r="L583">
        <v>21</v>
      </c>
      <c r="M583">
        <v>147</v>
      </c>
      <c r="N583" t="s">
        <v>921</v>
      </c>
      <c r="O583">
        <v>31</v>
      </c>
      <c r="P583" t="s">
        <v>1540</v>
      </c>
    </row>
    <row r="584" spans="1:16" x14ac:dyDescent="0.3">
      <c r="A584" t="s">
        <v>10</v>
      </c>
      <c r="B584" t="s">
        <v>22</v>
      </c>
      <c r="C584" t="s">
        <v>37</v>
      </c>
      <c r="D584">
        <v>0</v>
      </c>
      <c r="E584" t="s">
        <v>11</v>
      </c>
      <c r="F584" t="s">
        <v>12</v>
      </c>
      <c r="G584" t="s">
        <v>37</v>
      </c>
      <c r="H584">
        <v>0</v>
      </c>
      <c r="I584" t="s">
        <v>13</v>
      </c>
      <c r="J584">
        <v>314</v>
      </c>
      <c r="K584">
        <v>2</v>
      </c>
      <c r="L584">
        <v>17</v>
      </c>
      <c r="M584">
        <v>279</v>
      </c>
      <c r="N584" t="s">
        <v>921</v>
      </c>
      <c r="O584">
        <v>33</v>
      </c>
      <c r="P584" t="s">
        <v>1541</v>
      </c>
    </row>
    <row r="585" spans="1:16" x14ac:dyDescent="0.3">
      <c r="A585" t="s">
        <v>10</v>
      </c>
      <c r="B585" t="s">
        <v>22</v>
      </c>
      <c r="C585" t="s">
        <v>37</v>
      </c>
      <c r="D585">
        <v>0</v>
      </c>
      <c r="E585" t="s">
        <v>16</v>
      </c>
      <c r="F585" t="s">
        <v>12</v>
      </c>
      <c r="G585">
        <v>3</v>
      </c>
      <c r="H585">
        <v>0</v>
      </c>
      <c r="I585" t="s">
        <v>13</v>
      </c>
      <c r="J585">
        <v>30</v>
      </c>
      <c r="K585">
        <v>18</v>
      </c>
      <c r="L585">
        <v>17</v>
      </c>
      <c r="M585" t="s">
        <v>17</v>
      </c>
      <c r="N585" t="s">
        <v>921</v>
      </c>
      <c r="O585">
        <v>33</v>
      </c>
      <c r="P585" t="s">
        <v>1542</v>
      </c>
    </row>
    <row r="586" spans="1:16" x14ac:dyDescent="0.3">
      <c r="A586" t="s">
        <v>10</v>
      </c>
      <c r="B586" t="s">
        <v>22</v>
      </c>
      <c r="C586" t="s">
        <v>37</v>
      </c>
      <c r="D586">
        <v>0</v>
      </c>
      <c r="E586" t="s">
        <v>20</v>
      </c>
      <c r="F586" t="s">
        <v>12</v>
      </c>
      <c r="G586">
        <v>3</v>
      </c>
      <c r="H586">
        <v>182430</v>
      </c>
      <c r="I586" t="s">
        <v>13</v>
      </c>
      <c r="J586">
        <v>40</v>
      </c>
      <c r="K586">
        <v>32</v>
      </c>
      <c r="L586">
        <v>17</v>
      </c>
      <c r="M586" t="s">
        <v>17</v>
      </c>
      <c r="N586" t="s">
        <v>921</v>
      </c>
      <c r="O586">
        <v>33</v>
      </c>
      <c r="P586" t="s">
        <v>1544</v>
      </c>
    </row>
    <row r="587" spans="1:16" x14ac:dyDescent="0.3">
      <c r="A587" t="s">
        <v>10</v>
      </c>
      <c r="B587" t="s">
        <v>22</v>
      </c>
      <c r="C587" t="s">
        <v>37</v>
      </c>
      <c r="D587">
        <v>0</v>
      </c>
      <c r="E587" t="s">
        <v>694</v>
      </c>
      <c r="F587" t="s">
        <v>12</v>
      </c>
      <c r="G587">
        <v>5</v>
      </c>
      <c r="H587">
        <v>0</v>
      </c>
      <c r="I587" t="s">
        <v>13</v>
      </c>
      <c r="J587">
        <v>22</v>
      </c>
      <c r="K587">
        <v>463</v>
      </c>
      <c r="L587">
        <v>17</v>
      </c>
      <c r="M587" t="s">
        <v>17</v>
      </c>
      <c r="N587" t="s">
        <v>921</v>
      </c>
      <c r="O587">
        <v>33</v>
      </c>
      <c r="P587" t="s">
        <v>1545</v>
      </c>
    </row>
    <row r="588" spans="1:16" x14ac:dyDescent="0.3">
      <c r="A588" t="s">
        <v>10</v>
      </c>
      <c r="B588" t="s">
        <v>22</v>
      </c>
      <c r="C588" t="s">
        <v>37</v>
      </c>
      <c r="D588">
        <v>0</v>
      </c>
      <c r="E588" t="s">
        <v>698</v>
      </c>
      <c r="F588" t="s">
        <v>12</v>
      </c>
      <c r="G588">
        <v>4</v>
      </c>
      <c r="H588">
        <v>189507</v>
      </c>
      <c r="I588" t="s">
        <v>13</v>
      </c>
      <c r="J588">
        <v>66</v>
      </c>
      <c r="K588">
        <v>52</v>
      </c>
      <c r="L588">
        <v>17</v>
      </c>
      <c r="M588" t="s">
        <v>17</v>
      </c>
      <c r="N588" t="s">
        <v>921</v>
      </c>
      <c r="O588">
        <v>33</v>
      </c>
      <c r="P588" t="s">
        <v>1546</v>
      </c>
    </row>
    <row r="589" spans="1:16" x14ac:dyDescent="0.3">
      <c r="A589" t="s">
        <v>10</v>
      </c>
      <c r="B589" t="s">
        <v>22</v>
      </c>
      <c r="C589" t="s">
        <v>37</v>
      </c>
      <c r="D589">
        <v>0</v>
      </c>
      <c r="E589" t="s">
        <v>674</v>
      </c>
      <c r="F589" t="s">
        <v>12</v>
      </c>
      <c r="G589">
        <v>4</v>
      </c>
      <c r="H589">
        <v>88789</v>
      </c>
      <c r="I589" t="s">
        <v>13</v>
      </c>
      <c r="J589">
        <v>66</v>
      </c>
      <c r="K589">
        <v>43</v>
      </c>
      <c r="L589">
        <v>17</v>
      </c>
      <c r="M589" t="s">
        <v>17</v>
      </c>
      <c r="N589" t="s">
        <v>921</v>
      </c>
      <c r="O589">
        <v>33</v>
      </c>
      <c r="P589" t="s">
        <v>1547</v>
      </c>
    </row>
    <row r="590" spans="1:16" x14ac:dyDescent="0.3">
      <c r="A590" t="s">
        <v>10</v>
      </c>
      <c r="B590" t="s">
        <v>22</v>
      </c>
      <c r="C590" t="s">
        <v>37</v>
      </c>
      <c r="D590">
        <v>0</v>
      </c>
      <c r="E590" t="s">
        <v>21</v>
      </c>
      <c r="F590" t="s">
        <v>12</v>
      </c>
      <c r="G590" t="s">
        <v>37</v>
      </c>
      <c r="H590">
        <v>0</v>
      </c>
      <c r="I590" t="s">
        <v>13</v>
      </c>
      <c r="J590">
        <v>50</v>
      </c>
      <c r="K590">
        <v>1</v>
      </c>
      <c r="L590">
        <v>17</v>
      </c>
      <c r="M590" t="s">
        <v>17</v>
      </c>
      <c r="N590" t="s">
        <v>921</v>
      </c>
      <c r="O590">
        <v>33</v>
      </c>
      <c r="P590" t="s">
        <v>1548</v>
      </c>
    </row>
    <row r="591" spans="1:16" x14ac:dyDescent="0.3">
      <c r="A591" t="s">
        <v>23</v>
      </c>
      <c r="B591" t="s">
        <v>12</v>
      </c>
      <c r="C591">
        <v>3</v>
      </c>
      <c r="D591">
        <v>0</v>
      </c>
      <c r="E591" t="s">
        <v>11</v>
      </c>
      <c r="F591" t="s">
        <v>22</v>
      </c>
      <c r="G591" t="s">
        <v>37</v>
      </c>
      <c r="H591">
        <v>0</v>
      </c>
      <c r="I591" t="s">
        <v>13</v>
      </c>
      <c r="J591">
        <v>25</v>
      </c>
      <c r="K591">
        <v>23</v>
      </c>
      <c r="L591">
        <v>17</v>
      </c>
      <c r="M591" t="s">
        <v>17</v>
      </c>
      <c r="N591" t="s">
        <v>921</v>
      </c>
      <c r="O591">
        <v>33</v>
      </c>
      <c r="P591" t="s">
        <v>1549</v>
      </c>
    </row>
    <row r="592" spans="1:16" x14ac:dyDescent="0.3">
      <c r="A592" t="s">
        <v>780</v>
      </c>
      <c r="B592" t="s">
        <v>14</v>
      </c>
      <c r="C592">
        <v>5</v>
      </c>
      <c r="D592">
        <v>0</v>
      </c>
      <c r="E592" t="s">
        <v>674</v>
      </c>
      <c r="F592" t="s">
        <v>14</v>
      </c>
      <c r="G592">
        <v>4</v>
      </c>
      <c r="H592">
        <v>339728</v>
      </c>
      <c r="I592" t="s">
        <v>15</v>
      </c>
      <c r="J592">
        <v>172</v>
      </c>
      <c r="K592">
        <v>2473</v>
      </c>
      <c r="L592">
        <v>19</v>
      </c>
      <c r="M592">
        <v>148</v>
      </c>
      <c r="N592" t="s">
        <v>921</v>
      </c>
      <c r="O592">
        <v>23</v>
      </c>
      <c r="P592" t="s">
        <v>1555</v>
      </c>
    </row>
    <row r="593" spans="1:16" x14ac:dyDescent="0.3">
      <c r="A593" t="s">
        <v>23</v>
      </c>
      <c r="B593" t="s">
        <v>22</v>
      </c>
      <c r="C593">
        <v>3</v>
      </c>
      <c r="D593">
        <v>0</v>
      </c>
      <c r="E593" t="s">
        <v>21</v>
      </c>
      <c r="F593" t="s">
        <v>12</v>
      </c>
      <c r="G593" t="s">
        <v>37</v>
      </c>
      <c r="H593">
        <v>0</v>
      </c>
      <c r="I593" t="s">
        <v>13</v>
      </c>
      <c r="J593">
        <v>50</v>
      </c>
      <c r="K593">
        <v>42</v>
      </c>
      <c r="L593">
        <v>17</v>
      </c>
      <c r="M593" t="s">
        <v>17</v>
      </c>
      <c r="N593" t="s">
        <v>921</v>
      </c>
      <c r="O593">
        <v>33</v>
      </c>
      <c r="P593" t="s">
        <v>1557</v>
      </c>
    </row>
    <row r="594" spans="1:16" x14ac:dyDescent="0.3">
      <c r="A594" t="s">
        <v>24</v>
      </c>
      <c r="B594" t="s">
        <v>12</v>
      </c>
      <c r="C594">
        <v>3</v>
      </c>
      <c r="D594">
        <v>0</v>
      </c>
      <c r="E594" t="s">
        <v>11</v>
      </c>
      <c r="F594" t="s">
        <v>22</v>
      </c>
      <c r="G594" t="s">
        <v>37</v>
      </c>
      <c r="H594">
        <v>0</v>
      </c>
      <c r="I594" t="s">
        <v>13</v>
      </c>
      <c r="J594">
        <v>29</v>
      </c>
      <c r="K594">
        <v>29</v>
      </c>
      <c r="L594">
        <v>17</v>
      </c>
      <c r="M594" t="s">
        <v>17</v>
      </c>
      <c r="N594" t="s">
        <v>921</v>
      </c>
      <c r="O594">
        <v>33</v>
      </c>
      <c r="P594" t="s">
        <v>1558</v>
      </c>
    </row>
    <row r="595" spans="1:16" x14ac:dyDescent="0.3">
      <c r="A595" t="s">
        <v>24</v>
      </c>
      <c r="B595" t="s">
        <v>22</v>
      </c>
      <c r="C595">
        <v>3</v>
      </c>
      <c r="D595">
        <v>0</v>
      </c>
      <c r="E595" t="s">
        <v>21</v>
      </c>
      <c r="F595" t="s">
        <v>12</v>
      </c>
      <c r="G595" t="s">
        <v>37</v>
      </c>
      <c r="H595">
        <v>0</v>
      </c>
      <c r="I595" t="s">
        <v>13</v>
      </c>
      <c r="J595">
        <v>170</v>
      </c>
      <c r="K595">
        <v>63</v>
      </c>
      <c r="L595">
        <v>17</v>
      </c>
      <c r="M595">
        <v>128</v>
      </c>
      <c r="N595" t="s">
        <v>921</v>
      </c>
      <c r="O595">
        <v>33</v>
      </c>
      <c r="P595" t="s">
        <v>1565</v>
      </c>
    </row>
    <row r="596" spans="1:16" x14ac:dyDescent="0.3">
      <c r="A596" t="s">
        <v>25</v>
      </c>
      <c r="B596" t="s">
        <v>12</v>
      </c>
      <c r="C596">
        <v>3</v>
      </c>
      <c r="D596">
        <v>179022</v>
      </c>
      <c r="E596" t="s">
        <v>11</v>
      </c>
      <c r="F596" t="s">
        <v>22</v>
      </c>
      <c r="G596" t="s">
        <v>37</v>
      </c>
      <c r="H596">
        <v>0</v>
      </c>
      <c r="I596" t="s">
        <v>13</v>
      </c>
      <c r="J596">
        <v>29</v>
      </c>
      <c r="K596">
        <v>27</v>
      </c>
      <c r="L596">
        <v>17</v>
      </c>
      <c r="M596" t="s">
        <v>17</v>
      </c>
      <c r="N596" t="s">
        <v>921</v>
      </c>
      <c r="O596">
        <v>33</v>
      </c>
      <c r="P596" t="s">
        <v>1566</v>
      </c>
    </row>
    <row r="597" spans="1:16" x14ac:dyDescent="0.3">
      <c r="A597" t="s">
        <v>780</v>
      </c>
      <c r="B597" t="s">
        <v>12</v>
      </c>
      <c r="C597">
        <v>5</v>
      </c>
      <c r="D597">
        <v>0</v>
      </c>
      <c r="E597" t="s">
        <v>21</v>
      </c>
      <c r="F597" t="s">
        <v>22</v>
      </c>
      <c r="G597" t="s">
        <v>37</v>
      </c>
      <c r="H597">
        <v>0</v>
      </c>
      <c r="I597" t="s">
        <v>13</v>
      </c>
      <c r="J597">
        <v>81</v>
      </c>
      <c r="K597">
        <v>2377</v>
      </c>
      <c r="L597">
        <v>19</v>
      </c>
      <c r="M597" t="s">
        <v>17</v>
      </c>
      <c r="N597" t="s">
        <v>921</v>
      </c>
      <c r="O597">
        <v>23</v>
      </c>
      <c r="P597" t="s">
        <v>1570</v>
      </c>
    </row>
    <row r="598" spans="1:16" x14ac:dyDescent="0.3">
      <c r="A598" t="s">
        <v>25</v>
      </c>
      <c r="B598" t="s">
        <v>22</v>
      </c>
      <c r="C598">
        <v>3</v>
      </c>
      <c r="D598">
        <v>578283</v>
      </c>
      <c r="E598" t="s">
        <v>21</v>
      </c>
      <c r="F598" t="s">
        <v>12</v>
      </c>
      <c r="G598" t="s">
        <v>37</v>
      </c>
      <c r="H598">
        <v>0</v>
      </c>
      <c r="I598" t="s">
        <v>13</v>
      </c>
      <c r="J598">
        <v>104</v>
      </c>
      <c r="K598">
        <v>96</v>
      </c>
      <c r="L598">
        <v>17</v>
      </c>
      <c r="M598" t="s">
        <v>17</v>
      </c>
      <c r="N598" t="s">
        <v>921</v>
      </c>
      <c r="O598">
        <v>33</v>
      </c>
      <c r="P598" t="s">
        <v>1574</v>
      </c>
    </row>
    <row r="599" spans="1:16" x14ac:dyDescent="0.3">
      <c r="A599" t="s">
        <v>805</v>
      </c>
      <c r="B599" t="s">
        <v>22</v>
      </c>
      <c r="C599">
        <v>4</v>
      </c>
      <c r="D599">
        <v>507746</v>
      </c>
      <c r="E599" t="s">
        <v>694</v>
      </c>
      <c r="F599" t="s">
        <v>12</v>
      </c>
      <c r="G599">
        <v>5</v>
      </c>
      <c r="H599">
        <v>0</v>
      </c>
      <c r="I599" t="s">
        <v>13</v>
      </c>
      <c r="J599">
        <v>82</v>
      </c>
      <c r="K599">
        <v>1772</v>
      </c>
      <c r="L599">
        <v>19</v>
      </c>
      <c r="M599" t="s">
        <v>17</v>
      </c>
      <c r="N599" t="s">
        <v>921</v>
      </c>
      <c r="O599">
        <v>23</v>
      </c>
      <c r="P599" t="s">
        <v>1577</v>
      </c>
    </row>
    <row r="600" spans="1:16" x14ac:dyDescent="0.3">
      <c r="A600" t="s">
        <v>10</v>
      </c>
      <c r="B600" t="s">
        <v>22</v>
      </c>
      <c r="C600" t="s">
        <v>37</v>
      </c>
      <c r="D600">
        <v>0</v>
      </c>
      <c r="E600" t="s">
        <v>11</v>
      </c>
      <c r="F600" t="s">
        <v>12</v>
      </c>
      <c r="G600" t="s">
        <v>37</v>
      </c>
      <c r="H600">
        <v>0</v>
      </c>
      <c r="I600" t="s">
        <v>13</v>
      </c>
      <c r="J600">
        <v>238</v>
      </c>
      <c r="K600">
        <v>0</v>
      </c>
      <c r="L600">
        <v>19</v>
      </c>
      <c r="M600">
        <v>234</v>
      </c>
      <c r="N600" t="s">
        <v>921</v>
      </c>
      <c r="O600">
        <v>80</v>
      </c>
      <c r="P600" t="s">
        <v>1580</v>
      </c>
    </row>
    <row r="601" spans="1:16" x14ac:dyDescent="0.3">
      <c r="A601" t="s">
        <v>10</v>
      </c>
      <c r="B601" t="s">
        <v>12</v>
      </c>
      <c r="C601" t="s">
        <v>37</v>
      </c>
      <c r="D601">
        <v>0</v>
      </c>
      <c r="E601" t="s">
        <v>11</v>
      </c>
      <c r="F601" t="s">
        <v>22</v>
      </c>
      <c r="G601" t="s">
        <v>37</v>
      </c>
      <c r="H601">
        <v>0</v>
      </c>
      <c r="I601" t="s">
        <v>13</v>
      </c>
      <c r="J601">
        <v>345</v>
      </c>
      <c r="K601">
        <v>1</v>
      </c>
      <c r="L601">
        <v>27</v>
      </c>
      <c r="M601">
        <v>320</v>
      </c>
      <c r="N601" t="s">
        <v>921</v>
      </c>
      <c r="O601">
        <v>60</v>
      </c>
      <c r="P601" t="s">
        <v>1581</v>
      </c>
    </row>
    <row r="602" spans="1:16" x14ac:dyDescent="0.3">
      <c r="A602" t="s">
        <v>10</v>
      </c>
      <c r="B602" t="s">
        <v>22</v>
      </c>
      <c r="C602" t="s">
        <v>37</v>
      </c>
      <c r="D602">
        <v>0</v>
      </c>
      <c r="E602" t="s">
        <v>16</v>
      </c>
      <c r="F602" t="s">
        <v>12</v>
      </c>
      <c r="G602">
        <v>3</v>
      </c>
      <c r="H602">
        <v>0</v>
      </c>
      <c r="I602" t="s">
        <v>13</v>
      </c>
      <c r="J602">
        <v>52</v>
      </c>
      <c r="K602">
        <v>43</v>
      </c>
      <c r="L602">
        <v>27</v>
      </c>
      <c r="M602" t="s">
        <v>17</v>
      </c>
      <c r="N602" t="s">
        <v>921</v>
      </c>
      <c r="O602">
        <v>60</v>
      </c>
      <c r="P602" t="s">
        <v>1582</v>
      </c>
    </row>
    <row r="603" spans="1:16" x14ac:dyDescent="0.3">
      <c r="A603" t="s">
        <v>10</v>
      </c>
      <c r="B603" t="s">
        <v>22</v>
      </c>
      <c r="C603" t="s">
        <v>37</v>
      </c>
      <c r="D603">
        <v>0</v>
      </c>
      <c r="E603" t="s">
        <v>16</v>
      </c>
      <c r="F603" t="s">
        <v>12</v>
      </c>
      <c r="G603">
        <v>3</v>
      </c>
      <c r="H603">
        <v>0</v>
      </c>
      <c r="I603" t="s">
        <v>13</v>
      </c>
      <c r="J603">
        <v>64</v>
      </c>
      <c r="K603">
        <v>59</v>
      </c>
      <c r="L603">
        <v>19</v>
      </c>
      <c r="M603" t="s">
        <v>17</v>
      </c>
      <c r="N603" t="s">
        <v>921</v>
      </c>
      <c r="O603">
        <v>80</v>
      </c>
      <c r="P603" t="s">
        <v>1583</v>
      </c>
    </row>
    <row r="604" spans="1:16" x14ac:dyDescent="0.3">
      <c r="A604" t="s">
        <v>10</v>
      </c>
      <c r="B604" t="s">
        <v>22</v>
      </c>
      <c r="C604" t="s">
        <v>37</v>
      </c>
      <c r="D604">
        <v>0</v>
      </c>
      <c r="E604" t="s">
        <v>19</v>
      </c>
      <c r="F604" t="s">
        <v>12</v>
      </c>
      <c r="G604">
        <v>3</v>
      </c>
      <c r="H604">
        <v>0</v>
      </c>
      <c r="I604" t="s">
        <v>13</v>
      </c>
      <c r="J604">
        <v>40</v>
      </c>
      <c r="K604">
        <v>33</v>
      </c>
      <c r="L604">
        <v>19</v>
      </c>
      <c r="M604" t="s">
        <v>17</v>
      </c>
      <c r="N604" t="s">
        <v>921</v>
      </c>
      <c r="O604">
        <v>80</v>
      </c>
      <c r="P604" t="s">
        <v>1584</v>
      </c>
    </row>
    <row r="605" spans="1:16" x14ac:dyDescent="0.3">
      <c r="A605" t="s">
        <v>10</v>
      </c>
      <c r="B605" t="s">
        <v>22</v>
      </c>
      <c r="C605" t="s">
        <v>37</v>
      </c>
      <c r="D605">
        <v>0</v>
      </c>
      <c r="E605" t="s">
        <v>19</v>
      </c>
      <c r="F605" t="s">
        <v>12</v>
      </c>
      <c r="G605">
        <v>3</v>
      </c>
      <c r="H605">
        <v>0</v>
      </c>
      <c r="I605" t="s">
        <v>13</v>
      </c>
      <c r="J605">
        <v>50</v>
      </c>
      <c r="K605">
        <v>52</v>
      </c>
      <c r="L605">
        <v>27</v>
      </c>
      <c r="M605" t="s">
        <v>17</v>
      </c>
      <c r="N605" t="s">
        <v>921</v>
      </c>
      <c r="O605">
        <v>60</v>
      </c>
      <c r="P605" t="s">
        <v>1585</v>
      </c>
    </row>
    <row r="606" spans="1:16" x14ac:dyDescent="0.3">
      <c r="A606" t="s">
        <v>10</v>
      </c>
      <c r="B606" t="s">
        <v>22</v>
      </c>
      <c r="C606" t="s">
        <v>37</v>
      </c>
      <c r="D606">
        <v>0</v>
      </c>
      <c r="E606" t="s">
        <v>20</v>
      </c>
      <c r="F606" t="s">
        <v>12</v>
      </c>
      <c r="G606">
        <v>3</v>
      </c>
      <c r="H606">
        <v>221417</v>
      </c>
      <c r="I606" t="s">
        <v>13</v>
      </c>
      <c r="J606">
        <v>40</v>
      </c>
      <c r="K606">
        <v>30</v>
      </c>
      <c r="L606">
        <v>19</v>
      </c>
      <c r="M606" t="s">
        <v>17</v>
      </c>
      <c r="N606" t="s">
        <v>921</v>
      </c>
      <c r="O606">
        <v>80</v>
      </c>
      <c r="P606" t="s">
        <v>1586</v>
      </c>
    </row>
    <row r="607" spans="1:16" x14ac:dyDescent="0.3">
      <c r="A607" t="s">
        <v>10</v>
      </c>
      <c r="B607" t="s">
        <v>22</v>
      </c>
      <c r="C607" t="s">
        <v>37</v>
      </c>
      <c r="D607">
        <v>0</v>
      </c>
      <c r="E607" t="s">
        <v>20</v>
      </c>
      <c r="F607" t="s">
        <v>12</v>
      </c>
      <c r="G607">
        <v>3</v>
      </c>
      <c r="H607">
        <v>359891</v>
      </c>
      <c r="I607" t="s">
        <v>13</v>
      </c>
      <c r="J607">
        <v>50</v>
      </c>
      <c r="K607">
        <v>50</v>
      </c>
      <c r="L607">
        <v>27</v>
      </c>
      <c r="M607" t="s">
        <v>17</v>
      </c>
      <c r="N607" t="s">
        <v>921</v>
      </c>
      <c r="O607">
        <v>60</v>
      </c>
      <c r="P607" t="s">
        <v>1588</v>
      </c>
    </row>
    <row r="608" spans="1:16" x14ac:dyDescent="0.3">
      <c r="A608" t="s">
        <v>10</v>
      </c>
      <c r="B608" t="s">
        <v>22</v>
      </c>
      <c r="C608" t="s">
        <v>37</v>
      </c>
      <c r="D608">
        <v>0</v>
      </c>
      <c r="E608" t="s">
        <v>694</v>
      </c>
      <c r="F608" t="s">
        <v>12</v>
      </c>
      <c r="G608">
        <v>3</v>
      </c>
      <c r="H608">
        <v>0</v>
      </c>
      <c r="I608" t="s">
        <v>13</v>
      </c>
      <c r="J608">
        <v>50</v>
      </c>
      <c r="K608">
        <v>10</v>
      </c>
      <c r="L608">
        <v>27</v>
      </c>
      <c r="M608" t="s">
        <v>17</v>
      </c>
      <c r="N608" t="s">
        <v>921</v>
      </c>
      <c r="O608">
        <v>60</v>
      </c>
      <c r="P608" t="s">
        <v>1589</v>
      </c>
    </row>
    <row r="609" spans="1:16" x14ac:dyDescent="0.3">
      <c r="A609" t="s">
        <v>10</v>
      </c>
      <c r="B609" t="s">
        <v>22</v>
      </c>
      <c r="C609" t="s">
        <v>37</v>
      </c>
      <c r="D609">
        <v>0</v>
      </c>
      <c r="E609" t="s">
        <v>698</v>
      </c>
      <c r="F609" t="s">
        <v>12</v>
      </c>
      <c r="G609">
        <v>4</v>
      </c>
      <c r="H609">
        <v>57125</v>
      </c>
      <c r="I609" t="s">
        <v>13</v>
      </c>
      <c r="J609">
        <v>38</v>
      </c>
      <c r="K609">
        <v>21</v>
      </c>
      <c r="L609">
        <v>19</v>
      </c>
      <c r="M609" t="s">
        <v>17</v>
      </c>
      <c r="N609" t="s">
        <v>921</v>
      </c>
      <c r="O609">
        <v>80</v>
      </c>
      <c r="P609" t="s">
        <v>1590</v>
      </c>
    </row>
    <row r="610" spans="1:16" x14ac:dyDescent="0.3">
      <c r="A610" t="s">
        <v>10</v>
      </c>
      <c r="B610" t="s">
        <v>22</v>
      </c>
      <c r="C610" t="s">
        <v>37</v>
      </c>
      <c r="D610">
        <v>0</v>
      </c>
      <c r="E610" t="s">
        <v>698</v>
      </c>
      <c r="F610" t="s">
        <v>12</v>
      </c>
      <c r="G610">
        <v>3</v>
      </c>
      <c r="H610">
        <v>42672</v>
      </c>
      <c r="I610" t="s">
        <v>13</v>
      </c>
      <c r="J610">
        <v>50</v>
      </c>
      <c r="K610">
        <v>10</v>
      </c>
      <c r="L610">
        <v>27</v>
      </c>
      <c r="M610" t="s">
        <v>17</v>
      </c>
      <c r="N610" t="s">
        <v>921</v>
      </c>
      <c r="O610">
        <v>60</v>
      </c>
      <c r="P610" t="s">
        <v>1591</v>
      </c>
    </row>
    <row r="611" spans="1:16" x14ac:dyDescent="0.3">
      <c r="A611" t="s">
        <v>10</v>
      </c>
      <c r="B611" t="s">
        <v>22</v>
      </c>
      <c r="C611" t="s">
        <v>37</v>
      </c>
      <c r="D611">
        <v>0</v>
      </c>
      <c r="E611" t="s">
        <v>674</v>
      </c>
      <c r="F611" t="s">
        <v>12</v>
      </c>
      <c r="G611">
        <v>3</v>
      </c>
      <c r="H611">
        <v>25801</v>
      </c>
      <c r="I611" t="s">
        <v>13</v>
      </c>
      <c r="J611">
        <v>56</v>
      </c>
      <c r="K611">
        <v>9</v>
      </c>
      <c r="L611">
        <v>27</v>
      </c>
      <c r="M611" t="s">
        <v>17</v>
      </c>
      <c r="N611" t="s">
        <v>921</v>
      </c>
      <c r="O611">
        <v>60</v>
      </c>
      <c r="P611" t="s">
        <v>1592</v>
      </c>
    </row>
    <row r="612" spans="1:16" x14ac:dyDescent="0.3">
      <c r="A612" t="s">
        <v>10</v>
      </c>
      <c r="B612" t="s">
        <v>22</v>
      </c>
      <c r="C612" t="s">
        <v>37</v>
      </c>
      <c r="D612">
        <v>0</v>
      </c>
      <c r="E612" t="s">
        <v>1593</v>
      </c>
      <c r="F612" t="s">
        <v>12</v>
      </c>
      <c r="G612">
        <v>3</v>
      </c>
      <c r="H612">
        <v>0</v>
      </c>
      <c r="I612" t="s">
        <v>13</v>
      </c>
      <c r="J612">
        <v>56</v>
      </c>
      <c r="K612">
        <v>9</v>
      </c>
      <c r="L612">
        <v>27</v>
      </c>
      <c r="M612" t="s">
        <v>17</v>
      </c>
      <c r="N612" t="s">
        <v>921</v>
      </c>
      <c r="O612">
        <v>60</v>
      </c>
      <c r="P612" t="s">
        <v>1594</v>
      </c>
    </row>
    <row r="613" spans="1:16" x14ac:dyDescent="0.3">
      <c r="A613" t="s">
        <v>10</v>
      </c>
      <c r="B613" t="s">
        <v>22</v>
      </c>
      <c r="C613" t="s">
        <v>37</v>
      </c>
      <c r="D613">
        <v>0</v>
      </c>
      <c r="E613" t="s">
        <v>21</v>
      </c>
      <c r="F613" t="s">
        <v>12</v>
      </c>
      <c r="G613" t="s">
        <v>37</v>
      </c>
      <c r="H613">
        <v>0</v>
      </c>
      <c r="I613" t="s">
        <v>13</v>
      </c>
      <c r="J613">
        <v>64</v>
      </c>
      <c r="K613">
        <v>1</v>
      </c>
      <c r="L613">
        <v>27</v>
      </c>
      <c r="M613" t="s">
        <v>17</v>
      </c>
      <c r="N613" t="s">
        <v>921</v>
      </c>
      <c r="O613">
        <v>60</v>
      </c>
      <c r="P613" t="s">
        <v>1595</v>
      </c>
    </row>
    <row r="614" spans="1:16" x14ac:dyDescent="0.3">
      <c r="A614" t="s">
        <v>10</v>
      </c>
      <c r="B614" t="s">
        <v>22</v>
      </c>
      <c r="C614" t="s">
        <v>37</v>
      </c>
      <c r="D614">
        <v>0</v>
      </c>
      <c r="E614" t="s">
        <v>674</v>
      </c>
      <c r="F614" t="s">
        <v>12</v>
      </c>
      <c r="G614">
        <v>4</v>
      </c>
      <c r="H614">
        <v>53322</v>
      </c>
      <c r="I614" t="s">
        <v>13</v>
      </c>
      <c r="J614">
        <v>38</v>
      </c>
      <c r="K614">
        <v>30</v>
      </c>
      <c r="L614">
        <v>19</v>
      </c>
      <c r="M614" t="s">
        <v>17</v>
      </c>
      <c r="N614" t="s">
        <v>921</v>
      </c>
      <c r="O614">
        <v>80</v>
      </c>
      <c r="P614" t="s">
        <v>1596</v>
      </c>
    </row>
    <row r="615" spans="1:16" x14ac:dyDescent="0.3">
      <c r="A615" t="s">
        <v>23</v>
      </c>
      <c r="B615" t="s">
        <v>12</v>
      </c>
      <c r="C615">
        <v>3</v>
      </c>
      <c r="D615">
        <v>0</v>
      </c>
      <c r="E615" t="s">
        <v>11</v>
      </c>
      <c r="F615" t="s">
        <v>22</v>
      </c>
      <c r="G615" t="s">
        <v>37</v>
      </c>
      <c r="H615">
        <v>0</v>
      </c>
      <c r="I615" t="s">
        <v>13</v>
      </c>
      <c r="J615">
        <v>39</v>
      </c>
      <c r="K615">
        <v>26</v>
      </c>
      <c r="L615">
        <v>27</v>
      </c>
      <c r="M615" t="s">
        <v>17</v>
      </c>
      <c r="N615" t="s">
        <v>921</v>
      </c>
      <c r="O615">
        <v>60</v>
      </c>
      <c r="P615" t="s">
        <v>1597</v>
      </c>
    </row>
    <row r="616" spans="1:16" x14ac:dyDescent="0.3">
      <c r="A616" t="s">
        <v>10</v>
      </c>
      <c r="B616" t="s">
        <v>22</v>
      </c>
      <c r="C616" t="s">
        <v>37</v>
      </c>
      <c r="D616">
        <v>0</v>
      </c>
      <c r="E616" t="s">
        <v>694</v>
      </c>
      <c r="F616" t="s">
        <v>12</v>
      </c>
      <c r="G616">
        <v>5</v>
      </c>
      <c r="H616">
        <v>0</v>
      </c>
      <c r="I616" t="s">
        <v>13</v>
      </c>
      <c r="J616">
        <v>40</v>
      </c>
      <c r="K616">
        <v>471</v>
      </c>
      <c r="L616">
        <v>20</v>
      </c>
      <c r="M616" t="s">
        <v>17</v>
      </c>
      <c r="N616" t="s">
        <v>921</v>
      </c>
      <c r="O616">
        <v>90</v>
      </c>
      <c r="P616" t="s">
        <v>1598</v>
      </c>
    </row>
    <row r="617" spans="1:16" x14ac:dyDescent="0.3">
      <c r="A617" t="s">
        <v>10</v>
      </c>
      <c r="B617" t="s">
        <v>22</v>
      </c>
      <c r="C617" t="s">
        <v>37</v>
      </c>
      <c r="D617">
        <v>0</v>
      </c>
      <c r="E617" t="s">
        <v>1593</v>
      </c>
      <c r="F617" t="s">
        <v>12</v>
      </c>
      <c r="G617">
        <v>5</v>
      </c>
      <c r="H617">
        <v>0</v>
      </c>
      <c r="I617" t="s">
        <v>13</v>
      </c>
      <c r="J617">
        <v>38</v>
      </c>
      <c r="K617">
        <v>498</v>
      </c>
      <c r="L617">
        <v>19</v>
      </c>
      <c r="M617" t="s">
        <v>17</v>
      </c>
      <c r="N617" t="s">
        <v>921</v>
      </c>
      <c r="O617">
        <v>80</v>
      </c>
      <c r="P617" t="s">
        <v>1599</v>
      </c>
    </row>
    <row r="618" spans="1:16" x14ac:dyDescent="0.3">
      <c r="A618" t="s">
        <v>10</v>
      </c>
      <c r="B618" t="s">
        <v>22</v>
      </c>
      <c r="C618" t="s">
        <v>37</v>
      </c>
      <c r="D618">
        <v>0</v>
      </c>
      <c r="E618" t="s">
        <v>21</v>
      </c>
      <c r="F618" t="s">
        <v>12</v>
      </c>
      <c r="G618" t="s">
        <v>37</v>
      </c>
      <c r="H618">
        <v>0</v>
      </c>
      <c r="I618" t="s">
        <v>13</v>
      </c>
      <c r="J618">
        <v>50</v>
      </c>
      <c r="K618">
        <v>1</v>
      </c>
      <c r="L618">
        <v>19</v>
      </c>
      <c r="M618" t="s">
        <v>17</v>
      </c>
      <c r="N618" t="s">
        <v>921</v>
      </c>
      <c r="O618">
        <v>80</v>
      </c>
      <c r="P618" t="s">
        <v>1600</v>
      </c>
    </row>
    <row r="619" spans="1:16" x14ac:dyDescent="0.3">
      <c r="A619" t="s">
        <v>23</v>
      </c>
      <c r="B619" t="s">
        <v>12</v>
      </c>
      <c r="C619">
        <v>3</v>
      </c>
      <c r="D619">
        <v>0</v>
      </c>
      <c r="E619" t="s">
        <v>11</v>
      </c>
      <c r="F619" t="s">
        <v>22</v>
      </c>
      <c r="G619" t="s">
        <v>37</v>
      </c>
      <c r="H619">
        <v>0</v>
      </c>
      <c r="I619" t="s">
        <v>13</v>
      </c>
      <c r="J619">
        <v>53</v>
      </c>
      <c r="K619">
        <v>46</v>
      </c>
      <c r="L619">
        <v>19</v>
      </c>
      <c r="M619" t="s">
        <v>17</v>
      </c>
      <c r="N619" t="s">
        <v>921</v>
      </c>
      <c r="O619">
        <v>80</v>
      </c>
      <c r="P619" t="s">
        <v>1601</v>
      </c>
    </row>
    <row r="620" spans="1:16" x14ac:dyDescent="0.3">
      <c r="A620" t="s">
        <v>10</v>
      </c>
      <c r="B620" t="s">
        <v>22</v>
      </c>
      <c r="C620" t="s">
        <v>37</v>
      </c>
      <c r="D620">
        <v>0</v>
      </c>
      <c r="E620" t="s">
        <v>1593</v>
      </c>
      <c r="F620" t="s">
        <v>12</v>
      </c>
      <c r="G620">
        <v>5</v>
      </c>
      <c r="H620">
        <v>0</v>
      </c>
      <c r="I620" t="s">
        <v>13</v>
      </c>
      <c r="J620">
        <v>40</v>
      </c>
      <c r="K620">
        <v>317</v>
      </c>
      <c r="L620">
        <v>20</v>
      </c>
      <c r="M620" t="s">
        <v>17</v>
      </c>
      <c r="N620" t="s">
        <v>921</v>
      </c>
      <c r="O620">
        <v>90</v>
      </c>
      <c r="P620" t="s">
        <v>1602</v>
      </c>
    </row>
    <row r="621" spans="1:16" x14ac:dyDescent="0.3">
      <c r="A621" t="s">
        <v>23</v>
      </c>
      <c r="B621" t="s">
        <v>22</v>
      </c>
      <c r="C621">
        <v>3</v>
      </c>
      <c r="D621">
        <v>0</v>
      </c>
      <c r="E621" t="s">
        <v>16</v>
      </c>
      <c r="F621" t="s">
        <v>12</v>
      </c>
      <c r="G621">
        <v>3</v>
      </c>
      <c r="H621">
        <v>0</v>
      </c>
      <c r="I621" t="s">
        <v>13</v>
      </c>
      <c r="J621">
        <v>68</v>
      </c>
      <c r="K621">
        <v>143</v>
      </c>
      <c r="L621">
        <v>19</v>
      </c>
      <c r="M621" t="s">
        <v>17</v>
      </c>
      <c r="N621" t="s">
        <v>921</v>
      </c>
      <c r="O621">
        <v>80</v>
      </c>
      <c r="P621" t="s">
        <v>1603</v>
      </c>
    </row>
    <row r="622" spans="1:16" x14ac:dyDescent="0.3">
      <c r="A622" t="s">
        <v>23</v>
      </c>
      <c r="B622" t="s">
        <v>22</v>
      </c>
      <c r="C622">
        <v>3</v>
      </c>
      <c r="D622">
        <v>0</v>
      </c>
      <c r="E622" t="s">
        <v>16</v>
      </c>
      <c r="F622" t="s">
        <v>12</v>
      </c>
      <c r="G622">
        <v>3</v>
      </c>
      <c r="H622">
        <v>0</v>
      </c>
      <c r="I622" t="s">
        <v>13</v>
      </c>
      <c r="J622">
        <v>1340</v>
      </c>
      <c r="K622">
        <v>725</v>
      </c>
      <c r="L622">
        <v>27</v>
      </c>
      <c r="M622" t="s">
        <v>17</v>
      </c>
      <c r="N622" t="s">
        <v>921</v>
      </c>
      <c r="O622">
        <v>60</v>
      </c>
      <c r="P622" t="s">
        <v>1604</v>
      </c>
    </row>
    <row r="623" spans="1:16" x14ac:dyDescent="0.3">
      <c r="A623" t="s">
        <v>23</v>
      </c>
      <c r="B623" t="s">
        <v>22</v>
      </c>
      <c r="C623">
        <v>3</v>
      </c>
      <c r="D623">
        <v>0</v>
      </c>
      <c r="E623" t="s">
        <v>19</v>
      </c>
      <c r="F623" t="s">
        <v>12</v>
      </c>
      <c r="G623">
        <v>3</v>
      </c>
      <c r="H623">
        <v>0</v>
      </c>
      <c r="I623" t="s">
        <v>13</v>
      </c>
      <c r="J623">
        <v>74</v>
      </c>
      <c r="K623">
        <v>74</v>
      </c>
      <c r="L623">
        <v>19</v>
      </c>
      <c r="M623" t="s">
        <v>17</v>
      </c>
      <c r="N623" t="s">
        <v>921</v>
      </c>
      <c r="O623">
        <v>80</v>
      </c>
      <c r="P623" t="s">
        <v>1605</v>
      </c>
    </row>
    <row r="624" spans="1:16" x14ac:dyDescent="0.3">
      <c r="A624" t="s">
        <v>23</v>
      </c>
      <c r="B624" t="s">
        <v>22</v>
      </c>
      <c r="C624">
        <v>3</v>
      </c>
      <c r="D624">
        <v>0</v>
      </c>
      <c r="E624" t="s">
        <v>19</v>
      </c>
      <c r="F624" t="s">
        <v>12</v>
      </c>
      <c r="G624">
        <v>3</v>
      </c>
      <c r="H624">
        <v>0</v>
      </c>
      <c r="I624" t="s">
        <v>13</v>
      </c>
      <c r="J624">
        <v>78</v>
      </c>
      <c r="K624">
        <v>89</v>
      </c>
      <c r="L624">
        <v>27</v>
      </c>
      <c r="M624" t="s">
        <v>17</v>
      </c>
      <c r="N624" t="s">
        <v>921</v>
      </c>
      <c r="O624">
        <v>60</v>
      </c>
      <c r="P624" t="s">
        <v>1606</v>
      </c>
    </row>
    <row r="625" spans="1:16" x14ac:dyDescent="0.3">
      <c r="A625" t="s">
        <v>23</v>
      </c>
      <c r="B625" t="s">
        <v>22</v>
      </c>
      <c r="C625">
        <v>3</v>
      </c>
      <c r="D625">
        <v>0</v>
      </c>
      <c r="E625" t="s">
        <v>20</v>
      </c>
      <c r="F625" t="s">
        <v>12</v>
      </c>
      <c r="G625">
        <v>3</v>
      </c>
      <c r="H625">
        <v>253547</v>
      </c>
      <c r="I625" t="s">
        <v>13</v>
      </c>
      <c r="J625">
        <v>74</v>
      </c>
      <c r="K625">
        <v>72</v>
      </c>
      <c r="L625">
        <v>19</v>
      </c>
      <c r="M625" t="s">
        <v>17</v>
      </c>
      <c r="N625" t="s">
        <v>921</v>
      </c>
      <c r="O625">
        <v>80</v>
      </c>
      <c r="P625" t="s">
        <v>1607</v>
      </c>
    </row>
    <row r="626" spans="1:16" x14ac:dyDescent="0.3">
      <c r="A626" t="s">
        <v>23</v>
      </c>
      <c r="B626" t="s">
        <v>22</v>
      </c>
      <c r="C626">
        <v>3</v>
      </c>
      <c r="D626">
        <v>0</v>
      </c>
      <c r="E626" t="s">
        <v>694</v>
      </c>
      <c r="F626" t="s">
        <v>12</v>
      </c>
      <c r="G626">
        <v>4</v>
      </c>
      <c r="H626">
        <v>0</v>
      </c>
      <c r="I626" t="s">
        <v>13</v>
      </c>
      <c r="J626">
        <v>48</v>
      </c>
      <c r="K626">
        <v>55</v>
      </c>
      <c r="L626">
        <v>19</v>
      </c>
      <c r="M626" t="s">
        <v>17</v>
      </c>
      <c r="N626" t="s">
        <v>921</v>
      </c>
      <c r="O626">
        <v>80</v>
      </c>
      <c r="P626" t="s">
        <v>1608</v>
      </c>
    </row>
    <row r="627" spans="1:16" x14ac:dyDescent="0.3">
      <c r="A627" t="s">
        <v>780</v>
      </c>
      <c r="B627" t="s">
        <v>22</v>
      </c>
      <c r="C627">
        <v>5</v>
      </c>
      <c r="D627">
        <v>0</v>
      </c>
      <c r="E627" t="s">
        <v>694</v>
      </c>
      <c r="F627" t="s">
        <v>12</v>
      </c>
      <c r="G627">
        <v>5</v>
      </c>
      <c r="H627">
        <v>0</v>
      </c>
      <c r="I627" t="s">
        <v>13</v>
      </c>
      <c r="J627">
        <v>100</v>
      </c>
      <c r="K627">
        <v>1602</v>
      </c>
      <c r="L627">
        <v>17</v>
      </c>
      <c r="M627" t="s">
        <v>17</v>
      </c>
      <c r="N627" t="s">
        <v>921</v>
      </c>
      <c r="O627">
        <v>33</v>
      </c>
      <c r="P627" t="s">
        <v>1609</v>
      </c>
    </row>
    <row r="628" spans="1:16" x14ac:dyDescent="0.3">
      <c r="A628" t="s">
        <v>23</v>
      </c>
      <c r="B628" t="s">
        <v>22</v>
      </c>
      <c r="C628">
        <v>3</v>
      </c>
      <c r="D628">
        <v>0</v>
      </c>
      <c r="E628" t="s">
        <v>20</v>
      </c>
      <c r="F628" t="s">
        <v>12</v>
      </c>
      <c r="G628">
        <v>3</v>
      </c>
      <c r="H628">
        <v>236811</v>
      </c>
      <c r="I628" t="s">
        <v>13</v>
      </c>
      <c r="J628">
        <v>78</v>
      </c>
      <c r="K628">
        <v>83</v>
      </c>
      <c r="L628">
        <v>27</v>
      </c>
      <c r="M628" t="s">
        <v>17</v>
      </c>
      <c r="N628" t="s">
        <v>921</v>
      </c>
      <c r="O628">
        <v>60</v>
      </c>
      <c r="P628" t="s">
        <v>1610</v>
      </c>
    </row>
    <row r="629" spans="1:16" x14ac:dyDescent="0.3">
      <c r="A629" t="s">
        <v>23</v>
      </c>
      <c r="B629" t="s">
        <v>22</v>
      </c>
      <c r="C629">
        <v>3</v>
      </c>
      <c r="D629">
        <v>0</v>
      </c>
      <c r="E629" t="s">
        <v>698</v>
      </c>
      <c r="F629" t="s">
        <v>12</v>
      </c>
      <c r="G629">
        <v>4</v>
      </c>
      <c r="H629">
        <v>96781</v>
      </c>
      <c r="I629" t="s">
        <v>13</v>
      </c>
      <c r="J629">
        <v>48</v>
      </c>
      <c r="K629">
        <v>52</v>
      </c>
      <c r="L629">
        <v>19</v>
      </c>
      <c r="M629" t="s">
        <v>17</v>
      </c>
      <c r="N629" t="s">
        <v>921</v>
      </c>
      <c r="O629">
        <v>80</v>
      </c>
      <c r="P629" t="s">
        <v>1611</v>
      </c>
    </row>
    <row r="630" spans="1:16" x14ac:dyDescent="0.3">
      <c r="A630" t="s">
        <v>23</v>
      </c>
      <c r="B630" t="s">
        <v>22</v>
      </c>
      <c r="C630">
        <v>3</v>
      </c>
      <c r="D630">
        <v>0</v>
      </c>
      <c r="E630" t="s">
        <v>694</v>
      </c>
      <c r="F630" t="s">
        <v>12</v>
      </c>
      <c r="G630">
        <v>3</v>
      </c>
      <c r="H630">
        <v>0</v>
      </c>
      <c r="I630" t="s">
        <v>13</v>
      </c>
      <c r="J630">
        <v>78</v>
      </c>
      <c r="K630">
        <v>53</v>
      </c>
      <c r="L630">
        <v>27</v>
      </c>
      <c r="M630" t="s">
        <v>17</v>
      </c>
      <c r="N630" t="s">
        <v>921</v>
      </c>
      <c r="O630">
        <v>60</v>
      </c>
      <c r="P630" t="s">
        <v>1612</v>
      </c>
    </row>
    <row r="631" spans="1:16" x14ac:dyDescent="0.3">
      <c r="A631" t="s">
        <v>23</v>
      </c>
      <c r="B631" t="s">
        <v>22</v>
      </c>
      <c r="C631">
        <v>3</v>
      </c>
      <c r="D631">
        <v>0</v>
      </c>
      <c r="E631" t="s">
        <v>674</v>
      </c>
      <c r="F631" t="s">
        <v>12</v>
      </c>
      <c r="G631">
        <v>4</v>
      </c>
      <c r="H631">
        <v>77041</v>
      </c>
      <c r="I631" t="s">
        <v>13</v>
      </c>
      <c r="J631">
        <v>48</v>
      </c>
      <c r="K631">
        <v>61</v>
      </c>
      <c r="L631">
        <v>19</v>
      </c>
      <c r="M631" t="s">
        <v>17</v>
      </c>
      <c r="N631" t="s">
        <v>921</v>
      </c>
      <c r="O631">
        <v>80</v>
      </c>
      <c r="P631" t="s">
        <v>1613</v>
      </c>
    </row>
    <row r="632" spans="1:16" x14ac:dyDescent="0.3">
      <c r="A632" t="s">
        <v>23</v>
      </c>
      <c r="B632" t="s">
        <v>22</v>
      </c>
      <c r="C632">
        <v>3</v>
      </c>
      <c r="D632">
        <v>0</v>
      </c>
      <c r="E632" t="s">
        <v>698</v>
      </c>
      <c r="F632" t="s">
        <v>12</v>
      </c>
      <c r="G632">
        <v>3</v>
      </c>
      <c r="H632">
        <v>17789</v>
      </c>
      <c r="I632" t="s">
        <v>13</v>
      </c>
      <c r="J632">
        <v>78</v>
      </c>
      <c r="K632">
        <v>53</v>
      </c>
      <c r="L632">
        <v>27</v>
      </c>
      <c r="M632" t="s">
        <v>17</v>
      </c>
      <c r="N632" t="s">
        <v>921</v>
      </c>
      <c r="O632">
        <v>60</v>
      </c>
      <c r="P632" t="s">
        <v>1614</v>
      </c>
    </row>
    <row r="633" spans="1:16" x14ac:dyDescent="0.3">
      <c r="A633" t="s">
        <v>23</v>
      </c>
      <c r="B633" t="s">
        <v>22</v>
      </c>
      <c r="C633">
        <v>3</v>
      </c>
      <c r="D633">
        <v>0</v>
      </c>
      <c r="E633" t="s">
        <v>674</v>
      </c>
      <c r="F633" t="s">
        <v>12</v>
      </c>
      <c r="G633">
        <v>3</v>
      </c>
      <c r="H633">
        <v>20552</v>
      </c>
      <c r="I633" t="s">
        <v>13</v>
      </c>
      <c r="J633">
        <v>84</v>
      </c>
      <c r="K633">
        <v>59</v>
      </c>
      <c r="L633">
        <v>27</v>
      </c>
      <c r="M633" t="s">
        <v>17</v>
      </c>
      <c r="N633" t="s">
        <v>921</v>
      </c>
      <c r="O633">
        <v>60</v>
      </c>
      <c r="P633" t="s">
        <v>1615</v>
      </c>
    </row>
    <row r="634" spans="1:16" x14ac:dyDescent="0.3">
      <c r="A634" t="s">
        <v>23</v>
      </c>
      <c r="B634" t="s">
        <v>22</v>
      </c>
      <c r="C634">
        <v>3</v>
      </c>
      <c r="D634">
        <v>0</v>
      </c>
      <c r="E634" t="s">
        <v>1593</v>
      </c>
      <c r="F634" t="s">
        <v>12</v>
      </c>
      <c r="G634">
        <v>3</v>
      </c>
      <c r="H634">
        <v>0</v>
      </c>
      <c r="I634" t="s">
        <v>13</v>
      </c>
      <c r="J634">
        <v>84</v>
      </c>
      <c r="K634">
        <v>58</v>
      </c>
      <c r="L634">
        <v>27</v>
      </c>
      <c r="M634" t="s">
        <v>17</v>
      </c>
      <c r="N634" t="s">
        <v>921</v>
      </c>
      <c r="O634">
        <v>60</v>
      </c>
      <c r="P634" t="s">
        <v>1616</v>
      </c>
    </row>
    <row r="635" spans="1:16" x14ac:dyDescent="0.3">
      <c r="A635" t="s">
        <v>23</v>
      </c>
      <c r="B635" t="s">
        <v>22</v>
      </c>
      <c r="C635">
        <v>3</v>
      </c>
      <c r="D635">
        <v>0</v>
      </c>
      <c r="E635" t="s">
        <v>21</v>
      </c>
      <c r="F635" t="s">
        <v>12</v>
      </c>
      <c r="G635" t="s">
        <v>37</v>
      </c>
      <c r="H635">
        <v>0</v>
      </c>
      <c r="I635" t="s">
        <v>13</v>
      </c>
      <c r="J635">
        <v>86</v>
      </c>
      <c r="K635">
        <v>95</v>
      </c>
      <c r="L635">
        <v>27</v>
      </c>
      <c r="M635" t="s">
        <v>17</v>
      </c>
      <c r="N635" t="s">
        <v>921</v>
      </c>
      <c r="O635">
        <v>60</v>
      </c>
      <c r="P635" t="s">
        <v>1617</v>
      </c>
    </row>
    <row r="636" spans="1:16" x14ac:dyDescent="0.3">
      <c r="A636" t="s">
        <v>24</v>
      </c>
      <c r="B636" t="s">
        <v>12</v>
      </c>
      <c r="C636">
        <v>3</v>
      </c>
      <c r="D636">
        <v>0</v>
      </c>
      <c r="E636" t="s">
        <v>11</v>
      </c>
      <c r="F636" t="s">
        <v>22</v>
      </c>
      <c r="G636" t="s">
        <v>37</v>
      </c>
      <c r="H636">
        <v>0</v>
      </c>
      <c r="I636" t="s">
        <v>13</v>
      </c>
      <c r="J636">
        <v>39</v>
      </c>
      <c r="K636">
        <v>37</v>
      </c>
      <c r="L636">
        <v>27</v>
      </c>
      <c r="M636" t="s">
        <v>17</v>
      </c>
      <c r="N636" t="s">
        <v>921</v>
      </c>
      <c r="O636">
        <v>60</v>
      </c>
      <c r="P636" t="s">
        <v>1618</v>
      </c>
    </row>
    <row r="637" spans="1:16" x14ac:dyDescent="0.3">
      <c r="A637" t="s">
        <v>24</v>
      </c>
      <c r="B637" t="s">
        <v>12</v>
      </c>
      <c r="C637">
        <v>3</v>
      </c>
      <c r="D637">
        <v>0</v>
      </c>
      <c r="E637" t="s">
        <v>16</v>
      </c>
      <c r="F637" t="s">
        <v>22</v>
      </c>
      <c r="G637">
        <v>3</v>
      </c>
      <c r="H637">
        <v>0</v>
      </c>
      <c r="I637" t="s">
        <v>13</v>
      </c>
      <c r="J637">
        <v>51</v>
      </c>
      <c r="K637">
        <v>136</v>
      </c>
      <c r="L637">
        <v>27</v>
      </c>
      <c r="M637" t="s">
        <v>17</v>
      </c>
      <c r="N637" t="s">
        <v>921</v>
      </c>
      <c r="O637">
        <v>60</v>
      </c>
      <c r="P637" t="s">
        <v>1619</v>
      </c>
    </row>
    <row r="638" spans="1:16" x14ac:dyDescent="0.3">
      <c r="A638" t="s">
        <v>24</v>
      </c>
      <c r="B638" t="s">
        <v>22</v>
      </c>
      <c r="C638">
        <v>3</v>
      </c>
      <c r="D638">
        <v>0</v>
      </c>
      <c r="E638" t="s">
        <v>19</v>
      </c>
      <c r="F638" t="s">
        <v>12</v>
      </c>
      <c r="G638">
        <v>3</v>
      </c>
      <c r="H638">
        <v>0</v>
      </c>
      <c r="I638" t="s">
        <v>13</v>
      </c>
      <c r="J638">
        <v>70</v>
      </c>
      <c r="K638">
        <v>222</v>
      </c>
      <c r="L638">
        <v>27</v>
      </c>
      <c r="M638" t="s">
        <v>17</v>
      </c>
      <c r="N638" t="s">
        <v>921</v>
      </c>
      <c r="O638">
        <v>60</v>
      </c>
      <c r="P638" t="s">
        <v>1620</v>
      </c>
    </row>
    <row r="639" spans="1:16" x14ac:dyDescent="0.3">
      <c r="A639" t="s">
        <v>24</v>
      </c>
      <c r="B639" t="s">
        <v>22</v>
      </c>
      <c r="C639">
        <v>3</v>
      </c>
      <c r="D639">
        <v>0</v>
      </c>
      <c r="E639" t="s">
        <v>20</v>
      </c>
      <c r="F639" t="s">
        <v>12</v>
      </c>
      <c r="G639">
        <v>3</v>
      </c>
      <c r="H639">
        <v>733938</v>
      </c>
      <c r="I639" t="s">
        <v>13</v>
      </c>
      <c r="J639">
        <v>70</v>
      </c>
      <c r="K639">
        <v>217</v>
      </c>
      <c r="L639">
        <v>27</v>
      </c>
      <c r="M639" t="s">
        <v>17</v>
      </c>
      <c r="N639" t="s">
        <v>921</v>
      </c>
      <c r="O639">
        <v>60</v>
      </c>
      <c r="P639" t="s">
        <v>1621</v>
      </c>
    </row>
    <row r="640" spans="1:16" x14ac:dyDescent="0.3">
      <c r="A640" t="s">
        <v>23</v>
      </c>
      <c r="B640" t="s">
        <v>22</v>
      </c>
      <c r="C640">
        <v>3</v>
      </c>
      <c r="D640">
        <v>0</v>
      </c>
      <c r="E640" t="s">
        <v>1593</v>
      </c>
      <c r="F640" t="s">
        <v>12</v>
      </c>
      <c r="G640">
        <v>5</v>
      </c>
      <c r="H640">
        <v>0</v>
      </c>
      <c r="I640" t="s">
        <v>13</v>
      </c>
      <c r="J640">
        <v>60</v>
      </c>
      <c r="K640">
        <v>858</v>
      </c>
      <c r="L640">
        <v>19</v>
      </c>
      <c r="M640" t="s">
        <v>17</v>
      </c>
      <c r="N640" t="s">
        <v>921</v>
      </c>
      <c r="O640">
        <v>80</v>
      </c>
      <c r="P640" t="s">
        <v>1622</v>
      </c>
    </row>
    <row r="641" spans="1:16" x14ac:dyDescent="0.3">
      <c r="A641" t="s">
        <v>23</v>
      </c>
      <c r="B641" t="s">
        <v>22</v>
      </c>
      <c r="C641">
        <v>3</v>
      </c>
      <c r="D641">
        <v>0</v>
      </c>
      <c r="E641" t="s">
        <v>21</v>
      </c>
      <c r="F641" t="s">
        <v>12</v>
      </c>
      <c r="G641" t="s">
        <v>37</v>
      </c>
      <c r="H641">
        <v>0</v>
      </c>
      <c r="I641" t="s">
        <v>13</v>
      </c>
      <c r="J641">
        <v>56</v>
      </c>
      <c r="K641">
        <v>27</v>
      </c>
      <c r="L641">
        <v>19</v>
      </c>
      <c r="M641" t="s">
        <v>17</v>
      </c>
      <c r="N641" t="s">
        <v>921</v>
      </c>
      <c r="O641">
        <v>80</v>
      </c>
      <c r="P641" t="s">
        <v>1623</v>
      </c>
    </row>
    <row r="642" spans="1:16" x14ac:dyDescent="0.3">
      <c r="A642" t="s">
        <v>24</v>
      </c>
      <c r="B642" t="s">
        <v>12</v>
      </c>
      <c r="C642">
        <v>3</v>
      </c>
      <c r="D642">
        <v>0</v>
      </c>
      <c r="E642" t="s">
        <v>11</v>
      </c>
      <c r="F642" t="s">
        <v>22</v>
      </c>
      <c r="G642" t="s">
        <v>37</v>
      </c>
      <c r="H642">
        <v>0</v>
      </c>
      <c r="I642" t="s">
        <v>13</v>
      </c>
      <c r="J642">
        <v>35</v>
      </c>
      <c r="K642">
        <v>32</v>
      </c>
      <c r="L642">
        <v>19</v>
      </c>
      <c r="M642" t="s">
        <v>17</v>
      </c>
      <c r="N642" t="s">
        <v>921</v>
      </c>
      <c r="O642">
        <v>80</v>
      </c>
      <c r="P642" t="s">
        <v>1624</v>
      </c>
    </row>
    <row r="643" spans="1:16" x14ac:dyDescent="0.3">
      <c r="A643" t="s">
        <v>24</v>
      </c>
      <c r="B643" t="s">
        <v>22</v>
      </c>
      <c r="C643">
        <v>3</v>
      </c>
      <c r="D643">
        <v>0</v>
      </c>
      <c r="E643" t="s">
        <v>694</v>
      </c>
      <c r="F643" t="s">
        <v>12</v>
      </c>
      <c r="G643">
        <v>3</v>
      </c>
      <c r="H643">
        <v>0</v>
      </c>
      <c r="I643" t="s">
        <v>13</v>
      </c>
      <c r="J643">
        <v>70</v>
      </c>
      <c r="K643">
        <v>130</v>
      </c>
      <c r="L643">
        <v>27</v>
      </c>
      <c r="M643" t="s">
        <v>17</v>
      </c>
      <c r="N643" t="s">
        <v>921</v>
      </c>
      <c r="O643">
        <v>60</v>
      </c>
      <c r="P643" t="s">
        <v>1625</v>
      </c>
    </row>
    <row r="644" spans="1:16" x14ac:dyDescent="0.3">
      <c r="A644" t="s">
        <v>24</v>
      </c>
      <c r="B644" t="s">
        <v>22</v>
      </c>
      <c r="C644">
        <v>3</v>
      </c>
      <c r="D644">
        <v>0</v>
      </c>
      <c r="E644" t="s">
        <v>698</v>
      </c>
      <c r="F644" t="s">
        <v>12</v>
      </c>
      <c r="G644">
        <v>3</v>
      </c>
      <c r="H644">
        <v>45650</v>
      </c>
      <c r="I644" t="s">
        <v>13</v>
      </c>
      <c r="J644">
        <v>70</v>
      </c>
      <c r="K644">
        <v>132</v>
      </c>
      <c r="L644">
        <v>27</v>
      </c>
      <c r="M644" t="s">
        <v>17</v>
      </c>
      <c r="N644" t="s">
        <v>921</v>
      </c>
      <c r="O644">
        <v>60</v>
      </c>
      <c r="P644" t="s">
        <v>1626</v>
      </c>
    </row>
    <row r="645" spans="1:16" x14ac:dyDescent="0.3">
      <c r="A645" t="s">
        <v>24</v>
      </c>
      <c r="B645" t="s">
        <v>12</v>
      </c>
      <c r="C645">
        <v>3</v>
      </c>
      <c r="D645">
        <v>0</v>
      </c>
      <c r="E645" t="s">
        <v>16</v>
      </c>
      <c r="F645" t="s">
        <v>22</v>
      </c>
      <c r="G645">
        <v>3</v>
      </c>
      <c r="H645">
        <v>0</v>
      </c>
      <c r="I645" t="s">
        <v>13</v>
      </c>
      <c r="J645">
        <v>97</v>
      </c>
      <c r="K645">
        <v>231</v>
      </c>
      <c r="L645">
        <v>19</v>
      </c>
      <c r="M645" t="s">
        <v>17</v>
      </c>
      <c r="N645" t="s">
        <v>921</v>
      </c>
      <c r="O645">
        <v>80</v>
      </c>
      <c r="P645" t="s">
        <v>1627</v>
      </c>
    </row>
    <row r="646" spans="1:16" x14ac:dyDescent="0.3">
      <c r="A646" t="s">
        <v>23</v>
      </c>
      <c r="B646" t="s">
        <v>22</v>
      </c>
      <c r="C646">
        <v>3</v>
      </c>
      <c r="D646">
        <v>0</v>
      </c>
      <c r="E646" t="s">
        <v>694</v>
      </c>
      <c r="F646" t="s">
        <v>12</v>
      </c>
      <c r="G646">
        <v>5</v>
      </c>
      <c r="H646">
        <v>0</v>
      </c>
      <c r="I646" t="s">
        <v>13</v>
      </c>
      <c r="J646">
        <v>62</v>
      </c>
      <c r="K646">
        <v>1609</v>
      </c>
      <c r="L646">
        <v>20</v>
      </c>
      <c r="M646" t="s">
        <v>17</v>
      </c>
      <c r="N646" t="s">
        <v>921</v>
      </c>
      <c r="O646">
        <v>90</v>
      </c>
      <c r="P646" t="s">
        <v>1628</v>
      </c>
    </row>
    <row r="647" spans="1:16" x14ac:dyDescent="0.3">
      <c r="A647" t="s">
        <v>24</v>
      </c>
      <c r="B647" t="s">
        <v>22</v>
      </c>
      <c r="C647">
        <v>3</v>
      </c>
      <c r="D647">
        <v>0</v>
      </c>
      <c r="E647" t="s">
        <v>19</v>
      </c>
      <c r="F647" t="s">
        <v>12</v>
      </c>
      <c r="G647">
        <v>3</v>
      </c>
      <c r="H647">
        <v>0</v>
      </c>
      <c r="I647" t="s">
        <v>13</v>
      </c>
      <c r="J647">
        <v>36</v>
      </c>
      <c r="K647">
        <v>60</v>
      </c>
      <c r="L647">
        <v>19</v>
      </c>
      <c r="M647" t="s">
        <v>17</v>
      </c>
      <c r="N647" t="s">
        <v>921</v>
      </c>
      <c r="O647">
        <v>80</v>
      </c>
      <c r="P647" t="s">
        <v>1629</v>
      </c>
    </row>
    <row r="648" spans="1:16" x14ac:dyDescent="0.3">
      <c r="A648" t="s">
        <v>24</v>
      </c>
      <c r="B648" t="s">
        <v>22</v>
      </c>
      <c r="C648">
        <v>3</v>
      </c>
      <c r="D648">
        <v>0</v>
      </c>
      <c r="E648" t="s">
        <v>674</v>
      </c>
      <c r="F648" t="s">
        <v>12</v>
      </c>
      <c r="G648">
        <v>3</v>
      </c>
      <c r="H648">
        <v>22157</v>
      </c>
      <c r="I648" t="s">
        <v>13</v>
      </c>
      <c r="J648">
        <v>70</v>
      </c>
      <c r="K648">
        <v>129</v>
      </c>
      <c r="L648">
        <v>27</v>
      </c>
      <c r="M648" t="s">
        <v>17</v>
      </c>
      <c r="N648" t="s">
        <v>921</v>
      </c>
      <c r="O648">
        <v>60</v>
      </c>
      <c r="P648" t="s">
        <v>1630</v>
      </c>
    </row>
    <row r="649" spans="1:16" x14ac:dyDescent="0.3">
      <c r="A649" t="s">
        <v>675</v>
      </c>
      <c r="B649" t="s">
        <v>22</v>
      </c>
      <c r="C649">
        <v>4</v>
      </c>
      <c r="D649">
        <v>447173</v>
      </c>
      <c r="E649" t="s">
        <v>694</v>
      </c>
      <c r="F649" t="s">
        <v>12</v>
      </c>
      <c r="G649">
        <v>5</v>
      </c>
      <c r="H649">
        <v>0</v>
      </c>
      <c r="I649" t="s">
        <v>13</v>
      </c>
      <c r="J649">
        <v>82</v>
      </c>
      <c r="K649">
        <v>4251</v>
      </c>
      <c r="L649">
        <v>19</v>
      </c>
      <c r="M649" t="s">
        <v>17</v>
      </c>
      <c r="N649" t="s">
        <v>921</v>
      </c>
      <c r="O649">
        <v>23</v>
      </c>
      <c r="P649" t="s">
        <v>1631</v>
      </c>
    </row>
    <row r="650" spans="1:16" x14ac:dyDescent="0.3">
      <c r="A650" t="s">
        <v>24</v>
      </c>
      <c r="B650" t="s">
        <v>22</v>
      </c>
      <c r="C650">
        <v>3</v>
      </c>
      <c r="D650">
        <v>0</v>
      </c>
      <c r="E650" t="s">
        <v>20</v>
      </c>
      <c r="F650" t="s">
        <v>12</v>
      </c>
      <c r="G650">
        <v>3</v>
      </c>
      <c r="H650">
        <v>194747</v>
      </c>
      <c r="I650" t="s">
        <v>13</v>
      </c>
      <c r="J650">
        <v>36</v>
      </c>
      <c r="K650">
        <v>58</v>
      </c>
      <c r="L650">
        <v>19</v>
      </c>
      <c r="M650" t="s">
        <v>17</v>
      </c>
      <c r="N650" t="s">
        <v>921</v>
      </c>
      <c r="O650">
        <v>80</v>
      </c>
      <c r="P650" t="s">
        <v>1632</v>
      </c>
    </row>
    <row r="651" spans="1:16" x14ac:dyDescent="0.3">
      <c r="A651" t="s">
        <v>24</v>
      </c>
      <c r="B651" t="s">
        <v>22</v>
      </c>
      <c r="C651">
        <v>3</v>
      </c>
      <c r="D651">
        <v>0</v>
      </c>
      <c r="E651" t="s">
        <v>1593</v>
      </c>
      <c r="F651" t="s">
        <v>12</v>
      </c>
      <c r="G651">
        <v>3</v>
      </c>
      <c r="H651">
        <v>0</v>
      </c>
      <c r="I651" t="s">
        <v>13</v>
      </c>
      <c r="J651">
        <v>70</v>
      </c>
      <c r="K651">
        <v>131</v>
      </c>
      <c r="L651">
        <v>27</v>
      </c>
      <c r="M651" t="s">
        <v>17</v>
      </c>
      <c r="N651" t="s">
        <v>921</v>
      </c>
      <c r="O651">
        <v>60</v>
      </c>
      <c r="P651" t="s">
        <v>1633</v>
      </c>
    </row>
    <row r="652" spans="1:16" x14ac:dyDescent="0.3">
      <c r="A652" t="s">
        <v>24</v>
      </c>
      <c r="B652" t="s">
        <v>22</v>
      </c>
      <c r="C652">
        <v>3</v>
      </c>
      <c r="D652">
        <v>0</v>
      </c>
      <c r="E652" t="s">
        <v>694</v>
      </c>
      <c r="F652" t="s">
        <v>12</v>
      </c>
      <c r="G652">
        <v>4</v>
      </c>
      <c r="H652">
        <v>0</v>
      </c>
      <c r="I652" t="s">
        <v>13</v>
      </c>
      <c r="J652">
        <v>90</v>
      </c>
      <c r="K652">
        <v>153</v>
      </c>
      <c r="L652">
        <v>19</v>
      </c>
      <c r="M652" t="s">
        <v>17</v>
      </c>
      <c r="N652" t="s">
        <v>921</v>
      </c>
      <c r="O652">
        <v>80</v>
      </c>
      <c r="P652" t="s">
        <v>1634</v>
      </c>
    </row>
    <row r="653" spans="1:16" x14ac:dyDescent="0.3">
      <c r="A653" t="s">
        <v>24</v>
      </c>
      <c r="B653" t="s">
        <v>22</v>
      </c>
      <c r="C653">
        <v>3</v>
      </c>
      <c r="D653">
        <v>0</v>
      </c>
      <c r="E653" t="s">
        <v>21</v>
      </c>
      <c r="F653" t="s">
        <v>12</v>
      </c>
      <c r="G653" t="s">
        <v>37</v>
      </c>
      <c r="H653">
        <v>0</v>
      </c>
      <c r="I653" t="s">
        <v>13</v>
      </c>
      <c r="J653">
        <v>128</v>
      </c>
      <c r="K653">
        <v>106</v>
      </c>
      <c r="L653">
        <v>27</v>
      </c>
      <c r="M653" t="s">
        <v>17</v>
      </c>
      <c r="N653" t="s">
        <v>921</v>
      </c>
      <c r="O653">
        <v>60</v>
      </c>
      <c r="P653" t="s">
        <v>1635</v>
      </c>
    </row>
    <row r="654" spans="1:16" x14ac:dyDescent="0.3">
      <c r="A654" t="s">
        <v>25</v>
      </c>
      <c r="B654" t="s">
        <v>12</v>
      </c>
      <c r="C654">
        <v>3</v>
      </c>
      <c r="D654">
        <v>247032</v>
      </c>
      <c r="E654" t="s">
        <v>11</v>
      </c>
      <c r="F654" t="s">
        <v>22</v>
      </c>
      <c r="G654" t="s">
        <v>37</v>
      </c>
      <c r="H654">
        <v>0</v>
      </c>
      <c r="I654" t="s">
        <v>13</v>
      </c>
      <c r="J654">
        <v>39</v>
      </c>
      <c r="K654">
        <v>35</v>
      </c>
      <c r="L654">
        <v>27</v>
      </c>
      <c r="M654" t="s">
        <v>17</v>
      </c>
      <c r="N654" t="s">
        <v>921</v>
      </c>
      <c r="O654">
        <v>60</v>
      </c>
      <c r="P654" t="s">
        <v>1636</v>
      </c>
    </row>
    <row r="655" spans="1:16" x14ac:dyDescent="0.3">
      <c r="A655" t="s">
        <v>24</v>
      </c>
      <c r="B655" t="s">
        <v>22</v>
      </c>
      <c r="C655">
        <v>3</v>
      </c>
      <c r="D655">
        <v>0</v>
      </c>
      <c r="E655" t="s">
        <v>698</v>
      </c>
      <c r="F655" t="s">
        <v>12</v>
      </c>
      <c r="G655">
        <v>4</v>
      </c>
      <c r="H655">
        <v>301341</v>
      </c>
      <c r="I655" t="s">
        <v>13</v>
      </c>
      <c r="J655">
        <v>90</v>
      </c>
      <c r="K655">
        <v>141</v>
      </c>
      <c r="L655">
        <v>19</v>
      </c>
      <c r="M655" t="s">
        <v>17</v>
      </c>
      <c r="N655" t="s">
        <v>921</v>
      </c>
      <c r="O655">
        <v>80</v>
      </c>
      <c r="P655" t="s">
        <v>1637</v>
      </c>
    </row>
    <row r="656" spans="1:16" x14ac:dyDescent="0.3">
      <c r="A656" t="s">
        <v>25</v>
      </c>
      <c r="B656" t="s">
        <v>12</v>
      </c>
      <c r="C656">
        <v>3</v>
      </c>
      <c r="D656">
        <v>495436</v>
      </c>
      <c r="E656" t="s">
        <v>16</v>
      </c>
      <c r="F656" t="s">
        <v>22</v>
      </c>
      <c r="G656">
        <v>3</v>
      </c>
      <c r="H656">
        <v>0</v>
      </c>
      <c r="I656" t="s">
        <v>13</v>
      </c>
      <c r="J656">
        <v>51</v>
      </c>
      <c r="K656">
        <v>132</v>
      </c>
      <c r="L656">
        <v>27</v>
      </c>
      <c r="M656" t="s">
        <v>17</v>
      </c>
      <c r="N656" t="s">
        <v>921</v>
      </c>
      <c r="O656">
        <v>60</v>
      </c>
      <c r="P656" t="s">
        <v>1638</v>
      </c>
    </row>
    <row r="657" spans="1:16" x14ac:dyDescent="0.3">
      <c r="A657" t="s">
        <v>24</v>
      </c>
      <c r="B657" t="s">
        <v>22</v>
      </c>
      <c r="C657">
        <v>3</v>
      </c>
      <c r="D657">
        <v>0</v>
      </c>
      <c r="E657" t="s">
        <v>674</v>
      </c>
      <c r="F657" t="s">
        <v>12</v>
      </c>
      <c r="G657">
        <v>4</v>
      </c>
      <c r="H657">
        <v>259169</v>
      </c>
      <c r="I657" t="s">
        <v>13</v>
      </c>
      <c r="J657">
        <v>132</v>
      </c>
      <c r="K657">
        <v>211</v>
      </c>
      <c r="L657">
        <v>19</v>
      </c>
      <c r="M657">
        <v>104</v>
      </c>
      <c r="N657" t="s">
        <v>921</v>
      </c>
      <c r="O657">
        <v>80</v>
      </c>
      <c r="P657" t="s">
        <v>1639</v>
      </c>
    </row>
    <row r="658" spans="1:16" x14ac:dyDescent="0.3">
      <c r="A658" t="s">
        <v>25</v>
      </c>
      <c r="B658" t="s">
        <v>22</v>
      </c>
      <c r="C658">
        <v>3</v>
      </c>
      <c r="D658">
        <v>738604</v>
      </c>
      <c r="E658" t="s">
        <v>19</v>
      </c>
      <c r="F658" t="s">
        <v>12</v>
      </c>
      <c r="G658">
        <v>3</v>
      </c>
      <c r="H658">
        <v>0</v>
      </c>
      <c r="I658" t="s">
        <v>13</v>
      </c>
      <c r="J658">
        <v>70</v>
      </c>
      <c r="K658">
        <v>215</v>
      </c>
      <c r="L658">
        <v>27</v>
      </c>
      <c r="M658" t="s">
        <v>17</v>
      </c>
      <c r="N658" t="s">
        <v>921</v>
      </c>
      <c r="O658">
        <v>60</v>
      </c>
      <c r="P658" t="s">
        <v>1640</v>
      </c>
    </row>
    <row r="659" spans="1:16" x14ac:dyDescent="0.3">
      <c r="A659" t="s">
        <v>25</v>
      </c>
      <c r="B659" t="s">
        <v>22</v>
      </c>
      <c r="C659">
        <v>3</v>
      </c>
      <c r="D659">
        <v>738604</v>
      </c>
      <c r="E659" t="s">
        <v>20</v>
      </c>
      <c r="F659" t="s">
        <v>12</v>
      </c>
      <c r="G659">
        <v>3</v>
      </c>
      <c r="H659">
        <v>733938</v>
      </c>
      <c r="I659" t="s">
        <v>13</v>
      </c>
      <c r="J659">
        <v>70</v>
      </c>
      <c r="K659">
        <v>209</v>
      </c>
      <c r="L659">
        <v>27</v>
      </c>
      <c r="M659" t="s">
        <v>17</v>
      </c>
      <c r="N659" t="s">
        <v>921</v>
      </c>
      <c r="O659">
        <v>60</v>
      </c>
      <c r="P659" t="s">
        <v>1641</v>
      </c>
    </row>
    <row r="660" spans="1:16" x14ac:dyDescent="0.3">
      <c r="A660" t="s">
        <v>23</v>
      </c>
      <c r="B660" t="s">
        <v>22</v>
      </c>
      <c r="C660">
        <v>3</v>
      </c>
      <c r="D660">
        <v>0</v>
      </c>
      <c r="E660" t="s">
        <v>1593</v>
      </c>
      <c r="F660" t="s">
        <v>12</v>
      </c>
      <c r="G660">
        <v>5</v>
      </c>
      <c r="H660">
        <v>0</v>
      </c>
      <c r="I660" t="s">
        <v>13</v>
      </c>
      <c r="J660">
        <v>56</v>
      </c>
      <c r="K660">
        <v>975</v>
      </c>
      <c r="L660">
        <v>20</v>
      </c>
      <c r="M660" t="s">
        <v>17</v>
      </c>
      <c r="N660" t="s">
        <v>921</v>
      </c>
      <c r="O660">
        <v>90</v>
      </c>
      <c r="P660" t="s">
        <v>1642</v>
      </c>
    </row>
    <row r="661" spans="1:16" x14ac:dyDescent="0.3">
      <c r="A661" t="s">
        <v>25</v>
      </c>
      <c r="B661" t="s">
        <v>22</v>
      </c>
      <c r="C661">
        <v>3</v>
      </c>
      <c r="D661">
        <v>738604</v>
      </c>
      <c r="E661" t="s">
        <v>694</v>
      </c>
      <c r="F661" t="s">
        <v>12</v>
      </c>
      <c r="G661">
        <v>3</v>
      </c>
      <c r="H661">
        <v>0</v>
      </c>
      <c r="I661" t="s">
        <v>13</v>
      </c>
      <c r="J661">
        <v>70</v>
      </c>
      <c r="K661">
        <v>122</v>
      </c>
      <c r="L661">
        <v>27</v>
      </c>
      <c r="M661" t="s">
        <v>17</v>
      </c>
      <c r="N661" t="s">
        <v>921</v>
      </c>
      <c r="O661">
        <v>60</v>
      </c>
      <c r="P661" t="s">
        <v>1643</v>
      </c>
    </row>
    <row r="662" spans="1:16" x14ac:dyDescent="0.3">
      <c r="A662" t="s">
        <v>25</v>
      </c>
      <c r="B662" t="s">
        <v>22</v>
      </c>
      <c r="C662">
        <v>3</v>
      </c>
      <c r="D662">
        <v>738604</v>
      </c>
      <c r="E662" t="s">
        <v>698</v>
      </c>
      <c r="F662" t="s">
        <v>12</v>
      </c>
      <c r="G662">
        <v>3</v>
      </c>
      <c r="H662">
        <v>45650</v>
      </c>
      <c r="I662" t="s">
        <v>13</v>
      </c>
      <c r="J662">
        <v>70</v>
      </c>
      <c r="K662">
        <v>123</v>
      </c>
      <c r="L662">
        <v>27</v>
      </c>
      <c r="M662" t="s">
        <v>17</v>
      </c>
      <c r="N662" t="s">
        <v>921</v>
      </c>
      <c r="O662">
        <v>60</v>
      </c>
      <c r="P662" t="s">
        <v>1644</v>
      </c>
    </row>
    <row r="663" spans="1:16" x14ac:dyDescent="0.3">
      <c r="A663" t="s">
        <v>25</v>
      </c>
      <c r="B663" t="s">
        <v>22</v>
      </c>
      <c r="C663">
        <v>3</v>
      </c>
      <c r="D663">
        <v>729906</v>
      </c>
      <c r="E663" t="s">
        <v>674</v>
      </c>
      <c r="F663" t="s">
        <v>12</v>
      </c>
      <c r="G663">
        <v>3</v>
      </c>
      <c r="H663">
        <v>22157</v>
      </c>
      <c r="I663" t="s">
        <v>13</v>
      </c>
      <c r="J663">
        <v>70</v>
      </c>
      <c r="K663">
        <v>119</v>
      </c>
      <c r="L663">
        <v>27</v>
      </c>
      <c r="M663" t="s">
        <v>17</v>
      </c>
      <c r="N663" t="s">
        <v>921</v>
      </c>
      <c r="O663">
        <v>60</v>
      </c>
      <c r="P663" t="s">
        <v>1645</v>
      </c>
    </row>
    <row r="664" spans="1:16" x14ac:dyDescent="0.3">
      <c r="A664" t="s">
        <v>25</v>
      </c>
      <c r="B664" t="s">
        <v>22</v>
      </c>
      <c r="C664">
        <v>3</v>
      </c>
      <c r="D664">
        <v>729906</v>
      </c>
      <c r="E664" t="s">
        <v>1593</v>
      </c>
      <c r="F664" t="s">
        <v>12</v>
      </c>
      <c r="G664">
        <v>3</v>
      </c>
      <c r="H664">
        <v>0</v>
      </c>
      <c r="I664" t="s">
        <v>13</v>
      </c>
      <c r="J664">
        <v>70</v>
      </c>
      <c r="K664">
        <v>122</v>
      </c>
      <c r="L664">
        <v>27</v>
      </c>
      <c r="M664" t="s">
        <v>17</v>
      </c>
      <c r="N664" t="s">
        <v>921</v>
      </c>
      <c r="O664">
        <v>60</v>
      </c>
      <c r="P664" t="s">
        <v>1646</v>
      </c>
    </row>
    <row r="665" spans="1:16" x14ac:dyDescent="0.3">
      <c r="A665" t="s">
        <v>25</v>
      </c>
      <c r="B665" t="s">
        <v>22</v>
      </c>
      <c r="C665">
        <v>3</v>
      </c>
      <c r="D665">
        <v>827633</v>
      </c>
      <c r="E665" t="s">
        <v>21</v>
      </c>
      <c r="F665" t="s">
        <v>12</v>
      </c>
      <c r="G665" t="s">
        <v>37</v>
      </c>
      <c r="H665">
        <v>0</v>
      </c>
      <c r="I665" t="s">
        <v>13</v>
      </c>
      <c r="J665">
        <v>82</v>
      </c>
      <c r="K665">
        <v>120</v>
      </c>
      <c r="L665">
        <v>27</v>
      </c>
      <c r="M665" t="s">
        <v>17</v>
      </c>
      <c r="N665" t="s">
        <v>921</v>
      </c>
      <c r="O665">
        <v>60</v>
      </c>
      <c r="P665" t="s">
        <v>1647</v>
      </c>
    </row>
    <row r="666" spans="1:16" x14ac:dyDescent="0.3">
      <c r="A666" t="s">
        <v>780</v>
      </c>
      <c r="B666" t="s">
        <v>12</v>
      </c>
      <c r="C666">
        <v>3</v>
      </c>
      <c r="D666">
        <v>0</v>
      </c>
      <c r="E666" t="s">
        <v>11</v>
      </c>
      <c r="F666" t="s">
        <v>22</v>
      </c>
      <c r="G666" t="s">
        <v>37</v>
      </c>
      <c r="H666">
        <v>0</v>
      </c>
      <c r="I666" t="s">
        <v>13</v>
      </c>
      <c r="J666">
        <v>39</v>
      </c>
      <c r="K666">
        <v>5</v>
      </c>
      <c r="L666">
        <v>27</v>
      </c>
      <c r="M666" t="s">
        <v>17</v>
      </c>
      <c r="N666" t="s">
        <v>921</v>
      </c>
      <c r="O666">
        <v>60</v>
      </c>
      <c r="P666" t="s">
        <v>1648</v>
      </c>
    </row>
    <row r="667" spans="1:16" x14ac:dyDescent="0.3">
      <c r="A667" t="s">
        <v>780</v>
      </c>
      <c r="B667" t="s">
        <v>12</v>
      </c>
      <c r="C667">
        <v>3</v>
      </c>
      <c r="D667">
        <v>0</v>
      </c>
      <c r="E667" t="s">
        <v>16</v>
      </c>
      <c r="F667" t="s">
        <v>22</v>
      </c>
      <c r="G667">
        <v>3</v>
      </c>
      <c r="H667">
        <v>0</v>
      </c>
      <c r="I667" t="s">
        <v>13</v>
      </c>
      <c r="J667">
        <v>51</v>
      </c>
      <c r="K667">
        <v>74</v>
      </c>
      <c r="L667">
        <v>27</v>
      </c>
      <c r="M667" t="s">
        <v>17</v>
      </c>
      <c r="N667" t="s">
        <v>921</v>
      </c>
      <c r="O667">
        <v>60</v>
      </c>
      <c r="P667" t="s">
        <v>1649</v>
      </c>
    </row>
    <row r="668" spans="1:16" x14ac:dyDescent="0.3">
      <c r="A668" t="s">
        <v>780</v>
      </c>
      <c r="B668" t="s">
        <v>22</v>
      </c>
      <c r="C668">
        <v>3</v>
      </c>
      <c r="D668">
        <v>0</v>
      </c>
      <c r="E668" t="s">
        <v>19</v>
      </c>
      <c r="F668" t="s">
        <v>12</v>
      </c>
      <c r="G668">
        <v>3</v>
      </c>
      <c r="H668">
        <v>0</v>
      </c>
      <c r="I668" t="s">
        <v>13</v>
      </c>
      <c r="J668">
        <v>70</v>
      </c>
      <c r="K668">
        <v>131</v>
      </c>
      <c r="L668">
        <v>27</v>
      </c>
      <c r="M668" t="s">
        <v>17</v>
      </c>
      <c r="N668" t="s">
        <v>921</v>
      </c>
      <c r="O668">
        <v>60</v>
      </c>
      <c r="P668" t="s">
        <v>1651</v>
      </c>
    </row>
    <row r="669" spans="1:16" x14ac:dyDescent="0.3">
      <c r="A669" t="s">
        <v>24</v>
      </c>
      <c r="B669" t="s">
        <v>22</v>
      </c>
      <c r="C669">
        <v>3</v>
      </c>
      <c r="D669">
        <v>0</v>
      </c>
      <c r="E669" t="s">
        <v>1593</v>
      </c>
      <c r="F669" t="s">
        <v>12</v>
      </c>
      <c r="G669">
        <v>5</v>
      </c>
      <c r="H669">
        <v>0</v>
      </c>
      <c r="I669" t="s">
        <v>13</v>
      </c>
      <c r="J669">
        <v>48</v>
      </c>
      <c r="K669">
        <v>1126</v>
      </c>
      <c r="L669">
        <v>19</v>
      </c>
      <c r="M669" t="s">
        <v>17</v>
      </c>
      <c r="N669" t="s">
        <v>921</v>
      </c>
      <c r="O669">
        <v>80</v>
      </c>
      <c r="P669" t="s">
        <v>1652</v>
      </c>
    </row>
    <row r="670" spans="1:16" x14ac:dyDescent="0.3">
      <c r="A670" t="s">
        <v>780</v>
      </c>
      <c r="B670" t="s">
        <v>22</v>
      </c>
      <c r="C670">
        <v>3</v>
      </c>
      <c r="D670">
        <v>0</v>
      </c>
      <c r="E670" t="s">
        <v>20</v>
      </c>
      <c r="F670" t="s">
        <v>12</v>
      </c>
      <c r="G670">
        <v>3</v>
      </c>
      <c r="H670">
        <v>733938</v>
      </c>
      <c r="I670" t="s">
        <v>13</v>
      </c>
      <c r="J670">
        <v>70</v>
      </c>
      <c r="K670">
        <v>125</v>
      </c>
      <c r="L670">
        <v>27</v>
      </c>
      <c r="M670" t="s">
        <v>17</v>
      </c>
      <c r="N670" t="s">
        <v>921</v>
      </c>
      <c r="O670">
        <v>60</v>
      </c>
      <c r="P670" t="s">
        <v>1653</v>
      </c>
    </row>
    <row r="671" spans="1:16" x14ac:dyDescent="0.3">
      <c r="A671" t="s">
        <v>780</v>
      </c>
      <c r="B671" t="s">
        <v>22</v>
      </c>
      <c r="C671">
        <v>3</v>
      </c>
      <c r="D671">
        <v>0</v>
      </c>
      <c r="E671" t="s">
        <v>694</v>
      </c>
      <c r="F671" t="s">
        <v>12</v>
      </c>
      <c r="G671">
        <v>3</v>
      </c>
      <c r="H671">
        <v>0</v>
      </c>
      <c r="I671" t="s">
        <v>13</v>
      </c>
      <c r="J671">
        <v>70</v>
      </c>
      <c r="K671">
        <v>38</v>
      </c>
      <c r="L671">
        <v>27</v>
      </c>
      <c r="M671" t="s">
        <v>17</v>
      </c>
      <c r="N671" t="s">
        <v>921</v>
      </c>
      <c r="O671">
        <v>60</v>
      </c>
      <c r="P671" t="s">
        <v>1654</v>
      </c>
    </row>
    <row r="672" spans="1:16" x14ac:dyDescent="0.3">
      <c r="A672" t="s">
        <v>24</v>
      </c>
      <c r="B672" t="s">
        <v>22</v>
      </c>
      <c r="C672">
        <v>3</v>
      </c>
      <c r="D672">
        <v>0</v>
      </c>
      <c r="E672" t="s">
        <v>21</v>
      </c>
      <c r="F672" t="s">
        <v>12</v>
      </c>
      <c r="G672" t="s">
        <v>37</v>
      </c>
      <c r="H672">
        <v>0</v>
      </c>
      <c r="I672" t="s">
        <v>13</v>
      </c>
      <c r="J672">
        <v>128</v>
      </c>
      <c r="K672">
        <v>156</v>
      </c>
      <c r="L672">
        <v>19</v>
      </c>
      <c r="M672" t="s">
        <v>17</v>
      </c>
      <c r="N672" t="s">
        <v>921</v>
      </c>
      <c r="O672">
        <v>80</v>
      </c>
      <c r="P672" t="s">
        <v>1655</v>
      </c>
    </row>
    <row r="673" spans="1:16" x14ac:dyDescent="0.3">
      <c r="A673" t="s">
        <v>25</v>
      </c>
      <c r="B673" t="s">
        <v>12</v>
      </c>
      <c r="C673">
        <v>3</v>
      </c>
      <c r="D673">
        <v>206999</v>
      </c>
      <c r="E673" t="s">
        <v>11</v>
      </c>
      <c r="F673" t="s">
        <v>22</v>
      </c>
      <c r="G673" t="s">
        <v>37</v>
      </c>
      <c r="H673">
        <v>0</v>
      </c>
      <c r="I673" t="s">
        <v>13</v>
      </c>
      <c r="J673">
        <v>35</v>
      </c>
      <c r="K673">
        <v>30</v>
      </c>
      <c r="L673">
        <v>19</v>
      </c>
      <c r="M673" t="s">
        <v>17</v>
      </c>
      <c r="N673" t="s">
        <v>921</v>
      </c>
      <c r="O673">
        <v>80</v>
      </c>
      <c r="P673" t="s">
        <v>1656</v>
      </c>
    </row>
    <row r="674" spans="1:16" x14ac:dyDescent="0.3">
      <c r="A674" t="s">
        <v>780</v>
      </c>
      <c r="B674" t="s">
        <v>22</v>
      </c>
      <c r="C674">
        <v>3</v>
      </c>
      <c r="D674">
        <v>0</v>
      </c>
      <c r="E674" t="s">
        <v>698</v>
      </c>
      <c r="F674" t="s">
        <v>12</v>
      </c>
      <c r="G674">
        <v>3</v>
      </c>
      <c r="H674">
        <v>45650</v>
      </c>
      <c r="I674" t="s">
        <v>13</v>
      </c>
      <c r="J674">
        <v>70</v>
      </c>
      <c r="K674">
        <v>39</v>
      </c>
      <c r="L674">
        <v>27</v>
      </c>
      <c r="M674" t="s">
        <v>17</v>
      </c>
      <c r="N674" t="s">
        <v>921</v>
      </c>
      <c r="O674">
        <v>60</v>
      </c>
      <c r="P674" t="s">
        <v>1657</v>
      </c>
    </row>
    <row r="675" spans="1:16" x14ac:dyDescent="0.3">
      <c r="A675" t="s">
        <v>780</v>
      </c>
      <c r="B675" t="s">
        <v>22</v>
      </c>
      <c r="C675">
        <v>3</v>
      </c>
      <c r="D675">
        <v>0</v>
      </c>
      <c r="E675" t="s">
        <v>674</v>
      </c>
      <c r="F675" t="s">
        <v>12</v>
      </c>
      <c r="G675">
        <v>3</v>
      </c>
      <c r="H675">
        <v>22157</v>
      </c>
      <c r="I675" t="s">
        <v>13</v>
      </c>
      <c r="J675">
        <v>70</v>
      </c>
      <c r="K675">
        <v>36</v>
      </c>
      <c r="L675">
        <v>27</v>
      </c>
      <c r="M675" t="s">
        <v>17</v>
      </c>
      <c r="N675" t="s">
        <v>921</v>
      </c>
      <c r="O675">
        <v>60</v>
      </c>
      <c r="P675" t="s">
        <v>1658</v>
      </c>
    </row>
    <row r="676" spans="1:16" x14ac:dyDescent="0.3">
      <c r="A676" t="s">
        <v>780</v>
      </c>
      <c r="B676" t="s">
        <v>22</v>
      </c>
      <c r="C676">
        <v>3</v>
      </c>
      <c r="D676">
        <v>0</v>
      </c>
      <c r="E676" t="s">
        <v>1593</v>
      </c>
      <c r="F676" t="s">
        <v>12</v>
      </c>
      <c r="G676">
        <v>3</v>
      </c>
      <c r="H676">
        <v>0</v>
      </c>
      <c r="I676" t="s">
        <v>13</v>
      </c>
      <c r="J676">
        <v>70</v>
      </c>
      <c r="K676">
        <v>39</v>
      </c>
      <c r="L676">
        <v>27</v>
      </c>
      <c r="M676" t="s">
        <v>17</v>
      </c>
      <c r="N676" t="s">
        <v>921</v>
      </c>
      <c r="O676">
        <v>60</v>
      </c>
      <c r="P676" t="s">
        <v>1659</v>
      </c>
    </row>
    <row r="677" spans="1:16" x14ac:dyDescent="0.3">
      <c r="A677" t="s">
        <v>780</v>
      </c>
      <c r="B677" t="s">
        <v>22</v>
      </c>
      <c r="C677">
        <v>3</v>
      </c>
      <c r="D677">
        <v>0</v>
      </c>
      <c r="E677" t="s">
        <v>21</v>
      </c>
      <c r="F677" t="s">
        <v>12</v>
      </c>
      <c r="G677" t="s">
        <v>37</v>
      </c>
      <c r="H677">
        <v>0</v>
      </c>
      <c r="I677" t="s">
        <v>13</v>
      </c>
      <c r="J677">
        <v>146</v>
      </c>
      <c r="K677">
        <v>27</v>
      </c>
      <c r="L677">
        <v>27</v>
      </c>
      <c r="M677" t="s">
        <v>17</v>
      </c>
      <c r="N677" t="s">
        <v>921</v>
      </c>
      <c r="O677">
        <v>60</v>
      </c>
      <c r="P677" t="s">
        <v>1660</v>
      </c>
    </row>
    <row r="678" spans="1:16" x14ac:dyDescent="0.3">
      <c r="A678" t="s">
        <v>805</v>
      </c>
      <c r="B678" t="s">
        <v>12</v>
      </c>
      <c r="C678">
        <v>3</v>
      </c>
      <c r="D678">
        <v>19653</v>
      </c>
      <c r="E678" t="s">
        <v>11</v>
      </c>
      <c r="F678" t="s">
        <v>22</v>
      </c>
      <c r="G678" t="s">
        <v>37</v>
      </c>
      <c r="H678">
        <v>0</v>
      </c>
      <c r="I678" t="s">
        <v>13</v>
      </c>
      <c r="J678">
        <v>39</v>
      </c>
      <c r="K678">
        <v>5</v>
      </c>
      <c r="L678">
        <v>27</v>
      </c>
      <c r="M678" t="s">
        <v>17</v>
      </c>
      <c r="N678" t="s">
        <v>921</v>
      </c>
      <c r="O678">
        <v>60</v>
      </c>
      <c r="P678" t="s">
        <v>1661</v>
      </c>
    </row>
    <row r="679" spans="1:16" x14ac:dyDescent="0.3">
      <c r="A679" t="s">
        <v>25</v>
      </c>
      <c r="B679" t="s">
        <v>12</v>
      </c>
      <c r="C679">
        <v>3</v>
      </c>
      <c r="D679">
        <v>789358</v>
      </c>
      <c r="E679" t="s">
        <v>16</v>
      </c>
      <c r="F679" t="s">
        <v>22</v>
      </c>
      <c r="G679">
        <v>3</v>
      </c>
      <c r="H679">
        <v>0</v>
      </c>
      <c r="I679" t="s">
        <v>13</v>
      </c>
      <c r="J679">
        <v>97</v>
      </c>
      <c r="K679">
        <v>186</v>
      </c>
      <c r="L679">
        <v>19</v>
      </c>
      <c r="M679" t="s">
        <v>17</v>
      </c>
      <c r="N679" t="s">
        <v>921</v>
      </c>
      <c r="O679">
        <v>80</v>
      </c>
      <c r="P679" t="s">
        <v>1662</v>
      </c>
    </row>
    <row r="680" spans="1:16" x14ac:dyDescent="0.3">
      <c r="A680" t="s">
        <v>805</v>
      </c>
      <c r="B680" t="s">
        <v>12</v>
      </c>
      <c r="C680">
        <v>3</v>
      </c>
      <c r="D680">
        <v>51967</v>
      </c>
      <c r="E680" t="s">
        <v>16</v>
      </c>
      <c r="F680" t="s">
        <v>22</v>
      </c>
      <c r="G680">
        <v>3</v>
      </c>
      <c r="H680">
        <v>0</v>
      </c>
      <c r="I680" t="s">
        <v>13</v>
      </c>
      <c r="J680">
        <v>51</v>
      </c>
      <c r="K680">
        <v>74</v>
      </c>
      <c r="L680">
        <v>27</v>
      </c>
      <c r="M680" t="s">
        <v>17</v>
      </c>
      <c r="N680" t="s">
        <v>921</v>
      </c>
      <c r="O680">
        <v>60</v>
      </c>
      <c r="P680" t="s">
        <v>1663</v>
      </c>
    </row>
    <row r="681" spans="1:16" x14ac:dyDescent="0.3">
      <c r="A681" t="s">
        <v>25</v>
      </c>
      <c r="B681" t="s">
        <v>22</v>
      </c>
      <c r="C681">
        <v>3</v>
      </c>
      <c r="D681">
        <v>188856</v>
      </c>
      <c r="E681" t="s">
        <v>19</v>
      </c>
      <c r="F681" t="s">
        <v>12</v>
      </c>
      <c r="G681">
        <v>3</v>
      </c>
      <c r="H681">
        <v>0</v>
      </c>
      <c r="I681" t="s">
        <v>13</v>
      </c>
      <c r="J681">
        <v>36</v>
      </c>
      <c r="K681">
        <v>59</v>
      </c>
      <c r="L681">
        <v>19</v>
      </c>
      <c r="M681" t="s">
        <v>17</v>
      </c>
      <c r="N681" t="s">
        <v>921</v>
      </c>
      <c r="O681">
        <v>80</v>
      </c>
      <c r="P681" t="s">
        <v>1664</v>
      </c>
    </row>
    <row r="682" spans="1:16" x14ac:dyDescent="0.3">
      <c r="A682" t="s">
        <v>25</v>
      </c>
      <c r="B682" t="s">
        <v>22</v>
      </c>
      <c r="C682">
        <v>3</v>
      </c>
      <c r="D682">
        <v>188856</v>
      </c>
      <c r="E682" t="s">
        <v>20</v>
      </c>
      <c r="F682" t="s">
        <v>12</v>
      </c>
      <c r="G682">
        <v>3</v>
      </c>
      <c r="H682">
        <v>194747</v>
      </c>
      <c r="I682" t="s">
        <v>13</v>
      </c>
      <c r="J682">
        <v>36</v>
      </c>
      <c r="K682">
        <v>56</v>
      </c>
      <c r="L682">
        <v>19</v>
      </c>
      <c r="M682" t="s">
        <v>17</v>
      </c>
      <c r="N682" t="s">
        <v>921</v>
      </c>
      <c r="O682">
        <v>80</v>
      </c>
      <c r="P682" t="s">
        <v>1665</v>
      </c>
    </row>
    <row r="683" spans="1:16" x14ac:dyDescent="0.3">
      <c r="A683" t="s">
        <v>805</v>
      </c>
      <c r="B683" t="s">
        <v>22</v>
      </c>
      <c r="C683">
        <v>3</v>
      </c>
      <c r="D683">
        <v>70146</v>
      </c>
      <c r="E683" t="s">
        <v>19</v>
      </c>
      <c r="F683" t="s">
        <v>12</v>
      </c>
      <c r="G683">
        <v>3</v>
      </c>
      <c r="H683">
        <v>0</v>
      </c>
      <c r="I683" t="s">
        <v>13</v>
      </c>
      <c r="J683">
        <v>70</v>
      </c>
      <c r="K683">
        <v>132</v>
      </c>
      <c r="L683">
        <v>27</v>
      </c>
      <c r="M683" t="s">
        <v>17</v>
      </c>
      <c r="N683" t="s">
        <v>921</v>
      </c>
      <c r="O683">
        <v>60</v>
      </c>
      <c r="P683" t="s">
        <v>1666</v>
      </c>
    </row>
    <row r="684" spans="1:16" x14ac:dyDescent="0.3">
      <c r="A684" t="s">
        <v>805</v>
      </c>
      <c r="B684" t="s">
        <v>22</v>
      </c>
      <c r="C684">
        <v>3</v>
      </c>
      <c r="D684">
        <v>70146</v>
      </c>
      <c r="E684" t="s">
        <v>20</v>
      </c>
      <c r="F684" t="s">
        <v>12</v>
      </c>
      <c r="G684">
        <v>3</v>
      </c>
      <c r="H684">
        <v>733938</v>
      </c>
      <c r="I684" t="s">
        <v>13</v>
      </c>
      <c r="J684">
        <v>70</v>
      </c>
      <c r="K684">
        <v>125</v>
      </c>
      <c r="L684">
        <v>27</v>
      </c>
      <c r="M684" t="s">
        <v>17</v>
      </c>
      <c r="N684" t="s">
        <v>921</v>
      </c>
      <c r="O684">
        <v>60</v>
      </c>
      <c r="P684" t="s">
        <v>1667</v>
      </c>
    </row>
    <row r="685" spans="1:16" x14ac:dyDescent="0.3">
      <c r="A685" t="s">
        <v>25</v>
      </c>
      <c r="B685" t="s">
        <v>22</v>
      </c>
      <c r="C685">
        <v>3</v>
      </c>
      <c r="D685">
        <v>378333</v>
      </c>
      <c r="E685" t="s">
        <v>694</v>
      </c>
      <c r="F685" t="s">
        <v>12</v>
      </c>
      <c r="G685">
        <v>4</v>
      </c>
      <c r="H685">
        <v>0</v>
      </c>
      <c r="I685" t="s">
        <v>13</v>
      </c>
      <c r="J685">
        <v>90</v>
      </c>
      <c r="K685">
        <v>150</v>
      </c>
      <c r="L685">
        <v>19</v>
      </c>
      <c r="M685" t="s">
        <v>17</v>
      </c>
      <c r="N685" t="s">
        <v>921</v>
      </c>
      <c r="O685">
        <v>80</v>
      </c>
      <c r="P685" t="s">
        <v>1668</v>
      </c>
    </row>
    <row r="686" spans="1:16" x14ac:dyDescent="0.3">
      <c r="A686" t="s">
        <v>805</v>
      </c>
      <c r="B686" t="s">
        <v>22</v>
      </c>
      <c r="C686">
        <v>3</v>
      </c>
      <c r="D686">
        <v>70146</v>
      </c>
      <c r="E686" t="s">
        <v>694</v>
      </c>
      <c r="F686" t="s">
        <v>12</v>
      </c>
      <c r="G686">
        <v>3</v>
      </c>
      <c r="H686">
        <v>0</v>
      </c>
      <c r="I686" t="s">
        <v>13</v>
      </c>
      <c r="J686">
        <v>70</v>
      </c>
      <c r="K686">
        <v>38</v>
      </c>
      <c r="L686">
        <v>27</v>
      </c>
      <c r="M686" t="s">
        <v>17</v>
      </c>
      <c r="N686" t="s">
        <v>921</v>
      </c>
      <c r="O686">
        <v>60</v>
      </c>
      <c r="P686" t="s">
        <v>1669</v>
      </c>
    </row>
    <row r="687" spans="1:16" x14ac:dyDescent="0.3">
      <c r="A687" t="s">
        <v>805</v>
      </c>
      <c r="B687" t="s">
        <v>22</v>
      </c>
      <c r="C687">
        <v>3</v>
      </c>
      <c r="D687">
        <v>70146</v>
      </c>
      <c r="E687" t="s">
        <v>698</v>
      </c>
      <c r="F687" t="s">
        <v>12</v>
      </c>
      <c r="G687">
        <v>3</v>
      </c>
      <c r="H687">
        <v>45650</v>
      </c>
      <c r="I687" t="s">
        <v>13</v>
      </c>
      <c r="J687">
        <v>70</v>
      </c>
      <c r="K687">
        <v>39</v>
      </c>
      <c r="L687">
        <v>27</v>
      </c>
      <c r="M687" t="s">
        <v>17</v>
      </c>
      <c r="N687" t="s">
        <v>921</v>
      </c>
      <c r="O687">
        <v>60</v>
      </c>
      <c r="P687" t="s">
        <v>1670</v>
      </c>
    </row>
    <row r="688" spans="1:16" x14ac:dyDescent="0.3">
      <c r="A688" t="s">
        <v>805</v>
      </c>
      <c r="B688" t="s">
        <v>22</v>
      </c>
      <c r="C688">
        <v>3</v>
      </c>
      <c r="D688">
        <v>73792</v>
      </c>
      <c r="E688" t="s">
        <v>674</v>
      </c>
      <c r="F688" t="s">
        <v>12</v>
      </c>
      <c r="G688">
        <v>3</v>
      </c>
      <c r="H688">
        <v>22157</v>
      </c>
      <c r="I688" t="s">
        <v>13</v>
      </c>
      <c r="J688">
        <v>70</v>
      </c>
      <c r="K688">
        <v>37</v>
      </c>
      <c r="L688">
        <v>27</v>
      </c>
      <c r="M688" t="s">
        <v>17</v>
      </c>
      <c r="N688" t="s">
        <v>921</v>
      </c>
      <c r="O688">
        <v>60</v>
      </c>
      <c r="P688" t="s">
        <v>1671</v>
      </c>
    </row>
    <row r="689" spans="1:16" x14ac:dyDescent="0.3">
      <c r="A689" t="s">
        <v>25</v>
      </c>
      <c r="B689" t="s">
        <v>22</v>
      </c>
      <c r="C689">
        <v>3</v>
      </c>
      <c r="D689">
        <v>378333</v>
      </c>
      <c r="E689" t="s">
        <v>698</v>
      </c>
      <c r="F689" t="s">
        <v>12</v>
      </c>
      <c r="G689">
        <v>4</v>
      </c>
      <c r="H689">
        <v>301341</v>
      </c>
      <c r="I689" t="s">
        <v>13</v>
      </c>
      <c r="J689">
        <v>90</v>
      </c>
      <c r="K689">
        <v>138</v>
      </c>
      <c r="L689">
        <v>19</v>
      </c>
      <c r="M689" t="s">
        <v>17</v>
      </c>
      <c r="N689" t="s">
        <v>921</v>
      </c>
      <c r="O689">
        <v>80</v>
      </c>
      <c r="P689" t="s">
        <v>1672</v>
      </c>
    </row>
    <row r="690" spans="1:16" x14ac:dyDescent="0.3">
      <c r="A690" t="s">
        <v>805</v>
      </c>
      <c r="B690" t="s">
        <v>22</v>
      </c>
      <c r="C690">
        <v>3</v>
      </c>
      <c r="D690">
        <v>73792</v>
      </c>
      <c r="E690" t="s">
        <v>1593</v>
      </c>
      <c r="F690" t="s">
        <v>12</v>
      </c>
      <c r="G690">
        <v>3</v>
      </c>
      <c r="H690">
        <v>0</v>
      </c>
      <c r="I690" t="s">
        <v>13</v>
      </c>
      <c r="J690">
        <v>70</v>
      </c>
      <c r="K690">
        <v>40</v>
      </c>
      <c r="L690">
        <v>27</v>
      </c>
      <c r="M690" t="s">
        <v>17</v>
      </c>
      <c r="N690" t="s">
        <v>921</v>
      </c>
      <c r="O690">
        <v>60</v>
      </c>
      <c r="P690" t="s">
        <v>1673</v>
      </c>
    </row>
    <row r="691" spans="1:16" x14ac:dyDescent="0.3">
      <c r="A691" t="s">
        <v>805</v>
      </c>
      <c r="B691" t="s">
        <v>22</v>
      </c>
      <c r="C691">
        <v>3</v>
      </c>
      <c r="D691">
        <v>62717</v>
      </c>
      <c r="E691" t="s">
        <v>21</v>
      </c>
      <c r="F691" t="s">
        <v>12</v>
      </c>
      <c r="G691" t="s">
        <v>37</v>
      </c>
      <c r="H691">
        <v>0</v>
      </c>
      <c r="I691" t="s">
        <v>13</v>
      </c>
      <c r="J691">
        <v>182</v>
      </c>
      <c r="K691">
        <v>24</v>
      </c>
      <c r="L691">
        <v>27</v>
      </c>
      <c r="M691">
        <v>156</v>
      </c>
      <c r="N691" t="s">
        <v>921</v>
      </c>
      <c r="O691">
        <v>60</v>
      </c>
      <c r="P691" t="s">
        <v>1674</v>
      </c>
    </row>
    <row r="692" spans="1:16" x14ac:dyDescent="0.3">
      <c r="A692" t="s">
        <v>675</v>
      </c>
      <c r="B692" t="s">
        <v>12</v>
      </c>
      <c r="C692">
        <v>3</v>
      </c>
      <c r="D692">
        <v>7108</v>
      </c>
      <c r="E692" t="s">
        <v>11</v>
      </c>
      <c r="F692" t="s">
        <v>22</v>
      </c>
      <c r="G692" t="s">
        <v>37</v>
      </c>
      <c r="H692">
        <v>0</v>
      </c>
      <c r="I692" t="s">
        <v>13</v>
      </c>
      <c r="J692">
        <v>39</v>
      </c>
      <c r="K692">
        <v>3</v>
      </c>
      <c r="L692">
        <v>27</v>
      </c>
      <c r="M692" t="s">
        <v>17</v>
      </c>
      <c r="N692" t="s">
        <v>921</v>
      </c>
      <c r="O692">
        <v>60</v>
      </c>
      <c r="P692" t="s">
        <v>1675</v>
      </c>
    </row>
    <row r="693" spans="1:16" x14ac:dyDescent="0.3">
      <c r="A693" t="s">
        <v>25</v>
      </c>
      <c r="B693" t="s">
        <v>22</v>
      </c>
      <c r="C693">
        <v>3</v>
      </c>
      <c r="D693">
        <v>592958</v>
      </c>
      <c r="E693" t="s">
        <v>674</v>
      </c>
      <c r="F693" t="s">
        <v>12</v>
      </c>
      <c r="G693">
        <v>4</v>
      </c>
      <c r="H693">
        <v>259169</v>
      </c>
      <c r="I693" t="s">
        <v>13</v>
      </c>
      <c r="J693">
        <v>132</v>
      </c>
      <c r="K693">
        <v>203</v>
      </c>
      <c r="L693">
        <v>19</v>
      </c>
      <c r="M693">
        <v>104</v>
      </c>
      <c r="N693" t="s">
        <v>921</v>
      </c>
      <c r="O693">
        <v>80</v>
      </c>
      <c r="P693" t="s">
        <v>1676</v>
      </c>
    </row>
    <row r="694" spans="1:16" x14ac:dyDescent="0.3">
      <c r="A694" t="s">
        <v>675</v>
      </c>
      <c r="B694" t="s">
        <v>22</v>
      </c>
      <c r="C694">
        <v>3</v>
      </c>
      <c r="D694">
        <v>57330</v>
      </c>
      <c r="E694" t="s">
        <v>16</v>
      </c>
      <c r="F694" t="s">
        <v>12</v>
      </c>
      <c r="G694">
        <v>3</v>
      </c>
      <c r="H694">
        <v>0</v>
      </c>
      <c r="I694" t="s">
        <v>13</v>
      </c>
      <c r="J694">
        <v>260</v>
      </c>
      <c r="K694">
        <v>192</v>
      </c>
      <c r="L694">
        <v>27</v>
      </c>
      <c r="M694">
        <v>233</v>
      </c>
      <c r="N694" t="s">
        <v>921</v>
      </c>
      <c r="O694">
        <v>60</v>
      </c>
      <c r="P694" t="s">
        <v>1677</v>
      </c>
    </row>
    <row r="695" spans="1:16" x14ac:dyDescent="0.3">
      <c r="A695" t="s">
        <v>675</v>
      </c>
      <c r="B695" t="s">
        <v>22</v>
      </c>
      <c r="C695">
        <v>3</v>
      </c>
      <c r="D695">
        <v>36611</v>
      </c>
      <c r="E695" t="s">
        <v>19</v>
      </c>
      <c r="F695" t="s">
        <v>12</v>
      </c>
      <c r="G695">
        <v>3</v>
      </c>
      <c r="H695">
        <v>0</v>
      </c>
      <c r="I695" t="s">
        <v>13</v>
      </c>
      <c r="J695">
        <v>70</v>
      </c>
      <c r="K695">
        <v>127</v>
      </c>
      <c r="L695">
        <v>27</v>
      </c>
      <c r="M695" t="s">
        <v>17</v>
      </c>
      <c r="N695" t="s">
        <v>921</v>
      </c>
      <c r="O695">
        <v>60</v>
      </c>
      <c r="P695" t="s">
        <v>1678</v>
      </c>
    </row>
    <row r="696" spans="1:16" x14ac:dyDescent="0.3">
      <c r="A696" t="s">
        <v>675</v>
      </c>
      <c r="B696" t="s">
        <v>22</v>
      </c>
      <c r="C696">
        <v>3</v>
      </c>
      <c r="D696">
        <v>36611</v>
      </c>
      <c r="E696" t="s">
        <v>20</v>
      </c>
      <c r="F696" t="s">
        <v>12</v>
      </c>
      <c r="G696">
        <v>3</v>
      </c>
      <c r="H696">
        <v>733938</v>
      </c>
      <c r="I696" t="s">
        <v>13</v>
      </c>
      <c r="J696">
        <v>70</v>
      </c>
      <c r="K696">
        <v>120</v>
      </c>
      <c r="L696">
        <v>27</v>
      </c>
      <c r="M696" t="s">
        <v>17</v>
      </c>
      <c r="N696" t="s">
        <v>921</v>
      </c>
      <c r="O696">
        <v>60</v>
      </c>
      <c r="P696" t="s">
        <v>1679</v>
      </c>
    </row>
    <row r="697" spans="1:16" x14ac:dyDescent="0.3">
      <c r="A697" t="s">
        <v>675</v>
      </c>
      <c r="B697" t="s">
        <v>22</v>
      </c>
      <c r="C697">
        <v>3</v>
      </c>
      <c r="D697">
        <v>36611</v>
      </c>
      <c r="E697" t="s">
        <v>694</v>
      </c>
      <c r="F697" t="s">
        <v>12</v>
      </c>
      <c r="G697">
        <v>3</v>
      </c>
      <c r="H697">
        <v>0</v>
      </c>
      <c r="I697" t="s">
        <v>13</v>
      </c>
      <c r="J697">
        <v>70</v>
      </c>
      <c r="K697">
        <v>33</v>
      </c>
      <c r="L697">
        <v>27</v>
      </c>
      <c r="M697" t="s">
        <v>17</v>
      </c>
      <c r="N697" t="s">
        <v>921</v>
      </c>
      <c r="O697">
        <v>60</v>
      </c>
      <c r="P697" t="s">
        <v>1680</v>
      </c>
    </row>
    <row r="698" spans="1:16" x14ac:dyDescent="0.3">
      <c r="A698" t="s">
        <v>675</v>
      </c>
      <c r="B698" t="s">
        <v>22</v>
      </c>
      <c r="C698">
        <v>3</v>
      </c>
      <c r="D698">
        <v>36611</v>
      </c>
      <c r="E698" t="s">
        <v>698</v>
      </c>
      <c r="F698" t="s">
        <v>12</v>
      </c>
      <c r="G698">
        <v>3</v>
      </c>
      <c r="H698">
        <v>45650</v>
      </c>
      <c r="I698" t="s">
        <v>13</v>
      </c>
      <c r="J698">
        <v>70</v>
      </c>
      <c r="K698">
        <v>33</v>
      </c>
      <c r="L698">
        <v>27</v>
      </c>
      <c r="M698" t="s">
        <v>17</v>
      </c>
      <c r="N698" t="s">
        <v>921</v>
      </c>
      <c r="O698">
        <v>60</v>
      </c>
      <c r="P698" t="s">
        <v>1681</v>
      </c>
    </row>
    <row r="699" spans="1:16" x14ac:dyDescent="0.3">
      <c r="A699" t="s">
        <v>675</v>
      </c>
      <c r="B699" t="s">
        <v>22</v>
      </c>
      <c r="C699">
        <v>3</v>
      </c>
      <c r="D699">
        <v>36247</v>
      </c>
      <c r="E699" t="s">
        <v>674</v>
      </c>
      <c r="F699" t="s">
        <v>12</v>
      </c>
      <c r="G699">
        <v>3</v>
      </c>
      <c r="H699">
        <v>22157</v>
      </c>
      <c r="I699" t="s">
        <v>13</v>
      </c>
      <c r="J699">
        <v>70</v>
      </c>
      <c r="K699">
        <v>30</v>
      </c>
      <c r="L699">
        <v>27</v>
      </c>
      <c r="M699" t="s">
        <v>17</v>
      </c>
      <c r="N699" t="s">
        <v>921</v>
      </c>
      <c r="O699">
        <v>60</v>
      </c>
      <c r="P699" t="s">
        <v>1682</v>
      </c>
    </row>
    <row r="700" spans="1:16" x14ac:dyDescent="0.3">
      <c r="A700" t="s">
        <v>675</v>
      </c>
      <c r="B700" t="s">
        <v>22</v>
      </c>
      <c r="C700">
        <v>3</v>
      </c>
      <c r="D700">
        <v>36247</v>
      </c>
      <c r="E700" t="s">
        <v>1593</v>
      </c>
      <c r="F700" t="s">
        <v>12</v>
      </c>
      <c r="G700">
        <v>3</v>
      </c>
      <c r="H700">
        <v>0</v>
      </c>
      <c r="I700" t="s">
        <v>13</v>
      </c>
      <c r="J700">
        <v>70</v>
      </c>
      <c r="K700">
        <v>33</v>
      </c>
      <c r="L700">
        <v>27</v>
      </c>
      <c r="M700" t="s">
        <v>17</v>
      </c>
      <c r="N700" t="s">
        <v>921</v>
      </c>
      <c r="O700">
        <v>60</v>
      </c>
      <c r="P700" t="s">
        <v>1683</v>
      </c>
    </row>
    <row r="701" spans="1:16" x14ac:dyDescent="0.3">
      <c r="A701" t="s">
        <v>675</v>
      </c>
      <c r="B701" t="s">
        <v>22</v>
      </c>
      <c r="C701">
        <v>3</v>
      </c>
      <c r="D701">
        <v>89261</v>
      </c>
      <c r="E701" t="s">
        <v>21</v>
      </c>
      <c r="F701" t="s">
        <v>12</v>
      </c>
      <c r="G701" t="s">
        <v>37</v>
      </c>
      <c r="H701">
        <v>0</v>
      </c>
      <c r="I701" t="s">
        <v>13</v>
      </c>
      <c r="J701">
        <v>90</v>
      </c>
      <c r="K701">
        <v>30</v>
      </c>
      <c r="L701">
        <v>27</v>
      </c>
      <c r="M701" t="s">
        <v>17</v>
      </c>
      <c r="N701" t="s">
        <v>921</v>
      </c>
      <c r="O701">
        <v>60</v>
      </c>
      <c r="P701" t="s">
        <v>1684</v>
      </c>
    </row>
    <row r="702" spans="1:16" x14ac:dyDescent="0.3">
      <c r="A702" t="s">
        <v>1685</v>
      </c>
      <c r="B702" t="s">
        <v>12</v>
      </c>
      <c r="C702">
        <v>3</v>
      </c>
      <c r="D702">
        <v>0</v>
      </c>
      <c r="E702" t="s">
        <v>11</v>
      </c>
      <c r="F702" t="s">
        <v>22</v>
      </c>
      <c r="G702" t="s">
        <v>37</v>
      </c>
      <c r="H702">
        <v>0</v>
      </c>
      <c r="I702" t="s">
        <v>13</v>
      </c>
      <c r="J702">
        <v>39</v>
      </c>
      <c r="K702">
        <v>2</v>
      </c>
      <c r="L702">
        <v>27</v>
      </c>
      <c r="M702" t="s">
        <v>17</v>
      </c>
      <c r="N702" t="s">
        <v>921</v>
      </c>
      <c r="O702">
        <v>60</v>
      </c>
      <c r="P702" t="s">
        <v>1686</v>
      </c>
    </row>
    <row r="703" spans="1:16" x14ac:dyDescent="0.3">
      <c r="A703" t="s">
        <v>24</v>
      </c>
      <c r="B703" t="s">
        <v>22</v>
      </c>
      <c r="C703">
        <v>3</v>
      </c>
      <c r="D703">
        <v>0</v>
      </c>
      <c r="E703" t="s">
        <v>694</v>
      </c>
      <c r="F703" t="s">
        <v>12</v>
      </c>
      <c r="G703">
        <v>5</v>
      </c>
      <c r="H703">
        <v>0</v>
      </c>
      <c r="I703" t="s">
        <v>13</v>
      </c>
      <c r="J703">
        <v>56</v>
      </c>
      <c r="K703">
        <v>2323</v>
      </c>
      <c r="L703">
        <v>20</v>
      </c>
      <c r="M703" t="s">
        <v>17</v>
      </c>
      <c r="N703" t="s">
        <v>921</v>
      </c>
      <c r="O703">
        <v>90</v>
      </c>
      <c r="P703" t="s">
        <v>1687</v>
      </c>
    </row>
    <row r="704" spans="1:16" x14ac:dyDescent="0.3">
      <c r="A704" t="s">
        <v>1685</v>
      </c>
      <c r="B704" t="s">
        <v>22</v>
      </c>
      <c r="C704">
        <v>3</v>
      </c>
      <c r="D704">
        <v>0</v>
      </c>
      <c r="E704" t="s">
        <v>16</v>
      </c>
      <c r="F704" t="s">
        <v>12</v>
      </c>
      <c r="G704">
        <v>3</v>
      </c>
      <c r="H704">
        <v>0</v>
      </c>
      <c r="I704" t="s">
        <v>13</v>
      </c>
      <c r="J704">
        <v>260</v>
      </c>
      <c r="K704">
        <v>193</v>
      </c>
      <c r="L704">
        <v>27</v>
      </c>
      <c r="M704">
        <v>233</v>
      </c>
      <c r="N704" t="s">
        <v>921</v>
      </c>
      <c r="O704">
        <v>60</v>
      </c>
      <c r="P704" t="s">
        <v>1688</v>
      </c>
    </row>
    <row r="705" spans="1:16" x14ac:dyDescent="0.3">
      <c r="A705" t="s">
        <v>1685</v>
      </c>
      <c r="B705" t="s">
        <v>22</v>
      </c>
      <c r="C705">
        <v>3</v>
      </c>
      <c r="D705">
        <v>0</v>
      </c>
      <c r="E705" t="s">
        <v>19</v>
      </c>
      <c r="F705" t="s">
        <v>12</v>
      </c>
      <c r="G705">
        <v>3</v>
      </c>
      <c r="H705">
        <v>0</v>
      </c>
      <c r="I705" t="s">
        <v>13</v>
      </c>
      <c r="J705">
        <v>70</v>
      </c>
      <c r="K705">
        <v>126</v>
      </c>
      <c r="L705">
        <v>27</v>
      </c>
      <c r="M705" t="s">
        <v>17</v>
      </c>
      <c r="N705" t="s">
        <v>921</v>
      </c>
      <c r="O705">
        <v>60</v>
      </c>
      <c r="P705" t="s">
        <v>1689</v>
      </c>
    </row>
    <row r="706" spans="1:16" x14ac:dyDescent="0.3">
      <c r="A706" t="s">
        <v>1685</v>
      </c>
      <c r="B706" t="s">
        <v>22</v>
      </c>
      <c r="C706">
        <v>3</v>
      </c>
      <c r="D706">
        <v>0</v>
      </c>
      <c r="E706" t="s">
        <v>20</v>
      </c>
      <c r="F706" t="s">
        <v>12</v>
      </c>
      <c r="G706">
        <v>3</v>
      </c>
      <c r="H706">
        <v>733938</v>
      </c>
      <c r="I706" t="s">
        <v>13</v>
      </c>
      <c r="J706">
        <v>70</v>
      </c>
      <c r="K706">
        <v>119</v>
      </c>
      <c r="L706">
        <v>27</v>
      </c>
      <c r="M706" t="s">
        <v>17</v>
      </c>
      <c r="N706" t="s">
        <v>921</v>
      </c>
      <c r="O706">
        <v>60</v>
      </c>
      <c r="P706" t="s">
        <v>1690</v>
      </c>
    </row>
    <row r="707" spans="1:16" x14ac:dyDescent="0.3">
      <c r="A707" t="s">
        <v>1685</v>
      </c>
      <c r="B707" t="s">
        <v>22</v>
      </c>
      <c r="C707">
        <v>3</v>
      </c>
      <c r="D707">
        <v>0</v>
      </c>
      <c r="E707" t="s">
        <v>694</v>
      </c>
      <c r="F707" t="s">
        <v>12</v>
      </c>
      <c r="G707">
        <v>3</v>
      </c>
      <c r="H707">
        <v>0</v>
      </c>
      <c r="I707" t="s">
        <v>13</v>
      </c>
      <c r="J707">
        <v>70</v>
      </c>
      <c r="K707">
        <v>31</v>
      </c>
      <c r="L707">
        <v>27</v>
      </c>
      <c r="M707" t="s">
        <v>17</v>
      </c>
      <c r="N707" t="s">
        <v>921</v>
      </c>
      <c r="O707">
        <v>60</v>
      </c>
      <c r="P707" t="s">
        <v>1691</v>
      </c>
    </row>
    <row r="708" spans="1:16" x14ac:dyDescent="0.3">
      <c r="A708" t="s">
        <v>1685</v>
      </c>
      <c r="B708" t="s">
        <v>22</v>
      </c>
      <c r="C708">
        <v>3</v>
      </c>
      <c r="D708">
        <v>0</v>
      </c>
      <c r="E708" t="s">
        <v>698</v>
      </c>
      <c r="F708" t="s">
        <v>12</v>
      </c>
      <c r="G708">
        <v>3</v>
      </c>
      <c r="H708">
        <v>45650</v>
      </c>
      <c r="I708" t="s">
        <v>13</v>
      </c>
      <c r="J708">
        <v>70</v>
      </c>
      <c r="K708">
        <v>32</v>
      </c>
      <c r="L708">
        <v>27</v>
      </c>
      <c r="M708" t="s">
        <v>17</v>
      </c>
      <c r="N708" t="s">
        <v>921</v>
      </c>
      <c r="O708">
        <v>60</v>
      </c>
      <c r="P708" t="s">
        <v>1692</v>
      </c>
    </row>
    <row r="709" spans="1:16" x14ac:dyDescent="0.3">
      <c r="A709" t="s">
        <v>1685</v>
      </c>
      <c r="B709" t="s">
        <v>22</v>
      </c>
      <c r="C709">
        <v>3</v>
      </c>
      <c r="D709">
        <v>0</v>
      </c>
      <c r="E709" t="s">
        <v>674</v>
      </c>
      <c r="F709" t="s">
        <v>12</v>
      </c>
      <c r="G709">
        <v>3</v>
      </c>
      <c r="H709">
        <v>22157</v>
      </c>
      <c r="I709" t="s">
        <v>13</v>
      </c>
      <c r="J709">
        <v>70</v>
      </c>
      <c r="K709">
        <v>29</v>
      </c>
      <c r="L709">
        <v>27</v>
      </c>
      <c r="M709" t="s">
        <v>17</v>
      </c>
      <c r="N709" t="s">
        <v>921</v>
      </c>
      <c r="O709">
        <v>60</v>
      </c>
      <c r="P709" t="s">
        <v>1693</v>
      </c>
    </row>
    <row r="710" spans="1:16" x14ac:dyDescent="0.3">
      <c r="A710" t="s">
        <v>1685</v>
      </c>
      <c r="B710" t="s">
        <v>22</v>
      </c>
      <c r="C710">
        <v>3</v>
      </c>
      <c r="D710">
        <v>0</v>
      </c>
      <c r="E710" t="s">
        <v>1593</v>
      </c>
      <c r="F710" t="s">
        <v>12</v>
      </c>
      <c r="G710">
        <v>3</v>
      </c>
      <c r="H710">
        <v>0</v>
      </c>
      <c r="I710" t="s">
        <v>13</v>
      </c>
      <c r="J710">
        <v>70</v>
      </c>
      <c r="K710">
        <v>32</v>
      </c>
      <c r="L710">
        <v>27</v>
      </c>
      <c r="M710" t="s">
        <v>17</v>
      </c>
      <c r="N710" t="s">
        <v>921</v>
      </c>
      <c r="O710">
        <v>60</v>
      </c>
      <c r="P710" t="s">
        <v>1694</v>
      </c>
    </row>
    <row r="711" spans="1:16" x14ac:dyDescent="0.3">
      <c r="A711" t="s">
        <v>1685</v>
      </c>
      <c r="B711" t="s">
        <v>22</v>
      </c>
      <c r="C711">
        <v>3</v>
      </c>
      <c r="D711">
        <v>0</v>
      </c>
      <c r="E711" t="s">
        <v>21</v>
      </c>
      <c r="F711" t="s">
        <v>12</v>
      </c>
      <c r="G711" t="s">
        <v>37</v>
      </c>
      <c r="H711">
        <v>0</v>
      </c>
      <c r="I711" t="s">
        <v>13</v>
      </c>
      <c r="J711">
        <v>154</v>
      </c>
      <c r="K711">
        <v>23</v>
      </c>
      <c r="L711">
        <v>27</v>
      </c>
      <c r="M711">
        <v>138</v>
      </c>
      <c r="N711" t="s">
        <v>921</v>
      </c>
      <c r="O711">
        <v>60</v>
      </c>
      <c r="P711" t="s">
        <v>1695</v>
      </c>
    </row>
    <row r="712" spans="1:16" x14ac:dyDescent="0.3">
      <c r="A712" t="s">
        <v>36</v>
      </c>
      <c r="B712" t="s">
        <v>12</v>
      </c>
      <c r="C712" t="s">
        <v>37</v>
      </c>
      <c r="D712">
        <v>0</v>
      </c>
      <c r="E712" t="s">
        <v>11</v>
      </c>
      <c r="F712" t="s">
        <v>22</v>
      </c>
      <c r="G712" t="s">
        <v>37</v>
      </c>
      <c r="H712">
        <v>0</v>
      </c>
      <c r="I712" t="s">
        <v>13</v>
      </c>
      <c r="J712">
        <v>65</v>
      </c>
      <c r="K712">
        <v>1</v>
      </c>
      <c r="L712">
        <v>27</v>
      </c>
      <c r="M712" t="s">
        <v>17</v>
      </c>
      <c r="N712" t="s">
        <v>921</v>
      </c>
      <c r="O712">
        <v>60</v>
      </c>
      <c r="P712" t="s">
        <v>1696</v>
      </c>
    </row>
    <row r="713" spans="1:16" x14ac:dyDescent="0.3">
      <c r="A713" t="s">
        <v>36</v>
      </c>
      <c r="B713" t="s">
        <v>12</v>
      </c>
      <c r="C713" t="s">
        <v>37</v>
      </c>
      <c r="D713">
        <v>0</v>
      </c>
      <c r="E713" t="s">
        <v>16</v>
      </c>
      <c r="F713" t="s">
        <v>22</v>
      </c>
      <c r="G713">
        <v>3</v>
      </c>
      <c r="H713">
        <v>0</v>
      </c>
      <c r="I713" t="s">
        <v>13</v>
      </c>
      <c r="J713">
        <v>53</v>
      </c>
      <c r="K713">
        <v>50</v>
      </c>
      <c r="L713">
        <v>27</v>
      </c>
      <c r="M713" t="s">
        <v>17</v>
      </c>
      <c r="N713" t="s">
        <v>921</v>
      </c>
      <c r="O713">
        <v>60</v>
      </c>
      <c r="P713" t="s">
        <v>1697</v>
      </c>
    </row>
    <row r="714" spans="1:16" x14ac:dyDescent="0.3">
      <c r="A714" t="s">
        <v>25</v>
      </c>
      <c r="B714" t="s">
        <v>22</v>
      </c>
      <c r="C714">
        <v>3</v>
      </c>
      <c r="D714">
        <v>281039</v>
      </c>
      <c r="E714" t="s">
        <v>1593</v>
      </c>
      <c r="F714" t="s">
        <v>12</v>
      </c>
      <c r="G714">
        <v>5</v>
      </c>
      <c r="H714">
        <v>0</v>
      </c>
      <c r="I714" t="s">
        <v>13</v>
      </c>
      <c r="J714">
        <v>48</v>
      </c>
      <c r="K714">
        <v>1123</v>
      </c>
      <c r="L714">
        <v>19</v>
      </c>
      <c r="M714" t="s">
        <v>17</v>
      </c>
      <c r="N714" t="s">
        <v>921</v>
      </c>
      <c r="O714">
        <v>80</v>
      </c>
      <c r="P714" t="s">
        <v>1698</v>
      </c>
    </row>
    <row r="715" spans="1:16" x14ac:dyDescent="0.3">
      <c r="A715" t="s">
        <v>36</v>
      </c>
      <c r="B715" t="s">
        <v>12</v>
      </c>
      <c r="C715" t="s">
        <v>37</v>
      </c>
      <c r="D715">
        <v>0</v>
      </c>
      <c r="E715" t="s">
        <v>19</v>
      </c>
      <c r="F715" t="s">
        <v>22</v>
      </c>
      <c r="G715">
        <v>3</v>
      </c>
      <c r="H715">
        <v>0</v>
      </c>
      <c r="I715" t="s">
        <v>13</v>
      </c>
      <c r="J715">
        <v>69</v>
      </c>
      <c r="K715">
        <v>98</v>
      </c>
      <c r="L715">
        <v>27</v>
      </c>
      <c r="M715" t="s">
        <v>17</v>
      </c>
      <c r="N715" t="s">
        <v>921</v>
      </c>
      <c r="O715">
        <v>60</v>
      </c>
      <c r="P715" t="s">
        <v>1699</v>
      </c>
    </row>
    <row r="716" spans="1:16" x14ac:dyDescent="0.3">
      <c r="A716" t="s">
        <v>25</v>
      </c>
      <c r="B716" t="s">
        <v>12</v>
      </c>
      <c r="C716">
        <v>3</v>
      </c>
      <c r="D716">
        <v>550010</v>
      </c>
      <c r="E716" t="s">
        <v>21</v>
      </c>
      <c r="F716" t="s">
        <v>22</v>
      </c>
      <c r="G716" t="s">
        <v>37</v>
      </c>
      <c r="H716">
        <v>0</v>
      </c>
      <c r="I716" t="s">
        <v>13</v>
      </c>
      <c r="J716">
        <v>89</v>
      </c>
      <c r="K716">
        <v>86</v>
      </c>
      <c r="L716">
        <v>19</v>
      </c>
      <c r="M716" t="s">
        <v>17</v>
      </c>
      <c r="N716" t="s">
        <v>921</v>
      </c>
      <c r="O716">
        <v>80</v>
      </c>
      <c r="P716" t="s">
        <v>1700</v>
      </c>
    </row>
    <row r="717" spans="1:16" x14ac:dyDescent="0.3">
      <c r="A717" t="s">
        <v>36</v>
      </c>
      <c r="B717" t="s">
        <v>12</v>
      </c>
      <c r="C717" t="s">
        <v>37</v>
      </c>
      <c r="D717">
        <v>0</v>
      </c>
      <c r="E717" t="s">
        <v>694</v>
      </c>
      <c r="F717" t="s">
        <v>22</v>
      </c>
      <c r="G717">
        <v>5</v>
      </c>
      <c r="H717">
        <v>0</v>
      </c>
      <c r="I717" t="s">
        <v>13</v>
      </c>
      <c r="J717">
        <v>69</v>
      </c>
      <c r="K717">
        <v>3841</v>
      </c>
      <c r="L717">
        <v>19</v>
      </c>
      <c r="M717" t="s">
        <v>17</v>
      </c>
      <c r="N717" t="s">
        <v>921</v>
      </c>
      <c r="O717">
        <v>23</v>
      </c>
      <c r="P717" t="s">
        <v>1701</v>
      </c>
    </row>
    <row r="718" spans="1:16" x14ac:dyDescent="0.3">
      <c r="A718" t="s">
        <v>780</v>
      </c>
      <c r="B718" t="s">
        <v>12</v>
      </c>
      <c r="C718">
        <v>4</v>
      </c>
      <c r="D718">
        <v>0</v>
      </c>
      <c r="E718" t="s">
        <v>11</v>
      </c>
      <c r="F718" t="s">
        <v>22</v>
      </c>
      <c r="G718" t="s">
        <v>37</v>
      </c>
      <c r="H718">
        <v>0</v>
      </c>
      <c r="I718" t="s">
        <v>13</v>
      </c>
      <c r="J718">
        <v>43</v>
      </c>
      <c r="K718">
        <v>58</v>
      </c>
      <c r="L718">
        <v>19</v>
      </c>
      <c r="M718" t="s">
        <v>17</v>
      </c>
      <c r="N718" t="s">
        <v>921</v>
      </c>
      <c r="O718">
        <v>80</v>
      </c>
      <c r="P718" t="s">
        <v>1702</v>
      </c>
    </row>
    <row r="719" spans="1:16" x14ac:dyDescent="0.3">
      <c r="A719" t="s">
        <v>36</v>
      </c>
      <c r="B719" t="s">
        <v>12</v>
      </c>
      <c r="C719" t="s">
        <v>37</v>
      </c>
      <c r="D719">
        <v>0</v>
      </c>
      <c r="E719" t="s">
        <v>20</v>
      </c>
      <c r="F719" t="s">
        <v>22</v>
      </c>
      <c r="G719">
        <v>3</v>
      </c>
      <c r="H719">
        <v>683050</v>
      </c>
      <c r="I719" t="s">
        <v>13</v>
      </c>
      <c r="J719">
        <v>215</v>
      </c>
      <c r="K719">
        <v>115</v>
      </c>
      <c r="L719">
        <v>27</v>
      </c>
      <c r="M719" t="s">
        <v>17</v>
      </c>
      <c r="N719" t="s">
        <v>921</v>
      </c>
      <c r="O719">
        <v>60</v>
      </c>
      <c r="P719" t="s">
        <v>1703</v>
      </c>
    </row>
    <row r="720" spans="1:16" x14ac:dyDescent="0.3">
      <c r="A720" t="s">
        <v>36</v>
      </c>
      <c r="B720" t="s">
        <v>12</v>
      </c>
      <c r="C720" t="s">
        <v>37</v>
      </c>
      <c r="D720">
        <v>0</v>
      </c>
      <c r="E720" t="s">
        <v>694</v>
      </c>
      <c r="F720" t="s">
        <v>22</v>
      </c>
      <c r="G720">
        <v>3</v>
      </c>
      <c r="H720">
        <v>0</v>
      </c>
      <c r="I720" t="s">
        <v>13</v>
      </c>
      <c r="J720">
        <v>101</v>
      </c>
      <c r="K720">
        <v>32</v>
      </c>
      <c r="L720">
        <v>27</v>
      </c>
      <c r="M720" t="s">
        <v>17</v>
      </c>
      <c r="N720" t="s">
        <v>921</v>
      </c>
      <c r="O720">
        <v>60</v>
      </c>
      <c r="P720" t="s">
        <v>1704</v>
      </c>
    </row>
    <row r="721" spans="1:16" x14ac:dyDescent="0.3">
      <c r="A721" t="s">
        <v>36</v>
      </c>
      <c r="B721" t="s">
        <v>12</v>
      </c>
      <c r="C721" t="s">
        <v>37</v>
      </c>
      <c r="D721">
        <v>0</v>
      </c>
      <c r="E721" t="s">
        <v>698</v>
      </c>
      <c r="F721" t="s">
        <v>22</v>
      </c>
      <c r="G721">
        <v>3</v>
      </c>
      <c r="H721">
        <v>63863</v>
      </c>
      <c r="I721" t="s">
        <v>13</v>
      </c>
      <c r="J721">
        <v>77</v>
      </c>
      <c r="K721">
        <v>22</v>
      </c>
      <c r="L721">
        <v>27</v>
      </c>
      <c r="M721" t="s">
        <v>17</v>
      </c>
      <c r="N721" t="s">
        <v>921</v>
      </c>
      <c r="O721">
        <v>60</v>
      </c>
      <c r="P721" t="s">
        <v>1705</v>
      </c>
    </row>
    <row r="722" spans="1:16" x14ac:dyDescent="0.3">
      <c r="A722" t="s">
        <v>36</v>
      </c>
      <c r="B722" t="s">
        <v>12</v>
      </c>
      <c r="C722" t="s">
        <v>37</v>
      </c>
      <c r="D722">
        <v>0</v>
      </c>
      <c r="E722" t="s">
        <v>674</v>
      </c>
      <c r="F722" t="s">
        <v>22</v>
      </c>
      <c r="G722">
        <v>3</v>
      </c>
      <c r="H722">
        <v>12729</v>
      </c>
      <c r="I722" t="s">
        <v>13</v>
      </c>
      <c r="J722">
        <v>69</v>
      </c>
      <c r="K722">
        <v>9</v>
      </c>
      <c r="L722">
        <v>27</v>
      </c>
      <c r="M722" t="s">
        <v>17</v>
      </c>
      <c r="N722" t="s">
        <v>921</v>
      </c>
      <c r="O722">
        <v>60</v>
      </c>
      <c r="P722" t="s">
        <v>1706</v>
      </c>
    </row>
    <row r="723" spans="1:16" x14ac:dyDescent="0.3">
      <c r="A723" t="s">
        <v>36</v>
      </c>
      <c r="B723" t="s">
        <v>12</v>
      </c>
      <c r="C723" t="s">
        <v>37</v>
      </c>
      <c r="D723">
        <v>0</v>
      </c>
      <c r="E723" t="s">
        <v>1593</v>
      </c>
      <c r="F723" t="s">
        <v>22</v>
      </c>
      <c r="G723">
        <v>3</v>
      </c>
      <c r="H723">
        <v>0</v>
      </c>
      <c r="I723" t="s">
        <v>13</v>
      </c>
      <c r="J723">
        <v>89</v>
      </c>
      <c r="K723">
        <v>25</v>
      </c>
      <c r="L723">
        <v>27</v>
      </c>
      <c r="M723" t="s">
        <v>17</v>
      </c>
      <c r="N723" t="s">
        <v>921</v>
      </c>
      <c r="O723">
        <v>60</v>
      </c>
      <c r="P723" t="s">
        <v>1707</v>
      </c>
    </row>
    <row r="724" spans="1:16" x14ac:dyDescent="0.3">
      <c r="A724" t="s">
        <v>36</v>
      </c>
      <c r="B724" t="s">
        <v>12</v>
      </c>
      <c r="C724" t="s">
        <v>37</v>
      </c>
      <c r="D724">
        <v>0</v>
      </c>
      <c r="E724" t="s">
        <v>21</v>
      </c>
      <c r="F724" t="s">
        <v>22</v>
      </c>
      <c r="G724" t="s">
        <v>37</v>
      </c>
      <c r="H724">
        <v>0</v>
      </c>
      <c r="I724" t="s">
        <v>13</v>
      </c>
      <c r="J724">
        <v>75</v>
      </c>
      <c r="K724">
        <v>5</v>
      </c>
      <c r="L724">
        <v>27</v>
      </c>
      <c r="M724" t="s">
        <v>17</v>
      </c>
      <c r="N724" t="s">
        <v>921</v>
      </c>
      <c r="O724">
        <v>60</v>
      </c>
      <c r="P724" t="s">
        <v>1708</v>
      </c>
    </row>
    <row r="725" spans="1:16" x14ac:dyDescent="0.3">
      <c r="A725" t="s">
        <v>10</v>
      </c>
      <c r="B725" t="s">
        <v>22</v>
      </c>
      <c r="C725" t="s">
        <v>37</v>
      </c>
      <c r="D725">
        <v>0</v>
      </c>
      <c r="E725" t="s">
        <v>11</v>
      </c>
      <c r="F725" t="s">
        <v>12</v>
      </c>
      <c r="G725" t="s">
        <v>37</v>
      </c>
      <c r="H725">
        <v>0</v>
      </c>
      <c r="I725" t="s">
        <v>13</v>
      </c>
      <c r="J725">
        <v>330</v>
      </c>
      <c r="K725">
        <v>0</v>
      </c>
      <c r="L725">
        <v>32</v>
      </c>
      <c r="M725">
        <v>307</v>
      </c>
      <c r="N725" t="s">
        <v>921</v>
      </c>
      <c r="O725">
        <v>61</v>
      </c>
      <c r="P725" t="s">
        <v>1709</v>
      </c>
    </row>
    <row r="726" spans="1:16" x14ac:dyDescent="0.3">
      <c r="A726" t="s">
        <v>10</v>
      </c>
      <c r="B726" t="s">
        <v>22</v>
      </c>
      <c r="C726" t="s">
        <v>37</v>
      </c>
      <c r="D726">
        <v>0</v>
      </c>
      <c r="E726" t="s">
        <v>16</v>
      </c>
      <c r="F726" t="s">
        <v>12</v>
      </c>
      <c r="G726">
        <v>3</v>
      </c>
      <c r="H726">
        <v>0</v>
      </c>
      <c r="I726" t="s">
        <v>13</v>
      </c>
      <c r="J726">
        <v>54</v>
      </c>
      <c r="K726">
        <v>29</v>
      </c>
      <c r="L726">
        <v>32</v>
      </c>
      <c r="M726" t="s">
        <v>17</v>
      </c>
      <c r="N726" t="s">
        <v>921</v>
      </c>
      <c r="O726">
        <v>61</v>
      </c>
      <c r="P726" t="s">
        <v>1710</v>
      </c>
    </row>
    <row r="727" spans="1:16" x14ac:dyDescent="0.3">
      <c r="A727" t="s">
        <v>10</v>
      </c>
      <c r="B727" t="s">
        <v>22</v>
      </c>
      <c r="C727" t="s">
        <v>37</v>
      </c>
      <c r="D727">
        <v>0</v>
      </c>
      <c r="E727" t="s">
        <v>19</v>
      </c>
      <c r="F727" t="s">
        <v>12</v>
      </c>
      <c r="G727">
        <v>3</v>
      </c>
      <c r="H727">
        <v>0</v>
      </c>
      <c r="I727" t="s">
        <v>13</v>
      </c>
      <c r="J727">
        <v>48</v>
      </c>
      <c r="K727">
        <v>24</v>
      </c>
      <c r="L727">
        <v>32</v>
      </c>
      <c r="M727" t="s">
        <v>17</v>
      </c>
      <c r="N727" t="s">
        <v>921</v>
      </c>
      <c r="O727">
        <v>61</v>
      </c>
      <c r="P727" t="s">
        <v>1711</v>
      </c>
    </row>
    <row r="728" spans="1:16" x14ac:dyDescent="0.3">
      <c r="A728" t="s">
        <v>10</v>
      </c>
      <c r="B728" t="s">
        <v>22</v>
      </c>
      <c r="C728" t="s">
        <v>37</v>
      </c>
      <c r="D728">
        <v>0</v>
      </c>
      <c r="E728" t="s">
        <v>20</v>
      </c>
      <c r="F728" t="s">
        <v>12</v>
      </c>
      <c r="G728">
        <v>3</v>
      </c>
      <c r="H728">
        <v>156499</v>
      </c>
      <c r="I728" t="s">
        <v>13</v>
      </c>
      <c r="J728">
        <v>48</v>
      </c>
      <c r="K728">
        <v>22</v>
      </c>
      <c r="L728">
        <v>32</v>
      </c>
      <c r="M728" t="s">
        <v>17</v>
      </c>
      <c r="N728" t="s">
        <v>921</v>
      </c>
      <c r="O728">
        <v>61</v>
      </c>
      <c r="P728" t="s">
        <v>1712</v>
      </c>
    </row>
    <row r="729" spans="1:16" x14ac:dyDescent="0.3">
      <c r="A729" t="s">
        <v>10</v>
      </c>
      <c r="B729" t="s">
        <v>22</v>
      </c>
      <c r="C729" t="s">
        <v>37</v>
      </c>
      <c r="D729">
        <v>0</v>
      </c>
      <c r="E729" t="s">
        <v>694</v>
      </c>
      <c r="F729" t="s">
        <v>12</v>
      </c>
      <c r="G729">
        <v>3</v>
      </c>
      <c r="H729">
        <v>0</v>
      </c>
      <c r="I729" t="s">
        <v>13</v>
      </c>
      <c r="J729">
        <v>48</v>
      </c>
      <c r="K729">
        <v>5</v>
      </c>
      <c r="L729">
        <v>32</v>
      </c>
      <c r="M729" t="s">
        <v>17</v>
      </c>
      <c r="N729" t="s">
        <v>921</v>
      </c>
      <c r="O729">
        <v>61</v>
      </c>
      <c r="P729" t="s">
        <v>1713</v>
      </c>
    </row>
    <row r="730" spans="1:16" x14ac:dyDescent="0.3">
      <c r="A730" t="s">
        <v>10</v>
      </c>
      <c r="B730" t="s">
        <v>22</v>
      </c>
      <c r="C730" t="s">
        <v>37</v>
      </c>
      <c r="D730">
        <v>0</v>
      </c>
      <c r="E730" t="s">
        <v>698</v>
      </c>
      <c r="F730" t="s">
        <v>12</v>
      </c>
      <c r="G730">
        <v>3</v>
      </c>
      <c r="H730">
        <v>23715</v>
      </c>
      <c r="I730" t="s">
        <v>13</v>
      </c>
      <c r="J730">
        <v>48</v>
      </c>
      <c r="K730">
        <v>6</v>
      </c>
      <c r="L730">
        <v>32</v>
      </c>
      <c r="M730" t="s">
        <v>17</v>
      </c>
      <c r="N730" t="s">
        <v>921</v>
      </c>
      <c r="O730">
        <v>61</v>
      </c>
      <c r="P730" t="s">
        <v>1714</v>
      </c>
    </row>
    <row r="731" spans="1:16" x14ac:dyDescent="0.3">
      <c r="A731" t="s">
        <v>10</v>
      </c>
      <c r="B731" t="s">
        <v>22</v>
      </c>
      <c r="C731" t="s">
        <v>37</v>
      </c>
      <c r="D731">
        <v>0</v>
      </c>
      <c r="E731" t="s">
        <v>674</v>
      </c>
      <c r="F731" t="s">
        <v>12</v>
      </c>
      <c r="G731">
        <v>3</v>
      </c>
      <c r="H731">
        <v>12303</v>
      </c>
      <c r="I731" t="s">
        <v>13</v>
      </c>
      <c r="J731">
        <v>58</v>
      </c>
      <c r="K731">
        <v>4</v>
      </c>
      <c r="L731">
        <v>32</v>
      </c>
      <c r="M731" t="s">
        <v>17</v>
      </c>
      <c r="N731" t="s">
        <v>921</v>
      </c>
      <c r="O731">
        <v>61</v>
      </c>
      <c r="P731" t="s">
        <v>1715</v>
      </c>
    </row>
    <row r="732" spans="1:16" x14ac:dyDescent="0.3">
      <c r="A732" t="s">
        <v>10</v>
      </c>
      <c r="B732" t="s">
        <v>22</v>
      </c>
      <c r="C732" t="s">
        <v>37</v>
      </c>
      <c r="D732">
        <v>0</v>
      </c>
      <c r="E732" t="s">
        <v>1593</v>
      </c>
      <c r="F732" t="s">
        <v>12</v>
      </c>
      <c r="G732">
        <v>3</v>
      </c>
      <c r="H732">
        <v>0</v>
      </c>
      <c r="I732" t="s">
        <v>13</v>
      </c>
      <c r="J732">
        <v>58</v>
      </c>
      <c r="K732">
        <v>4</v>
      </c>
      <c r="L732">
        <v>32</v>
      </c>
      <c r="M732" t="s">
        <v>17</v>
      </c>
      <c r="N732" t="s">
        <v>921</v>
      </c>
      <c r="O732">
        <v>61</v>
      </c>
      <c r="P732" t="s">
        <v>1716</v>
      </c>
    </row>
    <row r="733" spans="1:16" x14ac:dyDescent="0.3">
      <c r="A733" t="s">
        <v>10</v>
      </c>
      <c r="B733" t="s">
        <v>22</v>
      </c>
      <c r="C733" t="s">
        <v>37</v>
      </c>
      <c r="D733">
        <v>0</v>
      </c>
      <c r="E733" t="s">
        <v>21</v>
      </c>
      <c r="F733" t="s">
        <v>12</v>
      </c>
      <c r="G733" t="s">
        <v>37</v>
      </c>
      <c r="H733">
        <v>0</v>
      </c>
      <c r="I733" t="s">
        <v>13</v>
      </c>
      <c r="J733">
        <v>40</v>
      </c>
      <c r="K733">
        <v>0</v>
      </c>
      <c r="L733">
        <v>32</v>
      </c>
      <c r="M733" t="s">
        <v>17</v>
      </c>
      <c r="N733" t="s">
        <v>921</v>
      </c>
      <c r="O733">
        <v>61</v>
      </c>
      <c r="P733" t="s">
        <v>1717</v>
      </c>
    </row>
    <row r="734" spans="1:16" x14ac:dyDescent="0.3">
      <c r="A734" t="s">
        <v>780</v>
      </c>
      <c r="B734" t="s">
        <v>12</v>
      </c>
      <c r="C734">
        <v>4</v>
      </c>
      <c r="D734">
        <v>0</v>
      </c>
      <c r="E734" t="s">
        <v>16</v>
      </c>
      <c r="F734" t="s">
        <v>22</v>
      </c>
      <c r="G734">
        <v>3</v>
      </c>
      <c r="H734">
        <v>0</v>
      </c>
      <c r="I734" t="s">
        <v>13</v>
      </c>
      <c r="J734">
        <v>103</v>
      </c>
      <c r="K734">
        <v>236</v>
      </c>
      <c r="L734">
        <v>19</v>
      </c>
      <c r="M734" t="s">
        <v>17</v>
      </c>
      <c r="N734" t="s">
        <v>921</v>
      </c>
      <c r="O734">
        <v>80</v>
      </c>
      <c r="P734" t="s">
        <v>1718</v>
      </c>
    </row>
    <row r="735" spans="1:16" x14ac:dyDescent="0.3">
      <c r="A735" t="s">
        <v>23</v>
      </c>
      <c r="B735" t="s">
        <v>12</v>
      </c>
      <c r="C735">
        <v>3</v>
      </c>
      <c r="D735">
        <v>0</v>
      </c>
      <c r="E735" t="s">
        <v>11</v>
      </c>
      <c r="F735" t="s">
        <v>22</v>
      </c>
      <c r="G735" t="s">
        <v>37</v>
      </c>
      <c r="H735">
        <v>0</v>
      </c>
      <c r="I735" t="s">
        <v>13</v>
      </c>
      <c r="J735">
        <v>55</v>
      </c>
      <c r="K735">
        <v>36</v>
      </c>
      <c r="L735">
        <v>32</v>
      </c>
      <c r="M735" t="s">
        <v>17</v>
      </c>
      <c r="N735" t="s">
        <v>921</v>
      </c>
      <c r="O735">
        <v>61</v>
      </c>
      <c r="P735" t="s">
        <v>1719</v>
      </c>
    </row>
    <row r="736" spans="1:16" x14ac:dyDescent="0.3">
      <c r="A736" t="s">
        <v>780</v>
      </c>
      <c r="B736" t="s">
        <v>12</v>
      </c>
      <c r="C736">
        <v>4</v>
      </c>
      <c r="D736">
        <v>0</v>
      </c>
      <c r="E736" t="s">
        <v>19</v>
      </c>
      <c r="F736" t="s">
        <v>22</v>
      </c>
      <c r="G736">
        <v>3</v>
      </c>
      <c r="H736">
        <v>0</v>
      </c>
      <c r="I736" t="s">
        <v>13</v>
      </c>
      <c r="J736">
        <v>71</v>
      </c>
      <c r="K736">
        <v>200</v>
      </c>
      <c r="L736">
        <v>19</v>
      </c>
      <c r="M736" t="s">
        <v>17</v>
      </c>
      <c r="N736" t="s">
        <v>921</v>
      </c>
      <c r="O736">
        <v>80</v>
      </c>
      <c r="P736" t="s">
        <v>1722</v>
      </c>
    </row>
    <row r="737" spans="1:16" x14ac:dyDescent="0.3">
      <c r="A737" t="s">
        <v>24</v>
      </c>
      <c r="B737" t="s">
        <v>22</v>
      </c>
      <c r="C737">
        <v>3</v>
      </c>
      <c r="D737">
        <v>0</v>
      </c>
      <c r="E737" t="s">
        <v>1593</v>
      </c>
      <c r="F737" t="s">
        <v>12</v>
      </c>
      <c r="G737">
        <v>5</v>
      </c>
      <c r="H737">
        <v>0</v>
      </c>
      <c r="I737" t="s">
        <v>13</v>
      </c>
      <c r="J737">
        <v>56</v>
      </c>
      <c r="K737">
        <v>1124</v>
      </c>
      <c r="L737">
        <v>20</v>
      </c>
      <c r="M737" t="s">
        <v>17</v>
      </c>
      <c r="N737" t="s">
        <v>921</v>
      </c>
      <c r="O737">
        <v>90</v>
      </c>
      <c r="P737" t="s">
        <v>1723</v>
      </c>
    </row>
    <row r="738" spans="1:16" x14ac:dyDescent="0.3">
      <c r="A738" t="s">
        <v>780</v>
      </c>
      <c r="B738" t="s">
        <v>12</v>
      </c>
      <c r="C738">
        <v>4</v>
      </c>
      <c r="D738">
        <v>0</v>
      </c>
      <c r="E738" t="s">
        <v>20</v>
      </c>
      <c r="F738" t="s">
        <v>22</v>
      </c>
      <c r="G738">
        <v>3</v>
      </c>
      <c r="H738">
        <v>413467</v>
      </c>
      <c r="I738" t="s">
        <v>13</v>
      </c>
      <c r="J738">
        <v>71</v>
      </c>
      <c r="K738">
        <v>198</v>
      </c>
      <c r="L738">
        <v>19</v>
      </c>
      <c r="M738" t="s">
        <v>17</v>
      </c>
      <c r="N738" t="s">
        <v>921</v>
      </c>
      <c r="O738">
        <v>80</v>
      </c>
      <c r="P738" t="s">
        <v>1726</v>
      </c>
    </row>
    <row r="739" spans="1:16" x14ac:dyDescent="0.3">
      <c r="A739" t="s">
        <v>23</v>
      </c>
      <c r="B739" t="s">
        <v>22</v>
      </c>
      <c r="C739">
        <v>3</v>
      </c>
      <c r="D739">
        <v>0</v>
      </c>
      <c r="E739" t="s">
        <v>694</v>
      </c>
      <c r="F739" t="s">
        <v>12</v>
      </c>
      <c r="G739">
        <v>3</v>
      </c>
      <c r="H739">
        <v>0</v>
      </c>
      <c r="I739" t="s">
        <v>13</v>
      </c>
      <c r="J739">
        <v>120</v>
      </c>
      <c r="K739">
        <v>97</v>
      </c>
      <c r="L739">
        <v>32</v>
      </c>
      <c r="M739" t="s">
        <v>17</v>
      </c>
      <c r="N739" t="s">
        <v>921</v>
      </c>
      <c r="O739">
        <v>61</v>
      </c>
      <c r="P739" t="s">
        <v>1728</v>
      </c>
    </row>
    <row r="740" spans="1:16" x14ac:dyDescent="0.3">
      <c r="A740" t="s">
        <v>780</v>
      </c>
      <c r="B740" t="s">
        <v>14</v>
      </c>
      <c r="C740">
        <v>4</v>
      </c>
      <c r="D740">
        <v>0</v>
      </c>
      <c r="E740" t="s">
        <v>694</v>
      </c>
      <c r="F740" t="s">
        <v>14</v>
      </c>
      <c r="G740">
        <v>4</v>
      </c>
      <c r="H740">
        <v>0</v>
      </c>
      <c r="I740" t="s">
        <v>15</v>
      </c>
      <c r="J740">
        <v>48</v>
      </c>
      <c r="K740">
        <v>160</v>
      </c>
      <c r="L740">
        <v>19</v>
      </c>
      <c r="M740" t="s">
        <v>17</v>
      </c>
      <c r="N740" t="s">
        <v>921</v>
      </c>
      <c r="O740">
        <v>80</v>
      </c>
      <c r="P740" t="s">
        <v>1729</v>
      </c>
    </row>
    <row r="741" spans="1:16" x14ac:dyDescent="0.3">
      <c r="A741" t="s">
        <v>23</v>
      </c>
      <c r="B741" t="s">
        <v>22</v>
      </c>
      <c r="C741">
        <v>3</v>
      </c>
      <c r="D741">
        <v>0</v>
      </c>
      <c r="E741" t="s">
        <v>698</v>
      </c>
      <c r="F741" t="s">
        <v>12</v>
      </c>
      <c r="G741">
        <v>3</v>
      </c>
      <c r="H741">
        <v>45080</v>
      </c>
      <c r="I741" t="s">
        <v>13</v>
      </c>
      <c r="J741">
        <v>120</v>
      </c>
      <c r="K741">
        <v>92</v>
      </c>
      <c r="L741">
        <v>32</v>
      </c>
      <c r="M741" t="s">
        <v>17</v>
      </c>
      <c r="N741" t="s">
        <v>921</v>
      </c>
      <c r="O741">
        <v>61</v>
      </c>
      <c r="P741" t="s">
        <v>1730</v>
      </c>
    </row>
    <row r="742" spans="1:16" x14ac:dyDescent="0.3">
      <c r="A742" t="s">
        <v>780</v>
      </c>
      <c r="B742" t="s">
        <v>14</v>
      </c>
      <c r="C742">
        <v>4</v>
      </c>
      <c r="D742">
        <v>0</v>
      </c>
      <c r="E742" t="s">
        <v>698</v>
      </c>
      <c r="F742" t="s">
        <v>14</v>
      </c>
      <c r="G742">
        <v>4</v>
      </c>
      <c r="H742">
        <v>84769</v>
      </c>
      <c r="I742" t="s">
        <v>15</v>
      </c>
      <c r="J742">
        <v>48</v>
      </c>
      <c r="K742">
        <v>141</v>
      </c>
      <c r="L742">
        <v>19</v>
      </c>
      <c r="M742" t="s">
        <v>17</v>
      </c>
      <c r="N742" t="s">
        <v>921</v>
      </c>
      <c r="O742">
        <v>80</v>
      </c>
      <c r="P742" t="s">
        <v>1731</v>
      </c>
    </row>
    <row r="743" spans="1:16" x14ac:dyDescent="0.3">
      <c r="A743" t="s">
        <v>23</v>
      </c>
      <c r="B743" t="s">
        <v>22</v>
      </c>
      <c r="C743">
        <v>3</v>
      </c>
      <c r="D743">
        <v>0</v>
      </c>
      <c r="E743" t="s">
        <v>674</v>
      </c>
      <c r="F743" t="s">
        <v>12</v>
      </c>
      <c r="G743">
        <v>3</v>
      </c>
      <c r="H743">
        <v>58333</v>
      </c>
      <c r="I743" t="s">
        <v>13</v>
      </c>
      <c r="J743">
        <v>98</v>
      </c>
      <c r="K743">
        <v>109</v>
      </c>
      <c r="L743">
        <v>32</v>
      </c>
      <c r="M743" t="s">
        <v>17</v>
      </c>
      <c r="N743" t="s">
        <v>921</v>
      </c>
      <c r="O743">
        <v>61</v>
      </c>
      <c r="P743" t="s">
        <v>1732</v>
      </c>
    </row>
    <row r="744" spans="1:16" x14ac:dyDescent="0.3">
      <c r="A744" t="s">
        <v>23</v>
      </c>
      <c r="B744" t="s">
        <v>22</v>
      </c>
      <c r="C744">
        <v>3</v>
      </c>
      <c r="D744">
        <v>0</v>
      </c>
      <c r="E744" t="s">
        <v>1593</v>
      </c>
      <c r="F744" t="s">
        <v>12</v>
      </c>
      <c r="G744">
        <v>3</v>
      </c>
      <c r="H744">
        <v>0</v>
      </c>
      <c r="I744" t="s">
        <v>13</v>
      </c>
      <c r="J744">
        <v>138</v>
      </c>
      <c r="K744">
        <v>101</v>
      </c>
      <c r="L744">
        <v>32</v>
      </c>
      <c r="M744">
        <v>112</v>
      </c>
      <c r="N744" t="s">
        <v>921</v>
      </c>
      <c r="O744">
        <v>61</v>
      </c>
      <c r="P744" t="s">
        <v>1733</v>
      </c>
    </row>
    <row r="745" spans="1:16" x14ac:dyDescent="0.3">
      <c r="A745" t="s">
        <v>23</v>
      </c>
      <c r="B745" t="s">
        <v>22</v>
      </c>
      <c r="C745">
        <v>3</v>
      </c>
      <c r="D745">
        <v>0</v>
      </c>
      <c r="E745" t="s">
        <v>21</v>
      </c>
      <c r="F745" t="s">
        <v>12</v>
      </c>
      <c r="G745" t="s">
        <v>37</v>
      </c>
      <c r="H745">
        <v>0</v>
      </c>
      <c r="I745" t="s">
        <v>13</v>
      </c>
      <c r="J745">
        <v>82</v>
      </c>
      <c r="K745">
        <v>74</v>
      </c>
      <c r="L745">
        <v>32</v>
      </c>
      <c r="M745" t="s">
        <v>17</v>
      </c>
      <c r="N745" t="s">
        <v>921</v>
      </c>
      <c r="O745">
        <v>61</v>
      </c>
      <c r="P745" t="s">
        <v>1734</v>
      </c>
    </row>
    <row r="746" spans="1:16" x14ac:dyDescent="0.3">
      <c r="A746" t="s">
        <v>24</v>
      </c>
      <c r="B746" t="s">
        <v>12</v>
      </c>
      <c r="C746">
        <v>3</v>
      </c>
      <c r="D746">
        <v>0</v>
      </c>
      <c r="E746" t="s">
        <v>11</v>
      </c>
      <c r="F746" t="s">
        <v>22</v>
      </c>
      <c r="G746" t="s">
        <v>37</v>
      </c>
      <c r="H746">
        <v>0</v>
      </c>
      <c r="I746" t="s">
        <v>13</v>
      </c>
      <c r="J746">
        <v>55</v>
      </c>
      <c r="K746">
        <v>41</v>
      </c>
      <c r="L746">
        <v>32</v>
      </c>
      <c r="M746" t="s">
        <v>17</v>
      </c>
      <c r="N746" t="s">
        <v>921</v>
      </c>
      <c r="O746">
        <v>61</v>
      </c>
      <c r="P746" t="s">
        <v>1735</v>
      </c>
    </row>
    <row r="747" spans="1:16" x14ac:dyDescent="0.3">
      <c r="A747" t="s">
        <v>780</v>
      </c>
      <c r="B747" t="s">
        <v>12</v>
      </c>
      <c r="C747">
        <v>4</v>
      </c>
      <c r="D747">
        <v>0</v>
      </c>
      <c r="E747" t="s">
        <v>674</v>
      </c>
      <c r="F747" t="s">
        <v>22</v>
      </c>
      <c r="G747">
        <v>4</v>
      </c>
      <c r="H747">
        <v>213140</v>
      </c>
      <c r="I747" t="s">
        <v>13</v>
      </c>
      <c r="J747">
        <v>105</v>
      </c>
      <c r="K747">
        <v>289</v>
      </c>
      <c r="L747">
        <v>19</v>
      </c>
      <c r="M747" t="s">
        <v>17</v>
      </c>
      <c r="N747" t="s">
        <v>921</v>
      </c>
      <c r="O747">
        <v>80</v>
      </c>
      <c r="P747" t="s">
        <v>1736</v>
      </c>
    </row>
    <row r="748" spans="1:16" x14ac:dyDescent="0.3">
      <c r="A748" t="s">
        <v>24</v>
      </c>
      <c r="B748" t="s">
        <v>22</v>
      </c>
      <c r="C748">
        <v>3</v>
      </c>
      <c r="D748">
        <v>0</v>
      </c>
      <c r="E748" t="s">
        <v>694</v>
      </c>
      <c r="F748" t="s">
        <v>12</v>
      </c>
      <c r="G748">
        <v>3</v>
      </c>
      <c r="H748">
        <v>0</v>
      </c>
      <c r="I748" t="s">
        <v>13</v>
      </c>
      <c r="J748">
        <v>96</v>
      </c>
      <c r="K748">
        <v>73</v>
      </c>
      <c r="L748">
        <v>32</v>
      </c>
      <c r="M748" t="s">
        <v>17</v>
      </c>
      <c r="N748" t="s">
        <v>921</v>
      </c>
      <c r="O748">
        <v>61</v>
      </c>
      <c r="P748" t="s">
        <v>1741</v>
      </c>
    </row>
    <row r="749" spans="1:16" x14ac:dyDescent="0.3">
      <c r="A749" t="s">
        <v>24</v>
      </c>
      <c r="B749" t="s">
        <v>22</v>
      </c>
      <c r="C749">
        <v>3</v>
      </c>
      <c r="D749">
        <v>0</v>
      </c>
      <c r="E749" t="s">
        <v>698</v>
      </c>
      <c r="F749" t="s">
        <v>12</v>
      </c>
      <c r="G749">
        <v>3</v>
      </c>
      <c r="H749">
        <v>45916</v>
      </c>
      <c r="I749" t="s">
        <v>13</v>
      </c>
      <c r="J749">
        <v>96</v>
      </c>
      <c r="K749">
        <v>71</v>
      </c>
      <c r="L749">
        <v>32</v>
      </c>
      <c r="M749" t="s">
        <v>17</v>
      </c>
      <c r="N749" t="s">
        <v>921</v>
      </c>
      <c r="O749">
        <v>61</v>
      </c>
      <c r="P749" t="s">
        <v>1742</v>
      </c>
    </row>
    <row r="750" spans="1:16" x14ac:dyDescent="0.3">
      <c r="A750" t="s">
        <v>24</v>
      </c>
      <c r="B750" t="s">
        <v>22</v>
      </c>
      <c r="C750">
        <v>3</v>
      </c>
      <c r="D750">
        <v>0</v>
      </c>
      <c r="E750" t="s">
        <v>674</v>
      </c>
      <c r="F750" t="s">
        <v>12</v>
      </c>
      <c r="G750">
        <v>3</v>
      </c>
      <c r="H750">
        <v>19443</v>
      </c>
      <c r="I750" t="s">
        <v>13</v>
      </c>
      <c r="J750">
        <v>92</v>
      </c>
      <c r="K750">
        <v>62</v>
      </c>
      <c r="L750">
        <v>32</v>
      </c>
      <c r="M750" t="s">
        <v>17</v>
      </c>
      <c r="N750" t="s">
        <v>921</v>
      </c>
      <c r="O750">
        <v>61</v>
      </c>
      <c r="P750" t="s">
        <v>1743</v>
      </c>
    </row>
    <row r="751" spans="1:16" x14ac:dyDescent="0.3">
      <c r="A751" t="s">
        <v>24</v>
      </c>
      <c r="B751" t="s">
        <v>22</v>
      </c>
      <c r="C751">
        <v>3</v>
      </c>
      <c r="D751">
        <v>0</v>
      </c>
      <c r="E751" t="s">
        <v>1593</v>
      </c>
      <c r="F751" t="s">
        <v>12</v>
      </c>
      <c r="G751">
        <v>3</v>
      </c>
      <c r="H751">
        <v>0</v>
      </c>
      <c r="I751" t="s">
        <v>13</v>
      </c>
      <c r="J751">
        <v>92</v>
      </c>
      <c r="K751">
        <v>64</v>
      </c>
      <c r="L751">
        <v>32</v>
      </c>
      <c r="M751" t="s">
        <v>17</v>
      </c>
      <c r="N751" t="s">
        <v>921</v>
      </c>
      <c r="O751">
        <v>61</v>
      </c>
      <c r="P751" t="s">
        <v>1744</v>
      </c>
    </row>
    <row r="752" spans="1:16" x14ac:dyDescent="0.3">
      <c r="A752" t="s">
        <v>24</v>
      </c>
      <c r="B752" t="s">
        <v>22</v>
      </c>
      <c r="C752">
        <v>3</v>
      </c>
      <c r="D752">
        <v>0</v>
      </c>
      <c r="E752" t="s">
        <v>21</v>
      </c>
      <c r="F752" t="s">
        <v>12</v>
      </c>
      <c r="G752" t="s">
        <v>37</v>
      </c>
      <c r="H752">
        <v>0</v>
      </c>
      <c r="I752" t="s">
        <v>13</v>
      </c>
      <c r="J752">
        <v>60</v>
      </c>
      <c r="K752">
        <v>35</v>
      </c>
      <c r="L752">
        <v>32</v>
      </c>
      <c r="M752" t="s">
        <v>17</v>
      </c>
      <c r="N752" t="s">
        <v>921</v>
      </c>
      <c r="O752">
        <v>61</v>
      </c>
      <c r="P752" t="s">
        <v>1745</v>
      </c>
    </row>
    <row r="753" spans="1:16" x14ac:dyDescent="0.3">
      <c r="A753" t="s">
        <v>25</v>
      </c>
      <c r="B753" t="s">
        <v>12</v>
      </c>
      <c r="C753">
        <v>3</v>
      </c>
      <c r="D753">
        <v>261035</v>
      </c>
      <c r="E753" t="s">
        <v>11</v>
      </c>
      <c r="F753" t="s">
        <v>22</v>
      </c>
      <c r="G753" t="s">
        <v>37</v>
      </c>
      <c r="H753">
        <v>0</v>
      </c>
      <c r="I753" t="s">
        <v>13</v>
      </c>
      <c r="J753">
        <v>55</v>
      </c>
      <c r="K753">
        <v>38</v>
      </c>
      <c r="L753">
        <v>32</v>
      </c>
      <c r="M753" t="s">
        <v>17</v>
      </c>
      <c r="N753" t="s">
        <v>921</v>
      </c>
      <c r="O753">
        <v>61</v>
      </c>
      <c r="P753" t="s">
        <v>1746</v>
      </c>
    </row>
    <row r="754" spans="1:16" x14ac:dyDescent="0.3">
      <c r="A754" t="s">
        <v>25</v>
      </c>
      <c r="B754" t="s">
        <v>22</v>
      </c>
      <c r="C754">
        <v>3</v>
      </c>
      <c r="D754">
        <v>398890</v>
      </c>
      <c r="E754" t="s">
        <v>694</v>
      </c>
      <c r="F754" t="s">
        <v>12</v>
      </c>
      <c r="G754">
        <v>3</v>
      </c>
      <c r="H754">
        <v>0</v>
      </c>
      <c r="I754" t="s">
        <v>13</v>
      </c>
      <c r="J754">
        <v>96</v>
      </c>
      <c r="K754">
        <v>63</v>
      </c>
      <c r="L754">
        <v>32</v>
      </c>
      <c r="M754" t="s">
        <v>17</v>
      </c>
      <c r="N754" t="s">
        <v>921</v>
      </c>
      <c r="O754">
        <v>61</v>
      </c>
      <c r="P754" t="s">
        <v>1750</v>
      </c>
    </row>
    <row r="755" spans="1:16" x14ac:dyDescent="0.3">
      <c r="A755" t="s">
        <v>25</v>
      </c>
      <c r="B755" t="s">
        <v>22</v>
      </c>
      <c r="C755">
        <v>3</v>
      </c>
      <c r="D755">
        <v>398890</v>
      </c>
      <c r="E755" t="s">
        <v>698</v>
      </c>
      <c r="F755" t="s">
        <v>12</v>
      </c>
      <c r="G755">
        <v>3</v>
      </c>
      <c r="H755">
        <v>45916</v>
      </c>
      <c r="I755" t="s">
        <v>13</v>
      </c>
      <c r="J755">
        <v>96</v>
      </c>
      <c r="K755">
        <v>61</v>
      </c>
      <c r="L755">
        <v>32</v>
      </c>
      <c r="M755" t="s">
        <v>17</v>
      </c>
      <c r="N755" t="s">
        <v>921</v>
      </c>
      <c r="O755">
        <v>61</v>
      </c>
      <c r="P755" t="s">
        <v>1751</v>
      </c>
    </row>
    <row r="756" spans="1:16" x14ac:dyDescent="0.3">
      <c r="A756" t="s">
        <v>780</v>
      </c>
      <c r="B756" t="s">
        <v>12</v>
      </c>
      <c r="C756">
        <v>5</v>
      </c>
      <c r="D756">
        <v>0</v>
      </c>
      <c r="E756" t="s">
        <v>21</v>
      </c>
      <c r="F756" t="s">
        <v>22</v>
      </c>
      <c r="G756" t="s">
        <v>37</v>
      </c>
      <c r="H756">
        <v>0</v>
      </c>
      <c r="I756" t="s">
        <v>13</v>
      </c>
      <c r="J756">
        <v>59</v>
      </c>
      <c r="K756">
        <v>1970</v>
      </c>
      <c r="L756">
        <v>17</v>
      </c>
      <c r="M756" t="s">
        <v>17</v>
      </c>
      <c r="N756" t="s">
        <v>921</v>
      </c>
      <c r="O756">
        <v>33</v>
      </c>
      <c r="P756" t="s">
        <v>1752</v>
      </c>
    </row>
    <row r="757" spans="1:16" x14ac:dyDescent="0.3">
      <c r="A757" t="s">
        <v>25</v>
      </c>
      <c r="B757" t="s">
        <v>22</v>
      </c>
      <c r="C757">
        <v>3</v>
      </c>
      <c r="D757">
        <v>348380</v>
      </c>
      <c r="E757" t="s">
        <v>674</v>
      </c>
      <c r="F757" t="s">
        <v>12</v>
      </c>
      <c r="G757">
        <v>3</v>
      </c>
      <c r="H757">
        <v>19443</v>
      </c>
      <c r="I757" t="s">
        <v>13</v>
      </c>
      <c r="J757">
        <v>92</v>
      </c>
      <c r="K757">
        <v>52</v>
      </c>
      <c r="L757">
        <v>32</v>
      </c>
      <c r="M757" t="s">
        <v>17</v>
      </c>
      <c r="N757" t="s">
        <v>921</v>
      </c>
      <c r="O757">
        <v>61</v>
      </c>
      <c r="P757" t="s">
        <v>1753</v>
      </c>
    </row>
    <row r="758" spans="1:16" x14ac:dyDescent="0.3">
      <c r="A758" t="s">
        <v>805</v>
      </c>
      <c r="B758" t="s">
        <v>12</v>
      </c>
      <c r="C758">
        <v>4</v>
      </c>
      <c r="D758">
        <v>122624</v>
      </c>
      <c r="E758" t="s">
        <v>11</v>
      </c>
      <c r="F758" t="s">
        <v>22</v>
      </c>
      <c r="G758" t="s">
        <v>37</v>
      </c>
      <c r="H758">
        <v>0</v>
      </c>
      <c r="I758" t="s">
        <v>13</v>
      </c>
      <c r="J758">
        <v>27</v>
      </c>
      <c r="K758">
        <v>36</v>
      </c>
      <c r="L758">
        <v>17</v>
      </c>
      <c r="M758" t="s">
        <v>17</v>
      </c>
      <c r="N758" t="s">
        <v>921</v>
      </c>
      <c r="O758">
        <v>33</v>
      </c>
      <c r="P758" t="s">
        <v>1754</v>
      </c>
    </row>
    <row r="759" spans="1:16" x14ac:dyDescent="0.3">
      <c r="A759" t="s">
        <v>25</v>
      </c>
      <c r="B759" t="s">
        <v>22</v>
      </c>
      <c r="C759">
        <v>3</v>
      </c>
      <c r="D759">
        <v>348380</v>
      </c>
      <c r="E759" t="s">
        <v>1593</v>
      </c>
      <c r="F759" t="s">
        <v>12</v>
      </c>
      <c r="G759">
        <v>3</v>
      </c>
      <c r="H759">
        <v>0</v>
      </c>
      <c r="I759" t="s">
        <v>13</v>
      </c>
      <c r="J759">
        <v>92</v>
      </c>
      <c r="K759">
        <v>54</v>
      </c>
      <c r="L759">
        <v>32</v>
      </c>
      <c r="M759" t="s">
        <v>17</v>
      </c>
      <c r="N759" t="s">
        <v>921</v>
      </c>
      <c r="O759">
        <v>61</v>
      </c>
      <c r="P759" t="s">
        <v>1757</v>
      </c>
    </row>
    <row r="760" spans="1:16" x14ac:dyDescent="0.3">
      <c r="A760" t="s">
        <v>780</v>
      </c>
      <c r="B760" t="s">
        <v>22</v>
      </c>
      <c r="C760">
        <v>4</v>
      </c>
      <c r="D760">
        <v>0</v>
      </c>
      <c r="E760" t="s">
        <v>1593</v>
      </c>
      <c r="F760" t="s">
        <v>12</v>
      </c>
      <c r="G760">
        <v>5</v>
      </c>
      <c r="H760">
        <v>0</v>
      </c>
      <c r="I760" t="s">
        <v>13</v>
      </c>
      <c r="J760">
        <v>80</v>
      </c>
      <c r="K760">
        <v>1259</v>
      </c>
      <c r="L760">
        <v>19</v>
      </c>
      <c r="M760" t="s">
        <v>17</v>
      </c>
      <c r="N760" t="s">
        <v>921</v>
      </c>
      <c r="O760">
        <v>80</v>
      </c>
      <c r="P760" t="s">
        <v>1759</v>
      </c>
    </row>
    <row r="761" spans="1:16" x14ac:dyDescent="0.3">
      <c r="A761" t="s">
        <v>25</v>
      </c>
      <c r="B761" t="s">
        <v>22</v>
      </c>
      <c r="C761">
        <v>3</v>
      </c>
      <c r="D761">
        <v>620305</v>
      </c>
      <c r="E761" t="s">
        <v>21</v>
      </c>
      <c r="F761" t="s">
        <v>12</v>
      </c>
      <c r="G761" t="s">
        <v>37</v>
      </c>
      <c r="H761">
        <v>0</v>
      </c>
      <c r="I761" t="s">
        <v>13</v>
      </c>
      <c r="J761">
        <v>106</v>
      </c>
      <c r="K761">
        <v>91</v>
      </c>
      <c r="L761">
        <v>32</v>
      </c>
      <c r="M761" t="s">
        <v>17</v>
      </c>
      <c r="N761" t="s">
        <v>921</v>
      </c>
      <c r="O761">
        <v>61</v>
      </c>
      <c r="P761" t="s">
        <v>1760</v>
      </c>
    </row>
    <row r="762" spans="1:16" x14ac:dyDescent="0.3">
      <c r="A762" t="s">
        <v>780</v>
      </c>
      <c r="B762" t="s">
        <v>12</v>
      </c>
      <c r="C762">
        <v>3</v>
      </c>
      <c r="D762">
        <v>0</v>
      </c>
      <c r="E762" t="s">
        <v>11</v>
      </c>
      <c r="F762" t="s">
        <v>22</v>
      </c>
      <c r="G762" t="s">
        <v>37</v>
      </c>
      <c r="H762">
        <v>0</v>
      </c>
      <c r="I762" t="s">
        <v>13</v>
      </c>
      <c r="J762">
        <v>55</v>
      </c>
      <c r="K762">
        <v>4</v>
      </c>
      <c r="L762">
        <v>32</v>
      </c>
      <c r="M762" t="s">
        <v>17</v>
      </c>
      <c r="N762" t="s">
        <v>921</v>
      </c>
      <c r="O762">
        <v>61</v>
      </c>
      <c r="P762" t="s">
        <v>1761</v>
      </c>
    </row>
    <row r="763" spans="1:16" x14ac:dyDescent="0.3">
      <c r="A763" t="s">
        <v>780</v>
      </c>
      <c r="B763" t="s">
        <v>12</v>
      </c>
      <c r="C763">
        <v>3</v>
      </c>
      <c r="D763">
        <v>0</v>
      </c>
      <c r="E763" t="s">
        <v>16</v>
      </c>
      <c r="F763" t="s">
        <v>22</v>
      </c>
      <c r="G763">
        <v>3</v>
      </c>
      <c r="H763">
        <v>0</v>
      </c>
      <c r="I763" t="s">
        <v>13</v>
      </c>
      <c r="J763">
        <v>75</v>
      </c>
      <c r="K763">
        <v>53</v>
      </c>
      <c r="L763">
        <v>32</v>
      </c>
      <c r="M763" t="s">
        <v>17</v>
      </c>
      <c r="N763" t="s">
        <v>921</v>
      </c>
      <c r="O763">
        <v>61</v>
      </c>
      <c r="P763" t="s">
        <v>1762</v>
      </c>
    </row>
    <row r="764" spans="1:16" x14ac:dyDescent="0.3">
      <c r="A764" t="s">
        <v>780</v>
      </c>
      <c r="B764" t="s">
        <v>22</v>
      </c>
      <c r="C764">
        <v>3</v>
      </c>
      <c r="D764">
        <v>0</v>
      </c>
      <c r="E764" t="s">
        <v>19</v>
      </c>
      <c r="F764" t="s">
        <v>12</v>
      </c>
      <c r="G764">
        <v>3</v>
      </c>
      <c r="H764">
        <v>0</v>
      </c>
      <c r="I764" t="s">
        <v>13</v>
      </c>
      <c r="J764">
        <v>96</v>
      </c>
      <c r="K764">
        <v>78</v>
      </c>
      <c r="L764">
        <v>32</v>
      </c>
      <c r="M764" t="s">
        <v>17</v>
      </c>
      <c r="N764" t="s">
        <v>921</v>
      </c>
      <c r="O764">
        <v>61</v>
      </c>
      <c r="P764" t="s">
        <v>1763</v>
      </c>
    </row>
    <row r="765" spans="1:16" x14ac:dyDescent="0.3">
      <c r="A765" t="s">
        <v>780</v>
      </c>
      <c r="B765" t="s">
        <v>22</v>
      </c>
      <c r="C765">
        <v>4</v>
      </c>
      <c r="D765">
        <v>0</v>
      </c>
      <c r="E765" t="s">
        <v>21</v>
      </c>
      <c r="F765" t="s">
        <v>12</v>
      </c>
      <c r="G765" t="s">
        <v>37</v>
      </c>
      <c r="H765">
        <v>0</v>
      </c>
      <c r="I765" t="s">
        <v>13</v>
      </c>
      <c r="J765">
        <v>126</v>
      </c>
      <c r="K765">
        <v>221</v>
      </c>
      <c r="L765">
        <v>25</v>
      </c>
      <c r="M765" t="s">
        <v>17</v>
      </c>
      <c r="N765" t="s">
        <v>921</v>
      </c>
      <c r="O765">
        <v>80</v>
      </c>
      <c r="P765" t="s">
        <v>1764</v>
      </c>
    </row>
    <row r="766" spans="1:16" x14ac:dyDescent="0.3">
      <c r="A766" t="s">
        <v>780</v>
      </c>
      <c r="B766" t="s">
        <v>22</v>
      </c>
      <c r="C766">
        <v>3</v>
      </c>
      <c r="D766">
        <v>0</v>
      </c>
      <c r="E766" t="s">
        <v>20</v>
      </c>
      <c r="F766" t="s">
        <v>12</v>
      </c>
      <c r="G766">
        <v>3</v>
      </c>
      <c r="H766">
        <v>360041</v>
      </c>
      <c r="I766" t="s">
        <v>13</v>
      </c>
      <c r="J766">
        <v>96</v>
      </c>
      <c r="K766">
        <v>64</v>
      </c>
      <c r="L766">
        <v>32</v>
      </c>
      <c r="M766" t="s">
        <v>17</v>
      </c>
      <c r="N766" t="s">
        <v>921</v>
      </c>
      <c r="O766">
        <v>61</v>
      </c>
      <c r="P766" t="s">
        <v>1765</v>
      </c>
    </row>
    <row r="767" spans="1:16" x14ac:dyDescent="0.3">
      <c r="A767" t="s">
        <v>805</v>
      </c>
      <c r="B767" t="s">
        <v>12</v>
      </c>
      <c r="C767">
        <v>4</v>
      </c>
      <c r="D767">
        <v>184988</v>
      </c>
      <c r="E767" t="s">
        <v>11</v>
      </c>
      <c r="F767" t="s">
        <v>22</v>
      </c>
      <c r="G767" t="s">
        <v>37</v>
      </c>
      <c r="H767">
        <v>0</v>
      </c>
      <c r="I767" t="s">
        <v>13</v>
      </c>
      <c r="J767">
        <v>43</v>
      </c>
      <c r="K767">
        <v>50</v>
      </c>
      <c r="L767">
        <v>19</v>
      </c>
      <c r="M767" t="s">
        <v>17</v>
      </c>
      <c r="N767" t="s">
        <v>921</v>
      </c>
      <c r="O767">
        <v>80</v>
      </c>
      <c r="P767" t="s">
        <v>1766</v>
      </c>
    </row>
    <row r="768" spans="1:16" x14ac:dyDescent="0.3">
      <c r="A768" t="s">
        <v>780</v>
      </c>
      <c r="B768" t="s">
        <v>22</v>
      </c>
      <c r="C768">
        <v>3</v>
      </c>
      <c r="D768">
        <v>0</v>
      </c>
      <c r="E768" t="s">
        <v>694</v>
      </c>
      <c r="F768" t="s">
        <v>12</v>
      </c>
      <c r="G768">
        <v>3</v>
      </c>
      <c r="H768">
        <v>0</v>
      </c>
      <c r="I768" t="s">
        <v>13</v>
      </c>
      <c r="J768">
        <v>96</v>
      </c>
      <c r="K768">
        <v>27</v>
      </c>
      <c r="L768">
        <v>32</v>
      </c>
      <c r="M768" t="s">
        <v>17</v>
      </c>
      <c r="N768" t="s">
        <v>921</v>
      </c>
      <c r="O768">
        <v>61</v>
      </c>
      <c r="P768" t="s">
        <v>1767</v>
      </c>
    </row>
    <row r="769" spans="1:16" x14ac:dyDescent="0.3">
      <c r="A769" t="s">
        <v>780</v>
      </c>
      <c r="B769" t="s">
        <v>22</v>
      </c>
      <c r="C769">
        <v>3</v>
      </c>
      <c r="D769">
        <v>0</v>
      </c>
      <c r="E769" t="s">
        <v>698</v>
      </c>
      <c r="F769" t="s">
        <v>12</v>
      </c>
      <c r="G769">
        <v>3</v>
      </c>
      <c r="H769">
        <v>45916</v>
      </c>
      <c r="I769" t="s">
        <v>13</v>
      </c>
      <c r="J769">
        <v>96</v>
      </c>
      <c r="K769">
        <v>25</v>
      </c>
      <c r="L769">
        <v>32</v>
      </c>
      <c r="M769" t="s">
        <v>17</v>
      </c>
      <c r="N769" t="s">
        <v>921</v>
      </c>
      <c r="O769">
        <v>61</v>
      </c>
      <c r="P769" t="s">
        <v>1769</v>
      </c>
    </row>
    <row r="770" spans="1:16" x14ac:dyDescent="0.3">
      <c r="A770" t="s">
        <v>25</v>
      </c>
      <c r="B770" t="s">
        <v>22</v>
      </c>
      <c r="C770">
        <v>3</v>
      </c>
      <c r="D770">
        <v>338272</v>
      </c>
      <c r="E770" t="s">
        <v>694</v>
      </c>
      <c r="F770" t="s">
        <v>12</v>
      </c>
      <c r="G770">
        <v>5</v>
      </c>
      <c r="H770">
        <v>0</v>
      </c>
      <c r="I770" t="s">
        <v>13</v>
      </c>
      <c r="J770">
        <v>56</v>
      </c>
      <c r="K770">
        <v>2333</v>
      </c>
      <c r="L770">
        <v>20</v>
      </c>
      <c r="M770" t="s">
        <v>17</v>
      </c>
      <c r="N770" t="s">
        <v>921</v>
      </c>
      <c r="O770">
        <v>90</v>
      </c>
      <c r="P770" t="s">
        <v>1770</v>
      </c>
    </row>
    <row r="771" spans="1:16" x14ac:dyDescent="0.3">
      <c r="A771" t="s">
        <v>780</v>
      </c>
      <c r="B771" t="s">
        <v>22</v>
      </c>
      <c r="C771">
        <v>3</v>
      </c>
      <c r="D771">
        <v>0</v>
      </c>
      <c r="E771" t="s">
        <v>674</v>
      </c>
      <c r="F771" t="s">
        <v>12</v>
      </c>
      <c r="G771">
        <v>3</v>
      </c>
      <c r="H771">
        <v>19443</v>
      </c>
      <c r="I771" t="s">
        <v>13</v>
      </c>
      <c r="J771">
        <v>92</v>
      </c>
      <c r="K771">
        <v>20</v>
      </c>
      <c r="L771">
        <v>32</v>
      </c>
      <c r="M771" t="s">
        <v>17</v>
      </c>
      <c r="N771" t="s">
        <v>921</v>
      </c>
      <c r="O771">
        <v>61</v>
      </c>
      <c r="P771" t="s">
        <v>1771</v>
      </c>
    </row>
    <row r="772" spans="1:16" x14ac:dyDescent="0.3">
      <c r="A772" t="s">
        <v>780</v>
      </c>
      <c r="B772" t="s">
        <v>22</v>
      </c>
      <c r="C772">
        <v>3</v>
      </c>
      <c r="D772">
        <v>0</v>
      </c>
      <c r="E772" t="s">
        <v>1593</v>
      </c>
      <c r="F772" t="s">
        <v>12</v>
      </c>
      <c r="G772">
        <v>3</v>
      </c>
      <c r="H772">
        <v>0</v>
      </c>
      <c r="I772" t="s">
        <v>13</v>
      </c>
      <c r="J772">
        <v>92</v>
      </c>
      <c r="K772">
        <v>22</v>
      </c>
      <c r="L772">
        <v>32</v>
      </c>
      <c r="M772" t="s">
        <v>17</v>
      </c>
      <c r="N772" t="s">
        <v>921</v>
      </c>
      <c r="O772">
        <v>61</v>
      </c>
      <c r="P772" t="s">
        <v>1772</v>
      </c>
    </row>
    <row r="773" spans="1:16" x14ac:dyDescent="0.3">
      <c r="A773" t="s">
        <v>780</v>
      </c>
      <c r="B773" t="s">
        <v>22</v>
      </c>
      <c r="C773">
        <v>3</v>
      </c>
      <c r="D773">
        <v>0</v>
      </c>
      <c r="E773" t="s">
        <v>21</v>
      </c>
      <c r="F773" t="s">
        <v>12</v>
      </c>
      <c r="G773" t="s">
        <v>37</v>
      </c>
      <c r="H773">
        <v>0</v>
      </c>
      <c r="I773" t="s">
        <v>13</v>
      </c>
      <c r="J773">
        <v>74</v>
      </c>
      <c r="K773">
        <v>14</v>
      </c>
      <c r="L773">
        <v>32</v>
      </c>
      <c r="M773" t="s">
        <v>17</v>
      </c>
      <c r="N773" t="s">
        <v>921</v>
      </c>
      <c r="O773">
        <v>61</v>
      </c>
      <c r="P773" t="s">
        <v>1773</v>
      </c>
    </row>
    <row r="774" spans="1:16" x14ac:dyDescent="0.3">
      <c r="A774" t="s">
        <v>805</v>
      </c>
      <c r="B774" t="s">
        <v>12</v>
      </c>
      <c r="C774">
        <v>3</v>
      </c>
      <c r="D774">
        <v>20543</v>
      </c>
      <c r="E774" t="s">
        <v>11</v>
      </c>
      <c r="F774" t="s">
        <v>22</v>
      </c>
      <c r="G774" t="s">
        <v>37</v>
      </c>
      <c r="H774">
        <v>0</v>
      </c>
      <c r="I774" t="s">
        <v>13</v>
      </c>
      <c r="J774">
        <v>55</v>
      </c>
      <c r="K774">
        <v>4</v>
      </c>
      <c r="L774">
        <v>32</v>
      </c>
      <c r="M774" t="s">
        <v>17</v>
      </c>
      <c r="N774" t="s">
        <v>921</v>
      </c>
      <c r="O774">
        <v>61</v>
      </c>
      <c r="P774" t="s">
        <v>1774</v>
      </c>
    </row>
    <row r="775" spans="1:16" x14ac:dyDescent="0.3">
      <c r="A775" t="s">
        <v>805</v>
      </c>
      <c r="B775" t="s">
        <v>12</v>
      </c>
      <c r="C775">
        <v>4</v>
      </c>
      <c r="D775">
        <v>295248</v>
      </c>
      <c r="E775" t="s">
        <v>16</v>
      </c>
      <c r="F775" t="s">
        <v>22</v>
      </c>
      <c r="G775">
        <v>3</v>
      </c>
      <c r="H775">
        <v>0</v>
      </c>
      <c r="I775" t="s">
        <v>13</v>
      </c>
      <c r="J775">
        <v>69</v>
      </c>
      <c r="K775">
        <v>140</v>
      </c>
      <c r="L775">
        <v>19</v>
      </c>
      <c r="M775" t="s">
        <v>17</v>
      </c>
      <c r="N775" t="s">
        <v>921</v>
      </c>
      <c r="O775">
        <v>80</v>
      </c>
      <c r="P775" t="s">
        <v>1775</v>
      </c>
    </row>
    <row r="776" spans="1:16" x14ac:dyDescent="0.3">
      <c r="A776" t="s">
        <v>805</v>
      </c>
      <c r="B776" t="s">
        <v>12</v>
      </c>
      <c r="C776">
        <v>3</v>
      </c>
      <c r="D776">
        <v>71826</v>
      </c>
      <c r="E776" t="s">
        <v>16</v>
      </c>
      <c r="F776" t="s">
        <v>22</v>
      </c>
      <c r="G776">
        <v>3</v>
      </c>
      <c r="H776">
        <v>0</v>
      </c>
      <c r="I776" t="s">
        <v>13</v>
      </c>
      <c r="J776">
        <v>75</v>
      </c>
      <c r="K776">
        <v>52</v>
      </c>
      <c r="L776">
        <v>32</v>
      </c>
      <c r="M776" t="s">
        <v>17</v>
      </c>
      <c r="N776" t="s">
        <v>921</v>
      </c>
      <c r="O776">
        <v>61</v>
      </c>
      <c r="P776" t="s">
        <v>1776</v>
      </c>
    </row>
    <row r="777" spans="1:16" x14ac:dyDescent="0.3">
      <c r="A777" t="s">
        <v>805</v>
      </c>
      <c r="B777" t="s">
        <v>22</v>
      </c>
      <c r="C777">
        <v>3</v>
      </c>
      <c r="D777">
        <v>61211</v>
      </c>
      <c r="E777" t="s">
        <v>19</v>
      </c>
      <c r="F777" t="s">
        <v>12</v>
      </c>
      <c r="G777">
        <v>3</v>
      </c>
      <c r="H777">
        <v>0</v>
      </c>
      <c r="I777" t="s">
        <v>13</v>
      </c>
      <c r="J777">
        <v>96</v>
      </c>
      <c r="K777">
        <v>77</v>
      </c>
      <c r="L777">
        <v>32</v>
      </c>
      <c r="M777" t="s">
        <v>17</v>
      </c>
      <c r="N777" t="s">
        <v>921</v>
      </c>
      <c r="O777">
        <v>61</v>
      </c>
      <c r="P777" t="s">
        <v>1777</v>
      </c>
    </row>
    <row r="778" spans="1:16" x14ac:dyDescent="0.3">
      <c r="A778" t="s">
        <v>805</v>
      </c>
      <c r="B778" t="s">
        <v>22</v>
      </c>
      <c r="C778">
        <v>3</v>
      </c>
      <c r="D778">
        <v>61211</v>
      </c>
      <c r="E778" t="s">
        <v>20</v>
      </c>
      <c r="F778" t="s">
        <v>12</v>
      </c>
      <c r="G778">
        <v>3</v>
      </c>
      <c r="H778">
        <v>360041</v>
      </c>
      <c r="I778" t="s">
        <v>13</v>
      </c>
      <c r="J778">
        <v>96</v>
      </c>
      <c r="K778">
        <v>62</v>
      </c>
      <c r="L778">
        <v>32</v>
      </c>
      <c r="M778" t="s">
        <v>17</v>
      </c>
      <c r="N778" t="s">
        <v>921</v>
      </c>
      <c r="O778">
        <v>61</v>
      </c>
      <c r="P778" t="s">
        <v>1778</v>
      </c>
    </row>
    <row r="779" spans="1:16" x14ac:dyDescent="0.3">
      <c r="A779" t="s">
        <v>805</v>
      </c>
      <c r="B779" t="s">
        <v>22</v>
      </c>
      <c r="C779">
        <v>3</v>
      </c>
      <c r="D779">
        <v>61211</v>
      </c>
      <c r="E779" t="s">
        <v>694</v>
      </c>
      <c r="F779" t="s">
        <v>12</v>
      </c>
      <c r="G779">
        <v>3</v>
      </c>
      <c r="H779">
        <v>0</v>
      </c>
      <c r="I779" t="s">
        <v>13</v>
      </c>
      <c r="J779">
        <v>96</v>
      </c>
      <c r="K779">
        <v>26</v>
      </c>
      <c r="L779">
        <v>32</v>
      </c>
      <c r="M779" t="s">
        <v>17</v>
      </c>
      <c r="N779" t="s">
        <v>921</v>
      </c>
      <c r="O779">
        <v>61</v>
      </c>
      <c r="P779" t="s">
        <v>1779</v>
      </c>
    </row>
    <row r="780" spans="1:16" x14ac:dyDescent="0.3">
      <c r="A780" t="s">
        <v>805</v>
      </c>
      <c r="B780" t="s">
        <v>12</v>
      </c>
      <c r="C780">
        <v>4</v>
      </c>
      <c r="D780">
        <v>459586</v>
      </c>
      <c r="E780" t="s">
        <v>19</v>
      </c>
      <c r="F780" t="s">
        <v>22</v>
      </c>
      <c r="G780">
        <v>3</v>
      </c>
      <c r="H780">
        <v>0</v>
      </c>
      <c r="I780" t="s">
        <v>13</v>
      </c>
      <c r="J780">
        <v>71</v>
      </c>
      <c r="K780">
        <v>179</v>
      </c>
      <c r="L780">
        <v>19</v>
      </c>
      <c r="M780" t="s">
        <v>17</v>
      </c>
      <c r="N780" t="s">
        <v>921</v>
      </c>
      <c r="O780">
        <v>80</v>
      </c>
      <c r="P780" t="s">
        <v>1780</v>
      </c>
    </row>
    <row r="781" spans="1:16" x14ac:dyDescent="0.3">
      <c r="A781" t="s">
        <v>805</v>
      </c>
      <c r="B781" t="s">
        <v>22</v>
      </c>
      <c r="C781">
        <v>3</v>
      </c>
      <c r="D781">
        <v>61211</v>
      </c>
      <c r="E781" t="s">
        <v>698</v>
      </c>
      <c r="F781" t="s">
        <v>12</v>
      </c>
      <c r="G781">
        <v>3</v>
      </c>
      <c r="H781">
        <v>45916</v>
      </c>
      <c r="I781" t="s">
        <v>13</v>
      </c>
      <c r="J781">
        <v>96</v>
      </c>
      <c r="K781">
        <v>24</v>
      </c>
      <c r="L781">
        <v>32</v>
      </c>
      <c r="M781" t="s">
        <v>17</v>
      </c>
      <c r="N781" t="s">
        <v>921</v>
      </c>
      <c r="O781">
        <v>61</v>
      </c>
      <c r="P781" t="s">
        <v>1781</v>
      </c>
    </row>
    <row r="782" spans="1:16" x14ac:dyDescent="0.3">
      <c r="A782" t="s">
        <v>805</v>
      </c>
      <c r="B782" t="s">
        <v>22</v>
      </c>
      <c r="C782">
        <v>3</v>
      </c>
      <c r="D782">
        <v>54716</v>
      </c>
      <c r="E782" t="s">
        <v>674</v>
      </c>
      <c r="F782" t="s">
        <v>12</v>
      </c>
      <c r="G782">
        <v>3</v>
      </c>
      <c r="H782">
        <v>19443</v>
      </c>
      <c r="I782" t="s">
        <v>13</v>
      </c>
      <c r="J782">
        <v>92</v>
      </c>
      <c r="K782">
        <v>19</v>
      </c>
      <c r="L782">
        <v>32</v>
      </c>
      <c r="M782" t="s">
        <v>17</v>
      </c>
      <c r="N782" t="s">
        <v>921</v>
      </c>
      <c r="O782">
        <v>61</v>
      </c>
      <c r="P782" t="s">
        <v>1782</v>
      </c>
    </row>
    <row r="783" spans="1:16" x14ac:dyDescent="0.3">
      <c r="A783" t="s">
        <v>805</v>
      </c>
      <c r="B783" t="s">
        <v>22</v>
      </c>
      <c r="C783">
        <v>3</v>
      </c>
      <c r="D783">
        <v>54716</v>
      </c>
      <c r="E783" t="s">
        <v>1593</v>
      </c>
      <c r="F783" t="s">
        <v>12</v>
      </c>
      <c r="G783">
        <v>3</v>
      </c>
      <c r="H783">
        <v>0</v>
      </c>
      <c r="I783" t="s">
        <v>13</v>
      </c>
      <c r="J783">
        <v>92</v>
      </c>
      <c r="K783">
        <v>21</v>
      </c>
      <c r="L783">
        <v>32</v>
      </c>
      <c r="M783" t="s">
        <v>17</v>
      </c>
      <c r="N783" t="s">
        <v>921</v>
      </c>
      <c r="O783">
        <v>61</v>
      </c>
      <c r="P783" t="s">
        <v>1783</v>
      </c>
    </row>
    <row r="784" spans="1:16" x14ac:dyDescent="0.3">
      <c r="A784" t="s">
        <v>805</v>
      </c>
      <c r="B784" t="s">
        <v>22</v>
      </c>
      <c r="C784">
        <v>3</v>
      </c>
      <c r="D784">
        <v>85332</v>
      </c>
      <c r="E784" t="s">
        <v>21</v>
      </c>
      <c r="F784" t="s">
        <v>12</v>
      </c>
      <c r="G784" t="s">
        <v>37</v>
      </c>
      <c r="H784">
        <v>0</v>
      </c>
      <c r="I784" t="s">
        <v>13</v>
      </c>
      <c r="J784">
        <v>90</v>
      </c>
      <c r="K784">
        <v>25</v>
      </c>
      <c r="L784">
        <v>32</v>
      </c>
      <c r="M784" t="s">
        <v>17</v>
      </c>
      <c r="N784" t="s">
        <v>921</v>
      </c>
      <c r="O784">
        <v>61</v>
      </c>
      <c r="P784" t="s">
        <v>1784</v>
      </c>
    </row>
    <row r="785" spans="1:16" x14ac:dyDescent="0.3">
      <c r="A785" t="s">
        <v>675</v>
      </c>
      <c r="B785" t="s">
        <v>12</v>
      </c>
      <c r="C785">
        <v>3</v>
      </c>
      <c r="D785">
        <v>18878</v>
      </c>
      <c r="E785" t="s">
        <v>11</v>
      </c>
      <c r="F785" t="s">
        <v>22</v>
      </c>
      <c r="G785" t="s">
        <v>37</v>
      </c>
      <c r="H785">
        <v>0</v>
      </c>
      <c r="I785" t="s">
        <v>13</v>
      </c>
      <c r="J785">
        <v>59</v>
      </c>
      <c r="K785">
        <v>5</v>
      </c>
      <c r="L785">
        <v>32</v>
      </c>
      <c r="M785" t="s">
        <v>17</v>
      </c>
      <c r="N785" t="s">
        <v>921</v>
      </c>
      <c r="O785">
        <v>61</v>
      </c>
      <c r="P785" t="s">
        <v>1785</v>
      </c>
    </row>
    <row r="786" spans="1:16" x14ac:dyDescent="0.3">
      <c r="A786" t="s">
        <v>675</v>
      </c>
      <c r="B786" t="s">
        <v>12</v>
      </c>
      <c r="C786">
        <v>3</v>
      </c>
      <c r="D786">
        <v>17369</v>
      </c>
      <c r="E786" t="s">
        <v>16</v>
      </c>
      <c r="F786" t="s">
        <v>22</v>
      </c>
      <c r="G786">
        <v>3</v>
      </c>
      <c r="H786">
        <v>0</v>
      </c>
      <c r="I786" t="s">
        <v>13</v>
      </c>
      <c r="J786">
        <v>51</v>
      </c>
      <c r="K786">
        <v>28</v>
      </c>
      <c r="L786">
        <v>32</v>
      </c>
      <c r="M786" t="s">
        <v>17</v>
      </c>
      <c r="N786" t="s">
        <v>921</v>
      </c>
      <c r="O786">
        <v>61</v>
      </c>
      <c r="P786" t="s">
        <v>1786</v>
      </c>
    </row>
    <row r="787" spans="1:16" x14ac:dyDescent="0.3">
      <c r="A787" t="s">
        <v>805</v>
      </c>
      <c r="B787" t="s">
        <v>12</v>
      </c>
      <c r="C787">
        <v>4</v>
      </c>
      <c r="D787">
        <v>459586</v>
      </c>
      <c r="E787" t="s">
        <v>20</v>
      </c>
      <c r="F787" t="s">
        <v>22</v>
      </c>
      <c r="G787">
        <v>3</v>
      </c>
      <c r="H787">
        <v>413467</v>
      </c>
      <c r="I787" t="s">
        <v>13</v>
      </c>
      <c r="J787">
        <v>71</v>
      </c>
      <c r="K787">
        <v>175</v>
      </c>
      <c r="L787">
        <v>19</v>
      </c>
      <c r="M787" t="s">
        <v>17</v>
      </c>
      <c r="N787" t="s">
        <v>921</v>
      </c>
      <c r="O787">
        <v>80</v>
      </c>
      <c r="P787" t="s">
        <v>1787</v>
      </c>
    </row>
    <row r="788" spans="1:16" x14ac:dyDescent="0.3">
      <c r="A788" t="s">
        <v>675</v>
      </c>
      <c r="B788" t="s">
        <v>22</v>
      </c>
      <c r="C788">
        <v>3</v>
      </c>
      <c r="D788">
        <v>31401</v>
      </c>
      <c r="E788" t="s">
        <v>19</v>
      </c>
      <c r="F788" t="s">
        <v>12</v>
      </c>
      <c r="G788">
        <v>3</v>
      </c>
      <c r="H788">
        <v>0</v>
      </c>
      <c r="I788" t="s">
        <v>13</v>
      </c>
      <c r="J788">
        <v>96</v>
      </c>
      <c r="K788">
        <v>75</v>
      </c>
      <c r="L788">
        <v>32</v>
      </c>
      <c r="M788" t="s">
        <v>17</v>
      </c>
      <c r="N788" t="s">
        <v>921</v>
      </c>
      <c r="O788">
        <v>61</v>
      </c>
      <c r="P788" t="s">
        <v>1788</v>
      </c>
    </row>
    <row r="789" spans="1:16" x14ac:dyDescent="0.3">
      <c r="A789" t="s">
        <v>675</v>
      </c>
      <c r="B789" t="s">
        <v>22</v>
      </c>
      <c r="C789">
        <v>3</v>
      </c>
      <c r="D789">
        <v>31401</v>
      </c>
      <c r="E789" t="s">
        <v>20</v>
      </c>
      <c r="F789" t="s">
        <v>12</v>
      </c>
      <c r="G789">
        <v>3</v>
      </c>
      <c r="H789">
        <v>360041</v>
      </c>
      <c r="I789" t="s">
        <v>13</v>
      </c>
      <c r="J789">
        <v>96</v>
      </c>
      <c r="K789">
        <v>60</v>
      </c>
      <c r="L789">
        <v>32</v>
      </c>
      <c r="M789" t="s">
        <v>17</v>
      </c>
      <c r="N789" t="s">
        <v>921</v>
      </c>
      <c r="O789">
        <v>61</v>
      </c>
      <c r="P789" t="s">
        <v>1789</v>
      </c>
    </row>
    <row r="790" spans="1:16" x14ac:dyDescent="0.3">
      <c r="A790" t="s">
        <v>675</v>
      </c>
      <c r="B790" t="s">
        <v>22</v>
      </c>
      <c r="C790">
        <v>3</v>
      </c>
      <c r="D790">
        <v>31401</v>
      </c>
      <c r="E790" t="s">
        <v>694</v>
      </c>
      <c r="F790" t="s">
        <v>12</v>
      </c>
      <c r="G790">
        <v>3</v>
      </c>
      <c r="H790">
        <v>0</v>
      </c>
      <c r="I790" t="s">
        <v>13</v>
      </c>
      <c r="J790">
        <v>96</v>
      </c>
      <c r="K790">
        <v>23</v>
      </c>
      <c r="L790">
        <v>32</v>
      </c>
      <c r="M790" t="s">
        <v>17</v>
      </c>
      <c r="N790" t="s">
        <v>921</v>
      </c>
      <c r="O790">
        <v>61</v>
      </c>
      <c r="P790" t="s">
        <v>1790</v>
      </c>
    </row>
    <row r="791" spans="1:16" x14ac:dyDescent="0.3">
      <c r="A791" t="s">
        <v>805</v>
      </c>
      <c r="B791" t="s">
        <v>14</v>
      </c>
      <c r="C791">
        <v>4</v>
      </c>
      <c r="D791">
        <v>221460</v>
      </c>
      <c r="E791" t="s">
        <v>694</v>
      </c>
      <c r="F791" t="s">
        <v>14</v>
      </c>
      <c r="G791">
        <v>4</v>
      </c>
      <c r="H791">
        <v>0</v>
      </c>
      <c r="I791" t="s">
        <v>15</v>
      </c>
      <c r="J791">
        <v>48</v>
      </c>
      <c r="K791">
        <v>107</v>
      </c>
      <c r="L791">
        <v>19</v>
      </c>
      <c r="M791" t="s">
        <v>17</v>
      </c>
      <c r="N791" t="s">
        <v>921</v>
      </c>
      <c r="O791">
        <v>80</v>
      </c>
      <c r="P791" t="s">
        <v>1791</v>
      </c>
    </row>
    <row r="792" spans="1:16" x14ac:dyDescent="0.3">
      <c r="A792" t="s">
        <v>675</v>
      </c>
      <c r="B792" t="s">
        <v>22</v>
      </c>
      <c r="C792">
        <v>3</v>
      </c>
      <c r="D792">
        <v>31401</v>
      </c>
      <c r="E792" t="s">
        <v>698</v>
      </c>
      <c r="F792" t="s">
        <v>12</v>
      </c>
      <c r="G792">
        <v>3</v>
      </c>
      <c r="H792">
        <v>45916</v>
      </c>
      <c r="I792" t="s">
        <v>13</v>
      </c>
      <c r="J792">
        <v>96</v>
      </c>
      <c r="K792">
        <v>21</v>
      </c>
      <c r="L792">
        <v>32</v>
      </c>
      <c r="M792" t="s">
        <v>17</v>
      </c>
      <c r="N792" t="s">
        <v>921</v>
      </c>
      <c r="O792">
        <v>61</v>
      </c>
      <c r="P792" t="s">
        <v>1792</v>
      </c>
    </row>
    <row r="793" spans="1:16" x14ac:dyDescent="0.3">
      <c r="A793" t="s">
        <v>675</v>
      </c>
      <c r="B793" t="s">
        <v>22</v>
      </c>
      <c r="C793">
        <v>3</v>
      </c>
      <c r="D793">
        <v>27871</v>
      </c>
      <c r="E793" t="s">
        <v>674</v>
      </c>
      <c r="F793" t="s">
        <v>12</v>
      </c>
      <c r="G793">
        <v>3</v>
      </c>
      <c r="H793">
        <v>19443</v>
      </c>
      <c r="I793" t="s">
        <v>13</v>
      </c>
      <c r="J793">
        <v>92</v>
      </c>
      <c r="K793">
        <v>16</v>
      </c>
      <c r="L793">
        <v>32</v>
      </c>
      <c r="M793" t="s">
        <v>17</v>
      </c>
      <c r="N793" t="s">
        <v>921</v>
      </c>
      <c r="O793">
        <v>61</v>
      </c>
      <c r="P793" t="s">
        <v>1793</v>
      </c>
    </row>
    <row r="794" spans="1:16" x14ac:dyDescent="0.3">
      <c r="A794" t="s">
        <v>675</v>
      </c>
      <c r="B794" t="s">
        <v>22</v>
      </c>
      <c r="C794">
        <v>3</v>
      </c>
      <c r="D794">
        <v>27871</v>
      </c>
      <c r="E794" t="s">
        <v>1593</v>
      </c>
      <c r="F794" t="s">
        <v>12</v>
      </c>
      <c r="G794">
        <v>3</v>
      </c>
      <c r="H794">
        <v>0</v>
      </c>
      <c r="I794" t="s">
        <v>13</v>
      </c>
      <c r="J794">
        <v>92</v>
      </c>
      <c r="K794">
        <v>19</v>
      </c>
      <c r="L794">
        <v>32</v>
      </c>
      <c r="M794" t="s">
        <v>17</v>
      </c>
      <c r="N794" t="s">
        <v>921</v>
      </c>
      <c r="O794">
        <v>61</v>
      </c>
      <c r="P794" t="s">
        <v>1794</v>
      </c>
    </row>
    <row r="795" spans="1:16" x14ac:dyDescent="0.3">
      <c r="A795" t="s">
        <v>675</v>
      </c>
      <c r="B795" t="s">
        <v>22</v>
      </c>
      <c r="C795">
        <v>3</v>
      </c>
      <c r="D795">
        <v>53020</v>
      </c>
      <c r="E795" t="s">
        <v>21</v>
      </c>
      <c r="F795" t="s">
        <v>12</v>
      </c>
      <c r="G795" t="s">
        <v>37</v>
      </c>
      <c r="H795">
        <v>0</v>
      </c>
      <c r="I795" t="s">
        <v>13</v>
      </c>
      <c r="J795">
        <v>78</v>
      </c>
      <c r="K795">
        <v>21</v>
      </c>
      <c r="L795">
        <v>32</v>
      </c>
      <c r="M795" t="s">
        <v>17</v>
      </c>
      <c r="N795" t="s">
        <v>921</v>
      </c>
      <c r="O795">
        <v>61</v>
      </c>
      <c r="P795" t="s">
        <v>1795</v>
      </c>
    </row>
    <row r="796" spans="1:16" x14ac:dyDescent="0.3">
      <c r="A796" t="s">
        <v>1685</v>
      </c>
      <c r="B796" t="s">
        <v>12</v>
      </c>
      <c r="C796">
        <v>3</v>
      </c>
      <c r="D796">
        <v>0</v>
      </c>
      <c r="E796" t="s">
        <v>11</v>
      </c>
      <c r="F796" t="s">
        <v>22</v>
      </c>
      <c r="G796" t="s">
        <v>37</v>
      </c>
      <c r="H796">
        <v>0</v>
      </c>
      <c r="I796" t="s">
        <v>13</v>
      </c>
      <c r="J796">
        <v>59</v>
      </c>
      <c r="K796">
        <v>5</v>
      </c>
      <c r="L796">
        <v>32</v>
      </c>
      <c r="M796" t="s">
        <v>17</v>
      </c>
      <c r="N796" t="s">
        <v>921</v>
      </c>
      <c r="O796">
        <v>61</v>
      </c>
      <c r="P796" t="s">
        <v>1796</v>
      </c>
    </row>
    <row r="797" spans="1:16" x14ac:dyDescent="0.3">
      <c r="A797" t="s">
        <v>805</v>
      </c>
      <c r="B797" t="s">
        <v>14</v>
      </c>
      <c r="C797">
        <v>4</v>
      </c>
      <c r="D797">
        <v>221460</v>
      </c>
      <c r="E797" t="s">
        <v>698</v>
      </c>
      <c r="F797" t="s">
        <v>14</v>
      </c>
      <c r="G797">
        <v>4</v>
      </c>
      <c r="H797">
        <v>84769</v>
      </c>
      <c r="I797" t="s">
        <v>15</v>
      </c>
      <c r="J797">
        <v>48</v>
      </c>
      <c r="K797">
        <v>88</v>
      </c>
      <c r="L797">
        <v>19</v>
      </c>
      <c r="M797" t="s">
        <v>17</v>
      </c>
      <c r="N797" t="s">
        <v>921</v>
      </c>
      <c r="O797">
        <v>80</v>
      </c>
      <c r="P797" t="s">
        <v>1797</v>
      </c>
    </row>
    <row r="798" spans="1:16" x14ac:dyDescent="0.3">
      <c r="A798" t="s">
        <v>1685</v>
      </c>
      <c r="B798" t="s">
        <v>12</v>
      </c>
      <c r="C798">
        <v>3</v>
      </c>
      <c r="D798">
        <v>0</v>
      </c>
      <c r="E798" t="s">
        <v>16</v>
      </c>
      <c r="F798" t="s">
        <v>22</v>
      </c>
      <c r="G798">
        <v>3</v>
      </c>
      <c r="H798">
        <v>0</v>
      </c>
      <c r="I798" t="s">
        <v>13</v>
      </c>
      <c r="J798">
        <v>51</v>
      </c>
      <c r="K798">
        <v>28</v>
      </c>
      <c r="L798">
        <v>32</v>
      </c>
      <c r="M798" t="s">
        <v>17</v>
      </c>
      <c r="N798" t="s">
        <v>921</v>
      </c>
      <c r="O798">
        <v>61</v>
      </c>
      <c r="P798" t="s">
        <v>1798</v>
      </c>
    </row>
    <row r="799" spans="1:16" x14ac:dyDescent="0.3">
      <c r="A799" t="s">
        <v>1685</v>
      </c>
      <c r="B799" t="s">
        <v>22</v>
      </c>
      <c r="C799">
        <v>3</v>
      </c>
      <c r="D799">
        <v>0</v>
      </c>
      <c r="E799" t="s">
        <v>19</v>
      </c>
      <c r="F799" t="s">
        <v>12</v>
      </c>
      <c r="G799">
        <v>3</v>
      </c>
      <c r="H799">
        <v>0</v>
      </c>
      <c r="I799" t="s">
        <v>13</v>
      </c>
      <c r="J799">
        <v>96</v>
      </c>
      <c r="K799">
        <v>76</v>
      </c>
      <c r="L799">
        <v>32</v>
      </c>
      <c r="M799" t="s">
        <v>17</v>
      </c>
      <c r="N799" t="s">
        <v>921</v>
      </c>
      <c r="O799">
        <v>61</v>
      </c>
      <c r="P799" t="s">
        <v>1799</v>
      </c>
    </row>
    <row r="800" spans="1:16" x14ac:dyDescent="0.3">
      <c r="A800" t="s">
        <v>1685</v>
      </c>
      <c r="B800" t="s">
        <v>22</v>
      </c>
      <c r="C800">
        <v>3</v>
      </c>
      <c r="D800">
        <v>0</v>
      </c>
      <c r="E800" t="s">
        <v>20</v>
      </c>
      <c r="F800" t="s">
        <v>12</v>
      </c>
      <c r="G800">
        <v>3</v>
      </c>
      <c r="H800">
        <v>360041</v>
      </c>
      <c r="I800" t="s">
        <v>13</v>
      </c>
      <c r="J800">
        <v>96</v>
      </c>
      <c r="K800">
        <v>61</v>
      </c>
      <c r="L800">
        <v>32</v>
      </c>
      <c r="M800" t="s">
        <v>17</v>
      </c>
      <c r="N800" t="s">
        <v>921</v>
      </c>
      <c r="O800">
        <v>61</v>
      </c>
      <c r="P800" t="s">
        <v>1800</v>
      </c>
    </row>
    <row r="801" spans="1:16" x14ac:dyDescent="0.3">
      <c r="A801" t="s">
        <v>1685</v>
      </c>
      <c r="B801" t="s">
        <v>22</v>
      </c>
      <c r="C801">
        <v>3</v>
      </c>
      <c r="D801">
        <v>0</v>
      </c>
      <c r="E801" t="s">
        <v>694</v>
      </c>
      <c r="F801" t="s">
        <v>12</v>
      </c>
      <c r="G801">
        <v>3</v>
      </c>
      <c r="H801">
        <v>0</v>
      </c>
      <c r="I801" t="s">
        <v>13</v>
      </c>
      <c r="J801">
        <v>96</v>
      </c>
      <c r="K801">
        <v>25</v>
      </c>
      <c r="L801">
        <v>32</v>
      </c>
      <c r="M801" t="s">
        <v>17</v>
      </c>
      <c r="N801" t="s">
        <v>921</v>
      </c>
      <c r="O801">
        <v>61</v>
      </c>
      <c r="P801" t="s">
        <v>1801</v>
      </c>
    </row>
    <row r="802" spans="1:16" x14ac:dyDescent="0.3">
      <c r="A802" t="s">
        <v>1685</v>
      </c>
      <c r="B802" t="s">
        <v>22</v>
      </c>
      <c r="C802">
        <v>3</v>
      </c>
      <c r="D802">
        <v>0</v>
      </c>
      <c r="E802" t="s">
        <v>698</v>
      </c>
      <c r="F802" t="s">
        <v>12</v>
      </c>
      <c r="G802">
        <v>3</v>
      </c>
      <c r="H802">
        <v>45916</v>
      </c>
      <c r="I802" t="s">
        <v>13</v>
      </c>
      <c r="J802">
        <v>96</v>
      </c>
      <c r="K802">
        <v>23</v>
      </c>
      <c r="L802">
        <v>32</v>
      </c>
      <c r="M802" t="s">
        <v>17</v>
      </c>
      <c r="N802" t="s">
        <v>921</v>
      </c>
      <c r="O802">
        <v>61</v>
      </c>
      <c r="P802" t="s">
        <v>1802</v>
      </c>
    </row>
    <row r="803" spans="1:16" x14ac:dyDescent="0.3">
      <c r="A803" t="s">
        <v>1685</v>
      </c>
      <c r="B803" t="s">
        <v>22</v>
      </c>
      <c r="C803">
        <v>3</v>
      </c>
      <c r="D803">
        <v>0</v>
      </c>
      <c r="E803" t="s">
        <v>674</v>
      </c>
      <c r="F803" t="s">
        <v>12</v>
      </c>
      <c r="G803">
        <v>3</v>
      </c>
      <c r="H803">
        <v>19443</v>
      </c>
      <c r="I803" t="s">
        <v>13</v>
      </c>
      <c r="J803">
        <v>92</v>
      </c>
      <c r="K803">
        <v>18</v>
      </c>
      <c r="L803">
        <v>32</v>
      </c>
      <c r="M803" t="s">
        <v>17</v>
      </c>
      <c r="N803" t="s">
        <v>921</v>
      </c>
      <c r="O803">
        <v>61</v>
      </c>
      <c r="P803" t="s">
        <v>1803</v>
      </c>
    </row>
    <row r="804" spans="1:16" x14ac:dyDescent="0.3">
      <c r="A804" t="s">
        <v>1685</v>
      </c>
      <c r="B804" t="s">
        <v>22</v>
      </c>
      <c r="C804">
        <v>3</v>
      </c>
      <c r="D804">
        <v>0</v>
      </c>
      <c r="E804" t="s">
        <v>1593</v>
      </c>
      <c r="F804" t="s">
        <v>12</v>
      </c>
      <c r="G804">
        <v>3</v>
      </c>
      <c r="H804">
        <v>0</v>
      </c>
      <c r="I804" t="s">
        <v>13</v>
      </c>
      <c r="J804">
        <v>92</v>
      </c>
      <c r="K804">
        <v>20</v>
      </c>
      <c r="L804">
        <v>32</v>
      </c>
      <c r="M804" t="s">
        <v>17</v>
      </c>
      <c r="N804" t="s">
        <v>921</v>
      </c>
      <c r="O804">
        <v>61</v>
      </c>
      <c r="P804" t="s">
        <v>1804</v>
      </c>
    </row>
    <row r="805" spans="1:16" x14ac:dyDescent="0.3">
      <c r="A805" t="s">
        <v>805</v>
      </c>
      <c r="B805" t="s">
        <v>12</v>
      </c>
      <c r="C805">
        <v>4</v>
      </c>
      <c r="D805">
        <v>677204</v>
      </c>
      <c r="E805" t="s">
        <v>674</v>
      </c>
      <c r="F805" t="s">
        <v>22</v>
      </c>
      <c r="G805">
        <v>4</v>
      </c>
      <c r="H805">
        <v>213140</v>
      </c>
      <c r="I805" t="s">
        <v>13</v>
      </c>
      <c r="J805">
        <v>105</v>
      </c>
      <c r="K805">
        <v>250</v>
      </c>
      <c r="L805">
        <v>19</v>
      </c>
      <c r="M805" t="s">
        <v>17</v>
      </c>
      <c r="N805" t="s">
        <v>921</v>
      </c>
      <c r="O805">
        <v>80</v>
      </c>
      <c r="P805" t="s">
        <v>1805</v>
      </c>
    </row>
    <row r="806" spans="1:16" x14ac:dyDescent="0.3">
      <c r="A806" t="s">
        <v>1685</v>
      </c>
      <c r="B806" t="s">
        <v>22</v>
      </c>
      <c r="C806">
        <v>3</v>
      </c>
      <c r="D806">
        <v>0</v>
      </c>
      <c r="E806" t="s">
        <v>21</v>
      </c>
      <c r="F806" t="s">
        <v>12</v>
      </c>
      <c r="G806" t="s">
        <v>37</v>
      </c>
      <c r="H806">
        <v>0</v>
      </c>
      <c r="I806" t="s">
        <v>13</v>
      </c>
      <c r="J806">
        <v>94</v>
      </c>
      <c r="K806">
        <v>13</v>
      </c>
      <c r="L806">
        <v>32</v>
      </c>
      <c r="M806" t="s">
        <v>17</v>
      </c>
      <c r="N806" t="s">
        <v>921</v>
      </c>
      <c r="O806">
        <v>61</v>
      </c>
      <c r="P806" t="s">
        <v>1806</v>
      </c>
    </row>
    <row r="807" spans="1:16" x14ac:dyDescent="0.3">
      <c r="A807" t="s">
        <v>36</v>
      </c>
      <c r="B807" t="s">
        <v>12</v>
      </c>
      <c r="C807" t="s">
        <v>37</v>
      </c>
      <c r="D807">
        <v>0</v>
      </c>
      <c r="E807" t="s">
        <v>11</v>
      </c>
      <c r="F807" t="s">
        <v>22</v>
      </c>
      <c r="G807" t="s">
        <v>37</v>
      </c>
      <c r="H807">
        <v>0</v>
      </c>
      <c r="I807" t="s">
        <v>13</v>
      </c>
      <c r="J807">
        <v>71</v>
      </c>
      <c r="K807">
        <v>1</v>
      </c>
      <c r="L807">
        <v>32</v>
      </c>
      <c r="M807" t="s">
        <v>17</v>
      </c>
      <c r="N807" t="s">
        <v>921</v>
      </c>
      <c r="O807">
        <v>61</v>
      </c>
      <c r="P807" t="s">
        <v>1807</v>
      </c>
    </row>
    <row r="808" spans="1:16" x14ac:dyDescent="0.3">
      <c r="A808" t="s">
        <v>36</v>
      </c>
      <c r="B808" t="s">
        <v>14</v>
      </c>
      <c r="C808" t="s">
        <v>37</v>
      </c>
      <c r="D808">
        <v>0</v>
      </c>
      <c r="E808" t="s">
        <v>19</v>
      </c>
      <c r="F808" t="s">
        <v>14</v>
      </c>
      <c r="G808">
        <v>3</v>
      </c>
      <c r="H808">
        <v>0</v>
      </c>
      <c r="I808" t="s">
        <v>15</v>
      </c>
      <c r="J808">
        <v>165</v>
      </c>
      <c r="K808">
        <v>60</v>
      </c>
      <c r="L808">
        <v>32</v>
      </c>
      <c r="M808">
        <v>143</v>
      </c>
      <c r="N808" t="s">
        <v>921</v>
      </c>
      <c r="O808">
        <v>61</v>
      </c>
      <c r="P808" t="s">
        <v>1809</v>
      </c>
    </row>
    <row r="809" spans="1:16" x14ac:dyDescent="0.3">
      <c r="A809" t="s">
        <v>36</v>
      </c>
      <c r="B809" t="s">
        <v>12</v>
      </c>
      <c r="C809" t="s">
        <v>37</v>
      </c>
      <c r="D809">
        <v>0</v>
      </c>
      <c r="E809" t="s">
        <v>20</v>
      </c>
      <c r="F809" t="s">
        <v>22</v>
      </c>
      <c r="G809">
        <v>3</v>
      </c>
      <c r="H809">
        <v>307464</v>
      </c>
      <c r="I809" t="s">
        <v>13</v>
      </c>
      <c r="J809">
        <v>157</v>
      </c>
      <c r="K809">
        <v>47</v>
      </c>
      <c r="L809">
        <v>32</v>
      </c>
      <c r="M809">
        <v>136</v>
      </c>
      <c r="N809" t="s">
        <v>921</v>
      </c>
      <c r="O809">
        <v>61</v>
      </c>
      <c r="P809" t="s">
        <v>1810</v>
      </c>
    </row>
    <row r="810" spans="1:16" x14ac:dyDescent="0.3">
      <c r="A810" t="s">
        <v>36</v>
      </c>
      <c r="B810" t="s">
        <v>12</v>
      </c>
      <c r="C810" t="s">
        <v>37</v>
      </c>
      <c r="D810">
        <v>0</v>
      </c>
      <c r="E810" t="s">
        <v>694</v>
      </c>
      <c r="F810" t="s">
        <v>22</v>
      </c>
      <c r="G810">
        <v>3</v>
      </c>
      <c r="H810">
        <v>0</v>
      </c>
      <c r="I810" t="s">
        <v>13</v>
      </c>
      <c r="J810">
        <v>55</v>
      </c>
      <c r="K810">
        <v>7</v>
      </c>
      <c r="L810">
        <v>32</v>
      </c>
      <c r="M810" t="s">
        <v>17</v>
      </c>
      <c r="N810" t="s">
        <v>921</v>
      </c>
      <c r="O810">
        <v>61</v>
      </c>
      <c r="P810" t="s">
        <v>1811</v>
      </c>
    </row>
    <row r="811" spans="1:16" x14ac:dyDescent="0.3">
      <c r="A811" t="s">
        <v>36</v>
      </c>
      <c r="B811" t="s">
        <v>22</v>
      </c>
      <c r="C811" t="s">
        <v>37</v>
      </c>
      <c r="D811">
        <v>0</v>
      </c>
      <c r="E811" t="s">
        <v>698</v>
      </c>
      <c r="F811" t="s">
        <v>12</v>
      </c>
      <c r="G811">
        <v>3</v>
      </c>
      <c r="H811">
        <v>48500</v>
      </c>
      <c r="I811" t="s">
        <v>13</v>
      </c>
      <c r="J811">
        <v>80</v>
      </c>
      <c r="K811">
        <v>14</v>
      </c>
      <c r="L811">
        <v>32</v>
      </c>
      <c r="M811" t="s">
        <v>17</v>
      </c>
      <c r="N811" t="s">
        <v>921</v>
      </c>
      <c r="O811">
        <v>61</v>
      </c>
      <c r="P811" t="s">
        <v>1812</v>
      </c>
    </row>
    <row r="812" spans="1:16" x14ac:dyDescent="0.3">
      <c r="A812" t="s">
        <v>25</v>
      </c>
      <c r="B812" t="s">
        <v>22</v>
      </c>
      <c r="C812">
        <v>3</v>
      </c>
      <c r="D812">
        <v>338272</v>
      </c>
      <c r="E812" t="s">
        <v>1593</v>
      </c>
      <c r="F812" t="s">
        <v>12</v>
      </c>
      <c r="G812">
        <v>5</v>
      </c>
      <c r="H812">
        <v>0</v>
      </c>
      <c r="I812" t="s">
        <v>13</v>
      </c>
      <c r="J812">
        <v>56</v>
      </c>
      <c r="K812">
        <v>1123</v>
      </c>
      <c r="L812">
        <v>20</v>
      </c>
      <c r="M812" t="s">
        <v>17</v>
      </c>
      <c r="N812" t="s">
        <v>921</v>
      </c>
      <c r="O812">
        <v>90</v>
      </c>
      <c r="P812" t="s">
        <v>1813</v>
      </c>
    </row>
    <row r="813" spans="1:16" x14ac:dyDescent="0.3">
      <c r="A813" t="s">
        <v>36</v>
      </c>
      <c r="B813" t="s">
        <v>22</v>
      </c>
      <c r="C813" t="s">
        <v>37</v>
      </c>
      <c r="D813">
        <v>0</v>
      </c>
      <c r="E813" t="s">
        <v>674</v>
      </c>
      <c r="F813" t="s">
        <v>12</v>
      </c>
      <c r="G813">
        <v>3</v>
      </c>
      <c r="H813">
        <v>59648</v>
      </c>
      <c r="I813" t="s">
        <v>13</v>
      </c>
      <c r="J813">
        <v>166</v>
      </c>
      <c r="K813">
        <v>29</v>
      </c>
      <c r="L813">
        <v>32</v>
      </c>
      <c r="M813">
        <v>142</v>
      </c>
      <c r="N813" t="s">
        <v>921</v>
      </c>
      <c r="O813">
        <v>61</v>
      </c>
      <c r="P813" t="s">
        <v>1814</v>
      </c>
    </row>
    <row r="814" spans="1:16" x14ac:dyDescent="0.3">
      <c r="A814" t="s">
        <v>36</v>
      </c>
      <c r="B814" t="s">
        <v>22</v>
      </c>
      <c r="C814" t="s">
        <v>37</v>
      </c>
      <c r="D814">
        <v>0</v>
      </c>
      <c r="E814" t="s">
        <v>1593</v>
      </c>
      <c r="F814" t="s">
        <v>12</v>
      </c>
      <c r="G814">
        <v>3</v>
      </c>
      <c r="H814">
        <v>0</v>
      </c>
      <c r="I814" t="s">
        <v>13</v>
      </c>
      <c r="J814">
        <v>70</v>
      </c>
      <c r="K814">
        <v>9</v>
      </c>
      <c r="L814">
        <v>32</v>
      </c>
      <c r="M814" t="s">
        <v>17</v>
      </c>
      <c r="N814" t="s">
        <v>921</v>
      </c>
      <c r="O814">
        <v>61</v>
      </c>
      <c r="P814" t="s">
        <v>1815</v>
      </c>
    </row>
    <row r="815" spans="1:16" x14ac:dyDescent="0.3">
      <c r="A815" t="s">
        <v>36</v>
      </c>
      <c r="B815" t="s">
        <v>22</v>
      </c>
      <c r="C815" t="s">
        <v>37</v>
      </c>
      <c r="D815">
        <v>0</v>
      </c>
      <c r="E815" t="s">
        <v>21</v>
      </c>
      <c r="F815" t="s">
        <v>12</v>
      </c>
      <c r="G815" t="s">
        <v>37</v>
      </c>
      <c r="H815">
        <v>0</v>
      </c>
      <c r="I815" t="s">
        <v>13</v>
      </c>
      <c r="J815">
        <v>102</v>
      </c>
      <c r="K815">
        <v>7</v>
      </c>
      <c r="L815">
        <v>32</v>
      </c>
      <c r="M815" t="s">
        <v>17</v>
      </c>
      <c r="N815" t="s">
        <v>921</v>
      </c>
      <c r="O815">
        <v>61</v>
      </c>
      <c r="P815" t="s">
        <v>1816</v>
      </c>
    </row>
    <row r="816" spans="1:16" x14ac:dyDescent="0.3">
      <c r="A816" t="s">
        <v>10</v>
      </c>
      <c r="B816" t="s">
        <v>14</v>
      </c>
      <c r="C816" t="s">
        <v>37</v>
      </c>
      <c r="D816">
        <v>0</v>
      </c>
      <c r="E816" t="s">
        <v>11</v>
      </c>
      <c r="F816" t="s">
        <v>14</v>
      </c>
      <c r="G816" t="s">
        <v>37</v>
      </c>
      <c r="H816">
        <v>0</v>
      </c>
      <c r="I816" t="s">
        <v>15</v>
      </c>
      <c r="J816">
        <v>218</v>
      </c>
      <c r="K816">
        <v>0</v>
      </c>
      <c r="L816">
        <v>17</v>
      </c>
      <c r="M816">
        <v>202</v>
      </c>
      <c r="N816" t="s">
        <v>921</v>
      </c>
      <c r="O816">
        <v>62</v>
      </c>
      <c r="P816" t="s">
        <v>1817</v>
      </c>
    </row>
    <row r="817" spans="1:16" x14ac:dyDescent="0.3">
      <c r="A817" t="s">
        <v>10</v>
      </c>
      <c r="B817" t="s">
        <v>22</v>
      </c>
      <c r="C817" t="s">
        <v>37</v>
      </c>
      <c r="D817">
        <v>0</v>
      </c>
      <c r="E817" t="s">
        <v>16</v>
      </c>
      <c r="F817" t="s">
        <v>12</v>
      </c>
      <c r="G817">
        <v>3</v>
      </c>
      <c r="H817">
        <v>0</v>
      </c>
      <c r="I817" t="s">
        <v>13</v>
      </c>
      <c r="J817">
        <v>48</v>
      </c>
      <c r="K817">
        <v>28</v>
      </c>
      <c r="L817">
        <v>17</v>
      </c>
      <c r="M817" t="s">
        <v>17</v>
      </c>
      <c r="N817" t="s">
        <v>921</v>
      </c>
      <c r="O817">
        <v>62</v>
      </c>
      <c r="P817" t="s">
        <v>1818</v>
      </c>
    </row>
    <row r="818" spans="1:16" x14ac:dyDescent="0.3">
      <c r="A818" t="s">
        <v>10</v>
      </c>
      <c r="B818" t="s">
        <v>22</v>
      </c>
      <c r="C818" t="s">
        <v>37</v>
      </c>
      <c r="D818">
        <v>0</v>
      </c>
      <c r="E818" t="s">
        <v>20</v>
      </c>
      <c r="F818" t="s">
        <v>12</v>
      </c>
      <c r="G818">
        <v>3</v>
      </c>
      <c r="H818">
        <v>102052</v>
      </c>
      <c r="I818" t="s">
        <v>13</v>
      </c>
      <c r="J818">
        <v>30</v>
      </c>
      <c r="K818">
        <v>16</v>
      </c>
      <c r="L818">
        <v>17</v>
      </c>
      <c r="M818" t="s">
        <v>17</v>
      </c>
      <c r="N818" t="s">
        <v>921</v>
      </c>
      <c r="O818">
        <v>62</v>
      </c>
      <c r="P818" t="s">
        <v>1820</v>
      </c>
    </row>
    <row r="819" spans="1:16" x14ac:dyDescent="0.3">
      <c r="A819" t="s">
        <v>10</v>
      </c>
      <c r="B819" t="s">
        <v>22</v>
      </c>
      <c r="C819" t="s">
        <v>37</v>
      </c>
      <c r="D819">
        <v>0</v>
      </c>
      <c r="E819" t="s">
        <v>694</v>
      </c>
      <c r="F819" t="s">
        <v>12</v>
      </c>
      <c r="G819">
        <v>3</v>
      </c>
      <c r="H819">
        <v>0</v>
      </c>
      <c r="I819" t="s">
        <v>13</v>
      </c>
      <c r="J819">
        <v>30</v>
      </c>
      <c r="K819">
        <v>2</v>
      </c>
      <c r="L819">
        <v>17</v>
      </c>
      <c r="M819" t="s">
        <v>17</v>
      </c>
      <c r="N819" t="s">
        <v>921</v>
      </c>
      <c r="O819">
        <v>62</v>
      </c>
      <c r="P819" t="s">
        <v>1821</v>
      </c>
    </row>
    <row r="820" spans="1:16" x14ac:dyDescent="0.3">
      <c r="A820" t="s">
        <v>10</v>
      </c>
      <c r="B820" t="s">
        <v>22</v>
      </c>
      <c r="C820" t="s">
        <v>37</v>
      </c>
      <c r="D820">
        <v>0</v>
      </c>
      <c r="E820" t="s">
        <v>698</v>
      </c>
      <c r="F820" t="s">
        <v>12</v>
      </c>
      <c r="G820">
        <v>3</v>
      </c>
      <c r="H820">
        <v>8043</v>
      </c>
      <c r="I820" t="s">
        <v>13</v>
      </c>
      <c r="J820">
        <v>30</v>
      </c>
      <c r="K820">
        <v>2</v>
      </c>
      <c r="L820">
        <v>17</v>
      </c>
      <c r="M820" t="s">
        <v>17</v>
      </c>
      <c r="N820" t="s">
        <v>921</v>
      </c>
      <c r="O820">
        <v>62</v>
      </c>
      <c r="P820" t="s">
        <v>1822</v>
      </c>
    </row>
    <row r="821" spans="1:16" x14ac:dyDescent="0.3">
      <c r="A821" t="s">
        <v>10</v>
      </c>
      <c r="B821" t="s">
        <v>22</v>
      </c>
      <c r="C821" t="s">
        <v>37</v>
      </c>
      <c r="D821">
        <v>0</v>
      </c>
      <c r="E821" t="s">
        <v>674</v>
      </c>
      <c r="F821" t="s">
        <v>12</v>
      </c>
      <c r="G821">
        <v>3</v>
      </c>
      <c r="H821">
        <v>2410</v>
      </c>
      <c r="I821" t="s">
        <v>13</v>
      </c>
      <c r="J821">
        <v>30</v>
      </c>
      <c r="K821">
        <v>1</v>
      </c>
      <c r="L821">
        <v>17</v>
      </c>
      <c r="M821" t="s">
        <v>17</v>
      </c>
      <c r="N821" t="s">
        <v>921</v>
      </c>
      <c r="O821">
        <v>62</v>
      </c>
      <c r="P821" t="s">
        <v>1823</v>
      </c>
    </row>
    <row r="822" spans="1:16" x14ac:dyDescent="0.3">
      <c r="A822" t="s">
        <v>10</v>
      </c>
      <c r="B822" t="s">
        <v>22</v>
      </c>
      <c r="C822" t="s">
        <v>37</v>
      </c>
      <c r="D822">
        <v>0</v>
      </c>
      <c r="E822" t="s">
        <v>1593</v>
      </c>
      <c r="F822" t="s">
        <v>12</v>
      </c>
      <c r="G822">
        <v>3</v>
      </c>
      <c r="H822">
        <v>0</v>
      </c>
      <c r="I822" t="s">
        <v>13</v>
      </c>
      <c r="J822">
        <v>30</v>
      </c>
      <c r="K822">
        <v>1</v>
      </c>
      <c r="L822">
        <v>17</v>
      </c>
      <c r="M822" t="s">
        <v>17</v>
      </c>
      <c r="N822" t="s">
        <v>921</v>
      </c>
      <c r="O822">
        <v>62</v>
      </c>
      <c r="P822" t="s">
        <v>1824</v>
      </c>
    </row>
    <row r="823" spans="1:16" x14ac:dyDescent="0.3">
      <c r="A823" t="s">
        <v>10</v>
      </c>
      <c r="B823" t="s">
        <v>22</v>
      </c>
      <c r="C823" t="s">
        <v>37</v>
      </c>
      <c r="D823">
        <v>0</v>
      </c>
      <c r="E823" t="s">
        <v>21</v>
      </c>
      <c r="F823" t="s">
        <v>12</v>
      </c>
      <c r="G823" t="s">
        <v>37</v>
      </c>
      <c r="H823">
        <v>0</v>
      </c>
      <c r="I823" t="s">
        <v>13</v>
      </c>
      <c r="J823">
        <v>44</v>
      </c>
      <c r="K823">
        <v>1</v>
      </c>
      <c r="L823">
        <v>17</v>
      </c>
      <c r="M823" t="s">
        <v>17</v>
      </c>
      <c r="N823" t="s">
        <v>921</v>
      </c>
      <c r="O823">
        <v>62</v>
      </c>
      <c r="P823" t="s">
        <v>1825</v>
      </c>
    </row>
    <row r="824" spans="1:16" x14ac:dyDescent="0.3">
      <c r="A824" t="s">
        <v>780</v>
      </c>
      <c r="B824" t="s">
        <v>12</v>
      </c>
      <c r="C824">
        <v>5</v>
      </c>
      <c r="D824">
        <v>0</v>
      </c>
      <c r="E824" t="s">
        <v>11</v>
      </c>
      <c r="F824" t="s">
        <v>22</v>
      </c>
      <c r="G824" t="s">
        <v>37</v>
      </c>
      <c r="H824">
        <v>0</v>
      </c>
      <c r="I824" t="s">
        <v>13</v>
      </c>
      <c r="J824">
        <v>19</v>
      </c>
      <c r="K824">
        <v>50</v>
      </c>
      <c r="L824">
        <v>17</v>
      </c>
      <c r="M824" t="s">
        <v>17</v>
      </c>
      <c r="N824" t="s">
        <v>921</v>
      </c>
      <c r="O824">
        <v>26</v>
      </c>
      <c r="P824" t="s">
        <v>1829</v>
      </c>
    </row>
    <row r="825" spans="1:16" x14ac:dyDescent="0.3">
      <c r="A825" t="s">
        <v>780</v>
      </c>
      <c r="B825" t="s">
        <v>12</v>
      </c>
      <c r="C825">
        <v>5</v>
      </c>
      <c r="D825">
        <v>0</v>
      </c>
      <c r="E825" t="s">
        <v>11</v>
      </c>
      <c r="F825" t="s">
        <v>22</v>
      </c>
      <c r="G825" t="s">
        <v>37</v>
      </c>
      <c r="H825">
        <v>0</v>
      </c>
      <c r="I825" t="s">
        <v>13</v>
      </c>
      <c r="J825">
        <v>35</v>
      </c>
      <c r="K825">
        <v>338</v>
      </c>
      <c r="L825">
        <v>20</v>
      </c>
      <c r="M825" t="s">
        <v>17</v>
      </c>
      <c r="N825" t="s">
        <v>921</v>
      </c>
      <c r="O825">
        <v>90</v>
      </c>
      <c r="P825" t="s">
        <v>1830</v>
      </c>
    </row>
    <row r="826" spans="1:16" x14ac:dyDescent="0.3">
      <c r="A826" t="s">
        <v>805</v>
      </c>
      <c r="B826" t="s">
        <v>22</v>
      </c>
      <c r="C826">
        <v>4</v>
      </c>
      <c r="D826">
        <v>881427</v>
      </c>
      <c r="E826" t="s">
        <v>21</v>
      </c>
      <c r="F826" t="s">
        <v>12</v>
      </c>
      <c r="G826" t="s">
        <v>37</v>
      </c>
      <c r="H826">
        <v>0</v>
      </c>
      <c r="I826" t="s">
        <v>13</v>
      </c>
      <c r="J826">
        <v>188</v>
      </c>
      <c r="K826">
        <v>235</v>
      </c>
      <c r="L826">
        <v>17</v>
      </c>
      <c r="M826" t="s">
        <v>17</v>
      </c>
      <c r="N826" t="s">
        <v>921</v>
      </c>
      <c r="O826">
        <v>33</v>
      </c>
      <c r="P826" t="s">
        <v>1837</v>
      </c>
    </row>
    <row r="827" spans="1:16" x14ac:dyDescent="0.3">
      <c r="A827" t="s">
        <v>675</v>
      </c>
      <c r="B827" t="s">
        <v>12</v>
      </c>
      <c r="C827">
        <v>4</v>
      </c>
      <c r="D827">
        <v>38540</v>
      </c>
      <c r="E827" t="s">
        <v>11</v>
      </c>
      <c r="F827" t="s">
        <v>22</v>
      </c>
      <c r="G827" t="s">
        <v>37</v>
      </c>
      <c r="H827">
        <v>0</v>
      </c>
      <c r="I827" t="s">
        <v>13</v>
      </c>
      <c r="J827">
        <v>27</v>
      </c>
      <c r="K827">
        <v>19</v>
      </c>
      <c r="L827">
        <v>17</v>
      </c>
      <c r="M827" t="s">
        <v>17</v>
      </c>
      <c r="N827" t="s">
        <v>921</v>
      </c>
      <c r="O827">
        <v>33</v>
      </c>
      <c r="P827" t="s">
        <v>1838</v>
      </c>
    </row>
    <row r="828" spans="1:16" x14ac:dyDescent="0.3">
      <c r="A828" t="s">
        <v>23</v>
      </c>
      <c r="B828" t="s">
        <v>12</v>
      </c>
      <c r="C828">
        <v>3</v>
      </c>
      <c r="D828">
        <v>0</v>
      </c>
      <c r="E828" t="s">
        <v>694</v>
      </c>
      <c r="F828" t="s">
        <v>22</v>
      </c>
      <c r="G828">
        <v>3</v>
      </c>
      <c r="H828">
        <v>0</v>
      </c>
      <c r="I828" t="s">
        <v>13</v>
      </c>
      <c r="J828">
        <v>131</v>
      </c>
      <c r="K828">
        <v>136</v>
      </c>
      <c r="L828">
        <v>17</v>
      </c>
      <c r="M828">
        <v>106</v>
      </c>
      <c r="N828" t="s">
        <v>921</v>
      </c>
      <c r="O828">
        <v>62</v>
      </c>
      <c r="P828" t="s">
        <v>1839</v>
      </c>
    </row>
    <row r="829" spans="1:16" x14ac:dyDescent="0.3">
      <c r="A829" t="s">
        <v>23</v>
      </c>
      <c r="B829" t="s">
        <v>12</v>
      </c>
      <c r="C829">
        <v>3</v>
      </c>
      <c r="D829">
        <v>0</v>
      </c>
      <c r="E829" t="s">
        <v>698</v>
      </c>
      <c r="F829" t="s">
        <v>22</v>
      </c>
      <c r="G829">
        <v>3</v>
      </c>
      <c r="H829">
        <v>75848</v>
      </c>
      <c r="I829" t="s">
        <v>13</v>
      </c>
      <c r="J829">
        <v>131</v>
      </c>
      <c r="K829">
        <v>134</v>
      </c>
      <c r="L829">
        <v>17</v>
      </c>
      <c r="M829">
        <v>106</v>
      </c>
      <c r="N829" t="s">
        <v>921</v>
      </c>
      <c r="O829">
        <v>62</v>
      </c>
      <c r="P829" t="s">
        <v>1843</v>
      </c>
    </row>
    <row r="830" spans="1:16" x14ac:dyDescent="0.3">
      <c r="A830" t="s">
        <v>780</v>
      </c>
      <c r="B830" t="s">
        <v>12</v>
      </c>
      <c r="C830">
        <v>5</v>
      </c>
      <c r="D830">
        <v>0</v>
      </c>
      <c r="E830" t="s">
        <v>16</v>
      </c>
      <c r="F830" t="s">
        <v>22</v>
      </c>
      <c r="G830">
        <v>3</v>
      </c>
      <c r="H830">
        <v>0</v>
      </c>
      <c r="I830" t="s">
        <v>13</v>
      </c>
      <c r="J830">
        <v>37</v>
      </c>
      <c r="K830">
        <v>549</v>
      </c>
      <c r="L830">
        <v>20</v>
      </c>
      <c r="M830" t="s">
        <v>17</v>
      </c>
      <c r="N830" t="s">
        <v>921</v>
      </c>
      <c r="O830">
        <v>90</v>
      </c>
      <c r="P830" t="s">
        <v>1844</v>
      </c>
    </row>
    <row r="831" spans="1:16" x14ac:dyDescent="0.3">
      <c r="A831" t="s">
        <v>23</v>
      </c>
      <c r="B831" t="s">
        <v>22</v>
      </c>
      <c r="C831">
        <v>3</v>
      </c>
      <c r="D831">
        <v>0</v>
      </c>
      <c r="E831" t="s">
        <v>674</v>
      </c>
      <c r="F831" t="s">
        <v>12</v>
      </c>
      <c r="G831">
        <v>3</v>
      </c>
      <c r="H831">
        <v>57838</v>
      </c>
      <c r="I831" t="s">
        <v>13</v>
      </c>
      <c r="J831">
        <v>258</v>
      </c>
      <c r="K831">
        <v>142</v>
      </c>
      <c r="L831">
        <v>17</v>
      </c>
      <c r="M831" t="s">
        <v>17</v>
      </c>
      <c r="N831" t="s">
        <v>921</v>
      </c>
      <c r="O831">
        <v>62</v>
      </c>
      <c r="P831" t="s">
        <v>1845</v>
      </c>
    </row>
    <row r="832" spans="1:16" x14ac:dyDescent="0.3">
      <c r="A832" t="s">
        <v>805</v>
      </c>
      <c r="B832" t="s">
        <v>22</v>
      </c>
      <c r="C832">
        <v>4</v>
      </c>
      <c r="D832">
        <v>415592</v>
      </c>
      <c r="E832" t="s">
        <v>1593</v>
      </c>
      <c r="F832" t="s">
        <v>12</v>
      </c>
      <c r="G832">
        <v>5</v>
      </c>
      <c r="H832">
        <v>0</v>
      </c>
      <c r="I832" t="s">
        <v>13</v>
      </c>
      <c r="J832">
        <v>80</v>
      </c>
      <c r="K832">
        <v>1242</v>
      </c>
      <c r="L832">
        <v>19</v>
      </c>
      <c r="M832" t="s">
        <v>17</v>
      </c>
      <c r="N832" t="s">
        <v>921</v>
      </c>
      <c r="O832">
        <v>80</v>
      </c>
      <c r="P832" t="s">
        <v>1846</v>
      </c>
    </row>
    <row r="833" spans="1:16" x14ac:dyDescent="0.3">
      <c r="A833" t="s">
        <v>805</v>
      </c>
      <c r="B833" t="s">
        <v>12</v>
      </c>
      <c r="C833">
        <v>4</v>
      </c>
      <c r="D833">
        <v>137045</v>
      </c>
      <c r="E833" t="s">
        <v>21</v>
      </c>
      <c r="F833" t="s">
        <v>22</v>
      </c>
      <c r="G833" t="s">
        <v>37</v>
      </c>
      <c r="H833">
        <v>0</v>
      </c>
      <c r="I833" t="s">
        <v>13</v>
      </c>
      <c r="J833">
        <v>47</v>
      </c>
      <c r="K833">
        <v>46</v>
      </c>
      <c r="L833">
        <v>19</v>
      </c>
      <c r="M833" t="s">
        <v>17</v>
      </c>
      <c r="N833" t="s">
        <v>921</v>
      </c>
      <c r="O833">
        <v>80</v>
      </c>
      <c r="P833" t="s">
        <v>1847</v>
      </c>
    </row>
    <row r="834" spans="1:16" x14ac:dyDescent="0.3">
      <c r="A834" t="s">
        <v>675</v>
      </c>
      <c r="B834" t="s">
        <v>12</v>
      </c>
      <c r="C834">
        <v>4</v>
      </c>
      <c r="D834">
        <v>51535</v>
      </c>
      <c r="E834" t="s">
        <v>11</v>
      </c>
      <c r="F834" t="s">
        <v>22</v>
      </c>
      <c r="G834" t="s">
        <v>37</v>
      </c>
      <c r="H834">
        <v>0</v>
      </c>
      <c r="I834" t="s">
        <v>13</v>
      </c>
      <c r="J834">
        <v>45</v>
      </c>
      <c r="K834">
        <v>24</v>
      </c>
      <c r="L834">
        <v>19</v>
      </c>
      <c r="M834" t="s">
        <v>17</v>
      </c>
      <c r="N834" t="s">
        <v>921</v>
      </c>
      <c r="O834">
        <v>80</v>
      </c>
      <c r="P834" t="s">
        <v>1848</v>
      </c>
    </row>
    <row r="835" spans="1:16" x14ac:dyDescent="0.3">
      <c r="A835" t="s">
        <v>23</v>
      </c>
      <c r="B835" t="s">
        <v>22</v>
      </c>
      <c r="C835">
        <v>3</v>
      </c>
      <c r="D835">
        <v>0</v>
      </c>
      <c r="E835" t="s">
        <v>1593</v>
      </c>
      <c r="F835" t="s">
        <v>12</v>
      </c>
      <c r="G835">
        <v>3</v>
      </c>
      <c r="H835">
        <v>0</v>
      </c>
      <c r="I835" t="s">
        <v>13</v>
      </c>
      <c r="J835">
        <v>258</v>
      </c>
      <c r="K835">
        <v>146</v>
      </c>
      <c r="L835">
        <v>17</v>
      </c>
      <c r="M835" t="s">
        <v>17</v>
      </c>
      <c r="N835" t="s">
        <v>921</v>
      </c>
      <c r="O835">
        <v>62</v>
      </c>
      <c r="P835" t="s">
        <v>1849</v>
      </c>
    </row>
    <row r="836" spans="1:16" x14ac:dyDescent="0.3">
      <c r="A836" t="s">
        <v>23</v>
      </c>
      <c r="B836" t="s">
        <v>22</v>
      </c>
      <c r="C836">
        <v>3</v>
      </c>
      <c r="D836">
        <v>0</v>
      </c>
      <c r="E836" t="s">
        <v>21</v>
      </c>
      <c r="F836" t="s">
        <v>12</v>
      </c>
      <c r="G836" t="s">
        <v>37</v>
      </c>
      <c r="H836">
        <v>0</v>
      </c>
      <c r="I836" t="s">
        <v>13</v>
      </c>
      <c r="J836">
        <v>72</v>
      </c>
      <c r="K836">
        <v>51</v>
      </c>
      <c r="L836">
        <v>17</v>
      </c>
      <c r="M836" t="s">
        <v>17</v>
      </c>
      <c r="N836" t="s">
        <v>921</v>
      </c>
      <c r="O836">
        <v>62</v>
      </c>
      <c r="P836" t="s">
        <v>1850</v>
      </c>
    </row>
    <row r="837" spans="1:16" x14ac:dyDescent="0.3">
      <c r="A837" t="s">
        <v>675</v>
      </c>
      <c r="B837" t="s">
        <v>12</v>
      </c>
      <c r="C837">
        <v>4</v>
      </c>
      <c r="D837">
        <v>221946</v>
      </c>
      <c r="E837" t="s">
        <v>16</v>
      </c>
      <c r="F837" t="s">
        <v>22</v>
      </c>
      <c r="G837">
        <v>3</v>
      </c>
      <c r="H837">
        <v>0</v>
      </c>
      <c r="I837" t="s">
        <v>13</v>
      </c>
      <c r="J837">
        <v>69</v>
      </c>
      <c r="K837">
        <v>159</v>
      </c>
      <c r="L837">
        <v>19</v>
      </c>
      <c r="M837" t="s">
        <v>17</v>
      </c>
      <c r="N837" t="s">
        <v>921</v>
      </c>
      <c r="O837">
        <v>80</v>
      </c>
      <c r="P837" t="s">
        <v>1853</v>
      </c>
    </row>
    <row r="838" spans="1:16" x14ac:dyDescent="0.3">
      <c r="A838" t="s">
        <v>24</v>
      </c>
      <c r="B838" t="s">
        <v>22</v>
      </c>
      <c r="C838">
        <v>3</v>
      </c>
      <c r="D838">
        <v>0</v>
      </c>
      <c r="E838" t="s">
        <v>694</v>
      </c>
      <c r="F838" t="s">
        <v>12</v>
      </c>
      <c r="G838">
        <v>3</v>
      </c>
      <c r="H838">
        <v>0</v>
      </c>
      <c r="I838" t="s">
        <v>13</v>
      </c>
      <c r="J838">
        <v>36</v>
      </c>
      <c r="K838">
        <v>36</v>
      </c>
      <c r="L838">
        <v>17</v>
      </c>
      <c r="M838" t="s">
        <v>17</v>
      </c>
      <c r="N838" t="s">
        <v>921</v>
      </c>
      <c r="O838">
        <v>62</v>
      </c>
      <c r="P838" t="s">
        <v>1857</v>
      </c>
    </row>
    <row r="839" spans="1:16" x14ac:dyDescent="0.3">
      <c r="A839" t="s">
        <v>675</v>
      </c>
      <c r="B839" t="s">
        <v>12</v>
      </c>
      <c r="C839">
        <v>4</v>
      </c>
      <c r="D839">
        <v>207414</v>
      </c>
      <c r="E839" t="s">
        <v>19</v>
      </c>
      <c r="F839" t="s">
        <v>22</v>
      </c>
      <c r="G839">
        <v>3</v>
      </c>
      <c r="H839">
        <v>0</v>
      </c>
      <c r="I839" t="s">
        <v>13</v>
      </c>
      <c r="J839">
        <v>71</v>
      </c>
      <c r="K839">
        <v>158</v>
      </c>
      <c r="L839">
        <v>19</v>
      </c>
      <c r="M839" t="s">
        <v>17</v>
      </c>
      <c r="N839" t="s">
        <v>921</v>
      </c>
      <c r="O839">
        <v>80</v>
      </c>
      <c r="P839" t="s">
        <v>1858</v>
      </c>
    </row>
    <row r="840" spans="1:16" x14ac:dyDescent="0.3">
      <c r="A840" t="s">
        <v>24</v>
      </c>
      <c r="B840" t="s">
        <v>22</v>
      </c>
      <c r="C840">
        <v>3</v>
      </c>
      <c r="D840">
        <v>0</v>
      </c>
      <c r="E840" t="s">
        <v>698</v>
      </c>
      <c r="F840" t="s">
        <v>12</v>
      </c>
      <c r="G840">
        <v>3</v>
      </c>
      <c r="H840">
        <v>6338</v>
      </c>
      <c r="I840" t="s">
        <v>13</v>
      </c>
      <c r="J840">
        <v>36</v>
      </c>
      <c r="K840">
        <v>37</v>
      </c>
      <c r="L840">
        <v>17</v>
      </c>
      <c r="M840" t="s">
        <v>17</v>
      </c>
      <c r="N840" t="s">
        <v>921</v>
      </c>
      <c r="O840">
        <v>62</v>
      </c>
      <c r="P840" t="s">
        <v>1859</v>
      </c>
    </row>
    <row r="841" spans="1:16" x14ac:dyDescent="0.3">
      <c r="A841" t="s">
        <v>24</v>
      </c>
      <c r="B841" t="s">
        <v>22</v>
      </c>
      <c r="C841">
        <v>3</v>
      </c>
      <c r="D841">
        <v>0</v>
      </c>
      <c r="E841" t="s">
        <v>674</v>
      </c>
      <c r="F841" t="s">
        <v>12</v>
      </c>
      <c r="G841">
        <v>3</v>
      </c>
      <c r="H841">
        <v>5928</v>
      </c>
      <c r="I841" t="s">
        <v>13</v>
      </c>
      <c r="J841">
        <v>36</v>
      </c>
      <c r="K841">
        <v>39</v>
      </c>
      <c r="L841">
        <v>17</v>
      </c>
      <c r="M841" t="s">
        <v>17</v>
      </c>
      <c r="N841" t="s">
        <v>921</v>
      </c>
      <c r="O841">
        <v>62</v>
      </c>
      <c r="P841" t="s">
        <v>1860</v>
      </c>
    </row>
    <row r="842" spans="1:16" x14ac:dyDescent="0.3">
      <c r="A842" t="s">
        <v>24</v>
      </c>
      <c r="B842" t="s">
        <v>22</v>
      </c>
      <c r="C842">
        <v>3</v>
      </c>
      <c r="D842">
        <v>0</v>
      </c>
      <c r="E842" t="s">
        <v>1593</v>
      </c>
      <c r="F842" t="s">
        <v>12</v>
      </c>
      <c r="G842">
        <v>3</v>
      </c>
      <c r="H842">
        <v>0</v>
      </c>
      <c r="I842" t="s">
        <v>13</v>
      </c>
      <c r="J842">
        <v>36</v>
      </c>
      <c r="K842">
        <v>38</v>
      </c>
      <c r="L842">
        <v>17</v>
      </c>
      <c r="M842" t="s">
        <v>17</v>
      </c>
      <c r="N842" t="s">
        <v>921</v>
      </c>
      <c r="O842">
        <v>62</v>
      </c>
      <c r="P842" t="s">
        <v>1861</v>
      </c>
    </row>
    <row r="843" spans="1:16" x14ac:dyDescent="0.3">
      <c r="A843" t="s">
        <v>675</v>
      </c>
      <c r="B843" t="s">
        <v>12</v>
      </c>
      <c r="C843">
        <v>4</v>
      </c>
      <c r="D843">
        <v>207414</v>
      </c>
      <c r="E843" t="s">
        <v>20</v>
      </c>
      <c r="F843" t="s">
        <v>22</v>
      </c>
      <c r="G843">
        <v>3</v>
      </c>
      <c r="H843">
        <v>413467</v>
      </c>
      <c r="I843" t="s">
        <v>13</v>
      </c>
      <c r="J843">
        <v>71</v>
      </c>
      <c r="K843">
        <v>154</v>
      </c>
      <c r="L843">
        <v>19</v>
      </c>
      <c r="M843" t="s">
        <v>17</v>
      </c>
      <c r="N843" t="s">
        <v>921</v>
      </c>
      <c r="O843">
        <v>80</v>
      </c>
      <c r="P843" t="s">
        <v>1862</v>
      </c>
    </row>
    <row r="844" spans="1:16" x14ac:dyDescent="0.3">
      <c r="A844" t="s">
        <v>24</v>
      </c>
      <c r="B844" t="s">
        <v>22</v>
      </c>
      <c r="C844">
        <v>3</v>
      </c>
      <c r="D844">
        <v>0</v>
      </c>
      <c r="E844" t="s">
        <v>21</v>
      </c>
      <c r="F844" t="s">
        <v>12</v>
      </c>
      <c r="G844" t="s">
        <v>37</v>
      </c>
      <c r="H844">
        <v>0</v>
      </c>
      <c r="I844" t="s">
        <v>13</v>
      </c>
      <c r="J844">
        <v>94</v>
      </c>
      <c r="K844">
        <v>123</v>
      </c>
      <c r="L844">
        <v>17</v>
      </c>
      <c r="M844" t="s">
        <v>17</v>
      </c>
      <c r="N844" t="s">
        <v>921</v>
      </c>
      <c r="O844">
        <v>62</v>
      </c>
      <c r="P844" t="s">
        <v>1863</v>
      </c>
    </row>
    <row r="845" spans="1:16" x14ac:dyDescent="0.3">
      <c r="A845" t="s">
        <v>25</v>
      </c>
      <c r="B845" t="s">
        <v>12</v>
      </c>
      <c r="C845">
        <v>3</v>
      </c>
      <c r="D845">
        <v>68023</v>
      </c>
      <c r="E845" t="s">
        <v>11</v>
      </c>
      <c r="F845" t="s">
        <v>22</v>
      </c>
      <c r="G845" t="s">
        <v>37</v>
      </c>
      <c r="H845">
        <v>0</v>
      </c>
      <c r="I845" t="s">
        <v>13</v>
      </c>
      <c r="J845">
        <v>19</v>
      </c>
      <c r="K845">
        <v>9</v>
      </c>
      <c r="L845">
        <v>17</v>
      </c>
      <c r="M845" t="s">
        <v>17</v>
      </c>
      <c r="N845" t="s">
        <v>921</v>
      </c>
      <c r="O845">
        <v>62</v>
      </c>
      <c r="P845" t="s">
        <v>1864</v>
      </c>
    </row>
    <row r="846" spans="1:16" x14ac:dyDescent="0.3">
      <c r="A846" t="s">
        <v>675</v>
      </c>
      <c r="B846" t="s">
        <v>14</v>
      </c>
      <c r="C846">
        <v>4</v>
      </c>
      <c r="D846">
        <v>149712</v>
      </c>
      <c r="E846" t="s">
        <v>694</v>
      </c>
      <c r="F846" t="s">
        <v>14</v>
      </c>
      <c r="G846">
        <v>4</v>
      </c>
      <c r="H846">
        <v>0</v>
      </c>
      <c r="I846" t="s">
        <v>15</v>
      </c>
      <c r="J846">
        <v>63</v>
      </c>
      <c r="K846">
        <v>128</v>
      </c>
      <c r="L846">
        <v>19</v>
      </c>
      <c r="M846" t="s">
        <v>17</v>
      </c>
      <c r="N846" t="s">
        <v>921</v>
      </c>
      <c r="O846">
        <v>80</v>
      </c>
      <c r="P846" t="s">
        <v>1866</v>
      </c>
    </row>
    <row r="847" spans="1:16" x14ac:dyDescent="0.3">
      <c r="A847" t="s">
        <v>675</v>
      </c>
      <c r="B847" t="s">
        <v>14</v>
      </c>
      <c r="C847">
        <v>4</v>
      </c>
      <c r="D847">
        <v>149712</v>
      </c>
      <c r="E847" t="s">
        <v>698</v>
      </c>
      <c r="F847" t="s">
        <v>14</v>
      </c>
      <c r="G847">
        <v>4</v>
      </c>
      <c r="H847">
        <v>97238</v>
      </c>
      <c r="I847" t="s">
        <v>15</v>
      </c>
      <c r="J847">
        <v>63</v>
      </c>
      <c r="K847">
        <v>94</v>
      </c>
      <c r="L847">
        <v>19</v>
      </c>
      <c r="M847" t="s">
        <v>17</v>
      </c>
      <c r="N847" t="s">
        <v>921</v>
      </c>
      <c r="O847">
        <v>80</v>
      </c>
      <c r="P847" t="s">
        <v>1869</v>
      </c>
    </row>
    <row r="848" spans="1:16" x14ac:dyDescent="0.3">
      <c r="A848" t="s">
        <v>25</v>
      </c>
      <c r="B848" t="s">
        <v>22</v>
      </c>
      <c r="C848">
        <v>3</v>
      </c>
      <c r="D848">
        <v>165374</v>
      </c>
      <c r="E848" t="s">
        <v>694</v>
      </c>
      <c r="F848" t="s">
        <v>12</v>
      </c>
      <c r="G848">
        <v>3</v>
      </c>
      <c r="H848">
        <v>0</v>
      </c>
      <c r="I848" t="s">
        <v>13</v>
      </c>
      <c r="J848">
        <v>36</v>
      </c>
      <c r="K848">
        <v>34</v>
      </c>
      <c r="L848">
        <v>17</v>
      </c>
      <c r="M848" t="s">
        <v>17</v>
      </c>
      <c r="N848" t="s">
        <v>921</v>
      </c>
      <c r="O848">
        <v>62</v>
      </c>
      <c r="P848" t="s">
        <v>1870</v>
      </c>
    </row>
    <row r="849" spans="1:16" x14ac:dyDescent="0.3">
      <c r="A849" t="s">
        <v>25</v>
      </c>
      <c r="B849" t="s">
        <v>22</v>
      </c>
      <c r="C849">
        <v>3</v>
      </c>
      <c r="D849">
        <v>165374</v>
      </c>
      <c r="E849" t="s">
        <v>698</v>
      </c>
      <c r="F849" t="s">
        <v>12</v>
      </c>
      <c r="G849">
        <v>3</v>
      </c>
      <c r="H849">
        <v>6338</v>
      </c>
      <c r="I849" t="s">
        <v>13</v>
      </c>
      <c r="J849">
        <v>36</v>
      </c>
      <c r="K849">
        <v>34</v>
      </c>
      <c r="L849">
        <v>17</v>
      </c>
      <c r="M849" t="s">
        <v>17</v>
      </c>
      <c r="N849" t="s">
        <v>921</v>
      </c>
      <c r="O849">
        <v>62</v>
      </c>
      <c r="P849" t="s">
        <v>1871</v>
      </c>
    </row>
    <row r="850" spans="1:16" x14ac:dyDescent="0.3">
      <c r="A850" t="s">
        <v>25</v>
      </c>
      <c r="B850" t="s">
        <v>22</v>
      </c>
      <c r="C850">
        <v>3</v>
      </c>
      <c r="D850">
        <v>165374</v>
      </c>
      <c r="E850" t="s">
        <v>674</v>
      </c>
      <c r="F850" t="s">
        <v>12</v>
      </c>
      <c r="G850">
        <v>3</v>
      </c>
      <c r="H850">
        <v>5928</v>
      </c>
      <c r="I850" t="s">
        <v>13</v>
      </c>
      <c r="J850">
        <v>36</v>
      </c>
      <c r="K850">
        <v>35</v>
      </c>
      <c r="L850">
        <v>17</v>
      </c>
      <c r="M850" t="s">
        <v>17</v>
      </c>
      <c r="N850" t="s">
        <v>921</v>
      </c>
      <c r="O850">
        <v>62</v>
      </c>
      <c r="P850" t="s">
        <v>1872</v>
      </c>
    </row>
    <row r="851" spans="1:16" x14ac:dyDescent="0.3">
      <c r="A851" t="s">
        <v>25</v>
      </c>
      <c r="B851" t="s">
        <v>22</v>
      </c>
      <c r="C851">
        <v>3</v>
      </c>
      <c r="D851">
        <v>165374</v>
      </c>
      <c r="E851" t="s">
        <v>1593</v>
      </c>
      <c r="F851" t="s">
        <v>12</v>
      </c>
      <c r="G851">
        <v>3</v>
      </c>
      <c r="H851">
        <v>0</v>
      </c>
      <c r="I851" t="s">
        <v>13</v>
      </c>
      <c r="J851">
        <v>36</v>
      </c>
      <c r="K851">
        <v>36</v>
      </c>
      <c r="L851">
        <v>17</v>
      </c>
      <c r="M851" t="s">
        <v>17</v>
      </c>
      <c r="N851" t="s">
        <v>921</v>
      </c>
      <c r="O851">
        <v>62</v>
      </c>
      <c r="P851" t="s">
        <v>1873</v>
      </c>
    </row>
    <row r="852" spans="1:16" x14ac:dyDescent="0.3">
      <c r="A852" t="s">
        <v>780</v>
      </c>
      <c r="B852" t="s">
        <v>12</v>
      </c>
      <c r="C852">
        <v>5</v>
      </c>
      <c r="D852">
        <v>0</v>
      </c>
      <c r="E852" t="s">
        <v>19</v>
      </c>
      <c r="F852" t="s">
        <v>22</v>
      </c>
      <c r="G852">
        <v>3</v>
      </c>
      <c r="H852">
        <v>0</v>
      </c>
      <c r="I852" t="s">
        <v>13</v>
      </c>
      <c r="J852">
        <v>43</v>
      </c>
      <c r="K852">
        <v>1037</v>
      </c>
      <c r="L852">
        <v>20</v>
      </c>
      <c r="M852" t="s">
        <v>17</v>
      </c>
      <c r="N852" t="s">
        <v>921</v>
      </c>
      <c r="O852">
        <v>90</v>
      </c>
      <c r="P852" t="s">
        <v>1874</v>
      </c>
    </row>
    <row r="853" spans="1:16" x14ac:dyDescent="0.3">
      <c r="A853" t="s">
        <v>25</v>
      </c>
      <c r="B853" t="s">
        <v>22</v>
      </c>
      <c r="C853">
        <v>3</v>
      </c>
      <c r="D853">
        <v>275116</v>
      </c>
      <c r="E853" t="s">
        <v>21</v>
      </c>
      <c r="F853" t="s">
        <v>12</v>
      </c>
      <c r="G853" t="s">
        <v>37</v>
      </c>
      <c r="H853">
        <v>0</v>
      </c>
      <c r="I853" t="s">
        <v>13</v>
      </c>
      <c r="J853">
        <v>42</v>
      </c>
      <c r="K853">
        <v>44</v>
      </c>
      <c r="L853">
        <v>17</v>
      </c>
      <c r="M853" t="s">
        <v>17</v>
      </c>
      <c r="N853" t="s">
        <v>921</v>
      </c>
      <c r="O853">
        <v>62</v>
      </c>
      <c r="P853" t="s">
        <v>1875</v>
      </c>
    </row>
    <row r="854" spans="1:16" x14ac:dyDescent="0.3">
      <c r="A854" t="s">
        <v>780</v>
      </c>
      <c r="B854" t="s">
        <v>12</v>
      </c>
      <c r="C854">
        <v>3</v>
      </c>
      <c r="D854">
        <v>0</v>
      </c>
      <c r="E854" t="s">
        <v>11</v>
      </c>
      <c r="F854" t="s">
        <v>22</v>
      </c>
      <c r="G854" t="s">
        <v>37</v>
      </c>
      <c r="H854">
        <v>0</v>
      </c>
      <c r="I854" t="s">
        <v>13</v>
      </c>
      <c r="J854">
        <v>19</v>
      </c>
      <c r="K854">
        <v>0</v>
      </c>
      <c r="L854">
        <v>17</v>
      </c>
      <c r="M854" t="s">
        <v>17</v>
      </c>
      <c r="N854" t="s">
        <v>921</v>
      </c>
      <c r="O854">
        <v>62</v>
      </c>
      <c r="P854" t="s">
        <v>1876</v>
      </c>
    </row>
    <row r="855" spans="1:16" x14ac:dyDescent="0.3">
      <c r="A855" t="s">
        <v>780</v>
      </c>
      <c r="B855" t="s">
        <v>12</v>
      </c>
      <c r="C855">
        <v>3</v>
      </c>
      <c r="D855">
        <v>0</v>
      </c>
      <c r="E855" t="s">
        <v>16</v>
      </c>
      <c r="F855" t="s">
        <v>22</v>
      </c>
      <c r="G855">
        <v>3</v>
      </c>
      <c r="H855">
        <v>0</v>
      </c>
      <c r="I855" t="s">
        <v>13</v>
      </c>
      <c r="J855">
        <v>23</v>
      </c>
      <c r="K855">
        <v>8</v>
      </c>
      <c r="L855">
        <v>17</v>
      </c>
      <c r="M855" t="s">
        <v>17</v>
      </c>
      <c r="N855" t="s">
        <v>921</v>
      </c>
      <c r="O855">
        <v>62</v>
      </c>
      <c r="P855" t="s">
        <v>1877</v>
      </c>
    </row>
    <row r="856" spans="1:16" x14ac:dyDescent="0.3">
      <c r="A856" t="s">
        <v>675</v>
      </c>
      <c r="B856" t="s">
        <v>12</v>
      </c>
      <c r="C856">
        <v>4</v>
      </c>
      <c r="D856">
        <v>246260</v>
      </c>
      <c r="E856" t="s">
        <v>674</v>
      </c>
      <c r="F856" t="s">
        <v>22</v>
      </c>
      <c r="G856">
        <v>4</v>
      </c>
      <c r="H856">
        <v>213140</v>
      </c>
      <c r="I856" t="s">
        <v>13</v>
      </c>
      <c r="J856">
        <v>105</v>
      </c>
      <c r="K856">
        <v>195</v>
      </c>
      <c r="L856">
        <v>19</v>
      </c>
      <c r="M856" t="s">
        <v>17</v>
      </c>
      <c r="N856" t="s">
        <v>921</v>
      </c>
      <c r="O856">
        <v>80</v>
      </c>
      <c r="P856" t="s">
        <v>1878</v>
      </c>
    </row>
    <row r="857" spans="1:16" x14ac:dyDescent="0.3">
      <c r="A857" t="s">
        <v>780</v>
      </c>
      <c r="B857" t="s">
        <v>22</v>
      </c>
      <c r="C857">
        <v>3</v>
      </c>
      <c r="D857">
        <v>0</v>
      </c>
      <c r="E857" t="s">
        <v>19</v>
      </c>
      <c r="F857" t="s">
        <v>12</v>
      </c>
      <c r="G857">
        <v>3</v>
      </c>
      <c r="H857">
        <v>0</v>
      </c>
      <c r="I857" t="s">
        <v>13</v>
      </c>
      <c r="J857">
        <v>36</v>
      </c>
      <c r="K857">
        <v>32</v>
      </c>
      <c r="L857">
        <v>17</v>
      </c>
      <c r="M857" t="s">
        <v>17</v>
      </c>
      <c r="N857" t="s">
        <v>921</v>
      </c>
      <c r="O857">
        <v>62</v>
      </c>
      <c r="P857" t="s">
        <v>1879</v>
      </c>
    </row>
    <row r="858" spans="1:16" x14ac:dyDescent="0.3">
      <c r="A858" t="s">
        <v>780</v>
      </c>
      <c r="B858" t="s">
        <v>22</v>
      </c>
      <c r="C858">
        <v>3</v>
      </c>
      <c r="D858">
        <v>0</v>
      </c>
      <c r="E858" t="s">
        <v>20</v>
      </c>
      <c r="F858" t="s">
        <v>12</v>
      </c>
      <c r="G858">
        <v>3</v>
      </c>
      <c r="H858">
        <v>162733</v>
      </c>
      <c r="I858" t="s">
        <v>13</v>
      </c>
      <c r="J858">
        <v>36</v>
      </c>
      <c r="K858">
        <v>31</v>
      </c>
      <c r="L858">
        <v>17</v>
      </c>
      <c r="M858" t="s">
        <v>17</v>
      </c>
      <c r="N858" t="s">
        <v>921</v>
      </c>
      <c r="O858">
        <v>62</v>
      </c>
      <c r="P858" t="s">
        <v>1881</v>
      </c>
    </row>
    <row r="859" spans="1:16" x14ac:dyDescent="0.3">
      <c r="A859" t="s">
        <v>780</v>
      </c>
      <c r="B859" t="s">
        <v>22</v>
      </c>
      <c r="C859">
        <v>3</v>
      </c>
      <c r="D859">
        <v>0</v>
      </c>
      <c r="E859" t="s">
        <v>694</v>
      </c>
      <c r="F859" t="s">
        <v>12</v>
      </c>
      <c r="G859">
        <v>3</v>
      </c>
      <c r="H859">
        <v>0</v>
      </c>
      <c r="I859" t="s">
        <v>13</v>
      </c>
      <c r="J859">
        <v>36</v>
      </c>
      <c r="K859">
        <v>6</v>
      </c>
      <c r="L859">
        <v>17</v>
      </c>
      <c r="M859" t="s">
        <v>17</v>
      </c>
      <c r="N859" t="s">
        <v>921</v>
      </c>
      <c r="O859">
        <v>62</v>
      </c>
      <c r="P859" t="s">
        <v>1882</v>
      </c>
    </row>
    <row r="860" spans="1:16" x14ac:dyDescent="0.3">
      <c r="A860" t="s">
        <v>780</v>
      </c>
      <c r="B860" t="s">
        <v>22</v>
      </c>
      <c r="C860">
        <v>3</v>
      </c>
      <c r="D860">
        <v>0</v>
      </c>
      <c r="E860" t="s">
        <v>698</v>
      </c>
      <c r="F860" t="s">
        <v>12</v>
      </c>
      <c r="G860">
        <v>3</v>
      </c>
      <c r="H860">
        <v>6338</v>
      </c>
      <c r="I860" t="s">
        <v>13</v>
      </c>
      <c r="J860">
        <v>36</v>
      </c>
      <c r="K860">
        <v>7</v>
      </c>
      <c r="L860">
        <v>17</v>
      </c>
      <c r="M860" t="s">
        <v>17</v>
      </c>
      <c r="N860" t="s">
        <v>921</v>
      </c>
      <c r="O860">
        <v>62</v>
      </c>
      <c r="P860" t="s">
        <v>1883</v>
      </c>
    </row>
    <row r="861" spans="1:16" x14ac:dyDescent="0.3">
      <c r="A861" t="s">
        <v>780</v>
      </c>
      <c r="B861" t="s">
        <v>22</v>
      </c>
      <c r="C861">
        <v>3</v>
      </c>
      <c r="D861">
        <v>0</v>
      </c>
      <c r="E861" t="s">
        <v>674</v>
      </c>
      <c r="F861" t="s">
        <v>12</v>
      </c>
      <c r="G861">
        <v>3</v>
      </c>
      <c r="H861">
        <v>5928</v>
      </c>
      <c r="I861" t="s">
        <v>13</v>
      </c>
      <c r="J861">
        <v>36</v>
      </c>
      <c r="K861">
        <v>8</v>
      </c>
      <c r="L861">
        <v>17</v>
      </c>
      <c r="M861" t="s">
        <v>17</v>
      </c>
      <c r="N861" t="s">
        <v>921</v>
      </c>
      <c r="O861">
        <v>62</v>
      </c>
      <c r="P861" t="s">
        <v>1884</v>
      </c>
    </row>
    <row r="862" spans="1:16" x14ac:dyDescent="0.3">
      <c r="A862" t="s">
        <v>780</v>
      </c>
      <c r="B862" t="s">
        <v>22</v>
      </c>
      <c r="C862">
        <v>3</v>
      </c>
      <c r="D862">
        <v>0</v>
      </c>
      <c r="E862" t="s">
        <v>1593</v>
      </c>
      <c r="F862" t="s">
        <v>12</v>
      </c>
      <c r="G862">
        <v>3</v>
      </c>
      <c r="H862">
        <v>0</v>
      </c>
      <c r="I862" t="s">
        <v>13</v>
      </c>
      <c r="J862">
        <v>36</v>
      </c>
      <c r="K862">
        <v>8</v>
      </c>
      <c r="L862">
        <v>17</v>
      </c>
      <c r="M862" t="s">
        <v>17</v>
      </c>
      <c r="N862" t="s">
        <v>921</v>
      </c>
      <c r="O862">
        <v>62</v>
      </c>
      <c r="P862" t="s">
        <v>1885</v>
      </c>
    </row>
    <row r="863" spans="1:16" x14ac:dyDescent="0.3">
      <c r="A863" t="s">
        <v>780</v>
      </c>
      <c r="B863" t="s">
        <v>22</v>
      </c>
      <c r="C863">
        <v>3</v>
      </c>
      <c r="D863">
        <v>0</v>
      </c>
      <c r="E863" t="s">
        <v>21</v>
      </c>
      <c r="F863" t="s">
        <v>12</v>
      </c>
      <c r="G863" t="s">
        <v>37</v>
      </c>
      <c r="H863">
        <v>0</v>
      </c>
      <c r="I863" t="s">
        <v>13</v>
      </c>
      <c r="J863">
        <v>62</v>
      </c>
      <c r="K863">
        <v>8</v>
      </c>
      <c r="L863">
        <v>17</v>
      </c>
      <c r="M863" t="s">
        <v>17</v>
      </c>
      <c r="N863" t="s">
        <v>921</v>
      </c>
      <c r="O863">
        <v>62</v>
      </c>
      <c r="P863" t="s">
        <v>1886</v>
      </c>
    </row>
    <row r="864" spans="1:16" x14ac:dyDescent="0.3">
      <c r="A864" t="s">
        <v>805</v>
      </c>
      <c r="B864" t="s">
        <v>12</v>
      </c>
      <c r="C864">
        <v>3</v>
      </c>
      <c r="D864">
        <v>2816</v>
      </c>
      <c r="E864" t="s">
        <v>11</v>
      </c>
      <c r="F864" t="s">
        <v>22</v>
      </c>
      <c r="G864" t="s">
        <v>37</v>
      </c>
      <c r="H864">
        <v>0</v>
      </c>
      <c r="I864" t="s">
        <v>13</v>
      </c>
      <c r="J864">
        <v>19</v>
      </c>
      <c r="K864">
        <v>0</v>
      </c>
      <c r="L864">
        <v>17</v>
      </c>
      <c r="M864" t="s">
        <v>17</v>
      </c>
      <c r="N864" t="s">
        <v>921</v>
      </c>
      <c r="O864">
        <v>62</v>
      </c>
      <c r="P864" t="s">
        <v>1887</v>
      </c>
    </row>
    <row r="865" spans="1:16" x14ac:dyDescent="0.3">
      <c r="A865" t="s">
        <v>805</v>
      </c>
      <c r="B865" t="s">
        <v>12</v>
      </c>
      <c r="C865">
        <v>3</v>
      </c>
      <c r="D865">
        <v>8093</v>
      </c>
      <c r="E865" t="s">
        <v>16</v>
      </c>
      <c r="F865" t="s">
        <v>22</v>
      </c>
      <c r="G865">
        <v>3</v>
      </c>
      <c r="H865">
        <v>0</v>
      </c>
      <c r="I865" t="s">
        <v>13</v>
      </c>
      <c r="J865">
        <v>23</v>
      </c>
      <c r="K865">
        <v>8</v>
      </c>
      <c r="L865">
        <v>17</v>
      </c>
      <c r="M865" t="s">
        <v>17</v>
      </c>
      <c r="N865" t="s">
        <v>921</v>
      </c>
      <c r="O865">
        <v>62</v>
      </c>
      <c r="P865" t="s">
        <v>1888</v>
      </c>
    </row>
    <row r="866" spans="1:16" x14ac:dyDescent="0.3">
      <c r="A866" t="s">
        <v>805</v>
      </c>
      <c r="B866" t="s">
        <v>22</v>
      </c>
      <c r="C866">
        <v>3</v>
      </c>
      <c r="D866">
        <v>13093</v>
      </c>
      <c r="E866" t="s">
        <v>19</v>
      </c>
      <c r="F866" t="s">
        <v>12</v>
      </c>
      <c r="G866">
        <v>3</v>
      </c>
      <c r="H866">
        <v>0</v>
      </c>
      <c r="I866" t="s">
        <v>13</v>
      </c>
      <c r="J866">
        <v>36</v>
      </c>
      <c r="K866">
        <v>33</v>
      </c>
      <c r="L866">
        <v>17</v>
      </c>
      <c r="M866" t="s">
        <v>17</v>
      </c>
      <c r="N866" t="s">
        <v>921</v>
      </c>
      <c r="O866">
        <v>62</v>
      </c>
      <c r="P866" t="s">
        <v>1889</v>
      </c>
    </row>
    <row r="867" spans="1:16" x14ac:dyDescent="0.3">
      <c r="A867" t="s">
        <v>805</v>
      </c>
      <c r="B867" t="s">
        <v>22</v>
      </c>
      <c r="C867">
        <v>3</v>
      </c>
      <c r="D867">
        <v>13093</v>
      </c>
      <c r="E867" t="s">
        <v>20</v>
      </c>
      <c r="F867" t="s">
        <v>12</v>
      </c>
      <c r="G867">
        <v>3</v>
      </c>
      <c r="H867">
        <v>162733</v>
      </c>
      <c r="I867" t="s">
        <v>13</v>
      </c>
      <c r="J867">
        <v>36</v>
      </c>
      <c r="K867">
        <v>31</v>
      </c>
      <c r="L867">
        <v>17</v>
      </c>
      <c r="M867" t="s">
        <v>17</v>
      </c>
      <c r="N867" t="s">
        <v>921</v>
      </c>
      <c r="O867">
        <v>62</v>
      </c>
      <c r="P867" t="s">
        <v>1890</v>
      </c>
    </row>
    <row r="868" spans="1:16" x14ac:dyDescent="0.3">
      <c r="A868" t="s">
        <v>805</v>
      </c>
      <c r="B868" t="s">
        <v>22</v>
      </c>
      <c r="C868">
        <v>3</v>
      </c>
      <c r="D868">
        <v>13093</v>
      </c>
      <c r="E868" t="s">
        <v>694</v>
      </c>
      <c r="F868" t="s">
        <v>12</v>
      </c>
      <c r="G868">
        <v>3</v>
      </c>
      <c r="H868">
        <v>0</v>
      </c>
      <c r="I868" t="s">
        <v>13</v>
      </c>
      <c r="J868">
        <v>36</v>
      </c>
      <c r="K868">
        <v>6</v>
      </c>
      <c r="L868">
        <v>17</v>
      </c>
      <c r="M868" t="s">
        <v>17</v>
      </c>
      <c r="N868" t="s">
        <v>921</v>
      </c>
      <c r="O868">
        <v>62</v>
      </c>
      <c r="P868" t="s">
        <v>1891</v>
      </c>
    </row>
    <row r="869" spans="1:16" x14ac:dyDescent="0.3">
      <c r="A869" t="s">
        <v>805</v>
      </c>
      <c r="B869" t="s">
        <v>22</v>
      </c>
      <c r="C869">
        <v>3</v>
      </c>
      <c r="D869">
        <v>13093</v>
      </c>
      <c r="E869" t="s">
        <v>698</v>
      </c>
      <c r="F869" t="s">
        <v>12</v>
      </c>
      <c r="G869">
        <v>3</v>
      </c>
      <c r="H869">
        <v>6338</v>
      </c>
      <c r="I869" t="s">
        <v>13</v>
      </c>
      <c r="J869">
        <v>36</v>
      </c>
      <c r="K869">
        <v>7</v>
      </c>
      <c r="L869">
        <v>17</v>
      </c>
      <c r="M869" t="s">
        <v>17</v>
      </c>
      <c r="N869" t="s">
        <v>921</v>
      </c>
      <c r="O869">
        <v>62</v>
      </c>
      <c r="P869" t="s">
        <v>1892</v>
      </c>
    </row>
    <row r="870" spans="1:16" x14ac:dyDescent="0.3">
      <c r="A870" t="s">
        <v>805</v>
      </c>
      <c r="B870" t="s">
        <v>22</v>
      </c>
      <c r="C870">
        <v>3</v>
      </c>
      <c r="D870">
        <v>13093</v>
      </c>
      <c r="E870" t="s">
        <v>674</v>
      </c>
      <c r="F870" t="s">
        <v>12</v>
      </c>
      <c r="G870">
        <v>3</v>
      </c>
      <c r="H870">
        <v>5928</v>
      </c>
      <c r="I870" t="s">
        <v>13</v>
      </c>
      <c r="J870">
        <v>36</v>
      </c>
      <c r="K870">
        <v>8</v>
      </c>
      <c r="L870">
        <v>17</v>
      </c>
      <c r="M870" t="s">
        <v>17</v>
      </c>
      <c r="N870" t="s">
        <v>921</v>
      </c>
      <c r="O870">
        <v>62</v>
      </c>
      <c r="P870" t="s">
        <v>1893</v>
      </c>
    </row>
    <row r="871" spans="1:16" x14ac:dyDescent="0.3">
      <c r="A871" t="s">
        <v>805</v>
      </c>
      <c r="B871" t="s">
        <v>22</v>
      </c>
      <c r="C871">
        <v>3</v>
      </c>
      <c r="D871">
        <v>13093</v>
      </c>
      <c r="E871" t="s">
        <v>1593</v>
      </c>
      <c r="F871" t="s">
        <v>12</v>
      </c>
      <c r="G871">
        <v>3</v>
      </c>
      <c r="H871">
        <v>0</v>
      </c>
      <c r="I871" t="s">
        <v>13</v>
      </c>
      <c r="J871">
        <v>36</v>
      </c>
      <c r="K871">
        <v>8</v>
      </c>
      <c r="L871">
        <v>17</v>
      </c>
      <c r="M871" t="s">
        <v>17</v>
      </c>
      <c r="N871" t="s">
        <v>921</v>
      </c>
      <c r="O871">
        <v>62</v>
      </c>
      <c r="P871" t="s">
        <v>1894</v>
      </c>
    </row>
    <row r="872" spans="1:16" x14ac:dyDescent="0.3">
      <c r="A872" t="s">
        <v>805</v>
      </c>
      <c r="B872" t="s">
        <v>22</v>
      </c>
      <c r="C872">
        <v>3</v>
      </c>
      <c r="D872">
        <v>110051</v>
      </c>
      <c r="E872" t="s">
        <v>21</v>
      </c>
      <c r="F872" t="s">
        <v>12</v>
      </c>
      <c r="G872" t="s">
        <v>37</v>
      </c>
      <c r="H872">
        <v>0</v>
      </c>
      <c r="I872" t="s">
        <v>13</v>
      </c>
      <c r="J872">
        <v>140</v>
      </c>
      <c r="K872">
        <v>35</v>
      </c>
      <c r="L872">
        <v>17</v>
      </c>
      <c r="M872">
        <v>138</v>
      </c>
      <c r="N872" t="s">
        <v>921</v>
      </c>
      <c r="O872">
        <v>62</v>
      </c>
      <c r="P872" t="s">
        <v>1895</v>
      </c>
    </row>
    <row r="873" spans="1:16" x14ac:dyDescent="0.3">
      <c r="A873" t="s">
        <v>675</v>
      </c>
      <c r="B873" t="s">
        <v>12</v>
      </c>
      <c r="C873">
        <v>3</v>
      </c>
      <c r="D873">
        <v>4559</v>
      </c>
      <c r="E873" t="s">
        <v>11</v>
      </c>
      <c r="F873" t="s">
        <v>22</v>
      </c>
      <c r="G873" t="s">
        <v>37</v>
      </c>
      <c r="H873">
        <v>0</v>
      </c>
      <c r="I873" t="s">
        <v>13</v>
      </c>
      <c r="J873">
        <v>19</v>
      </c>
      <c r="K873">
        <v>1</v>
      </c>
      <c r="L873">
        <v>17</v>
      </c>
      <c r="M873" t="s">
        <v>17</v>
      </c>
      <c r="N873" t="s">
        <v>921</v>
      </c>
      <c r="O873">
        <v>62</v>
      </c>
      <c r="P873" t="s">
        <v>1896</v>
      </c>
    </row>
    <row r="874" spans="1:16" x14ac:dyDescent="0.3">
      <c r="A874" t="s">
        <v>675</v>
      </c>
      <c r="B874" t="s">
        <v>12</v>
      </c>
      <c r="C874">
        <v>3</v>
      </c>
      <c r="D874">
        <v>2970</v>
      </c>
      <c r="E874" t="s">
        <v>16</v>
      </c>
      <c r="F874" t="s">
        <v>22</v>
      </c>
      <c r="G874">
        <v>3</v>
      </c>
      <c r="H874">
        <v>0</v>
      </c>
      <c r="I874" t="s">
        <v>13</v>
      </c>
      <c r="J874">
        <v>23</v>
      </c>
      <c r="K874">
        <v>8</v>
      </c>
      <c r="L874">
        <v>17</v>
      </c>
      <c r="M874" t="s">
        <v>17</v>
      </c>
      <c r="N874" t="s">
        <v>921</v>
      </c>
      <c r="O874">
        <v>62</v>
      </c>
      <c r="P874" t="s">
        <v>1897</v>
      </c>
    </row>
    <row r="875" spans="1:16" x14ac:dyDescent="0.3">
      <c r="A875" t="s">
        <v>675</v>
      </c>
      <c r="B875" t="s">
        <v>22</v>
      </c>
      <c r="C875">
        <v>3</v>
      </c>
      <c r="D875">
        <v>5774</v>
      </c>
      <c r="E875" t="s">
        <v>19</v>
      </c>
      <c r="F875" t="s">
        <v>12</v>
      </c>
      <c r="G875">
        <v>3</v>
      </c>
      <c r="H875">
        <v>0</v>
      </c>
      <c r="I875" t="s">
        <v>13</v>
      </c>
      <c r="J875">
        <v>36</v>
      </c>
      <c r="K875">
        <v>33</v>
      </c>
      <c r="L875">
        <v>17</v>
      </c>
      <c r="M875" t="s">
        <v>17</v>
      </c>
      <c r="N875" t="s">
        <v>921</v>
      </c>
      <c r="O875">
        <v>62</v>
      </c>
      <c r="P875" t="s">
        <v>1898</v>
      </c>
    </row>
    <row r="876" spans="1:16" x14ac:dyDescent="0.3">
      <c r="A876" t="s">
        <v>675</v>
      </c>
      <c r="B876" t="s">
        <v>22</v>
      </c>
      <c r="C876">
        <v>3</v>
      </c>
      <c r="D876">
        <v>5774</v>
      </c>
      <c r="E876" t="s">
        <v>20</v>
      </c>
      <c r="F876" t="s">
        <v>12</v>
      </c>
      <c r="G876">
        <v>3</v>
      </c>
      <c r="H876">
        <v>162733</v>
      </c>
      <c r="I876" t="s">
        <v>13</v>
      </c>
      <c r="J876">
        <v>36</v>
      </c>
      <c r="K876">
        <v>31</v>
      </c>
      <c r="L876">
        <v>17</v>
      </c>
      <c r="M876" t="s">
        <v>17</v>
      </c>
      <c r="N876" t="s">
        <v>921</v>
      </c>
      <c r="O876">
        <v>62</v>
      </c>
      <c r="P876" t="s">
        <v>1899</v>
      </c>
    </row>
    <row r="877" spans="1:16" x14ac:dyDescent="0.3">
      <c r="A877" t="s">
        <v>675</v>
      </c>
      <c r="B877" t="s">
        <v>22</v>
      </c>
      <c r="C877">
        <v>3</v>
      </c>
      <c r="D877">
        <v>5774</v>
      </c>
      <c r="E877" t="s">
        <v>694</v>
      </c>
      <c r="F877" t="s">
        <v>12</v>
      </c>
      <c r="G877">
        <v>3</v>
      </c>
      <c r="H877">
        <v>0</v>
      </c>
      <c r="I877" t="s">
        <v>13</v>
      </c>
      <c r="J877">
        <v>36</v>
      </c>
      <c r="K877">
        <v>7</v>
      </c>
      <c r="L877">
        <v>17</v>
      </c>
      <c r="M877" t="s">
        <v>17</v>
      </c>
      <c r="N877" t="s">
        <v>921</v>
      </c>
      <c r="O877">
        <v>62</v>
      </c>
      <c r="P877" t="s">
        <v>1900</v>
      </c>
    </row>
    <row r="878" spans="1:16" x14ac:dyDescent="0.3">
      <c r="A878" t="s">
        <v>675</v>
      </c>
      <c r="B878" t="s">
        <v>22</v>
      </c>
      <c r="C878">
        <v>3</v>
      </c>
      <c r="D878">
        <v>5774</v>
      </c>
      <c r="E878" t="s">
        <v>698</v>
      </c>
      <c r="F878" t="s">
        <v>12</v>
      </c>
      <c r="G878">
        <v>3</v>
      </c>
      <c r="H878">
        <v>6338</v>
      </c>
      <c r="I878" t="s">
        <v>13</v>
      </c>
      <c r="J878">
        <v>36</v>
      </c>
      <c r="K878">
        <v>7</v>
      </c>
      <c r="L878">
        <v>17</v>
      </c>
      <c r="M878" t="s">
        <v>17</v>
      </c>
      <c r="N878" t="s">
        <v>921</v>
      </c>
      <c r="O878">
        <v>62</v>
      </c>
      <c r="P878" t="s">
        <v>1901</v>
      </c>
    </row>
    <row r="879" spans="1:16" x14ac:dyDescent="0.3">
      <c r="A879" t="s">
        <v>675</v>
      </c>
      <c r="B879" t="s">
        <v>22</v>
      </c>
      <c r="C879">
        <v>3</v>
      </c>
      <c r="D879">
        <v>5774</v>
      </c>
      <c r="E879" t="s">
        <v>674</v>
      </c>
      <c r="F879" t="s">
        <v>12</v>
      </c>
      <c r="G879">
        <v>3</v>
      </c>
      <c r="H879">
        <v>5928</v>
      </c>
      <c r="I879" t="s">
        <v>13</v>
      </c>
      <c r="J879">
        <v>36</v>
      </c>
      <c r="K879">
        <v>8</v>
      </c>
      <c r="L879">
        <v>17</v>
      </c>
      <c r="M879" t="s">
        <v>17</v>
      </c>
      <c r="N879" t="s">
        <v>921</v>
      </c>
      <c r="O879">
        <v>62</v>
      </c>
      <c r="P879" t="s">
        <v>1902</v>
      </c>
    </row>
    <row r="880" spans="1:16" x14ac:dyDescent="0.3">
      <c r="A880" t="s">
        <v>675</v>
      </c>
      <c r="B880" t="s">
        <v>22</v>
      </c>
      <c r="C880">
        <v>3</v>
      </c>
      <c r="D880">
        <v>5774</v>
      </c>
      <c r="E880" t="s">
        <v>1593</v>
      </c>
      <c r="F880" t="s">
        <v>12</v>
      </c>
      <c r="G880">
        <v>3</v>
      </c>
      <c r="H880">
        <v>0</v>
      </c>
      <c r="I880" t="s">
        <v>13</v>
      </c>
      <c r="J880">
        <v>36</v>
      </c>
      <c r="K880">
        <v>9</v>
      </c>
      <c r="L880">
        <v>17</v>
      </c>
      <c r="M880" t="s">
        <v>17</v>
      </c>
      <c r="N880" t="s">
        <v>921</v>
      </c>
      <c r="O880">
        <v>62</v>
      </c>
      <c r="P880" t="s">
        <v>1903</v>
      </c>
    </row>
    <row r="881" spans="1:16" x14ac:dyDescent="0.3">
      <c r="A881" t="s">
        <v>675</v>
      </c>
      <c r="B881" t="s">
        <v>12</v>
      </c>
      <c r="C881">
        <v>3</v>
      </c>
      <c r="D881">
        <v>54119</v>
      </c>
      <c r="E881" t="s">
        <v>21</v>
      </c>
      <c r="F881" t="s">
        <v>22</v>
      </c>
      <c r="G881" t="s">
        <v>37</v>
      </c>
      <c r="H881">
        <v>0</v>
      </c>
      <c r="I881" t="s">
        <v>13</v>
      </c>
      <c r="J881">
        <v>109</v>
      </c>
      <c r="K881">
        <v>21</v>
      </c>
      <c r="L881">
        <v>17</v>
      </c>
      <c r="M881" t="s">
        <v>17</v>
      </c>
      <c r="N881" t="s">
        <v>921</v>
      </c>
      <c r="O881">
        <v>62</v>
      </c>
      <c r="P881" t="s">
        <v>1904</v>
      </c>
    </row>
    <row r="882" spans="1:16" x14ac:dyDescent="0.3">
      <c r="A882" t="s">
        <v>1685</v>
      </c>
      <c r="B882" t="s">
        <v>12</v>
      </c>
      <c r="C882">
        <v>3</v>
      </c>
      <c r="D882">
        <v>0</v>
      </c>
      <c r="E882" t="s">
        <v>11</v>
      </c>
      <c r="F882" t="s">
        <v>22</v>
      </c>
      <c r="G882" t="s">
        <v>37</v>
      </c>
      <c r="H882">
        <v>0</v>
      </c>
      <c r="I882" t="s">
        <v>13</v>
      </c>
      <c r="J882">
        <v>19</v>
      </c>
      <c r="K882">
        <v>1</v>
      </c>
      <c r="L882">
        <v>17</v>
      </c>
      <c r="M882" t="s">
        <v>17</v>
      </c>
      <c r="N882" t="s">
        <v>921</v>
      </c>
      <c r="O882">
        <v>62</v>
      </c>
      <c r="P882" t="s">
        <v>1905</v>
      </c>
    </row>
    <row r="883" spans="1:16" x14ac:dyDescent="0.3">
      <c r="A883" t="s">
        <v>1685</v>
      </c>
      <c r="B883" t="s">
        <v>12</v>
      </c>
      <c r="C883">
        <v>3</v>
      </c>
      <c r="D883">
        <v>0</v>
      </c>
      <c r="E883" t="s">
        <v>16</v>
      </c>
      <c r="F883" t="s">
        <v>22</v>
      </c>
      <c r="G883">
        <v>3</v>
      </c>
      <c r="H883">
        <v>0</v>
      </c>
      <c r="I883" t="s">
        <v>13</v>
      </c>
      <c r="J883">
        <v>23</v>
      </c>
      <c r="K883">
        <v>8</v>
      </c>
      <c r="L883">
        <v>17</v>
      </c>
      <c r="M883" t="s">
        <v>17</v>
      </c>
      <c r="N883" t="s">
        <v>921</v>
      </c>
      <c r="O883">
        <v>62</v>
      </c>
      <c r="P883" t="s">
        <v>1906</v>
      </c>
    </row>
    <row r="884" spans="1:16" x14ac:dyDescent="0.3">
      <c r="A884" t="s">
        <v>1685</v>
      </c>
      <c r="B884" t="s">
        <v>22</v>
      </c>
      <c r="C884">
        <v>3</v>
      </c>
      <c r="D884">
        <v>0</v>
      </c>
      <c r="E884" t="s">
        <v>19</v>
      </c>
      <c r="F884" t="s">
        <v>12</v>
      </c>
      <c r="G884">
        <v>3</v>
      </c>
      <c r="H884">
        <v>0</v>
      </c>
      <c r="I884" t="s">
        <v>13</v>
      </c>
      <c r="J884">
        <v>36</v>
      </c>
      <c r="K884">
        <v>34</v>
      </c>
      <c r="L884">
        <v>17</v>
      </c>
      <c r="M884" t="s">
        <v>17</v>
      </c>
      <c r="N884" t="s">
        <v>921</v>
      </c>
      <c r="O884">
        <v>62</v>
      </c>
      <c r="P884" t="s">
        <v>1907</v>
      </c>
    </row>
    <row r="885" spans="1:16" x14ac:dyDescent="0.3">
      <c r="A885" t="s">
        <v>1685</v>
      </c>
      <c r="B885" t="s">
        <v>22</v>
      </c>
      <c r="C885">
        <v>3</v>
      </c>
      <c r="D885">
        <v>0</v>
      </c>
      <c r="E885" t="s">
        <v>20</v>
      </c>
      <c r="F885" t="s">
        <v>12</v>
      </c>
      <c r="G885">
        <v>3</v>
      </c>
      <c r="H885">
        <v>162733</v>
      </c>
      <c r="I885" t="s">
        <v>13</v>
      </c>
      <c r="J885">
        <v>36</v>
      </c>
      <c r="K885">
        <v>32</v>
      </c>
      <c r="L885">
        <v>17</v>
      </c>
      <c r="M885" t="s">
        <v>17</v>
      </c>
      <c r="N885" t="s">
        <v>921</v>
      </c>
      <c r="O885">
        <v>62</v>
      </c>
      <c r="P885" t="s">
        <v>1908</v>
      </c>
    </row>
    <row r="886" spans="1:16" x14ac:dyDescent="0.3">
      <c r="A886" t="s">
        <v>1685</v>
      </c>
      <c r="B886" t="s">
        <v>22</v>
      </c>
      <c r="C886">
        <v>3</v>
      </c>
      <c r="D886">
        <v>0</v>
      </c>
      <c r="E886" t="s">
        <v>694</v>
      </c>
      <c r="F886" t="s">
        <v>12</v>
      </c>
      <c r="G886">
        <v>3</v>
      </c>
      <c r="H886">
        <v>0</v>
      </c>
      <c r="I886" t="s">
        <v>13</v>
      </c>
      <c r="J886">
        <v>36</v>
      </c>
      <c r="K886">
        <v>8</v>
      </c>
      <c r="L886">
        <v>17</v>
      </c>
      <c r="M886" t="s">
        <v>17</v>
      </c>
      <c r="N886" t="s">
        <v>921</v>
      </c>
      <c r="O886">
        <v>62</v>
      </c>
      <c r="P886" t="s">
        <v>1909</v>
      </c>
    </row>
    <row r="887" spans="1:16" x14ac:dyDescent="0.3">
      <c r="A887" t="s">
        <v>1685</v>
      </c>
      <c r="B887" t="s">
        <v>22</v>
      </c>
      <c r="C887">
        <v>3</v>
      </c>
      <c r="D887">
        <v>0</v>
      </c>
      <c r="E887" t="s">
        <v>698</v>
      </c>
      <c r="F887" t="s">
        <v>12</v>
      </c>
      <c r="G887">
        <v>3</v>
      </c>
      <c r="H887">
        <v>6338</v>
      </c>
      <c r="I887" t="s">
        <v>13</v>
      </c>
      <c r="J887">
        <v>36</v>
      </c>
      <c r="K887">
        <v>8</v>
      </c>
      <c r="L887">
        <v>17</v>
      </c>
      <c r="M887" t="s">
        <v>17</v>
      </c>
      <c r="N887" t="s">
        <v>921</v>
      </c>
      <c r="O887">
        <v>62</v>
      </c>
      <c r="P887" t="s">
        <v>1910</v>
      </c>
    </row>
    <row r="888" spans="1:16" x14ac:dyDescent="0.3">
      <c r="A888" t="s">
        <v>1685</v>
      </c>
      <c r="B888" t="s">
        <v>22</v>
      </c>
      <c r="C888">
        <v>3</v>
      </c>
      <c r="D888">
        <v>0</v>
      </c>
      <c r="E888" t="s">
        <v>674</v>
      </c>
      <c r="F888" t="s">
        <v>12</v>
      </c>
      <c r="G888">
        <v>3</v>
      </c>
      <c r="H888">
        <v>5928</v>
      </c>
      <c r="I888" t="s">
        <v>13</v>
      </c>
      <c r="J888">
        <v>36</v>
      </c>
      <c r="K888">
        <v>9</v>
      </c>
      <c r="L888">
        <v>17</v>
      </c>
      <c r="M888" t="s">
        <v>17</v>
      </c>
      <c r="N888" t="s">
        <v>921</v>
      </c>
      <c r="O888">
        <v>62</v>
      </c>
      <c r="P888" t="s">
        <v>1911</v>
      </c>
    </row>
    <row r="889" spans="1:16" x14ac:dyDescent="0.3">
      <c r="A889" t="s">
        <v>1685</v>
      </c>
      <c r="B889" t="s">
        <v>22</v>
      </c>
      <c r="C889">
        <v>3</v>
      </c>
      <c r="D889">
        <v>0</v>
      </c>
      <c r="E889" t="s">
        <v>1593</v>
      </c>
      <c r="F889" t="s">
        <v>12</v>
      </c>
      <c r="G889">
        <v>3</v>
      </c>
      <c r="H889">
        <v>0</v>
      </c>
      <c r="I889" t="s">
        <v>13</v>
      </c>
      <c r="J889">
        <v>36</v>
      </c>
      <c r="K889">
        <v>9</v>
      </c>
      <c r="L889">
        <v>17</v>
      </c>
      <c r="M889" t="s">
        <v>17</v>
      </c>
      <c r="N889" t="s">
        <v>921</v>
      </c>
      <c r="O889">
        <v>62</v>
      </c>
      <c r="P889" t="s">
        <v>1912</v>
      </c>
    </row>
    <row r="890" spans="1:16" x14ac:dyDescent="0.3">
      <c r="A890" t="s">
        <v>1685</v>
      </c>
      <c r="B890" t="s">
        <v>22</v>
      </c>
      <c r="C890">
        <v>3</v>
      </c>
      <c r="D890">
        <v>0</v>
      </c>
      <c r="E890" t="s">
        <v>21</v>
      </c>
      <c r="F890" t="s">
        <v>12</v>
      </c>
      <c r="G890" t="s">
        <v>37</v>
      </c>
      <c r="H890">
        <v>0</v>
      </c>
      <c r="I890" t="s">
        <v>13</v>
      </c>
      <c r="J890">
        <v>136</v>
      </c>
      <c r="K890">
        <v>40</v>
      </c>
      <c r="L890">
        <v>17</v>
      </c>
      <c r="M890" t="s">
        <v>17</v>
      </c>
      <c r="N890" t="s">
        <v>921</v>
      </c>
      <c r="O890">
        <v>62</v>
      </c>
      <c r="P890" t="s">
        <v>1913</v>
      </c>
    </row>
    <row r="891" spans="1:16" x14ac:dyDescent="0.3">
      <c r="A891" t="s">
        <v>36</v>
      </c>
      <c r="B891" t="s">
        <v>12</v>
      </c>
      <c r="C891" t="s">
        <v>37</v>
      </c>
      <c r="D891">
        <v>0</v>
      </c>
      <c r="E891" t="s">
        <v>19</v>
      </c>
      <c r="F891" t="s">
        <v>22</v>
      </c>
      <c r="G891">
        <v>3</v>
      </c>
      <c r="H891">
        <v>0</v>
      </c>
      <c r="I891" t="s">
        <v>13</v>
      </c>
      <c r="J891">
        <v>43</v>
      </c>
      <c r="K891">
        <v>32</v>
      </c>
      <c r="L891">
        <v>17</v>
      </c>
      <c r="M891" t="s">
        <v>17</v>
      </c>
      <c r="N891" t="s">
        <v>921</v>
      </c>
      <c r="O891">
        <v>62</v>
      </c>
      <c r="P891" t="s">
        <v>1916</v>
      </c>
    </row>
    <row r="892" spans="1:16" x14ac:dyDescent="0.3">
      <c r="A892" t="s">
        <v>36</v>
      </c>
      <c r="B892" t="s">
        <v>12</v>
      </c>
      <c r="C892" t="s">
        <v>37</v>
      </c>
      <c r="D892">
        <v>0</v>
      </c>
      <c r="E892" t="s">
        <v>20</v>
      </c>
      <c r="F892" t="s">
        <v>22</v>
      </c>
      <c r="G892">
        <v>3</v>
      </c>
      <c r="H892">
        <v>44627</v>
      </c>
      <c r="I892" t="s">
        <v>13</v>
      </c>
      <c r="J892">
        <v>31</v>
      </c>
      <c r="K892">
        <v>9</v>
      </c>
      <c r="L892">
        <v>17</v>
      </c>
      <c r="M892" t="s">
        <v>17</v>
      </c>
      <c r="N892" t="s">
        <v>921</v>
      </c>
      <c r="O892">
        <v>62</v>
      </c>
      <c r="P892" t="s">
        <v>1917</v>
      </c>
    </row>
    <row r="893" spans="1:16" x14ac:dyDescent="0.3">
      <c r="A893" t="s">
        <v>36</v>
      </c>
      <c r="B893" t="s">
        <v>12</v>
      </c>
      <c r="C893" t="s">
        <v>37</v>
      </c>
      <c r="D893">
        <v>0</v>
      </c>
      <c r="E893" t="s">
        <v>694</v>
      </c>
      <c r="F893" t="s">
        <v>22</v>
      </c>
      <c r="G893">
        <v>3</v>
      </c>
      <c r="H893">
        <v>0</v>
      </c>
      <c r="I893" t="s">
        <v>13</v>
      </c>
      <c r="J893">
        <v>157</v>
      </c>
      <c r="K893">
        <v>22</v>
      </c>
      <c r="L893">
        <v>17</v>
      </c>
      <c r="M893" t="s">
        <v>17</v>
      </c>
      <c r="N893" t="s">
        <v>921</v>
      </c>
      <c r="O893">
        <v>62</v>
      </c>
      <c r="P893" t="s">
        <v>1918</v>
      </c>
    </row>
    <row r="894" spans="1:16" x14ac:dyDescent="0.3">
      <c r="A894" t="s">
        <v>36</v>
      </c>
      <c r="B894" t="s">
        <v>12</v>
      </c>
      <c r="C894" t="s">
        <v>37</v>
      </c>
      <c r="D894">
        <v>0</v>
      </c>
      <c r="E894" t="s">
        <v>698</v>
      </c>
      <c r="F894" t="s">
        <v>22</v>
      </c>
      <c r="G894">
        <v>3</v>
      </c>
      <c r="H894">
        <v>15431</v>
      </c>
      <c r="I894" t="s">
        <v>13</v>
      </c>
      <c r="J894">
        <v>37</v>
      </c>
      <c r="K894">
        <v>6</v>
      </c>
      <c r="L894">
        <v>17</v>
      </c>
      <c r="M894" t="s">
        <v>17</v>
      </c>
      <c r="N894" t="s">
        <v>921</v>
      </c>
      <c r="O894">
        <v>62</v>
      </c>
      <c r="P894" t="s">
        <v>1919</v>
      </c>
    </row>
    <row r="895" spans="1:16" x14ac:dyDescent="0.3">
      <c r="A895" t="s">
        <v>36</v>
      </c>
      <c r="B895" t="s">
        <v>22</v>
      </c>
      <c r="C895" t="s">
        <v>37</v>
      </c>
      <c r="D895">
        <v>0</v>
      </c>
      <c r="E895" t="s">
        <v>674</v>
      </c>
      <c r="F895" t="s">
        <v>12</v>
      </c>
      <c r="G895">
        <v>3</v>
      </c>
      <c r="H895">
        <v>31881</v>
      </c>
      <c r="I895" t="s">
        <v>13</v>
      </c>
      <c r="J895">
        <v>118</v>
      </c>
      <c r="K895">
        <v>17</v>
      </c>
      <c r="L895">
        <v>17</v>
      </c>
      <c r="M895" t="s">
        <v>17</v>
      </c>
      <c r="N895" t="s">
        <v>921</v>
      </c>
      <c r="O895">
        <v>62</v>
      </c>
      <c r="P895" t="s">
        <v>1920</v>
      </c>
    </row>
    <row r="896" spans="1:16" x14ac:dyDescent="0.3">
      <c r="A896" t="s">
        <v>36</v>
      </c>
      <c r="B896" t="s">
        <v>22</v>
      </c>
      <c r="C896" t="s">
        <v>37</v>
      </c>
      <c r="D896">
        <v>0</v>
      </c>
      <c r="E896" t="s">
        <v>1593</v>
      </c>
      <c r="F896" t="s">
        <v>12</v>
      </c>
      <c r="G896">
        <v>3</v>
      </c>
      <c r="H896">
        <v>0</v>
      </c>
      <c r="I896" t="s">
        <v>13</v>
      </c>
      <c r="J896">
        <v>120</v>
      </c>
      <c r="K896">
        <v>24</v>
      </c>
      <c r="L896">
        <v>17</v>
      </c>
      <c r="M896" t="s">
        <v>17</v>
      </c>
      <c r="N896" t="s">
        <v>921</v>
      </c>
      <c r="O896">
        <v>62</v>
      </c>
      <c r="P896" t="s">
        <v>1922</v>
      </c>
    </row>
    <row r="897" spans="1:16" x14ac:dyDescent="0.3">
      <c r="A897" t="s">
        <v>36</v>
      </c>
      <c r="B897" t="s">
        <v>12</v>
      </c>
      <c r="C897" t="s">
        <v>37</v>
      </c>
      <c r="D897">
        <v>0</v>
      </c>
      <c r="E897" t="s">
        <v>21</v>
      </c>
      <c r="F897" t="s">
        <v>22</v>
      </c>
      <c r="G897" t="s">
        <v>37</v>
      </c>
      <c r="H897">
        <v>0</v>
      </c>
      <c r="I897" t="s">
        <v>13</v>
      </c>
      <c r="J897">
        <v>121</v>
      </c>
      <c r="K897">
        <v>10</v>
      </c>
      <c r="L897">
        <v>17</v>
      </c>
      <c r="M897" t="s">
        <v>17</v>
      </c>
      <c r="N897" t="s">
        <v>921</v>
      </c>
      <c r="O897">
        <v>62</v>
      </c>
      <c r="P897" t="s">
        <v>1923</v>
      </c>
    </row>
    <row r="898" spans="1:16" x14ac:dyDescent="0.3">
      <c r="A898" t="s">
        <v>10</v>
      </c>
      <c r="B898" t="s">
        <v>22</v>
      </c>
      <c r="C898" t="s">
        <v>37</v>
      </c>
      <c r="D898">
        <v>0</v>
      </c>
      <c r="E898" t="s">
        <v>11</v>
      </c>
      <c r="F898" t="s">
        <v>12</v>
      </c>
      <c r="G898" t="s">
        <v>37</v>
      </c>
      <c r="H898">
        <v>0</v>
      </c>
      <c r="I898" t="s">
        <v>13</v>
      </c>
      <c r="J898">
        <v>226</v>
      </c>
      <c r="K898">
        <v>0</v>
      </c>
      <c r="L898">
        <v>19</v>
      </c>
      <c r="M898">
        <v>210</v>
      </c>
      <c r="N898" t="s">
        <v>921</v>
      </c>
      <c r="O898">
        <v>63</v>
      </c>
      <c r="P898" t="s">
        <v>1924</v>
      </c>
    </row>
    <row r="899" spans="1:16" x14ac:dyDescent="0.3">
      <c r="A899" t="s">
        <v>10</v>
      </c>
      <c r="B899" t="s">
        <v>22</v>
      </c>
      <c r="C899" t="s">
        <v>37</v>
      </c>
      <c r="D899">
        <v>0</v>
      </c>
      <c r="E899" t="s">
        <v>16</v>
      </c>
      <c r="F899" t="s">
        <v>12</v>
      </c>
      <c r="G899">
        <v>3</v>
      </c>
      <c r="H899">
        <v>0</v>
      </c>
      <c r="I899" t="s">
        <v>13</v>
      </c>
      <c r="J899">
        <v>36</v>
      </c>
      <c r="K899">
        <v>21</v>
      </c>
      <c r="L899">
        <v>19</v>
      </c>
      <c r="M899" t="s">
        <v>17</v>
      </c>
      <c r="N899" t="s">
        <v>921</v>
      </c>
      <c r="O899">
        <v>63</v>
      </c>
      <c r="P899" t="s">
        <v>1926</v>
      </c>
    </row>
    <row r="900" spans="1:16" x14ac:dyDescent="0.3">
      <c r="A900" t="s">
        <v>10</v>
      </c>
      <c r="B900" t="s">
        <v>22</v>
      </c>
      <c r="C900" t="s">
        <v>37</v>
      </c>
      <c r="D900">
        <v>0</v>
      </c>
      <c r="E900" t="s">
        <v>19</v>
      </c>
      <c r="F900" t="s">
        <v>12</v>
      </c>
      <c r="G900">
        <v>3</v>
      </c>
      <c r="H900">
        <v>0</v>
      </c>
      <c r="I900" t="s">
        <v>13</v>
      </c>
      <c r="J900">
        <v>36</v>
      </c>
      <c r="K900">
        <v>39</v>
      </c>
      <c r="L900">
        <v>19</v>
      </c>
      <c r="M900" t="s">
        <v>17</v>
      </c>
      <c r="N900" t="s">
        <v>921</v>
      </c>
      <c r="O900">
        <v>63</v>
      </c>
      <c r="P900" t="s">
        <v>1928</v>
      </c>
    </row>
    <row r="901" spans="1:16" x14ac:dyDescent="0.3">
      <c r="A901" t="s">
        <v>10</v>
      </c>
      <c r="B901" t="s">
        <v>22</v>
      </c>
      <c r="C901" t="s">
        <v>37</v>
      </c>
      <c r="D901">
        <v>0</v>
      </c>
      <c r="E901" t="s">
        <v>20</v>
      </c>
      <c r="F901" t="s">
        <v>12</v>
      </c>
      <c r="G901">
        <v>3</v>
      </c>
      <c r="H901">
        <v>231257</v>
      </c>
      <c r="I901" t="s">
        <v>13</v>
      </c>
      <c r="J901">
        <v>36</v>
      </c>
      <c r="K901">
        <v>37</v>
      </c>
      <c r="L901">
        <v>19</v>
      </c>
      <c r="M901" t="s">
        <v>17</v>
      </c>
      <c r="N901" t="s">
        <v>921</v>
      </c>
      <c r="O901">
        <v>63</v>
      </c>
      <c r="P901" t="s">
        <v>1929</v>
      </c>
    </row>
    <row r="902" spans="1:16" x14ac:dyDescent="0.3">
      <c r="A902" t="s">
        <v>10</v>
      </c>
      <c r="B902" t="s">
        <v>22</v>
      </c>
      <c r="C902" t="s">
        <v>37</v>
      </c>
      <c r="D902">
        <v>0</v>
      </c>
      <c r="E902" t="s">
        <v>694</v>
      </c>
      <c r="F902" t="s">
        <v>12</v>
      </c>
      <c r="G902">
        <v>3</v>
      </c>
      <c r="H902">
        <v>0</v>
      </c>
      <c r="I902" t="s">
        <v>13</v>
      </c>
      <c r="J902">
        <v>36</v>
      </c>
      <c r="K902">
        <v>6</v>
      </c>
      <c r="L902">
        <v>19</v>
      </c>
      <c r="M902" t="s">
        <v>17</v>
      </c>
      <c r="N902" t="s">
        <v>921</v>
      </c>
      <c r="O902">
        <v>63</v>
      </c>
      <c r="P902" t="s">
        <v>1930</v>
      </c>
    </row>
    <row r="903" spans="1:16" x14ac:dyDescent="0.3">
      <c r="A903" t="s">
        <v>10</v>
      </c>
      <c r="B903" t="s">
        <v>22</v>
      </c>
      <c r="C903" t="s">
        <v>37</v>
      </c>
      <c r="D903">
        <v>0</v>
      </c>
      <c r="E903" t="s">
        <v>698</v>
      </c>
      <c r="F903" t="s">
        <v>12</v>
      </c>
      <c r="G903">
        <v>3</v>
      </c>
      <c r="H903">
        <v>20843</v>
      </c>
      <c r="I903" t="s">
        <v>13</v>
      </c>
      <c r="J903">
        <v>36</v>
      </c>
      <c r="K903">
        <v>6</v>
      </c>
      <c r="L903">
        <v>19</v>
      </c>
      <c r="M903" t="s">
        <v>17</v>
      </c>
      <c r="N903" t="s">
        <v>921</v>
      </c>
      <c r="O903">
        <v>63</v>
      </c>
      <c r="P903" t="s">
        <v>1931</v>
      </c>
    </row>
    <row r="904" spans="1:16" x14ac:dyDescent="0.3">
      <c r="A904" t="s">
        <v>10</v>
      </c>
      <c r="B904" t="s">
        <v>22</v>
      </c>
      <c r="C904" t="s">
        <v>37</v>
      </c>
      <c r="D904">
        <v>0</v>
      </c>
      <c r="E904" t="s">
        <v>674</v>
      </c>
      <c r="F904" t="s">
        <v>12</v>
      </c>
      <c r="G904">
        <v>3</v>
      </c>
      <c r="H904">
        <v>9499</v>
      </c>
      <c r="I904" t="s">
        <v>13</v>
      </c>
      <c r="J904">
        <v>36</v>
      </c>
      <c r="K904">
        <v>3</v>
      </c>
      <c r="L904">
        <v>19</v>
      </c>
      <c r="M904" t="s">
        <v>17</v>
      </c>
      <c r="N904" t="s">
        <v>921</v>
      </c>
      <c r="O904">
        <v>63</v>
      </c>
      <c r="P904" t="s">
        <v>1932</v>
      </c>
    </row>
    <row r="905" spans="1:16" x14ac:dyDescent="0.3">
      <c r="A905" t="s">
        <v>10</v>
      </c>
      <c r="B905" t="s">
        <v>22</v>
      </c>
      <c r="C905" t="s">
        <v>37</v>
      </c>
      <c r="D905">
        <v>0</v>
      </c>
      <c r="E905" t="s">
        <v>1593</v>
      </c>
      <c r="F905" t="s">
        <v>12</v>
      </c>
      <c r="G905">
        <v>3</v>
      </c>
      <c r="H905">
        <v>0</v>
      </c>
      <c r="I905" t="s">
        <v>13</v>
      </c>
      <c r="J905">
        <v>36</v>
      </c>
      <c r="K905">
        <v>3</v>
      </c>
      <c r="L905">
        <v>19</v>
      </c>
      <c r="M905" t="s">
        <v>17</v>
      </c>
      <c r="N905" t="s">
        <v>921</v>
      </c>
      <c r="O905">
        <v>63</v>
      </c>
      <c r="P905" t="s">
        <v>1933</v>
      </c>
    </row>
    <row r="906" spans="1:16" x14ac:dyDescent="0.3">
      <c r="A906" t="s">
        <v>10</v>
      </c>
      <c r="B906" t="s">
        <v>22</v>
      </c>
      <c r="C906" t="s">
        <v>37</v>
      </c>
      <c r="D906">
        <v>0</v>
      </c>
      <c r="E906" t="s">
        <v>21</v>
      </c>
      <c r="F906" t="s">
        <v>12</v>
      </c>
      <c r="G906" t="s">
        <v>37</v>
      </c>
      <c r="H906">
        <v>0</v>
      </c>
      <c r="I906" t="s">
        <v>13</v>
      </c>
      <c r="J906">
        <v>32</v>
      </c>
      <c r="K906">
        <v>0</v>
      </c>
      <c r="L906">
        <v>19</v>
      </c>
      <c r="M906" t="s">
        <v>17</v>
      </c>
      <c r="N906" t="s">
        <v>921</v>
      </c>
      <c r="O906">
        <v>63</v>
      </c>
      <c r="P906" t="s">
        <v>1934</v>
      </c>
    </row>
    <row r="907" spans="1:16" x14ac:dyDescent="0.3">
      <c r="A907" t="s">
        <v>23</v>
      </c>
      <c r="B907" t="s">
        <v>12</v>
      </c>
      <c r="C907">
        <v>3</v>
      </c>
      <c r="D907">
        <v>0</v>
      </c>
      <c r="E907" t="s">
        <v>11</v>
      </c>
      <c r="F907" t="s">
        <v>22</v>
      </c>
      <c r="G907" t="s">
        <v>37</v>
      </c>
      <c r="H907">
        <v>0</v>
      </c>
      <c r="I907" t="s">
        <v>13</v>
      </c>
      <c r="J907">
        <v>41</v>
      </c>
      <c r="K907">
        <v>31</v>
      </c>
      <c r="L907">
        <v>19</v>
      </c>
      <c r="M907" t="s">
        <v>17</v>
      </c>
      <c r="N907" t="s">
        <v>921</v>
      </c>
      <c r="O907">
        <v>63</v>
      </c>
      <c r="P907" t="s">
        <v>1935</v>
      </c>
    </row>
    <row r="908" spans="1:16" x14ac:dyDescent="0.3">
      <c r="A908" t="s">
        <v>675</v>
      </c>
      <c r="B908" t="s">
        <v>12</v>
      </c>
      <c r="C908">
        <v>4</v>
      </c>
      <c r="D908">
        <v>207026</v>
      </c>
      <c r="E908" t="s">
        <v>21</v>
      </c>
      <c r="F908" t="s">
        <v>22</v>
      </c>
      <c r="G908" t="s">
        <v>37</v>
      </c>
      <c r="H908">
        <v>0</v>
      </c>
      <c r="I908" t="s">
        <v>13</v>
      </c>
      <c r="J908">
        <v>83</v>
      </c>
      <c r="K908">
        <v>111</v>
      </c>
      <c r="L908">
        <v>17</v>
      </c>
      <c r="M908" t="s">
        <v>17</v>
      </c>
      <c r="N908" t="s">
        <v>921</v>
      </c>
      <c r="O908">
        <v>33</v>
      </c>
      <c r="P908" t="s">
        <v>1936</v>
      </c>
    </row>
    <row r="909" spans="1:16" x14ac:dyDescent="0.3">
      <c r="A909" t="s">
        <v>36</v>
      </c>
      <c r="B909" t="s">
        <v>12</v>
      </c>
      <c r="C909" t="s">
        <v>37</v>
      </c>
      <c r="D909">
        <v>0</v>
      </c>
      <c r="E909" t="s">
        <v>11</v>
      </c>
      <c r="F909" t="s">
        <v>22</v>
      </c>
      <c r="G909" t="s">
        <v>37</v>
      </c>
      <c r="H909">
        <v>0</v>
      </c>
      <c r="I909" t="s">
        <v>13</v>
      </c>
      <c r="J909">
        <v>35</v>
      </c>
      <c r="K909">
        <v>1</v>
      </c>
      <c r="L909">
        <v>17</v>
      </c>
      <c r="M909" t="s">
        <v>17</v>
      </c>
      <c r="N909" t="s">
        <v>921</v>
      </c>
      <c r="O909">
        <v>33</v>
      </c>
      <c r="P909" t="s">
        <v>1937</v>
      </c>
    </row>
    <row r="910" spans="1:16" x14ac:dyDescent="0.3">
      <c r="A910" t="s">
        <v>36</v>
      </c>
      <c r="B910" t="s">
        <v>12</v>
      </c>
      <c r="C910" t="s">
        <v>37</v>
      </c>
      <c r="D910">
        <v>0</v>
      </c>
      <c r="E910" t="s">
        <v>16</v>
      </c>
      <c r="F910" t="s">
        <v>22</v>
      </c>
      <c r="G910">
        <v>3</v>
      </c>
      <c r="H910">
        <v>0</v>
      </c>
      <c r="I910" t="s">
        <v>13</v>
      </c>
      <c r="J910">
        <v>35</v>
      </c>
      <c r="K910">
        <v>16</v>
      </c>
      <c r="L910">
        <v>17</v>
      </c>
      <c r="M910" t="s">
        <v>17</v>
      </c>
      <c r="N910" t="s">
        <v>921</v>
      </c>
      <c r="O910">
        <v>33</v>
      </c>
      <c r="P910" t="s">
        <v>1938</v>
      </c>
    </row>
    <row r="911" spans="1:16" x14ac:dyDescent="0.3">
      <c r="A911" t="s">
        <v>36</v>
      </c>
      <c r="B911" t="s">
        <v>12</v>
      </c>
      <c r="C911" t="s">
        <v>37</v>
      </c>
      <c r="D911">
        <v>0</v>
      </c>
      <c r="E911" t="s">
        <v>19</v>
      </c>
      <c r="F911" t="s">
        <v>22</v>
      </c>
      <c r="G911">
        <v>3</v>
      </c>
      <c r="H911">
        <v>0</v>
      </c>
      <c r="I911" t="s">
        <v>13</v>
      </c>
      <c r="J911">
        <v>31</v>
      </c>
      <c r="K911">
        <v>11</v>
      </c>
      <c r="L911">
        <v>17</v>
      </c>
      <c r="M911" t="s">
        <v>17</v>
      </c>
      <c r="N911" t="s">
        <v>921</v>
      </c>
      <c r="O911">
        <v>33</v>
      </c>
      <c r="P911" t="s">
        <v>1939</v>
      </c>
    </row>
    <row r="912" spans="1:16" x14ac:dyDescent="0.3">
      <c r="A912" t="s">
        <v>36</v>
      </c>
      <c r="B912" t="s">
        <v>12</v>
      </c>
      <c r="C912" t="s">
        <v>37</v>
      </c>
      <c r="D912">
        <v>0</v>
      </c>
      <c r="E912" t="s">
        <v>20</v>
      </c>
      <c r="F912" t="s">
        <v>22</v>
      </c>
      <c r="G912">
        <v>3</v>
      </c>
      <c r="H912">
        <v>251644</v>
      </c>
      <c r="I912" t="s">
        <v>13</v>
      </c>
      <c r="J912">
        <v>69</v>
      </c>
      <c r="K912">
        <v>44</v>
      </c>
      <c r="L912">
        <v>17</v>
      </c>
      <c r="M912" t="s">
        <v>17</v>
      </c>
      <c r="N912" t="s">
        <v>921</v>
      </c>
      <c r="O912">
        <v>33</v>
      </c>
      <c r="P912" t="s">
        <v>1940</v>
      </c>
    </row>
    <row r="913" spans="1:16" x14ac:dyDescent="0.3">
      <c r="A913" t="s">
        <v>780</v>
      </c>
      <c r="B913" t="s">
        <v>12</v>
      </c>
      <c r="C913">
        <v>5</v>
      </c>
      <c r="D913">
        <v>0</v>
      </c>
      <c r="E913" t="s">
        <v>20</v>
      </c>
      <c r="F913" t="s">
        <v>22</v>
      </c>
      <c r="G913">
        <v>3</v>
      </c>
      <c r="H913">
        <v>237850</v>
      </c>
      <c r="I913" t="s">
        <v>13</v>
      </c>
      <c r="J913">
        <v>43</v>
      </c>
      <c r="K913">
        <v>1037</v>
      </c>
      <c r="L913">
        <v>20</v>
      </c>
      <c r="M913" t="s">
        <v>17</v>
      </c>
      <c r="N913" t="s">
        <v>921</v>
      </c>
      <c r="O913">
        <v>90</v>
      </c>
      <c r="P913" t="s">
        <v>1942</v>
      </c>
    </row>
    <row r="914" spans="1:16" x14ac:dyDescent="0.3">
      <c r="A914" t="s">
        <v>23</v>
      </c>
      <c r="B914" t="s">
        <v>22</v>
      </c>
      <c r="C914">
        <v>3</v>
      </c>
      <c r="D914">
        <v>0</v>
      </c>
      <c r="E914" t="s">
        <v>694</v>
      </c>
      <c r="F914" t="s">
        <v>12</v>
      </c>
      <c r="G914">
        <v>3</v>
      </c>
      <c r="H914">
        <v>0</v>
      </c>
      <c r="I914" t="s">
        <v>13</v>
      </c>
      <c r="J914">
        <v>74</v>
      </c>
      <c r="K914">
        <v>41</v>
      </c>
      <c r="L914">
        <v>19</v>
      </c>
      <c r="M914" t="s">
        <v>17</v>
      </c>
      <c r="N914" t="s">
        <v>921</v>
      </c>
      <c r="O914">
        <v>63</v>
      </c>
      <c r="P914" t="s">
        <v>1945</v>
      </c>
    </row>
    <row r="915" spans="1:16" x14ac:dyDescent="0.3">
      <c r="A915" t="s">
        <v>23</v>
      </c>
      <c r="B915" t="s">
        <v>22</v>
      </c>
      <c r="C915">
        <v>3</v>
      </c>
      <c r="D915">
        <v>0</v>
      </c>
      <c r="E915" t="s">
        <v>698</v>
      </c>
      <c r="F915" t="s">
        <v>12</v>
      </c>
      <c r="G915">
        <v>3</v>
      </c>
      <c r="H915">
        <v>33302</v>
      </c>
      <c r="I915" t="s">
        <v>13</v>
      </c>
      <c r="J915">
        <v>74</v>
      </c>
      <c r="K915">
        <v>42</v>
      </c>
      <c r="L915">
        <v>19</v>
      </c>
      <c r="M915" t="s">
        <v>17</v>
      </c>
      <c r="N915" t="s">
        <v>921</v>
      </c>
      <c r="O915">
        <v>63</v>
      </c>
      <c r="P915" t="s">
        <v>1946</v>
      </c>
    </row>
    <row r="916" spans="1:16" x14ac:dyDescent="0.3">
      <c r="A916" t="s">
        <v>23</v>
      </c>
      <c r="B916" t="s">
        <v>22</v>
      </c>
      <c r="C916">
        <v>3</v>
      </c>
      <c r="D916">
        <v>0</v>
      </c>
      <c r="E916" t="s">
        <v>674</v>
      </c>
      <c r="F916" t="s">
        <v>12</v>
      </c>
      <c r="G916">
        <v>3</v>
      </c>
      <c r="H916">
        <v>16539</v>
      </c>
      <c r="I916" t="s">
        <v>13</v>
      </c>
      <c r="J916">
        <v>74</v>
      </c>
      <c r="K916">
        <v>39</v>
      </c>
      <c r="L916">
        <v>19</v>
      </c>
      <c r="M916" t="s">
        <v>17</v>
      </c>
      <c r="N916" t="s">
        <v>921</v>
      </c>
      <c r="O916">
        <v>63</v>
      </c>
      <c r="P916" t="s">
        <v>1947</v>
      </c>
    </row>
    <row r="917" spans="1:16" x14ac:dyDescent="0.3">
      <c r="A917" t="s">
        <v>23</v>
      </c>
      <c r="B917" t="s">
        <v>22</v>
      </c>
      <c r="C917">
        <v>3</v>
      </c>
      <c r="D917">
        <v>0</v>
      </c>
      <c r="E917" t="s">
        <v>1593</v>
      </c>
      <c r="F917" t="s">
        <v>12</v>
      </c>
      <c r="G917">
        <v>3</v>
      </c>
      <c r="H917">
        <v>0</v>
      </c>
      <c r="I917" t="s">
        <v>13</v>
      </c>
      <c r="J917">
        <v>74</v>
      </c>
      <c r="K917">
        <v>39</v>
      </c>
      <c r="L917">
        <v>19</v>
      </c>
      <c r="M917" t="s">
        <v>17</v>
      </c>
      <c r="N917" t="s">
        <v>921</v>
      </c>
      <c r="O917">
        <v>63</v>
      </c>
      <c r="P917" t="s">
        <v>1948</v>
      </c>
    </row>
    <row r="918" spans="1:16" x14ac:dyDescent="0.3">
      <c r="A918" t="s">
        <v>23</v>
      </c>
      <c r="B918" t="s">
        <v>22</v>
      </c>
      <c r="C918">
        <v>3</v>
      </c>
      <c r="D918">
        <v>0</v>
      </c>
      <c r="E918" t="s">
        <v>21</v>
      </c>
      <c r="F918" t="s">
        <v>12</v>
      </c>
      <c r="G918" t="s">
        <v>37</v>
      </c>
      <c r="H918">
        <v>0</v>
      </c>
      <c r="I918" t="s">
        <v>13</v>
      </c>
      <c r="J918">
        <v>58</v>
      </c>
      <c r="K918">
        <v>64</v>
      </c>
      <c r="L918">
        <v>19</v>
      </c>
      <c r="M918" t="s">
        <v>17</v>
      </c>
      <c r="N918" t="s">
        <v>921</v>
      </c>
      <c r="O918">
        <v>63</v>
      </c>
      <c r="P918" t="s">
        <v>1949</v>
      </c>
    </row>
    <row r="919" spans="1:16" x14ac:dyDescent="0.3">
      <c r="A919" t="s">
        <v>24</v>
      </c>
      <c r="B919" t="s">
        <v>12</v>
      </c>
      <c r="C919">
        <v>3</v>
      </c>
      <c r="D919">
        <v>0</v>
      </c>
      <c r="E919" t="s">
        <v>11</v>
      </c>
      <c r="F919" t="s">
        <v>22</v>
      </c>
      <c r="G919" t="s">
        <v>37</v>
      </c>
      <c r="H919">
        <v>0</v>
      </c>
      <c r="I919" t="s">
        <v>13</v>
      </c>
      <c r="J919">
        <v>45</v>
      </c>
      <c r="K919">
        <v>37</v>
      </c>
      <c r="L919">
        <v>19</v>
      </c>
      <c r="M919" t="s">
        <v>17</v>
      </c>
      <c r="N919" t="s">
        <v>921</v>
      </c>
      <c r="O919">
        <v>63</v>
      </c>
      <c r="P919" t="s">
        <v>1950</v>
      </c>
    </row>
    <row r="920" spans="1:16" x14ac:dyDescent="0.3">
      <c r="A920" t="s">
        <v>24</v>
      </c>
      <c r="B920" t="s">
        <v>22</v>
      </c>
      <c r="C920">
        <v>3</v>
      </c>
      <c r="D920">
        <v>0</v>
      </c>
      <c r="E920" t="s">
        <v>694</v>
      </c>
      <c r="F920" t="s">
        <v>12</v>
      </c>
      <c r="G920">
        <v>3</v>
      </c>
      <c r="H920">
        <v>0</v>
      </c>
      <c r="I920" t="s">
        <v>13</v>
      </c>
      <c r="J920">
        <v>36</v>
      </c>
      <c r="K920">
        <v>35</v>
      </c>
      <c r="L920">
        <v>19</v>
      </c>
      <c r="M920" t="s">
        <v>17</v>
      </c>
      <c r="N920" t="s">
        <v>921</v>
      </c>
      <c r="O920">
        <v>63</v>
      </c>
      <c r="P920" t="s">
        <v>1954</v>
      </c>
    </row>
    <row r="921" spans="1:16" x14ac:dyDescent="0.3">
      <c r="A921" t="s">
        <v>24</v>
      </c>
      <c r="B921" t="s">
        <v>22</v>
      </c>
      <c r="C921">
        <v>3</v>
      </c>
      <c r="D921">
        <v>0</v>
      </c>
      <c r="E921" t="s">
        <v>698</v>
      </c>
      <c r="F921" t="s">
        <v>12</v>
      </c>
      <c r="G921">
        <v>3</v>
      </c>
      <c r="H921">
        <v>23244</v>
      </c>
      <c r="I921" t="s">
        <v>13</v>
      </c>
      <c r="J921">
        <v>36</v>
      </c>
      <c r="K921">
        <v>36</v>
      </c>
      <c r="L921">
        <v>19</v>
      </c>
      <c r="M921" t="s">
        <v>17</v>
      </c>
      <c r="N921" t="s">
        <v>921</v>
      </c>
      <c r="O921">
        <v>63</v>
      </c>
      <c r="P921" t="s">
        <v>1955</v>
      </c>
    </row>
    <row r="922" spans="1:16" x14ac:dyDescent="0.3">
      <c r="A922" t="s">
        <v>24</v>
      </c>
      <c r="B922" t="s">
        <v>22</v>
      </c>
      <c r="C922">
        <v>3</v>
      </c>
      <c r="D922">
        <v>0</v>
      </c>
      <c r="E922" t="s">
        <v>674</v>
      </c>
      <c r="F922" t="s">
        <v>12</v>
      </c>
      <c r="G922">
        <v>3</v>
      </c>
      <c r="H922">
        <v>7513</v>
      </c>
      <c r="I922" t="s">
        <v>13</v>
      </c>
      <c r="J922">
        <v>36</v>
      </c>
      <c r="K922">
        <v>32</v>
      </c>
      <c r="L922">
        <v>19</v>
      </c>
      <c r="M922" t="s">
        <v>17</v>
      </c>
      <c r="N922" t="s">
        <v>921</v>
      </c>
      <c r="O922">
        <v>63</v>
      </c>
      <c r="P922" t="s">
        <v>1956</v>
      </c>
    </row>
    <row r="923" spans="1:16" x14ac:dyDescent="0.3">
      <c r="A923" t="s">
        <v>24</v>
      </c>
      <c r="B923" t="s">
        <v>22</v>
      </c>
      <c r="C923">
        <v>3</v>
      </c>
      <c r="D923">
        <v>0</v>
      </c>
      <c r="E923" t="s">
        <v>1593</v>
      </c>
      <c r="F923" t="s">
        <v>12</v>
      </c>
      <c r="G923">
        <v>3</v>
      </c>
      <c r="H923">
        <v>0</v>
      </c>
      <c r="I923" t="s">
        <v>13</v>
      </c>
      <c r="J923">
        <v>36</v>
      </c>
      <c r="K923">
        <v>32</v>
      </c>
      <c r="L923">
        <v>19</v>
      </c>
      <c r="M923" t="s">
        <v>17</v>
      </c>
      <c r="N923" t="s">
        <v>921</v>
      </c>
      <c r="O923">
        <v>63</v>
      </c>
      <c r="P923" t="s">
        <v>1957</v>
      </c>
    </row>
    <row r="924" spans="1:16" x14ac:dyDescent="0.3">
      <c r="A924" t="s">
        <v>24</v>
      </c>
      <c r="B924" t="s">
        <v>22</v>
      </c>
      <c r="C924">
        <v>3</v>
      </c>
      <c r="D924">
        <v>0</v>
      </c>
      <c r="E924" t="s">
        <v>21</v>
      </c>
      <c r="F924" t="s">
        <v>12</v>
      </c>
      <c r="G924" t="s">
        <v>37</v>
      </c>
      <c r="H924">
        <v>0</v>
      </c>
      <c r="I924" t="s">
        <v>13</v>
      </c>
      <c r="J924">
        <v>72</v>
      </c>
      <c r="K924">
        <v>59</v>
      </c>
      <c r="L924">
        <v>19</v>
      </c>
      <c r="M924" t="s">
        <v>17</v>
      </c>
      <c r="N924" t="s">
        <v>921</v>
      </c>
      <c r="O924">
        <v>63</v>
      </c>
      <c r="P924" t="s">
        <v>1958</v>
      </c>
    </row>
    <row r="925" spans="1:16" x14ac:dyDescent="0.3">
      <c r="A925" t="s">
        <v>25</v>
      </c>
      <c r="B925" t="s">
        <v>12</v>
      </c>
      <c r="C925">
        <v>3</v>
      </c>
      <c r="D925">
        <v>236624</v>
      </c>
      <c r="E925" t="s">
        <v>11</v>
      </c>
      <c r="F925" t="s">
        <v>22</v>
      </c>
      <c r="G925" t="s">
        <v>37</v>
      </c>
      <c r="H925">
        <v>0</v>
      </c>
      <c r="I925" t="s">
        <v>13</v>
      </c>
      <c r="J925">
        <v>45</v>
      </c>
      <c r="K925">
        <v>34</v>
      </c>
      <c r="L925">
        <v>19</v>
      </c>
      <c r="M925" t="s">
        <v>17</v>
      </c>
      <c r="N925" t="s">
        <v>921</v>
      </c>
      <c r="O925">
        <v>63</v>
      </c>
      <c r="P925" t="s">
        <v>1959</v>
      </c>
    </row>
    <row r="926" spans="1:16" x14ac:dyDescent="0.3">
      <c r="A926" t="s">
        <v>36</v>
      </c>
      <c r="B926" t="s">
        <v>22</v>
      </c>
      <c r="C926" t="s">
        <v>37</v>
      </c>
      <c r="D926">
        <v>0</v>
      </c>
      <c r="E926" t="s">
        <v>694</v>
      </c>
      <c r="F926" t="s">
        <v>12</v>
      </c>
      <c r="G926">
        <v>5</v>
      </c>
      <c r="H926">
        <v>0</v>
      </c>
      <c r="I926" t="s">
        <v>13</v>
      </c>
      <c r="J926">
        <v>76</v>
      </c>
      <c r="K926">
        <v>1066</v>
      </c>
      <c r="L926">
        <v>17</v>
      </c>
      <c r="M926" t="s">
        <v>17</v>
      </c>
      <c r="N926" t="s">
        <v>921</v>
      </c>
      <c r="O926">
        <v>33</v>
      </c>
      <c r="P926" t="s">
        <v>1960</v>
      </c>
    </row>
    <row r="927" spans="1:16" x14ac:dyDescent="0.3">
      <c r="A927" t="s">
        <v>36</v>
      </c>
      <c r="B927" t="s">
        <v>12</v>
      </c>
      <c r="C927" t="s">
        <v>37</v>
      </c>
      <c r="D927">
        <v>0</v>
      </c>
      <c r="E927" t="s">
        <v>698</v>
      </c>
      <c r="F927" t="s">
        <v>22</v>
      </c>
      <c r="G927">
        <v>4</v>
      </c>
      <c r="H927">
        <v>84649</v>
      </c>
      <c r="I927" t="s">
        <v>13</v>
      </c>
      <c r="J927">
        <v>57</v>
      </c>
      <c r="K927">
        <v>33</v>
      </c>
      <c r="L927">
        <v>17</v>
      </c>
      <c r="M927" t="s">
        <v>17</v>
      </c>
      <c r="N927" t="s">
        <v>921</v>
      </c>
      <c r="O927">
        <v>33</v>
      </c>
      <c r="P927" t="s">
        <v>1962</v>
      </c>
    </row>
    <row r="928" spans="1:16" x14ac:dyDescent="0.3">
      <c r="A928" t="s">
        <v>36</v>
      </c>
      <c r="B928" t="s">
        <v>12</v>
      </c>
      <c r="C928" t="s">
        <v>37</v>
      </c>
      <c r="D928">
        <v>0</v>
      </c>
      <c r="E928" t="s">
        <v>674</v>
      </c>
      <c r="F928" t="s">
        <v>22</v>
      </c>
      <c r="G928">
        <v>4</v>
      </c>
      <c r="H928">
        <v>17160</v>
      </c>
      <c r="I928" t="s">
        <v>13</v>
      </c>
      <c r="J928">
        <v>27</v>
      </c>
      <c r="K928">
        <v>8</v>
      </c>
      <c r="L928">
        <v>17</v>
      </c>
      <c r="M928" t="s">
        <v>17</v>
      </c>
      <c r="N928" t="s">
        <v>921</v>
      </c>
      <c r="O928">
        <v>33</v>
      </c>
      <c r="P928" t="s">
        <v>1963</v>
      </c>
    </row>
    <row r="929" spans="1:16" x14ac:dyDescent="0.3">
      <c r="A929" t="s">
        <v>36</v>
      </c>
      <c r="B929" t="s">
        <v>12</v>
      </c>
      <c r="C929" t="s">
        <v>37</v>
      </c>
      <c r="D929">
        <v>0</v>
      </c>
      <c r="E929" t="s">
        <v>21</v>
      </c>
      <c r="F929" t="s">
        <v>22</v>
      </c>
      <c r="G929" t="s">
        <v>37</v>
      </c>
      <c r="H929">
        <v>0</v>
      </c>
      <c r="I929" t="s">
        <v>13</v>
      </c>
      <c r="J929">
        <v>39</v>
      </c>
      <c r="K929">
        <v>2</v>
      </c>
      <c r="L929">
        <v>17</v>
      </c>
      <c r="M929" t="s">
        <v>17</v>
      </c>
      <c r="N929" t="s">
        <v>921</v>
      </c>
      <c r="O929">
        <v>33</v>
      </c>
      <c r="P929" t="s">
        <v>1964</v>
      </c>
    </row>
    <row r="930" spans="1:16" x14ac:dyDescent="0.3">
      <c r="A930" t="s">
        <v>10</v>
      </c>
      <c r="B930" t="s">
        <v>14</v>
      </c>
      <c r="C930" t="s">
        <v>37</v>
      </c>
      <c r="D930">
        <v>0</v>
      </c>
      <c r="E930" t="s">
        <v>11</v>
      </c>
      <c r="F930" t="s">
        <v>14</v>
      </c>
      <c r="G930" t="s">
        <v>37</v>
      </c>
      <c r="H930">
        <v>0</v>
      </c>
      <c r="I930" t="s">
        <v>15</v>
      </c>
      <c r="J930">
        <v>285</v>
      </c>
      <c r="K930">
        <v>0</v>
      </c>
      <c r="L930">
        <v>32</v>
      </c>
      <c r="M930">
        <v>267</v>
      </c>
      <c r="N930" t="s">
        <v>921</v>
      </c>
      <c r="O930">
        <v>36</v>
      </c>
      <c r="P930" t="s">
        <v>1965</v>
      </c>
    </row>
    <row r="931" spans="1:16" x14ac:dyDescent="0.3">
      <c r="A931" t="s">
        <v>10</v>
      </c>
      <c r="B931" t="s">
        <v>22</v>
      </c>
      <c r="C931" t="s">
        <v>37</v>
      </c>
      <c r="D931">
        <v>0</v>
      </c>
      <c r="E931" t="s">
        <v>19</v>
      </c>
      <c r="F931" t="s">
        <v>12</v>
      </c>
      <c r="G931">
        <v>3</v>
      </c>
      <c r="H931">
        <v>0</v>
      </c>
      <c r="I931" t="s">
        <v>13</v>
      </c>
      <c r="J931">
        <v>56</v>
      </c>
      <c r="K931">
        <v>22</v>
      </c>
      <c r="L931">
        <v>32</v>
      </c>
      <c r="M931" t="s">
        <v>17</v>
      </c>
      <c r="N931" t="s">
        <v>921</v>
      </c>
      <c r="O931">
        <v>36</v>
      </c>
      <c r="P931" t="s">
        <v>1967</v>
      </c>
    </row>
    <row r="932" spans="1:16" x14ac:dyDescent="0.3">
      <c r="A932" t="s">
        <v>10</v>
      </c>
      <c r="B932" t="s">
        <v>22</v>
      </c>
      <c r="C932" t="s">
        <v>37</v>
      </c>
      <c r="D932">
        <v>0</v>
      </c>
      <c r="E932" t="s">
        <v>20</v>
      </c>
      <c r="F932" t="s">
        <v>12</v>
      </c>
      <c r="G932">
        <v>3</v>
      </c>
      <c r="H932">
        <v>135533</v>
      </c>
      <c r="I932" t="s">
        <v>13</v>
      </c>
      <c r="J932">
        <v>56</v>
      </c>
      <c r="K932">
        <v>20</v>
      </c>
      <c r="L932">
        <v>32</v>
      </c>
      <c r="M932" t="s">
        <v>17</v>
      </c>
      <c r="N932" t="s">
        <v>921</v>
      </c>
      <c r="O932">
        <v>36</v>
      </c>
      <c r="P932" t="s">
        <v>1968</v>
      </c>
    </row>
    <row r="933" spans="1:16" x14ac:dyDescent="0.3">
      <c r="A933" t="s">
        <v>25</v>
      </c>
      <c r="B933" t="s">
        <v>22</v>
      </c>
      <c r="C933">
        <v>3</v>
      </c>
      <c r="D933">
        <v>188856</v>
      </c>
      <c r="E933" t="s">
        <v>694</v>
      </c>
      <c r="F933" t="s">
        <v>12</v>
      </c>
      <c r="G933">
        <v>3</v>
      </c>
      <c r="H933">
        <v>0</v>
      </c>
      <c r="I933" t="s">
        <v>13</v>
      </c>
      <c r="J933">
        <v>36</v>
      </c>
      <c r="K933">
        <v>33</v>
      </c>
      <c r="L933">
        <v>19</v>
      </c>
      <c r="M933" t="s">
        <v>17</v>
      </c>
      <c r="N933" t="s">
        <v>921</v>
      </c>
      <c r="O933">
        <v>63</v>
      </c>
      <c r="P933" t="s">
        <v>1972</v>
      </c>
    </row>
    <row r="934" spans="1:16" x14ac:dyDescent="0.3">
      <c r="A934" t="s">
        <v>25</v>
      </c>
      <c r="B934" t="s">
        <v>22</v>
      </c>
      <c r="C934">
        <v>3</v>
      </c>
      <c r="D934">
        <v>188856</v>
      </c>
      <c r="E934" t="s">
        <v>698</v>
      </c>
      <c r="F934" t="s">
        <v>12</v>
      </c>
      <c r="G934">
        <v>3</v>
      </c>
      <c r="H934">
        <v>23244</v>
      </c>
      <c r="I934" t="s">
        <v>13</v>
      </c>
      <c r="J934">
        <v>36</v>
      </c>
      <c r="K934">
        <v>33</v>
      </c>
      <c r="L934">
        <v>19</v>
      </c>
      <c r="M934" t="s">
        <v>17</v>
      </c>
      <c r="N934" t="s">
        <v>921</v>
      </c>
      <c r="O934">
        <v>63</v>
      </c>
      <c r="P934" t="s">
        <v>1973</v>
      </c>
    </row>
    <row r="935" spans="1:16" x14ac:dyDescent="0.3">
      <c r="A935" t="s">
        <v>25</v>
      </c>
      <c r="B935" t="s">
        <v>22</v>
      </c>
      <c r="C935">
        <v>3</v>
      </c>
      <c r="D935">
        <v>188856</v>
      </c>
      <c r="E935" t="s">
        <v>674</v>
      </c>
      <c r="F935" t="s">
        <v>12</v>
      </c>
      <c r="G935">
        <v>3</v>
      </c>
      <c r="H935">
        <v>7513</v>
      </c>
      <c r="I935" t="s">
        <v>13</v>
      </c>
      <c r="J935">
        <v>36</v>
      </c>
      <c r="K935">
        <v>30</v>
      </c>
      <c r="L935">
        <v>19</v>
      </c>
      <c r="M935" t="s">
        <v>17</v>
      </c>
      <c r="N935" t="s">
        <v>921</v>
      </c>
      <c r="O935">
        <v>63</v>
      </c>
      <c r="P935" t="s">
        <v>1974</v>
      </c>
    </row>
    <row r="936" spans="1:16" x14ac:dyDescent="0.3">
      <c r="A936" t="s">
        <v>25</v>
      </c>
      <c r="B936" t="s">
        <v>22</v>
      </c>
      <c r="C936">
        <v>3</v>
      </c>
      <c r="D936">
        <v>188856</v>
      </c>
      <c r="E936" t="s">
        <v>1593</v>
      </c>
      <c r="F936" t="s">
        <v>12</v>
      </c>
      <c r="G936">
        <v>3</v>
      </c>
      <c r="H936">
        <v>0</v>
      </c>
      <c r="I936" t="s">
        <v>13</v>
      </c>
      <c r="J936">
        <v>36</v>
      </c>
      <c r="K936">
        <v>30</v>
      </c>
      <c r="L936">
        <v>19</v>
      </c>
      <c r="M936" t="s">
        <v>17</v>
      </c>
      <c r="N936" t="s">
        <v>921</v>
      </c>
      <c r="O936">
        <v>63</v>
      </c>
      <c r="P936" t="s">
        <v>1975</v>
      </c>
    </row>
    <row r="937" spans="1:16" x14ac:dyDescent="0.3">
      <c r="A937" t="s">
        <v>25</v>
      </c>
      <c r="B937" t="s">
        <v>22</v>
      </c>
      <c r="C937">
        <v>3</v>
      </c>
      <c r="D937">
        <v>399963</v>
      </c>
      <c r="E937" t="s">
        <v>21</v>
      </c>
      <c r="F937" t="s">
        <v>12</v>
      </c>
      <c r="G937" t="s">
        <v>37</v>
      </c>
      <c r="H937">
        <v>0</v>
      </c>
      <c r="I937" t="s">
        <v>13</v>
      </c>
      <c r="J937">
        <v>74</v>
      </c>
      <c r="K937">
        <v>59</v>
      </c>
      <c r="L937">
        <v>19</v>
      </c>
      <c r="M937" t="s">
        <v>17</v>
      </c>
      <c r="N937" t="s">
        <v>921</v>
      </c>
      <c r="O937">
        <v>63</v>
      </c>
      <c r="P937" t="s">
        <v>1976</v>
      </c>
    </row>
    <row r="938" spans="1:16" x14ac:dyDescent="0.3">
      <c r="A938" t="s">
        <v>780</v>
      </c>
      <c r="B938" t="s">
        <v>12</v>
      </c>
      <c r="C938">
        <v>3</v>
      </c>
      <c r="D938">
        <v>0</v>
      </c>
      <c r="E938" t="s">
        <v>11</v>
      </c>
      <c r="F938" t="s">
        <v>22</v>
      </c>
      <c r="G938" t="s">
        <v>37</v>
      </c>
      <c r="H938">
        <v>0</v>
      </c>
      <c r="I938" t="s">
        <v>13</v>
      </c>
      <c r="J938">
        <v>45</v>
      </c>
      <c r="K938">
        <v>3</v>
      </c>
      <c r="L938">
        <v>19</v>
      </c>
      <c r="M938" t="s">
        <v>17</v>
      </c>
      <c r="N938" t="s">
        <v>921</v>
      </c>
      <c r="O938">
        <v>63</v>
      </c>
      <c r="P938" t="s">
        <v>1977</v>
      </c>
    </row>
    <row r="939" spans="1:16" x14ac:dyDescent="0.3">
      <c r="A939" t="s">
        <v>780</v>
      </c>
      <c r="B939" t="s">
        <v>12</v>
      </c>
      <c r="C939">
        <v>3</v>
      </c>
      <c r="D939">
        <v>0</v>
      </c>
      <c r="E939" t="s">
        <v>16</v>
      </c>
      <c r="F939" t="s">
        <v>22</v>
      </c>
      <c r="G939">
        <v>3</v>
      </c>
      <c r="H939">
        <v>0</v>
      </c>
      <c r="I939" t="s">
        <v>13</v>
      </c>
      <c r="J939">
        <v>97</v>
      </c>
      <c r="K939">
        <v>104</v>
      </c>
      <c r="L939">
        <v>19</v>
      </c>
      <c r="M939" t="s">
        <v>17</v>
      </c>
      <c r="N939" t="s">
        <v>921</v>
      </c>
      <c r="O939">
        <v>63</v>
      </c>
      <c r="P939" t="s">
        <v>1978</v>
      </c>
    </row>
    <row r="940" spans="1:16" x14ac:dyDescent="0.3">
      <c r="A940" t="s">
        <v>780</v>
      </c>
      <c r="B940" t="s">
        <v>22</v>
      </c>
      <c r="C940">
        <v>3</v>
      </c>
      <c r="D940">
        <v>0</v>
      </c>
      <c r="E940" t="s">
        <v>19</v>
      </c>
      <c r="F940" t="s">
        <v>12</v>
      </c>
      <c r="G940">
        <v>3</v>
      </c>
      <c r="H940">
        <v>0</v>
      </c>
      <c r="I940" t="s">
        <v>13</v>
      </c>
      <c r="J940">
        <v>36</v>
      </c>
      <c r="K940">
        <v>38</v>
      </c>
      <c r="L940">
        <v>19</v>
      </c>
      <c r="M940" t="s">
        <v>17</v>
      </c>
      <c r="N940" t="s">
        <v>921</v>
      </c>
      <c r="O940">
        <v>63</v>
      </c>
      <c r="P940" t="s">
        <v>1979</v>
      </c>
    </row>
    <row r="941" spans="1:16" x14ac:dyDescent="0.3">
      <c r="A941" t="s">
        <v>675</v>
      </c>
      <c r="B941" t="s">
        <v>22</v>
      </c>
      <c r="C941">
        <v>4</v>
      </c>
      <c r="D941">
        <v>398706</v>
      </c>
      <c r="E941" t="s">
        <v>1593</v>
      </c>
      <c r="F941" t="s">
        <v>12</v>
      </c>
      <c r="G941">
        <v>5</v>
      </c>
      <c r="H941">
        <v>0</v>
      </c>
      <c r="I941" t="s">
        <v>13</v>
      </c>
      <c r="J941">
        <v>72</v>
      </c>
      <c r="K941">
        <v>2584</v>
      </c>
      <c r="L941">
        <v>19</v>
      </c>
      <c r="M941" t="s">
        <v>17</v>
      </c>
      <c r="N941" t="s">
        <v>921</v>
      </c>
      <c r="O941">
        <v>80</v>
      </c>
      <c r="P941" t="s">
        <v>1980</v>
      </c>
    </row>
    <row r="942" spans="1:16" x14ac:dyDescent="0.3">
      <c r="A942" t="s">
        <v>780</v>
      </c>
      <c r="B942" t="s">
        <v>22</v>
      </c>
      <c r="C942">
        <v>3</v>
      </c>
      <c r="D942">
        <v>0</v>
      </c>
      <c r="E942" t="s">
        <v>20</v>
      </c>
      <c r="F942" t="s">
        <v>12</v>
      </c>
      <c r="G942">
        <v>3</v>
      </c>
      <c r="H942">
        <v>194747</v>
      </c>
      <c r="I942" t="s">
        <v>13</v>
      </c>
      <c r="J942">
        <v>36</v>
      </c>
      <c r="K942">
        <v>36</v>
      </c>
      <c r="L942">
        <v>19</v>
      </c>
      <c r="M942" t="s">
        <v>17</v>
      </c>
      <c r="N942" t="s">
        <v>921</v>
      </c>
      <c r="O942">
        <v>63</v>
      </c>
      <c r="P942" t="s">
        <v>1981</v>
      </c>
    </row>
    <row r="943" spans="1:16" x14ac:dyDescent="0.3">
      <c r="A943" t="s">
        <v>780</v>
      </c>
      <c r="B943" t="s">
        <v>22</v>
      </c>
      <c r="C943">
        <v>3</v>
      </c>
      <c r="D943">
        <v>0</v>
      </c>
      <c r="E943" t="s">
        <v>694</v>
      </c>
      <c r="F943" t="s">
        <v>12</v>
      </c>
      <c r="G943">
        <v>3</v>
      </c>
      <c r="H943">
        <v>0</v>
      </c>
      <c r="I943" t="s">
        <v>13</v>
      </c>
      <c r="J943">
        <v>36</v>
      </c>
      <c r="K943">
        <v>13</v>
      </c>
      <c r="L943">
        <v>19</v>
      </c>
      <c r="M943" t="s">
        <v>17</v>
      </c>
      <c r="N943" t="s">
        <v>921</v>
      </c>
      <c r="O943">
        <v>63</v>
      </c>
      <c r="P943" t="s">
        <v>1982</v>
      </c>
    </row>
    <row r="944" spans="1:16" x14ac:dyDescent="0.3">
      <c r="A944" t="s">
        <v>780</v>
      </c>
      <c r="B944" t="s">
        <v>22</v>
      </c>
      <c r="C944">
        <v>3</v>
      </c>
      <c r="D944">
        <v>0</v>
      </c>
      <c r="E944" t="s">
        <v>698</v>
      </c>
      <c r="F944" t="s">
        <v>12</v>
      </c>
      <c r="G944">
        <v>3</v>
      </c>
      <c r="H944">
        <v>23244</v>
      </c>
      <c r="I944" t="s">
        <v>13</v>
      </c>
      <c r="J944">
        <v>36</v>
      </c>
      <c r="K944">
        <v>13</v>
      </c>
      <c r="L944">
        <v>19</v>
      </c>
      <c r="M944" t="s">
        <v>17</v>
      </c>
      <c r="N944" t="s">
        <v>921</v>
      </c>
      <c r="O944">
        <v>63</v>
      </c>
      <c r="P944" t="s">
        <v>1983</v>
      </c>
    </row>
    <row r="945" spans="1:16" x14ac:dyDescent="0.3">
      <c r="A945" t="s">
        <v>780</v>
      </c>
      <c r="B945" t="s">
        <v>22</v>
      </c>
      <c r="C945">
        <v>3</v>
      </c>
      <c r="D945">
        <v>0</v>
      </c>
      <c r="E945" t="s">
        <v>674</v>
      </c>
      <c r="F945" t="s">
        <v>12</v>
      </c>
      <c r="G945">
        <v>3</v>
      </c>
      <c r="H945">
        <v>7513</v>
      </c>
      <c r="I945" t="s">
        <v>13</v>
      </c>
      <c r="J945">
        <v>36</v>
      </c>
      <c r="K945">
        <v>9</v>
      </c>
      <c r="L945">
        <v>19</v>
      </c>
      <c r="M945" t="s">
        <v>17</v>
      </c>
      <c r="N945" t="s">
        <v>921</v>
      </c>
      <c r="O945">
        <v>63</v>
      </c>
      <c r="P945" t="s">
        <v>1984</v>
      </c>
    </row>
    <row r="946" spans="1:16" x14ac:dyDescent="0.3">
      <c r="A946" t="s">
        <v>780</v>
      </c>
      <c r="B946" t="s">
        <v>22</v>
      </c>
      <c r="C946">
        <v>3</v>
      </c>
      <c r="D946">
        <v>0</v>
      </c>
      <c r="E946" t="s">
        <v>1593</v>
      </c>
      <c r="F946" t="s">
        <v>12</v>
      </c>
      <c r="G946">
        <v>3</v>
      </c>
      <c r="H946">
        <v>0</v>
      </c>
      <c r="I946" t="s">
        <v>13</v>
      </c>
      <c r="J946">
        <v>36</v>
      </c>
      <c r="K946">
        <v>9</v>
      </c>
      <c r="L946">
        <v>19</v>
      </c>
      <c r="M946" t="s">
        <v>17</v>
      </c>
      <c r="N946" t="s">
        <v>921</v>
      </c>
      <c r="O946">
        <v>63</v>
      </c>
      <c r="P946" t="s">
        <v>1985</v>
      </c>
    </row>
    <row r="947" spans="1:16" x14ac:dyDescent="0.3">
      <c r="A947" t="s">
        <v>780</v>
      </c>
      <c r="B947" t="s">
        <v>22</v>
      </c>
      <c r="C947">
        <v>3</v>
      </c>
      <c r="D947">
        <v>0</v>
      </c>
      <c r="E947" t="s">
        <v>21</v>
      </c>
      <c r="F947" t="s">
        <v>12</v>
      </c>
      <c r="G947" t="s">
        <v>37</v>
      </c>
      <c r="H947">
        <v>0</v>
      </c>
      <c r="I947" t="s">
        <v>13</v>
      </c>
      <c r="J947">
        <v>70</v>
      </c>
      <c r="K947">
        <v>16</v>
      </c>
      <c r="L947">
        <v>23</v>
      </c>
      <c r="M947" t="s">
        <v>17</v>
      </c>
      <c r="N947" t="s">
        <v>921</v>
      </c>
      <c r="O947">
        <v>63</v>
      </c>
      <c r="P947" t="s">
        <v>1986</v>
      </c>
    </row>
    <row r="948" spans="1:16" x14ac:dyDescent="0.3">
      <c r="A948" t="s">
        <v>805</v>
      </c>
      <c r="B948" t="s">
        <v>12</v>
      </c>
      <c r="C948">
        <v>3</v>
      </c>
      <c r="D948">
        <v>16442</v>
      </c>
      <c r="E948" t="s">
        <v>11</v>
      </c>
      <c r="F948" t="s">
        <v>22</v>
      </c>
      <c r="G948" t="s">
        <v>37</v>
      </c>
      <c r="H948">
        <v>0</v>
      </c>
      <c r="I948" t="s">
        <v>13</v>
      </c>
      <c r="J948">
        <v>45</v>
      </c>
      <c r="K948">
        <v>3</v>
      </c>
      <c r="L948">
        <v>19</v>
      </c>
      <c r="M948" t="s">
        <v>17</v>
      </c>
      <c r="N948" t="s">
        <v>921</v>
      </c>
      <c r="O948">
        <v>63</v>
      </c>
      <c r="P948" t="s">
        <v>1987</v>
      </c>
    </row>
    <row r="949" spans="1:16" x14ac:dyDescent="0.3">
      <c r="A949" t="s">
        <v>675</v>
      </c>
      <c r="B949" t="s">
        <v>22</v>
      </c>
      <c r="C949">
        <v>4</v>
      </c>
      <c r="D949">
        <v>216107</v>
      </c>
      <c r="E949" t="s">
        <v>21</v>
      </c>
      <c r="F949" t="s">
        <v>12</v>
      </c>
      <c r="G949" t="s">
        <v>37</v>
      </c>
      <c r="H949">
        <v>0</v>
      </c>
      <c r="I949" t="s">
        <v>13</v>
      </c>
      <c r="J949">
        <v>158</v>
      </c>
      <c r="K949">
        <v>102</v>
      </c>
      <c r="L949">
        <v>19</v>
      </c>
      <c r="M949">
        <v>157</v>
      </c>
      <c r="N949" t="s">
        <v>921</v>
      </c>
      <c r="O949">
        <v>80</v>
      </c>
      <c r="P949" t="s">
        <v>1988</v>
      </c>
    </row>
    <row r="950" spans="1:16" x14ac:dyDescent="0.3">
      <c r="A950" t="s">
        <v>805</v>
      </c>
      <c r="B950" t="s">
        <v>12</v>
      </c>
      <c r="C950">
        <v>3</v>
      </c>
      <c r="D950">
        <v>80749</v>
      </c>
      <c r="E950" t="s">
        <v>16</v>
      </c>
      <c r="F950" t="s">
        <v>22</v>
      </c>
      <c r="G950">
        <v>3</v>
      </c>
      <c r="H950">
        <v>0</v>
      </c>
      <c r="I950" t="s">
        <v>13</v>
      </c>
      <c r="J950">
        <v>97</v>
      </c>
      <c r="K950">
        <v>99</v>
      </c>
      <c r="L950">
        <v>19</v>
      </c>
      <c r="M950" t="s">
        <v>17</v>
      </c>
      <c r="N950" t="s">
        <v>921</v>
      </c>
      <c r="O950">
        <v>63</v>
      </c>
      <c r="P950" t="s">
        <v>1989</v>
      </c>
    </row>
    <row r="951" spans="1:16" x14ac:dyDescent="0.3">
      <c r="A951" t="s">
        <v>805</v>
      </c>
      <c r="B951" t="s">
        <v>22</v>
      </c>
      <c r="C951">
        <v>3</v>
      </c>
      <c r="D951">
        <v>18365</v>
      </c>
      <c r="E951" t="s">
        <v>19</v>
      </c>
      <c r="F951" t="s">
        <v>12</v>
      </c>
      <c r="G951">
        <v>3</v>
      </c>
      <c r="H951">
        <v>0</v>
      </c>
      <c r="I951" t="s">
        <v>13</v>
      </c>
      <c r="J951">
        <v>36</v>
      </c>
      <c r="K951">
        <v>38</v>
      </c>
      <c r="L951">
        <v>19</v>
      </c>
      <c r="M951" t="s">
        <v>17</v>
      </c>
      <c r="N951" t="s">
        <v>921</v>
      </c>
      <c r="O951">
        <v>63</v>
      </c>
      <c r="P951" t="s">
        <v>1990</v>
      </c>
    </row>
    <row r="952" spans="1:16" x14ac:dyDescent="0.3">
      <c r="A952" t="s">
        <v>805</v>
      </c>
      <c r="B952" t="s">
        <v>22</v>
      </c>
      <c r="C952">
        <v>3</v>
      </c>
      <c r="D952">
        <v>18365</v>
      </c>
      <c r="E952" t="s">
        <v>20</v>
      </c>
      <c r="F952" t="s">
        <v>12</v>
      </c>
      <c r="G952">
        <v>3</v>
      </c>
      <c r="H952">
        <v>194747</v>
      </c>
      <c r="I952" t="s">
        <v>13</v>
      </c>
      <c r="J952">
        <v>36</v>
      </c>
      <c r="K952">
        <v>36</v>
      </c>
      <c r="L952">
        <v>19</v>
      </c>
      <c r="M952" t="s">
        <v>17</v>
      </c>
      <c r="N952" t="s">
        <v>921</v>
      </c>
      <c r="O952">
        <v>63</v>
      </c>
      <c r="P952" t="s">
        <v>1991</v>
      </c>
    </row>
    <row r="953" spans="1:16" x14ac:dyDescent="0.3">
      <c r="A953" t="s">
        <v>805</v>
      </c>
      <c r="B953" t="s">
        <v>22</v>
      </c>
      <c r="C953">
        <v>3</v>
      </c>
      <c r="D953">
        <v>18365</v>
      </c>
      <c r="E953" t="s">
        <v>694</v>
      </c>
      <c r="F953" t="s">
        <v>12</v>
      </c>
      <c r="G953">
        <v>3</v>
      </c>
      <c r="H953">
        <v>0</v>
      </c>
      <c r="I953" t="s">
        <v>13</v>
      </c>
      <c r="J953">
        <v>36</v>
      </c>
      <c r="K953">
        <v>13</v>
      </c>
      <c r="L953">
        <v>19</v>
      </c>
      <c r="M953" t="s">
        <v>17</v>
      </c>
      <c r="N953" t="s">
        <v>921</v>
      </c>
      <c r="O953">
        <v>63</v>
      </c>
      <c r="P953" t="s">
        <v>1992</v>
      </c>
    </row>
    <row r="954" spans="1:16" x14ac:dyDescent="0.3">
      <c r="A954" t="s">
        <v>805</v>
      </c>
      <c r="B954" t="s">
        <v>22</v>
      </c>
      <c r="C954">
        <v>3</v>
      </c>
      <c r="D954">
        <v>18365</v>
      </c>
      <c r="E954" t="s">
        <v>698</v>
      </c>
      <c r="F954" t="s">
        <v>12</v>
      </c>
      <c r="G954">
        <v>3</v>
      </c>
      <c r="H954">
        <v>23244</v>
      </c>
      <c r="I954" t="s">
        <v>13</v>
      </c>
      <c r="J954">
        <v>36</v>
      </c>
      <c r="K954">
        <v>13</v>
      </c>
      <c r="L954">
        <v>19</v>
      </c>
      <c r="M954" t="s">
        <v>17</v>
      </c>
      <c r="N954" t="s">
        <v>921</v>
      </c>
      <c r="O954">
        <v>63</v>
      </c>
      <c r="P954" t="s">
        <v>1993</v>
      </c>
    </row>
    <row r="955" spans="1:16" x14ac:dyDescent="0.3">
      <c r="A955" t="s">
        <v>805</v>
      </c>
      <c r="B955" t="s">
        <v>22</v>
      </c>
      <c r="C955">
        <v>3</v>
      </c>
      <c r="D955">
        <v>18365</v>
      </c>
      <c r="E955" t="s">
        <v>674</v>
      </c>
      <c r="F955" t="s">
        <v>12</v>
      </c>
      <c r="G955">
        <v>3</v>
      </c>
      <c r="H955">
        <v>7513</v>
      </c>
      <c r="I955" t="s">
        <v>13</v>
      </c>
      <c r="J955">
        <v>36</v>
      </c>
      <c r="K955">
        <v>10</v>
      </c>
      <c r="L955">
        <v>19</v>
      </c>
      <c r="M955" t="s">
        <v>17</v>
      </c>
      <c r="N955" t="s">
        <v>921</v>
      </c>
      <c r="O955">
        <v>63</v>
      </c>
      <c r="P955" t="s">
        <v>1994</v>
      </c>
    </row>
    <row r="956" spans="1:16" x14ac:dyDescent="0.3">
      <c r="A956" t="s">
        <v>805</v>
      </c>
      <c r="B956" t="s">
        <v>22</v>
      </c>
      <c r="C956">
        <v>3</v>
      </c>
      <c r="D956">
        <v>18365</v>
      </c>
      <c r="E956" t="s">
        <v>1593</v>
      </c>
      <c r="F956" t="s">
        <v>12</v>
      </c>
      <c r="G956">
        <v>3</v>
      </c>
      <c r="H956">
        <v>0</v>
      </c>
      <c r="I956" t="s">
        <v>13</v>
      </c>
      <c r="J956">
        <v>36</v>
      </c>
      <c r="K956">
        <v>10</v>
      </c>
      <c r="L956">
        <v>19</v>
      </c>
      <c r="M956" t="s">
        <v>17</v>
      </c>
      <c r="N956" t="s">
        <v>921</v>
      </c>
      <c r="O956">
        <v>63</v>
      </c>
      <c r="P956" t="s">
        <v>1995</v>
      </c>
    </row>
    <row r="957" spans="1:16" x14ac:dyDescent="0.3">
      <c r="A957" t="s">
        <v>805</v>
      </c>
      <c r="B957" t="s">
        <v>22</v>
      </c>
      <c r="C957">
        <v>3</v>
      </c>
      <c r="D957">
        <v>113125</v>
      </c>
      <c r="E957" t="s">
        <v>21</v>
      </c>
      <c r="F957" t="s">
        <v>12</v>
      </c>
      <c r="G957" t="s">
        <v>37</v>
      </c>
      <c r="H957">
        <v>0</v>
      </c>
      <c r="I957" t="s">
        <v>13</v>
      </c>
      <c r="J957">
        <v>112</v>
      </c>
      <c r="K957">
        <v>39</v>
      </c>
      <c r="L957">
        <v>23</v>
      </c>
      <c r="M957" t="s">
        <v>17</v>
      </c>
      <c r="N957" t="s">
        <v>921</v>
      </c>
      <c r="O957">
        <v>63</v>
      </c>
      <c r="P957" t="s">
        <v>1996</v>
      </c>
    </row>
    <row r="958" spans="1:16" x14ac:dyDescent="0.3">
      <c r="A958" t="s">
        <v>675</v>
      </c>
      <c r="B958" t="s">
        <v>12</v>
      </c>
      <c r="C958">
        <v>3</v>
      </c>
      <c r="D958">
        <v>23702</v>
      </c>
      <c r="E958" t="s">
        <v>11</v>
      </c>
      <c r="F958" t="s">
        <v>22</v>
      </c>
      <c r="G958" t="s">
        <v>37</v>
      </c>
      <c r="H958">
        <v>0</v>
      </c>
      <c r="I958" t="s">
        <v>13</v>
      </c>
      <c r="J958">
        <v>45</v>
      </c>
      <c r="K958">
        <v>6</v>
      </c>
      <c r="L958">
        <v>19</v>
      </c>
      <c r="M958" t="s">
        <v>17</v>
      </c>
      <c r="N958" t="s">
        <v>921</v>
      </c>
      <c r="O958">
        <v>63</v>
      </c>
      <c r="P958" t="s">
        <v>1997</v>
      </c>
    </row>
    <row r="959" spans="1:16" x14ac:dyDescent="0.3">
      <c r="A959" t="s">
        <v>780</v>
      </c>
      <c r="B959" t="s">
        <v>12</v>
      </c>
      <c r="C959">
        <v>5</v>
      </c>
      <c r="D959">
        <v>0</v>
      </c>
      <c r="E959" t="s">
        <v>694</v>
      </c>
      <c r="F959" t="s">
        <v>22</v>
      </c>
      <c r="G959">
        <v>4</v>
      </c>
      <c r="H959">
        <v>0</v>
      </c>
      <c r="I959" t="s">
        <v>13</v>
      </c>
      <c r="J959">
        <v>61</v>
      </c>
      <c r="K959">
        <v>1954</v>
      </c>
      <c r="L959">
        <v>20</v>
      </c>
      <c r="M959" t="s">
        <v>17</v>
      </c>
      <c r="N959" t="s">
        <v>921</v>
      </c>
      <c r="O959">
        <v>90</v>
      </c>
      <c r="P959" t="s">
        <v>1998</v>
      </c>
    </row>
    <row r="960" spans="1:16" x14ac:dyDescent="0.3">
      <c r="A960" t="s">
        <v>1685</v>
      </c>
      <c r="B960" t="s">
        <v>12</v>
      </c>
      <c r="C960">
        <v>5</v>
      </c>
      <c r="D960">
        <v>0</v>
      </c>
      <c r="E960" t="s">
        <v>11</v>
      </c>
      <c r="F960" t="s">
        <v>22</v>
      </c>
      <c r="G960" t="s">
        <v>37</v>
      </c>
      <c r="H960">
        <v>0</v>
      </c>
      <c r="I960" t="s">
        <v>13</v>
      </c>
      <c r="J960">
        <v>29</v>
      </c>
      <c r="K960">
        <v>255</v>
      </c>
      <c r="L960">
        <v>19</v>
      </c>
      <c r="M960" t="s">
        <v>17</v>
      </c>
      <c r="N960" t="s">
        <v>921</v>
      </c>
      <c r="O960">
        <v>80</v>
      </c>
      <c r="P960" t="s">
        <v>1999</v>
      </c>
    </row>
    <row r="961" spans="1:16" x14ac:dyDescent="0.3">
      <c r="A961" t="s">
        <v>675</v>
      </c>
      <c r="B961" t="s">
        <v>22</v>
      </c>
      <c r="C961">
        <v>3</v>
      </c>
      <c r="D961">
        <v>115777</v>
      </c>
      <c r="E961" t="s">
        <v>16</v>
      </c>
      <c r="F961" t="s">
        <v>12</v>
      </c>
      <c r="G961">
        <v>3</v>
      </c>
      <c r="H961">
        <v>0</v>
      </c>
      <c r="I961" t="s">
        <v>13</v>
      </c>
      <c r="J961">
        <v>640</v>
      </c>
      <c r="K961">
        <v>328</v>
      </c>
      <c r="L961">
        <v>19</v>
      </c>
      <c r="M961">
        <v>603</v>
      </c>
      <c r="N961" t="s">
        <v>921</v>
      </c>
      <c r="O961">
        <v>63</v>
      </c>
      <c r="P961" t="s">
        <v>2000</v>
      </c>
    </row>
    <row r="962" spans="1:16" x14ac:dyDescent="0.3">
      <c r="A962" t="s">
        <v>10</v>
      </c>
      <c r="B962" t="s">
        <v>22</v>
      </c>
      <c r="C962" t="s">
        <v>37</v>
      </c>
      <c r="D962">
        <v>0</v>
      </c>
      <c r="E962" t="s">
        <v>694</v>
      </c>
      <c r="F962" t="s">
        <v>12</v>
      </c>
      <c r="G962">
        <v>5</v>
      </c>
      <c r="H962">
        <v>0</v>
      </c>
      <c r="I962" t="s">
        <v>13</v>
      </c>
      <c r="J962">
        <v>64</v>
      </c>
      <c r="K962">
        <v>1359</v>
      </c>
      <c r="L962">
        <v>32</v>
      </c>
      <c r="M962" t="s">
        <v>17</v>
      </c>
      <c r="N962" t="s">
        <v>921</v>
      </c>
      <c r="O962">
        <v>36</v>
      </c>
      <c r="P962" t="s">
        <v>2001</v>
      </c>
    </row>
    <row r="963" spans="1:16" x14ac:dyDescent="0.3">
      <c r="A963" t="s">
        <v>10</v>
      </c>
      <c r="B963" t="s">
        <v>22</v>
      </c>
      <c r="C963" t="s">
        <v>37</v>
      </c>
      <c r="D963">
        <v>0</v>
      </c>
      <c r="E963" t="s">
        <v>698</v>
      </c>
      <c r="F963" t="s">
        <v>12</v>
      </c>
      <c r="G963">
        <v>4</v>
      </c>
      <c r="H963">
        <v>91005</v>
      </c>
      <c r="I963" t="s">
        <v>13</v>
      </c>
      <c r="J963">
        <v>44</v>
      </c>
      <c r="K963">
        <v>24</v>
      </c>
      <c r="L963">
        <v>32</v>
      </c>
      <c r="M963" t="s">
        <v>17</v>
      </c>
      <c r="N963" t="s">
        <v>921</v>
      </c>
      <c r="O963">
        <v>36</v>
      </c>
      <c r="P963" t="s">
        <v>2002</v>
      </c>
    </row>
    <row r="964" spans="1:16" x14ac:dyDescent="0.3">
      <c r="A964" t="s">
        <v>675</v>
      </c>
      <c r="B964" t="s">
        <v>22</v>
      </c>
      <c r="C964">
        <v>3</v>
      </c>
      <c r="D964">
        <v>60770</v>
      </c>
      <c r="E964" t="s">
        <v>19</v>
      </c>
      <c r="F964" t="s">
        <v>12</v>
      </c>
      <c r="G964">
        <v>3</v>
      </c>
      <c r="H964">
        <v>0</v>
      </c>
      <c r="I964" t="s">
        <v>13</v>
      </c>
      <c r="J964">
        <v>96</v>
      </c>
      <c r="K964">
        <v>185</v>
      </c>
      <c r="L964">
        <v>19</v>
      </c>
      <c r="M964" t="s">
        <v>17</v>
      </c>
      <c r="N964" t="s">
        <v>921</v>
      </c>
      <c r="O964">
        <v>63</v>
      </c>
      <c r="P964" t="s">
        <v>2003</v>
      </c>
    </row>
    <row r="965" spans="1:16" x14ac:dyDescent="0.3">
      <c r="A965" t="s">
        <v>10</v>
      </c>
      <c r="B965" t="s">
        <v>22</v>
      </c>
      <c r="C965" t="s">
        <v>37</v>
      </c>
      <c r="D965">
        <v>0</v>
      </c>
      <c r="E965" t="s">
        <v>674</v>
      </c>
      <c r="F965" t="s">
        <v>12</v>
      </c>
      <c r="G965">
        <v>4</v>
      </c>
      <c r="H965">
        <v>29119</v>
      </c>
      <c r="I965" t="s">
        <v>13</v>
      </c>
      <c r="J965">
        <v>44</v>
      </c>
      <c r="K965">
        <v>14</v>
      </c>
      <c r="L965">
        <v>32</v>
      </c>
      <c r="M965" t="s">
        <v>17</v>
      </c>
      <c r="N965" t="s">
        <v>921</v>
      </c>
      <c r="O965">
        <v>36</v>
      </c>
      <c r="P965" t="s">
        <v>2004</v>
      </c>
    </row>
    <row r="966" spans="1:16" x14ac:dyDescent="0.3">
      <c r="A966" t="s">
        <v>10</v>
      </c>
      <c r="B966" t="s">
        <v>22</v>
      </c>
      <c r="C966" t="s">
        <v>37</v>
      </c>
      <c r="D966">
        <v>0</v>
      </c>
      <c r="E966" t="s">
        <v>21</v>
      </c>
      <c r="F966" t="s">
        <v>12</v>
      </c>
      <c r="G966" t="s">
        <v>37</v>
      </c>
      <c r="H966">
        <v>0</v>
      </c>
      <c r="I966" t="s">
        <v>13</v>
      </c>
      <c r="J966">
        <v>62</v>
      </c>
      <c r="K966">
        <v>1</v>
      </c>
      <c r="L966">
        <v>32</v>
      </c>
      <c r="M966" t="s">
        <v>17</v>
      </c>
      <c r="N966" t="s">
        <v>921</v>
      </c>
      <c r="O966">
        <v>36</v>
      </c>
      <c r="P966" t="s">
        <v>2005</v>
      </c>
    </row>
    <row r="967" spans="1:16" x14ac:dyDescent="0.3">
      <c r="A967" t="s">
        <v>23</v>
      </c>
      <c r="B967" t="s">
        <v>12</v>
      </c>
      <c r="C967">
        <v>3</v>
      </c>
      <c r="D967">
        <v>0</v>
      </c>
      <c r="E967" t="s">
        <v>11</v>
      </c>
      <c r="F967" t="s">
        <v>22</v>
      </c>
      <c r="G967" t="s">
        <v>37</v>
      </c>
      <c r="H967">
        <v>0</v>
      </c>
      <c r="I967" t="s">
        <v>13</v>
      </c>
      <c r="J967">
        <v>47</v>
      </c>
      <c r="K967">
        <v>32</v>
      </c>
      <c r="L967">
        <v>32</v>
      </c>
      <c r="M967" t="s">
        <v>17</v>
      </c>
      <c r="N967" t="s">
        <v>921</v>
      </c>
      <c r="O967">
        <v>36</v>
      </c>
      <c r="P967" t="s">
        <v>2006</v>
      </c>
    </row>
    <row r="968" spans="1:16" x14ac:dyDescent="0.3">
      <c r="A968" t="s">
        <v>675</v>
      </c>
      <c r="B968" t="s">
        <v>22</v>
      </c>
      <c r="C968">
        <v>3</v>
      </c>
      <c r="D968">
        <v>60770</v>
      </c>
      <c r="E968" t="s">
        <v>20</v>
      </c>
      <c r="F968" t="s">
        <v>12</v>
      </c>
      <c r="G968">
        <v>3</v>
      </c>
      <c r="H968">
        <v>740588</v>
      </c>
      <c r="I968" t="s">
        <v>13</v>
      </c>
      <c r="J968">
        <v>96</v>
      </c>
      <c r="K968">
        <v>128</v>
      </c>
      <c r="L968">
        <v>19</v>
      </c>
      <c r="M968" t="s">
        <v>17</v>
      </c>
      <c r="N968" t="s">
        <v>921</v>
      </c>
      <c r="O968">
        <v>63</v>
      </c>
      <c r="P968" t="s">
        <v>2007</v>
      </c>
    </row>
    <row r="969" spans="1:16" x14ac:dyDescent="0.3">
      <c r="A969" t="s">
        <v>675</v>
      </c>
      <c r="B969" t="s">
        <v>22</v>
      </c>
      <c r="C969">
        <v>3</v>
      </c>
      <c r="D969">
        <v>60770</v>
      </c>
      <c r="E969" t="s">
        <v>694</v>
      </c>
      <c r="F969" t="s">
        <v>12</v>
      </c>
      <c r="G969">
        <v>3</v>
      </c>
      <c r="H969">
        <v>0</v>
      </c>
      <c r="I969" t="s">
        <v>13</v>
      </c>
      <c r="J969">
        <v>96</v>
      </c>
      <c r="K969">
        <v>56</v>
      </c>
      <c r="L969">
        <v>19</v>
      </c>
      <c r="M969" t="s">
        <v>17</v>
      </c>
      <c r="N969" t="s">
        <v>921</v>
      </c>
      <c r="O969">
        <v>63</v>
      </c>
      <c r="P969" t="s">
        <v>2009</v>
      </c>
    </row>
    <row r="970" spans="1:16" x14ac:dyDescent="0.3">
      <c r="A970" t="s">
        <v>675</v>
      </c>
      <c r="B970" t="s">
        <v>22</v>
      </c>
      <c r="C970">
        <v>3</v>
      </c>
      <c r="D970">
        <v>60770</v>
      </c>
      <c r="E970" t="s">
        <v>698</v>
      </c>
      <c r="F970" t="s">
        <v>12</v>
      </c>
      <c r="G970">
        <v>3</v>
      </c>
      <c r="H970">
        <v>87696</v>
      </c>
      <c r="I970" t="s">
        <v>13</v>
      </c>
      <c r="J970">
        <v>96</v>
      </c>
      <c r="K970">
        <v>43</v>
      </c>
      <c r="L970">
        <v>19</v>
      </c>
      <c r="M970" t="s">
        <v>17</v>
      </c>
      <c r="N970" t="s">
        <v>921</v>
      </c>
      <c r="O970">
        <v>63</v>
      </c>
      <c r="P970" t="s">
        <v>2010</v>
      </c>
    </row>
    <row r="971" spans="1:16" x14ac:dyDescent="0.3">
      <c r="A971" t="s">
        <v>675</v>
      </c>
      <c r="B971" t="s">
        <v>22</v>
      </c>
      <c r="C971">
        <v>3</v>
      </c>
      <c r="D971">
        <v>27098</v>
      </c>
      <c r="E971" t="s">
        <v>674</v>
      </c>
      <c r="F971" t="s">
        <v>12</v>
      </c>
      <c r="G971">
        <v>3</v>
      </c>
      <c r="H971">
        <v>23096</v>
      </c>
      <c r="I971" t="s">
        <v>13</v>
      </c>
      <c r="J971">
        <v>50</v>
      </c>
      <c r="K971">
        <v>19</v>
      </c>
      <c r="L971">
        <v>19</v>
      </c>
      <c r="M971" t="s">
        <v>17</v>
      </c>
      <c r="N971" t="s">
        <v>921</v>
      </c>
      <c r="O971">
        <v>63</v>
      </c>
      <c r="P971" t="s">
        <v>2011</v>
      </c>
    </row>
    <row r="972" spans="1:16" x14ac:dyDescent="0.3">
      <c r="A972" t="s">
        <v>675</v>
      </c>
      <c r="B972" t="s">
        <v>22</v>
      </c>
      <c r="C972">
        <v>3</v>
      </c>
      <c r="D972">
        <v>27098</v>
      </c>
      <c r="E972" t="s">
        <v>1593</v>
      </c>
      <c r="F972" t="s">
        <v>12</v>
      </c>
      <c r="G972">
        <v>3</v>
      </c>
      <c r="H972">
        <v>0</v>
      </c>
      <c r="I972" t="s">
        <v>13</v>
      </c>
      <c r="J972">
        <v>50</v>
      </c>
      <c r="K972">
        <v>20</v>
      </c>
      <c r="L972">
        <v>19</v>
      </c>
      <c r="M972" t="s">
        <v>17</v>
      </c>
      <c r="N972" t="s">
        <v>921</v>
      </c>
      <c r="O972">
        <v>63</v>
      </c>
      <c r="P972" t="s">
        <v>2012</v>
      </c>
    </row>
    <row r="973" spans="1:16" x14ac:dyDescent="0.3">
      <c r="A973" t="s">
        <v>675</v>
      </c>
      <c r="B973" t="s">
        <v>22</v>
      </c>
      <c r="C973">
        <v>3</v>
      </c>
      <c r="D973">
        <v>60733</v>
      </c>
      <c r="E973" t="s">
        <v>21</v>
      </c>
      <c r="F973" t="s">
        <v>12</v>
      </c>
      <c r="G973" t="s">
        <v>37</v>
      </c>
      <c r="H973">
        <v>0</v>
      </c>
      <c r="I973" t="s">
        <v>13</v>
      </c>
      <c r="J973">
        <v>64</v>
      </c>
      <c r="K973">
        <v>22</v>
      </c>
      <c r="L973">
        <v>19</v>
      </c>
      <c r="M973" t="s">
        <v>17</v>
      </c>
      <c r="N973" t="s">
        <v>921</v>
      </c>
      <c r="O973">
        <v>63</v>
      </c>
      <c r="P973" t="s">
        <v>2013</v>
      </c>
    </row>
    <row r="974" spans="1:16" x14ac:dyDescent="0.3">
      <c r="A974" t="s">
        <v>1685</v>
      </c>
      <c r="B974" t="s">
        <v>12</v>
      </c>
      <c r="C974">
        <v>3</v>
      </c>
      <c r="D974">
        <v>0</v>
      </c>
      <c r="E974" t="s">
        <v>11</v>
      </c>
      <c r="F974" t="s">
        <v>22</v>
      </c>
      <c r="G974" t="s">
        <v>37</v>
      </c>
      <c r="H974">
        <v>0</v>
      </c>
      <c r="I974" t="s">
        <v>13</v>
      </c>
      <c r="J974">
        <v>45</v>
      </c>
      <c r="K974">
        <v>6</v>
      </c>
      <c r="L974">
        <v>19</v>
      </c>
      <c r="M974" t="s">
        <v>17</v>
      </c>
      <c r="N974" t="s">
        <v>921</v>
      </c>
      <c r="O974">
        <v>63</v>
      </c>
      <c r="P974" t="s">
        <v>2014</v>
      </c>
    </row>
    <row r="975" spans="1:16" x14ac:dyDescent="0.3">
      <c r="A975" t="s">
        <v>1685</v>
      </c>
      <c r="B975" t="s">
        <v>22</v>
      </c>
      <c r="C975">
        <v>3</v>
      </c>
      <c r="D975">
        <v>0</v>
      </c>
      <c r="E975" t="s">
        <v>16</v>
      </c>
      <c r="F975" t="s">
        <v>12</v>
      </c>
      <c r="G975">
        <v>3</v>
      </c>
      <c r="H975">
        <v>0</v>
      </c>
      <c r="I975" t="s">
        <v>13</v>
      </c>
      <c r="J975">
        <v>640</v>
      </c>
      <c r="K975">
        <v>345</v>
      </c>
      <c r="L975">
        <v>19</v>
      </c>
      <c r="M975">
        <v>603</v>
      </c>
      <c r="N975" t="s">
        <v>921</v>
      </c>
      <c r="O975">
        <v>63</v>
      </c>
      <c r="P975" t="s">
        <v>2017</v>
      </c>
    </row>
    <row r="976" spans="1:16" x14ac:dyDescent="0.3">
      <c r="A976" t="s">
        <v>1685</v>
      </c>
      <c r="B976" t="s">
        <v>22</v>
      </c>
      <c r="C976">
        <v>3</v>
      </c>
      <c r="D976">
        <v>0</v>
      </c>
      <c r="E976" t="s">
        <v>19</v>
      </c>
      <c r="F976" t="s">
        <v>12</v>
      </c>
      <c r="G976">
        <v>3</v>
      </c>
      <c r="H976">
        <v>0</v>
      </c>
      <c r="I976" t="s">
        <v>13</v>
      </c>
      <c r="J976">
        <v>96</v>
      </c>
      <c r="K976">
        <v>204</v>
      </c>
      <c r="L976">
        <v>19</v>
      </c>
      <c r="M976" t="s">
        <v>17</v>
      </c>
      <c r="N976" t="s">
        <v>921</v>
      </c>
      <c r="O976">
        <v>63</v>
      </c>
      <c r="P976" t="s">
        <v>2018</v>
      </c>
    </row>
    <row r="977" spans="1:16" x14ac:dyDescent="0.3">
      <c r="A977" t="s">
        <v>1685</v>
      </c>
      <c r="B977" t="s">
        <v>22</v>
      </c>
      <c r="C977">
        <v>3</v>
      </c>
      <c r="D977">
        <v>0</v>
      </c>
      <c r="E977" t="s">
        <v>20</v>
      </c>
      <c r="F977" t="s">
        <v>12</v>
      </c>
      <c r="G977">
        <v>3</v>
      </c>
      <c r="H977">
        <v>740588</v>
      </c>
      <c r="I977" t="s">
        <v>13</v>
      </c>
      <c r="J977">
        <v>96</v>
      </c>
      <c r="K977">
        <v>147</v>
      </c>
      <c r="L977">
        <v>19</v>
      </c>
      <c r="M977" t="s">
        <v>17</v>
      </c>
      <c r="N977" t="s">
        <v>921</v>
      </c>
      <c r="O977">
        <v>63</v>
      </c>
      <c r="P977" t="s">
        <v>2019</v>
      </c>
    </row>
    <row r="978" spans="1:16" x14ac:dyDescent="0.3">
      <c r="A978" t="s">
        <v>1685</v>
      </c>
      <c r="B978" t="s">
        <v>22</v>
      </c>
      <c r="C978">
        <v>3</v>
      </c>
      <c r="D978">
        <v>0</v>
      </c>
      <c r="E978" t="s">
        <v>694</v>
      </c>
      <c r="F978" t="s">
        <v>12</v>
      </c>
      <c r="G978">
        <v>3</v>
      </c>
      <c r="H978">
        <v>0</v>
      </c>
      <c r="I978" t="s">
        <v>13</v>
      </c>
      <c r="J978">
        <v>96</v>
      </c>
      <c r="K978">
        <v>75</v>
      </c>
      <c r="L978">
        <v>19</v>
      </c>
      <c r="M978" t="s">
        <v>17</v>
      </c>
      <c r="N978" t="s">
        <v>921</v>
      </c>
      <c r="O978">
        <v>63</v>
      </c>
      <c r="P978" t="s">
        <v>2020</v>
      </c>
    </row>
    <row r="979" spans="1:16" x14ac:dyDescent="0.3">
      <c r="A979" t="s">
        <v>1685</v>
      </c>
      <c r="B979" t="s">
        <v>22</v>
      </c>
      <c r="C979">
        <v>3</v>
      </c>
      <c r="D979">
        <v>0</v>
      </c>
      <c r="E979" t="s">
        <v>698</v>
      </c>
      <c r="F979" t="s">
        <v>12</v>
      </c>
      <c r="G979">
        <v>3</v>
      </c>
      <c r="H979">
        <v>87696</v>
      </c>
      <c r="I979" t="s">
        <v>13</v>
      </c>
      <c r="J979">
        <v>96</v>
      </c>
      <c r="K979">
        <v>62</v>
      </c>
      <c r="L979">
        <v>19</v>
      </c>
      <c r="M979" t="s">
        <v>17</v>
      </c>
      <c r="N979" t="s">
        <v>921</v>
      </c>
      <c r="O979">
        <v>63</v>
      </c>
      <c r="P979" t="s">
        <v>2021</v>
      </c>
    </row>
    <row r="980" spans="1:16" x14ac:dyDescent="0.3">
      <c r="A980" t="s">
        <v>1685</v>
      </c>
      <c r="B980" t="s">
        <v>22</v>
      </c>
      <c r="C980">
        <v>3</v>
      </c>
      <c r="D980">
        <v>0</v>
      </c>
      <c r="E980" t="s">
        <v>674</v>
      </c>
      <c r="F980" t="s">
        <v>12</v>
      </c>
      <c r="G980">
        <v>3</v>
      </c>
      <c r="H980">
        <v>23096</v>
      </c>
      <c r="I980" t="s">
        <v>13</v>
      </c>
      <c r="J980">
        <v>50</v>
      </c>
      <c r="K980">
        <v>21</v>
      </c>
      <c r="L980">
        <v>19</v>
      </c>
      <c r="M980" t="s">
        <v>17</v>
      </c>
      <c r="N980" t="s">
        <v>921</v>
      </c>
      <c r="O980">
        <v>63</v>
      </c>
      <c r="P980" t="s">
        <v>2022</v>
      </c>
    </row>
    <row r="981" spans="1:16" x14ac:dyDescent="0.3">
      <c r="A981" t="s">
        <v>1685</v>
      </c>
      <c r="B981" t="s">
        <v>22</v>
      </c>
      <c r="C981">
        <v>3</v>
      </c>
      <c r="D981">
        <v>0</v>
      </c>
      <c r="E981" t="s">
        <v>1593</v>
      </c>
      <c r="F981" t="s">
        <v>12</v>
      </c>
      <c r="G981">
        <v>3</v>
      </c>
      <c r="H981">
        <v>0</v>
      </c>
      <c r="I981" t="s">
        <v>13</v>
      </c>
      <c r="J981">
        <v>50</v>
      </c>
      <c r="K981">
        <v>21</v>
      </c>
      <c r="L981">
        <v>19</v>
      </c>
      <c r="M981" t="s">
        <v>17</v>
      </c>
      <c r="N981" t="s">
        <v>921</v>
      </c>
      <c r="O981">
        <v>63</v>
      </c>
      <c r="P981" t="s">
        <v>2023</v>
      </c>
    </row>
    <row r="982" spans="1:16" x14ac:dyDescent="0.3">
      <c r="A982" t="s">
        <v>1685</v>
      </c>
      <c r="B982" t="s">
        <v>22</v>
      </c>
      <c r="C982">
        <v>3</v>
      </c>
      <c r="D982">
        <v>0</v>
      </c>
      <c r="E982" t="s">
        <v>21</v>
      </c>
      <c r="F982" t="s">
        <v>12</v>
      </c>
      <c r="G982" t="s">
        <v>37</v>
      </c>
      <c r="H982">
        <v>0</v>
      </c>
      <c r="I982" t="s">
        <v>13</v>
      </c>
      <c r="J982">
        <v>54</v>
      </c>
      <c r="K982">
        <v>11</v>
      </c>
      <c r="L982">
        <v>19</v>
      </c>
      <c r="M982" t="s">
        <v>17</v>
      </c>
      <c r="N982" t="s">
        <v>921</v>
      </c>
      <c r="O982">
        <v>63</v>
      </c>
      <c r="P982" t="s">
        <v>2024</v>
      </c>
    </row>
    <row r="983" spans="1:16" x14ac:dyDescent="0.3">
      <c r="A983" t="s">
        <v>36</v>
      </c>
      <c r="B983" t="s">
        <v>12</v>
      </c>
      <c r="C983" t="s">
        <v>37</v>
      </c>
      <c r="D983">
        <v>0</v>
      </c>
      <c r="E983" t="s">
        <v>11</v>
      </c>
      <c r="F983" t="s">
        <v>22</v>
      </c>
      <c r="G983" t="s">
        <v>37</v>
      </c>
      <c r="H983">
        <v>0</v>
      </c>
      <c r="I983" t="s">
        <v>13</v>
      </c>
      <c r="J983">
        <v>51</v>
      </c>
      <c r="K983">
        <v>1</v>
      </c>
      <c r="L983">
        <v>19</v>
      </c>
      <c r="M983" t="s">
        <v>17</v>
      </c>
      <c r="N983" t="s">
        <v>921</v>
      </c>
      <c r="O983">
        <v>63</v>
      </c>
      <c r="P983" t="s">
        <v>2025</v>
      </c>
    </row>
    <row r="984" spans="1:16" x14ac:dyDescent="0.3">
      <c r="A984" t="s">
        <v>36</v>
      </c>
      <c r="B984" t="s">
        <v>12</v>
      </c>
      <c r="C984" t="s">
        <v>37</v>
      </c>
      <c r="D984">
        <v>0</v>
      </c>
      <c r="E984" t="s">
        <v>16</v>
      </c>
      <c r="F984" t="s">
        <v>22</v>
      </c>
      <c r="G984">
        <v>3</v>
      </c>
      <c r="H984">
        <v>0</v>
      </c>
      <c r="I984" t="s">
        <v>13</v>
      </c>
      <c r="J984">
        <v>55</v>
      </c>
      <c r="K984">
        <v>34</v>
      </c>
      <c r="L984">
        <v>19</v>
      </c>
      <c r="M984" t="s">
        <v>17</v>
      </c>
      <c r="N984" t="s">
        <v>921</v>
      </c>
      <c r="O984">
        <v>63</v>
      </c>
      <c r="P984" t="s">
        <v>2026</v>
      </c>
    </row>
    <row r="985" spans="1:16" x14ac:dyDescent="0.3">
      <c r="A985" t="s">
        <v>36</v>
      </c>
      <c r="B985" t="s">
        <v>12</v>
      </c>
      <c r="C985" t="s">
        <v>37</v>
      </c>
      <c r="D985">
        <v>0</v>
      </c>
      <c r="E985" t="s">
        <v>19</v>
      </c>
      <c r="F985" t="s">
        <v>22</v>
      </c>
      <c r="G985">
        <v>3</v>
      </c>
      <c r="H985">
        <v>0</v>
      </c>
      <c r="I985" t="s">
        <v>13</v>
      </c>
      <c r="J985">
        <v>77</v>
      </c>
      <c r="K985">
        <v>59</v>
      </c>
      <c r="L985">
        <v>19</v>
      </c>
      <c r="M985" t="s">
        <v>17</v>
      </c>
      <c r="N985" t="s">
        <v>921</v>
      </c>
      <c r="O985">
        <v>63</v>
      </c>
      <c r="P985" t="s">
        <v>2027</v>
      </c>
    </row>
    <row r="986" spans="1:16" x14ac:dyDescent="0.3">
      <c r="A986" t="s">
        <v>36</v>
      </c>
      <c r="B986" t="s">
        <v>12</v>
      </c>
      <c r="C986" t="s">
        <v>37</v>
      </c>
      <c r="D986">
        <v>0</v>
      </c>
      <c r="E986" t="s">
        <v>20</v>
      </c>
      <c r="F986" t="s">
        <v>22</v>
      </c>
      <c r="G986">
        <v>3</v>
      </c>
      <c r="H986">
        <v>432462</v>
      </c>
      <c r="I986" t="s">
        <v>13</v>
      </c>
      <c r="J986">
        <v>181</v>
      </c>
      <c r="K986">
        <v>72</v>
      </c>
      <c r="L986">
        <v>19</v>
      </c>
      <c r="M986">
        <v>153</v>
      </c>
      <c r="N986" t="s">
        <v>921</v>
      </c>
      <c r="O986">
        <v>63</v>
      </c>
      <c r="P986" t="s">
        <v>2028</v>
      </c>
    </row>
    <row r="987" spans="1:16" x14ac:dyDescent="0.3">
      <c r="A987" t="s">
        <v>36</v>
      </c>
      <c r="B987" t="s">
        <v>12</v>
      </c>
      <c r="C987" t="s">
        <v>37</v>
      </c>
      <c r="D987">
        <v>0</v>
      </c>
      <c r="E987" t="s">
        <v>694</v>
      </c>
      <c r="F987" t="s">
        <v>22</v>
      </c>
      <c r="G987">
        <v>3</v>
      </c>
      <c r="H987">
        <v>0</v>
      </c>
      <c r="I987" t="s">
        <v>13</v>
      </c>
      <c r="J987">
        <v>185</v>
      </c>
      <c r="K987">
        <v>27</v>
      </c>
      <c r="L987">
        <v>19</v>
      </c>
      <c r="M987">
        <v>181</v>
      </c>
      <c r="N987" t="s">
        <v>921</v>
      </c>
      <c r="O987">
        <v>63</v>
      </c>
      <c r="P987" t="s">
        <v>2029</v>
      </c>
    </row>
    <row r="988" spans="1:16" x14ac:dyDescent="0.3">
      <c r="A988" t="s">
        <v>36</v>
      </c>
      <c r="B988" t="s">
        <v>12</v>
      </c>
      <c r="C988" t="s">
        <v>37</v>
      </c>
      <c r="D988">
        <v>0</v>
      </c>
      <c r="E988" t="s">
        <v>698</v>
      </c>
      <c r="F988" t="s">
        <v>22</v>
      </c>
      <c r="G988">
        <v>3</v>
      </c>
      <c r="H988">
        <v>146949</v>
      </c>
      <c r="I988" t="s">
        <v>13</v>
      </c>
      <c r="J988">
        <v>121</v>
      </c>
      <c r="K988">
        <v>47</v>
      </c>
      <c r="L988">
        <v>19</v>
      </c>
      <c r="M988" t="s">
        <v>17</v>
      </c>
      <c r="N988" t="s">
        <v>921</v>
      </c>
      <c r="O988">
        <v>63</v>
      </c>
      <c r="P988" t="s">
        <v>2031</v>
      </c>
    </row>
    <row r="989" spans="1:16" x14ac:dyDescent="0.3">
      <c r="A989" t="s">
        <v>36</v>
      </c>
      <c r="B989" t="s">
        <v>12</v>
      </c>
      <c r="C989" t="s">
        <v>37</v>
      </c>
      <c r="D989">
        <v>0</v>
      </c>
      <c r="E989" t="s">
        <v>674</v>
      </c>
      <c r="F989" t="s">
        <v>22</v>
      </c>
      <c r="G989">
        <v>3</v>
      </c>
      <c r="H989">
        <v>46123</v>
      </c>
      <c r="I989" t="s">
        <v>13</v>
      </c>
      <c r="J989">
        <v>71</v>
      </c>
      <c r="K989">
        <v>19</v>
      </c>
      <c r="L989">
        <v>19</v>
      </c>
      <c r="M989" t="s">
        <v>17</v>
      </c>
      <c r="N989" t="s">
        <v>921</v>
      </c>
      <c r="O989">
        <v>63</v>
      </c>
      <c r="P989" t="s">
        <v>2032</v>
      </c>
    </row>
    <row r="990" spans="1:16" x14ac:dyDescent="0.3">
      <c r="A990" t="s">
        <v>36</v>
      </c>
      <c r="B990" t="s">
        <v>12</v>
      </c>
      <c r="C990" t="s">
        <v>37</v>
      </c>
      <c r="D990">
        <v>0</v>
      </c>
      <c r="E990" t="s">
        <v>1593</v>
      </c>
      <c r="F990" t="s">
        <v>22</v>
      </c>
      <c r="G990">
        <v>3</v>
      </c>
      <c r="H990">
        <v>0</v>
      </c>
      <c r="I990" t="s">
        <v>13</v>
      </c>
      <c r="J990">
        <v>79</v>
      </c>
      <c r="K990">
        <v>11</v>
      </c>
      <c r="L990">
        <v>19</v>
      </c>
      <c r="M990" t="s">
        <v>17</v>
      </c>
      <c r="N990" t="s">
        <v>921</v>
      </c>
      <c r="O990">
        <v>63</v>
      </c>
      <c r="P990" t="s">
        <v>2033</v>
      </c>
    </row>
    <row r="991" spans="1:16" x14ac:dyDescent="0.3">
      <c r="A991" t="s">
        <v>36</v>
      </c>
      <c r="B991" t="s">
        <v>22</v>
      </c>
      <c r="C991" t="s">
        <v>37</v>
      </c>
      <c r="D991">
        <v>0</v>
      </c>
      <c r="E991" t="s">
        <v>21</v>
      </c>
      <c r="F991" t="s">
        <v>12</v>
      </c>
      <c r="G991" t="s">
        <v>37</v>
      </c>
      <c r="H991">
        <v>0</v>
      </c>
      <c r="I991" t="s">
        <v>13</v>
      </c>
      <c r="J991">
        <v>94</v>
      </c>
      <c r="K991">
        <v>7</v>
      </c>
      <c r="L991">
        <v>19</v>
      </c>
      <c r="M991" t="s">
        <v>17</v>
      </c>
      <c r="N991" t="s">
        <v>921</v>
      </c>
      <c r="O991">
        <v>63</v>
      </c>
      <c r="P991" t="s">
        <v>2034</v>
      </c>
    </row>
    <row r="992" spans="1:16" x14ac:dyDescent="0.3">
      <c r="A992" t="s">
        <v>10</v>
      </c>
      <c r="B992" t="s">
        <v>22</v>
      </c>
      <c r="C992" t="s">
        <v>37</v>
      </c>
      <c r="D992">
        <v>0</v>
      </c>
      <c r="E992" t="s">
        <v>11</v>
      </c>
      <c r="F992" t="s">
        <v>12</v>
      </c>
      <c r="G992" t="s">
        <v>37</v>
      </c>
      <c r="H992">
        <v>0</v>
      </c>
      <c r="I992" t="s">
        <v>13</v>
      </c>
      <c r="J992">
        <v>332</v>
      </c>
      <c r="K992">
        <v>2</v>
      </c>
      <c r="L992">
        <v>32</v>
      </c>
      <c r="M992">
        <v>274</v>
      </c>
      <c r="N992" t="s">
        <v>921</v>
      </c>
      <c r="O992">
        <v>64</v>
      </c>
      <c r="P992" t="s">
        <v>2035</v>
      </c>
    </row>
    <row r="993" spans="1:16" x14ac:dyDescent="0.3">
      <c r="A993" t="s">
        <v>10</v>
      </c>
      <c r="B993" t="s">
        <v>22</v>
      </c>
      <c r="C993" t="s">
        <v>37</v>
      </c>
      <c r="D993">
        <v>0</v>
      </c>
      <c r="E993" t="s">
        <v>16</v>
      </c>
      <c r="F993" t="s">
        <v>12</v>
      </c>
      <c r="G993">
        <v>3</v>
      </c>
      <c r="H993">
        <v>0</v>
      </c>
      <c r="I993" t="s">
        <v>13</v>
      </c>
      <c r="J993">
        <v>42</v>
      </c>
      <c r="K993">
        <v>11</v>
      </c>
      <c r="L993">
        <v>32</v>
      </c>
      <c r="M993" t="s">
        <v>17</v>
      </c>
      <c r="N993" t="s">
        <v>921</v>
      </c>
      <c r="O993">
        <v>64</v>
      </c>
      <c r="P993" t="s">
        <v>2036</v>
      </c>
    </row>
    <row r="994" spans="1:16" x14ac:dyDescent="0.3">
      <c r="A994" t="s">
        <v>10</v>
      </c>
      <c r="B994" t="s">
        <v>22</v>
      </c>
      <c r="C994" t="s">
        <v>37</v>
      </c>
      <c r="D994">
        <v>0</v>
      </c>
      <c r="E994" t="s">
        <v>20</v>
      </c>
      <c r="F994" t="s">
        <v>12</v>
      </c>
      <c r="G994">
        <v>3</v>
      </c>
      <c r="H994">
        <v>107600</v>
      </c>
      <c r="I994" t="s">
        <v>13</v>
      </c>
      <c r="J994">
        <v>48</v>
      </c>
      <c r="K994">
        <v>16</v>
      </c>
      <c r="L994">
        <v>32</v>
      </c>
      <c r="M994" t="s">
        <v>17</v>
      </c>
      <c r="N994" t="s">
        <v>921</v>
      </c>
      <c r="O994">
        <v>64</v>
      </c>
      <c r="P994" t="s">
        <v>2038</v>
      </c>
    </row>
    <row r="995" spans="1:16" x14ac:dyDescent="0.3">
      <c r="A995" t="s">
        <v>10</v>
      </c>
      <c r="B995" t="s">
        <v>22</v>
      </c>
      <c r="C995" t="s">
        <v>37</v>
      </c>
      <c r="D995">
        <v>0</v>
      </c>
      <c r="E995" t="s">
        <v>698</v>
      </c>
      <c r="F995" t="s">
        <v>12</v>
      </c>
      <c r="G995">
        <v>3</v>
      </c>
      <c r="H995">
        <v>15639</v>
      </c>
      <c r="I995" t="s">
        <v>13</v>
      </c>
      <c r="J995">
        <v>48</v>
      </c>
      <c r="K995">
        <v>4</v>
      </c>
      <c r="L995">
        <v>32</v>
      </c>
      <c r="M995" t="s">
        <v>17</v>
      </c>
      <c r="N995" t="s">
        <v>921</v>
      </c>
      <c r="O995">
        <v>64</v>
      </c>
      <c r="P995" t="s">
        <v>2040</v>
      </c>
    </row>
    <row r="996" spans="1:16" x14ac:dyDescent="0.3">
      <c r="A996" t="s">
        <v>10</v>
      </c>
      <c r="B996" t="s">
        <v>22</v>
      </c>
      <c r="C996" t="s">
        <v>37</v>
      </c>
      <c r="D996">
        <v>0</v>
      </c>
      <c r="E996" t="s">
        <v>674</v>
      </c>
      <c r="F996" t="s">
        <v>12</v>
      </c>
      <c r="G996">
        <v>3</v>
      </c>
      <c r="H996">
        <v>9412</v>
      </c>
      <c r="I996" t="s">
        <v>13</v>
      </c>
      <c r="J996">
        <v>48</v>
      </c>
      <c r="K996">
        <v>3</v>
      </c>
      <c r="L996">
        <v>32</v>
      </c>
      <c r="M996" t="s">
        <v>17</v>
      </c>
      <c r="N996" t="s">
        <v>921</v>
      </c>
      <c r="O996">
        <v>64</v>
      </c>
      <c r="P996" t="s">
        <v>2041</v>
      </c>
    </row>
    <row r="997" spans="1:16" x14ac:dyDescent="0.3">
      <c r="A997" t="s">
        <v>10</v>
      </c>
      <c r="B997" t="s">
        <v>22</v>
      </c>
      <c r="C997" t="s">
        <v>37</v>
      </c>
      <c r="D997">
        <v>0</v>
      </c>
      <c r="E997" t="s">
        <v>1593</v>
      </c>
      <c r="F997" t="s">
        <v>12</v>
      </c>
      <c r="G997">
        <v>3</v>
      </c>
      <c r="H997">
        <v>0</v>
      </c>
      <c r="I997" t="s">
        <v>13</v>
      </c>
      <c r="J997">
        <v>48</v>
      </c>
      <c r="K997">
        <v>3</v>
      </c>
      <c r="L997">
        <v>32</v>
      </c>
      <c r="M997" t="s">
        <v>17</v>
      </c>
      <c r="N997" t="s">
        <v>921</v>
      </c>
      <c r="O997">
        <v>64</v>
      </c>
      <c r="P997" t="s">
        <v>2042</v>
      </c>
    </row>
    <row r="998" spans="1:16" x14ac:dyDescent="0.3">
      <c r="A998" t="s">
        <v>23</v>
      </c>
      <c r="B998" t="s">
        <v>12</v>
      </c>
      <c r="C998">
        <v>3</v>
      </c>
      <c r="D998">
        <v>0</v>
      </c>
      <c r="E998" t="s">
        <v>11</v>
      </c>
      <c r="F998" t="s">
        <v>22</v>
      </c>
      <c r="G998" t="s">
        <v>37</v>
      </c>
      <c r="H998">
        <v>0</v>
      </c>
      <c r="I998" t="s">
        <v>13</v>
      </c>
      <c r="J998">
        <v>49</v>
      </c>
      <c r="K998">
        <v>33</v>
      </c>
      <c r="L998">
        <v>32</v>
      </c>
      <c r="M998" t="s">
        <v>17</v>
      </c>
      <c r="N998" t="s">
        <v>921</v>
      </c>
      <c r="O998">
        <v>64</v>
      </c>
      <c r="P998" t="s">
        <v>2044</v>
      </c>
    </row>
    <row r="999" spans="1:16" x14ac:dyDescent="0.3">
      <c r="A999" t="s">
        <v>23</v>
      </c>
      <c r="B999" t="s">
        <v>22</v>
      </c>
      <c r="C999">
        <v>3</v>
      </c>
      <c r="D999">
        <v>0</v>
      </c>
      <c r="E999" t="s">
        <v>21</v>
      </c>
      <c r="F999" t="s">
        <v>12</v>
      </c>
      <c r="G999" t="s">
        <v>37</v>
      </c>
      <c r="H999">
        <v>0</v>
      </c>
      <c r="I999" t="s">
        <v>13</v>
      </c>
      <c r="J999">
        <v>106</v>
      </c>
      <c r="K999">
        <v>86</v>
      </c>
      <c r="L999">
        <v>32</v>
      </c>
      <c r="M999" t="s">
        <v>17</v>
      </c>
      <c r="N999" t="s">
        <v>921</v>
      </c>
      <c r="O999">
        <v>64</v>
      </c>
      <c r="P999" t="s">
        <v>2052</v>
      </c>
    </row>
    <row r="1000" spans="1:16" x14ac:dyDescent="0.3">
      <c r="A1000" t="s">
        <v>24</v>
      </c>
      <c r="B1000" t="s">
        <v>12</v>
      </c>
      <c r="C1000">
        <v>3</v>
      </c>
      <c r="D1000">
        <v>0</v>
      </c>
      <c r="E1000" t="s">
        <v>11</v>
      </c>
      <c r="F1000" t="s">
        <v>22</v>
      </c>
      <c r="G1000" t="s">
        <v>37</v>
      </c>
      <c r="H1000">
        <v>0</v>
      </c>
      <c r="I1000" t="s">
        <v>13</v>
      </c>
      <c r="J1000">
        <v>67</v>
      </c>
      <c r="K1000">
        <v>55</v>
      </c>
      <c r="L1000">
        <v>32</v>
      </c>
      <c r="M1000" t="s">
        <v>17</v>
      </c>
      <c r="N1000" t="s">
        <v>921</v>
      </c>
      <c r="O1000">
        <v>64</v>
      </c>
      <c r="P1000" t="s">
        <v>2053</v>
      </c>
    </row>
    <row r="1001" spans="1:16" x14ac:dyDescent="0.3">
      <c r="A1001" t="s">
        <v>23</v>
      </c>
      <c r="B1001" t="s">
        <v>22</v>
      </c>
      <c r="C1001">
        <v>3</v>
      </c>
      <c r="D1001">
        <v>0</v>
      </c>
      <c r="E1001" t="s">
        <v>694</v>
      </c>
      <c r="F1001" t="s">
        <v>12</v>
      </c>
      <c r="G1001">
        <v>5</v>
      </c>
      <c r="H1001">
        <v>0</v>
      </c>
      <c r="I1001" t="s">
        <v>13</v>
      </c>
      <c r="J1001">
        <v>56</v>
      </c>
      <c r="K1001">
        <v>2093</v>
      </c>
      <c r="L1001">
        <v>32</v>
      </c>
      <c r="M1001" t="s">
        <v>17</v>
      </c>
      <c r="N1001" t="s">
        <v>921</v>
      </c>
      <c r="O1001">
        <v>36</v>
      </c>
      <c r="P1001" t="s">
        <v>2054</v>
      </c>
    </row>
    <row r="1002" spans="1:16" x14ac:dyDescent="0.3">
      <c r="A1002" t="s">
        <v>780</v>
      </c>
      <c r="B1002" t="s">
        <v>22</v>
      </c>
      <c r="C1002">
        <v>4</v>
      </c>
      <c r="D1002">
        <v>0</v>
      </c>
      <c r="E1002" t="s">
        <v>694</v>
      </c>
      <c r="F1002" t="s">
        <v>12</v>
      </c>
      <c r="G1002">
        <v>5</v>
      </c>
      <c r="H1002">
        <v>0</v>
      </c>
      <c r="I1002" t="s">
        <v>13</v>
      </c>
      <c r="J1002">
        <v>108</v>
      </c>
      <c r="K1002">
        <v>3297</v>
      </c>
      <c r="L1002">
        <v>20</v>
      </c>
      <c r="M1002" t="s">
        <v>17</v>
      </c>
      <c r="N1002" t="s">
        <v>921</v>
      </c>
      <c r="O1002">
        <v>90</v>
      </c>
      <c r="P1002" t="s">
        <v>2059</v>
      </c>
    </row>
    <row r="1003" spans="1:16" x14ac:dyDescent="0.3">
      <c r="A1003" t="s">
        <v>23</v>
      </c>
      <c r="B1003" t="s">
        <v>22</v>
      </c>
      <c r="C1003">
        <v>3</v>
      </c>
      <c r="D1003">
        <v>0</v>
      </c>
      <c r="E1003" t="s">
        <v>21</v>
      </c>
      <c r="F1003" t="s">
        <v>12</v>
      </c>
      <c r="G1003" t="s">
        <v>37</v>
      </c>
      <c r="H1003">
        <v>0</v>
      </c>
      <c r="I1003" t="s">
        <v>13</v>
      </c>
      <c r="J1003">
        <v>98</v>
      </c>
      <c r="K1003">
        <v>111</v>
      </c>
      <c r="L1003">
        <v>32</v>
      </c>
      <c r="M1003" t="s">
        <v>17</v>
      </c>
      <c r="N1003" t="s">
        <v>921</v>
      </c>
      <c r="O1003">
        <v>36</v>
      </c>
      <c r="P1003" t="s">
        <v>2060</v>
      </c>
    </row>
    <row r="1004" spans="1:16" x14ac:dyDescent="0.3">
      <c r="A1004" t="s">
        <v>24</v>
      </c>
      <c r="B1004" t="s">
        <v>12</v>
      </c>
      <c r="C1004">
        <v>3</v>
      </c>
      <c r="D1004">
        <v>0</v>
      </c>
      <c r="E1004" t="s">
        <v>11</v>
      </c>
      <c r="F1004" t="s">
        <v>22</v>
      </c>
      <c r="G1004" t="s">
        <v>37</v>
      </c>
      <c r="H1004">
        <v>0</v>
      </c>
      <c r="I1004" t="s">
        <v>13</v>
      </c>
      <c r="J1004">
        <v>57</v>
      </c>
      <c r="K1004">
        <v>55</v>
      </c>
      <c r="L1004">
        <v>32</v>
      </c>
      <c r="M1004" t="s">
        <v>17</v>
      </c>
      <c r="N1004" t="s">
        <v>921</v>
      </c>
      <c r="O1004">
        <v>36</v>
      </c>
      <c r="P1004" t="s">
        <v>2062</v>
      </c>
    </row>
    <row r="1005" spans="1:16" x14ac:dyDescent="0.3">
      <c r="A1005" t="s">
        <v>24</v>
      </c>
      <c r="B1005" t="s">
        <v>22</v>
      </c>
      <c r="C1005">
        <v>3</v>
      </c>
      <c r="D1005">
        <v>0</v>
      </c>
      <c r="E1005" t="s">
        <v>21</v>
      </c>
      <c r="F1005" t="s">
        <v>12</v>
      </c>
      <c r="G1005" t="s">
        <v>37</v>
      </c>
      <c r="H1005">
        <v>0</v>
      </c>
      <c r="I1005" t="s">
        <v>13</v>
      </c>
      <c r="J1005">
        <v>68</v>
      </c>
      <c r="K1005">
        <v>28</v>
      </c>
      <c r="L1005">
        <v>32</v>
      </c>
      <c r="M1005" t="s">
        <v>17</v>
      </c>
      <c r="N1005" t="s">
        <v>921</v>
      </c>
      <c r="O1005">
        <v>64</v>
      </c>
      <c r="P1005" t="s">
        <v>2069</v>
      </c>
    </row>
    <row r="1006" spans="1:16" x14ac:dyDescent="0.3">
      <c r="A1006" t="s">
        <v>25</v>
      </c>
      <c r="B1006" t="s">
        <v>12</v>
      </c>
      <c r="C1006">
        <v>3</v>
      </c>
      <c r="D1006">
        <v>366811</v>
      </c>
      <c r="E1006" t="s">
        <v>11</v>
      </c>
      <c r="F1006" t="s">
        <v>22</v>
      </c>
      <c r="G1006" t="s">
        <v>37</v>
      </c>
      <c r="H1006">
        <v>0</v>
      </c>
      <c r="I1006" t="s">
        <v>13</v>
      </c>
      <c r="J1006">
        <v>67</v>
      </c>
      <c r="K1006">
        <v>51</v>
      </c>
      <c r="L1006">
        <v>32</v>
      </c>
      <c r="M1006" t="s">
        <v>17</v>
      </c>
      <c r="N1006" t="s">
        <v>921</v>
      </c>
      <c r="O1006">
        <v>64</v>
      </c>
      <c r="P1006" t="s">
        <v>2070</v>
      </c>
    </row>
    <row r="1007" spans="1:16" x14ac:dyDescent="0.3">
      <c r="A1007" t="s">
        <v>1685</v>
      </c>
      <c r="B1007" t="s">
        <v>12</v>
      </c>
      <c r="C1007">
        <v>5</v>
      </c>
      <c r="D1007">
        <v>0</v>
      </c>
      <c r="E1007" t="s">
        <v>16</v>
      </c>
      <c r="F1007" t="s">
        <v>22</v>
      </c>
      <c r="G1007">
        <v>3</v>
      </c>
      <c r="H1007">
        <v>0</v>
      </c>
      <c r="I1007" t="s">
        <v>13</v>
      </c>
      <c r="J1007">
        <v>113</v>
      </c>
      <c r="K1007">
        <v>3942</v>
      </c>
      <c r="L1007">
        <v>19</v>
      </c>
      <c r="M1007" t="s">
        <v>17</v>
      </c>
      <c r="N1007" t="s">
        <v>921</v>
      </c>
      <c r="O1007">
        <v>80</v>
      </c>
      <c r="P1007" t="s">
        <v>2073</v>
      </c>
    </row>
    <row r="1008" spans="1:16" x14ac:dyDescent="0.3">
      <c r="A1008" t="s">
        <v>25</v>
      </c>
      <c r="B1008" t="s">
        <v>22</v>
      </c>
      <c r="C1008">
        <v>3</v>
      </c>
      <c r="D1008">
        <v>379637</v>
      </c>
      <c r="E1008" t="s">
        <v>21</v>
      </c>
      <c r="F1008" t="s">
        <v>12</v>
      </c>
      <c r="G1008" t="s">
        <v>37</v>
      </c>
      <c r="H1008">
        <v>0</v>
      </c>
      <c r="I1008" t="s">
        <v>13</v>
      </c>
      <c r="J1008">
        <v>150</v>
      </c>
      <c r="K1008">
        <v>61</v>
      </c>
      <c r="L1008">
        <v>32</v>
      </c>
      <c r="M1008">
        <v>126</v>
      </c>
      <c r="N1008" t="s">
        <v>921</v>
      </c>
      <c r="O1008">
        <v>64</v>
      </c>
      <c r="P1008" t="s">
        <v>2080</v>
      </c>
    </row>
    <row r="1009" spans="1:16" x14ac:dyDescent="0.3">
      <c r="A1009" t="s">
        <v>780</v>
      </c>
      <c r="B1009" t="s">
        <v>12</v>
      </c>
      <c r="C1009">
        <v>3</v>
      </c>
      <c r="D1009">
        <v>0</v>
      </c>
      <c r="E1009" t="s">
        <v>11</v>
      </c>
      <c r="F1009" t="s">
        <v>22</v>
      </c>
      <c r="G1009" t="s">
        <v>37</v>
      </c>
      <c r="H1009">
        <v>0</v>
      </c>
      <c r="I1009" t="s">
        <v>13</v>
      </c>
      <c r="J1009">
        <v>67</v>
      </c>
      <c r="K1009">
        <v>8</v>
      </c>
      <c r="L1009">
        <v>32</v>
      </c>
      <c r="M1009" t="s">
        <v>17</v>
      </c>
      <c r="N1009" t="s">
        <v>921</v>
      </c>
      <c r="O1009">
        <v>64</v>
      </c>
      <c r="P1009" t="s">
        <v>2081</v>
      </c>
    </row>
    <row r="1010" spans="1:16" x14ac:dyDescent="0.3">
      <c r="A1010" t="s">
        <v>780</v>
      </c>
      <c r="B1010" t="s">
        <v>22</v>
      </c>
      <c r="C1010">
        <v>3</v>
      </c>
      <c r="D1010">
        <v>0</v>
      </c>
      <c r="E1010" t="s">
        <v>21</v>
      </c>
      <c r="F1010" t="s">
        <v>12</v>
      </c>
      <c r="G1010" t="s">
        <v>37</v>
      </c>
      <c r="H1010">
        <v>0</v>
      </c>
      <c r="I1010" t="s">
        <v>13</v>
      </c>
      <c r="J1010">
        <v>68</v>
      </c>
      <c r="K1010">
        <v>15</v>
      </c>
      <c r="L1010">
        <v>32</v>
      </c>
      <c r="M1010" t="s">
        <v>17</v>
      </c>
      <c r="N1010" t="s">
        <v>921</v>
      </c>
      <c r="O1010">
        <v>64</v>
      </c>
      <c r="P1010" t="s">
        <v>2089</v>
      </c>
    </row>
    <row r="1011" spans="1:16" x14ac:dyDescent="0.3">
      <c r="A1011" t="s">
        <v>805</v>
      </c>
      <c r="B1011" t="s">
        <v>12</v>
      </c>
      <c r="C1011">
        <v>3</v>
      </c>
      <c r="D1011">
        <v>36961</v>
      </c>
      <c r="E1011" t="s">
        <v>11</v>
      </c>
      <c r="F1011" t="s">
        <v>22</v>
      </c>
      <c r="G1011" t="s">
        <v>37</v>
      </c>
      <c r="H1011">
        <v>0</v>
      </c>
      <c r="I1011" t="s">
        <v>13</v>
      </c>
      <c r="J1011">
        <v>67</v>
      </c>
      <c r="K1011">
        <v>8</v>
      </c>
      <c r="L1011">
        <v>32</v>
      </c>
      <c r="M1011" t="s">
        <v>17</v>
      </c>
      <c r="N1011" t="s">
        <v>921</v>
      </c>
      <c r="O1011">
        <v>64</v>
      </c>
      <c r="P1011" t="s">
        <v>2090</v>
      </c>
    </row>
    <row r="1012" spans="1:16" x14ac:dyDescent="0.3">
      <c r="A1012" t="s">
        <v>805</v>
      </c>
      <c r="B1012" t="s">
        <v>22</v>
      </c>
      <c r="C1012">
        <v>3</v>
      </c>
      <c r="D1012">
        <v>68741</v>
      </c>
      <c r="E1012" t="s">
        <v>21</v>
      </c>
      <c r="F1012" t="s">
        <v>12</v>
      </c>
      <c r="G1012" t="s">
        <v>37</v>
      </c>
      <c r="H1012">
        <v>0</v>
      </c>
      <c r="I1012" t="s">
        <v>13</v>
      </c>
      <c r="J1012">
        <v>80</v>
      </c>
      <c r="K1012">
        <v>20</v>
      </c>
      <c r="L1012">
        <v>32</v>
      </c>
      <c r="M1012" t="s">
        <v>17</v>
      </c>
      <c r="N1012" t="s">
        <v>921</v>
      </c>
      <c r="O1012">
        <v>64</v>
      </c>
      <c r="P1012" t="s">
        <v>2099</v>
      </c>
    </row>
    <row r="1013" spans="1:16" x14ac:dyDescent="0.3">
      <c r="A1013" t="s">
        <v>675</v>
      </c>
      <c r="B1013" t="s">
        <v>12</v>
      </c>
      <c r="C1013">
        <v>3</v>
      </c>
      <c r="D1013">
        <v>16964</v>
      </c>
      <c r="E1013" t="s">
        <v>11</v>
      </c>
      <c r="F1013" t="s">
        <v>22</v>
      </c>
      <c r="G1013" t="s">
        <v>37</v>
      </c>
      <c r="H1013">
        <v>0</v>
      </c>
      <c r="I1013" t="s">
        <v>13</v>
      </c>
      <c r="J1013">
        <v>61</v>
      </c>
      <c r="K1013">
        <v>5</v>
      </c>
      <c r="L1013">
        <v>32</v>
      </c>
      <c r="M1013" t="s">
        <v>17</v>
      </c>
      <c r="N1013" t="s">
        <v>921</v>
      </c>
      <c r="O1013">
        <v>64</v>
      </c>
      <c r="P1013" t="s">
        <v>2100</v>
      </c>
    </row>
    <row r="1014" spans="1:16" x14ac:dyDescent="0.3">
      <c r="A1014" t="s">
        <v>1685</v>
      </c>
      <c r="B1014" t="s">
        <v>12</v>
      </c>
      <c r="C1014">
        <v>5</v>
      </c>
      <c r="D1014">
        <v>0</v>
      </c>
      <c r="E1014" t="s">
        <v>19</v>
      </c>
      <c r="F1014" t="s">
        <v>22</v>
      </c>
      <c r="G1014">
        <v>3</v>
      </c>
      <c r="H1014">
        <v>0</v>
      </c>
      <c r="I1014" t="s">
        <v>13</v>
      </c>
      <c r="J1014">
        <v>49</v>
      </c>
      <c r="K1014">
        <v>1206</v>
      </c>
      <c r="L1014">
        <v>19</v>
      </c>
      <c r="M1014" t="s">
        <v>17</v>
      </c>
      <c r="N1014" t="s">
        <v>921</v>
      </c>
      <c r="O1014">
        <v>80</v>
      </c>
      <c r="P1014" t="s">
        <v>2103</v>
      </c>
    </row>
    <row r="1015" spans="1:16" x14ac:dyDescent="0.3">
      <c r="A1015" t="s">
        <v>780</v>
      </c>
      <c r="B1015" t="s">
        <v>12</v>
      </c>
      <c r="C1015">
        <v>5</v>
      </c>
      <c r="D1015">
        <v>0</v>
      </c>
      <c r="E1015" t="s">
        <v>698</v>
      </c>
      <c r="F1015" t="s">
        <v>22</v>
      </c>
      <c r="G1015">
        <v>4</v>
      </c>
      <c r="H1015">
        <v>316423</v>
      </c>
      <c r="I1015" t="s">
        <v>13</v>
      </c>
      <c r="J1015">
        <v>61</v>
      </c>
      <c r="K1015">
        <v>1946</v>
      </c>
      <c r="L1015">
        <v>20</v>
      </c>
      <c r="M1015" t="s">
        <v>17</v>
      </c>
      <c r="N1015" t="s">
        <v>921</v>
      </c>
      <c r="O1015">
        <v>90</v>
      </c>
      <c r="P1015" t="s">
        <v>2109</v>
      </c>
    </row>
    <row r="1016" spans="1:16" x14ac:dyDescent="0.3">
      <c r="A1016" t="s">
        <v>675</v>
      </c>
      <c r="B1016" t="s">
        <v>22</v>
      </c>
      <c r="C1016">
        <v>3</v>
      </c>
      <c r="D1016">
        <v>12002</v>
      </c>
      <c r="E1016" t="s">
        <v>21</v>
      </c>
      <c r="F1016" t="s">
        <v>12</v>
      </c>
      <c r="G1016" t="s">
        <v>37</v>
      </c>
      <c r="H1016">
        <v>0</v>
      </c>
      <c r="I1016" t="s">
        <v>13</v>
      </c>
      <c r="J1016">
        <v>50</v>
      </c>
      <c r="K1016">
        <v>5</v>
      </c>
      <c r="L1016">
        <v>32</v>
      </c>
      <c r="M1016" t="s">
        <v>17</v>
      </c>
      <c r="N1016" t="s">
        <v>921</v>
      </c>
      <c r="O1016">
        <v>64</v>
      </c>
      <c r="P1016" t="s">
        <v>2110</v>
      </c>
    </row>
    <row r="1017" spans="1:16" x14ac:dyDescent="0.3">
      <c r="A1017" t="s">
        <v>1685</v>
      </c>
      <c r="B1017" t="s">
        <v>12</v>
      </c>
      <c r="C1017">
        <v>3</v>
      </c>
      <c r="D1017">
        <v>0</v>
      </c>
      <c r="E1017" t="s">
        <v>11</v>
      </c>
      <c r="F1017" t="s">
        <v>22</v>
      </c>
      <c r="G1017" t="s">
        <v>37</v>
      </c>
      <c r="H1017">
        <v>0</v>
      </c>
      <c r="I1017" t="s">
        <v>13</v>
      </c>
      <c r="J1017">
        <v>61</v>
      </c>
      <c r="K1017">
        <v>5</v>
      </c>
      <c r="L1017">
        <v>32</v>
      </c>
      <c r="M1017" t="s">
        <v>17</v>
      </c>
      <c r="N1017" t="s">
        <v>921</v>
      </c>
      <c r="O1017">
        <v>64</v>
      </c>
      <c r="P1017" t="s">
        <v>2111</v>
      </c>
    </row>
    <row r="1018" spans="1:16" x14ac:dyDescent="0.3">
      <c r="A1018" t="s">
        <v>1685</v>
      </c>
      <c r="B1018" t="s">
        <v>22</v>
      </c>
      <c r="C1018">
        <v>3</v>
      </c>
      <c r="D1018">
        <v>0</v>
      </c>
      <c r="E1018" t="s">
        <v>21</v>
      </c>
      <c r="F1018" t="s">
        <v>12</v>
      </c>
      <c r="G1018" t="s">
        <v>37</v>
      </c>
      <c r="H1018">
        <v>0</v>
      </c>
      <c r="I1018" t="s">
        <v>13</v>
      </c>
      <c r="J1018">
        <v>88</v>
      </c>
      <c r="K1018">
        <v>19</v>
      </c>
      <c r="L1018">
        <v>32</v>
      </c>
      <c r="M1018" t="s">
        <v>17</v>
      </c>
      <c r="N1018" t="s">
        <v>921</v>
      </c>
      <c r="O1018">
        <v>64</v>
      </c>
      <c r="P1018" t="s">
        <v>2119</v>
      </c>
    </row>
    <row r="1019" spans="1:16" x14ac:dyDescent="0.3">
      <c r="A1019" t="s">
        <v>36</v>
      </c>
      <c r="B1019" t="s">
        <v>12</v>
      </c>
      <c r="C1019" t="s">
        <v>37</v>
      </c>
      <c r="D1019">
        <v>0</v>
      </c>
      <c r="E1019" t="s">
        <v>11</v>
      </c>
      <c r="F1019" t="s">
        <v>22</v>
      </c>
      <c r="G1019" t="s">
        <v>37</v>
      </c>
      <c r="H1019">
        <v>0</v>
      </c>
      <c r="I1019" t="s">
        <v>13</v>
      </c>
      <c r="J1019">
        <v>65</v>
      </c>
      <c r="K1019">
        <v>1</v>
      </c>
      <c r="L1019">
        <v>32</v>
      </c>
      <c r="M1019" t="s">
        <v>17</v>
      </c>
      <c r="N1019" t="s">
        <v>921</v>
      </c>
      <c r="O1019">
        <v>64</v>
      </c>
      <c r="P1019" t="s">
        <v>2120</v>
      </c>
    </row>
    <row r="1020" spans="1:16" x14ac:dyDescent="0.3">
      <c r="A1020" t="s">
        <v>36</v>
      </c>
      <c r="B1020" t="s">
        <v>12</v>
      </c>
      <c r="C1020" t="s">
        <v>37</v>
      </c>
      <c r="D1020">
        <v>0</v>
      </c>
      <c r="E1020" t="s">
        <v>16</v>
      </c>
      <c r="F1020" t="s">
        <v>22</v>
      </c>
      <c r="G1020">
        <v>3</v>
      </c>
      <c r="H1020">
        <v>0</v>
      </c>
      <c r="I1020" t="s">
        <v>13</v>
      </c>
      <c r="J1020">
        <v>81</v>
      </c>
      <c r="K1020">
        <v>53</v>
      </c>
      <c r="L1020">
        <v>32</v>
      </c>
      <c r="M1020" t="s">
        <v>17</v>
      </c>
      <c r="N1020" t="s">
        <v>921</v>
      </c>
      <c r="O1020">
        <v>64</v>
      </c>
      <c r="P1020" t="s">
        <v>2121</v>
      </c>
    </row>
    <row r="1021" spans="1:16" x14ac:dyDescent="0.3">
      <c r="A1021" t="s">
        <v>36</v>
      </c>
      <c r="B1021" t="s">
        <v>12</v>
      </c>
      <c r="C1021" t="s">
        <v>37</v>
      </c>
      <c r="D1021">
        <v>0</v>
      </c>
      <c r="E1021" t="s">
        <v>20</v>
      </c>
      <c r="F1021" t="s">
        <v>22</v>
      </c>
      <c r="G1021">
        <v>3</v>
      </c>
      <c r="H1021">
        <v>264523</v>
      </c>
      <c r="I1021" t="s">
        <v>13</v>
      </c>
      <c r="J1021">
        <v>79</v>
      </c>
      <c r="K1021">
        <v>42</v>
      </c>
      <c r="L1021">
        <v>32</v>
      </c>
      <c r="M1021" t="s">
        <v>17</v>
      </c>
      <c r="N1021" t="s">
        <v>921</v>
      </c>
      <c r="O1021">
        <v>64</v>
      </c>
      <c r="P1021" t="s">
        <v>2123</v>
      </c>
    </row>
    <row r="1022" spans="1:16" x14ac:dyDescent="0.3">
      <c r="A1022" t="s">
        <v>36</v>
      </c>
      <c r="B1022" t="s">
        <v>12</v>
      </c>
      <c r="C1022" t="s">
        <v>37</v>
      </c>
      <c r="D1022">
        <v>0</v>
      </c>
      <c r="E1022" t="s">
        <v>694</v>
      </c>
      <c r="F1022" t="s">
        <v>22</v>
      </c>
      <c r="G1022">
        <v>3</v>
      </c>
      <c r="H1022">
        <v>0</v>
      </c>
      <c r="I1022" t="s">
        <v>13</v>
      </c>
      <c r="J1022">
        <v>97</v>
      </c>
      <c r="K1022">
        <v>22</v>
      </c>
      <c r="L1022">
        <v>32</v>
      </c>
      <c r="M1022" t="s">
        <v>17</v>
      </c>
      <c r="N1022" t="s">
        <v>921</v>
      </c>
      <c r="O1022">
        <v>64</v>
      </c>
      <c r="P1022" t="s">
        <v>2124</v>
      </c>
    </row>
    <row r="1023" spans="1:16" x14ac:dyDescent="0.3">
      <c r="A1023" t="s">
        <v>36</v>
      </c>
      <c r="B1023" t="s">
        <v>22</v>
      </c>
      <c r="C1023" t="s">
        <v>37</v>
      </c>
      <c r="D1023">
        <v>0</v>
      </c>
      <c r="E1023" t="s">
        <v>698</v>
      </c>
      <c r="F1023" t="s">
        <v>12</v>
      </c>
      <c r="G1023">
        <v>3</v>
      </c>
      <c r="H1023">
        <v>45016</v>
      </c>
      <c r="I1023" t="s">
        <v>13</v>
      </c>
      <c r="J1023">
        <v>106</v>
      </c>
      <c r="K1023">
        <v>18</v>
      </c>
      <c r="L1023">
        <v>32</v>
      </c>
      <c r="M1023" t="s">
        <v>17</v>
      </c>
      <c r="N1023" t="s">
        <v>921</v>
      </c>
      <c r="O1023">
        <v>64</v>
      </c>
      <c r="P1023" t="s">
        <v>2125</v>
      </c>
    </row>
    <row r="1024" spans="1:16" x14ac:dyDescent="0.3">
      <c r="A1024" t="s">
        <v>36</v>
      </c>
      <c r="B1024" t="s">
        <v>22</v>
      </c>
      <c r="C1024" t="s">
        <v>37</v>
      </c>
      <c r="D1024">
        <v>0</v>
      </c>
      <c r="E1024" t="s">
        <v>674</v>
      </c>
      <c r="F1024" t="s">
        <v>12</v>
      </c>
      <c r="G1024">
        <v>3</v>
      </c>
      <c r="H1024">
        <v>19319</v>
      </c>
      <c r="I1024" t="s">
        <v>13</v>
      </c>
      <c r="J1024">
        <v>100</v>
      </c>
      <c r="K1024">
        <v>11</v>
      </c>
      <c r="L1024">
        <v>32</v>
      </c>
      <c r="M1024" t="s">
        <v>17</v>
      </c>
      <c r="N1024" t="s">
        <v>921</v>
      </c>
      <c r="O1024">
        <v>64</v>
      </c>
      <c r="P1024" t="s">
        <v>2126</v>
      </c>
    </row>
    <row r="1025" spans="1:16" x14ac:dyDescent="0.3">
      <c r="A1025" t="s">
        <v>36</v>
      </c>
      <c r="B1025" t="s">
        <v>12</v>
      </c>
      <c r="C1025" t="s">
        <v>37</v>
      </c>
      <c r="D1025">
        <v>0</v>
      </c>
      <c r="E1025" t="s">
        <v>1593</v>
      </c>
      <c r="F1025" t="s">
        <v>22</v>
      </c>
      <c r="G1025">
        <v>3</v>
      </c>
      <c r="H1025">
        <v>0</v>
      </c>
      <c r="I1025" t="s">
        <v>13</v>
      </c>
      <c r="J1025">
        <v>117</v>
      </c>
      <c r="K1025">
        <v>17</v>
      </c>
      <c r="L1025">
        <v>32</v>
      </c>
      <c r="M1025" t="s">
        <v>17</v>
      </c>
      <c r="N1025" t="s">
        <v>921</v>
      </c>
      <c r="O1025">
        <v>64</v>
      </c>
      <c r="P1025" t="s">
        <v>2127</v>
      </c>
    </row>
    <row r="1026" spans="1:16" x14ac:dyDescent="0.3">
      <c r="A1026" t="s">
        <v>36</v>
      </c>
      <c r="B1026" t="s">
        <v>12</v>
      </c>
      <c r="C1026" t="s">
        <v>37</v>
      </c>
      <c r="D1026">
        <v>0</v>
      </c>
      <c r="E1026" t="s">
        <v>21</v>
      </c>
      <c r="F1026" t="s">
        <v>22</v>
      </c>
      <c r="G1026" t="s">
        <v>37</v>
      </c>
      <c r="H1026">
        <v>0</v>
      </c>
      <c r="I1026" t="s">
        <v>13</v>
      </c>
      <c r="J1026">
        <v>135</v>
      </c>
      <c r="K1026">
        <v>8</v>
      </c>
      <c r="L1026">
        <v>32</v>
      </c>
      <c r="M1026" t="s">
        <v>17</v>
      </c>
      <c r="N1026" t="s">
        <v>921</v>
      </c>
      <c r="O1026">
        <v>64</v>
      </c>
      <c r="P1026" t="s">
        <v>2128</v>
      </c>
    </row>
    <row r="1027" spans="1:16" x14ac:dyDescent="0.3">
      <c r="A1027" t="s">
        <v>10</v>
      </c>
      <c r="B1027" t="s">
        <v>14</v>
      </c>
      <c r="C1027" t="s">
        <v>37</v>
      </c>
      <c r="D1027">
        <v>0</v>
      </c>
      <c r="E1027" t="s">
        <v>11</v>
      </c>
      <c r="F1027" t="s">
        <v>14</v>
      </c>
      <c r="G1027" t="s">
        <v>37</v>
      </c>
      <c r="H1027">
        <v>0</v>
      </c>
      <c r="I1027" t="s">
        <v>15</v>
      </c>
      <c r="J1027">
        <v>214</v>
      </c>
      <c r="K1027">
        <v>0</v>
      </c>
      <c r="L1027">
        <v>27</v>
      </c>
      <c r="M1027">
        <v>198</v>
      </c>
      <c r="N1027" t="s">
        <v>921</v>
      </c>
      <c r="O1027">
        <v>65</v>
      </c>
      <c r="P1027" t="s">
        <v>2129</v>
      </c>
    </row>
    <row r="1028" spans="1:16" x14ac:dyDescent="0.3">
      <c r="A1028" t="s">
        <v>10</v>
      </c>
      <c r="B1028" t="s">
        <v>22</v>
      </c>
      <c r="C1028" t="s">
        <v>37</v>
      </c>
      <c r="D1028">
        <v>0</v>
      </c>
      <c r="E1028" t="s">
        <v>16</v>
      </c>
      <c r="F1028" t="s">
        <v>12</v>
      </c>
      <c r="G1028">
        <v>3</v>
      </c>
      <c r="H1028">
        <v>0</v>
      </c>
      <c r="I1028" t="s">
        <v>13</v>
      </c>
      <c r="J1028">
        <v>60</v>
      </c>
      <c r="K1028">
        <v>88</v>
      </c>
      <c r="L1028">
        <v>27</v>
      </c>
      <c r="M1028" t="s">
        <v>17</v>
      </c>
      <c r="N1028" t="s">
        <v>921</v>
      </c>
      <c r="O1028">
        <v>65</v>
      </c>
      <c r="P1028" t="s">
        <v>2130</v>
      </c>
    </row>
    <row r="1029" spans="1:16" x14ac:dyDescent="0.3">
      <c r="A1029" t="s">
        <v>10</v>
      </c>
      <c r="B1029" t="s">
        <v>22</v>
      </c>
      <c r="C1029" t="s">
        <v>37</v>
      </c>
      <c r="D1029">
        <v>0</v>
      </c>
      <c r="E1029" t="s">
        <v>19</v>
      </c>
      <c r="F1029" t="s">
        <v>12</v>
      </c>
      <c r="G1029">
        <v>3</v>
      </c>
      <c r="H1029">
        <v>0</v>
      </c>
      <c r="I1029" t="s">
        <v>13</v>
      </c>
      <c r="J1029">
        <v>60</v>
      </c>
      <c r="K1029">
        <v>101</v>
      </c>
      <c r="L1029">
        <v>27</v>
      </c>
      <c r="M1029" t="s">
        <v>17</v>
      </c>
      <c r="N1029" t="s">
        <v>921</v>
      </c>
      <c r="O1029">
        <v>65</v>
      </c>
      <c r="P1029" t="s">
        <v>2131</v>
      </c>
    </row>
    <row r="1030" spans="1:16" x14ac:dyDescent="0.3">
      <c r="A1030" t="s">
        <v>10</v>
      </c>
      <c r="B1030" t="s">
        <v>22</v>
      </c>
      <c r="C1030" t="s">
        <v>37</v>
      </c>
      <c r="D1030">
        <v>0</v>
      </c>
      <c r="E1030" t="s">
        <v>20</v>
      </c>
      <c r="F1030" t="s">
        <v>12</v>
      </c>
      <c r="G1030">
        <v>3</v>
      </c>
      <c r="H1030">
        <v>658233</v>
      </c>
      <c r="I1030" t="s">
        <v>13</v>
      </c>
      <c r="J1030">
        <v>60</v>
      </c>
      <c r="K1030">
        <v>97</v>
      </c>
      <c r="L1030">
        <v>27</v>
      </c>
      <c r="M1030" t="s">
        <v>17</v>
      </c>
      <c r="N1030" t="s">
        <v>921</v>
      </c>
      <c r="O1030">
        <v>65</v>
      </c>
      <c r="P1030" t="s">
        <v>2132</v>
      </c>
    </row>
    <row r="1031" spans="1:16" x14ac:dyDescent="0.3">
      <c r="A1031" t="s">
        <v>10</v>
      </c>
      <c r="B1031" t="s">
        <v>22</v>
      </c>
      <c r="C1031" t="s">
        <v>37</v>
      </c>
      <c r="D1031">
        <v>0</v>
      </c>
      <c r="E1031" t="s">
        <v>694</v>
      </c>
      <c r="F1031" t="s">
        <v>12</v>
      </c>
      <c r="G1031">
        <v>3</v>
      </c>
      <c r="H1031">
        <v>0</v>
      </c>
      <c r="I1031" t="s">
        <v>13</v>
      </c>
      <c r="J1031">
        <v>60</v>
      </c>
      <c r="K1031">
        <v>18</v>
      </c>
      <c r="L1031">
        <v>27</v>
      </c>
      <c r="M1031" t="s">
        <v>17</v>
      </c>
      <c r="N1031" t="s">
        <v>921</v>
      </c>
      <c r="O1031">
        <v>65</v>
      </c>
      <c r="P1031" t="s">
        <v>2133</v>
      </c>
    </row>
    <row r="1032" spans="1:16" x14ac:dyDescent="0.3">
      <c r="A1032" t="s">
        <v>24</v>
      </c>
      <c r="B1032" t="s">
        <v>22</v>
      </c>
      <c r="C1032">
        <v>3</v>
      </c>
      <c r="D1032">
        <v>0</v>
      </c>
      <c r="E1032" t="s">
        <v>694</v>
      </c>
      <c r="F1032" t="s">
        <v>12</v>
      </c>
      <c r="G1032">
        <v>5</v>
      </c>
      <c r="H1032">
        <v>0</v>
      </c>
      <c r="I1032" t="s">
        <v>13</v>
      </c>
      <c r="J1032">
        <v>80</v>
      </c>
      <c r="K1032">
        <v>2291</v>
      </c>
      <c r="L1032">
        <v>32</v>
      </c>
      <c r="M1032" t="s">
        <v>17</v>
      </c>
      <c r="N1032" t="s">
        <v>921</v>
      </c>
      <c r="O1032">
        <v>36</v>
      </c>
      <c r="P1032" t="s">
        <v>2134</v>
      </c>
    </row>
    <row r="1033" spans="1:16" x14ac:dyDescent="0.3">
      <c r="A1033" t="s">
        <v>10</v>
      </c>
      <c r="B1033" t="s">
        <v>22</v>
      </c>
      <c r="C1033" t="s">
        <v>37</v>
      </c>
      <c r="D1033">
        <v>0</v>
      </c>
      <c r="E1033" t="s">
        <v>698</v>
      </c>
      <c r="F1033" t="s">
        <v>12</v>
      </c>
      <c r="G1033">
        <v>3</v>
      </c>
      <c r="H1033">
        <v>60360</v>
      </c>
      <c r="I1033" t="s">
        <v>13</v>
      </c>
      <c r="J1033">
        <v>60</v>
      </c>
      <c r="K1033">
        <v>19</v>
      </c>
      <c r="L1033">
        <v>27</v>
      </c>
      <c r="M1033" t="s">
        <v>17</v>
      </c>
      <c r="N1033" t="s">
        <v>921</v>
      </c>
      <c r="O1033">
        <v>65</v>
      </c>
      <c r="P1033" t="s">
        <v>2135</v>
      </c>
    </row>
    <row r="1034" spans="1:16" x14ac:dyDescent="0.3">
      <c r="A1034" t="s">
        <v>10</v>
      </c>
      <c r="B1034" t="s">
        <v>22</v>
      </c>
      <c r="C1034" t="s">
        <v>37</v>
      </c>
      <c r="D1034">
        <v>0</v>
      </c>
      <c r="E1034" t="s">
        <v>674</v>
      </c>
      <c r="F1034" t="s">
        <v>12</v>
      </c>
      <c r="G1034">
        <v>3</v>
      </c>
      <c r="H1034">
        <v>30805</v>
      </c>
      <c r="I1034" t="s">
        <v>13</v>
      </c>
      <c r="J1034">
        <v>60</v>
      </c>
      <c r="K1034">
        <v>13</v>
      </c>
      <c r="L1034">
        <v>27</v>
      </c>
      <c r="M1034" t="s">
        <v>17</v>
      </c>
      <c r="N1034" t="s">
        <v>921</v>
      </c>
      <c r="O1034">
        <v>65</v>
      </c>
      <c r="P1034" t="s">
        <v>2136</v>
      </c>
    </row>
    <row r="1035" spans="1:16" x14ac:dyDescent="0.3">
      <c r="A1035" t="s">
        <v>10</v>
      </c>
      <c r="B1035" t="s">
        <v>22</v>
      </c>
      <c r="C1035" t="s">
        <v>37</v>
      </c>
      <c r="D1035">
        <v>0</v>
      </c>
      <c r="E1035" t="s">
        <v>1593</v>
      </c>
      <c r="F1035" t="s">
        <v>12</v>
      </c>
      <c r="G1035">
        <v>3</v>
      </c>
      <c r="H1035">
        <v>0</v>
      </c>
      <c r="I1035" t="s">
        <v>13</v>
      </c>
      <c r="J1035">
        <v>60</v>
      </c>
      <c r="K1035">
        <v>13</v>
      </c>
      <c r="L1035">
        <v>27</v>
      </c>
      <c r="M1035" t="s">
        <v>17</v>
      </c>
      <c r="N1035" t="s">
        <v>921</v>
      </c>
      <c r="O1035">
        <v>65</v>
      </c>
      <c r="P1035" t="s">
        <v>2137</v>
      </c>
    </row>
    <row r="1036" spans="1:16" x14ac:dyDescent="0.3">
      <c r="A1036" t="s">
        <v>10</v>
      </c>
      <c r="B1036" t="s">
        <v>22</v>
      </c>
      <c r="C1036" t="s">
        <v>37</v>
      </c>
      <c r="D1036">
        <v>0</v>
      </c>
      <c r="E1036" t="s">
        <v>21</v>
      </c>
      <c r="F1036" t="s">
        <v>12</v>
      </c>
      <c r="G1036" t="s">
        <v>37</v>
      </c>
      <c r="H1036">
        <v>0</v>
      </c>
      <c r="I1036" t="s">
        <v>13</v>
      </c>
      <c r="J1036">
        <v>58</v>
      </c>
      <c r="K1036">
        <v>1</v>
      </c>
      <c r="L1036">
        <v>27</v>
      </c>
      <c r="M1036" t="s">
        <v>17</v>
      </c>
      <c r="N1036" t="s">
        <v>921</v>
      </c>
      <c r="O1036">
        <v>65</v>
      </c>
      <c r="P1036" t="s">
        <v>2138</v>
      </c>
    </row>
    <row r="1037" spans="1:16" x14ac:dyDescent="0.3">
      <c r="A1037" t="s">
        <v>23</v>
      </c>
      <c r="B1037" t="s">
        <v>12</v>
      </c>
      <c r="C1037">
        <v>3</v>
      </c>
      <c r="D1037">
        <v>0</v>
      </c>
      <c r="E1037" t="s">
        <v>11</v>
      </c>
      <c r="F1037" t="s">
        <v>22</v>
      </c>
      <c r="G1037" t="s">
        <v>37</v>
      </c>
      <c r="H1037">
        <v>0</v>
      </c>
      <c r="I1037" t="s">
        <v>13</v>
      </c>
      <c r="J1037">
        <v>55</v>
      </c>
      <c r="K1037">
        <v>58</v>
      </c>
      <c r="L1037">
        <v>27</v>
      </c>
      <c r="M1037" t="s">
        <v>17</v>
      </c>
      <c r="N1037" t="s">
        <v>921</v>
      </c>
      <c r="O1037">
        <v>65</v>
      </c>
      <c r="P1037" t="s">
        <v>2139</v>
      </c>
    </row>
    <row r="1038" spans="1:16" x14ac:dyDescent="0.3">
      <c r="A1038" t="s">
        <v>25</v>
      </c>
      <c r="B1038" t="s">
        <v>12</v>
      </c>
      <c r="C1038">
        <v>3</v>
      </c>
      <c r="D1038">
        <v>353331</v>
      </c>
      <c r="E1038" t="s">
        <v>11</v>
      </c>
      <c r="F1038" t="s">
        <v>22</v>
      </c>
      <c r="G1038" t="s">
        <v>37</v>
      </c>
      <c r="H1038">
        <v>0</v>
      </c>
      <c r="I1038" t="s">
        <v>13</v>
      </c>
      <c r="J1038">
        <v>57</v>
      </c>
      <c r="K1038">
        <v>50</v>
      </c>
      <c r="L1038">
        <v>32</v>
      </c>
      <c r="M1038" t="s">
        <v>17</v>
      </c>
      <c r="N1038" t="s">
        <v>921</v>
      </c>
      <c r="O1038">
        <v>36</v>
      </c>
      <c r="P1038" t="s">
        <v>2143</v>
      </c>
    </row>
    <row r="1039" spans="1:16" x14ac:dyDescent="0.3">
      <c r="A1039" t="s">
        <v>1685</v>
      </c>
      <c r="B1039" t="s">
        <v>12</v>
      </c>
      <c r="C1039">
        <v>5</v>
      </c>
      <c r="D1039">
        <v>0</v>
      </c>
      <c r="E1039" t="s">
        <v>20</v>
      </c>
      <c r="F1039" t="s">
        <v>22</v>
      </c>
      <c r="G1039">
        <v>3</v>
      </c>
      <c r="H1039">
        <v>185283</v>
      </c>
      <c r="I1039" t="s">
        <v>13</v>
      </c>
      <c r="J1039">
        <v>49</v>
      </c>
      <c r="K1039">
        <v>1196</v>
      </c>
      <c r="L1039">
        <v>19</v>
      </c>
      <c r="M1039" t="s">
        <v>17</v>
      </c>
      <c r="N1039" t="s">
        <v>921</v>
      </c>
      <c r="O1039">
        <v>80</v>
      </c>
      <c r="P1039" t="s">
        <v>2144</v>
      </c>
    </row>
    <row r="1040" spans="1:16" x14ac:dyDescent="0.3">
      <c r="A1040" t="s">
        <v>23</v>
      </c>
      <c r="B1040" t="s">
        <v>22</v>
      </c>
      <c r="C1040">
        <v>3</v>
      </c>
      <c r="D1040">
        <v>0</v>
      </c>
      <c r="E1040" t="s">
        <v>21</v>
      </c>
      <c r="F1040" t="s">
        <v>12</v>
      </c>
      <c r="G1040" t="s">
        <v>37</v>
      </c>
      <c r="H1040">
        <v>0</v>
      </c>
      <c r="I1040" t="s">
        <v>13</v>
      </c>
      <c r="J1040">
        <v>58</v>
      </c>
      <c r="K1040">
        <v>75</v>
      </c>
      <c r="L1040">
        <v>27</v>
      </c>
      <c r="M1040" t="s">
        <v>17</v>
      </c>
      <c r="N1040" t="s">
        <v>921</v>
      </c>
      <c r="O1040">
        <v>65</v>
      </c>
      <c r="P1040" t="s">
        <v>2155</v>
      </c>
    </row>
    <row r="1041" spans="1:16" x14ac:dyDescent="0.3">
      <c r="A1041" t="s">
        <v>24</v>
      </c>
      <c r="B1041" t="s">
        <v>12</v>
      </c>
      <c r="C1041">
        <v>3</v>
      </c>
      <c r="D1041">
        <v>0</v>
      </c>
      <c r="E1041" t="s">
        <v>11</v>
      </c>
      <c r="F1041" t="s">
        <v>22</v>
      </c>
      <c r="G1041" t="s">
        <v>37</v>
      </c>
      <c r="H1041">
        <v>0</v>
      </c>
      <c r="I1041" t="s">
        <v>13</v>
      </c>
      <c r="J1041">
        <v>49</v>
      </c>
      <c r="K1041">
        <v>69</v>
      </c>
      <c r="L1041">
        <v>27</v>
      </c>
      <c r="M1041" t="s">
        <v>17</v>
      </c>
      <c r="N1041" t="s">
        <v>921</v>
      </c>
      <c r="O1041">
        <v>65</v>
      </c>
      <c r="P1041" t="s">
        <v>2156</v>
      </c>
    </row>
    <row r="1042" spans="1:16" x14ac:dyDescent="0.3">
      <c r="A1042" t="s">
        <v>780</v>
      </c>
      <c r="B1042" t="s">
        <v>12</v>
      </c>
      <c r="C1042">
        <v>5</v>
      </c>
      <c r="D1042">
        <v>0</v>
      </c>
      <c r="E1042" t="s">
        <v>674</v>
      </c>
      <c r="F1042" t="s">
        <v>22</v>
      </c>
      <c r="G1042">
        <v>4</v>
      </c>
      <c r="H1042">
        <v>312894</v>
      </c>
      <c r="I1042" t="s">
        <v>13</v>
      </c>
      <c r="J1042">
        <v>135</v>
      </c>
      <c r="K1042">
        <v>2815</v>
      </c>
      <c r="L1042">
        <v>20</v>
      </c>
      <c r="M1042" t="s">
        <v>17</v>
      </c>
      <c r="N1042" t="s">
        <v>921</v>
      </c>
      <c r="O1042">
        <v>90</v>
      </c>
      <c r="P1042" t="s">
        <v>2161</v>
      </c>
    </row>
    <row r="1043" spans="1:16" x14ac:dyDescent="0.3">
      <c r="A1043" t="s">
        <v>24</v>
      </c>
      <c r="B1043" t="s">
        <v>12</v>
      </c>
      <c r="C1043">
        <v>3</v>
      </c>
      <c r="D1043">
        <v>0</v>
      </c>
      <c r="E1043" t="s">
        <v>21</v>
      </c>
      <c r="F1043" t="s">
        <v>22</v>
      </c>
      <c r="G1043" t="s">
        <v>37</v>
      </c>
      <c r="H1043">
        <v>0</v>
      </c>
      <c r="I1043" t="s">
        <v>13</v>
      </c>
      <c r="J1043">
        <v>79</v>
      </c>
      <c r="K1043">
        <v>123</v>
      </c>
      <c r="L1043">
        <v>27</v>
      </c>
      <c r="M1043" t="s">
        <v>17</v>
      </c>
      <c r="N1043" t="s">
        <v>921</v>
      </c>
      <c r="O1043">
        <v>65</v>
      </c>
      <c r="P1043" t="s">
        <v>2166</v>
      </c>
    </row>
    <row r="1044" spans="1:16" x14ac:dyDescent="0.3">
      <c r="A1044" t="s">
        <v>25</v>
      </c>
      <c r="B1044" t="s">
        <v>12</v>
      </c>
      <c r="C1044">
        <v>3</v>
      </c>
      <c r="D1044">
        <v>427230</v>
      </c>
      <c r="E1044" t="s">
        <v>11</v>
      </c>
      <c r="F1044" t="s">
        <v>22</v>
      </c>
      <c r="G1044" t="s">
        <v>37</v>
      </c>
      <c r="H1044">
        <v>0</v>
      </c>
      <c r="I1044" t="s">
        <v>13</v>
      </c>
      <c r="J1044">
        <v>49</v>
      </c>
      <c r="K1044">
        <v>65</v>
      </c>
      <c r="L1044">
        <v>27</v>
      </c>
      <c r="M1044" t="s">
        <v>17</v>
      </c>
      <c r="N1044" t="s">
        <v>921</v>
      </c>
      <c r="O1044">
        <v>65</v>
      </c>
      <c r="P1044" t="s">
        <v>2167</v>
      </c>
    </row>
    <row r="1045" spans="1:16" x14ac:dyDescent="0.3">
      <c r="A1045" t="s">
        <v>25</v>
      </c>
      <c r="B1045" t="s">
        <v>22</v>
      </c>
      <c r="C1045">
        <v>3</v>
      </c>
      <c r="D1045">
        <v>323140</v>
      </c>
      <c r="E1045" t="s">
        <v>694</v>
      </c>
      <c r="F1045" t="s">
        <v>12</v>
      </c>
      <c r="G1045">
        <v>5</v>
      </c>
      <c r="H1045">
        <v>0</v>
      </c>
      <c r="I1045" t="s">
        <v>13</v>
      </c>
      <c r="J1045">
        <v>80</v>
      </c>
      <c r="K1045">
        <v>2298</v>
      </c>
      <c r="L1045">
        <v>32</v>
      </c>
      <c r="M1045" t="s">
        <v>17</v>
      </c>
      <c r="N1045" t="s">
        <v>921</v>
      </c>
      <c r="O1045">
        <v>36</v>
      </c>
      <c r="P1045" t="s">
        <v>2169</v>
      </c>
    </row>
    <row r="1046" spans="1:16" x14ac:dyDescent="0.3">
      <c r="A1046" t="s">
        <v>25</v>
      </c>
      <c r="B1046" t="s">
        <v>22</v>
      </c>
      <c r="C1046">
        <v>3</v>
      </c>
      <c r="D1046">
        <v>819860</v>
      </c>
      <c r="E1046" t="s">
        <v>21</v>
      </c>
      <c r="F1046" t="s">
        <v>12</v>
      </c>
      <c r="G1046" t="s">
        <v>37</v>
      </c>
      <c r="H1046">
        <v>0</v>
      </c>
      <c r="I1046" t="s">
        <v>13</v>
      </c>
      <c r="J1046">
        <v>98</v>
      </c>
      <c r="K1046">
        <v>110</v>
      </c>
      <c r="L1046">
        <v>32</v>
      </c>
      <c r="M1046" t="s">
        <v>17</v>
      </c>
      <c r="N1046" t="s">
        <v>921</v>
      </c>
      <c r="O1046">
        <v>36</v>
      </c>
      <c r="P1046" t="s">
        <v>2173</v>
      </c>
    </row>
    <row r="1047" spans="1:16" x14ac:dyDescent="0.3">
      <c r="A1047" t="s">
        <v>25</v>
      </c>
      <c r="B1047" t="s">
        <v>22</v>
      </c>
      <c r="C1047">
        <v>3</v>
      </c>
      <c r="D1047">
        <v>600414</v>
      </c>
      <c r="E1047" t="s">
        <v>21</v>
      </c>
      <c r="F1047" t="s">
        <v>12</v>
      </c>
      <c r="G1047" t="s">
        <v>37</v>
      </c>
      <c r="H1047">
        <v>0</v>
      </c>
      <c r="I1047" t="s">
        <v>13</v>
      </c>
      <c r="J1047">
        <v>238</v>
      </c>
      <c r="K1047">
        <v>99</v>
      </c>
      <c r="L1047">
        <v>27</v>
      </c>
      <c r="M1047" t="s">
        <v>17</v>
      </c>
      <c r="N1047" t="s">
        <v>921</v>
      </c>
      <c r="O1047">
        <v>65</v>
      </c>
      <c r="P1047" t="s">
        <v>2179</v>
      </c>
    </row>
    <row r="1048" spans="1:16" x14ac:dyDescent="0.3">
      <c r="A1048" t="s">
        <v>780</v>
      </c>
      <c r="B1048" t="s">
        <v>12</v>
      </c>
      <c r="C1048">
        <v>3</v>
      </c>
      <c r="D1048">
        <v>0</v>
      </c>
      <c r="E1048" t="s">
        <v>11</v>
      </c>
      <c r="F1048" t="s">
        <v>22</v>
      </c>
      <c r="G1048" t="s">
        <v>37</v>
      </c>
      <c r="H1048">
        <v>0</v>
      </c>
      <c r="I1048" t="s">
        <v>13</v>
      </c>
      <c r="J1048">
        <v>49</v>
      </c>
      <c r="K1048">
        <v>9</v>
      </c>
      <c r="L1048">
        <v>27</v>
      </c>
      <c r="M1048" t="s">
        <v>17</v>
      </c>
      <c r="N1048" t="s">
        <v>921</v>
      </c>
      <c r="O1048">
        <v>65</v>
      </c>
      <c r="P1048" t="s">
        <v>2180</v>
      </c>
    </row>
    <row r="1049" spans="1:16" x14ac:dyDescent="0.3">
      <c r="A1049" t="s">
        <v>780</v>
      </c>
      <c r="B1049" t="s">
        <v>12</v>
      </c>
      <c r="C1049">
        <v>3</v>
      </c>
      <c r="D1049">
        <v>0</v>
      </c>
      <c r="E1049" t="s">
        <v>21</v>
      </c>
      <c r="F1049" t="s">
        <v>22</v>
      </c>
      <c r="G1049" t="s">
        <v>37</v>
      </c>
      <c r="H1049">
        <v>0</v>
      </c>
      <c r="I1049" t="s">
        <v>13</v>
      </c>
      <c r="J1049">
        <v>69</v>
      </c>
      <c r="K1049">
        <v>17</v>
      </c>
      <c r="L1049">
        <v>27</v>
      </c>
      <c r="M1049" t="s">
        <v>17</v>
      </c>
      <c r="N1049" t="s">
        <v>921</v>
      </c>
      <c r="O1049">
        <v>65</v>
      </c>
      <c r="P1049" t="s">
        <v>2188</v>
      </c>
    </row>
    <row r="1050" spans="1:16" x14ac:dyDescent="0.3">
      <c r="A1050" t="s">
        <v>805</v>
      </c>
      <c r="B1050" t="s">
        <v>12</v>
      </c>
      <c r="C1050">
        <v>3</v>
      </c>
      <c r="D1050">
        <v>32658</v>
      </c>
      <c r="E1050" t="s">
        <v>11</v>
      </c>
      <c r="F1050" t="s">
        <v>22</v>
      </c>
      <c r="G1050" t="s">
        <v>37</v>
      </c>
      <c r="H1050">
        <v>0</v>
      </c>
      <c r="I1050" t="s">
        <v>13</v>
      </c>
      <c r="J1050">
        <v>49</v>
      </c>
      <c r="K1050">
        <v>9</v>
      </c>
      <c r="L1050">
        <v>27</v>
      </c>
      <c r="M1050" t="s">
        <v>17</v>
      </c>
      <c r="N1050" t="s">
        <v>921</v>
      </c>
      <c r="O1050">
        <v>65</v>
      </c>
      <c r="P1050" t="s">
        <v>2189</v>
      </c>
    </row>
    <row r="1051" spans="1:16" x14ac:dyDescent="0.3">
      <c r="A1051" t="s">
        <v>780</v>
      </c>
      <c r="B1051" t="s">
        <v>12</v>
      </c>
      <c r="C1051">
        <v>5</v>
      </c>
      <c r="D1051">
        <v>0</v>
      </c>
      <c r="E1051" t="s">
        <v>11</v>
      </c>
      <c r="F1051" t="s">
        <v>22</v>
      </c>
      <c r="G1051" t="s">
        <v>37</v>
      </c>
      <c r="H1051">
        <v>0</v>
      </c>
      <c r="I1051" t="s">
        <v>13</v>
      </c>
      <c r="J1051">
        <v>47</v>
      </c>
      <c r="K1051">
        <v>1375</v>
      </c>
      <c r="L1051">
        <v>32</v>
      </c>
      <c r="M1051" t="s">
        <v>17</v>
      </c>
      <c r="N1051" t="s">
        <v>921</v>
      </c>
      <c r="O1051">
        <v>36</v>
      </c>
      <c r="P1051" t="s">
        <v>2191</v>
      </c>
    </row>
    <row r="1052" spans="1:16" x14ac:dyDescent="0.3">
      <c r="A1052" t="s">
        <v>1685</v>
      </c>
      <c r="B1052" t="s">
        <v>14</v>
      </c>
      <c r="C1052">
        <v>5</v>
      </c>
      <c r="D1052">
        <v>0</v>
      </c>
      <c r="E1052" t="s">
        <v>694</v>
      </c>
      <c r="F1052" t="s">
        <v>14</v>
      </c>
      <c r="G1052">
        <v>4</v>
      </c>
      <c r="H1052">
        <v>0</v>
      </c>
      <c r="I1052" t="s">
        <v>15</v>
      </c>
      <c r="J1052">
        <v>216</v>
      </c>
      <c r="K1052">
        <v>4305</v>
      </c>
      <c r="L1052">
        <v>19</v>
      </c>
      <c r="M1052">
        <v>178</v>
      </c>
      <c r="N1052" t="s">
        <v>921</v>
      </c>
      <c r="O1052">
        <v>80</v>
      </c>
      <c r="P1052" t="s">
        <v>2193</v>
      </c>
    </row>
    <row r="1053" spans="1:16" x14ac:dyDescent="0.3">
      <c r="A1053" t="s">
        <v>805</v>
      </c>
      <c r="B1053" t="s">
        <v>12</v>
      </c>
      <c r="C1053">
        <v>3</v>
      </c>
      <c r="D1053">
        <v>117623</v>
      </c>
      <c r="E1053" t="s">
        <v>21</v>
      </c>
      <c r="F1053" t="s">
        <v>22</v>
      </c>
      <c r="G1053" t="s">
        <v>37</v>
      </c>
      <c r="H1053">
        <v>0</v>
      </c>
      <c r="I1053" t="s">
        <v>13</v>
      </c>
      <c r="J1053">
        <v>123</v>
      </c>
      <c r="K1053">
        <v>34</v>
      </c>
      <c r="L1053">
        <v>27</v>
      </c>
      <c r="M1053" t="s">
        <v>17</v>
      </c>
      <c r="N1053" t="s">
        <v>921</v>
      </c>
      <c r="O1053">
        <v>65</v>
      </c>
      <c r="P1053" t="s">
        <v>2199</v>
      </c>
    </row>
    <row r="1054" spans="1:16" x14ac:dyDescent="0.3">
      <c r="A1054" t="s">
        <v>675</v>
      </c>
      <c r="B1054" t="s">
        <v>12</v>
      </c>
      <c r="C1054">
        <v>3</v>
      </c>
      <c r="D1054">
        <v>20595</v>
      </c>
      <c r="E1054" t="s">
        <v>11</v>
      </c>
      <c r="F1054" t="s">
        <v>22</v>
      </c>
      <c r="G1054" t="s">
        <v>37</v>
      </c>
      <c r="H1054">
        <v>0</v>
      </c>
      <c r="I1054" t="s">
        <v>13</v>
      </c>
      <c r="J1054">
        <v>49</v>
      </c>
      <c r="K1054">
        <v>8</v>
      </c>
      <c r="L1054">
        <v>27</v>
      </c>
      <c r="M1054" t="s">
        <v>17</v>
      </c>
      <c r="N1054" t="s">
        <v>921</v>
      </c>
      <c r="O1054">
        <v>65</v>
      </c>
      <c r="P1054" t="s">
        <v>2200</v>
      </c>
    </row>
    <row r="1055" spans="1:16" x14ac:dyDescent="0.3">
      <c r="A1055" t="s">
        <v>780</v>
      </c>
      <c r="B1055" t="s">
        <v>12</v>
      </c>
      <c r="C1055">
        <v>5</v>
      </c>
      <c r="D1055">
        <v>0</v>
      </c>
      <c r="E1055" t="s">
        <v>1593</v>
      </c>
      <c r="F1055" t="s">
        <v>22</v>
      </c>
      <c r="G1055">
        <v>4</v>
      </c>
      <c r="H1055">
        <v>0</v>
      </c>
      <c r="I1055" t="s">
        <v>13</v>
      </c>
      <c r="J1055">
        <v>91</v>
      </c>
      <c r="K1055">
        <v>3223</v>
      </c>
      <c r="L1055">
        <v>20</v>
      </c>
      <c r="M1055" t="s">
        <v>17</v>
      </c>
      <c r="N1055" t="s">
        <v>921</v>
      </c>
      <c r="O1055">
        <v>90</v>
      </c>
      <c r="P1055" t="s">
        <v>2203</v>
      </c>
    </row>
    <row r="1056" spans="1:16" x14ac:dyDescent="0.3">
      <c r="A1056" t="s">
        <v>675</v>
      </c>
      <c r="B1056" t="s">
        <v>22</v>
      </c>
      <c r="C1056">
        <v>3</v>
      </c>
      <c r="D1056">
        <v>47041</v>
      </c>
      <c r="E1056" t="s">
        <v>21</v>
      </c>
      <c r="F1056" t="s">
        <v>12</v>
      </c>
      <c r="G1056" t="s">
        <v>37</v>
      </c>
      <c r="H1056">
        <v>0</v>
      </c>
      <c r="I1056" t="s">
        <v>13</v>
      </c>
      <c r="J1056">
        <v>92</v>
      </c>
      <c r="K1056">
        <v>21</v>
      </c>
      <c r="L1056">
        <v>27</v>
      </c>
      <c r="M1056" t="s">
        <v>17</v>
      </c>
      <c r="N1056" t="s">
        <v>921</v>
      </c>
      <c r="O1056">
        <v>65</v>
      </c>
      <c r="P1056" t="s">
        <v>2209</v>
      </c>
    </row>
    <row r="1057" spans="1:16" x14ac:dyDescent="0.3">
      <c r="A1057" t="s">
        <v>1685</v>
      </c>
      <c r="B1057" t="s">
        <v>12</v>
      </c>
      <c r="C1057">
        <v>3</v>
      </c>
      <c r="D1057">
        <v>0</v>
      </c>
      <c r="E1057" t="s">
        <v>11</v>
      </c>
      <c r="F1057" t="s">
        <v>22</v>
      </c>
      <c r="G1057" t="s">
        <v>37</v>
      </c>
      <c r="H1057">
        <v>0</v>
      </c>
      <c r="I1057" t="s">
        <v>13</v>
      </c>
      <c r="J1057">
        <v>49</v>
      </c>
      <c r="K1057">
        <v>7</v>
      </c>
      <c r="L1057">
        <v>27</v>
      </c>
      <c r="M1057" t="s">
        <v>17</v>
      </c>
      <c r="N1057" t="s">
        <v>921</v>
      </c>
      <c r="O1057">
        <v>65</v>
      </c>
      <c r="P1057" t="s">
        <v>2210</v>
      </c>
    </row>
    <row r="1058" spans="1:16" x14ac:dyDescent="0.3">
      <c r="A1058" t="s">
        <v>780</v>
      </c>
      <c r="B1058" t="s">
        <v>12</v>
      </c>
      <c r="C1058">
        <v>5</v>
      </c>
      <c r="D1058">
        <v>0</v>
      </c>
      <c r="E1058" t="s">
        <v>16</v>
      </c>
      <c r="F1058" t="s">
        <v>22</v>
      </c>
      <c r="G1058">
        <v>3</v>
      </c>
      <c r="H1058">
        <v>0</v>
      </c>
      <c r="I1058" t="s">
        <v>13</v>
      </c>
      <c r="J1058">
        <v>63</v>
      </c>
      <c r="K1058">
        <v>1133</v>
      </c>
      <c r="L1058">
        <v>32</v>
      </c>
      <c r="M1058" t="s">
        <v>17</v>
      </c>
      <c r="N1058" t="s">
        <v>921</v>
      </c>
      <c r="O1058">
        <v>36</v>
      </c>
      <c r="P1058" t="s">
        <v>2212</v>
      </c>
    </row>
    <row r="1059" spans="1:16" x14ac:dyDescent="0.3">
      <c r="A1059" t="s">
        <v>780</v>
      </c>
      <c r="B1059" t="s">
        <v>22</v>
      </c>
      <c r="C1059">
        <v>5</v>
      </c>
      <c r="D1059">
        <v>0</v>
      </c>
      <c r="E1059" t="s">
        <v>21</v>
      </c>
      <c r="F1059" t="s">
        <v>12</v>
      </c>
      <c r="G1059" t="s">
        <v>37</v>
      </c>
      <c r="H1059">
        <v>0</v>
      </c>
      <c r="I1059" t="s">
        <v>13</v>
      </c>
      <c r="J1059">
        <v>104</v>
      </c>
      <c r="K1059">
        <v>4273</v>
      </c>
      <c r="L1059">
        <v>17</v>
      </c>
      <c r="M1059" t="s">
        <v>17</v>
      </c>
      <c r="N1059" t="s">
        <v>921</v>
      </c>
      <c r="O1059">
        <v>26</v>
      </c>
      <c r="P1059" t="s">
        <v>2214</v>
      </c>
    </row>
    <row r="1060" spans="1:16" x14ac:dyDescent="0.3">
      <c r="A1060" t="s">
        <v>1685</v>
      </c>
      <c r="B1060" t="s">
        <v>12</v>
      </c>
      <c r="C1060">
        <v>3</v>
      </c>
      <c r="D1060">
        <v>0</v>
      </c>
      <c r="E1060" t="s">
        <v>21</v>
      </c>
      <c r="F1060" t="s">
        <v>22</v>
      </c>
      <c r="G1060" t="s">
        <v>37</v>
      </c>
      <c r="H1060">
        <v>0</v>
      </c>
      <c r="I1060" t="s">
        <v>13</v>
      </c>
      <c r="J1060">
        <v>153</v>
      </c>
      <c r="K1060">
        <v>24</v>
      </c>
      <c r="L1060">
        <v>27</v>
      </c>
      <c r="M1060" t="s">
        <v>17</v>
      </c>
      <c r="N1060" t="s">
        <v>921</v>
      </c>
      <c r="O1060">
        <v>65</v>
      </c>
      <c r="P1060" t="s">
        <v>2220</v>
      </c>
    </row>
    <row r="1061" spans="1:16" x14ac:dyDescent="0.3">
      <c r="A1061" t="s">
        <v>36</v>
      </c>
      <c r="B1061" t="s">
        <v>12</v>
      </c>
      <c r="C1061" t="s">
        <v>37</v>
      </c>
      <c r="D1061">
        <v>0</v>
      </c>
      <c r="E1061" t="s">
        <v>11</v>
      </c>
      <c r="F1061" t="s">
        <v>22</v>
      </c>
      <c r="G1061" t="s">
        <v>37</v>
      </c>
      <c r="H1061">
        <v>0</v>
      </c>
      <c r="I1061" t="s">
        <v>13</v>
      </c>
      <c r="J1061">
        <v>37</v>
      </c>
      <c r="K1061">
        <v>0</v>
      </c>
      <c r="L1061">
        <v>27</v>
      </c>
      <c r="M1061" t="s">
        <v>17</v>
      </c>
      <c r="N1061" t="s">
        <v>921</v>
      </c>
      <c r="O1061">
        <v>65</v>
      </c>
      <c r="P1061" t="s">
        <v>2221</v>
      </c>
    </row>
    <row r="1062" spans="1:16" x14ac:dyDescent="0.3">
      <c r="A1062" t="s">
        <v>36</v>
      </c>
      <c r="B1062" t="s">
        <v>12</v>
      </c>
      <c r="C1062" t="s">
        <v>37</v>
      </c>
      <c r="D1062">
        <v>0</v>
      </c>
      <c r="E1062" t="s">
        <v>16</v>
      </c>
      <c r="F1062" t="s">
        <v>22</v>
      </c>
      <c r="G1062">
        <v>3</v>
      </c>
      <c r="H1062">
        <v>0</v>
      </c>
      <c r="I1062" t="s">
        <v>13</v>
      </c>
      <c r="J1062">
        <v>111</v>
      </c>
      <c r="K1062">
        <v>93</v>
      </c>
      <c r="L1062">
        <v>27</v>
      </c>
      <c r="M1062" t="s">
        <v>17</v>
      </c>
      <c r="N1062" t="s">
        <v>921</v>
      </c>
      <c r="O1062">
        <v>65</v>
      </c>
      <c r="P1062" t="s">
        <v>2222</v>
      </c>
    </row>
    <row r="1063" spans="1:16" x14ac:dyDescent="0.3">
      <c r="A1063" t="s">
        <v>36</v>
      </c>
      <c r="B1063" t="s">
        <v>12</v>
      </c>
      <c r="C1063" t="s">
        <v>37</v>
      </c>
      <c r="D1063">
        <v>0</v>
      </c>
      <c r="E1063" t="s">
        <v>19</v>
      </c>
      <c r="F1063" t="s">
        <v>22</v>
      </c>
      <c r="G1063">
        <v>3</v>
      </c>
      <c r="H1063">
        <v>0</v>
      </c>
      <c r="I1063" t="s">
        <v>13</v>
      </c>
      <c r="J1063">
        <v>121</v>
      </c>
      <c r="K1063">
        <v>77</v>
      </c>
      <c r="L1063">
        <v>27</v>
      </c>
      <c r="M1063" t="s">
        <v>17</v>
      </c>
      <c r="N1063" t="s">
        <v>921</v>
      </c>
      <c r="O1063">
        <v>65</v>
      </c>
      <c r="P1063" t="s">
        <v>2223</v>
      </c>
    </row>
    <row r="1064" spans="1:16" x14ac:dyDescent="0.3">
      <c r="A1064" t="s">
        <v>36</v>
      </c>
      <c r="B1064" t="s">
        <v>12</v>
      </c>
      <c r="C1064" t="s">
        <v>37</v>
      </c>
      <c r="D1064">
        <v>0</v>
      </c>
      <c r="E1064" t="s">
        <v>20</v>
      </c>
      <c r="F1064" t="s">
        <v>22</v>
      </c>
      <c r="G1064">
        <v>3</v>
      </c>
      <c r="H1064">
        <v>601245</v>
      </c>
      <c r="I1064" t="s">
        <v>13</v>
      </c>
      <c r="J1064">
        <v>89</v>
      </c>
      <c r="K1064">
        <v>92</v>
      </c>
      <c r="L1064">
        <v>27</v>
      </c>
      <c r="M1064" t="s">
        <v>17</v>
      </c>
      <c r="N1064" t="s">
        <v>921</v>
      </c>
      <c r="O1064">
        <v>65</v>
      </c>
      <c r="P1064" t="s">
        <v>2224</v>
      </c>
    </row>
    <row r="1065" spans="1:16" x14ac:dyDescent="0.3">
      <c r="A1065" t="s">
        <v>36</v>
      </c>
      <c r="B1065" t="s">
        <v>12</v>
      </c>
      <c r="C1065" t="s">
        <v>37</v>
      </c>
      <c r="D1065">
        <v>0</v>
      </c>
      <c r="E1065" t="s">
        <v>694</v>
      </c>
      <c r="F1065" t="s">
        <v>22</v>
      </c>
      <c r="G1065">
        <v>3</v>
      </c>
      <c r="H1065">
        <v>0</v>
      </c>
      <c r="I1065" t="s">
        <v>13</v>
      </c>
      <c r="J1065">
        <v>83</v>
      </c>
      <c r="K1065">
        <v>14</v>
      </c>
      <c r="L1065">
        <v>27</v>
      </c>
      <c r="M1065" t="s">
        <v>17</v>
      </c>
      <c r="N1065" t="s">
        <v>921</v>
      </c>
      <c r="O1065">
        <v>65</v>
      </c>
      <c r="P1065" t="s">
        <v>2225</v>
      </c>
    </row>
    <row r="1066" spans="1:16" x14ac:dyDescent="0.3">
      <c r="A1066" t="s">
        <v>36</v>
      </c>
      <c r="B1066" t="s">
        <v>12</v>
      </c>
      <c r="C1066" t="s">
        <v>37</v>
      </c>
      <c r="D1066">
        <v>0</v>
      </c>
      <c r="E1066" t="s">
        <v>698</v>
      </c>
      <c r="F1066" t="s">
        <v>22</v>
      </c>
      <c r="G1066">
        <v>3</v>
      </c>
      <c r="H1066">
        <v>50378</v>
      </c>
      <c r="I1066" t="s">
        <v>13</v>
      </c>
      <c r="J1066">
        <v>91</v>
      </c>
      <c r="K1066">
        <v>20</v>
      </c>
      <c r="L1066">
        <v>27</v>
      </c>
      <c r="M1066" t="s">
        <v>17</v>
      </c>
      <c r="N1066" t="s">
        <v>921</v>
      </c>
      <c r="O1066">
        <v>65</v>
      </c>
      <c r="P1066" t="s">
        <v>2226</v>
      </c>
    </row>
    <row r="1067" spans="1:16" x14ac:dyDescent="0.3">
      <c r="A1067" t="s">
        <v>36</v>
      </c>
      <c r="B1067" t="s">
        <v>12</v>
      </c>
      <c r="C1067" t="s">
        <v>37</v>
      </c>
      <c r="D1067">
        <v>0</v>
      </c>
      <c r="E1067" t="s">
        <v>674</v>
      </c>
      <c r="F1067" t="s">
        <v>22</v>
      </c>
      <c r="G1067">
        <v>3</v>
      </c>
      <c r="H1067">
        <v>25457</v>
      </c>
      <c r="I1067" t="s">
        <v>13</v>
      </c>
      <c r="J1067">
        <v>113</v>
      </c>
      <c r="K1067">
        <v>17</v>
      </c>
      <c r="L1067">
        <v>27</v>
      </c>
      <c r="M1067" t="s">
        <v>17</v>
      </c>
      <c r="N1067" t="s">
        <v>921</v>
      </c>
      <c r="O1067">
        <v>65</v>
      </c>
      <c r="P1067" t="s">
        <v>2227</v>
      </c>
    </row>
    <row r="1068" spans="1:16" x14ac:dyDescent="0.3">
      <c r="A1068" t="s">
        <v>36</v>
      </c>
      <c r="B1068" t="s">
        <v>12</v>
      </c>
      <c r="C1068" t="s">
        <v>37</v>
      </c>
      <c r="D1068">
        <v>0</v>
      </c>
      <c r="E1068" t="s">
        <v>1593</v>
      </c>
      <c r="F1068" t="s">
        <v>22</v>
      </c>
      <c r="G1068">
        <v>3</v>
      </c>
      <c r="H1068">
        <v>0</v>
      </c>
      <c r="I1068" t="s">
        <v>13</v>
      </c>
      <c r="J1068">
        <v>55</v>
      </c>
      <c r="K1068">
        <v>9</v>
      </c>
      <c r="L1068">
        <v>27</v>
      </c>
      <c r="M1068" t="s">
        <v>17</v>
      </c>
      <c r="N1068" t="s">
        <v>921</v>
      </c>
      <c r="O1068">
        <v>65</v>
      </c>
      <c r="P1068" t="s">
        <v>2228</v>
      </c>
    </row>
    <row r="1069" spans="1:16" x14ac:dyDescent="0.3">
      <c r="A1069" t="s">
        <v>36</v>
      </c>
      <c r="B1069" t="s">
        <v>22</v>
      </c>
      <c r="C1069" t="s">
        <v>37</v>
      </c>
      <c r="D1069">
        <v>0</v>
      </c>
      <c r="E1069" t="s">
        <v>21</v>
      </c>
      <c r="F1069" t="s">
        <v>12</v>
      </c>
      <c r="G1069" t="s">
        <v>37</v>
      </c>
      <c r="H1069">
        <v>0</v>
      </c>
      <c r="I1069" t="s">
        <v>13</v>
      </c>
      <c r="J1069">
        <v>130</v>
      </c>
      <c r="K1069">
        <v>9</v>
      </c>
      <c r="L1069">
        <v>27</v>
      </c>
      <c r="M1069" t="s">
        <v>17</v>
      </c>
      <c r="N1069" t="s">
        <v>921</v>
      </c>
      <c r="O1069">
        <v>65</v>
      </c>
      <c r="P1069" t="s">
        <v>2229</v>
      </c>
    </row>
    <row r="1070" spans="1:16" x14ac:dyDescent="0.3">
      <c r="A1070" t="s">
        <v>10</v>
      </c>
      <c r="B1070" t="s">
        <v>14</v>
      </c>
      <c r="C1070" t="s">
        <v>37</v>
      </c>
      <c r="D1070">
        <v>0</v>
      </c>
      <c r="E1070" t="s">
        <v>11</v>
      </c>
      <c r="F1070" t="s">
        <v>14</v>
      </c>
      <c r="G1070" t="s">
        <v>37</v>
      </c>
      <c r="H1070">
        <v>0</v>
      </c>
      <c r="I1070" t="s">
        <v>15</v>
      </c>
      <c r="J1070">
        <v>395</v>
      </c>
      <c r="K1070">
        <v>0</v>
      </c>
      <c r="L1070">
        <v>28</v>
      </c>
      <c r="M1070">
        <v>369</v>
      </c>
      <c r="N1070" t="s">
        <v>921</v>
      </c>
      <c r="O1070">
        <v>66</v>
      </c>
      <c r="P1070" t="s">
        <v>2230</v>
      </c>
    </row>
    <row r="1071" spans="1:16" x14ac:dyDescent="0.3">
      <c r="A1071" t="s">
        <v>10</v>
      </c>
      <c r="B1071" t="s">
        <v>22</v>
      </c>
      <c r="C1071" t="s">
        <v>37</v>
      </c>
      <c r="D1071">
        <v>0</v>
      </c>
      <c r="E1071" t="s">
        <v>16</v>
      </c>
      <c r="F1071" t="s">
        <v>12</v>
      </c>
      <c r="G1071">
        <v>3</v>
      </c>
      <c r="H1071">
        <v>0</v>
      </c>
      <c r="I1071" t="s">
        <v>13</v>
      </c>
      <c r="J1071">
        <v>44</v>
      </c>
      <c r="K1071">
        <v>21</v>
      </c>
      <c r="L1071">
        <v>28</v>
      </c>
      <c r="M1071" t="s">
        <v>17</v>
      </c>
      <c r="N1071" t="s">
        <v>921</v>
      </c>
      <c r="O1071">
        <v>66</v>
      </c>
      <c r="P1071" t="s">
        <v>2231</v>
      </c>
    </row>
    <row r="1072" spans="1:16" x14ac:dyDescent="0.3">
      <c r="A1072" t="s">
        <v>10</v>
      </c>
      <c r="B1072" t="s">
        <v>22</v>
      </c>
      <c r="C1072" t="s">
        <v>37</v>
      </c>
      <c r="D1072">
        <v>0</v>
      </c>
      <c r="E1072" t="s">
        <v>19</v>
      </c>
      <c r="F1072" t="s">
        <v>12</v>
      </c>
      <c r="G1072">
        <v>3</v>
      </c>
      <c r="H1072">
        <v>0</v>
      </c>
      <c r="I1072" t="s">
        <v>13</v>
      </c>
      <c r="J1072">
        <v>54</v>
      </c>
      <c r="K1072">
        <v>19</v>
      </c>
      <c r="L1072">
        <v>28</v>
      </c>
      <c r="M1072" t="s">
        <v>17</v>
      </c>
      <c r="N1072" t="s">
        <v>921</v>
      </c>
      <c r="O1072">
        <v>66</v>
      </c>
      <c r="P1072" t="s">
        <v>2232</v>
      </c>
    </row>
    <row r="1073" spans="1:16" x14ac:dyDescent="0.3">
      <c r="A1073" t="s">
        <v>10</v>
      </c>
      <c r="B1073" t="s">
        <v>22</v>
      </c>
      <c r="C1073" t="s">
        <v>37</v>
      </c>
      <c r="D1073">
        <v>0</v>
      </c>
      <c r="E1073" t="s">
        <v>20</v>
      </c>
      <c r="F1073" t="s">
        <v>12</v>
      </c>
      <c r="G1073">
        <v>3</v>
      </c>
      <c r="H1073">
        <v>107293</v>
      </c>
      <c r="I1073" t="s">
        <v>13</v>
      </c>
      <c r="J1073">
        <v>54</v>
      </c>
      <c r="K1073">
        <v>19</v>
      </c>
      <c r="L1073">
        <v>28</v>
      </c>
      <c r="M1073" t="s">
        <v>17</v>
      </c>
      <c r="N1073" t="s">
        <v>921</v>
      </c>
      <c r="O1073">
        <v>66</v>
      </c>
      <c r="P1073" t="s">
        <v>2233</v>
      </c>
    </row>
    <row r="1074" spans="1:16" x14ac:dyDescent="0.3">
      <c r="A1074" t="s">
        <v>10</v>
      </c>
      <c r="B1074" t="s">
        <v>22</v>
      </c>
      <c r="C1074" t="s">
        <v>37</v>
      </c>
      <c r="D1074">
        <v>0</v>
      </c>
      <c r="E1074" t="s">
        <v>694</v>
      </c>
      <c r="F1074" t="s">
        <v>12</v>
      </c>
      <c r="G1074">
        <v>3</v>
      </c>
      <c r="H1074">
        <v>0</v>
      </c>
      <c r="I1074" t="s">
        <v>13</v>
      </c>
      <c r="J1074">
        <v>54</v>
      </c>
      <c r="K1074">
        <v>4</v>
      </c>
      <c r="L1074">
        <v>28</v>
      </c>
      <c r="M1074" t="s">
        <v>17</v>
      </c>
      <c r="N1074" t="s">
        <v>921</v>
      </c>
      <c r="O1074">
        <v>66</v>
      </c>
      <c r="P1074" t="s">
        <v>2234</v>
      </c>
    </row>
    <row r="1075" spans="1:16" x14ac:dyDescent="0.3">
      <c r="A1075" t="s">
        <v>10</v>
      </c>
      <c r="B1075" t="s">
        <v>22</v>
      </c>
      <c r="C1075" t="s">
        <v>37</v>
      </c>
      <c r="D1075">
        <v>0</v>
      </c>
      <c r="E1075" t="s">
        <v>698</v>
      </c>
      <c r="F1075" t="s">
        <v>12</v>
      </c>
      <c r="G1075">
        <v>3</v>
      </c>
      <c r="H1075">
        <v>15408</v>
      </c>
      <c r="I1075" t="s">
        <v>13</v>
      </c>
      <c r="J1075">
        <v>54</v>
      </c>
      <c r="K1075">
        <v>4</v>
      </c>
      <c r="L1075">
        <v>28</v>
      </c>
      <c r="M1075" t="s">
        <v>17</v>
      </c>
      <c r="N1075" t="s">
        <v>921</v>
      </c>
      <c r="O1075">
        <v>66</v>
      </c>
      <c r="P1075" t="s">
        <v>2235</v>
      </c>
    </row>
    <row r="1076" spans="1:16" x14ac:dyDescent="0.3">
      <c r="A1076" t="s">
        <v>10</v>
      </c>
      <c r="B1076" t="s">
        <v>22</v>
      </c>
      <c r="C1076" t="s">
        <v>37</v>
      </c>
      <c r="D1076">
        <v>0</v>
      </c>
      <c r="E1076" t="s">
        <v>674</v>
      </c>
      <c r="F1076" t="s">
        <v>12</v>
      </c>
      <c r="G1076">
        <v>3</v>
      </c>
      <c r="H1076">
        <v>9713</v>
      </c>
      <c r="I1076" t="s">
        <v>13</v>
      </c>
      <c r="J1076">
        <v>46</v>
      </c>
      <c r="K1076">
        <v>3</v>
      </c>
      <c r="L1076">
        <v>28</v>
      </c>
      <c r="M1076" t="s">
        <v>17</v>
      </c>
      <c r="N1076" t="s">
        <v>921</v>
      </c>
      <c r="O1076">
        <v>66</v>
      </c>
      <c r="P1076" t="s">
        <v>2236</v>
      </c>
    </row>
    <row r="1077" spans="1:16" x14ac:dyDescent="0.3">
      <c r="A1077" t="s">
        <v>10</v>
      </c>
      <c r="B1077" t="s">
        <v>22</v>
      </c>
      <c r="C1077" t="s">
        <v>37</v>
      </c>
      <c r="D1077">
        <v>0</v>
      </c>
      <c r="E1077" t="s">
        <v>1593</v>
      </c>
      <c r="F1077" t="s">
        <v>12</v>
      </c>
      <c r="G1077">
        <v>3</v>
      </c>
      <c r="H1077">
        <v>0</v>
      </c>
      <c r="I1077" t="s">
        <v>13</v>
      </c>
      <c r="J1077">
        <v>46</v>
      </c>
      <c r="K1077">
        <v>3</v>
      </c>
      <c r="L1077">
        <v>28</v>
      </c>
      <c r="M1077" t="s">
        <v>17</v>
      </c>
      <c r="N1077" t="s">
        <v>921</v>
      </c>
      <c r="O1077">
        <v>66</v>
      </c>
      <c r="P1077" t="s">
        <v>2237</v>
      </c>
    </row>
    <row r="1078" spans="1:16" x14ac:dyDescent="0.3">
      <c r="A1078" t="s">
        <v>10</v>
      </c>
      <c r="B1078" t="s">
        <v>22</v>
      </c>
      <c r="C1078" t="s">
        <v>37</v>
      </c>
      <c r="D1078">
        <v>0</v>
      </c>
      <c r="E1078" t="s">
        <v>21</v>
      </c>
      <c r="F1078" t="s">
        <v>12</v>
      </c>
      <c r="G1078" t="s">
        <v>37</v>
      </c>
      <c r="H1078">
        <v>0</v>
      </c>
      <c r="I1078" t="s">
        <v>13</v>
      </c>
      <c r="J1078">
        <v>42</v>
      </c>
      <c r="K1078">
        <v>0</v>
      </c>
      <c r="L1078">
        <v>28</v>
      </c>
      <c r="M1078" t="s">
        <v>17</v>
      </c>
      <c r="N1078" t="s">
        <v>921</v>
      </c>
      <c r="O1078">
        <v>66</v>
      </c>
      <c r="P1078" t="s">
        <v>2238</v>
      </c>
    </row>
    <row r="1079" spans="1:16" x14ac:dyDescent="0.3">
      <c r="A1079" t="s">
        <v>23</v>
      </c>
      <c r="B1079" t="s">
        <v>12</v>
      </c>
      <c r="C1079">
        <v>3</v>
      </c>
      <c r="D1079">
        <v>0</v>
      </c>
      <c r="E1079" t="s">
        <v>11</v>
      </c>
      <c r="F1079" t="s">
        <v>22</v>
      </c>
      <c r="G1079" t="s">
        <v>37</v>
      </c>
      <c r="H1079">
        <v>0</v>
      </c>
      <c r="I1079" t="s">
        <v>13</v>
      </c>
      <c r="J1079">
        <v>51</v>
      </c>
      <c r="K1079">
        <v>17</v>
      </c>
      <c r="L1079">
        <v>30</v>
      </c>
      <c r="M1079" t="s">
        <v>17</v>
      </c>
      <c r="N1079" t="s">
        <v>921</v>
      </c>
      <c r="O1079">
        <v>66</v>
      </c>
      <c r="P1079" t="s">
        <v>2239</v>
      </c>
    </row>
    <row r="1080" spans="1:16" x14ac:dyDescent="0.3">
      <c r="A1080" t="s">
        <v>23</v>
      </c>
      <c r="B1080" t="s">
        <v>12</v>
      </c>
      <c r="C1080">
        <v>3</v>
      </c>
      <c r="D1080">
        <v>0</v>
      </c>
      <c r="E1080" t="s">
        <v>16</v>
      </c>
      <c r="F1080" t="s">
        <v>22</v>
      </c>
      <c r="G1080">
        <v>3</v>
      </c>
      <c r="H1080">
        <v>0</v>
      </c>
      <c r="I1080" t="s">
        <v>13</v>
      </c>
      <c r="J1080">
        <v>137</v>
      </c>
      <c r="K1080">
        <v>157</v>
      </c>
      <c r="L1080">
        <v>30</v>
      </c>
      <c r="M1080" t="s">
        <v>17</v>
      </c>
      <c r="N1080" t="s">
        <v>921</v>
      </c>
      <c r="O1080">
        <v>66</v>
      </c>
      <c r="P1080" t="s">
        <v>2240</v>
      </c>
    </row>
    <row r="1081" spans="1:16" x14ac:dyDescent="0.3">
      <c r="A1081" t="s">
        <v>23</v>
      </c>
      <c r="B1081" t="s">
        <v>14</v>
      </c>
      <c r="C1081">
        <v>3</v>
      </c>
      <c r="D1081">
        <v>0</v>
      </c>
      <c r="E1081" t="s">
        <v>19</v>
      </c>
      <c r="F1081" t="s">
        <v>14</v>
      </c>
      <c r="G1081">
        <v>3</v>
      </c>
      <c r="H1081">
        <v>0</v>
      </c>
      <c r="I1081" t="s">
        <v>18</v>
      </c>
      <c r="J1081">
        <v>291</v>
      </c>
      <c r="K1081">
        <v>134</v>
      </c>
      <c r="L1081">
        <v>30</v>
      </c>
      <c r="M1081" t="s">
        <v>17</v>
      </c>
      <c r="N1081" t="s">
        <v>921</v>
      </c>
      <c r="O1081">
        <v>66</v>
      </c>
      <c r="P1081" t="s">
        <v>2241</v>
      </c>
    </row>
    <row r="1082" spans="1:16" x14ac:dyDescent="0.3">
      <c r="A1082" t="s">
        <v>23</v>
      </c>
      <c r="B1082" t="s">
        <v>14</v>
      </c>
      <c r="C1082">
        <v>3</v>
      </c>
      <c r="D1082">
        <v>0</v>
      </c>
      <c r="E1082" t="s">
        <v>20</v>
      </c>
      <c r="F1082" t="s">
        <v>14</v>
      </c>
      <c r="G1082">
        <v>3</v>
      </c>
      <c r="H1082">
        <v>352338</v>
      </c>
      <c r="I1082" t="s">
        <v>18</v>
      </c>
      <c r="J1082">
        <v>291</v>
      </c>
      <c r="K1082">
        <v>121</v>
      </c>
      <c r="L1082">
        <v>30</v>
      </c>
      <c r="M1082" t="s">
        <v>17</v>
      </c>
      <c r="N1082" t="s">
        <v>921</v>
      </c>
      <c r="O1082">
        <v>66</v>
      </c>
      <c r="P1082" t="s">
        <v>2242</v>
      </c>
    </row>
    <row r="1083" spans="1:16" x14ac:dyDescent="0.3">
      <c r="A1083" t="s">
        <v>23</v>
      </c>
      <c r="B1083" t="s">
        <v>14</v>
      </c>
      <c r="C1083">
        <v>3</v>
      </c>
      <c r="D1083">
        <v>0</v>
      </c>
      <c r="E1083" t="s">
        <v>694</v>
      </c>
      <c r="F1083" t="s">
        <v>14</v>
      </c>
      <c r="G1083">
        <v>3</v>
      </c>
      <c r="H1083">
        <v>0</v>
      </c>
      <c r="I1083" t="s">
        <v>18</v>
      </c>
      <c r="J1083">
        <v>291</v>
      </c>
      <c r="K1083">
        <v>85</v>
      </c>
      <c r="L1083">
        <v>30</v>
      </c>
      <c r="M1083" t="s">
        <v>17</v>
      </c>
      <c r="N1083" t="s">
        <v>921</v>
      </c>
      <c r="O1083">
        <v>66</v>
      </c>
      <c r="P1083" t="s">
        <v>2243</v>
      </c>
    </row>
    <row r="1084" spans="1:16" x14ac:dyDescent="0.3">
      <c r="A1084" t="s">
        <v>780</v>
      </c>
      <c r="B1084" t="s">
        <v>12</v>
      </c>
      <c r="C1084">
        <v>5</v>
      </c>
      <c r="D1084">
        <v>0</v>
      </c>
      <c r="E1084" t="s">
        <v>19</v>
      </c>
      <c r="F1084" t="s">
        <v>22</v>
      </c>
      <c r="G1084">
        <v>3</v>
      </c>
      <c r="H1084">
        <v>0</v>
      </c>
      <c r="I1084" t="s">
        <v>13</v>
      </c>
      <c r="J1084">
        <v>55</v>
      </c>
      <c r="K1084">
        <v>1338</v>
      </c>
      <c r="L1084">
        <v>32</v>
      </c>
      <c r="M1084" t="s">
        <v>17</v>
      </c>
      <c r="N1084" t="s">
        <v>921</v>
      </c>
      <c r="O1084">
        <v>36</v>
      </c>
      <c r="P1084" t="s">
        <v>2244</v>
      </c>
    </row>
    <row r="1085" spans="1:16" x14ac:dyDescent="0.3">
      <c r="A1085" t="s">
        <v>23</v>
      </c>
      <c r="B1085" t="s">
        <v>14</v>
      </c>
      <c r="C1085">
        <v>3</v>
      </c>
      <c r="D1085">
        <v>0</v>
      </c>
      <c r="E1085" t="s">
        <v>698</v>
      </c>
      <c r="F1085" t="s">
        <v>14</v>
      </c>
      <c r="G1085">
        <v>3</v>
      </c>
      <c r="H1085">
        <v>41045</v>
      </c>
      <c r="I1085" t="s">
        <v>18</v>
      </c>
      <c r="J1085">
        <v>291</v>
      </c>
      <c r="K1085">
        <v>83</v>
      </c>
      <c r="L1085">
        <v>30</v>
      </c>
      <c r="M1085" t="s">
        <v>17</v>
      </c>
      <c r="N1085" t="s">
        <v>921</v>
      </c>
      <c r="O1085">
        <v>66</v>
      </c>
      <c r="P1085" t="s">
        <v>2245</v>
      </c>
    </row>
    <row r="1086" spans="1:16" x14ac:dyDescent="0.3">
      <c r="A1086" t="s">
        <v>23</v>
      </c>
      <c r="B1086" t="s">
        <v>22</v>
      </c>
      <c r="C1086">
        <v>3</v>
      </c>
      <c r="D1086">
        <v>0</v>
      </c>
      <c r="E1086" t="s">
        <v>674</v>
      </c>
      <c r="F1086" t="s">
        <v>12</v>
      </c>
      <c r="G1086">
        <v>3</v>
      </c>
      <c r="H1086">
        <v>33921</v>
      </c>
      <c r="I1086" t="s">
        <v>13</v>
      </c>
      <c r="J1086">
        <v>334</v>
      </c>
      <c r="K1086">
        <v>77</v>
      </c>
      <c r="L1086">
        <v>30</v>
      </c>
      <c r="M1086">
        <v>312</v>
      </c>
      <c r="N1086" t="s">
        <v>921</v>
      </c>
      <c r="O1086">
        <v>66</v>
      </c>
      <c r="P1086" t="s">
        <v>2246</v>
      </c>
    </row>
    <row r="1087" spans="1:16" x14ac:dyDescent="0.3">
      <c r="A1087" t="s">
        <v>23</v>
      </c>
      <c r="B1087" t="s">
        <v>22</v>
      </c>
      <c r="C1087">
        <v>3</v>
      </c>
      <c r="D1087">
        <v>0</v>
      </c>
      <c r="E1087" t="s">
        <v>1593</v>
      </c>
      <c r="F1087" t="s">
        <v>12</v>
      </c>
      <c r="G1087">
        <v>3</v>
      </c>
      <c r="H1087">
        <v>0</v>
      </c>
      <c r="I1087" t="s">
        <v>13</v>
      </c>
      <c r="J1087">
        <v>346</v>
      </c>
      <c r="K1087">
        <v>82</v>
      </c>
      <c r="L1087">
        <v>30</v>
      </c>
      <c r="M1087">
        <v>324</v>
      </c>
      <c r="N1087" t="s">
        <v>921</v>
      </c>
      <c r="O1087">
        <v>66</v>
      </c>
      <c r="P1087" t="s">
        <v>2247</v>
      </c>
    </row>
    <row r="1088" spans="1:16" x14ac:dyDescent="0.3">
      <c r="A1088" t="s">
        <v>23</v>
      </c>
      <c r="B1088" t="s">
        <v>22</v>
      </c>
      <c r="C1088">
        <v>3</v>
      </c>
      <c r="D1088">
        <v>0</v>
      </c>
      <c r="E1088" t="s">
        <v>21</v>
      </c>
      <c r="F1088" t="s">
        <v>12</v>
      </c>
      <c r="G1088" t="s">
        <v>37</v>
      </c>
      <c r="H1088">
        <v>0</v>
      </c>
      <c r="I1088" t="s">
        <v>13</v>
      </c>
      <c r="J1088">
        <v>62</v>
      </c>
      <c r="K1088">
        <v>42</v>
      </c>
      <c r="L1088">
        <v>30</v>
      </c>
      <c r="M1088" t="s">
        <v>17</v>
      </c>
      <c r="N1088" t="s">
        <v>921</v>
      </c>
      <c r="O1088">
        <v>66</v>
      </c>
      <c r="P1088" t="s">
        <v>2248</v>
      </c>
    </row>
    <row r="1089" spans="1:16" x14ac:dyDescent="0.3">
      <c r="A1089" t="s">
        <v>24</v>
      </c>
      <c r="B1089" t="s">
        <v>12</v>
      </c>
      <c r="C1089">
        <v>3</v>
      </c>
      <c r="D1089">
        <v>0</v>
      </c>
      <c r="E1089" t="s">
        <v>11</v>
      </c>
      <c r="F1089" t="s">
        <v>22</v>
      </c>
      <c r="G1089" t="s">
        <v>37</v>
      </c>
      <c r="H1089">
        <v>0</v>
      </c>
      <c r="I1089" t="s">
        <v>13</v>
      </c>
      <c r="J1089">
        <v>43</v>
      </c>
      <c r="K1089">
        <v>27</v>
      </c>
      <c r="L1089">
        <v>30</v>
      </c>
      <c r="M1089" t="s">
        <v>17</v>
      </c>
      <c r="N1089" t="s">
        <v>921</v>
      </c>
      <c r="O1089">
        <v>66</v>
      </c>
      <c r="P1089" t="s">
        <v>2249</v>
      </c>
    </row>
    <row r="1090" spans="1:16" x14ac:dyDescent="0.3">
      <c r="A1090" t="s">
        <v>24</v>
      </c>
      <c r="B1090" t="s">
        <v>12</v>
      </c>
      <c r="C1090">
        <v>3</v>
      </c>
      <c r="D1090">
        <v>0</v>
      </c>
      <c r="E1090" t="s">
        <v>16</v>
      </c>
      <c r="F1090" t="s">
        <v>22</v>
      </c>
      <c r="G1090">
        <v>3</v>
      </c>
      <c r="H1090">
        <v>0</v>
      </c>
      <c r="I1090" t="s">
        <v>13</v>
      </c>
      <c r="J1090">
        <v>125</v>
      </c>
      <c r="K1090">
        <v>199</v>
      </c>
      <c r="L1090">
        <v>30</v>
      </c>
      <c r="M1090" t="s">
        <v>17</v>
      </c>
      <c r="N1090" t="s">
        <v>921</v>
      </c>
      <c r="O1090">
        <v>66</v>
      </c>
      <c r="P1090" t="s">
        <v>2250</v>
      </c>
    </row>
    <row r="1091" spans="1:16" x14ac:dyDescent="0.3">
      <c r="A1091" t="s">
        <v>24</v>
      </c>
      <c r="B1091" t="s">
        <v>12</v>
      </c>
      <c r="C1091">
        <v>3</v>
      </c>
      <c r="D1091">
        <v>0</v>
      </c>
      <c r="E1091" t="s">
        <v>19</v>
      </c>
      <c r="F1091" t="s">
        <v>22</v>
      </c>
      <c r="G1091">
        <v>3</v>
      </c>
      <c r="H1091">
        <v>0</v>
      </c>
      <c r="I1091" t="s">
        <v>13</v>
      </c>
      <c r="J1091">
        <v>133</v>
      </c>
      <c r="K1091">
        <v>246</v>
      </c>
      <c r="L1091">
        <v>30</v>
      </c>
      <c r="M1091" t="s">
        <v>17</v>
      </c>
      <c r="N1091" t="s">
        <v>921</v>
      </c>
      <c r="O1091">
        <v>66</v>
      </c>
      <c r="P1091" t="s">
        <v>2252</v>
      </c>
    </row>
    <row r="1092" spans="1:16" x14ac:dyDescent="0.3">
      <c r="A1092" t="s">
        <v>24</v>
      </c>
      <c r="B1092" t="s">
        <v>12</v>
      </c>
      <c r="C1092">
        <v>3</v>
      </c>
      <c r="D1092">
        <v>0</v>
      </c>
      <c r="E1092" t="s">
        <v>20</v>
      </c>
      <c r="F1092" t="s">
        <v>22</v>
      </c>
      <c r="G1092">
        <v>3</v>
      </c>
      <c r="H1092">
        <v>421819</v>
      </c>
      <c r="I1092" t="s">
        <v>13</v>
      </c>
      <c r="J1092">
        <v>133</v>
      </c>
      <c r="K1092">
        <v>224</v>
      </c>
      <c r="L1092">
        <v>30</v>
      </c>
      <c r="M1092" t="s">
        <v>17</v>
      </c>
      <c r="N1092" t="s">
        <v>921</v>
      </c>
      <c r="O1092">
        <v>66</v>
      </c>
      <c r="P1092" t="s">
        <v>2253</v>
      </c>
    </row>
    <row r="1093" spans="1:16" x14ac:dyDescent="0.3">
      <c r="A1093" t="s">
        <v>24</v>
      </c>
      <c r="B1093" t="s">
        <v>12</v>
      </c>
      <c r="C1093">
        <v>3</v>
      </c>
      <c r="D1093">
        <v>0</v>
      </c>
      <c r="E1093" t="s">
        <v>694</v>
      </c>
      <c r="F1093" t="s">
        <v>22</v>
      </c>
      <c r="G1093">
        <v>3</v>
      </c>
      <c r="H1093">
        <v>0</v>
      </c>
      <c r="I1093" t="s">
        <v>13</v>
      </c>
      <c r="J1093">
        <v>133</v>
      </c>
      <c r="K1093">
        <v>176</v>
      </c>
      <c r="L1093">
        <v>30</v>
      </c>
      <c r="M1093" t="s">
        <v>17</v>
      </c>
      <c r="N1093" t="s">
        <v>921</v>
      </c>
      <c r="O1093">
        <v>66</v>
      </c>
      <c r="P1093" t="s">
        <v>2254</v>
      </c>
    </row>
    <row r="1094" spans="1:16" x14ac:dyDescent="0.3">
      <c r="A1094" t="s">
        <v>780</v>
      </c>
      <c r="B1094" t="s">
        <v>22</v>
      </c>
      <c r="C1094">
        <v>4</v>
      </c>
      <c r="D1094">
        <v>0</v>
      </c>
      <c r="E1094" t="s">
        <v>1593</v>
      </c>
      <c r="F1094" t="s">
        <v>12</v>
      </c>
      <c r="G1094">
        <v>5</v>
      </c>
      <c r="H1094">
        <v>0</v>
      </c>
      <c r="I1094" t="s">
        <v>13</v>
      </c>
      <c r="J1094">
        <v>96</v>
      </c>
      <c r="K1094">
        <v>3091</v>
      </c>
      <c r="L1094">
        <v>20</v>
      </c>
      <c r="M1094" t="s">
        <v>17</v>
      </c>
      <c r="N1094" t="s">
        <v>921</v>
      </c>
      <c r="O1094">
        <v>90</v>
      </c>
      <c r="P1094" t="s">
        <v>2255</v>
      </c>
    </row>
    <row r="1095" spans="1:16" x14ac:dyDescent="0.3">
      <c r="A1095" t="s">
        <v>24</v>
      </c>
      <c r="B1095" t="s">
        <v>12</v>
      </c>
      <c r="C1095">
        <v>3</v>
      </c>
      <c r="D1095">
        <v>0</v>
      </c>
      <c r="E1095" t="s">
        <v>698</v>
      </c>
      <c r="F1095" t="s">
        <v>22</v>
      </c>
      <c r="G1095">
        <v>3</v>
      </c>
      <c r="H1095">
        <v>25706</v>
      </c>
      <c r="I1095" t="s">
        <v>13</v>
      </c>
      <c r="J1095">
        <v>133</v>
      </c>
      <c r="K1095">
        <v>174</v>
      </c>
      <c r="L1095">
        <v>30</v>
      </c>
      <c r="M1095" t="s">
        <v>17</v>
      </c>
      <c r="N1095" t="s">
        <v>921</v>
      </c>
      <c r="O1095">
        <v>66</v>
      </c>
      <c r="P1095" t="s">
        <v>2256</v>
      </c>
    </row>
    <row r="1096" spans="1:16" x14ac:dyDescent="0.3">
      <c r="A1096" t="s">
        <v>780</v>
      </c>
      <c r="B1096" t="s">
        <v>12</v>
      </c>
      <c r="C1096">
        <v>5</v>
      </c>
      <c r="D1096">
        <v>0</v>
      </c>
      <c r="E1096" t="s">
        <v>20</v>
      </c>
      <c r="F1096" t="s">
        <v>22</v>
      </c>
      <c r="G1096">
        <v>3</v>
      </c>
      <c r="H1096">
        <v>145425</v>
      </c>
      <c r="I1096" t="s">
        <v>13</v>
      </c>
      <c r="J1096">
        <v>55</v>
      </c>
      <c r="K1096">
        <v>1342</v>
      </c>
      <c r="L1096">
        <v>32</v>
      </c>
      <c r="M1096" t="s">
        <v>17</v>
      </c>
      <c r="N1096" t="s">
        <v>921</v>
      </c>
      <c r="O1096">
        <v>36</v>
      </c>
      <c r="P1096" t="s">
        <v>2257</v>
      </c>
    </row>
    <row r="1097" spans="1:16" x14ac:dyDescent="0.3">
      <c r="A1097" t="s">
        <v>24</v>
      </c>
      <c r="B1097" t="s">
        <v>22</v>
      </c>
      <c r="C1097">
        <v>3</v>
      </c>
      <c r="D1097">
        <v>0</v>
      </c>
      <c r="E1097" t="s">
        <v>674</v>
      </c>
      <c r="F1097" t="s">
        <v>12</v>
      </c>
      <c r="G1097">
        <v>3</v>
      </c>
      <c r="H1097">
        <v>48504</v>
      </c>
      <c r="I1097" t="s">
        <v>13</v>
      </c>
      <c r="J1097">
        <v>98</v>
      </c>
      <c r="K1097">
        <v>117</v>
      </c>
      <c r="L1097">
        <v>30</v>
      </c>
      <c r="M1097" t="s">
        <v>17</v>
      </c>
      <c r="N1097" t="s">
        <v>921</v>
      </c>
      <c r="O1097">
        <v>66</v>
      </c>
      <c r="P1097" t="s">
        <v>2258</v>
      </c>
    </row>
    <row r="1098" spans="1:16" x14ac:dyDescent="0.3">
      <c r="A1098" t="s">
        <v>24</v>
      </c>
      <c r="B1098" t="s">
        <v>22</v>
      </c>
      <c r="C1098">
        <v>3</v>
      </c>
      <c r="D1098">
        <v>0</v>
      </c>
      <c r="E1098" t="s">
        <v>1593</v>
      </c>
      <c r="F1098" t="s">
        <v>12</v>
      </c>
      <c r="G1098">
        <v>3</v>
      </c>
      <c r="H1098">
        <v>0</v>
      </c>
      <c r="I1098" t="s">
        <v>13</v>
      </c>
      <c r="J1098">
        <v>98</v>
      </c>
      <c r="K1098">
        <v>116</v>
      </c>
      <c r="L1098">
        <v>30</v>
      </c>
      <c r="M1098" t="s">
        <v>17</v>
      </c>
      <c r="N1098" t="s">
        <v>921</v>
      </c>
      <c r="O1098">
        <v>66</v>
      </c>
      <c r="P1098" t="s">
        <v>2259</v>
      </c>
    </row>
    <row r="1099" spans="1:16" x14ac:dyDescent="0.3">
      <c r="A1099" t="s">
        <v>24</v>
      </c>
      <c r="B1099" t="s">
        <v>22</v>
      </c>
      <c r="C1099">
        <v>3</v>
      </c>
      <c r="D1099">
        <v>0</v>
      </c>
      <c r="E1099" t="s">
        <v>21</v>
      </c>
      <c r="F1099" t="s">
        <v>12</v>
      </c>
      <c r="G1099" t="s">
        <v>37</v>
      </c>
      <c r="H1099">
        <v>0</v>
      </c>
      <c r="I1099" t="s">
        <v>13</v>
      </c>
      <c r="J1099">
        <v>72</v>
      </c>
      <c r="K1099">
        <v>79</v>
      </c>
      <c r="L1099">
        <v>30</v>
      </c>
      <c r="M1099" t="s">
        <v>17</v>
      </c>
      <c r="N1099" t="s">
        <v>921</v>
      </c>
      <c r="O1099">
        <v>66</v>
      </c>
      <c r="P1099" t="s">
        <v>2260</v>
      </c>
    </row>
    <row r="1100" spans="1:16" x14ac:dyDescent="0.3">
      <c r="A1100" t="s">
        <v>25</v>
      </c>
      <c r="B1100" t="s">
        <v>12</v>
      </c>
      <c r="C1100">
        <v>3</v>
      </c>
      <c r="D1100">
        <v>168568</v>
      </c>
      <c r="E1100" t="s">
        <v>11</v>
      </c>
      <c r="F1100" t="s">
        <v>22</v>
      </c>
      <c r="G1100" t="s">
        <v>37</v>
      </c>
      <c r="H1100">
        <v>0</v>
      </c>
      <c r="I1100" t="s">
        <v>13</v>
      </c>
      <c r="J1100">
        <v>43</v>
      </c>
      <c r="K1100">
        <v>25</v>
      </c>
      <c r="L1100">
        <v>30</v>
      </c>
      <c r="M1100" t="s">
        <v>17</v>
      </c>
      <c r="N1100" t="s">
        <v>921</v>
      </c>
      <c r="O1100">
        <v>66</v>
      </c>
      <c r="P1100" t="s">
        <v>2261</v>
      </c>
    </row>
    <row r="1101" spans="1:16" x14ac:dyDescent="0.3">
      <c r="A1101" t="s">
        <v>1685</v>
      </c>
      <c r="B1101" t="s">
        <v>14</v>
      </c>
      <c r="C1101">
        <v>5</v>
      </c>
      <c r="D1101">
        <v>0</v>
      </c>
      <c r="E1101" t="s">
        <v>698</v>
      </c>
      <c r="F1101" t="s">
        <v>14</v>
      </c>
      <c r="G1101">
        <v>4</v>
      </c>
      <c r="H1101">
        <v>435795</v>
      </c>
      <c r="I1101" t="s">
        <v>15</v>
      </c>
      <c r="J1101">
        <v>216</v>
      </c>
      <c r="K1101">
        <v>4202</v>
      </c>
      <c r="L1101">
        <v>19</v>
      </c>
      <c r="M1101">
        <v>178</v>
      </c>
      <c r="N1101" t="s">
        <v>921</v>
      </c>
      <c r="O1101">
        <v>80</v>
      </c>
      <c r="P1101" t="s">
        <v>2262</v>
      </c>
    </row>
    <row r="1102" spans="1:16" x14ac:dyDescent="0.3">
      <c r="A1102" t="s">
        <v>25</v>
      </c>
      <c r="B1102" t="s">
        <v>12</v>
      </c>
      <c r="C1102">
        <v>3</v>
      </c>
      <c r="D1102">
        <v>825430</v>
      </c>
      <c r="E1102" t="s">
        <v>16</v>
      </c>
      <c r="F1102" t="s">
        <v>22</v>
      </c>
      <c r="G1102">
        <v>3</v>
      </c>
      <c r="H1102">
        <v>0</v>
      </c>
      <c r="I1102" t="s">
        <v>13</v>
      </c>
      <c r="J1102">
        <v>125</v>
      </c>
      <c r="K1102">
        <v>185</v>
      </c>
      <c r="L1102">
        <v>30</v>
      </c>
      <c r="M1102" t="s">
        <v>17</v>
      </c>
      <c r="N1102" t="s">
        <v>921</v>
      </c>
      <c r="O1102">
        <v>66</v>
      </c>
      <c r="P1102" t="s">
        <v>2263</v>
      </c>
    </row>
    <row r="1103" spans="1:16" x14ac:dyDescent="0.3">
      <c r="A1103" t="s">
        <v>25</v>
      </c>
      <c r="B1103" t="s">
        <v>12</v>
      </c>
      <c r="C1103">
        <v>3</v>
      </c>
      <c r="D1103">
        <v>800461</v>
      </c>
      <c r="E1103" t="s">
        <v>19</v>
      </c>
      <c r="F1103" t="s">
        <v>22</v>
      </c>
      <c r="G1103">
        <v>3</v>
      </c>
      <c r="H1103">
        <v>0</v>
      </c>
      <c r="I1103" t="s">
        <v>13</v>
      </c>
      <c r="J1103">
        <v>133</v>
      </c>
      <c r="K1103">
        <v>192</v>
      </c>
      <c r="L1103">
        <v>30</v>
      </c>
      <c r="M1103" t="s">
        <v>17</v>
      </c>
      <c r="N1103" t="s">
        <v>921</v>
      </c>
      <c r="O1103">
        <v>66</v>
      </c>
      <c r="P1103" t="s">
        <v>2264</v>
      </c>
    </row>
    <row r="1104" spans="1:16" x14ac:dyDescent="0.3">
      <c r="A1104" t="s">
        <v>25</v>
      </c>
      <c r="B1104" t="s">
        <v>12</v>
      </c>
      <c r="C1104">
        <v>3</v>
      </c>
      <c r="D1104">
        <v>800461</v>
      </c>
      <c r="E1104" t="s">
        <v>20</v>
      </c>
      <c r="F1104" t="s">
        <v>22</v>
      </c>
      <c r="G1104">
        <v>3</v>
      </c>
      <c r="H1104">
        <v>421819</v>
      </c>
      <c r="I1104" t="s">
        <v>13</v>
      </c>
      <c r="J1104">
        <v>133</v>
      </c>
      <c r="K1104">
        <v>169</v>
      </c>
      <c r="L1104">
        <v>30</v>
      </c>
      <c r="M1104" t="s">
        <v>17</v>
      </c>
      <c r="N1104" t="s">
        <v>921</v>
      </c>
      <c r="O1104">
        <v>66</v>
      </c>
      <c r="P1104" t="s">
        <v>2265</v>
      </c>
    </row>
    <row r="1105" spans="1:16" x14ac:dyDescent="0.3">
      <c r="A1105" t="s">
        <v>25</v>
      </c>
      <c r="B1105" t="s">
        <v>12</v>
      </c>
      <c r="C1105">
        <v>3</v>
      </c>
      <c r="D1105">
        <v>800461</v>
      </c>
      <c r="E1105" t="s">
        <v>694</v>
      </c>
      <c r="F1105" t="s">
        <v>22</v>
      </c>
      <c r="G1105">
        <v>3</v>
      </c>
      <c r="H1105">
        <v>0</v>
      </c>
      <c r="I1105" t="s">
        <v>13</v>
      </c>
      <c r="J1105">
        <v>133</v>
      </c>
      <c r="K1105">
        <v>123</v>
      </c>
      <c r="L1105">
        <v>30</v>
      </c>
      <c r="M1105" t="s">
        <v>17</v>
      </c>
      <c r="N1105" t="s">
        <v>921</v>
      </c>
      <c r="O1105">
        <v>66</v>
      </c>
      <c r="P1105" t="s">
        <v>2266</v>
      </c>
    </row>
    <row r="1106" spans="1:16" x14ac:dyDescent="0.3">
      <c r="A1106" t="s">
        <v>25</v>
      </c>
      <c r="B1106" t="s">
        <v>12</v>
      </c>
      <c r="C1106">
        <v>3</v>
      </c>
      <c r="D1106">
        <v>800461</v>
      </c>
      <c r="E1106" t="s">
        <v>698</v>
      </c>
      <c r="F1106" t="s">
        <v>22</v>
      </c>
      <c r="G1106">
        <v>3</v>
      </c>
      <c r="H1106">
        <v>25706</v>
      </c>
      <c r="I1106" t="s">
        <v>13</v>
      </c>
      <c r="J1106">
        <v>133</v>
      </c>
      <c r="K1106">
        <v>121</v>
      </c>
      <c r="L1106">
        <v>30</v>
      </c>
      <c r="M1106" t="s">
        <v>17</v>
      </c>
      <c r="N1106" t="s">
        <v>921</v>
      </c>
      <c r="O1106">
        <v>66</v>
      </c>
      <c r="P1106" t="s">
        <v>2267</v>
      </c>
    </row>
    <row r="1107" spans="1:16" x14ac:dyDescent="0.3">
      <c r="A1107" t="s">
        <v>25</v>
      </c>
      <c r="B1107" t="s">
        <v>22</v>
      </c>
      <c r="C1107">
        <v>3</v>
      </c>
      <c r="D1107">
        <v>619557</v>
      </c>
      <c r="E1107" t="s">
        <v>674</v>
      </c>
      <c r="F1107" t="s">
        <v>12</v>
      </c>
      <c r="G1107">
        <v>3</v>
      </c>
      <c r="H1107">
        <v>48504</v>
      </c>
      <c r="I1107" t="s">
        <v>13</v>
      </c>
      <c r="J1107">
        <v>98</v>
      </c>
      <c r="K1107">
        <v>108</v>
      </c>
      <c r="L1107">
        <v>30</v>
      </c>
      <c r="M1107" t="s">
        <v>17</v>
      </c>
      <c r="N1107" t="s">
        <v>921</v>
      </c>
      <c r="O1107">
        <v>66</v>
      </c>
      <c r="P1107" t="s">
        <v>2269</v>
      </c>
    </row>
    <row r="1108" spans="1:16" x14ac:dyDescent="0.3">
      <c r="A1108" t="s">
        <v>25</v>
      </c>
      <c r="B1108" t="s">
        <v>22</v>
      </c>
      <c r="C1108">
        <v>3</v>
      </c>
      <c r="D1108">
        <v>619557</v>
      </c>
      <c r="E1108" t="s">
        <v>1593</v>
      </c>
      <c r="F1108" t="s">
        <v>12</v>
      </c>
      <c r="G1108">
        <v>3</v>
      </c>
      <c r="H1108">
        <v>0</v>
      </c>
      <c r="I1108" t="s">
        <v>13</v>
      </c>
      <c r="J1108">
        <v>98</v>
      </c>
      <c r="K1108">
        <v>108</v>
      </c>
      <c r="L1108">
        <v>30</v>
      </c>
      <c r="M1108" t="s">
        <v>17</v>
      </c>
      <c r="N1108" t="s">
        <v>921</v>
      </c>
      <c r="O1108">
        <v>66</v>
      </c>
      <c r="P1108" t="s">
        <v>2270</v>
      </c>
    </row>
    <row r="1109" spans="1:16" x14ac:dyDescent="0.3">
      <c r="A1109" t="s">
        <v>25</v>
      </c>
      <c r="B1109" t="s">
        <v>22</v>
      </c>
      <c r="C1109">
        <v>3</v>
      </c>
      <c r="D1109">
        <v>309842</v>
      </c>
      <c r="E1109" t="s">
        <v>21</v>
      </c>
      <c r="F1109" t="s">
        <v>12</v>
      </c>
      <c r="G1109" t="s">
        <v>37</v>
      </c>
      <c r="H1109">
        <v>0</v>
      </c>
      <c r="I1109" t="s">
        <v>13</v>
      </c>
      <c r="J1109">
        <v>140</v>
      </c>
      <c r="K1109">
        <v>50</v>
      </c>
      <c r="L1109">
        <v>30</v>
      </c>
      <c r="M1109">
        <v>120</v>
      </c>
      <c r="N1109" t="s">
        <v>921</v>
      </c>
      <c r="O1109">
        <v>66</v>
      </c>
      <c r="P1109" t="s">
        <v>2271</v>
      </c>
    </row>
    <row r="1110" spans="1:16" x14ac:dyDescent="0.3">
      <c r="A1110" t="s">
        <v>780</v>
      </c>
      <c r="B1110" t="s">
        <v>12</v>
      </c>
      <c r="C1110">
        <v>3</v>
      </c>
      <c r="D1110">
        <v>0</v>
      </c>
      <c r="E1110" t="s">
        <v>11</v>
      </c>
      <c r="F1110" t="s">
        <v>22</v>
      </c>
      <c r="G1110" t="s">
        <v>37</v>
      </c>
      <c r="H1110">
        <v>0</v>
      </c>
      <c r="I1110" t="s">
        <v>13</v>
      </c>
      <c r="J1110">
        <v>43</v>
      </c>
      <c r="K1110">
        <v>3</v>
      </c>
      <c r="L1110">
        <v>30</v>
      </c>
      <c r="M1110" t="s">
        <v>17</v>
      </c>
      <c r="N1110" t="s">
        <v>921</v>
      </c>
      <c r="O1110">
        <v>66</v>
      </c>
      <c r="P1110" t="s">
        <v>2272</v>
      </c>
    </row>
    <row r="1111" spans="1:16" x14ac:dyDescent="0.3">
      <c r="A1111" t="s">
        <v>780</v>
      </c>
      <c r="B1111" t="s">
        <v>12</v>
      </c>
      <c r="C1111">
        <v>3</v>
      </c>
      <c r="D1111">
        <v>0</v>
      </c>
      <c r="E1111" t="s">
        <v>16</v>
      </c>
      <c r="F1111" t="s">
        <v>22</v>
      </c>
      <c r="G1111">
        <v>3</v>
      </c>
      <c r="H1111">
        <v>0</v>
      </c>
      <c r="I1111" t="s">
        <v>13</v>
      </c>
      <c r="J1111">
        <v>125</v>
      </c>
      <c r="K1111">
        <v>95</v>
      </c>
      <c r="L1111">
        <v>30</v>
      </c>
      <c r="M1111" t="s">
        <v>17</v>
      </c>
      <c r="N1111" t="s">
        <v>921</v>
      </c>
      <c r="O1111">
        <v>66</v>
      </c>
      <c r="P1111" t="s">
        <v>2273</v>
      </c>
    </row>
    <row r="1112" spans="1:16" x14ac:dyDescent="0.3">
      <c r="A1112" t="s">
        <v>780</v>
      </c>
      <c r="B1112" t="s">
        <v>12</v>
      </c>
      <c r="C1112">
        <v>3</v>
      </c>
      <c r="D1112">
        <v>0</v>
      </c>
      <c r="E1112" t="s">
        <v>19</v>
      </c>
      <c r="F1112" t="s">
        <v>22</v>
      </c>
      <c r="G1112">
        <v>3</v>
      </c>
      <c r="H1112">
        <v>0</v>
      </c>
      <c r="I1112" t="s">
        <v>13</v>
      </c>
      <c r="J1112">
        <v>133</v>
      </c>
      <c r="K1112">
        <v>100</v>
      </c>
      <c r="L1112">
        <v>30</v>
      </c>
      <c r="M1112" t="s">
        <v>17</v>
      </c>
      <c r="N1112" t="s">
        <v>921</v>
      </c>
      <c r="O1112">
        <v>66</v>
      </c>
      <c r="P1112" t="s">
        <v>2274</v>
      </c>
    </row>
    <row r="1113" spans="1:16" x14ac:dyDescent="0.3">
      <c r="A1113" t="s">
        <v>780</v>
      </c>
      <c r="B1113" t="s">
        <v>12</v>
      </c>
      <c r="C1113">
        <v>3</v>
      </c>
      <c r="D1113">
        <v>0</v>
      </c>
      <c r="E1113" t="s">
        <v>20</v>
      </c>
      <c r="F1113" t="s">
        <v>22</v>
      </c>
      <c r="G1113">
        <v>3</v>
      </c>
      <c r="H1113">
        <v>421819</v>
      </c>
      <c r="I1113" t="s">
        <v>13</v>
      </c>
      <c r="J1113">
        <v>133</v>
      </c>
      <c r="K1113">
        <v>77</v>
      </c>
      <c r="L1113">
        <v>30</v>
      </c>
      <c r="M1113" t="s">
        <v>17</v>
      </c>
      <c r="N1113" t="s">
        <v>921</v>
      </c>
      <c r="O1113">
        <v>66</v>
      </c>
      <c r="P1113" t="s">
        <v>2275</v>
      </c>
    </row>
    <row r="1114" spans="1:16" x14ac:dyDescent="0.3">
      <c r="A1114" t="s">
        <v>780</v>
      </c>
      <c r="B1114" t="s">
        <v>12</v>
      </c>
      <c r="C1114">
        <v>3</v>
      </c>
      <c r="D1114">
        <v>0</v>
      </c>
      <c r="E1114" t="s">
        <v>694</v>
      </c>
      <c r="F1114" t="s">
        <v>22</v>
      </c>
      <c r="G1114">
        <v>3</v>
      </c>
      <c r="H1114">
        <v>0</v>
      </c>
      <c r="I1114" t="s">
        <v>13</v>
      </c>
      <c r="J1114">
        <v>133</v>
      </c>
      <c r="K1114">
        <v>30</v>
      </c>
      <c r="L1114">
        <v>30</v>
      </c>
      <c r="M1114" t="s">
        <v>17</v>
      </c>
      <c r="N1114" t="s">
        <v>921</v>
      </c>
      <c r="O1114">
        <v>66</v>
      </c>
      <c r="P1114" t="s">
        <v>2276</v>
      </c>
    </row>
    <row r="1115" spans="1:16" x14ac:dyDescent="0.3">
      <c r="A1115" t="s">
        <v>780</v>
      </c>
      <c r="B1115" t="s">
        <v>12</v>
      </c>
      <c r="C1115">
        <v>3</v>
      </c>
      <c r="D1115">
        <v>0</v>
      </c>
      <c r="E1115" t="s">
        <v>698</v>
      </c>
      <c r="F1115" t="s">
        <v>22</v>
      </c>
      <c r="G1115">
        <v>3</v>
      </c>
      <c r="H1115">
        <v>25706</v>
      </c>
      <c r="I1115" t="s">
        <v>13</v>
      </c>
      <c r="J1115">
        <v>133</v>
      </c>
      <c r="K1115">
        <v>29</v>
      </c>
      <c r="L1115">
        <v>30</v>
      </c>
      <c r="M1115" t="s">
        <v>17</v>
      </c>
      <c r="N1115" t="s">
        <v>921</v>
      </c>
      <c r="O1115">
        <v>66</v>
      </c>
      <c r="P1115" t="s">
        <v>2277</v>
      </c>
    </row>
    <row r="1116" spans="1:16" x14ac:dyDescent="0.3">
      <c r="A1116" t="s">
        <v>780</v>
      </c>
      <c r="B1116" t="s">
        <v>22</v>
      </c>
      <c r="C1116">
        <v>3</v>
      </c>
      <c r="D1116">
        <v>0</v>
      </c>
      <c r="E1116" t="s">
        <v>674</v>
      </c>
      <c r="F1116" t="s">
        <v>12</v>
      </c>
      <c r="G1116">
        <v>3</v>
      </c>
      <c r="H1116">
        <v>48504</v>
      </c>
      <c r="I1116" t="s">
        <v>13</v>
      </c>
      <c r="J1116">
        <v>98</v>
      </c>
      <c r="K1116">
        <v>34</v>
      </c>
      <c r="L1116">
        <v>30</v>
      </c>
      <c r="M1116" t="s">
        <v>17</v>
      </c>
      <c r="N1116" t="s">
        <v>921</v>
      </c>
      <c r="O1116">
        <v>66</v>
      </c>
      <c r="P1116" t="s">
        <v>2278</v>
      </c>
    </row>
    <row r="1117" spans="1:16" x14ac:dyDescent="0.3">
      <c r="A1117" t="s">
        <v>780</v>
      </c>
      <c r="B1117" t="s">
        <v>22</v>
      </c>
      <c r="C1117">
        <v>3</v>
      </c>
      <c r="D1117">
        <v>0</v>
      </c>
      <c r="E1117" t="s">
        <v>1593</v>
      </c>
      <c r="F1117" t="s">
        <v>12</v>
      </c>
      <c r="G1117">
        <v>3</v>
      </c>
      <c r="H1117">
        <v>0</v>
      </c>
      <c r="I1117" t="s">
        <v>13</v>
      </c>
      <c r="J1117">
        <v>98</v>
      </c>
      <c r="K1117">
        <v>34</v>
      </c>
      <c r="L1117">
        <v>30</v>
      </c>
      <c r="M1117" t="s">
        <v>17</v>
      </c>
      <c r="N1117" t="s">
        <v>921</v>
      </c>
      <c r="O1117">
        <v>66</v>
      </c>
      <c r="P1117" t="s">
        <v>2279</v>
      </c>
    </row>
    <row r="1118" spans="1:16" x14ac:dyDescent="0.3">
      <c r="A1118" t="s">
        <v>780</v>
      </c>
      <c r="B1118" t="s">
        <v>22</v>
      </c>
      <c r="C1118">
        <v>3</v>
      </c>
      <c r="D1118">
        <v>0</v>
      </c>
      <c r="E1118" t="s">
        <v>21</v>
      </c>
      <c r="F1118" t="s">
        <v>12</v>
      </c>
      <c r="G1118" t="s">
        <v>37</v>
      </c>
      <c r="H1118">
        <v>0</v>
      </c>
      <c r="I1118" t="s">
        <v>13</v>
      </c>
      <c r="J1118">
        <v>98</v>
      </c>
      <c r="K1118">
        <v>10</v>
      </c>
      <c r="L1118">
        <v>30</v>
      </c>
      <c r="M1118" t="s">
        <v>17</v>
      </c>
      <c r="N1118" t="s">
        <v>921</v>
      </c>
      <c r="O1118">
        <v>66</v>
      </c>
      <c r="P1118" t="s">
        <v>2280</v>
      </c>
    </row>
    <row r="1119" spans="1:16" x14ac:dyDescent="0.3">
      <c r="A1119" t="s">
        <v>805</v>
      </c>
      <c r="B1119" t="s">
        <v>12</v>
      </c>
      <c r="C1119">
        <v>3</v>
      </c>
      <c r="D1119">
        <v>16022</v>
      </c>
      <c r="E1119" t="s">
        <v>11</v>
      </c>
      <c r="F1119" t="s">
        <v>22</v>
      </c>
      <c r="G1119" t="s">
        <v>37</v>
      </c>
      <c r="H1119">
        <v>0</v>
      </c>
      <c r="I1119" t="s">
        <v>13</v>
      </c>
      <c r="J1119">
        <v>43</v>
      </c>
      <c r="K1119">
        <v>3</v>
      </c>
      <c r="L1119">
        <v>30</v>
      </c>
      <c r="M1119" t="s">
        <v>17</v>
      </c>
      <c r="N1119" t="s">
        <v>921</v>
      </c>
      <c r="O1119">
        <v>66</v>
      </c>
      <c r="P1119" t="s">
        <v>2281</v>
      </c>
    </row>
    <row r="1120" spans="1:16" x14ac:dyDescent="0.3">
      <c r="A1120" t="s">
        <v>805</v>
      </c>
      <c r="B1120" t="s">
        <v>12</v>
      </c>
      <c r="C1120">
        <v>3</v>
      </c>
      <c r="D1120">
        <v>95970</v>
      </c>
      <c r="E1120" t="s">
        <v>16</v>
      </c>
      <c r="F1120" t="s">
        <v>22</v>
      </c>
      <c r="G1120">
        <v>3</v>
      </c>
      <c r="H1120">
        <v>0</v>
      </c>
      <c r="I1120" t="s">
        <v>13</v>
      </c>
      <c r="J1120">
        <v>125</v>
      </c>
      <c r="K1120">
        <v>95</v>
      </c>
      <c r="L1120">
        <v>30</v>
      </c>
      <c r="M1120" t="s">
        <v>17</v>
      </c>
      <c r="N1120" t="s">
        <v>921</v>
      </c>
      <c r="O1120">
        <v>66</v>
      </c>
      <c r="P1120" t="s">
        <v>2282</v>
      </c>
    </row>
    <row r="1121" spans="1:16" x14ac:dyDescent="0.3">
      <c r="A1121" t="s">
        <v>805</v>
      </c>
      <c r="B1121" t="s">
        <v>12</v>
      </c>
      <c r="C1121">
        <v>3</v>
      </c>
      <c r="D1121">
        <v>67955</v>
      </c>
      <c r="E1121" t="s">
        <v>19</v>
      </c>
      <c r="F1121" t="s">
        <v>22</v>
      </c>
      <c r="G1121">
        <v>3</v>
      </c>
      <c r="H1121">
        <v>0</v>
      </c>
      <c r="I1121" t="s">
        <v>13</v>
      </c>
      <c r="J1121">
        <v>133</v>
      </c>
      <c r="K1121">
        <v>95</v>
      </c>
      <c r="L1121">
        <v>30</v>
      </c>
      <c r="M1121" t="s">
        <v>17</v>
      </c>
      <c r="N1121" t="s">
        <v>921</v>
      </c>
      <c r="O1121">
        <v>66</v>
      </c>
      <c r="P1121" t="s">
        <v>2283</v>
      </c>
    </row>
    <row r="1122" spans="1:16" x14ac:dyDescent="0.3">
      <c r="A1122" t="s">
        <v>805</v>
      </c>
      <c r="B1122" t="s">
        <v>12</v>
      </c>
      <c r="C1122">
        <v>3</v>
      </c>
      <c r="D1122">
        <v>67955</v>
      </c>
      <c r="E1122" t="s">
        <v>20</v>
      </c>
      <c r="F1122" t="s">
        <v>22</v>
      </c>
      <c r="G1122">
        <v>3</v>
      </c>
      <c r="H1122">
        <v>421819</v>
      </c>
      <c r="I1122" t="s">
        <v>13</v>
      </c>
      <c r="J1122">
        <v>133</v>
      </c>
      <c r="K1122">
        <v>72</v>
      </c>
      <c r="L1122">
        <v>30</v>
      </c>
      <c r="M1122" t="s">
        <v>17</v>
      </c>
      <c r="N1122" t="s">
        <v>921</v>
      </c>
      <c r="O1122">
        <v>66</v>
      </c>
      <c r="P1122" t="s">
        <v>2284</v>
      </c>
    </row>
    <row r="1123" spans="1:16" x14ac:dyDescent="0.3">
      <c r="A1123" t="s">
        <v>805</v>
      </c>
      <c r="B1123" t="s">
        <v>12</v>
      </c>
      <c r="C1123">
        <v>3</v>
      </c>
      <c r="D1123">
        <v>67955</v>
      </c>
      <c r="E1123" t="s">
        <v>694</v>
      </c>
      <c r="F1123" t="s">
        <v>22</v>
      </c>
      <c r="G1123">
        <v>3</v>
      </c>
      <c r="H1123">
        <v>0</v>
      </c>
      <c r="I1123" t="s">
        <v>13</v>
      </c>
      <c r="J1123">
        <v>133</v>
      </c>
      <c r="K1123">
        <v>26</v>
      </c>
      <c r="L1123">
        <v>30</v>
      </c>
      <c r="M1123" t="s">
        <v>17</v>
      </c>
      <c r="N1123" t="s">
        <v>921</v>
      </c>
      <c r="O1123">
        <v>66</v>
      </c>
      <c r="P1123" t="s">
        <v>2285</v>
      </c>
    </row>
    <row r="1124" spans="1:16" x14ac:dyDescent="0.3">
      <c r="A1124" t="s">
        <v>805</v>
      </c>
      <c r="B1124" t="s">
        <v>12</v>
      </c>
      <c r="C1124">
        <v>3</v>
      </c>
      <c r="D1124">
        <v>67955</v>
      </c>
      <c r="E1124" t="s">
        <v>698</v>
      </c>
      <c r="F1124" t="s">
        <v>22</v>
      </c>
      <c r="G1124">
        <v>3</v>
      </c>
      <c r="H1124">
        <v>25706</v>
      </c>
      <c r="I1124" t="s">
        <v>13</v>
      </c>
      <c r="J1124">
        <v>133</v>
      </c>
      <c r="K1124">
        <v>24</v>
      </c>
      <c r="L1124">
        <v>30</v>
      </c>
      <c r="M1124" t="s">
        <v>17</v>
      </c>
      <c r="N1124" t="s">
        <v>921</v>
      </c>
      <c r="O1124">
        <v>66</v>
      </c>
      <c r="P1124" t="s">
        <v>2286</v>
      </c>
    </row>
    <row r="1125" spans="1:16" x14ac:dyDescent="0.3">
      <c r="A1125" t="s">
        <v>805</v>
      </c>
      <c r="B1125" t="s">
        <v>22</v>
      </c>
      <c r="C1125">
        <v>3</v>
      </c>
      <c r="D1125">
        <v>53763</v>
      </c>
      <c r="E1125" t="s">
        <v>674</v>
      </c>
      <c r="F1125" t="s">
        <v>12</v>
      </c>
      <c r="G1125">
        <v>3</v>
      </c>
      <c r="H1125">
        <v>48504</v>
      </c>
      <c r="I1125" t="s">
        <v>13</v>
      </c>
      <c r="J1125">
        <v>98</v>
      </c>
      <c r="K1125">
        <v>34</v>
      </c>
      <c r="L1125">
        <v>30</v>
      </c>
      <c r="M1125" t="s">
        <v>17</v>
      </c>
      <c r="N1125" t="s">
        <v>921</v>
      </c>
      <c r="O1125">
        <v>66</v>
      </c>
      <c r="P1125" t="s">
        <v>2287</v>
      </c>
    </row>
    <row r="1126" spans="1:16" x14ac:dyDescent="0.3">
      <c r="A1126" t="s">
        <v>805</v>
      </c>
      <c r="B1126" t="s">
        <v>22</v>
      </c>
      <c r="C1126">
        <v>3</v>
      </c>
      <c r="D1126">
        <v>53763</v>
      </c>
      <c r="E1126" t="s">
        <v>1593</v>
      </c>
      <c r="F1126" t="s">
        <v>12</v>
      </c>
      <c r="G1126">
        <v>3</v>
      </c>
      <c r="H1126">
        <v>0</v>
      </c>
      <c r="I1126" t="s">
        <v>13</v>
      </c>
      <c r="J1126">
        <v>98</v>
      </c>
      <c r="K1126">
        <v>34</v>
      </c>
      <c r="L1126">
        <v>30</v>
      </c>
      <c r="M1126" t="s">
        <v>17</v>
      </c>
      <c r="N1126" t="s">
        <v>921</v>
      </c>
      <c r="O1126">
        <v>66</v>
      </c>
      <c r="P1126" t="s">
        <v>2288</v>
      </c>
    </row>
    <row r="1127" spans="1:16" x14ac:dyDescent="0.3">
      <c r="A1127" t="s">
        <v>805</v>
      </c>
      <c r="B1127" t="s">
        <v>22</v>
      </c>
      <c r="C1127">
        <v>3</v>
      </c>
      <c r="D1127">
        <v>37616</v>
      </c>
      <c r="E1127" t="s">
        <v>21</v>
      </c>
      <c r="F1127" t="s">
        <v>12</v>
      </c>
      <c r="G1127" t="s">
        <v>37</v>
      </c>
      <c r="H1127">
        <v>0</v>
      </c>
      <c r="I1127" t="s">
        <v>13</v>
      </c>
      <c r="J1127">
        <v>82</v>
      </c>
      <c r="K1127">
        <v>15</v>
      </c>
      <c r="L1127">
        <v>30</v>
      </c>
      <c r="M1127" t="s">
        <v>17</v>
      </c>
      <c r="N1127" t="s">
        <v>921</v>
      </c>
      <c r="O1127">
        <v>66</v>
      </c>
      <c r="P1127" t="s">
        <v>2289</v>
      </c>
    </row>
    <row r="1128" spans="1:16" x14ac:dyDescent="0.3">
      <c r="A1128" t="s">
        <v>675</v>
      </c>
      <c r="B1128" t="s">
        <v>12</v>
      </c>
      <c r="C1128">
        <v>3</v>
      </c>
      <c r="D1128">
        <v>5681</v>
      </c>
      <c r="E1128" t="s">
        <v>11</v>
      </c>
      <c r="F1128" t="s">
        <v>22</v>
      </c>
      <c r="G1128" t="s">
        <v>37</v>
      </c>
      <c r="H1128">
        <v>0</v>
      </c>
      <c r="I1128" t="s">
        <v>13</v>
      </c>
      <c r="J1128">
        <v>43</v>
      </c>
      <c r="K1128">
        <v>2</v>
      </c>
      <c r="L1128">
        <v>30</v>
      </c>
      <c r="M1128" t="s">
        <v>17</v>
      </c>
      <c r="N1128" t="s">
        <v>921</v>
      </c>
      <c r="O1128">
        <v>66</v>
      </c>
      <c r="P1128" t="s">
        <v>2290</v>
      </c>
    </row>
    <row r="1129" spans="1:16" x14ac:dyDescent="0.3">
      <c r="A1129" t="s">
        <v>675</v>
      </c>
      <c r="B1129" t="s">
        <v>12</v>
      </c>
      <c r="C1129">
        <v>3</v>
      </c>
      <c r="D1129">
        <v>68937</v>
      </c>
      <c r="E1129" t="s">
        <v>16</v>
      </c>
      <c r="F1129" t="s">
        <v>22</v>
      </c>
      <c r="G1129">
        <v>3</v>
      </c>
      <c r="H1129">
        <v>0</v>
      </c>
      <c r="I1129" t="s">
        <v>13</v>
      </c>
      <c r="J1129">
        <v>129</v>
      </c>
      <c r="K1129">
        <v>102</v>
      </c>
      <c r="L1129">
        <v>30</v>
      </c>
      <c r="M1129" t="s">
        <v>17</v>
      </c>
      <c r="N1129" t="s">
        <v>921</v>
      </c>
      <c r="O1129">
        <v>66</v>
      </c>
      <c r="P1129" t="s">
        <v>2291</v>
      </c>
    </row>
    <row r="1130" spans="1:16" x14ac:dyDescent="0.3">
      <c r="A1130" t="s">
        <v>675</v>
      </c>
      <c r="B1130" t="s">
        <v>12</v>
      </c>
      <c r="C1130">
        <v>3</v>
      </c>
      <c r="D1130">
        <v>104058</v>
      </c>
      <c r="E1130" t="s">
        <v>19</v>
      </c>
      <c r="F1130" t="s">
        <v>22</v>
      </c>
      <c r="G1130">
        <v>3</v>
      </c>
      <c r="H1130">
        <v>0</v>
      </c>
      <c r="I1130" t="s">
        <v>13</v>
      </c>
      <c r="J1130">
        <v>127</v>
      </c>
      <c r="K1130">
        <v>117</v>
      </c>
      <c r="L1130">
        <v>30</v>
      </c>
      <c r="M1130" t="s">
        <v>17</v>
      </c>
      <c r="N1130" t="s">
        <v>921</v>
      </c>
      <c r="O1130">
        <v>66</v>
      </c>
      <c r="P1130" t="s">
        <v>2292</v>
      </c>
    </row>
    <row r="1131" spans="1:16" x14ac:dyDescent="0.3">
      <c r="A1131" t="s">
        <v>36</v>
      </c>
      <c r="B1131" t="s">
        <v>22</v>
      </c>
      <c r="C1131" t="s">
        <v>37</v>
      </c>
      <c r="D1131">
        <v>0</v>
      </c>
      <c r="E1131" t="s">
        <v>694</v>
      </c>
      <c r="F1131" t="s">
        <v>12</v>
      </c>
      <c r="G1131">
        <v>5</v>
      </c>
      <c r="H1131">
        <v>0</v>
      </c>
      <c r="I1131" t="s">
        <v>13</v>
      </c>
      <c r="J1131">
        <v>88</v>
      </c>
      <c r="K1131">
        <v>1305</v>
      </c>
      <c r="L1131">
        <v>17</v>
      </c>
      <c r="M1131" t="s">
        <v>17</v>
      </c>
      <c r="N1131" t="s">
        <v>921</v>
      </c>
      <c r="O1131">
        <v>26</v>
      </c>
      <c r="P1131" t="s">
        <v>2293</v>
      </c>
    </row>
    <row r="1132" spans="1:16" x14ac:dyDescent="0.3">
      <c r="A1132" t="s">
        <v>675</v>
      </c>
      <c r="B1132" t="s">
        <v>12</v>
      </c>
      <c r="C1132">
        <v>3</v>
      </c>
      <c r="D1132">
        <v>104058</v>
      </c>
      <c r="E1132" t="s">
        <v>20</v>
      </c>
      <c r="F1132" t="s">
        <v>22</v>
      </c>
      <c r="G1132">
        <v>3</v>
      </c>
      <c r="H1132">
        <v>483296</v>
      </c>
      <c r="I1132" t="s">
        <v>13</v>
      </c>
      <c r="J1132">
        <v>127</v>
      </c>
      <c r="K1132">
        <v>93</v>
      </c>
      <c r="L1132">
        <v>30</v>
      </c>
      <c r="M1132" t="s">
        <v>17</v>
      </c>
      <c r="N1132" t="s">
        <v>921</v>
      </c>
      <c r="O1132">
        <v>66</v>
      </c>
      <c r="P1132" t="s">
        <v>2294</v>
      </c>
    </row>
    <row r="1133" spans="1:16" x14ac:dyDescent="0.3">
      <c r="A1133" t="s">
        <v>675</v>
      </c>
      <c r="B1133" t="s">
        <v>12</v>
      </c>
      <c r="C1133">
        <v>3</v>
      </c>
      <c r="D1133">
        <v>104058</v>
      </c>
      <c r="E1133" t="s">
        <v>694</v>
      </c>
      <c r="F1133" t="s">
        <v>22</v>
      </c>
      <c r="G1133">
        <v>3</v>
      </c>
      <c r="H1133">
        <v>0</v>
      </c>
      <c r="I1133" t="s">
        <v>13</v>
      </c>
      <c r="J1133">
        <v>127</v>
      </c>
      <c r="K1133">
        <v>40</v>
      </c>
      <c r="L1133">
        <v>30</v>
      </c>
      <c r="M1133" t="s">
        <v>17</v>
      </c>
      <c r="N1133" t="s">
        <v>921</v>
      </c>
      <c r="O1133">
        <v>66</v>
      </c>
      <c r="P1133" t="s">
        <v>2295</v>
      </c>
    </row>
    <row r="1134" spans="1:16" x14ac:dyDescent="0.3">
      <c r="A1134" t="s">
        <v>675</v>
      </c>
      <c r="B1134" t="s">
        <v>12</v>
      </c>
      <c r="C1134">
        <v>3</v>
      </c>
      <c r="D1134">
        <v>104058</v>
      </c>
      <c r="E1134" t="s">
        <v>698</v>
      </c>
      <c r="F1134" t="s">
        <v>22</v>
      </c>
      <c r="G1134">
        <v>3</v>
      </c>
      <c r="H1134">
        <v>27499</v>
      </c>
      <c r="I1134" t="s">
        <v>13</v>
      </c>
      <c r="J1134">
        <v>127</v>
      </c>
      <c r="K1134">
        <v>38</v>
      </c>
      <c r="L1134">
        <v>30</v>
      </c>
      <c r="M1134" t="s">
        <v>17</v>
      </c>
      <c r="N1134" t="s">
        <v>921</v>
      </c>
      <c r="O1134">
        <v>66</v>
      </c>
      <c r="P1134" t="s">
        <v>2296</v>
      </c>
    </row>
    <row r="1135" spans="1:16" x14ac:dyDescent="0.3">
      <c r="A1135" t="s">
        <v>675</v>
      </c>
      <c r="B1135" t="s">
        <v>22</v>
      </c>
      <c r="C1135">
        <v>3</v>
      </c>
      <c r="D1135">
        <v>26102</v>
      </c>
      <c r="E1135" t="s">
        <v>674</v>
      </c>
      <c r="F1135" t="s">
        <v>12</v>
      </c>
      <c r="G1135">
        <v>3</v>
      </c>
      <c r="H1135">
        <v>66329</v>
      </c>
      <c r="I1135" t="s">
        <v>13</v>
      </c>
      <c r="J1135">
        <v>166</v>
      </c>
      <c r="K1135">
        <v>38</v>
      </c>
      <c r="L1135">
        <v>30</v>
      </c>
      <c r="M1135" t="s">
        <v>17</v>
      </c>
      <c r="N1135" t="s">
        <v>921</v>
      </c>
      <c r="O1135">
        <v>66</v>
      </c>
      <c r="P1135" t="s">
        <v>2297</v>
      </c>
    </row>
    <row r="1136" spans="1:16" x14ac:dyDescent="0.3">
      <c r="A1136" t="s">
        <v>675</v>
      </c>
      <c r="B1136" t="s">
        <v>22</v>
      </c>
      <c r="C1136">
        <v>3</v>
      </c>
      <c r="D1136">
        <v>26102</v>
      </c>
      <c r="E1136" t="s">
        <v>1593</v>
      </c>
      <c r="F1136" t="s">
        <v>12</v>
      </c>
      <c r="G1136">
        <v>3</v>
      </c>
      <c r="H1136">
        <v>0</v>
      </c>
      <c r="I1136" t="s">
        <v>13</v>
      </c>
      <c r="J1136">
        <v>166</v>
      </c>
      <c r="K1136">
        <v>43</v>
      </c>
      <c r="L1136">
        <v>30</v>
      </c>
      <c r="M1136" t="s">
        <v>17</v>
      </c>
      <c r="N1136" t="s">
        <v>921</v>
      </c>
      <c r="O1136">
        <v>66</v>
      </c>
      <c r="P1136" t="s">
        <v>2298</v>
      </c>
    </row>
    <row r="1137" spans="1:16" x14ac:dyDescent="0.3">
      <c r="A1137" t="s">
        <v>675</v>
      </c>
      <c r="B1137" t="s">
        <v>12</v>
      </c>
      <c r="C1137">
        <v>3</v>
      </c>
      <c r="D1137">
        <v>27578</v>
      </c>
      <c r="E1137" t="s">
        <v>21</v>
      </c>
      <c r="F1137" t="s">
        <v>22</v>
      </c>
      <c r="G1137" t="s">
        <v>37</v>
      </c>
      <c r="H1137">
        <v>0</v>
      </c>
      <c r="I1137" t="s">
        <v>13</v>
      </c>
      <c r="J1137">
        <v>61</v>
      </c>
      <c r="K1137">
        <v>13</v>
      </c>
      <c r="L1137">
        <v>30</v>
      </c>
      <c r="M1137" t="s">
        <v>17</v>
      </c>
      <c r="N1137" t="s">
        <v>921</v>
      </c>
      <c r="O1137">
        <v>66</v>
      </c>
      <c r="P1137" t="s">
        <v>2299</v>
      </c>
    </row>
    <row r="1138" spans="1:16" x14ac:dyDescent="0.3">
      <c r="A1138" t="s">
        <v>1685</v>
      </c>
      <c r="B1138" t="s">
        <v>12</v>
      </c>
      <c r="C1138">
        <v>3</v>
      </c>
      <c r="D1138">
        <v>0</v>
      </c>
      <c r="E1138" t="s">
        <v>11</v>
      </c>
      <c r="F1138" t="s">
        <v>22</v>
      </c>
      <c r="G1138" t="s">
        <v>37</v>
      </c>
      <c r="H1138">
        <v>0</v>
      </c>
      <c r="I1138" t="s">
        <v>13</v>
      </c>
      <c r="J1138">
        <v>43</v>
      </c>
      <c r="K1138">
        <v>2</v>
      </c>
      <c r="L1138">
        <v>30</v>
      </c>
      <c r="M1138" t="s">
        <v>17</v>
      </c>
      <c r="N1138" t="s">
        <v>921</v>
      </c>
      <c r="O1138">
        <v>66</v>
      </c>
      <c r="P1138" t="s">
        <v>2300</v>
      </c>
    </row>
    <row r="1139" spans="1:16" x14ac:dyDescent="0.3">
      <c r="A1139" t="s">
        <v>1685</v>
      </c>
      <c r="B1139" t="s">
        <v>12</v>
      </c>
      <c r="C1139">
        <v>3</v>
      </c>
      <c r="D1139">
        <v>0</v>
      </c>
      <c r="E1139" t="s">
        <v>16</v>
      </c>
      <c r="F1139" t="s">
        <v>22</v>
      </c>
      <c r="G1139">
        <v>3</v>
      </c>
      <c r="H1139">
        <v>0</v>
      </c>
      <c r="I1139" t="s">
        <v>13</v>
      </c>
      <c r="J1139">
        <v>129</v>
      </c>
      <c r="K1139">
        <v>102</v>
      </c>
      <c r="L1139">
        <v>30</v>
      </c>
      <c r="M1139" t="s">
        <v>17</v>
      </c>
      <c r="N1139" t="s">
        <v>921</v>
      </c>
      <c r="O1139">
        <v>66</v>
      </c>
      <c r="P1139" t="s">
        <v>2301</v>
      </c>
    </row>
    <row r="1140" spans="1:16" x14ac:dyDescent="0.3">
      <c r="A1140" t="s">
        <v>1685</v>
      </c>
      <c r="B1140" t="s">
        <v>12</v>
      </c>
      <c r="C1140">
        <v>3</v>
      </c>
      <c r="D1140">
        <v>0</v>
      </c>
      <c r="E1140" t="s">
        <v>19</v>
      </c>
      <c r="F1140" t="s">
        <v>22</v>
      </c>
      <c r="G1140">
        <v>3</v>
      </c>
      <c r="H1140">
        <v>0</v>
      </c>
      <c r="I1140" t="s">
        <v>13</v>
      </c>
      <c r="J1140">
        <v>127</v>
      </c>
      <c r="K1140">
        <v>133</v>
      </c>
      <c r="L1140">
        <v>30</v>
      </c>
      <c r="M1140" t="s">
        <v>17</v>
      </c>
      <c r="N1140" t="s">
        <v>921</v>
      </c>
      <c r="O1140">
        <v>66</v>
      </c>
      <c r="P1140" t="s">
        <v>2302</v>
      </c>
    </row>
    <row r="1141" spans="1:16" x14ac:dyDescent="0.3">
      <c r="A1141" t="s">
        <v>1685</v>
      </c>
      <c r="B1141" t="s">
        <v>12</v>
      </c>
      <c r="C1141">
        <v>3</v>
      </c>
      <c r="D1141">
        <v>0</v>
      </c>
      <c r="E1141" t="s">
        <v>20</v>
      </c>
      <c r="F1141" t="s">
        <v>22</v>
      </c>
      <c r="G1141">
        <v>3</v>
      </c>
      <c r="H1141">
        <v>483296</v>
      </c>
      <c r="I1141" t="s">
        <v>13</v>
      </c>
      <c r="J1141">
        <v>127</v>
      </c>
      <c r="K1141">
        <v>108</v>
      </c>
      <c r="L1141">
        <v>30</v>
      </c>
      <c r="M1141" t="s">
        <v>17</v>
      </c>
      <c r="N1141" t="s">
        <v>921</v>
      </c>
      <c r="O1141">
        <v>66</v>
      </c>
      <c r="P1141" t="s">
        <v>2303</v>
      </c>
    </row>
    <row r="1142" spans="1:16" x14ac:dyDescent="0.3">
      <c r="A1142" t="s">
        <v>1685</v>
      </c>
      <c r="B1142" t="s">
        <v>12</v>
      </c>
      <c r="C1142">
        <v>3</v>
      </c>
      <c r="D1142">
        <v>0</v>
      </c>
      <c r="E1142" t="s">
        <v>694</v>
      </c>
      <c r="F1142" t="s">
        <v>22</v>
      </c>
      <c r="G1142">
        <v>3</v>
      </c>
      <c r="H1142">
        <v>0</v>
      </c>
      <c r="I1142" t="s">
        <v>13</v>
      </c>
      <c r="J1142">
        <v>127</v>
      </c>
      <c r="K1142">
        <v>55</v>
      </c>
      <c r="L1142">
        <v>30</v>
      </c>
      <c r="M1142" t="s">
        <v>17</v>
      </c>
      <c r="N1142" t="s">
        <v>921</v>
      </c>
      <c r="O1142">
        <v>66</v>
      </c>
      <c r="P1142" t="s">
        <v>2304</v>
      </c>
    </row>
    <row r="1143" spans="1:16" x14ac:dyDescent="0.3">
      <c r="A1143" t="s">
        <v>1685</v>
      </c>
      <c r="B1143" t="s">
        <v>12</v>
      </c>
      <c r="C1143">
        <v>3</v>
      </c>
      <c r="D1143">
        <v>0</v>
      </c>
      <c r="E1143" t="s">
        <v>698</v>
      </c>
      <c r="F1143" t="s">
        <v>22</v>
      </c>
      <c r="G1143">
        <v>3</v>
      </c>
      <c r="H1143">
        <v>27499</v>
      </c>
      <c r="I1143" t="s">
        <v>13</v>
      </c>
      <c r="J1143">
        <v>127</v>
      </c>
      <c r="K1143">
        <v>53</v>
      </c>
      <c r="L1143">
        <v>30</v>
      </c>
      <c r="M1143" t="s">
        <v>17</v>
      </c>
      <c r="N1143" t="s">
        <v>921</v>
      </c>
      <c r="O1143">
        <v>66</v>
      </c>
      <c r="P1143" t="s">
        <v>2305</v>
      </c>
    </row>
    <row r="1144" spans="1:16" x14ac:dyDescent="0.3">
      <c r="A1144" t="s">
        <v>1685</v>
      </c>
      <c r="B1144" t="s">
        <v>22</v>
      </c>
      <c r="C1144">
        <v>3</v>
      </c>
      <c r="D1144">
        <v>0</v>
      </c>
      <c r="E1144" t="s">
        <v>674</v>
      </c>
      <c r="F1144" t="s">
        <v>12</v>
      </c>
      <c r="G1144">
        <v>3</v>
      </c>
      <c r="H1144">
        <v>66329</v>
      </c>
      <c r="I1144" t="s">
        <v>13</v>
      </c>
      <c r="J1144">
        <v>166</v>
      </c>
      <c r="K1144">
        <v>39</v>
      </c>
      <c r="L1144">
        <v>30</v>
      </c>
      <c r="M1144" t="s">
        <v>17</v>
      </c>
      <c r="N1144" t="s">
        <v>921</v>
      </c>
      <c r="O1144">
        <v>66</v>
      </c>
      <c r="P1144" t="s">
        <v>2306</v>
      </c>
    </row>
    <row r="1145" spans="1:16" x14ac:dyDescent="0.3">
      <c r="A1145" t="s">
        <v>1685</v>
      </c>
      <c r="B1145" t="s">
        <v>22</v>
      </c>
      <c r="C1145">
        <v>3</v>
      </c>
      <c r="D1145">
        <v>0</v>
      </c>
      <c r="E1145" t="s">
        <v>1593</v>
      </c>
      <c r="F1145" t="s">
        <v>12</v>
      </c>
      <c r="G1145">
        <v>3</v>
      </c>
      <c r="H1145">
        <v>0</v>
      </c>
      <c r="I1145" t="s">
        <v>13</v>
      </c>
      <c r="J1145">
        <v>166</v>
      </c>
      <c r="K1145">
        <v>44</v>
      </c>
      <c r="L1145">
        <v>30</v>
      </c>
      <c r="M1145" t="s">
        <v>17</v>
      </c>
      <c r="N1145" t="s">
        <v>921</v>
      </c>
      <c r="O1145">
        <v>66</v>
      </c>
      <c r="P1145" t="s">
        <v>2307</v>
      </c>
    </row>
    <row r="1146" spans="1:16" x14ac:dyDescent="0.3">
      <c r="A1146" t="s">
        <v>1685</v>
      </c>
      <c r="B1146" t="s">
        <v>12</v>
      </c>
      <c r="C1146">
        <v>3</v>
      </c>
      <c r="D1146">
        <v>0</v>
      </c>
      <c r="E1146" t="s">
        <v>21</v>
      </c>
      <c r="F1146" t="s">
        <v>22</v>
      </c>
      <c r="G1146" t="s">
        <v>37</v>
      </c>
      <c r="H1146">
        <v>0</v>
      </c>
      <c r="I1146" t="s">
        <v>13</v>
      </c>
      <c r="J1146">
        <v>75</v>
      </c>
      <c r="K1146">
        <v>11</v>
      </c>
      <c r="L1146">
        <v>30</v>
      </c>
      <c r="M1146" t="s">
        <v>17</v>
      </c>
      <c r="N1146" t="s">
        <v>921</v>
      </c>
      <c r="O1146">
        <v>66</v>
      </c>
      <c r="P1146" t="s">
        <v>2308</v>
      </c>
    </row>
    <row r="1147" spans="1:16" x14ac:dyDescent="0.3">
      <c r="A1147" t="s">
        <v>36</v>
      </c>
      <c r="B1147" t="s">
        <v>12</v>
      </c>
      <c r="C1147" t="s">
        <v>37</v>
      </c>
      <c r="D1147">
        <v>0</v>
      </c>
      <c r="E1147" t="s">
        <v>11</v>
      </c>
      <c r="F1147" t="s">
        <v>22</v>
      </c>
      <c r="G1147" t="s">
        <v>37</v>
      </c>
      <c r="H1147">
        <v>0</v>
      </c>
      <c r="I1147" t="s">
        <v>13</v>
      </c>
      <c r="J1147">
        <v>45</v>
      </c>
      <c r="K1147">
        <v>1</v>
      </c>
      <c r="L1147">
        <v>30</v>
      </c>
      <c r="M1147" t="s">
        <v>17</v>
      </c>
      <c r="N1147" t="s">
        <v>921</v>
      </c>
      <c r="O1147">
        <v>66</v>
      </c>
      <c r="P1147" t="s">
        <v>2309</v>
      </c>
    </row>
    <row r="1148" spans="1:16" x14ac:dyDescent="0.3">
      <c r="A1148" t="s">
        <v>36</v>
      </c>
      <c r="B1148" t="s">
        <v>12</v>
      </c>
      <c r="C1148" t="s">
        <v>37</v>
      </c>
      <c r="D1148">
        <v>0</v>
      </c>
      <c r="E1148" t="s">
        <v>16</v>
      </c>
      <c r="F1148" t="s">
        <v>22</v>
      </c>
      <c r="G1148">
        <v>3</v>
      </c>
      <c r="H1148">
        <v>0</v>
      </c>
      <c r="I1148" t="s">
        <v>13</v>
      </c>
      <c r="J1148">
        <v>109</v>
      </c>
      <c r="K1148">
        <v>88</v>
      </c>
      <c r="L1148">
        <v>30</v>
      </c>
      <c r="M1148" t="s">
        <v>17</v>
      </c>
      <c r="N1148" t="s">
        <v>921</v>
      </c>
      <c r="O1148">
        <v>66</v>
      </c>
      <c r="P1148" t="s">
        <v>2310</v>
      </c>
    </row>
    <row r="1149" spans="1:16" x14ac:dyDescent="0.3">
      <c r="A1149" t="s">
        <v>36</v>
      </c>
      <c r="B1149" t="s">
        <v>12</v>
      </c>
      <c r="C1149" t="s">
        <v>37</v>
      </c>
      <c r="D1149">
        <v>0</v>
      </c>
      <c r="E1149" t="s">
        <v>19</v>
      </c>
      <c r="F1149" t="s">
        <v>22</v>
      </c>
      <c r="G1149">
        <v>3</v>
      </c>
      <c r="H1149">
        <v>0</v>
      </c>
      <c r="I1149" t="s">
        <v>13</v>
      </c>
      <c r="J1149">
        <v>63</v>
      </c>
      <c r="K1149">
        <v>61</v>
      </c>
      <c r="L1149">
        <v>30</v>
      </c>
      <c r="M1149" t="s">
        <v>17</v>
      </c>
      <c r="N1149" t="s">
        <v>921</v>
      </c>
      <c r="O1149">
        <v>66</v>
      </c>
      <c r="P1149" t="s">
        <v>2311</v>
      </c>
    </row>
    <row r="1150" spans="1:16" x14ac:dyDescent="0.3">
      <c r="A1150" t="s">
        <v>36</v>
      </c>
      <c r="B1150" t="s">
        <v>12</v>
      </c>
      <c r="C1150" t="s">
        <v>37</v>
      </c>
      <c r="D1150">
        <v>0</v>
      </c>
      <c r="E1150" t="s">
        <v>20</v>
      </c>
      <c r="F1150" t="s">
        <v>22</v>
      </c>
      <c r="G1150">
        <v>3</v>
      </c>
      <c r="H1150">
        <v>184432</v>
      </c>
      <c r="I1150" t="s">
        <v>13</v>
      </c>
      <c r="J1150">
        <v>109</v>
      </c>
      <c r="K1150">
        <v>34</v>
      </c>
      <c r="L1150">
        <v>28</v>
      </c>
      <c r="M1150" t="s">
        <v>17</v>
      </c>
      <c r="N1150" t="s">
        <v>921</v>
      </c>
      <c r="O1150">
        <v>66</v>
      </c>
      <c r="P1150" t="s">
        <v>2312</v>
      </c>
    </row>
    <row r="1151" spans="1:16" x14ac:dyDescent="0.3">
      <c r="A1151" t="s">
        <v>36</v>
      </c>
      <c r="B1151" t="s">
        <v>12</v>
      </c>
      <c r="C1151" t="s">
        <v>37</v>
      </c>
      <c r="D1151">
        <v>0</v>
      </c>
      <c r="E1151" t="s">
        <v>694</v>
      </c>
      <c r="F1151" t="s">
        <v>22</v>
      </c>
      <c r="G1151">
        <v>3</v>
      </c>
      <c r="H1151">
        <v>0</v>
      </c>
      <c r="I1151" t="s">
        <v>13</v>
      </c>
      <c r="J1151">
        <v>65</v>
      </c>
      <c r="K1151">
        <v>4</v>
      </c>
      <c r="L1151">
        <v>28</v>
      </c>
      <c r="M1151" t="s">
        <v>17</v>
      </c>
      <c r="N1151" t="s">
        <v>921</v>
      </c>
      <c r="O1151">
        <v>66</v>
      </c>
      <c r="P1151" t="s">
        <v>2313</v>
      </c>
    </row>
    <row r="1152" spans="1:16" x14ac:dyDescent="0.3">
      <c r="A1152" t="s">
        <v>36</v>
      </c>
      <c r="B1152" t="s">
        <v>12</v>
      </c>
      <c r="C1152" t="s">
        <v>37</v>
      </c>
      <c r="D1152">
        <v>0</v>
      </c>
      <c r="E1152" t="s">
        <v>698</v>
      </c>
      <c r="F1152" t="s">
        <v>22</v>
      </c>
      <c r="G1152">
        <v>3</v>
      </c>
      <c r="H1152">
        <v>18932</v>
      </c>
      <c r="I1152" t="s">
        <v>13</v>
      </c>
      <c r="J1152">
        <v>57</v>
      </c>
      <c r="K1152">
        <v>7</v>
      </c>
      <c r="L1152">
        <v>30</v>
      </c>
      <c r="M1152" t="s">
        <v>17</v>
      </c>
      <c r="N1152" t="s">
        <v>921</v>
      </c>
      <c r="O1152">
        <v>66</v>
      </c>
      <c r="P1152" t="s">
        <v>2314</v>
      </c>
    </row>
    <row r="1153" spans="1:16" x14ac:dyDescent="0.3">
      <c r="A1153" t="s">
        <v>36</v>
      </c>
      <c r="B1153" t="s">
        <v>22</v>
      </c>
      <c r="C1153" t="s">
        <v>37</v>
      </c>
      <c r="D1153">
        <v>0</v>
      </c>
      <c r="E1153" t="s">
        <v>674</v>
      </c>
      <c r="F1153" t="s">
        <v>12</v>
      </c>
      <c r="G1153">
        <v>3</v>
      </c>
      <c r="H1153">
        <v>8559</v>
      </c>
      <c r="I1153" t="s">
        <v>13</v>
      </c>
      <c r="J1153">
        <v>48</v>
      </c>
      <c r="K1153">
        <v>4</v>
      </c>
      <c r="L1153">
        <v>28</v>
      </c>
      <c r="M1153" t="s">
        <v>17</v>
      </c>
      <c r="N1153" t="s">
        <v>921</v>
      </c>
      <c r="O1153">
        <v>66</v>
      </c>
      <c r="P1153" t="s">
        <v>2315</v>
      </c>
    </row>
    <row r="1154" spans="1:16" x14ac:dyDescent="0.3">
      <c r="A1154" t="s">
        <v>36</v>
      </c>
      <c r="B1154" t="s">
        <v>12</v>
      </c>
      <c r="C1154" t="s">
        <v>37</v>
      </c>
      <c r="D1154">
        <v>0</v>
      </c>
      <c r="E1154" t="s">
        <v>1593</v>
      </c>
      <c r="F1154" t="s">
        <v>22</v>
      </c>
      <c r="G1154">
        <v>3</v>
      </c>
      <c r="H1154">
        <v>0</v>
      </c>
      <c r="I1154" t="s">
        <v>13</v>
      </c>
      <c r="J1154">
        <v>141</v>
      </c>
      <c r="K1154">
        <v>12</v>
      </c>
      <c r="L1154">
        <v>30</v>
      </c>
      <c r="M1154" t="s">
        <v>17</v>
      </c>
      <c r="N1154" t="s">
        <v>921</v>
      </c>
      <c r="O1154">
        <v>66</v>
      </c>
      <c r="P1154" t="s">
        <v>2316</v>
      </c>
    </row>
    <row r="1155" spans="1:16" x14ac:dyDescent="0.3">
      <c r="A1155" t="s">
        <v>36</v>
      </c>
      <c r="B1155" t="s">
        <v>12</v>
      </c>
      <c r="C1155" t="s">
        <v>37</v>
      </c>
      <c r="D1155">
        <v>0</v>
      </c>
      <c r="E1155" t="s">
        <v>21</v>
      </c>
      <c r="F1155" t="s">
        <v>22</v>
      </c>
      <c r="G1155" t="s">
        <v>37</v>
      </c>
      <c r="H1155">
        <v>0</v>
      </c>
      <c r="I1155" t="s">
        <v>13</v>
      </c>
      <c r="J1155">
        <v>79</v>
      </c>
      <c r="K1155">
        <v>5</v>
      </c>
      <c r="L1155">
        <v>28</v>
      </c>
      <c r="M1155" t="s">
        <v>17</v>
      </c>
      <c r="N1155" t="s">
        <v>921</v>
      </c>
      <c r="O1155">
        <v>66</v>
      </c>
      <c r="P1155" t="s">
        <v>2317</v>
      </c>
    </row>
    <row r="1156" spans="1:16" x14ac:dyDescent="0.3">
      <c r="A1156" t="s">
        <v>10</v>
      </c>
      <c r="B1156" t="s">
        <v>14</v>
      </c>
      <c r="C1156" t="s">
        <v>37</v>
      </c>
      <c r="D1156">
        <v>0</v>
      </c>
      <c r="E1156" t="s">
        <v>11</v>
      </c>
      <c r="F1156" t="s">
        <v>14</v>
      </c>
      <c r="G1156" t="s">
        <v>37</v>
      </c>
      <c r="H1156">
        <v>0</v>
      </c>
      <c r="I1156" t="s">
        <v>35</v>
      </c>
      <c r="J1156">
        <v>272</v>
      </c>
      <c r="K1156">
        <v>0</v>
      </c>
      <c r="L1156">
        <v>20</v>
      </c>
      <c r="M1156" t="s">
        <v>17</v>
      </c>
      <c r="N1156" t="s">
        <v>921</v>
      </c>
      <c r="O1156">
        <v>67</v>
      </c>
      <c r="P1156" t="s">
        <v>2318</v>
      </c>
    </row>
    <row r="1157" spans="1:16" x14ac:dyDescent="0.3">
      <c r="A1157" t="s">
        <v>10</v>
      </c>
      <c r="B1157" t="s">
        <v>22</v>
      </c>
      <c r="C1157" t="s">
        <v>37</v>
      </c>
      <c r="D1157">
        <v>0</v>
      </c>
      <c r="E1157" t="s">
        <v>16</v>
      </c>
      <c r="F1157" t="s">
        <v>12</v>
      </c>
      <c r="G1157">
        <v>3</v>
      </c>
      <c r="H1157">
        <v>0</v>
      </c>
      <c r="I1157" t="s">
        <v>13</v>
      </c>
      <c r="J1157">
        <v>64</v>
      </c>
      <c r="K1157">
        <v>50</v>
      </c>
      <c r="L1157">
        <v>20</v>
      </c>
      <c r="M1157" t="s">
        <v>17</v>
      </c>
      <c r="N1157" t="s">
        <v>921</v>
      </c>
      <c r="O1157">
        <v>67</v>
      </c>
      <c r="P1157" t="s">
        <v>2319</v>
      </c>
    </row>
    <row r="1158" spans="1:16" x14ac:dyDescent="0.3">
      <c r="A1158" t="s">
        <v>1685</v>
      </c>
      <c r="B1158" t="s">
        <v>12</v>
      </c>
      <c r="C1158">
        <v>5</v>
      </c>
      <c r="D1158">
        <v>0</v>
      </c>
      <c r="E1158" t="s">
        <v>674</v>
      </c>
      <c r="F1158" t="s">
        <v>22</v>
      </c>
      <c r="G1158">
        <v>4</v>
      </c>
      <c r="H1158">
        <v>351988</v>
      </c>
      <c r="I1158" t="s">
        <v>13</v>
      </c>
      <c r="J1158">
        <v>183</v>
      </c>
      <c r="K1158">
        <v>3063</v>
      </c>
      <c r="L1158">
        <v>19</v>
      </c>
      <c r="M1158">
        <v>156</v>
      </c>
      <c r="N1158" t="s">
        <v>921</v>
      </c>
      <c r="O1158">
        <v>80</v>
      </c>
      <c r="P1158" t="s">
        <v>2320</v>
      </c>
    </row>
    <row r="1159" spans="1:16" x14ac:dyDescent="0.3">
      <c r="A1159" t="s">
        <v>10</v>
      </c>
      <c r="B1159" t="s">
        <v>22</v>
      </c>
      <c r="C1159" t="s">
        <v>37</v>
      </c>
      <c r="D1159">
        <v>0</v>
      </c>
      <c r="E1159" t="s">
        <v>19</v>
      </c>
      <c r="F1159" t="s">
        <v>12</v>
      </c>
      <c r="G1159">
        <v>3</v>
      </c>
      <c r="H1159">
        <v>0</v>
      </c>
      <c r="I1159" t="s">
        <v>13</v>
      </c>
      <c r="J1159">
        <v>68</v>
      </c>
      <c r="K1159">
        <v>92</v>
      </c>
      <c r="L1159">
        <v>20</v>
      </c>
      <c r="M1159" t="s">
        <v>17</v>
      </c>
      <c r="N1159" t="s">
        <v>921</v>
      </c>
      <c r="O1159">
        <v>67</v>
      </c>
      <c r="P1159" t="s">
        <v>2321</v>
      </c>
    </row>
    <row r="1160" spans="1:16" x14ac:dyDescent="0.3">
      <c r="A1160" t="s">
        <v>10</v>
      </c>
      <c r="B1160" t="s">
        <v>22</v>
      </c>
      <c r="C1160" t="s">
        <v>37</v>
      </c>
      <c r="D1160">
        <v>0</v>
      </c>
      <c r="E1160" t="s">
        <v>20</v>
      </c>
      <c r="F1160" t="s">
        <v>12</v>
      </c>
      <c r="G1160">
        <v>3</v>
      </c>
      <c r="H1160">
        <v>618281</v>
      </c>
      <c r="I1160" t="s">
        <v>13</v>
      </c>
      <c r="J1160">
        <v>68</v>
      </c>
      <c r="K1160">
        <v>86</v>
      </c>
      <c r="L1160">
        <v>20</v>
      </c>
      <c r="M1160" t="s">
        <v>17</v>
      </c>
      <c r="N1160" t="s">
        <v>921</v>
      </c>
      <c r="O1160">
        <v>67</v>
      </c>
      <c r="P1160" t="s">
        <v>2322</v>
      </c>
    </row>
    <row r="1161" spans="1:16" x14ac:dyDescent="0.3">
      <c r="A1161" t="s">
        <v>10</v>
      </c>
      <c r="B1161" t="s">
        <v>22</v>
      </c>
      <c r="C1161" t="s">
        <v>37</v>
      </c>
      <c r="D1161">
        <v>0</v>
      </c>
      <c r="E1161" t="s">
        <v>694</v>
      </c>
      <c r="F1161" t="s">
        <v>12</v>
      </c>
      <c r="G1161">
        <v>3</v>
      </c>
      <c r="H1161">
        <v>0</v>
      </c>
      <c r="I1161" t="s">
        <v>13</v>
      </c>
      <c r="J1161">
        <v>68</v>
      </c>
      <c r="K1161">
        <v>22</v>
      </c>
      <c r="L1161">
        <v>20</v>
      </c>
      <c r="M1161" t="s">
        <v>17</v>
      </c>
      <c r="N1161" t="s">
        <v>921</v>
      </c>
      <c r="O1161">
        <v>67</v>
      </c>
      <c r="P1161" t="s">
        <v>2323</v>
      </c>
    </row>
    <row r="1162" spans="1:16" x14ac:dyDescent="0.3">
      <c r="A1162" t="s">
        <v>10</v>
      </c>
      <c r="B1162" t="s">
        <v>22</v>
      </c>
      <c r="C1162" t="s">
        <v>37</v>
      </c>
      <c r="D1162">
        <v>0</v>
      </c>
      <c r="E1162" t="s">
        <v>698</v>
      </c>
      <c r="F1162" t="s">
        <v>12</v>
      </c>
      <c r="G1162">
        <v>3</v>
      </c>
      <c r="H1162">
        <v>92884</v>
      </c>
      <c r="I1162" t="s">
        <v>13</v>
      </c>
      <c r="J1162">
        <v>68</v>
      </c>
      <c r="K1162">
        <v>22</v>
      </c>
      <c r="L1162">
        <v>20</v>
      </c>
      <c r="M1162" t="s">
        <v>17</v>
      </c>
      <c r="N1162" t="s">
        <v>921</v>
      </c>
      <c r="O1162">
        <v>67</v>
      </c>
      <c r="P1162" t="s">
        <v>2324</v>
      </c>
    </row>
    <row r="1163" spans="1:16" x14ac:dyDescent="0.3">
      <c r="A1163" t="s">
        <v>10</v>
      </c>
      <c r="B1163" t="s">
        <v>22</v>
      </c>
      <c r="C1163" t="s">
        <v>37</v>
      </c>
      <c r="D1163">
        <v>0</v>
      </c>
      <c r="E1163" t="s">
        <v>674</v>
      </c>
      <c r="F1163" t="s">
        <v>12</v>
      </c>
      <c r="G1163">
        <v>3</v>
      </c>
      <c r="H1163">
        <v>29836</v>
      </c>
      <c r="I1163" t="s">
        <v>13</v>
      </c>
      <c r="J1163">
        <v>68</v>
      </c>
      <c r="K1163">
        <v>10</v>
      </c>
      <c r="L1163">
        <v>20</v>
      </c>
      <c r="M1163" t="s">
        <v>17</v>
      </c>
      <c r="N1163" t="s">
        <v>921</v>
      </c>
      <c r="O1163">
        <v>67</v>
      </c>
      <c r="P1163" t="s">
        <v>2325</v>
      </c>
    </row>
    <row r="1164" spans="1:16" x14ac:dyDescent="0.3">
      <c r="A1164" t="s">
        <v>10</v>
      </c>
      <c r="B1164" t="s">
        <v>22</v>
      </c>
      <c r="C1164" t="s">
        <v>37</v>
      </c>
      <c r="D1164">
        <v>0</v>
      </c>
      <c r="E1164" t="s">
        <v>1593</v>
      </c>
      <c r="F1164" t="s">
        <v>12</v>
      </c>
      <c r="G1164">
        <v>3</v>
      </c>
      <c r="H1164">
        <v>0</v>
      </c>
      <c r="I1164" t="s">
        <v>13</v>
      </c>
      <c r="J1164">
        <v>68</v>
      </c>
      <c r="K1164">
        <v>10</v>
      </c>
      <c r="L1164">
        <v>20</v>
      </c>
      <c r="M1164" t="s">
        <v>17</v>
      </c>
      <c r="N1164" t="s">
        <v>921</v>
      </c>
      <c r="O1164">
        <v>67</v>
      </c>
      <c r="P1164" t="s">
        <v>2326</v>
      </c>
    </row>
    <row r="1165" spans="1:16" x14ac:dyDescent="0.3">
      <c r="A1165" t="s">
        <v>10</v>
      </c>
      <c r="B1165" t="s">
        <v>22</v>
      </c>
      <c r="C1165" t="s">
        <v>37</v>
      </c>
      <c r="D1165">
        <v>0</v>
      </c>
      <c r="E1165" t="s">
        <v>21</v>
      </c>
      <c r="F1165" t="s">
        <v>12</v>
      </c>
      <c r="G1165" t="s">
        <v>37</v>
      </c>
      <c r="H1165">
        <v>0</v>
      </c>
      <c r="I1165" t="s">
        <v>13</v>
      </c>
      <c r="J1165">
        <v>64</v>
      </c>
      <c r="K1165">
        <v>2</v>
      </c>
      <c r="L1165">
        <v>20</v>
      </c>
      <c r="M1165" t="s">
        <v>17</v>
      </c>
      <c r="N1165" t="s">
        <v>921</v>
      </c>
      <c r="O1165">
        <v>67</v>
      </c>
      <c r="P1165" t="s">
        <v>2327</v>
      </c>
    </row>
    <row r="1166" spans="1:16" x14ac:dyDescent="0.3">
      <c r="A1166" t="s">
        <v>23</v>
      </c>
      <c r="B1166" t="s">
        <v>12</v>
      </c>
      <c r="C1166">
        <v>3</v>
      </c>
      <c r="D1166">
        <v>0</v>
      </c>
      <c r="E1166" t="s">
        <v>11</v>
      </c>
      <c r="F1166" t="s">
        <v>22</v>
      </c>
      <c r="G1166" t="s">
        <v>37</v>
      </c>
      <c r="H1166">
        <v>0</v>
      </c>
      <c r="I1166" t="s">
        <v>13</v>
      </c>
      <c r="J1166">
        <v>35</v>
      </c>
      <c r="K1166">
        <v>37</v>
      </c>
      <c r="L1166">
        <v>20</v>
      </c>
      <c r="M1166" t="s">
        <v>17</v>
      </c>
      <c r="N1166" t="s">
        <v>921</v>
      </c>
      <c r="O1166">
        <v>67</v>
      </c>
      <c r="P1166" t="s">
        <v>2328</v>
      </c>
    </row>
    <row r="1167" spans="1:16" x14ac:dyDescent="0.3">
      <c r="A1167" t="s">
        <v>23</v>
      </c>
      <c r="B1167" t="s">
        <v>22</v>
      </c>
      <c r="C1167">
        <v>3</v>
      </c>
      <c r="D1167">
        <v>0</v>
      </c>
      <c r="E1167" t="s">
        <v>16</v>
      </c>
      <c r="F1167" t="s">
        <v>12</v>
      </c>
      <c r="G1167">
        <v>3</v>
      </c>
      <c r="H1167">
        <v>0</v>
      </c>
      <c r="I1167" t="s">
        <v>13</v>
      </c>
      <c r="J1167">
        <v>96</v>
      </c>
      <c r="K1167">
        <v>208</v>
      </c>
      <c r="L1167">
        <v>20</v>
      </c>
      <c r="M1167" t="s">
        <v>17</v>
      </c>
      <c r="N1167" t="s">
        <v>921</v>
      </c>
      <c r="O1167">
        <v>67</v>
      </c>
      <c r="P1167" t="s">
        <v>2329</v>
      </c>
    </row>
    <row r="1168" spans="1:16" x14ac:dyDescent="0.3">
      <c r="A1168" t="s">
        <v>23</v>
      </c>
      <c r="B1168" t="s">
        <v>22</v>
      </c>
      <c r="C1168">
        <v>3</v>
      </c>
      <c r="D1168">
        <v>0</v>
      </c>
      <c r="E1168" t="s">
        <v>19</v>
      </c>
      <c r="F1168" t="s">
        <v>12</v>
      </c>
      <c r="G1168">
        <v>3</v>
      </c>
      <c r="H1168">
        <v>0</v>
      </c>
      <c r="I1168" t="s">
        <v>13</v>
      </c>
      <c r="J1168">
        <v>188</v>
      </c>
      <c r="K1168">
        <v>349</v>
      </c>
      <c r="L1168">
        <v>20</v>
      </c>
      <c r="M1168">
        <v>182</v>
      </c>
      <c r="N1168" t="s">
        <v>921</v>
      </c>
      <c r="O1168">
        <v>67</v>
      </c>
      <c r="P1168" t="s">
        <v>2330</v>
      </c>
    </row>
    <row r="1169" spans="1:16" x14ac:dyDescent="0.3">
      <c r="A1169" t="s">
        <v>23</v>
      </c>
      <c r="B1169" t="s">
        <v>22</v>
      </c>
      <c r="C1169">
        <v>3</v>
      </c>
      <c r="D1169">
        <v>0</v>
      </c>
      <c r="E1169" t="s">
        <v>20</v>
      </c>
      <c r="F1169" t="s">
        <v>12</v>
      </c>
      <c r="G1169">
        <v>3</v>
      </c>
      <c r="H1169">
        <v>970250</v>
      </c>
      <c r="I1169" t="s">
        <v>13</v>
      </c>
      <c r="J1169">
        <v>188</v>
      </c>
      <c r="K1169">
        <v>295</v>
      </c>
      <c r="L1169">
        <v>20</v>
      </c>
      <c r="M1169">
        <v>182</v>
      </c>
      <c r="N1169" t="s">
        <v>921</v>
      </c>
      <c r="O1169">
        <v>67</v>
      </c>
      <c r="P1169" t="s">
        <v>2331</v>
      </c>
    </row>
    <row r="1170" spans="1:16" x14ac:dyDescent="0.3">
      <c r="A1170" t="s">
        <v>23</v>
      </c>
      <c r="B1170" t="s">
        <v>22</v>
      </c>
      <c r="C1170">
        <v>3</v>
      </c>
      <c r="D1170">
        <v>0</v>
      </c>
      <c r="E1170" t="s">
        <v>694</v>
      </c>
      <c r="F1170" t="s">
        <v>12</v>
      </c>
      <c r="G1170">
        <v>3</v>
      </c>
      <c r="H1170">
        <v>0</v>
      </c>
      <c r="I1170" t="s">
        <v>13</v>
      </c>
      <c r="J1170">
        <v>188</v>
      </c>
      <c r="K1170">
        <v>206</v>
      </c>
      <c r="L1170">
        <v>20</v>
      </c>
      <c r="M1170">
        <v>182</v>
      </c>
      <c r="N1170" t="s">
        <v>921</v>
      </c>
      <c r="O1170">
        <v>67</v>
      </c>
      <c r="P1170" t="s">
        <v>2332</v>
      </c>
    </row>
    <row r="1171" spans="1:16" x14ac:dyDescent="0.3">
      <c r="A1171" t="s">
        <v>780</v>
      </c>
      <c r="B1171" t="s">
        <v>22</v>
      </c>
      <c r="C1171">
        <v>5</v>
      </c>
      <c r="D1171">
        <v>0</v>
      </c>
      <c r="E1171" t="s">
        <v>21</v>
      </c>
      <c r="F1171" t="s">
        <v>12</v>
      </c>
      <c r="G1171" t="s">
        <v>37</v>
      </c>
      <c r="H1171">
        <v>0</v>
      </c>
      <c r="I1171" t="s">
        <v>13</v>
      </c>
      <c r="J1171">
        <v>130</v>
      </c>
      <c r="K1171">
        <v>4998</v>
      </c>
      <c r="L1171">
        <v>20</v>
      </c>
      <c r="M1171" t="s">
        <v>17</v>
      </c>
      <c r="N1171" t="s">
        <v>921</v>
      </c>
      <c r="O1171">
        <v>90</v>
      </c>
      <c r="P1171" t="s">
        <v>2333</v>
      </c>
    </row>
    <row r="1172" spans="1:16" x14ac:dyDescent="0.3">
      <c r="A1172" t="s">
        <v>23</v>
      </c>
      <c r="B1172" t="s">
        <v>22</v>
      </c>
      <c r="C1172">
        <v>3</v>
      </c>
      <c r="D1172">
        <v>0</v>
      </c>
      <c r="E1172" t="s">
        <v>698</v>
      </c>
      <c r="F1172" t="s">
        <v>12</v>
      </c>
      <c r="G1172">
        <v>3</v>
      </c>
      <c r="H1172">
        <v>110126</v>
      </c>
      <c r="I1172" t="s">
        <v>13</v>
      </c>
      <c r="J1172">
        <v>188</v>
      </c>
      <c r="K1172">
        <v>196</v>
      </c>
      <c r="L1172">
        <v>20</v>
      </c>
      <c r="M1172">
        <v>182</v>
      </c>
      <c r="N1172" t="s">
        <v>921</v>
      </c>
      <c r="O1172">
        <v>67</v>
      </c>
      <c r="P1172" t="s">
        <v>2335</v>
      </c>
    </row>
    <row r="1173" spans="1:16" x14ac:dyDescent="0.3">
      <c r="A1173" t="s">
        <v>23</v>
      </c>
      <c r="B1173" t="s">
        <v>12</v>
      </c>
      <c r="C1173">
        <v>3</v>
      </c>
      <c r="D1173">
        <v>0</v>
      </c>
      <c r="E1173" t="s">
        <v>674</v>
      </c>
      <c r="F1173" t="s">
        <v>22</v>
      </c>
      <c r="G1173">
        <v>3</v>
      </c>
      <c r="H1173">
        <v>70483</v>
      </c>
      <c r="I1173" t="s">
        <v>13</v>
      </c>
      <c r="J1173">
        <v>439</v>
      </c>
      <c r="K1173">
        <v>279</v>
      </c>
      <c r="L1173">
        <v>20</v>
      </c>
      <c r="M1173">
        <v>424</v>
      </c>
      <c r="N1173" t="s">
        <v>921</v>
      </c>
      <c r="O1173">
        <v>67</v>
      </c>
      <c r="P1173" t="s">
        <v>2336</v>
      </c>
    </row>
    <row r="1174" spans="1:16" x14ac:dyDescent="0.3">
      <c r="A1174" t="s">
        <v>23</v>
      </c>
      <c r="B1174" t="s">
        <v>12</v>
      </c>
      <c r="C1174">
        <v>3</v>
      </c>
      <c r="D1174">
        <v>0</v>
      </c>
      <c r="E1174" t="s">
        <v>1593</v>
      </c>
      <c r="F1174" t="s">
        <v>22</v>
      </c>
      <c r="G1174">
        <v>3</v>
      </c>
      <c r="H1174">
        <v>0</v>
      </c>
      <c r="I1174" t="s">
        <v>13</v>
      </c>
      <c r="J1174">
        <v>439</v>
      </c>
      <c r="K1174">
        <v>283</v>
      </c>
      <c r="L1174">
        <v>20</v>
      </c>
      <c r="M1174">
        <v>424</v>
      </c>
      <c r="N1174" t="s">
        <v>921</v>
      </c>
      <c r="O1174">
        <v>67</v>
      </c>
      <c r="P1174" t="s">
        <v>2337</v>
      </c>
    </row>
    <row r="1175" spans="1:16" x14ac:dyDescent="0.3">
      <c r="A1175" t="s">
        <v>23</v>
      </c>
      <c r="B1175" t="s">
        <v>22</v>
      </c>
      <c r="C1175">
        <v>3</v>
      </c>
      <c r="D1175">
        <v>0</v>
      </c>
      <c r="E1175" t="s">
        <v>21</v>
      </c>
      <c r="F1175" t="s">
        <v>12</v>
      </c>
      <c r="G1175" t="s">
        <v>37</v>
      </c>
      <c r="H1175">
        <v>0</v>
      </c>
      <c r="I1175" t="s">
        <v>13</v>
      </c>
      <c r="J1175">
        <v>82</v>
      </c>
      <c r="K1175">
        <v>83</v>
      </c>
      <c r="L1175">
        <v>20</v>
      </c>
      <c r="M1175" t="s">
        <v>17</v>
      </c>
      <c r="N1175" t="s">
        <v>921</v>
      </c>
      <c r="O1175">
        <v>67</v>
      </c>
      <c r="P1175" t="s">
        <v>2338</v>
      </c>
    </row>
    <row r="1176" spans="1:16" x14ac:dyDescent="0.3">
      <c r="A1176" t="s">
        <v>24</v>
      </c>
      <c r="B1176" t="s">
        <v>12</v>
      </c>
      <c r="C1176">
        <v>3</v>
      </c>
      <c r="D1176">
        <v>0</v>
      </c>
      <c r="E1176" t="s">
        <v>11</v>
      </c>
      <c r="F1176" t="s">
        <v>22</v>
      </c>
      <c r="G1176" t="s">
        <v>37</v>
      </c>
      <c r="H1176">
        <v>0</v>
      </c>
      <c r="I1176" t="s">
        <v>13</v>
      </c>
      <c r="J1176">
        <v>35</v>
      </c>
      <c r="K1176">
        <v>41</v>
      </c>
      <c r="L1176">
        <v>20</v>
      </c>
      <c r="M1176" t="s">
        <v>17</v>
      </c>
      <c r="N1176" t="s">
        <v>921</v>
      </c>
      <c r="O1176">
        <v>67</v>
      </c>
      <c r="P1176" t="s">
        <v>2339</v>
      </c>
    </row>
    <row r="1177" spans="1:16" x14ac:dyDescent="0.3">
      <c r="A1177" t="s">
        <v>24</v>
      </c>
      <c r="B1177" t="s">
        <v>12</v>
      </c>
      <c r="C1177">
        <v>3</v>
      </c>
      <c r="D1177">
        <v>0</v>
      </c>
      <c r="E1177" t="s">
        <v>16</v>
      </c>
      <c r="F1177" t="s">
        <v>22</v>
      </c>
      <c r="G1177">
        <v>3</v>
      </c>
      <c r="H1177">
        <v>0</v>
      </c>
      <c r="I1177" t="s">
        <v>13</v>
      </c>
      <c r="J1177">
        <v>89</v>
      </c>
      <c r="K1177">
        <v>136</v>
      </c>
      <c r="L1177">
        <v>20</v>
      </c>
      <c r="M1177" t="s">
        <v>17</v>
      </c>
      <c r="N1177" t="s">
        <v>921</v>
      </c>
      <c r="O1177">
        <v>67</v>
      </c>
      <c r="P1177" t="s">
        <v>2340</v>
      </c>
    </row>
    <row r="1178" spans="1:16" x14ac:dyDescent="0.3">
      <c r="A1178" t="s">
        <v>24</v>
      </c>
      <c r="B1178" t="s">
        <v>22</v>
      </c>
      <c r="C1178">
        <v>3</v>
      </c>
      <c r="D1178">
        <v>0</v>
      </c>
      <c r="E1178" t="s">
        <v>19</v>
      </c>
      <c r="F1178" t="s">
        <v>12</v>
      </c>
      <c r="G1178">
        <v>3</v>
      </c>
      <c r="H1178">
        <v>0</v>
      </c>
      <c r="I1178" t="s">
        <v>13</v>
      </c>
      <c r="J1178">
        <v>186</v>
      </c>
      <c r="K1178">
        <v>226</v>
      </c>
      <c r="L1178">
        <v>20</v>
      </c>
      <c r="M1178" t="s">
        <v>17</v>
      </c>
      <c r="N1178" t="s">
        <v>921</v>
      </c>
      <c r="O1178">
        <v>67</v>
      </c>
      <c r="P1178" t="s">
        <v>2341</v>
      </c>
    </row>
    <row r="1179" spans="1:16" x14ac:dyDescent="0.3">
      <c r="A1179" t="s">
        <v>24</v>
      </c>
      <c r="B1179" t="s">
        <v>22</v>
      </c>
      <c r="C1179">
        <v>3</v>
      </c>
      <c r="D1179">
        <v>0</v>
      </c>
      <c r="E1179" t="s">
        <v>20</v>
      </c>
      <c r="F1179" t="s">
        <v>12</v>
      </c>
      <c r="G1179">
        <v>3</v>
      </c>
      <c r="H1179">
        <v>620809</v>
      </c>
      <c r="I1179" t="s">
        <v>13</v>
      </c>
      <c r="J1179">
        <v>186</v>
      </c>
      <c r="K1179">
        <v>199</v>
      </c>
      <c r="L1179">
        <v>20</v>
      </c>
      <c r="M1179" t="s">
        <v>17</v>
      </c>
      <c r="N1179" t="s">
        <v>921</v>
      </c>
      <c r="O1179">
        <v>67</v>
      </c>
      <c r="P1179" t="s">
        <v>2342</v>
      </c>
    </row>
    <row r="1180" spans="1:16" x14ac:dyDescent="0.3">
      <c r="A1180" t="s">
        <v>780</v>
      </c>
      <c r="B1180" t="s">
        <v>14</v>
      </c>
      <c r="C1180">
        <v>5</v>
      </c>
      <c r="D1180">
        <v>0</v>
      </c>
      <c r="E1180" t="s">
        <v>694</v>
      </c>
      <c r="F1180" t="s">
        <v>14</v>
      </c>
      <c r="G1180">
        <v>5</v>
      </c>
      <c r="H1180">
        <v>0</v>
      </c>
      <c r="I1180" t="s">
        <v>15</v>
      </c>
      <c r="J1180">
        <v>172</v>
      </c>
      <c r="K1180">
        <v>6302</v>
      </c>
      <c r="L1180">
        <v>32</v>
      </c>
      <c r="M1180">
        <v>138</v>
      </c>
      <c r="N1180" t="s">
        <v>921</v>
      </c>
      <c r="O1180">
        <v>36</v>
      </c>
      <c r="P1180" t="s">
        <v>2343</v>
      </c>
    </row>
    <row r="1181" spans="1:16" x14ac:dyDescent="0.3">
      <c r="A1181" t="s">
        <v>24</v>
      </c>
      <c r="B1181" t="s">
        <v>22</v>
      </c>
      <c r="C1181">
        <v>3</v>
      </c>
      <c r="D1181">
        <v>0</v>
      </c>
      <c r="E1181" t="s">
        <v>694</v>
      </c>
      <c r="F1181" t="s">
        <v>12</v>
      </c>
      <c r="G1181">
        <v>3</v>
      </c>
      <c r="H1181">
        <v>0</v>
      </c>
      <c r="I1181" t="s">
        <v>13</v>
      </c>
      <c r="J1181">
        <v>186</v>
      </c>
      <c r="K1181">
        <v>132</v>
      </c>
      <c r="L1181">
        <v>20</v>
      </c>
      <c r="M1181" t="s">
        <v>17</v>
      </c>
      <c r="N1181" t="s">
        <v>921</v>
      </c>
      <c r="O1181">
        <v>67</v>
      </c>
      <c r="P1181" t="s">
        <v>2344</v>
      </c>
    </row>
    <row r="1182" spans="1:16" x14ac:dyDescent="0.3">
      <c r="A1182" t="s">
        <v>24</v>
      </c>
      <c r="B1182" t="s">
        <v>22</v>
      </c>
      <c r="C1182">
        <v>3</v>
      </c>
      <c r="D1182">
        <v>0</v>
      </c>
      <c r="E1182" t="s">
        <v>698</v>
      </c>
      <c r="F1182" t="s">
        <v>12</v>
      </c>
      <c r="G1182">
        <v>3</v>
      </c>
      <c r="H1182">
        <v>61977</v>
      </c>
      <c r="I1182" t="s">
        <v>13</v>
      </c>
      <c r="J1182">
        <v>186</v>
      </c>
      <c r="K1182">
        <v>127</v>
      </c>
      <c r="L1182">
        <v>20</v>
      </c>
      <c r="M1182" t="s">
        <v>17</v>
      </c>
      <c r="N1182" t="s">
        <v>921</v>
      </c>
      <c r="O1182">
        <v>67</v>
      </c>
      <c r="P1182" t="s">
        <v>2345</v>
      </c>
    </row>
    <row r="1183" spans="1:16" x14ac:dyDescent="0.3">
      <c r="A1183" t="s">
        <v>24</v>
      </c>
      <c r="B1183" t="s">
        <v>12</v>
      </c>
      <c r="C1183">
        <v>3</v>
      </c>
      <c r="D1183">
        <v>0</v>
      </c>
      <c r="E1183" t="s">
        <v>674</v>
      </c>
      <c r="F1183" t="s">
        <v>22</v>
      </c>
      <c r="G1183">
        <v>3</v>
      </c>
      <c r="H1183">
        <v>25317</v>
      </c>
      <c r="I1183" t="s">
        <v>13</v>
      </c>
      <c r="J1183">
        <v>97</v>
      </c>
      <c r="K1183">
        <v>149</v>
      </c>
      <c r="L1183">
        <v>20</v>
      </c>
      <c r="M1183" t="s">
        <v>17</v>
      </c>
      <c r="N1183" t="s">
        <v>921</v>
      </c>
      <c r="O1183">
        <v>67</v>
      </c>
      <c r="P1183" t="s">
        <v>2346</v>
      </c>
    </row>
    <row r="1184" spans="1:16" x14ac:dyDescent="0.3">
      <c r="A1184" t="s">
        <v>24</v>
      </c>
      <c r="B1184" t="s">
        <v>12</v>
      </c>
      <c r="C1184">
        <v>3</v>
      </c>
      <c r="D1184">
        <v>0</v>
      </c>
      <c r="E1184" t="s">
        <v>1593</v>
      </c>
      <c r="F1184" t="s">
        <v>22</v>
      </c>
      <c r="G1184">
        <v>3</v>
      </c>
      <c r="H1184">
        <v>0</v>
      </c>
      <c r="I1184" t="s">
        <v>13</v>
      </c>
      <c r="J1184">
        <v>97</v>
      </c>
      <c r="K1184">
        <v>151</v>
      </c>
      <c r="L1184">
        <v>20</v>
      </c>
      <c r="M1184" t="s">
        <v>17</v>
      </c>
      <c r="N1184" t="s">
        <v>921</v>
      </c>
      <c r="O1184">
        <v>67</v>
      </c>
      <c r="P1184" t="s">
        <v>2347</v>
      </c>
    </row>
    <row r="1185" spans="1:16" x14ac:dyDescent="0.3">
      <c r="A1185" t="s">
        <v>24</v>
      </c>
      <c r="B1185" t="s">
        <v>12</v>
      </c>
      <c r="C1185">
        <v>3</v>
      </c>
      <c r="D1185">
        <v>0</v>
      </c>
      <c r="E1185" t="s">
        <v>21</v>
      </c>
      <c r="F1185" t="s">
        <v>22</v>
      </c>
      <c r="G1185" t="s">
        <v>37</v>
      </c>
      <c r="H1185">
        <v>0</v>
      </c>
      <c r="I1185" t="s">
        <v>13</v>
      </c>
      <c r="J1185">
        <v>87</v>
      </c>
      <c r="K1185">
        <v>88</v>
      </c>
      <c r="L1185">
        <v>20</v>
      </c>
      <c r="M1185" t="s">
        <v>17</v>
      </c>
      <c r="N1185" t="s">
        <v>921</v>
      </c>
      <c r="O1185">
        <v>67</v>
      </c>
      <c r="P1185" t="s">
        <v>2348</v>
      </c>
    </row>
    <row r="1186" spans="1:16" x14ac:dyDescent="0.3">
      <c r="A1186" t="s">
        <v>25</v>
      </c>
      <c r="B1186" t="s">
        <v>12</v>
      </c>
      <c r="C1186">
        <v>3</v>
      </c>
      <c r="D1186">
        <v>257627</v>
      </c>
      <c r="E1186" t="s">
        <v>11</v>
      </c>
      <c r="F1186" t="s">
        <v>22</v>
      </c>
      <c r="G1186" t="s">
        <v>37</v>
      </c>
      <c r="H1186">
        <v>0</v>
      </c>
      <c r="I1186" t="s">
        <v>13</v>
      </c>
      <c r="J1186">
        <v>35</v>
      </c>
      <c r="K1186">
        <v>38</v>
      </c>
      <c r="L1186">
        <v>20</v>
      </c>
      <c r="M1186" t="s">
        <v>17</v>
      </c>
      <c r="N1186" t="s">
        <v>921</v>
      </c>
      <c r="O1186">
        <v>67</v>
      </c>
      <c r="P1186" t="s">
        <v>2349</v>
      </c>
    </row>
    <row r="1187" spans="1:16" x14ac:dyDescent="0.3">
      <c r="A1187" t="s">
        <v>25</v>
      </c>
      <c r="B1187" t="s">
        <v>12</v>
      </c>
      <c r="C1187">
        <v>3</v>
      </c>
      <c r="D1187">
        <v>472830</v>
      </c>
      <c r="E1187" t="s">
        <v>16</v>
      </c>
      <c r="F1187" t="s">
        <v>22</v>
      </c>
      <c r="G1187">
        <v>3</v>
      </c>
      <c r="H1187">
        <v>0</v>
      </c>
      <c r="I1187" t="s">
        <v>13</v>
      </c>
      <c r="J1187">
        <v>89</v>
      </c>
      <c r="K1187">
        <v>128</v>
      </c>
      <c r="L1187">
        <v>20</v>
      </c>
      <c r="M1187" t="s">
        <v>17</v>
      </c>
      <c r="N1187" t="s">
        <v>921</v>
      </c>
      <c r="O1187">
        <v>67</v>
      </c>
      <c r="P1187" t="s">
        <v>2351</v>
      </c>
    </row>
    <row r="1188" spans="1:16" x14ac:dyDescent="0.3">
      <c r="A1188" t="s">
        <v>25</v>
      </c>
      <c r="B1188" t="s">
        <v>22</v>
      </c>
      <c r="C1188">
        <v>3</v>
      </c>
      <c r="D1188">
        <v>553934</v>
      </c>
      <c r="E1188" t="s">
        <v>19</v>
      </c>
      <c r="F1188" t="s">
        <v>12</v>
      </c>
      <c r="G1188">
        <v>3</v>
      </c>
      <c r="H1188">
        <v>0</v>
      </c>
      <c r="I1188" t="s">
        <v>13</v>
      </c>
      <c r="J1188">
        <v>186</v>
      </c>
      <c r="K1188">
        <v>203</v>
      </c>
      <c r="L1188">
        <v>20</v>
      </c>
      <c r="M1188" t="s">
        <v>17</v>
      </c>
      <c r="N1188" t="s">
        <v>921</v>
      </c>
      <c r="O1188">
        <v>67</v>
      </c>
      <c r="P1188" t="s">
        <v>2352</v>
      </c>
    </row>
    <row r="1189" spans="1:16" x14ac:dyDescent="0.3">
      <c r="A1189" t="s">
        <v>25</v>
      </c>
      <c r="B1189" t="s">
        <v>22</v>
      </c>
      <c r="C1189">
        <v>3</v>
      </c>
      <c r="D1189">
        <v>553934</v>
      </c>
      <c r="E1189" t="s">
        <v>20</v>
      </c>
      <c r="F1189" t="s">
        <v>12</v>
      </c>
      <c r="G1189">
        <v>3</v>
      </c>
      <c r="H1189">
        <v>620809</v>
      </c>
      <c r="I1189" t="s">
        <v>13</v>
      </c>
      <c r="J1189">
        <v>186</v>
      </c>
      <c r="K1189">
        <v>176</v>
      </c>
      <c r="L1189">
        <v>20</v>
      </c>
      <c r="M1189" t="s">
        <v>17</v>
      </c>
      <c r="N1189" t="s">
        <v>921</v>
      </c>
      <c r="O1189">
        <v>67</v>
      </c>
      <c r="P1189" t="s">
        <v>2353</v>
      </c>
    </row>
    <row r="1190" spans="1:16" x14ac:dyDescent="0.3">
      <c r="A1190" t="s">
        <v>25</v>
      </c>
      <c r="B1190" t="s">
        <v>22</v>
      </c>
      <c r="C1190">
        <v>3</v>
      </c>
      <c r="D1190">
        <v>553934</v>
      </c>
      <c r="E1190" t="s">
        <v>694</v>
      </c>
      <c r="F1190" t="s">
        <v>12</v>
      </c>
      <c r="G1190">
        <v>3</v>
      </c>
      <c r="H1190">
        <v>0</v>
      </c>
      <c r="I1190" t="s">
        <v>13</v>
      </c>
      <c r="J1190">
        <v>186</v>
      </c>
      <c r="K1190">
        <v>109</v>
      </c>
      <c r="L1190">
        <v>20</v>
      </c>
      <c r="M1190" t="s">
        <v>17</v>
      </c>
      <c r="N1190" t="s">
        <v>921</v>
      </c>
      <c r="O1190">
        <v>67</v>
      </c>
      <c r="P1190" t="s">
        <v>2354</v>
      </c>
    </row>
    <row r="1191" spans="1:16" x14ac:dyDescent="0.3">
      <c r="A1191" t="s">
        <v>25</v>
      </c>
      <c r="B1191" t="s">
        <v>22</v>
      </c>
      <c r="C1191">
        <v>3</v>
      </c>
      <c r="D1191">
        <v>553934</v>
      </c>
      <c r="E1191" t="s">
        <v>698</v>
      </c>
      <c r="F1191" t="s">
        <v>12</v>
      </c>
      <c r="G1191">
        <v>3</v>
      </c>
      <c r="H1191">
        <v>61977</v>
      </c>
      <c r="I1191" t="s">
        <v>13</v>
      </c>
      <c r="J1191">
        <v>186</v>
      </c>
      <c r="K1191">
        <v>105</v>
      </c>
      <c r="L1191">
        <v>20</v>
      </c>
      <c r="M1191" t="s">
        <v>17</v>
      </c>
      <c r="N1191" t="s">
        <v>921</v>
      </c>
      <c r="O1191">
        <v>67</v>
      </c>
      <c r="P1191" t="s">
        <v>2355</v>
      </c>
    </row>
    <row r="1192" spans="1:16" x14ac:dyDescent="0.3">
      <c r="A1192" t="s">
        <v>25</v>
      </c>
      <c r="B1192" t="s">
        <v>12</v>
      </c>
      <c r="C1192">
        <v>3</v>
      </c>
      <c r="D1192">
        <v>747986</v>
      </c>
      <c r="E1192" t="s">
        <v>674</v>
      </c>
      <c r="F1192" t="s">
        <v>22</v>
      </c>
      <c r="G1192">
        <v>3</v>
      </c>
      <c r="H1192">
        <v>25317</v>
      </c>
      <c r="I1192" t="s">
        <v>13</v>
      </c>
      <c r="J1192">
        <v>97</v>
      </c>
      <c r="K1192">
        <v>116</v>
      </c>
      <c r="L1192">
        <v>20</v>
      </c>
      <c r="M1192" t="s">
        <v>17</v>
      </c>
      <c r="N1192" t="s">
        <v>921</v>
      </c>
      <c r="O1192">
        <v>67</v>
      </c>
      <c r="P1192" t="s">
        <v>2356</v>
      </c>
    </row>
    <row r="1193" spans="1:16" x14ac:dyDescent="0.3">
      <c r="A1193" t="s">
        <v>25</v>
      </c>
      <c r="B1193" t="s">
        <v>12</v>
      </c>
      <c r="C1193">
        <v>3</v>
      </c>
      <c r="D1193">
        <v>747986</v>
      </c>
      <c r="E1193" t="s">
        <v>1593</v>
      </c>
      <c r="F1193" t="s">
        <v>22</v>
      </c>
      <c r="G1193">
        <v>3</v>
      </c>
      <c r="H1193">
        <v>0</v>
      </c>
      <c r="I1193" t="s">
        <v>13</v>
      </c>
      <c r="J1193">
        <v>97</v>
      </c>
      <c r="K1193">
        <v>119</v>
      </c>
      <c r="L1193">
        <v>20</v>
      </c>
      <c r="M1193" t="s">
        <v>17</v>
      </c>
      <c r="N1193" t="s">
        <v>921</v>
      </c>
      <c r="O1193">
        <v>67</v>
      </c>
      <c r="P1193" t="s">
        <v>2357</v>
      </c>
    </row>
    <row r="1194" spans="1:16" x14ac:dyDescent="0.3">
      <c r="A1194" t="s">
        <v>805</v>
      </c>
      <c r="B1194" t="s">
        <v>22</v>
      </c>
      <c r="C1194">
        <v>4</v>
      </c>
      <c r="D1194">
        <v>996559</v>
      </c>
      <c r="E1194" t="s">
        <v>694</v>
      </c>
      <c r="F1194" t="s">
        <v>12</v>
      </c>
      <c r="G1194">
        <v>5</v>
      </c>
      <c r="H1194">
        <v>0</v>
      </c>
      <c r="I1194" t="s">
        <v>13</v>
      </c>
      <c r="J1194">
        <v>108</v>
      </c>
      <c r="K1194">
        <v>3148</v>
      </c>
      <c r="L1194">
        <v>20</v>
      </c>
      <c r="M1194" t="s">
        <v>17</v>
      </c>
      <c r="N1194" t="s">
        <v>921</v>
      </c>
      <c r="O1194">
        <v>90</v>
      </c>
      <c r="P1194" t="s">
        <v>2358</v>
      </c>
    </row>
    <row r="1195" spans="1:16" x14ac:dyDescent="0.3">
      <c r="A1195" t="s">
        <v>25</v>
      </c>
      <c r="B1195" t="s">
        <v>22</v>
      </c>
      <c r="C1195">
        <v>3</v>
      </c>
      <c r="D1195">
        <v>1186846</v>
      </c>
      <c r="E1195" t="s">
        <v>21</v>
      </c>
      <c r="F1195" t="s">
        <v>12</v>
      </c>
      <c r="G1195" t="s">
        <v>37</v>
      </c>
      <c r="H1195">
        <v>0</v>
      </c>
      <c r="I1195" t="s">
        <v>13</v>
      </c>
      <c r="J1195">
        <v>210</v>
      </c>
      <c r="K1195">
        <v>181</v>
      </c>
      <c r="L1195">
        <v>20</v>
      </c>
      <c r="M1195" t="s">
        <v>17</v>
      </c>
      <c r="N1195" t="s">
        <v>921</v>
      </c>
      <c r="O1195">
        <v>67</v>
      </c>
      <c r="P1195" t="s">
        <v>2359</v>
      </c>
    </row>
    <row r="1196" spans="1:16" x14ac:dyDescent="0.3">
      <c r="A1196" t="s">
        <v>780</v>
      </c>
      <c r="B1196" t="s">
        <v>12</v>
      </c>
      <c r="C1196">
        <v>3</v>
      </c>
      <c r="D1196">
        <v>0</v>
      </c>
      <c r="E1196" t="s">
        <v>11</v>
      </c>
      <c r="F1196" t="s">
        <v>22</v>
      </c>
      <c r="G1196" t="s">
        <v>37</v>
      </c>
      <c r="H1196">
        <v>0</v>
      </c>
      <c r="I1196" t="s">
        <v>13</v>
      </c>
      <c r="J1196">
        <v>35</v>
      </c>
      <c r="K1196">
        <v>4</v>
      </c>
      <c r="L1196">
        <v>20</v>
      </c>
      <c r="M1196" t="s">
        <v>17</v>
      </c>
      <c r="N1196" t="s">
        <v>921</v>
      </c>
      <c r="O1196">
        <v>67</v>
      </c>
      <c r="P1196" t="s">
        <v>2360</v>
      </c>
    </row>
    <row r="1197" spans="1:16" x14ac:dyDescent="0.3">
      <c r="A1197" t="s">
        <v>780</v>
      </c>
      <c r="B1197" t="s">
        <v>12</v>
      </c>
      <c r="C1197">
        <v>3</v>
      </c>
      <c r="D1197">
        <v>0</v>
      </c>
      <c r="E1197" t="s">
        <v>16</v>
      </c>
      <c r="F1197" t="s">
        <v>22</v>
      </c>
      <c r="G1197">
        <v>3</v>
      </c>
      <c r="H1197">
        <v>0</v>
      </c>
      <c r="I1197" t="s">
        <v>13</v>
      </c>
      <c r="J1197">
        <v>89</v>
      </c>
      <c r="K1197">
        <v>70</v>
      </c>
      <c r="L1197">
        <v>20</v>
      </c>
      <c r="M1197" t="s">
        <v>17</v>
      </c>
      <c r="N1197" t="s">
        <v>921</v>
      </c>
      <c r="O1197">
        <v>67</v>
      </c>
      <c r="P1197" t="s">
        <v>2361</v>
      </c>
    </row>
    <row r="1198" spans="1:16" x14ac:dyDescent="0.3">
      <c r="A1198" t="s">
        <v>780</v>
      </c>
      <c r="B1198" t="s">
        <v>22</v>
      </c>
      <c r="C1198">
        <v>3</v>
      </c>
      <c r="D1198">
        <v>0</v>
      </c>
      <c r="E1198" t="s">
        <v>19</v>
      </c>
      <c r="F1198" t="s">
        <v>12</v>
      </c>
      <c r="G1198">
        <v>3</v>
      </c>
      <c r="H1198">
        <v>0</v>
      </c>
      <c r="I1198" t="s">
        <v>13</v>
      </c>
      <c r="J1198">
        <v>186</v>
      </c>
      <c r="K1198">
        <v>137</v>
      </c>
      <c r="L1198">
        <v>20</v>
      </c>
      <c r="M1198" t="s">
        <v>17</v>
      </c>
      <c r="N1198" t="s">
        <v>921</v>
      </c>
      <c r="O1198">
        <v>67</v>
      </c>
      <c r="P1198" t="s">
        <v>2362</v>
      </c>
    </row>
    <row r="1199" spans="1:16" x14ac:dyDescent="0.3">
      <c r="A1199" t="s">
        <v>780</v>
      </c>
      <c r="B1199" t="s">
        <v>12</v>
      </c>
      <c r="C1199">
        <v>5</v>
      </c>
      <c r="D1199">
        <v>0</v>
      </c>
      <c r="E1199" t="s">
        <v>698</v>
      </c>
      <c r="F1199" t="s">
        <v>22</v>
      </c>
      <c r="G1199">
        <v>4</v>
      </c>
      <c r="H1199">
        <v>352179</v>
      </c>
      <c r="I1199" t="s">
        <v>13</v>
      </c>
      <c r="J1199">
        <v>117</v>
      </c>
      <c r="K1199">
        <v>2083</v>
      </c>
      <c r="L1199">
        <v>32</v>
      </c>
      <c r="M1199" t="s">
        <v>17</v>
      </c>
      <c r="N1199" t="s">
        <v>921</v>
      </c>
      <c r="O1199">
        <v>36</v>
      </c>
      <c r="P1199" t="s">
        <v>2363</v>
      </c>
    </row>
    <row r="1200" spans="1:16" x14ac:dyDescent="0.3">
      <c r="A1200" t="s">
        <v>780</v>
      </c>
      <c r="B1200" t="s">
        <v>22</v>
      </c>
      <c r="C1200">
        <v>3</v>
      </c>
      <c r="D1200">
        <v>0</v>
      </c>
      <c r="E1200" t="s">
        <v>20</v>
      </c>
      <c r="F1200" t="s">
        <v>12</v>
      </c>
      <c r="G1200">
        <v>3</v>
      </c>
      <c r="H1200">
        <v>620809</v>
      </c>
      <c r="I1200" t="s">
        <v>13</v>
      </c>
      <c r="J1200">
        <v>186</v>
      </c>
      <c r="K1200">
        <v>109</v>
      </c>
      <c r="L1200">
        <v>20</v>
      </c>
      <c r="M1200" t="s">
        <v>17</v>
      </c>
      <c r="N1200" t="s">
        <v>921</v>
      </c>
      <c r="O1200">
        <v>67</v>
      </c>
      <c r="P1200" t="s">
        <v>2364</v>
      </c>
    </row>
    <row r="1201" spans="1:16" x14ac:dyDescent="0.3">
      <c r="A1201" t="s">
        <v>1685</v>
      </c>
      <c r="B1201" t="s">
        <v>22</v>
      </c>
      <c r="C1201">
        <v>5</v>
      </c>
      <c r="D1201">
        <v>0</v>
      </c>
      <c r="E1201" t="s">
        <v>1593</v>
      </c>
      <c r="F1201" t="s">
        <v>12</v>
      </c>
      <c r="G1201">
        <v>5</v>
      </c>
      <c r="H1201">
        <v>0</v>
      </c>
      <c r="I1201" t="s">
        <v>13</v>
      </c>
      <c r="J1201">
        <v>60</v>
      </c>
      <c r="K1201">
        <v>4955</v>
      </c>
      <c r="L1201">
        <v>19</v>
      </c>
      <c r="M1201" t="s">
        <v>17</v>
      </c>
      <c r="N1201" t="s">
        <v>921</v>
      </c>
      <c r="O1201">
        <v>80</v>
      </c>
      <c r="P1201" t="s">
        <v>2365</v>
      </c>
    </row>
    <row r="1202" spans="1:16" x14ac:dyDescent="0.3">
      <c r="A1202" t="s">
        <v>780</v>
      </c>
      <c r="B1202" t="s">
        <v>22</v>
      </c>
      <c r="C1202">
        <v>3</v>
      </c>
      <c r="D1202">
        <v>0</v>
      </c>
      <c r="E1202" t="s">
        <v>694</v>
      </c>
      <c r="F1202" t="s">
        <v>12</v>
      </c>
      <c r="G1202">
        <v>3</v>
      </c>
      <c r="H1202">
        <v>0</v>
      </c>
      <c r="I1202" t="s">
        <v>13</v>
      </c>
      <c r="J1202">
        <v>186</v>
      </c>
      <c r="K1202">
        <v>43</v>
      </c>
      <c r="L1202">
        <v>20</v>
      </c>
      <c r="M1202" t="s">
        <v>17</v>
      </c>
      <c r="N1202" t="s">
        <v>921</v>
      </c>
      <c r="O1202">
        <v>67</v>
      </c>
      <c r="P1202" t="s">
        <v>2366</v>
      </c>
    </row>
    <row r="1203" spans="1:16" x14ac:dyDescent="0.3">
      <c r="A1203" t="s">
        <v>780</v>
      </c>
      <c r="B1203" t="s">
        <v>22</v>
      </c>
      <c r="C1203">
        <v>3</v>
      </c>
      <c r="D1203">
        <v>0</v>
      </c>
      <c r="E1203" t="s">
        <v>698</v>
      </c>
      <c r="F1203" t="s">
        <v>12</v>
      </c>
      <c r="G1203">
        <v>3</v>
      </c>
      <c r="H1203">
        <v>61977</v>
      </c>
      <c r="I1203" t="s">
        <v>13</v>
      </c>
      <c r="J1203">
        <v>186</v>
      </c>
      <c r="K1203">
        <v>39</v>
      </c>
      <c r="L1203">
        <v>20</v>
      </c>
      <c r="M1203" t="s">
        <v>17</v>
      </c>
      <c r="N1203" t="s">
        <v>921</v>
      </c>
      <c r="O1203">
        <v>67</v>
      </c>
      <c r="P1203" t="s">
        <v>2367</v>
      </c>
    </row>
    <row r="1204" spans="1:16" x14ac:dyDescent="0.3">
      <c r="A1204" t="s">
        <v>780</v>
      </c>
      <c r="B1204" t="s">
        <v>12</v>
      </c>
      <c r="C1204">
        <v>3</v>
      </c>
      <c r="D1204">
        <v>0</v>
      </c>
      <c r="E1204" t="s">
        <v>674</v>
      </c>
      <c r="F1204" t="s">
        <v>22</v>
      </c>
      <c r="G1204">
        <v>3</v>
      </c>
      <c r="H1204">
        <v>25317</v>
      </c>
      <c r="I1204" t="s">
        <v>13</v>
      </c>
      <c r="J1204">
        <v>97</v>
      </c>
      <c r="K1204">
        <v>33</v>
      </c>
      <c r="L1204">
        <v>20</v>
      </c>
      <c r="M1204" t="s">
        <v>17</v>
      </c>
      <c r="N1204" t="s">
        <v>921</v>
      </c>
      <c r="O1204">
        <v>67</v>
      </c>
      <c r="P1204" t="s">
        <v>2368</v>
      </c>
    </row>
    <row r="1205" spans="1:16" x14ac:dyDescent="0.3">
      <c r="A1205" t="s">
        <v>780</v>
      </c>
      <c r="B1205" t="s">
        <v>12</v>
      </c>
      <c r="C1205">
        <v>3</v>
      </c>
      <c r="D1205">
        <v>0</v>
      </c>
      <c r="E1205" t="s">
        <v>1593</v>
      </c>
      <c r="F1205" t="s">
        <v>22</v>
      </c>
      <c r="G1205">
        <v>3</v>
      </c>
      <c r="H1205">
        <v>0</v>
      </c>
      <c r="I1205" t="s">
        <v>13</v>
      </c>
      <c r="J1205">
        <v>97</v>
      </c>
      <c r="K1205">
        <v>35</v>
      </c>
      <c r="L1205">
        <v>20</v>
      </c>
      <c r="M1205" t="s">
        <v>17</v>
      </c>
      <c r="N1205" t="s">
        <v>921</v>
      </c>
      <c r="O1205">
        <v>67</v>
      </c>
      <c r="P1205" t="s">
        <v>2369</v>
      </c>
    </row>
    <row r="1206" spans="1:16" x14ac:dyDescent="0.3">
      <c r="A1206" t="s">
        <v>780</v>
      </c>
      <c r="B1206" t="s">
        <v>22</v>
      </c>
      <c r="C1206">
        <v>3</v>
      </c>
      <c r="D1206">
        <v>0</v>
      </c>
      <c r="E1206" t="s">
        <v>21</v>
      </c>
      <c r="F1206" t="s">
        <v>12</v>
      </c>
      <c r="G1206" t="s">
        <v>37</v>
      </c>
      <c r="H1206">
        <v>0</v>
      </c>
      <c r="I1206" t="s">
        <v>13</v>
      </c>
      <c r="J1206">
        <v>72</v>
      </c>
      <c r="K1206">
        <v>21</v>
      </c>
      <c r="L1206">
        <v>20</v>
      </c>
      <c r="M1206" t="s">
        <v>17</v>
      </c>
      <c r="N1206" t="s">
        <v>921</v>
      </c>
      <c r="O1206">
        <v>67</v>
      </c>
      <c r="P1206" t="s">
        <v>2370</v>
      </c>
    </row>
    <row r="1207" spans="1:16" x14ac:dyDescent="0.3">
      <c r="A1207" t="s">
        <v>805</v>
      </c>
      <c r="B1207" t="s">
        <v>12</v>
      </c>
      <c r="C1207">
        <v>3</v>
      </c>
      <c r="D1207">
        <v>19461</v>
      </c>
      <c r="E1207" t="s">
        <v>11</v>
      </c>
      <c r="F1207" t="s">
        <v>22</v>
      </c>
      <c r="G1207" t="s">
        <v>37</v>
      </c>
      <c r="H1207">
        <v>0</v>
      </c>
      <c r="I1207" t="s">
        <v>13</v>
      </c>
      <c r="J1207">
        <v>35</v>
      </c>
      <c r="K1207">
        <v>4</v>
      </c>
      <c r="L1207">
        <v>20</v>
      </c>
      <c r="M1207" t="s">
        <v>17</v>
      </c>
      <c r="N1207" t="s">
        <v>921</v>
      </c>
      <c r="O1207">
        <v>67</v>
      </c>
      <c r="P1207" t="s">
        <v>2371</v>
      </c>
    </row>
    <row r="1208" spans="1:16" x14ac:dyDescent="0.3">
      <c r="A1208" t="s">
        <v>805</v>
      </c>
      <c r="B1208" t="s">
        <v>12</v>
      </c>
      <c r="C1208">
        <v>3</v>
      </c>
      <c r="D1208">
        <v>45842</v>
      </c>
      <c r="E1208" t="s">
        <v>16</v>
      </c>
      <c r="F1208" t="s">
        <v>22</v>
      </c>
      <c r="G1208">
        <v>3</v>
      </c>
      <c r="H1208">
        <v>0</v>
      </c>
      <c r="I1208" t="s">
        <v>13</v>
      </c>
      <c r="J1208">
        <v>89</v>
      </c>
      <c r="K1208">
        <v>70</v>
      </c>
      <c r="L1208">
        <v>20</v>
      </c>
      <c r="M1208" t="s">
        <v>17</v>
      </c>
      <c r="N1208" t="s">
        <v>921</v>
      </c>
      <c r="O1208">
        <v>67</v>
      </c>
      <c r="P1208" t="s">
        <v>2372</v>
      </c>
    </row>
    <row r="1209" spans="1:16" x14ac:dyDescent="0.3">
      <c r="A1209" t="s">
        <v>805</v>
      </c>
      <c r="B1209" t="s">
        <v>22</v>
      </c>
      <c r="C1209">
        <v>3</v>
      </c>
      <c r="D1209">
        <v>59015</v>
      </c>
      <c r="E1209" t="s">
        <v>19</v>
      </c>
      <c r="F1209" t="s">
        <v>12</v>
      </c>
      <c r="G1209">
        <v>3</v>
      </c>
      <c r="H1209">
        <v>0</v>
      </c>
      <c r="I1209" t="s">
        <v>13</v>
      </c>
      <c r="J1209">
        <v>186</v>
      </c>
      <c r="K1209">
        <v>134</v>
      </c>
      <c r="L1209">
        <v>20</v>
      </c>
      <c r="M1209" t="s">
        <v>17</v>
      </c>
      <c r="N1209" t="s">
        <v>921</v>
      </c>
      <c r="O1209">
        <v>67</v>
      </c>
      <c r="P1209" t="s">
        <v>2373</v>
      </c>
    </row>
    <row r="1210" spans="1:16" x14ac:dyDescent="0.3">
      <c r="A1210" t="s">
        <v>805</v>
      </c>
      <c r="B1210" t="s">
        <v>22</v>
      </c>
      <c r="C1210">
        <v>3</v>
      </c>
      <c r="D1210">
        <v>59015</v>
      </c>
      <c r="E1210" t="s">
        <v>20</v>
      </c>
      <c r="F1210" t="s">
        <v>12</v>
      </c>
      <c r="G1210">
        <v>3</v>
      </c>
      <c r="H1210">
        <v>620809</v>
      </c>
      <c r="I1210" t="s">
        <v>13</v>
      </c>
      <c r="J1210">
        <v>186</v>
      </c>
      <c r="K1210">
        <v>106</v>
      </c>
      <c r="L1210">
        <v>20</v>
      </c>
      <c r="M1210" t="s">
        <v>17</v>
      </c>
      <c r="N1210" t="s">
        <v>921</v>
      </c>
      <c r="O1210">
        <v>67</v>
      </c>
      <c r="P1210" t="s">
        <v>2374</v>
      </c>
    </row>
    <row r="1211" spans="1:16" x14ac:dyDescent="0.3">
      <c r="A1211" t="s">
        <v>805</v>
      </c>
      <c r="B1211" t="s">
        <v>22</v>
      </c>
      <c r="C1211">
        <v>3</v>
      </c>
      <c r="D1211">
        <v>59015</v>
      </c>
      <c r="E1211" t="s">
        <v>694</v>
      </c>
      <c r="F1211" t="s">
        <v>12</v>
      </c>
      <c r="G1211">
        <v>3</v>
      </c>
      <c r="H1211">
        <v>0</v>
      </c>
      <c r="I1211" t="s">
        <v>13</v>
      </c>
      <c r="J1211">
        <v>186</v>
      </c>
      <c r="K1211">
        <v>40</v>
      </c>
      <c r="L1211">
        <v>20</v>
      </c>
      <c r="M1211" t="s">
        <v>17</v>
      </c>
      <c r="N1211" t="s">
        <v>921</v>
      </c>
      <c r="O1211">
        <v>67</v>
      </c>
      <c r="P1211" t="s">
        <v>2375</v>
      </c>
    </row>
    <row r="1212" spans="1:16" x14ac:dyDescent="0.3">
      <c r="A1212" t="s">
        <v>805</v>
      </c>
      <c r="B1212" t="s">
        <v>22</v>
      </c>
      <c r="C1212">
        <v>3</v>
      </c>
      <c r="D1212">
        <v>59015</v>
      </c>
      <c r="E1212" t="s">
        <v>698</v>
      </c>
      <c r="F1212" t="s">
        <v>12</v>
      </c>
      <c r="G1212">
        <v>3</v>
      </c>
      <c r="H1212">
        <v>61977</v>
      </c>
      <c r="I1212" t="s">
        <v>13</v>
      </c>
      <c r="J1212">
        <v>186</v>
      </c>
      <c r="K1212">
        <v>36</v>
      </c>
      <c r="L1212">
        <v>20</v>
      </c>
      <c r="M1212" t="s">
        <v>17</v>
      </c>
      <c r="N1212" t="s">
        <v>921</v>
      </c>
      <c r="O1212">
        <v>67</v>
      </c>
      <c r="P1212" t="s">
        <v>2377</v>
      </c>
    </row>
    <row r="1213" spans="1:16" x14ac:dyDescent="0.3">
      <c r="A1213" t="s">
        <v>805</v>
      </c>
      <c r="B1213" t="s">
        <v>12</v>
      </c>
      <c r="C1213">
        <v>3</v>
      </c>
      <c r="D1213">
        <v>79754</v>
      </c>
      <c r="E1213" t="s">
        <v>674</v>
      </c>
      <c r="F1213" t="s">
        <v>22</v>
      </c>
      <c r="G1213">
        <v>3</v>
      </c>
      <c r="H1213">
        <v>25317</v>
      </c>
      <c r="I1213" t="s">
        <v>13</v>
      </c>
      <c r="J1213">
        <v>97</v>
      </c>
      <c r="K1213">
        <v>30</v>
      </c>
      <c r="L1213">
        <v>20</v>
      </c>
      <c r="M1213" t="s">
        <v>17</v>
      </c>
      <c r="N1213" t="s">
        <v>921</v>
      </c>
      <c r="O1213">
        <v>67</v>
      </c>
      <c r="P1213" t="s">
        <v>2378</v>
      </c>
    </row>
    <row r="1214" spans="1:16" x14ac:dyDescent="0.3">
      <c r="A1214" t="s">
        <v>805</v>
      </c>
      <c r="B1214" t="s">
        <v>12</v>
      </c>
      <c r="C1214">
        <v>3</v>
      </c>
      <c r="D1214">
        <v>79754</v>
      </c>
      <c r="E1214" t="s">
        <v>1593</v>
      </c>
      <c r="F1214" t="s">
        <v>22</v>
      </c>
      <c r="G1214">
        <v>3</v>
      </c>
      <c r="H1214">
        <v>0</v>
      </c>
      <c r="I1214" t="s">
        <v>13</v>
      </c>
      <c r="J1214">
        <v>97</v>
      </c>
      <c r="K1214">
        <v>32</v>
      </c>
      <c r="L1214">
        <v>20</v>
      </c>
      <c r="M1214" t="s">
        <v>17</v>
      </c>
      <c r="N1214" t="s">
        <v>921</v>
      </c>
      <c r="O1214">
        <v>67</v>
      </c>
      <c r="P1214" t="s">
        <v>2379</v>
      </c>
    </row>
    <row r="1215" spans="1:16" x14ac:dyDescent="0.3">
      <c r="A1215" t="s">
        <v>805</v>
      </c>
      <c r="B1215" t="s">
        <v>12</v>
      </c>
      <c r="C1215">
        <v>3</v>
      </c>
      <c r="D1215">
        <v>57578</v>
      </c>
      <c r="E1215" t="s">
        <v>21</v>
      </c>
      <c r="F1215" t="s">
        <v>22</v>
      </c>
      <c r="G1215" t="s">
        <v>37</v>
      </c>
      <c r="H1215">
        <v>0</v>
      </c>
      <c r="I1215" t="s">
        <v>13</v>
      </c>
      <c r="J1215">
        <v>67</v>
      </c>
      <c r="K1215">
        <v>18</v>
      </c>
      <c r="L1215">
        <v>20</v>
      </c>
      <c r="M1215" t="s">
        <v>17</v>
      </c>
      <c r="N1215" t="s">
        <v>921</v>
      </c>
      <c r="O1215">
        <v>67</v>
      </c>
      <c r="P1215" t="s">
        <v>2380</v>
      </c>
    </row>
    <row r="1216" spans="1:16" x14ac:dyDescent="0.3">
      <c r="A1216" t="s">
        <v>675</v>
      </c>
      <c r="B1216" t="s">
        <v>12</v>
      </c>
      <c r="C1216">
        <v>3</v>
      </c>
      <c r="D1216">
        <v>13758</v>
      </c>
      <c r="E1216" t="s">
        <v>11</v>
      </c>
      <c r="F1216" t="s">
        <v>22</v>
      </c>
      <c r="G1216" t="s">
        <v>37</v>
      </c>
      <c r="H1216">
        <v>0</v>
      </c>
      <c r="I1216" t="s">
        <v>13</v>
      </c>
      <c r="J1216">
        <v>35</v>
      </c>
      <c r="K1216">
        <v>4</v>
      </c>
      <c r="L1216">
        <v>20</v>
      </c>
      <c r="M1216" t="s">
        <v>17</v>
      </c>
      <c r="N1216" t="s">
        <v>921</v>
      </c>
      <c r="O1216">
        <v>67</v>
      </c>
      <c r="P1216" t="s">
        <v>2381</v>
      </c>
    </row>
    <row r="1217" spans="1:16" x14ac:dyDescent="0.3">
      <c r="A1217" t="s">
        <v>675</v>
      </c>
      <c r="B1217" t="s">
        <v>12</v>
      </c>
      <c r="C1217">
        <v>3</v>
      </c>
      <c r="D1217">
        <v>41049</v>
      </c>
      <c r="E1217" t="s">
        <v>16</v>
      </c>
      <c r="F1217" t="s">
        <v>22</v>
      </c>
      <c r="G1217">
        <v>3</v>
      </c>
      <c r="H1217">
        <v>0</v>
      </c>
      <c r="I1217" t="s">
        <v>13</v>
      </c>
      <c r="J1217">
        <v>89</v>
      </c>
      <c r="K1217">
        <v>71</v>
      </c>
      <c r="L1217">
        <v>20</v>
      </c>
      <c r="M1217" t="s">
        <v>17</v>
      </c>
      <c r="N1217" t="s">
        <v>921</v>
      </c>
      <c r="O1217">
        <v>67</v>
      </c>
      <c r="P1217" t="s">
        <v>2382</v>
      </c>
    </row>
    <row r="1218" spans="1:16" x14ac:dyDescent="0.3">
      <c r="A1218" t="s">
        <v>675</v>
      </c>
      <c r="B1218" t="s">
        <v>22</v>
      </c>
      <c r="C1218">
        <v>3</v>
      </c>
      <c r="D1218">
        <v>46684</v>
      </c>
      <c r="E1218" t="s">
        <v>19</v>
      </c>
      <c r="F1218" t="s">
        <v>12</v>
      </c>
      <c r="G1218">
        <v>3</v>
      </c>
      <c r="H1218">
        <v>0</v>
      </c>
      <c r="I1218" t="s">
        <v>13</v>
      </c>
      <c r="J1218">
        <v>186</v>
      </c>
      <c r="K1218">
        <v>135</v>
      </c>
      <c r="L1218">
        <v>20</v>
      </c>
      <c r="M1218" t="s">
        <v>17</v>
      </c>
      <c r="N1218" t="s">
        <v>921</v>
      </c>
      <c r="O1218">
        <v>67</v>
      </c>
      <c r="P1218" t="s">
        <v>2383</v>
      </c>
    </row>
    <row r="1219" spans="1:16" x14ac:dyDescent="0.3">
      <c r="A1219" t="s">
        <v>675</v>
      </c>
      <c r="B1219" t="s">
        <v>22</v>
      </c>
      <c r="C1219">
        <v>3</v>
      </c>
      <c r="D1219">
        <v>46684</v>
      </c>
      <c r="E1219" t="s">
        <v>20</v>
      </c>
      <c r="F1219" t="s">
        <v>12</v>
      </c>
      <c r="G1219">
        <v>3</v>
      </c>
      <c r="H1219">
        <v>621181</v>
      </c>
      <c r="I1219" t="s">
        <v>13</v>
      </c>
      <c r="J1219">
        <v>186</v>
      </c>
      <c r="K1219">
        <v>106</v>
      </c>
      <c r="L1219">
        <v>20</v>
      </c>
      <c r="M1219" t="s">
        <v>17</v>
      </c>
      <c r="N1219" t="s">
        <v>921</v>
      </c>
      <c r="O1219">
        <v>67</v>
      </c>
      <c r="P1219" t="s">
        <v>2384</v>
      </c>
    </row>
    <row r="1220" spans="1:16" x14ac:dyDescent="0.3">
      <c r="A1220" t="s">
        <v>675</v>
      </c>
      <c r="B1220" t="s">
        <v>22</v>
      </c>
      <c r="C1220">
        <v>3</v>
      </c>
      <c r="D1220">
        <v>46684</v>
      </c>
      <c r="E1220" t="s">
        <v>694</v>
      </c>
      <c r="F1220" t="s">
        <v>12</v>
      </c>
      <c r="G1220">
        <v>3</v>
      </c>
      <c r="H1220">
        <v>0</v>
      </c>
      <c r="I1220" t="s">
        <v>13</v>
      </c>
      <c r="J1220">
        <v>186</v>
      </c>
      <c r="K1220">
        <v>40</v>
      </c>
      <c r="L1220">
        <v>20</v>
      </c>
      <c r="M1220" t="s">
        <v>17</v>
      </c>
      <c r="N1220" t="s">
        <v>921</v>
      </c>
      <c r="O1220">
        <v>67</v>
      </c>
      <c r="P1220" t="s">
        <v>2385</v>
      </c>
    </row>
    <row r="1221" spans="1:16" x14ac:dyDescent="0.3">
      <c r="A1221" t="s">
        <v>675</v>
      </c>
      <c r="B1221" t="s">
        <v>22</v>
      </c>
      <c r="C1221">
        <v>3</v>
      </c>
      <c r="D1221">
        <v>46684</v>
      </c>
      <c r="E1221" t="s">
        <v>698</v>
      </c>
      <c r="F1221" t="s">
        <v>12</v>
      </c>
      <c r="G1221">
        <v>3</v>
      </c>
      <c r="H1221">
        <v>62160</v>
      </c>
      <c r="I1221" t="s">
        <v>13</v>
      </c>
      <c r="J1221">
        <v>186</v>
      </c>
      <c r="K1221">
        <v>35</v>
      </c>
      <c r="L1221">
        <v>20</v>
      </c>
      <c r="M1221" t="s">
        <v>17</v>
      </c>
      <c r="N1221" t="s">
        <v>921</v>
      </c>
      <c r="O1221">
        <v>67</v>
      </c>
      <c r="P1221" t="s">
        <v>2386</v>
      </c>
    </row>
    <row r="1222" spans="1:16" x14ac:dyDescent="0.3">
      <c r="A1222" t="s">
        <v>675</v>
      </c>
      <c r="B1222" t="s">
        <v>12</v>
      </c>
      <c r="C1222">
        <v>3</v>
      </c>
      <c r="D1222">
        <v>61702</v>
      </c>
      <c r="E1222" t="s">
        <v>674</v>
      </c>
      <c r="F1222" t="s">
        <v>22</v>
      </c>
      <c r="G1222">
        <v>3</v>
      </c>
      <c r="H1222">
        <v>27468</v>
      </c>
      <c r="I1222" t="s">
        <v>13</v>
      </c>
      <c r="J1222">
        <v>145</v>
      </c>
      <c r="K1222">
        <v>30</v>
      </c>
      <c r="L1222">
        <v>20</v>
      </c>
      <c r="M1222" t="s">
        <v>17</v>
      </c>
      <c r="N1222" t="s">
        <v>921</v>
      </c>
      <c r="O1222">
        <v>67</v>
      </c>
      <c r="P1222" t="s">
        <v>2387</v>
      </c>
    </row>
    <row r="1223" spans="1:16" x14ac:dyDescent="0.3">
      <c r="A1223" t="s">
        <v>675</v>
      </c>
      <c r="B1223" t="s">
        <v>12</v>
      </c>
      <c r="C1223">
        <v>3</v>
      </c>
      <c r="D1223">
        <v>61702</v>
      </c>
      <c r="E1223" t="s">
        <v>1593</v>
      </c>
      <c r="F1223" t="s">
        <v>22</v>
      </c>
      <c r="G1223">
        <v>3</v>
      </c>
      <c r="H1223">
        <v>0</v>
      </c>
      <c r="I1223" t="s">
        <v>13</v>
      </c>
      <c r="J1223">
        <v>145</v>
      </c>
      <c r="K1223">
        <v>32</v>
      </c>
      <c r="L1223">
        <v>20</v>
      </c>
      <c r="M1223" t="s">
        <v>17</v>
      </c>
      <c r="N1223" t="s">
        <v>921</v>
      </c>
      <c r="O1223">
        <v>67</v>
      </c>
      <c r="P1223" t="s">
        <v>2388</v>
      </c>
    </row>
    <row r="1224" spans="1:16" x14ac:dyDescent="0.3">
      <c r="A1224" t="s">
        <v>675</v>
      </c>
      <c r="B1224" t="s">
        <v>22</v>
      </c>
      <c r="C1224">
        <v>3</v>
      </c>
      <c r="D1224">
        <v>35925</v>
      </c>
      <c r="E1224" t="s">
        <v>21</v>
      </c>
      <c r="F1224" t="s">
        <v>12</v>
      </c>
      <c r="G1224" t="s">
        <v>37</v>
      </c>
      <c r="H1224">
        <v>0</v>
      </c>
      <c r="I1224" t="s">
        <v>13</v>
      </c>
      <c r="J1224">
        <v>162</v>
      </c>
      <c r="K1224">
        <v>23</v>
      </c>
      <c r="L1224">
        <v>20</v>
      </c>
      <c r="M1224">
        <v>136</v>
      </c>
      <c r="N1224" t="s">
        <v>921</v>
      </c>
      <c r="O1224">
        <v>67</v>
      </c>
      <c r="P1224" t="s">
        <v>2389</v>
      </c>
    </row>
    <row r="1225" spans="1:16" x14ac:dyDescent="0.3">
      <c r="A1225" t="s">
        <v>1685</v>
      </c>
      <c r="B1225" t="s">
        <v>12</v>
      </c>
      <c r="C1225">
        <v>3</v>
      </c>
      <c r="D1225">
        <v>0</v>
      </c>
      <c r="E1225" t="s">
        <v>11</v>
      </c>
      <c r="F1225" t="s">
        <v>22</v>
      </c>
      <c r="G1225" t="s">
        <v>37</v>
      </c>
      <c r="H1225">
        <v>0</v>
      </c>
      <c r="I1225" t="s">
        <v>13</v>
      </c>
      <c r="J1225">
        <v>35</v>
      </c>
      <c r="K1225">
        <v>4</v>
      </c>
      <c r="L1225">
        <v>20</v>
      </c>
      <c r="M1225" t="s">
        <v>17</v>
      </c>
      <c r="N1225" t="s">
        <v>921</v>
      </c>
      <c r="O1225">
        <v>67</v>
      </c>
      <c r="P1225" t="s">
        <v>2390</v>
      </c>
    </row>
    <row r="1226" spans="1:16" x14ac:dyDescent="0.3">
      <c r="A1226" t="s">
        <v>1685</v>
      </c>
      <c r="B1226" t="s">
        <v>12</v>
      </c>
      <c r="C1226">
        <v>3</v>
      </c>
      <c r="D1226">
        <v>0</v>
      </c>
      <c r="E1226" t="s">
        <v>16</v>
      </c>
      <c r="F1226" t="s">
        <v>22</v>
      </c>
      <c r="G1226">
        <v>3</v>
      </c>
      <c r="H1226">
        <v>0</v>
      </c>
      <c r="I1226" t="s">
        <v>13</v>
      </c>
      <c r="J1226">
        <v>89</v>
      </c>
      <c r="K1226">
        <v>70</v>
      </c>
      <c r="L1226">
        <v>20</v>
      </c>
      <c r="M1226" t="s">
        <v>17</v>
      </c>
      <c r="N1226" t="s">
        <v>921</v>
      </c>
      <c r="O1226">
        <v>67</v>
      </c>
      <c r="P1226" t="s">
        <v>2391</v>
      </c>
    </row>
    <row r="1227" spans="1:16" x14ac:dyDescent="0.3">
      <c r="A1227" t="s">
        <v>1685</v>
      </c>
      <c r="B1227" t="s">
        <v>22</v>
      </c>
      <c r="C1227">
        <v>3</v>
      </c>
      <c r="D1227">
        <v>0</v>
      </c>
      <c r="E1227" t="s">
        <v>19</v>
      </c>
      <c r="F1227" t="s">
        <v>12</v>
      </c>
      <c r="G1227">
        <v>3</v>
      </c>
      <c r="H1227">
        <v>0</v>
      </c>
      <c r="I1227" t="s">
        <v>13</v>
      </c>
      <c r="J1227">
        <v>186</v>
      </c>
      <c r="K1227">
        <v>137</v>
      </c>
      <c r="L1227">
        <v>20</v>
      </c>
      <c r="M1227" t="s">
        <v>17</v>
      </c>
      <c r="N1227" t="s">
        <v>921</v>
      </c>
      <c r="O1227">
        <v>67</v>
      </c>
      <c r="P1227" t="s">
        <v>2392</v>
      </c>
    </row>
    <row r="1228" spans="1:16" x14ac:dyDescent="0.3">
      <c r="A1228" t="s">
        <v>1685</v>
      </c>
      <c r="B1228" t="s">
        <v>22</v>
      </c>
      <c r="C1228">
        <v>3</v>
      </c>
      <c r="D1228">
        <v>0</v>
      </c>
      <c r="E1228" t="s">
        <v>20</v>
      </c>
      <c r="F1228" t="s">
        <v>12</v>
      </c>
      <c r="G1228">
        <v>3</v>
      </c>
      <c r="H1228">
        <v>621181</v>
      </c>
      <c r="I1228" t="s">
        <v>13</v>
      </c>
      <c r="J1228">
        <v>186</v>
      </c>
      <c r="K1228">
        <v>109</v>
      </c>
      <c r="L1228">
        <v>20</v>
      </c>
      <c r="M1228" t="s">
        <v>17</v>
      </c>
      <c r="N1228" t="s">
        <v>921</v>
      </c>
      <c r="O1228">
        <v>67</v>
      </c>
      <c r="P1228" t="s">
        <v>2393</v>
      </c>
    </row>
    <row r="1229" spans="1:16" x14ac:dyDescent="0.3">
      <c r="A1229" t="s">
        <v>1685</v>
      </c>
      <c r="B1229" t="s">
        <v>22</v>
      </c>
      <c r="C1229">
        <v>3</v>
      </c>
      <c r="D1229">
        <v>0</v>
      </c>
      <c r="E1229" t="s">
        <v>694</v>
      </c>
      <c r="F1229" t="s">
        <v>12</v>
      </c>
      <c r="G1229">
        <v>3</v>
      </c>
      <c r="H1229">
        <v>0</v>
      </c>
      <c r="I1229" t="s">
        <v>13</v>
      </c>
      <c r="J1229">
        <v>186</v>
      </c>
      <c r="K1229">
        <v>43</v>
      </c>
      <c r="L1229">
        <v>20</v>
      </c>
      <c r="M1229" t="s">
        <v>17</v>
      </c>
      <c r="N1229" t="s">
        <v>921</v>
      </c>
      <c r="O1229">
        <v>67</v>
      </c>
      <c r="P1229" t="s">
        <v>2394</v>
      </c>
    </row>
    <row r="1230" spans="1:16" x14ac:dyDescent="0.3">
      <c r="A1230" t="s">
        <v>1685</v>
      </c>
      <c r="B1230" t="s">
        <v>22</v>
      </c>
      <c r="C1230">
        <v>3</v>
      </c>
      <c r="D1230">
        <v>0</v>
      </c>
      <c r="E1230" t="s">
        <v>698</v>
      </c>
      <c r="F1230" t="s">
        <v>12</v>
      </c>
      <c r="G1230">
        <v>3</v>
      </c>
      <c r="H1230">
        <v>62160</v>
      </c>
      <c r="I1230" t="s">
        <v>13</v>
      </c>
      <c r="J1230">
        <v>186</v>
      </c>
      <c r="K1230">
        <v>38</v>
      </c>
      <c r="L1230">
        <v>20</v>
      </c>
      <c r="M1230" t="s">
        <v>17</v>
      </c>
      <c r="N1230" t="s">
        <v>921</v>
      </c>
      <c r="O1230">
        <v>67</v>
      </c>
      <c r="P1230" t="s">
        <v>2395</v>
      </c>
    </row>
    <row r="1231" spans="1:16" x14ac:dyDescent="0.3">
      <c r="A1231" t="s">
        <v>1685</v>
      </c>
      <c r="B1231" t="s">
        <v>12</v>
      </c>
      <c r="C1231">
        <v>3</v>
      </c>
      <c r="D1231">
        <v>0</v>
      </c>
      <c r="E1231" t="s">
        <v>674</v>
      </c>
      <c r="F1231" t="s">
        <v>22</v>
      </c>
      <c r="G1231">
        <v>3</v>
      </c>
      <c r="H1231">
        <v>27468</v>
      </c>
      <c r="I1231" t="s">
        <v>13</v>
      </c>
      <c r="J1231">
        <v>145</v>
      </c>
      <c r="K1231">
        <v>32</v>
      </c>
      <c r="L1231">
        <v>20</v>
      </c>
      <c r="M1231" t="s">
        <v>17</v>
      </c>
      <c r="N1231" t="s">
        <v>921</v>
      </c>
      <c r="O1231">
        <v>67</v>
      </c>
      <c r="P1231" t="s">
        <v>2396</v>
      </c>
    </row>
    <row r="1232" spans="1:16" x14ac:dyDescent="0.3">
      <c r="A1232" t="s">
        <v>1685</v>
      </c>
      <c r="B1232" t="s">
        <v>12</v>
      </c>
      <c r="C1232">
        <v>3</v>
      </c>
      <c r="D1232">
        <v>0</v>
      </c>
      <c r="E1232" t="s">
        <v>1593</v>
      </c>
      <c r="F1232" t="s">
        <v>22</v>
      </c>
      <c r="G1232">
        <v>3</v>
      </c>
      <c r="H1232">
        <v>0</v>
      </c>
      <c r="I1232" t="s">
        <v>13</v>
      </c>
      <c r="J1232">
        <v>145</v>
      </c>
      <c r="K1232">
        <v>34</v>
      </c>
      <c r="L1232">
        <v>20</v>
      </c>
      <c r="M1232" t="s">
        <v>17</v>
      </c>
      <c r="N1232" t="s">
        <v>921</v>
      </c>
      <c r="O1232">
        <v>67</v>
      </c>
      <c r="P1232" t="s">
        <v>2397</v>
      </c>
    </row>
    <row r="1233" spans="1:16" x14ac:dyDescent="0.3">
      <c r="A1233" t="s">
        <v>1685</v>
      </c>
      <c r="B1233" t="s">
        <v>22</v>
      </c>
      <c r="C1233">
        <v>3</v>
      </c>
      <c r="D1233">
        <v>0</v>
      </c>
      <c r="E1233" t="s">
        <v>21</v>
      </c>
      <c r="F1233" t="s">
        <v>12</v>
      </c>
      <c r="G1233" t="s">
        <v>37</v>
      </c>
      <c r="H1233">
        <v>0</v>
      </c>
      <c r="I1233" t="s">
        <v>13</v>
      </c>
      <c r="J1233">
        <v>64</v>
      </c>
      <c r="K1233">
        <v>17</v>
      </c>
      <c r="L1233">
        <v>20</v>
      </c>
      <c r="M1233" t="s">
        <v>17</v>
      </c>
      <c r="N1233" t="s">
        <v>921</v>
      </c>
      <c r="O1233">
        <v>67</v>
      </c>
      <c r="P1233" t="s">
        <v>2398</v>
      </c>
    </row>
    <row r="1234" spans="1:16" x14ac:dyDescent="0.3">
      <c r="A1234" t="s">
        <v>36</v>
      </c>
      <c r="B1234" t="s">
        <v>12</v>
      </c>
      <c r="C1234" t="s">
        <v>37</v>
      </c>
      <c r="D1234">
        <v>0</v>
      </c>
      <c r="E1234" t="s">
        <v>11</v>
      </c>
      <c r="F1234" t="s">
        <v>22</v>
      </c>
      <c r="G1234" t="s">
        <v>37</v>
      </c>
      <c r="H1234">
        <v>0</v>
      </c>
      <c r="I1234" t="s">
        <v>13</v>
      </c>
      <c r="J1234">
        <v>41</v>
      </c>
      <c r="K1234">
        <v>1</v>
      </c>
      <c r="L1234">
        <v>20</v>
      </c>
      <c r="M1234" t="s">
        <v>17</v>
      </c>
      <c r="N1234" t="s">
        <v>921</v>
      </c>
      <c r="O1234">
        <v>67</v>
      </c>
      <c r="P1234" t="s">
        <v>2399</v>
      </c>
    </row>
    <row r="1235" spans="1:16" x14ac:dyDescent="0.3">
      <c r="A1235" t="s">
        <v>36</v>
      </c>
      <c r="B1235" t="s">
        <v>12</v>
      </c>
      <c r="C1235" t="s">
        <v>37</v>
      </c>
      <c r="D1235">
        <v>0</v>
      </c>
      <c r="E1235" t="s">
        <v>16</v>
      </c>
      <c r="F1235" t="s">
        <v>22</v>
      </c>
      <c r="G1235">
        <v>3</v>
      </c>
      <c r="H1235">
        <v>0</v>
      </c>
      <c r="I1235" t="s">
        <v>13</v>
      </c>
      <c r="J1235">
        <v>51</v>
      </c>
      <c r="K1235">
        <v>35</v>
      </c>
      <c r="L1235">
        <v>20</v>
      </c>
      <c r="M1235" t="s">
        <v>17</v>
      </c>
      <c r="N1235" t="s">
        <v>921</v>
      </c>
      <c r="O1235">
        <v>67</v>
      </c>
      <c r="P1235" t="s">
        <v>2400</v>
      </c>
    </row>
    <row r="1236" spans="1:16" x14ac:dyDescent="0.3">
      <c r="A1236" t="s">
        <v>36</v>
      </c>
      <c r="B1236" t="s">
        <v>12</v>
      </c>
      <c r="C1236" t="s">
        <v>37</v>
      </c>
      <c r="D1236">
        <v>0</v>
      </c>
      <c r="E1236" t="s">
        <v>19</v>
      </c>
      <c r="F1236" t="s">
        <v>22</v>
      </c>
      <c r="G1236">
        <v>3</v>
      </c>
      <c r="H1236">
        <v>0</v>
      </c>
      <c r="I1236" t="s">
        <v>13</v>
      </c>
      <c r="J1236">
        <v>81</v>
      </c>
      <c r="K1236">
        <v>54</v>
      </c>
      <c r="L1236">
        <v>20</v>
      </c>
      <c r="M1236" t="s">
        <v>17</v>
      </c>
      <c r="N1236" t="s">
        <v>921</v>
      </c>
      <c r="O1236">
        <v>67</v>
      </c>
      <c r="P1236" t="s">
        <v>2401</v>
      </c>
    </row>
    <row r="1237" spans="1:16" x14ac:dyDescent="0.3">
      <c r="A1237" t="s">
        <v>36</v>
      </c>
      <c r="B1237" t="s">
        <v>12</v>
      </c>
      <c r="C1237" t="s">
        <v>37</v>
      </c>
      <c r="D1237">
        <v>0</v>
      </c>
      <c r="E1237" t="s">
        <v>20</v>
      </c>
      <c r="F1237" t="s">
        <v>22</v>
      </c>
      <c r="G1237">
        <v>3</v>
      </c>
      <c r="H1237">
        <v>445056</v>
      </c>
      <c r="I1237" t="s">
        <v>13</v>
      </c>
      <c r="J1237">
        <v>79</v>
      </c>
      <c r="K1237">
        <v>70</v>
      </c>
      <c r="L1237">
        <v>20</v>
      </c>
      <c r="M1237" t="s">
        <v>17</v>
      </c>
      <c r="N1237" t="s">
        <v>921</v>
      </c>
      <c r="O1237">
        <v>67</v>
      </c>
      <c r="P1237" t="s">
        <v>2402</v>
      </c>
    </row>
    <row r="1238" spans="1:16" x14ac:dyDescent="0.3">
      <c r="A1238" t="s">
        <v>36</v>
      </c>
      <c r="B1238" t="s">
        <v>22</v>
      </c>
      <c r="C1238" t="s">
        <v>37</v>
      </c>
      <c r="D1238">
        <v>0</v>
      </c>
      <c r="E1238" t="s">
        <v>694</v>
      </c>
      <c r="F1238" t="s">
        <v>12</v>
      </c>
      <c r="G1238">
        <v>3</v>
      </c>
      <c r="H1238">
        <v>0</v>
      </c>
      <c r="I1238" t="s">
        <v>13</v>
      </c>
      <c r="J1238">
        <v>122</v>
      </c>
      <c r="K1238">
        <v>17</v>
      </c>
      <c r="L1238">
        <v>20</v>
      </c>
      <c r="M1238" t="s">
        <v>17</v>
      </c>
      <c r="N1238" t="s">
        <v>921</v>
      </c>
      <c r="O1238">
        <v>67</v>
      </c>
      <c r="P1238" t="s">
        <v>2403</v>
      </c>
    </row>
    <row r="1239" spans="1:16" x14ac:dyDescent="0.3">
      <c r="A1239" t="s">
        <v>36</v>
      </c>
      <c r="B1239" t="s">
        <v>12</v>
      </c>
      <c r="C1239" t="s">
        <v>37</v>
      </c>
      <c r="D1239">
        <v>0</v>
      </c>
      <c r="E1239" t="s">
        <v>698</v>
      </c>
      <c r="F1239" t="s">
        <v>22</v>
      </c>
      <c r="G1239">
        <v>3</v>
      </c>
      <c r="H1239">
        <v>62174</v>
      </c>
      <c r="I1239" t="s">
        <v>13</v>
      </c>
      <c r="J1239">
        <v>173</v>
      </c>
      <c r="K1239">
        <v>26</v>
      </c>
      <c r="L1239">
        <v>20</v>
      </c>
      <c r="M1239">
        <v>143</v>
      </c>
      <c r="N1239" t="s">
        <v>921</v>
      </c>
      <c r="O1239">
        <v>67</v>
      </c>
      <c r="P1239" t="s">
        <v>2404</v>
      </c>
    </row>
    <row r="1240" spans="1:16" x14ac:dyDescent="0.3">
      <c r="A1240" t="s">
        <v>36</v>
      </c>
      <c r="B1240" t="s">
        <v>12</v>
      </c>
      <c r="C1240" t="s">
        <v>37</v>
      </c>
      <c r="D1240">
        <v>0</v>
      </c>
      <c r="E1240" t="s">
        <v>674</v>
      </c>
      <c r="F1240" t="s">
        <v>22</v>
      </c>
      <c r="G1240">
        <v>3</v>
      </c>
      <c r="H1240">
        <v>17524</v>
      </c>
      <c r="I1240" t="s">
        <v>13</v>
      </c>
      <c r="J1240">
        <v>73</v>
      </c>
      <c r="K1240">
        <v>12</v>
      </c>
      <c r="L1240">
        <v>20</v>
      </c>
      <c r="M1240" t="s">
        <v>17</v>
      </c>
      <c r="N1240" t="s">
        <v>921</v>
      </c>
      <c r="O1240">
        <v>67</v>
      </c>
      <c r="P1240" t="s">
        <v>2405</v>
      </c>
    </row>
    <row r="1241" spans="1:16" x14ac:dyDescent="0.3">
      <c r="A1241" t="s">
        <v>36</v>
      </c>
      <c r="B1241" t="s">
        <v>12</v>
      </c>
      <c r="C1241" t="s">
        <v>37</v>
      </c>
      <c r="D1241">
        <v>0</v>
      </c>
      <c r="E1241" t="s">
        <v>1593</v>
      </c>
      <c r="F1241" t="s">
        <v>22</v>
      </c>
      <c r="G1241">
        <v>3</v>
      </c>
      <c r="H1241">
        <v>0</v>
      </c>
      <c r="I1241" t="s">
        <v>13</v>
      </c>
      <c r="J1241">
        <v>251</v>
      </c>
      <c r="K1241">
        <v>22</v>
      </c>
      <c r="L1241">
        <v>20</v>
      </c>
      <c r="M1241">
        <v>221</v>
      </c>
      <c r="N1241" t="s">
        <v>921</v>
      </c>
      <c r="O1241">
        <v>67</v>
      </c>
      <c r="P1241" t="s">
        <v>2406</v>
      </c>
    </row>
    <row r="1242" spans="1:16" x14ac:dyDescent="0.3">
      <c r="A1242" t="s">
        <v>36</v>
      </c>
      <c r="B1242" t="s">
        <v>12</v>
      </c>
      <c r="C1242" t="s">
        <v>37</v>
      </c>
      <c r="D1242">
        <v>0</v>
      </c>
      <c r="E1242" t="s">
        <v>21</v>
      </c>
      <c r="F1242" t="s">
        <v>22</v>
      </c>
      <c r="G1242" t="s">
        <v>37</v>
      </c>
      <c r="H1242">
        <v>0</v>
      </c>
      <c r="I1242" t="s">
        <v>13</v>
      </c>
      <c r="J1242">
        <v>135</v>
      </c>
      <c r="K1242">
        <v>11</v>
      </c>
      <c r="L1242">
        <v>20</v>
      </c>
      <c r="M1242" t="s">
        <v>17</v>
      </c>
      <c r="N1242" t="s">
        <v>921</v>
      </c>
      <c r="O1242">
        <v>67</v>
      </c>
      <c r="P1242" t="s">
        <v>2407</v>
      </c>
    </row>
    <row r="1243" spans="1:16" x14ac:dyDescent="0.3">
      <c r="A1243" t="s">
        <v>10</v>
      </c>
      <c r="B1243" t="s">
        <v>12</v>
      </c>
      <c r="C1243" t="s">
        <v>37</v>
      </c>
      <c r="D1243">
        <v>0</v>
      </c>
      <c r="E1243" t="s">
        <v>11</v>
      </c>
      <c r="F1243" t="s">
        <v>22</v>
      </c>
      <c r="G1243" t="s">
        <v>37</v>
      </c>
      <c r="H1243">
        <v>0</v>
      </c>
      <c r="I1243" t="s">
        <v>13</v>
      </c>
      <c r="J1243">
        <v>275</v>
      </c>
      <c r="K1243">
        <v>1</v>
      </c>
      <c r="L1243">
        <v>21</v>
      </c>
      <c r="M1243">
        <v>241</v>
      </c>
      <c r="N1243" t="s">
        <v>921</v>
      </c>
      <c r="O1243">
        <v>68</v>
      </c>
      <c r="P1243" t="s">
        <v>2408</v>
      </c>
    </row>
    <row r="1244" spans="1:16" x14ac:dyDescent="0.3">
      <c r="A1244" t="s">
        <v>780</v>
      </c>
      <c r="B1244" t="s">
        <v>14</v>
      </c>
      <c r="C1244">
        <v>5</v>
      </c>
      <c r="D1244">
        <v>0</v>
      </c>
      <c r="E1244" t="s">
        <v>674</v>
      </c>
      <c r="F1244" t="s">
        <v>14</v>
      </c>
      <c r="G1244">
        <v>4</v>
      </c>
      <c r="H1244">
        <v>174704</v>
      </c>
      <c r="I1244" t="s">
        <v>15</v>
      </c>
      <c r="J1244">
        <v>139</v>
      </c>
      <c r="K1244">
        <v>1948</v>
      </c>
      <c r="L1244">
        <v>32</v>
      </c>
      <c r="M1244" t="s">
        <v>17</v>
      </c>
      <c r="N1244" t="s">
        <v>921</v>
      </c>
      <c r="O1244">
        <v>36</v>
      </c>
      <c r="P1244" t="s">
        <v>2409</v>
      </c>
    </row>
    <row r="1245" spans="1:16" x14ac:dyDescent="0.3">
      <c r="A1245" t="s">
        <v>10</v>
      </c>
      <c r="B1245" t="s">
        <v>22</v>
      </c>
      <c r="C1245" t="s">
        <v>37</v>
      </c>
      <c r="D1245">
        <v>0</v>
      </c>
      <c r="E1245" t="s">
        <v>16</v>
      </c>
      <c r="F1245" t="s">
        <v>12</v>
      </c>
      <c r="G1245">
        <v>3</v>
      </c>
      <c r="H1245">
        <v>0</v>
      </c>
      <c r="I1245" t="s">
        <v>13</v>
      </c>
      <c r="J1245">
        <v>46</v>
      </c>
      <c r="K1245">
        <v>54</v>
      </c>
      <c r="L1245">
        <v>23</v>
      </c>
      <c r="M1245" t="s">
        <v>17</v>
      </c>
      <c r="N1245" t="s">
        <v>921</v>
      </c>
      <c r="O1245">
        <v>68</v>
      </c>
      <c r="P1245" t="s">
        <v>2410</v>
      </c>
    </row>
    <row r="1246" spans="1:16" x14ac:dyDescent="0.3">
      <c r="A1246" t="s">
        <v>10</v>
      </c>
      <c r="B1246" t="s">
        <v>22</v>
      </c>
      <c r="C1246" t="s">
        <v>37</v>
      </c>
      <c r="D1246">
        <v>0</v>
      </c>
      <c r="E1246" t="s">
        <v>19</v>
      </c>
      <c r="F1246" t="s">
        <v>12</v>
      </c>
      <c r="G1246">
        <v>3</v>
      </c>
      <c r="H1246">
        <v>0</v>
      </c>
      <c r="I1246" t="s">
        <v>13</v>
      </c>
      <c r="J1246">
        <v>42</v>
      </c>
      <c r="K1246">
        <v>46</v>
      </c>
      <c r="L1246">
        <v>23</v>
      </c>
      <c r="M1246" t="s">
        <v>17</v>
      </c>
      <c r="N1246" t="s">
        <v>921</v>
      </c>
      <c r="O1246">
        <v>68</v>
      </c>
      <c r="P1246" t="s">
        <v>2411</v>
      </c>
    </row>
    <row r="1247" spans="1:16" x14ac:dyDescent="0.3">
      <c r="A1247" t="s">
        <v>10</v>
      </c>
      <c r="B1247" t="s">
        <v>22</v>
      </c>
      <c r="C1247" t="s">
        <v>37</v>
      </c>
      <c r="D1247">
        <v>0</v>
      </c>
      <c r="E1247" t="s">
        <v>20</v>
      </c>
      <c r="F1247" t="s">
        <v>12</v>
      </c>
      <c r="G1247">
        <v>3</v>
      </c>
      <c r="H1247">
        <v>289505</v>
      </c>
      <c r="I1247" t="s">
        <v>13</v>
      </c>
      <c r="J1247">
        <v>42</v>
      </c>
      <c r="K1247">
        <v>43</v>
      </c>
      <c r="L1247">
        <v>23</v>
      </c>
      <c r="M1247" t="s">
        <v>17</v>
      </c>
      <c r="N1247" t="s">
        <v>921</v>
      </c>
      <c r="O1247">
        <v>68</v>
      </c>
      <c r="P1247" t="s">
        <v>2412</v>
      </c>
    </row>
    <row r="1248" spans="1:16" x14ac:dyDescent="0.3">
      <c r="A1248" t="s">
        <v>10</v>
      </c>
      <c r="B1248" t="s">
        <v>22</v>
      </c>
      <c r="C1248" t="s">
        <v>37</v>
      </c>
      <c r="D1248">
        <v>0</v>
      </c>
      <c r="E1248" t="s">
        <v>694</v>
      </c>
      <c r="F1248" t="s">
        <v>12</v>
      </c>
      <c r="G1248">
        <v>3</v>
      </c>
      <c r="H1248">
        <v>0</v>
      </c>
      <c r="I1248" t="s">
        <v>13</v>
      </c>
      <c r="J1248">
        <v>42</v>
      </c>
      <c r="K1248">
        <v>10</v>
      </c>
      <c r="L1248">
        <v>23</v>
      </c>
      <c r="M1248" t="s">
        <v>17</v>
      </c>
      <c r="N1248" t="s">
        <v>921</v>
      </c>
      <c r="O1248">
        <v>68</v>
      </c>
      <c r="P1248" t="s">
        <v>2413</v>
      </c>
    </row>
    <row r="1249" spans="1:16" x14ac:dyDescent="0.3">
      <c r="A1249" t="s">
        <v>10</v>
      </c>
      <c r="B1249" t="s">
        <v>22</v>
      </c>
      <c r="C1249" t="s">
        <v>37</v>
      </c>
      <c r="D1249">
        <v>0</v>
      </c>
      <c r="E1249" t="s">
        <v>698</v>
      </c>
      <c r="F1249" t="s">
        <v>12</v>
      </c>
      <c r="G1249">
        <v>3</v>
      </c>
      <c r="H1249">
        <v>40763</v>
      </c>
      <c r="I1249" t="s">
        <v>13</v>
      </c>
      <c r="J1249">
        <v>42</v>
      </c>
      <c r="K1249">
        <v>11</v>
      </c>
      <c r="L1249">
        <v>23</v>
      </c>
      <c r="M1249" t="s">
        <v>17</v>
      </c>
      <c r="N1249" t="s">
        <v>921</v>
      </c>
      <c r="O1249">
        <v>68</v>
      </c>
      <c r="P1249" t="s">
        <v>2414</v>
      </c>
    </row>
    <row r="1250" spans="1:16" x14ac:dyDescent="0.3">
      <c r="A1250" t="s">
        <v>10</v>
      </c>
      <c r="B1250" t="s">
        <v>22</v>
      </c>
      <c r="C1250" t="s">
        <v>37</v>
      </c>
      <c r="D1250">
        <v>0</v>
      </c>
      <c r="E1250" t="s">
        <v>674</v>
      </c>
      <c r="F1250" t="s">
        <v>12</v>
      </c>
      <c r="G1250">
        <v>3</v>
      </c>
      <c r="H1250">
        <v>20638</v>
      </c>
      <c r="I1250" t="s">
        <v>13</v>
      </c>
      <c r="J1250">
        <v>42</v>
      </c>
      <c r="K1250">
        <v>7</v>
      </c>
      <c r="L1250">
        <v>23</v>
      </c>
      <c r="M1250" t="s">
        <v>17</v>
      </c>
      <c r="N1250" t="s">
        <v>921</v>
      </c>
      <c r="O1250">
        <v>68</v>
      </c>
      <c r="P1250" t="s">
        <v>2415</v>
      </c>
    </row>
    <row r="1251" spans="1:16" x14ac:dyDescent="0.3">
      <c r="A1251" t="s">
        <v>10</v>
      </c>
      <c r="B1251" t="s">
        <v>22</v>
      </c>
      <c r="C1251" t="s">
        <v>37</v>
      </c>
      <c r="D1251">
        <v>0</v>
      </c>
      <c r="E1251" t="s">
        <v>1593</v>
      </c>
      <c r="F1251" t="s">
        <v>12</v>
      </c>
      <c r="G1251">
        <v>3</v>
      </c>
      <c r="H1251">
        <v>0</v>
      </c>
      <c r="I1251" t="s">
        <v>13</v>
      </c>
      <c r="J1251">
        <v>42</v>
      </c>
      <c r="K1251">
        <v>7</v>
      </c>
      <c r="L1251">
        <v>23</v>
      </c>
      <c r="M1251" t="s">
        <v>17</v>
      </c>
      <c r="N1251" t="s">
        <v>921</v>
      </c>
      <c r="O1251">
        <v>68</v>
      </c>
      <c r="P1251" t="s">
        <v>2416</v>
      </c>
    </row>
    <row r="1252" spans="1:16" x14ac:dyDescent="0.3">
      <c r="A1252" t="s">
        <v>10</v>
      </c>
      <c r="B1252" t="s">
        <v>22</v>
      </c>
      <c r="C1252" t="s">
        <v>37</v>
      </c>
      <c r="D1252">
        <v>0</v>
      </c>
      <c r="E1252" t="s">
        <v>21</v>
      </c>
      <c r="F1252" t="s">
        <v>12</v>
      </c>
      <c r="G1252" t="s">
        <v>37</v>
      </c>
      <c r="H1252">
        <v>0</v>
      </c>
      <c r="I1252" t="s">
        <v>13</v>
      </c>
      <c r="J1252">
        <v>52</v>
      </c>
      <c r="K1252">
        <v>1</v>
      </c>
      <c r="L1252">
        <v>21</v>
      </c>
      <c r="M1252" t="s">
        <v>17</v>
      </c>
      <c r="N1252" t="s">
        <v>921</v>
      </c>
      <c r="O1252">
        <v>68</v>
      </c>
      <c r="P1252" t="s">
        <v>2417</v>
      </c>
    </row>
    <row r="1253" spans="1:16" x14ac:dyDescent="0.3">
      <c r="A1253" t="s">
        <v>23</v>
      </c>
      <c r="B1253" t="s">
        <v>12</v>
      </c>
      <c r="C1253">
        <v>3</v>
      </c>
      <c r="D1253">
        <v>0</v>
      </c>
      <c r="E1253" t="s">
        <v>11</v>
      </c>
      <c r="F1253" t="s">
        <v>22</v>
      </c>
      <c r="G1253" t="s">
        <v>37</v>
      </c>
      <c r="H1253">
        <v>0</v>
      </c>
      <c r="I1253" t="s">
        <v>13</v>
      </c>
      <c r="J1253">
        <v>39</v>
      </c>
      <c r="K1253">
        <v>35</v>
      </c>
      <c r="L1253">
        <v>21</v>
      </c>
      <c r="M1253" t="s">
        <v>17</v>
      </c>
      <c r="N1253" t="s">
        <v>921</v>
      </c>
      <c r="O1253">
        <v>68</v>
      </c>
      <c r="P1253" t="s">
        <v>2418</v>
      </c>
    </row>
    <row r="1254" spans="1:16" x14ac:dyDescent="0.3">
      <c r="A1254" t="s">
        <v>23</v>
      </c>
      <c r="B1254" t="s">
        <v>22</v>
      </c>
      <c r="C1254">
        <v>3</v>
      </c>
      <c r="D1254">
        <v>0</v>
      </c>
      <c r="E1254" t="s">
        <v>16</v>
      </c>
      <c r="F1254" t="s">
        <v>12</v>
      </c>
      <c r="G1254">
        <v>3</v>
      </c>
      <c r="H1254">
        <v>0</v>
      </c>
      <c r="I1254" t="s">
        <v>13</v>
      </c>
      <c r="J1254">
        <v>160</v>
      </c>
      <c r="K1254">
        <v>340</v>
      </c>
      <c r="L1254">
        <v>23</v>
      </c>
      <c r="M1254" t="s">
        <v>17</v>
      </c>
      <c r="N1254" t="s">
        <v>921</v>
      </c>
      <c r="O1254">
        <v>68</v>
      </c>
      <c r="P1254" t="s">
        <v>2419</v>
      </c>
    </row>
    <row r="1255" spans="1:16" x14ac:dyDescent="0.3">
      <c r="A1255" t="s">
        <v>23</v>
      </c>
      <c r="B1255" t="s">
        <v>22</v>
      </c>
      <c r="C1255">
        <v>3</v>
      </c>
      <c r="D1255">
        <v>0</v>
      </c>
      <c r="E1255" t="s">
        <v>19</v>
      </c>
      <c r="F1255" t="s">
        <v>12</v>
      </c>
      <c r="G1255">
        <v>3</v>
      </c>
      <c r="H1255">
        <v>0</v>
      </c>
      <c r="I1255" t="s">
        <v>13</v>
      </c>
      <c r="J1255">
        <v>40</v>
      </c>
      <c r="K1255">
        <v>72</v>
      </c>
      <c r="L1255">
        <v>23</v>
      </c>
      <c r="M1255" t="s">
        <v>17</v>
      </c>
      <c r="N1255" t="s">
        <v>921</v>
      </c>
      <c r="O1255">
        <v>68</v>
      </c>
      <c r="P1255" t="s">
        <v>2420</v>
      </c>
    </row>
    <row r="1256" spans="1:16" x14ac:dyDescent="0.3">
      <c r="A1256" t="s">
        <v>23</v>
      </c>
      <c r="B1256" t="s">
        <v>22</v>
      </c>
      <c r="C1256">
        <v>3</v>
      </c>
      <c r="D1256">
        <v>0</v>
      </c>
      <c r="E1256" t="s">
        <v>20</v>
      </c>
      <c r="F1256" t="s">
        <v>12</v>
      </c>
      <c r="G1256">
        <v>3</v>
      </c>
      <c r="H1256">
        <v>271982</v>
      </c>
      <c r="I1256" t="s">
        <v>13</v>
      </c>
      <c r="J1256">
        <v>40</v>
      </c>
      <c r="K1256">
        <v>70</v>
      </c>
      <c r="L1256">
        <v>23</v>
      </c>
      <c r="M1256" t="s">
        <v>17</v>
      </c>
      <c r="N1256" t="s">
        <v>921</v>
      </c>
      <c r="O1256">
        <v>68</v>
      </c>
      <c r="P1256" t="s">
        <v>2422</v>
      </c>
    </row>
    <row r="1257" spans="1:16" x14ac:dyDescent="0.3">
      <c r="A1257" t="s">
        <v>23</v>
      </c>
      <c r="B1257" t="s">
        <v>22</v>
      </c>
      <c r="C1257">
        <v>3</v>
      </c>
      <c r="D1257">
        <v>0</v>
      </c>
      <c r="E1257" t="s">
        <v>694</v>
      </c>
      <c r="F1257" t="s">
        <v>12</v>
      </c>
      <c r="G1257">
        <v>3</v>
      </c>
      <c r="H1257">
        <v>0</v>
      </c>
      <c r="I1257" t="s">
        <v>13</v>
      </c>
      <c r="J1257">
        <v>40</v>
      </c>
      <c r="K1257">
        <v>33</v>
      </c>
      <c r="L1257">
        <v>23</v>
      </c>
      <c r="M1257" t="s">
        <v>17</v>
      </c>
      <c r="N1257" t="s">
        <v>921</v>
      </c>
      <c r="O1257">
        <v>68</v>
      </c>
      <c r="P1257" t="s">
        <v>2423</v>
      </c>
    </row>
    <row r="1258" spans="1:16" x14ac:dyDescent="0.3">
      <c r="A1258" t="s">
        <v>23</v>
      </c>
      <c r="B1258" t="s">
        <v>22</v>
      </c>
      <c r="C1258">
        <v>3</v>
      </c>
      <c r="D1258">
        <v>0</v>
      </c>
      <c r="E1258" t="s">
        <v>698</v>
      </c>
      <c r="F1258" t="s">
        <v>12</v>
      </c>
      <c r="G1258">
        <v>3</v>
      </c>
      <c r="H1258">
        <v>24175</v>
      </c>
      <c r="I1258" t="s">
        <v>13</v>
      </c>
      <c r="J1258">
        <v>40</v>
      </c>
      <c r="K1258">
        <v>33</v>
      </c>
      <c r="L1258">
        <v>23</v>
      </c>
      <c r="M1258" t="s">
        <v>17</v>
      </c>
      <c r="N1258" t="s">
        <v>921</v>
      </c>
      <c r="O1258">
        <v>68</v>
      </c>
      <c r="P1258" t="s">
        <v>2424</v>
      </c>
    </row>
    <row r="1259" spans="1:16" x14ac:dyDescent="0.3">
      <c r="A1259" t="s">
        <v>805</v>
      </c>
      <c r="B1259" t="s">
        <v>22</v>
      </c>
      <c r="C1259">
        <v>4</v>
      </c>
      <c r="D1259">
        <v>980531</v>
      </c>
      <c r="E1259" t="s">
        <v>1593</v>
      </c>
      <c r="F1259" t="s">
        <v>12</v>
      </c>
      <c r="G1259">
        <v>5</v>
      </c>
      <c r="H1259">
        <v>0</v>
      </c>
      <c r="I1259" t="s">
        <v>13</v>
      </c>
      <c r="J1259">
        <v>96</v>
      </c>
      <c r="K1259">
        <v>2996</v>
      </c>
      <c r="L1259">
        <v>20</v>
      </c>
      <c r="M1259" t="s">
        <v>17</v>
      </c>
      <c r="N1259" t="s">
        <v>921</v>
      </c>
      <c r="O1259">
        <v>90</v>
      </c>
      <c r="P1259" t="s">
        <v>2425</v>
      </c>
    </row>
    <row r="1260" spans="1:16" x14ac:dyDescent="0.3">
      <c r="A1260" t="s">
        <v>23</v>
      </c>
      <c r="B1260" t="s">
        <v>22</v>
      </c>
      <c r="C1260">
        <v>3</v>
      </c>
      <c r="D1260">
        <v>0</v>
      </c>
      <c r="E1260" t="s">
        <v>674</v>
      </c>
      <c r="F1260" t="s">
        <v>12</v>
      </c>
      <c r="G1260">
        <v>3</v>
      </c>
      <c r="H1260">
        <v>17133</v>
      </c>
      <c r="I1260" t="s">
        <v>13</v>
      </c>
      <c r="J1260">
        <v>40</v>
      </c>
      <c r="K1260">
        <v>29</v>
      </c>
      <c r="L1260">
        <v>23</v>
      </c>
      <c r="M1260" t="s">
        <v>17</v>
      </c>
      <c r="N1260" t="s">
        <v>921</v>
      </c>
      <c r="O1260">
        <v>68</v>
      </c>
      <c r="P1260" t="s">
        <v>2426</v>
      </c>
    </row>
    <row r="1261" spans="1:16" x14ac:dyDescent="0.3">
      <c r="A1261" t="s">
        <v>23</v>
      </c>
      <c r="B1261" t="s">
        <v>22</v>
      </c>
      <c r="C1261">
        <v>3</v>
      </c>
      <c r="D1261">
        <v>0</v>
      </c>
      <c r="E1261" t="s">
        <v>1593</v>
      </c>
      <c r="F1261" t="s">
        <v>12</v>
      </c>
      <c r="G1261">
        <v>3</v>
      </c>
      <c r="H1261">
        <v>0</v>
      </c>
      <c r="I1261" t="s">
        <v>13</v>
      </c>
      <c r="J1261">
        <v>40</v>
      </c>
      <c r="K1261">
        <v>29</v>
      </c>
      <c r="L1261">
        <v>23</v>
      </c>
      <c r="M1261" t="s">
        <v>17</v>
      </c>
      <c r="N1261" t="s">
        <v>921</v>
      </c>
      <c r="O1261">
        <v>68</v>
      </c>
      <c r="P1261" t="s">
        <v>2427</v>
      </c>
    </row>
    <row r="1262" spans="1:16" x14ac:dyDescent="0.3">
      <c r="A1262" t="s">
        <v>23</v>
      </c>
      <c r="B1262" t="s">
        <v>22</v>
      </c>
      <c r="C1262">
        <v>3</v>
      </c>
      <c r="D1262">
        <v>0</v>
      </c>
      <c r="E1262" t="s">
        <v>21</v>
      </c>
      <c r="F1262" t="s">
        <v>12</v>
      </c>
      <c r="G1262" t="s">
        <v>37</v>
      </c>
      <c r="H1262">
        <v>0</v>
      </c>
      <c r="I1262" t="s">
        <v>13</v>
      </c>
      <c r="J1262">
        <v>90</v>
      </c>
      <c r="K1262">
        <v>73</v>
      </c>
      <c r="L1262">
        <v>21</v>
      </c>
      <c r="M1262" t="s">
        <v>17</v>
      </c>
      <c r="N1262" t="s">
        <v>921</v>
      </c>
      <c r="O1262">
        <v>68</v>
      </c>
      <c r="P1262" t="s">
        <v>2428</v>
      </c>
    </row>
    <row r="1263" spans="1:16" x14ac:dyDescent="0.3">
      <c r="A1263" t="s">
        <v>24</v>
      </c>
      <c r="B1263" t="s">
        <v>12</v>
      </c>
      <c r="C1263">
        <v>3</v>
      </c>
      <c r="D1263">
        <v>0</v>
      </c>
      <c r="E1263" t="s">
        <v>11</v>
      </c>
      <c r="F1263" t="s">
        <v>22</v>
      </c>
      <c r="G1263" t="s">
        <v>37</v>
      </c>
      <c r="H1263">
        <v>0</v>
      </c>
      <c r="I1263" t="s">
        <v>13</v>
      </c>
      <c r="J1263">
        <v>37</v>
      </c>
      <c r="K1263">
        <v>36</v>
      </c>
      <c r="L1263">
        <v>21</v>
      </c>
      <c r="M1263" t="s">
        <v>17</v>
      </c>
      <c r="N1263" t="s">
        <v>921</v>
      </c>
      <c r="O1263">
        <v>68</v>
      </c>
      <c r="P1263" t="s">
        <v>2429</v>
      </c>
    </row>
    <row r="1264" spans="1:16" x14ac:dyDescent="0.3">
      <c r="A1264" t="s">
        <v>24</v>
      </c>
      <c r="B1264" t="s">
        <v>12</v>
      </c>
      <c r="C1264">
        <v>3</v>
      </c>
      <c r="D1264">
        <v>0</v>
      </c>
      <c r="E1264" t="s">
        <v>16</v>
      </c>
      <c r="F1264" t="s">
        <v>22</v>
      </c>
      <c r="G1264">
        <v>3</v>
      </c>
      <c r="H1264">
        <v>0</v>
      </c>
      <c r="I1264" t="s">
        <v>13</v>
      </c>
      <c r="J1264">
        <v>95</v>
      </c>
      <c r="K1264">
        <v>271</v>
      </c>
      <c r="L1264">
        <v>23</v>
      </c>
      <c r="M1264" t="s">
        <v>17</v>
      </c>
      <c r="N1264" t="s">
        <v>921</v>
      </c>
      <c r="O1264">
        <v>68</v>
      </c>
      <c r="P1264" t="s">
        <v>2431</v>
      </c>
    </row>
    <row r="1265" spans="1:16" x14ac:dyDescent="0.3">
      <c r="A1265" t="s">
        <v>24</v>
      </c>
      <c r="B1265" t="s">
        <v>22</v>
      </c>
      <c r="C1265">
        <v>3</v>
      </c>
      <c r="D1265">
        <v>0</v>
      </c>
      <c r="E1265" t="s">
        <v>19</v>
      </c>
      <c r="F1265" t="s">
        <v>12</v>
      </c>
      <c r="G1265">
        <v>3</v>
      </c>
      <c r="H1265">
        <v>0</v>
      </c>
      <c r="I1265" t="s">
        <v>13</v>
      </c>
      <c r="J1265">
        <v>116</v>
      </c>
      <c r="K1265">
        <v>266</v>
      </c>
      <c r="L1265">
        <v>23</v>
      </c>
      <c r="M1265" t="s">
        <v>17</v>
      </c>
      <c r="N1265" t="s">
        <v>921</v>
      </c>
      <c r="O1265">
        <v>68</v>
      </c>
      <c r="P1265" t="s">
        <v>2432</v>
      </c>
    </row>
    <row r="1266" spans="1:16" x14ac:dyDescent="0.3">
      <c r="A1266" t="s">
        <v>24</v>
      </c>
      <c r="B1266" t="s">
        <v>22</v>
      </c>
      <c r="C1266">
        <v>3</v>
      </c>
      <c r="D1266">
        <v>0</v>
      </c>
      <c r="E1266" t="s">
        <v>20</v>
      </c>
      <c r="F1266" t="s">
        <v>12</v>
      </c>
      <c r="G1266">
        <v>3</v>
      </c>
      <c r="H1266">
        <v>862393</v>
      </c>
      <c r="I1266" t="s">
        <v>13</v>
      </c>
      <c r="J1266">
        <v>116</v>
      </c>
      <c r="K1266">
        <v>237</v>
      </c>
      <c r="L1266">
        <v>23</v>
      </c>
      <c r="M1266" t="s">
        <v>17</v>
      </c>
      <c r="N1266" t="s">
        <v>921</v>
      </c>
      <c r="O1266">
        <v>68</v>
      </c>
      <c r="P1266" t="s">
        <v>2434</v>
      </c>
    </row>
    <row r="1267" spans="1:16" x14ac:dyDescent="0.3">
      <c r="A1267" t="s">
        <v>24</v>
      </c>
      <c r="B1267" t="s">
        <v>22</v>
      </c>
      <c r="C1267">
        <v>3</v>
      </c>
      <c r="D1267">
        <v>0</v>
      </c>
      <c r="E1267" t="s">
        <v>694</v>
      </c>
      <c r="F1267" t="s">
        <v>12</v>
      </c>
      <c r="G1267">
        <v>3</v>
      </c>
      <c r="H1267">
        <v>0</v>
      </c>
      <c r="I1267" t="s">
        <v>13</v>
      </c>
      <c r="J1267">
        <v>116</v>
      </c>
      <c r="K1267">
        <v>138</v>
      </c>
      <c r="L1267">
        <v>23</v>
      </c>
      <c r="M1267" t="s">
        <v>17</v>
      </c>
      <c r="N1267" t="s">
        <v>921</v>
      </c>
      <c r="O1267">
        <v>68</v>
      </c>
      <c r="P1267" t="s">
        <v>2435</v>
      </c>
    </row>
    <row r="1268" spans="1:16" x14ac:dyDescent="0.3">
      <c r="A1268" t="s">
        <v>24</v>
      </c>
      <c r="B1268" t="s">
        <v>22</v>
      </c>
      <c r="C1268">
        <v>3</v>
      </c>
      <c r="D1268">
        <v>0</v>
      </c>
      <c r="E1268" t="s">
        <v>698</v>
      </c>
      <c r="F1268" t="s">
        <v>12</v>
      </c>
      <c r="G1268">
        <v>3</v>
      </c>
      <c r="H1268">
        <v>84130</v>
      </c>
      <c r="I1268" t="s">
        <v>13</v>
      </c>
      <c r="J1268">
        <v>116</v>
      </c>
      <c r="K1268">
        <v>134</v>
      </c>
      <c r="L1268">
        <v>23</v>
      </c>
      <c r="M1268" t="s">
        <v>17</v>
      </c>
      <c r="N1268" t="s">
        <v>921</v>
      </c>
      <c r="O1268">
        <v>68</v>
      </c>
      <c r="P1268" t="s">
        <v>2436</v>
      </c>
    </row>
    <row r="1269" spans="1:16" x14ac:dyDescent="0.3">
      <c r="A1269" t="s">
        <v>24</v>
      </c>
      <c r="B1269" t="s">
        <v>22</v>
      </c>
      <c r="C1269">
        <v>3</v>
      </c>
      <c r="D1269">
        <v>0</v>
      </c>
      <c r="E1269" t="s">
        <v>674</v>
      </c>
      <c r="F1269" t="s">
        <v>12</v>
      </c>
      <c r="G1269">
        <v>3</v>
      </c>
      <c r="H1269">
        <v>25444</v>
      </c>
      <c r="I1269" t="s">
        <v>13</v>
      </c>
      <c r="J1269">
        <v>100</v>
      </c>
      <c r="K1269">
        <v>61</v>
      </c>
      <c r="L1269">
        <v>23</v>
      </c>
      <c r="M1269" t="s">
        <v>17</v>
      </c>
      <c r="N1269" t="s">
        <v>921</v>
      </c>
      <c r="O1269">
        <v>68</v>
      </c>
      <c r="P1269" t="s">
        <v>2437</v>
      </c>
    </row>
    <row r="1270" spans="1:16" x14ac:dyDescent="0.3">
      <c r="A1270" t="s">
        <v>1685</v>
      </c>
      <c r="B1270" t="s">
        <v>22</v>
      </c>
      <c r="C1270">
        <v>5</v>
      </c>
      <c r="D1270">
        <v>0</v>
      </c>
      <c r="E1270" t="s">
        <v>21</v>
      </c>
      <c r="F1270" t="s">
        <v>12</v>
      </c>
      <c r="G1270" t="s">
        <v>37</v>
      </c>
      <c r="H1270">
        <v>0</v>
      </c>
      <c r="I1270" t="s">
        <v>13</v>
      </c>
      <c r="J1270">
        <v>70</v>
      </c>
      <c r="K1270">
        <v>3920</v>
      </c>
      <c r="L1270">
        <v>19</v>
      </c>
      <c r="M1270" t="s">
        <v>17</v>
      </c>
      <c r="N1270" t="s">
        <v>921</v>
      </c>
      <c r="O1270">
        <v>80</v>
      </c>
      <c r="P1270" t="s">
        <v>2438</v>
      </c>
    </row>
    <row r="1271" spans="1:16" x14ac:dyDescent="0.3">
      <c r="A1271" t="s">
        <v>36</v>
      </c>
      <c r="B1271" t="s">
        <v>12</v>
      </c>
      <c r="C1271" t="s">
        <v>37</v>
      </c>
      <c r="D1271">
        <v>0</v>
      </c>
      <c r="E1271" t="s">
        <v>11</v>
      </c>
      <c r="F1271" t="s">
        <v>22</v>
      </c>
      <c r="G1271" t="s">
        <v>37</v>
      </c>
      <c r="H1271">
        <v>0</v>
      </c>
      <c r="I1271" t="s">
        <v>13</v>
      </c>
      <c r="J1271">
        <v>29</v>
      </c>
      <c r="K1271">
        <v>0</v>
      </c>
      <c r="L1271">
        <v>19</v>
      </c>
      <c r="M1271" t="s">
        <v>17</v>
      </c>
      <c r="N1271" t="s">
        <v>921</v>
      </c>
      <c r="O1271">
        <v>80</v>
      </c>
      <c r="P1271" t="s">
        <v>2439</v>
      </c>
    </row>
    <row r="1272" spans="1:16" x14ac:dyDescent="0.3">
      <c r="A1272" t="s">
        <v>36</v>
      </c>
      <c r="B1272" t="s">
        <v>12</v>
      </c>
      <c r="C1272" t="s">
        <v>37</v>
      </c>
      <c r="D1272">
        <v>0</v>
      </c>
      <c r="E1272" t="s">
        <v>16</v>
      </c>
      <c r="F1272" t="s">
        <v>22</v>
      </c>
      <c r="G1272">
        <v>3</v>
      </c>
      <c r="H1272">
        <v>0</v>
      </c>
      <c r="I1272" t="s">
        <v>13</v>
      </c>
      <c r="J1272">
        <v>47</v>
      </c>
      <c r="K1272">
        <v>36</v>
      </c>
      <c r="L1272">
        <v>19</v>
      </c>
      <c r="M1272" t="s">
        <v>17</v>
      </c>
      <c r="N1272" t="s">
        <v>921</v>
      </c>
      <c r="O1272">
        <v>80</v>
      </c>
      <c r="P1272" t="s">
        <v>2440</v>
      </c>
    </row>
    <row r="1273" spans="1:16" x14ac:dyDescent="0.3">
      <c r="A1273" t="s">
        <v>24</v>
      </c>
      <c r="B1273" t="s">
        <v>22</v>
      </c>
      <c r="C1273">
        <v>3</v>
      </c>
      <c r="D1273">
        <v>0</v>
      </c>
      <c r="E1273" t="s">
        <v>1593</v>
      </c>
      <c r="F1273" t="s">
        <v>12</v>
      </c>
      <c r="G1273">
        <v>3</v>
      </c>
      <c r="H1273">
        <v>0</v>
      </c>
      <c r="I1273" t="s">
        <v>13</v>
      </c>
      <c r="J1273">
        <v>100</v>
      </c>
      <c r="K1273">
        <v>63</v>
      </c>
      <c r="L1273">
        <v>23</v>
      </c>
      <c r="M1273" t="s">
        <v>17</v>
      </c>
      <c r="N1273" t="s">
        <v>921</v>
      </c>
      <c r="O1273">
        <v>68</v>
      </c>
      <c r="P1273" t="s">
        <v>2441</v>
      </c>
    </row>
    <row r="1274" spans="1:16" x14ac:dyDescent="0.3">
      <c r="A1274" t="s">
        <v>36</v>
      </c>
      <c r="B1274" t="s">
        <v>12</v>
      </c>
      <c r="C1274" t="s">
        <v>37</v>
      </c>
      <c r="D1274">
        <v>0</v>
      </c>
      <c r="E1274" t="s">
        <v>19</v>
      </c>
      <c r="F1274" t="s">
        <v>22</v>
      </c>
      <c r="G1274">
        <v>3</v>
      </c>
      <c r="H1274">
        <v>0</v>
      </c>
      <c r="I1274" t="s">
        <v>13</v>
      </c>
      <c r="J1274">
        <v>33</v>
      </c>
      <c r="K1274">
        <v>23</v>
      </c>
      <c r="L1274">
        <v>19</v>
      </c>
      <c r="M1274" t="s">
        <v>17</v>
      </c>
      <c r="N1274" t="s">
        <v>921</v>
      </c>
      <c r="O1274">
        <v>80</v>
      </c>
      <c r="P1274" t="s">
        <v>2442</v>
      </c>
    </row>
    <row r="1275" spans="1:16" x14ac:dyDescent="0.3">
      <c r="A1275" t="s">
        <v>24</v>
      </c>
      <c r="B1275" t="s">
        <v>22</v>
      </c>
      <c r="C1275">
        <v>3</v>
      </c>
      <c r="D1275">
        <v>0</v>
      </c>
      <c r="E1275" t="s">
        <v>21</v>
      </c>
      <c r="F1275" t="s">
        <v>12</v>
      </c>
      <c r="G1275" t="s">
        <v>37</v>
      </c>
      <c r="H1275">
        <v>0</v>
      </c>
      <c r="I1275" t="s">
        <v>13</v>
      </c>
      <c r="J1275">
        <v>48</v>
      </c>
      <c r="K1275">
        <v>62</v>
      </c>
      <c r="L1275">
        <v>21</v>
      </c>
      <c r="M1275" t="s">
        <v>17</v>
      </c>
      <c r="N1275" t="s">
        <v>921</v>
      </c>
      <c r="O1275">
        <v>68</v>
      </c>
      <c r="P1275" t="s">
        <v>2443</v>
      </c>
    </row>
    <row r="1276" spans="1:16" x14ac:dyDescent="0.3">
      <c r="A1276" t="s">
        <v>25</v>
      </c>
      <c r="B1276" t="s">
        <v>12</v>
      </c>
      <c r="C1276">
        <v>3</v>
      </c>
      <c r="D1276">
        <v>232756</v>
      </c>
      <c r="E1276" t="s">
        <v>11</v>
      </c>
      <c r="F1276" t="s">
        <v>22</v>
      </c>
      <c r="G1276" t="s">
        <v>37</v>
      </c>
      <c r="H1276">
        <v>0</v>
      </c>
      <c r="I1276" t="s">
        <v>13</v>
      </c>
      <c r="J1276">
        <v>37</v>
      </c>
      <c r="K1276">
        <v>33</v>
      </c>
      <c r="L1276">
        <v>21</v>
      </c>
      <c r="M1276" t="s">
        <v>17</v>
      </c>
      <c r="N1276" t="s">
        <v>921</v>
      </c>
      <c r="O1276">
        <v>68</v>
      </c>
      <c r="P1276" t="s">
        <v>2444</v>
      </c>
    </row>
    <row r="1277" spans="1:16" x14ac:dyDescent="0.3">
      <c r="A1277" t="s">
        <v>36</v>
      </c>
      <c r="B1277" t="s">
        <v>12</v>
      </c>
      <c r="C1277" t="s">
        <v>37</v>
      </c>
      <c r="D1277">
        <v>0</v>
      </c>
      <c r="E1277" t="s">
        <v>20</v>
      </c>
      <c r="F1277" t="s">
        <v>22</v>
      </c>
      <c r="G1277">
        <v>3</v>
      </c>
      <c r="H1277">
        <v>697876</v>
      </c>
      <c r="I1277" t="s">
        <v>13</v>
      </c>
      <c r="J1277">
        <v>91</v>
      </c>
      <c r="K1277">
        <v>99</v>
      </c>
      <c r="L1277">
        <v>19</v>
      </c>
      <c r="M1277" t="s">
        <v>17</v>
      </c>
      <c r="N1277" t="s">
        <v>921</v>
      </c>
      <c r="O1277">
        <v>80</v>
      </c>
      <c r="P1277" t="s">
        <v>2445</v>
      </c>
    </row>
    <row r="1278" spans="1:16" x14ac:dyDescent="0.3">
      <c r="A1278" t="s">
        <v>36</v>
      </c>
      <c r="B1278" t="s">
        <v>12</v>
      </c>
      <c r="C1278" t="s">
        <v>37</v>
      </c>
      <c r="D1278">
        <v>0</v>
      </c>
      <c r="E1278" t="s">
        <v>694</v>
      </c>
      <c r="F1278" t="s">
        <v>22</v>
      </c>
      <c r="G1278">
        <v>4</v>
      </c>
      <c r="H1278">
        <v>0</v>
      </c>
      <c r="I1278" t="s">
        <v>13</v>
      </c>
      <c r="J1278">
        <v>61</v>
      </c>
      <c r="K1278">
        <v>111</v>
      </c>
      <c r="L1278">
        <v>19</v>
      </c>
      <c r="M1278" t="s">
        <v>17</v>
      </c>
      <c r="N1278" t="s">
        <v>921</v>
      </c>
      <c r="O1278">
        <v>80</v>
      </c>
      <c r="P1278" t="s">
        <v>2447</v>
      </c>
    </row>
    <row r="1279" spans="1:16" x14ac:dyDescent="0.3">
      <c r="A1279" t="s">
        <v>25</v>
      </c>
      <c r="B1279" t="s">
        <v>12</v>
      </c>
      <c r="C1279">
        <v>3</v>
      </c>
      <c r="D1279">
        <v>529731</v>
      </c>
      <c r="E1279" t="s">
        <v>16</v>
      </c>
      <c r="F1279" t="s">
        <v>22</v>
      </c>
      <c r="G1279">
        <v>3</v>
      </c>
      <c r="H1279">
        <v>0</v>
      </c>
      <c r="I1279" t="s">
        <v>13</v>
      </c>
      <c r="J1279">
        <v>95</v>
      </c>
      <c r="K1279">
        <v>227</v>
      </c>
      <c r="L1279">
        <v>23</v>
      </c>
      <c r="M1279" t="s">
        <v>17</v>
      </c>
      <c r="N1279" t="s">
        <v>921</v>
      </c>
      <c r="O1279">
        <v>68</v>
      </c>
      <c r="P1279" t="s">
        <v>2448</v>
      </c>
    </row>
    <row r="1280" spans="1:16" x14ac:dyDescent="0.3">
      <c r="A1280" t="s">
        <v>36</v>
      </c>
      <c r="B1280" t="s">
        <v>12</v>
      </c>
      <c r="C1280" t="s">
        <v>37</v>
      </c>
      <c r="D1280">
        <v>0</v>
      </c>
      <c r="E1280" t="s">
        <v>698</v>
      </c>
      <c r="F1280" t="s">
        <v>22</v>
      </c>
      <c r="G1280">
        <v>4</v>
      </c>
      <c r="H1280">
        <v>372719</v>
      </c>
      <c r="I1280" t="s">
        <v>13</v>
      </c>
      <c r="J1280">
        <v>147</v>
      </c>
      <c r="K1280">
        <v>107</v>
      </c>
      <c r="L1280">
        <v>19</v>
      </c>
      <c r="M1280">
        <v>131</v>
      </c>
      <c r="N1280" t="s">
        <v>921</v>
      </c>
      <c r="O1280">
        <v>80</v>
      </c>
      <c r="P1280" t="s">
        <v>2449</v>
      </c>
    </row>
    <row r="1281" spans="1:16" x14ac:dyDescent="0.3">
      <c r="A1281" t="s">
        <v>36</v>
      </c>
      <c r="B1281" t="s">
        <v>12</v>
      </c>
      <c r="C1281" t="s">
        <v>37</v>
      </c>
      <c r="D1281">
        <v>0</v>
      </c>
      <c r="E1281" t="s">
        <v>674</v>
      </c>
      <c r="F1281" t="s">
        <v>22</v>
      </c>
      <c r="G1281">
        <v>4</v>
      </c>
      <c r="H1281">
        <v>225232</v>
      </c>
      <c r="I1281" t="s">
        <v>13</v>
      </c>
      <c r="J1281">
        <v>93</v>
      </c>
      <c r="K1281">
        <v>100</v>
      </c>
      <c r="L1281">
        <v>19</v>
      </c>
      <c r="M1281" t="s">
        <v>17</v>
      </c>
      <c r="N1281" t="s">
        <v>921</v>
      </c>
      <c r="O1281">
        <v>80</v>
      </c>
      <c r="P1281" t="s">
        <v>2450</v>
      </c>
    </row>
    <row r="1282" spans="1:16" x14ac:dyDescent="0.3">
      <c r="A1282" t="s">
        <v>25</v>
      </c>
      <c r="B1282" t="s">
        <v>22</v>
      </c>
      <c r="C1282">
        <v>3</v>
      </c>
      <c r="D1282">
        <v>595432</v>
      </c>
      <c r="E1282" t="s">
        <v>19</v>
      </c>
      <c r="F1282" t="s">
        <v>12</v>
      </c>
      <c r="G1282">
        <v>3</v>
      </c>
      <c r="H1282">
        <v>0</v>
      </c>
      <c r="I1282" t="s">
        <v>13</v>
      </c>
      <c r="J1282">
        <v>116</v>
      </c>
      <c r="K1282">
        <v>241</v>
      </c>
      <c r="L1282">
        <v>23</v>
      </c>
      <c r="M1282" t="s">
        <v>17</v>
      </c>
      <c r="N1282" t="s">
        <v>921</v>
      </c>
      <c r="O1282">
        <v>68</v>
      </c>
      <c r="P1282" t="s">
        <v>2451</v>
      </c>
    </row>
    <row r="1283" spans="1:16" x14ac:dyDescent="0.3">
      <c r="A1283" t="s">
        <v>25</v>
      </c>
      <c r="B1283" t="s">
        <v>22</v>
      </c>
      <c r="C1283">
        <v>3</v>
      </c>
      <c r="D1283">
        <v>595432</v>
      </c>
      <c r="E1283" t="s">
        <v>20</v>
      </c>
      <c r="F1283" t="s">
        <v>12</v>
      </c>
      <c r="G1283">
        <v>3</v>
      </c>
      <c r="H1283">
        <v>862393</v>
      </c>
      <c r="I1283" t="s">
        <v>13</v>
      </c>
      <c r="J1283">
        <v>116</v>
      </c>
      <c r="K1283">
        <v>213</v>
      </c>
      <c r="L1283">
        <v>23</v>
      </c>
      <c r="M1283" t="s">
        <v>17</v>
      </c>
      <c r="N1283" t="s">
        <v>921</v>
      </c>
      <c r="O1283">
        <v>68</v>
      </c>
      <c r="P1283" t="s">
        <v>2452</v>
      </c>
    </row>
    <row r="1284" spans="1:16" x14ac:dyDescent="0.3">
      <c r="A1284" t="s">
        <v>25</v>
      </c>
      <c r="B1284" t="s">
        <v>22</v>
      </c>
      <c r="C1284">
        <v>3</v>
      </c>
      <c r="D1284">
        <v>595432</v>
      </c>
      <c r="E1284" t="s">
        <v>694</v>
      </c>
      <c r="F1284" t="s">
        <v>12</v>
      </c>
      <c r="G1284">
        <v>3</v>
      </c>
      <c r="H1284">
        <v>0</v>
      </c>
      <c r="I1284" t="s">
        <v>13</v>
      </c>
      <c r="J1284">
        <v>116</v>
      </c>
      <c r="K1284">
        <v>114</v>
      </c>
      <c r="L1284">
        <v>23</v>
      </c>
      <c r="M1284" t="s">
        <v>17</v>
      </c>
      <c r="N1284" t="s">
        <v>921</v>
      </c>
      <c r="O1284">
        <v>68</v>
      </c>
      <c r="P1284" t="s">
        <v>2454</v>
      </c>
    </row>
    <row r="1285" spans="1:16" x14ac:dyDescent="0.3">
      <c r="A1285" t="s">
        <v>25</v>
      </c>
      <c r="B1285" t="s">
        <v>22</v>
      </c>
      <c r="C1285">
        <v>3</v>
      </c>
      <c r="D1285">
        <v>595432</v>
      </c>
      <c r="E1285" t="s">
        <v>698</v>
      </c>
      <c r="F1285" t="s">
        <v>12</v>
      </c>
      <c r="G1285">
        <v>3</v>
      </c>
      <c r="H1285">
        <v>84130</v>
      </c>
      <c r="I1285" t="s">
        <v>13</v>
      </c>
      <c r="J1285">
        <v>116</v>
      </c>
      <c r="K1285">
        <v>110</v>
      </c>
      <c r="L1285">
        <v>23</v>
      </c>
      <c r="M1285" t="s">
        <v>17</v>
      </c>
      <c r="N1285" t="s">
        <v>921</v>
      </c>
      <c r="O1285">
        <v>68</v>
      </c>
      <c r="P1285" t="s">
        <v>2455</v>
      </c>
    </row>
    <row r="1286" spans="1:16" x14ac:dyDescent="0.3">
      <c r="A1286" t="s">
        <v>25</v>
      </c>
      <c r="B1286" t="s">
        <v>22</v>
      </c>
      <c r="C1286">
        <v>3</v>
      </c>
      <c r="D1286">
        <v>303549</v>
      </c>
      <c r="E1286" t="s">
        <v>674</v>
      </c>
      <c r="F1286" t="s">
        <v>12</v>
      </c>
      <c r="G1286">
        <v>3</v>
      </c>
      <c r="H1286">
        <v>25444</v>
      </c>
      <c r="I1286" t="s">
        <v>13</v>
      </c>
      <c r="J1286">
        <v>100</v>
      </c>
      <c r="K1286">
        <v>57</v>
      </c>
      <c r="L1286">
        <v>23</v>
      </c>
      <c r="M1286" t="s">
        <v>17</v>
      </c>
      <c r="N1286" t="s">
        <v>921</v>
      </c>
      <c r="O1286">
        <v>68</v>
      </c>
      <c r="P1286" t="s">
        <v>2456</v>
      </c>
    </row>
    <row r="1287" spans="1:16" x14ac:dyDescent="0.3">
      <c r="A1287" t="s">
        <v>25</v>
      </c>
      <c r="B1287" t="s">
        <v>22</v>
      </c>
      <c r="C1287">
        <v>3</v>
      </c>
      <c r="D1287">
        <v>303549</v>
      </c>
      <c r="E1287" t="s">
        <v>1593</v>
      </c>
      <c r="F1287" t="s">
        <v>12</v>
      </c>
      <c r="G1287">
        <v>3</v>
      </c>
      <c r="H1287">
        <v>0</v>
      </c>
      <c r="I1287" t="s">
        <v>13</v>
      </c>
      <c r="J1287">
        <v>100</v>
      </c>
      <c r="K1287">
        <v>58</v>
      </c>
      <c r="L1287">
        <v>23</v>
      </c>
      <c r="M1287" t="s">
        <v>17</v>
      </c>
      <c r="N1287" t="s">
        <v>921</v>
      </c>
      <c r="O1287">
        <v>68</v>
      </c>
      <c r="P1287" t="s">
        <v>2457</v>
      </c>
    </row>
    <row r="1288" spans="1:16" x14ac:dyDescent="0.3">
      <c r="A1288" t="s">
        <v>25</v>
      </c>
      <c r="B1288" t="s">
        <v>22</v>
      </c>
      <c r="C1288">
        <v>3</v>
      </c>
      <c r="D1288">
        <v>527265</v>
      </c>
      <c r="E1288" t="s">
        <v>21</v>
      </c>
      <c r="F1288" t="s">
        <v>12</v>
      </c>
      <c r="G1288" t="s">
        <v>37</v>
      </c>
      <c r="H1288">
        <v>0</v>
      </c>
      <c r="I1288" t="s">
        <v>13</v>
      </c>
      <c r="J1288">
        <v>106</v>
      </c>
      <c r="K1288">
        <v>79</v>
      </c>
      <c r="L1288">
        <v>23</v>
      </c>
      <c r="M1288" t="s">
        <v>17</v>
      </c>
      <c r="N1288" t="s">
        <v>921</v>
      </c>
      <c r="O1288">
        <v>68</v>
      </c>
      <c r="P1288" t="s">
        <v>2458</v>
      </c>
    </row>
    <row r="1289" spans="1:16" x14ac:dyDescent="0.3">
      <c r="A1289" t="s">
        <v>780</v>
      </c>
      <c r="B1289" t="s">
        <v>12</v>
      </c>
      <c r="C1289">
        <v>3</v>
      </c>
      <c r="D1289">
        <v>0</v>
      </c>
      <c r="E1289" t="s">
        <v>11</v>
      </c>
      <c r="F1289" t="s">
        <v>22</v>
      </c>
      <c r="G1289" t="s">
        <v>37</v>
      </c>
      <c r="H1289">
        <v>0</v>
      </c>
      <c r="I1289" t="s">
        <v>13</v>
      </c>
      <c r="J1289">
        <v>37</v>
      </c>
      <c r="K1289">
        <v>4</v>
      </c>
      <c r="L1289">
        <v>21</v>
      </c>
      <c r="M1289" t="s">
        <v>17</v>
      </c>
      <c r="N1289" t="s">
        <v>921</v>
      </c>
      <c r="O1289">
        <v>68</v>
      </c>
      <c r="P1289" t="s">
        <v>2459</v>
      </c>
    </row>
    <row r="1290" spans="1:16" x14ac:dyDescent="0.3">
      <c r="A1290" t="s">
        <v>780</v>
      </c>
      <c r="B1290" t="s">
        <v>12</v>
      </c>
      <c r="C1290">
        <v>3</v>
      </c>
      <c r="D1290">
        <v>0</v>
      </c>
      <c r="E1290" t="s">
        <v>16</v>
      </c>
      <c r="F1290" t="s">
        <v>22</v>
      </c>
      <c r="G1290">
        <v>3</v>
      </c>
      <c r="H1290">
        <v>0</v>
      </c>
      <c r="I1290" t="s">
        <v>13</v>
      </c>
      <c r="J1290">
        <v>95</v>
      </c>
      <c r="K1290">
        <v>167</v>
      </c>
      <c r="L1290">
        <v>23</v>
      </c>
      <c r="M1290" t="s">
        <v>17</v>
      </c>
      <c r="N1290" t="s">
        <v>921</v>
      </c>
      <c r="O1290">
        <v>68</v>
      </c>
      <c r="P1290" t="s">
        <v>2460</v>
      </c>
    </row>
    <row r="1291" spans="1:16" x14ac:dyDescent="0.3">
      <c r="A1291" t="s">
        <v>780</v>
      </c>
      <c r="B1291" t="s">
        <v>22</v>
      </c>
      <c r="C1291">
        <v>5</v>
      </c>
      <c r="D1291">
        <v>0</v>
      </c>
      <c r="E1291" t="s">
        <v>21</v>
      </c>
      <c r="F1291" t="s">
        <v>12</v>
      </c>
      <c r="G1291" t="s">
        <v>37</v>
      </c>
      <c r="H1291">
        <v>0</v>
      </c>
      <c r="I1291" t="s">
        <v>13</v>
      </c>
      <c r="J1291">
        <v>108</v>
      </c>
      <c r="K1291">
        <v>3638</v>
      </c>
      <c r="L1291">
        <v>32</v>
      </c>
      <c r="M1291" t="s">
        <v>17</v>
      </c>
      <c r="N1291" t="s">
        <v>921</v>
      </c>
      <c r="O1291">
        <v>36</v>
      </c>
      <c r="P1291" t="s">
        <v>2461</v>
      </c>
    </row>
    <row r="1292" spans="1:16" x14ac:dyDescent="0.3">
      <c r="A1292" t="s">
        <v>780</v>
      </c>
      <c r="B1292" t="s">
        <v>22</v>
      </c>
      <c r="C1292">
        <v>3</v>
      </c>
      <c r="D1292">
        <v>0</v>
      </c>
      <c r="E1292" t="s">
        <v>19</v>
      </c>
      <c r="F1292" t="s">
        <v>12</v>
      </c>
      <c r="G1292">
        <v>3</v>
      </c>
      <c r="H1292">
        <v>0</v>
      </c>
      <c r="I1292" t="s">
        <v>13</v>
      </c>
      <c r="J1292">
        <v>116</v>
      </c>
      <c r="K1292">
        <v>177</v>
      </c>
      <c r="L1292">
        <v>23</v>
      </c>
      <c r="M1292" t="s">
        <v>17</v>
      </c>
      <c r="N1292" t="s">
        <v>921</v>
      </c>
      <c r="O1292">
        <v>68</v>
      </c>
      <c r="P1292" t="s">
        <v>2462</v>
      </c>
    </row>
    <row r="1293" spans="1:16" x14ac:dyDescent="0.3">
      <c r="A1293" t="s">
        <v>805</v>
      </c>
      <c r="B1293" t="s">
        <v>12</v>
      </c>
      <c r="C1293">
        <v>4</v>
      </c>
      <c r="D1293">
        <v>178998</v>
      </c>
      <c r="E1293" t="s">
        <v>11</v>
      </c>
      <c r="F1293" t="s">
        <v>22</v>
      </c>
      <c r="G1293" t="s">
        <v>37</v>
      </c>
      <c r="H1293">
        <v>0</v>
      </c>
      <c r="I1293" t="s">
        <v>13</v>
      </c>
      <c r="J1293">
        <v>47</v>
      </c>
      <c r="K1293">
        <v>42</v>
      </c>
      <c r="L1293">
        <v>32</v>
      </c>
      <c r="M1293" t="s">
        <v>17</v>
      </c>
      <c r="N1293" t="s">
        <v>921</v>
      </c>
      <c r="O1293">
        <v>36</v>
      </c>
      <c r="P1293" t="s">
        <v>2463</v>
      </c>
    </row>
    <row r="1294" spans="1:16" x14ac:dyDescent="0.3">
      <c r="A1294" t="s">
        <v>780</v>
      </c>
      <c r="B1294" t="s">
        <v>22</v>
      </c>
      <c r="C1294">
        <v>3</v>
      </c>
      <c r="D1294">
        <v>0</v>
      </c>
      <c r="E1294" t="s">
        <v>20</v>
      </c>
      <c r="F1294" t="s">
        <v>12</v>
      </c>
      <c r="G1294">
        <v>3</v>
      </c>
      <c r="H1294">
        <v>862393</v>
      </c>
      <c r="I1294" t="s">
        <v>13</v>
      </c>
      <c r="J1294">
        <v>116</v>
      </c>
      <c r="K1294">
        <v>149</v>
      </c>
      <c r="L1294">
        <v>23</v>
      </c>
      <c r="M1294" t="s">
        <v>17</v>
      </c>
      <c r="N1294" t="s">
        <v>921</v>
      </c>
      <c r="O1294">
        <v>68</v>
      </c>
      <c r="P1294" t="s">
        <v>2465</v>
      </c>
    </row>
    <row r="1295" spans="1:16" x14ac:dyDescent="0.3">
      <c r="A1295" t="s">
        <v>780</v>
      </c>
      <c r="B1295" t="s">
        <v>22</v>
      </c>
      <c r="C1295">
        <v>3</v>
      </c>
      <c r="D1295">
        <v>0</v>
      </c>
      <c r="E1295" t="s">
        <v>694</v>
      </c>
      <c r="F1295" t="s">
        <v>12</v>
      </c>
      <c r="G1295">
        <v>3</v>
      </c>
      <c r="H1295">
        <v>0</v>
      </c>
      <c r="I1295" t="s">
        <v>13</v>
      </c>
      <c r="J1295">
        <v>116</v>
      </c>
      <c r="K1295">
        <v>50</v>
      </c>
      <c r="L1295">
        <v>23</v>
      </c>
      <c r="M1295" t="s">
        <v>17</v>
      </c>
      <c r="N1295" t="s">
        <v>921</v>
      </c>
      <c r="O1295">
        <v>68</v>
      </c>
      <c r="P1295" t="s">
        <v>2466</v>
      </c>
    </row>
    <row r="1296" spans="1:16" x14ac:dyDescent="0.3">
      <c r="A1296" t="s">
        <v>780</v>
      </c>
      <c r="B1296" t="s">
        <v>22</v>
      </c>
      <c r="C1296">
        <v>3</v>
      </c>
      <c r="D1296">
        <v>0</v>
      </c>
      <c r="E1296" t="s">
        <v>698</v>
      </c>
      <c r="F1296" t="s">
        <v>12</v>
      </c>
      <c r="G1296">
        <v>3</v>
      </c>
      <c r="H1296">
        <v>84130</v>
      </c>
      <c r="I1296" t="s">
        <v>13</v>
      </c>
      <c r="J1296">
        <v>116</v>
      </c>
      <c r="K1296">
        <v>46</v>
      </c>
      <c r="L1296">
        <v>23</v>
      </c>
      <c r="M1296" t="s">
        <v>17</v>
      </c>
      <c r="N1296" t="s">
        <v>921</v>
      </c>
      <c r="O1296">
        <v>68</v>
      </c>
      <c r="P1296" t="s">
        <v>2468</v>
      </c>
    </row>
    <row r="1297" spans="1:16" x14ac:dyDescent="0.3">
      <c r="A1297" t="s">
        <v>780</v>
      </c>
      <c r="B1297" t="s">
        <v>22</v>
      </c>
      <c r="C1297">
        <v>3</v>
      </c>
      <c r="D1297">
        <v>0</v>
      </c>
      <c r="E1297" t="s">
        <v>674</v>
      </c>
      <c r="F1297" t="s">
        <v>12</v>
      </c>
      <c r="G1297">
        <v>3</v>
      </c>
      <c r="H1297">
        <v>25444</v>
      </c>
      <c r="I1297" t="s">
        <v>13</v>
      </c>
      <c r="J1297">
        <v>100</v>
      </c>
      <c r="K1297">
        <v>21</v>
      </c>
      <c r="L1297">
        <v>23</v>
      </c>
      <c r="M1297" t="s">
        <v>17</v>
      </c>
      <c r="N1297" t="s">
        <v>921</v>
      </c>
      <c r="O1297">
        <v>68</v>
      </c>
      <c r="P1297" t="s">
        <v>2469</v>
      </c>
    </row>
    <row r="1298" spans="1:16" x14ac:dyDescent="0.3">
      <c r="A1298" t="s">
        <v>780</v>
      </c>
      <c r="B1298" t="s">
        <v>22</v>
      </c>
      <c r="C1298">
        <v>3</v>
      </c>
      <c r="D1298">
        <v>0</v>
      </c>
      <c r="E1298" t="s">
        <v>1593</v>
      </c>
      <c r="F1298" t="s">
        <v>12</v>
      </c>
      <c r="G1298">
        <v>3</v>
      </c>
      <c r="H1298">
        <v>0</v>
      </c>
      <c r="I1298" t="s">
        <v>13</v>
      </c>
      <c r="J1298">
        <v>100</v>
      </c>
      <c r="K1298">
        <v>22</v>
      </c>
      <c r="L1298">
        <v>23</v>
      </c>
      <c r="M1298" t="s">
        <v>17</v>
      </c>
      <c r="N1298" t="s">
        <v>921</v>
      </c>
      <c r="O1298">
        <v>68</v>
      </c>
      <c r="P1298" t="s">
        <v>2470</v>
      </c>
    </row>
    <row r="1299" spans="1:16" x14ac:dyDescent="0.3">
      <c r="A1299" t="s">
        <v>780</v>
      </c>
      <c r="B1299" t="s">
        <v>12</v>
      </c>
      <c r="C1299">
        <v>3</v>
      </c>
      <c r="D1299">
        <v>0</v>
      </c>
      <c r="E1299" t="s">
        <v>21</v>
      </c>
      <c r="F1299" t="s">
        <v>22</v>
      </c>
      <c r="G1299" t="s">
        <v>37</v>
      </c>
      <c r="H1299">
        <v>0</v>
      </c>
      <c r="I1299" t="s">
        <v>13</v>
      </c>
      <c r="J1299">
        <v>35</v>
      </c>
      <c r="K1299">
        <v>4</v>
      </c>
      <c r="L1299">
        <v>21</v>
      </c>
      <c r="M1299" t="s">
        <v>17</v>
      </c>
      <c r="N1299" t="s">
        <v>921</v>
      </c>
      <c r="O1299">
        <v>68</v>
      </c>
      <c r="P1299" t="s">
        <v>2471</v>
      </c>
    </row>
    <row r="1300" spans="1:16" x14ac:dyDescent="0.3">
      <c r="A1300" t="s">
        <v>805</v>
      </c>
      <c r="B1300" t="s">
        <v>12</v>
      </c>
      <c r="C1300">
        <v>3</v>
      </c>
      <c r="D1300">
        <v>20670</v>
      </c>
      <c r="E1300" t="s">
        <v>11</v>
      </c>
      <c r="F1300" t="s">
        <v>22</v>
      </c>
      <c r="G1300" t="s">
        <v>37</v>
      </c>
      <c r="H1300">
        <v>0</v>
      </c>
      <c r="I1300" t="s">
        <v>13</v>
      </c>
      <c r="J1300">
        <v>37</v>
      </c>
      <c r="K1300">
        <v>4</v>
      </c>
      <c r="L1300">
        <v>21</v>
      </c>
      <c r="M1300" t="s">
        <v>17</v>
      </c>
      <c r="N1300" t="s">
        <v>921</v>
      </c>
      <c r="O1300">
        <v>68</v>
      </c>
      <c r="P1300" t="s">
        <v>2472</v>
      </c>
    </row>
    <row r="1301" spans="1:16" x14ac:dyDescent="0.3">
      <c r="A1301" t="s">
        <v>805</v>
      </c>
      <c r="B1301" t="s">
        <v>12</v>
      </c>
      <c r="C1301">
        <v>3</v>
      </c>
      <c r="D1301">
        <v>46923</v>
      </c>
      <c r="E1301" t="s">
        <v>16</v>
      </c>
      <c r="F1301" t="s">
        <v>22</v>
      </c>
      <c r="G1301">
        <v>3</v>
      </c>
      <c r="H1301">
        <v>0</v>
      </c>
      <c r="I1301" t="s">
        <v>13</v>
      </c>
      <c r="J1301">
        <v>95</v>
      </c>
      <c r="K1301">
        <v>159</v>
      </c>
      <c r="L1301">
        <v>23</v>
      </c>
      <c r="M1301" t="s">
        <v>17</v>
      </c>
      <c r="N1301" t="s">
        <v>921</v>
      </c>
      <c r="O1301">
        <v>68</v>
      </c>
      <c r="P1301" t="s">
        <v>2474</v>
      </c>
    </row>
    <row r="1302" spans="1:16" x14ac:dyDescent="0.3">
      <c r="A1302" t="s">
        <v>675</v>
      </c>
      <c r="B1302" t="s">
        <v>22</v>
      </c>
      <c r="C1302">
        <v>4</v>
      </c>
      <c r="D1302">
        <v>627758</v>
      </c>
      <c r="E1302" t="s">
        <v>694</v>
      </c>
      <c r="F1302" t="s">
        <v>12</v>
      </c>
      <c r="G1302">
        <v>5</v>
      </c>
      <c r="H1302">
        <v>0</v>
      </c>
      <c r="I1302" t="s">
        <v>13</v>
      </c>
      <c r="J1302">
        <v>110</v>
      </c>
      <c r="K1302">
        <v>3472</v>
      </c>
      <c r="L1302">
        <v>20</v>
      </c>
      <c r="M1302" t="s">
        <v>17</v>
      </c>
      <c r="N1302" t="s">
        <v>921</v>
      </c>
      <c r="O1302">
        <v>90</v>
      </c>
      <c r="P1302" t="s">
        <v>2475</v>
      </c>
    </row>
    <row r="1303" spans="1:16" x14ac:dyDescent="0.3">
      <c r="A1303" t="s">
        <v>805</v>
      </c>
      <c r="B1303" t="s">
        <v>22</v>
      </c>
      <c r="C1303">
        <v>3</v>
      </c>
      <c r="D1303">
        <v>57879</v>
      </c>
      <c r="E1303" t="s">
        <v>19</v>
      </c>
      <c r="F1303" t="s">
        <v>12</v>
      </c>
      <c r="G1303">
        <v>3</v>
      </c>
      <c r="H1303">
        <v>0</v>
      </c>
      <c r="I1303" t="s">
        <v>13</v>
      </c>
      <c r="J1303">
        <v>116</v>
      </c>
      <c r="K1303">
        <v>174</v>
      </c>
      <c r="L1303">
        <v>23</v>
      </c>
      <c r="M1303" t="s">
        <v>17</v>
      </c>
      <c r="N1303" t="s">
        <v>921</v>
      </c>
      <c r="O1303">
        <v>68</v>
      </c>
      <c r="P1303" t="s">
        <v>2476</v>
      </c>
    </row>
    <row r="1304" spans="1:16" x14ac:dyDescent="0.3">
      <c r="A1304" t="s">
        <v>805</v>
      </c>
      <c r="B1304" t="s">
        <v>22</v>
      </c>
      <c r="C1304">
        <v>3</v>
      </c>
      <c r="D1304">
        <v>57879</v>
      </c>
      <c r="E1304" t="s">
        <v>20</v>
      </c>
      <c r="F1304" t="s">
        <v>12</v>
      </c>
      <c r="G1304">
        <v>3</v>
      </c>
      <c r="H1304">
        <v>862393</v>
      </c>
      <c r="I1304" t="s">
        <v>13</v>
      </c>
      <c r="J1304">
        <v>116</v>
      </c>
      <c r="K1304">
        <v>145</v>
      </c>
      <c r="L1304">
        <v>23</v>
      </c>
      <c r="M1304" t="s">
        <v>17</v>
      </c>
      <c r="N1304" t="s">
        <v>921</v>
      </c>
      <c r="O1304">
        <v>68</v>
      </c>
      <c r="P1304" t="s">
        <v>2477</v>
      </c>
    </row>
    <row r="1305" spans="1:16" x14ac:dyDescent="0.3">
      <c r="A1305" t="s">
        <v>805</v>
      </c>
      <c r="B1305" t="s">
        <v>22</v>
      </c>
      <c r="C1305">
        <v>3</v>
      </c>
      <c r="D1305">
        <v>57879</v>
      </c>
      <c r="E1305" t="s">
        <v>694</v>
      </c>
      <c r="F1305" t="s">
        <v>12</v>
      </c>
      <c r="G1305">
        <v>3</v>
      </c>
      <c r="H1305">
        <v>0</v>
      </c>
      <c r="I1305" t="s">
        <v>13</v>
      </c>
      <c r="J1305">
        <v>116</v>
      </c>
      <c r="K1305">
        <v>46</v>
      </c>
      <c r="L1305">
        <v>23</v>
      </c>
      <c r="M1305" t="s">
        <v>17</v>
      </c>
      <c r="N1305" t="s">
        <v>921</v>
      </c>
      <c r="O1305">
        <v>68</v>
      </c>
      <c r="P1305" t="s">
        <v>2478</v>
      </c>
    </row>
    <row r="1306" spans="1:16" x14ac:dyDescent="0.3">
      <c r="A1306" t="s">
        <v>805</v>
      </c>
      <c r="B1306" t="s">
        <v>22</v>
      </c>
      <c r="C1306">
        <v>3</v>
      </c>
      <c r="D1306">
        <v>57879</v>
      </c>
      <c r="E1306" t="s">
        <v>698</v>
      </c>
      <c r="F1306" t="s">
        <v>12</v>
      </c>
      <c r="G1306">
        <v>3</v>
      </c>
      <c r="H1306">
        <v>84130</v>
      </c>
      <c r="I1306" t="s">
        <v>13</v>
      </c>
      <c r="J1306">
        <v>116</v>
      </c>
      <c r="K1306">
        <v>42</v>
      </c>
      <c r="L1306">
        <v>23</v>
      </c>
      <c r="M1306" t="s">
        <v>17</v>
      </c>
      <c r="N1306" t="s">
        <v>921</v>
      </c>
      <c r="O1306">
        <v>68</v>
      </c>
      <c r="P1306" t="s">
        <v>2479</v>
      </c>
    </row>
    <row r="1307" spans="1:16" x14ac:dyDescent="0.3">
      <c r="A1307" t="s">
        <v>805</v>
      </c>
      <c r="B1307" t="s">
        <v>22</v>
      </c>
      <c r="C1307">
        <v>3</v>
      </c>
      <c r="D1307">
        <v>31228</v>
      </c>
      <c r="E1307" t="s">
        <v>674</v>
      </c>
      <c r="F1307" t="s">
        <v>12</v>
      </c>
      <c r="G1307">
        <v>3</v>
      </c>
      <c r="H1307">
        <v>25444</v>
      </c>
      <c r="I1307" t="s">
        <v>13</v>
      </c>
      <c r="J1307">
        <v>100</v>
      </c>
      <c r="K1307">
        <v>21</v>
      </c>
      <c r="L1307">
        <v>23</v>
      </c>
      <c r="M1307" t="s">
        <v>17</v>
      </c>
      <c r="N1307" t="s">
        <v>921</v>
      </c>
      <c r="O1307">
        <v>68</v>
      </c>
      <c r="P1307" t="s">
        <v>2480</v>
      </c>
    </row>
    <row r="1308" spans="1:16" x14ac:dyDescent="0.3">
      <c r="A1308" t="s">
        <v>805</v>
      </c>
      <c r="B1308" t="s">
        <v>22</v>
      </c>
      <c r="C1308">
        <v>3</v>
      </c>
      <c r="D1308">
        <v>31228</v>
      </c>
      <c r="E1308" t="s">
        <v>1593</v>
      </c>
      <c r="F1308" t="s">
        <v>12</v>
      </c>
      <c r="G1308">
        <v>3</v>
      </c>
      <c r="H1308">
        <v>0</v>
      </c>
      <c r="I1308" t="s">
        <v>13</v>
      </c>
      <c r="J1308">
        <v>100</v>
      </c>
      <c r="K1308">
        <v>22</v>
      </c>
      <c r="L1308">
        <v>23</v>
      </c>
      <c r="M1308" t="s">
        <v>17</v>
      </c>
      <c r="N1308" t="s">
        <v>921</v>
      </c>
      <c r="O1308">
        <v>68</v>
      </c>
      <c r="P1308" t="s">
        <v>2481</v>
      </c>
    </row>
    <row r="1309" spans="1:16" x14ac:dyDescent="0.3">
      <c r="A1309" t="s">
        <v>805</v>
      </c>
      <c r="B1309" t="s">
        <v>22</v>
      </c>
      <c r="C1309">
        <v>3</v>
      </c>
      <c r="D1309">
        <v>44266</v>
      </c>
      <c r="E1309" t="s">
        <v>21</v>
      </c>
      <c r="F1309" t="s">
        <v>12</v>
      </c>
      <c r="G1309" t="s">
        <v>37</v>
      </c>
      <c r="H1309">
        <v>0</v>
      </c>
      <c r="I1309" t="s">
        <v>13</v>
      </c>
      <c r="J1309">
        <v>60</v>
      </c>
      <c r="K1309">
        <v>15</v>
      </c>
      <c r="L1309">
        <v>21</v>
      </c>
      <c r="M1309" t="s">
        <v>17</v>
      </c>
      <c r="N1309" t="s">
        <v>921</v>
      </c>
      <c r="O1309">
        <v>68</v>
      </c>
      <c r="P1309" t="s">
        <v>2482</v>
      </c>
    </row>
    <row r="1310" spans="1:16" x14ac:dyDescent="0.3">
      <c r="A1310" t="s">
        <v>675</v>
      </c>
      <c r="B1310" t="s">
        <v>12</v>
      </c>
      <c r="C1310">
        <v>3</v>
      </c>
      <c r="D1310">
        <v>9891</v>
      </c>
      <c r="E1310" t="s">
        <v>11</v>
      </c>
      <c r="F1310" t="s">
        <v>22</v>
      </c>
      <c r="G1310" t="s">
        <v>37</v>
      </c>
      <c r="H1310">
        <v>0</v>
      </c>
      <c r="I1310" t="s">
        <v>13</v>
      </c>
      <c r="J1310">
        <v>37</v>
      </c>
      <c r="K1310">
        <v>3</v>
      </c>
      <c r="L1310">
        <v>21</v>
      </c>
      <c r="M1310" t="s">
        <v>17</v>
      </c>
      <c r="N1310" t="s">
        <v>921</v>
      </c>
      <c r="O1310">
        <v>68</v>
      </c>
      <c r="P1310" t="s">
        <v>2483</v>
      </c>
    </row>
    <row r="1311" spans="1:16" x14ac:dyDescent="0.3">
      <c r="A1311" t="s">
        <v>675</v>
      </c>
      <c r="B1311" t="s">
        <v>22</v>
      </c>
      <c r="C1311">
        <v>3</v>
      </c>
      <c r="D1311">
        <v>32412</v>
      </c>
      <c r="E1311" t="s">
        <v>16</v>
      </c>
      <c r="F1311" t="s">
        <v>12</v>
      </c>
      <c r="G1311">
        <v>3</v>
      </c>
      <c r="H1311">
        <v>0</v>
      </c>
      <c r="I1311" t="s">
        <v>13</v>
      </c>
      <c r="J1311">
        <v>534</v>
      </c>
      <c r="K1311">
        <v>229</v>
      </c>
      <c r="L1311">
        <v>23</v>
      </c>
      <c r="M1311" t="s">
        <v>17</v>
      </c>
      <c r="N1311" t="s">
        <v>921</v>
      </c>
      <c r="O1311">
        <v>68</v>
      </c>
      <c r="P1311" t="s">
        <v>2484</v>
      </c>
    </row>
    <row r="1312" spans="1:16" x14ac:dyDescent="0.3">
      <c r="A1312" t="s">
        <v>675</v>
      </c>
      <c r="B1312" t="s">
        <v>22</v>
      </c>
      <c r="C1312">
        <v>3</v>
      </c>
      <c r="D1312">
        <v>42008</v>
      </c>
      <c r="E1312" t="s">
        <v>19</v>
      </c>
      <c r="F1312" t="s">
        <v>12</v>
      </c>
      <c r="G1312">
        <v>3</v>
      </c>
      <c r="H1312">
        <v>0</v>
      </c>
      <c r="I1312" t="s">
        <v>13</v>
      </c>
      <c r="J1312">
        <v>116</v>
      </c>
      <c r="K1312">
        <v>176</v>
      </c>
      <c r="L1312">
        <v>23</v>
      </c>
      <c r="M1312" t="s">
        <v>17</v>
      </c>
      <c r="N1312" t="s">
        <v>921</v>
      </c>
      <c r="O1312">
        <v>68</v>
      </c>
      <c r="P1312" t="s">
        <v>2485</v>
      </c>
    </row>
    <row r="1313" spans="1:16" x14ac:dyDescent="0.3">
      <c r="A1313" t="s">
        <v>780</v>
      </c>
      <c r="B1313" t="s">
        <v>22</v>
      </c>
      <c r="C1313">
        <v>4</v>
      </c>
      <c r="D1313">
        <v>0</v>
      </c>
      <c r="E1313" t="s">
        <v>694</v>
      </c>
      <c r="F1313" t="s">
        <v>12</v>
      </c>
      <c r="G1313">
        <v>5</v>
      </c>
      <c r="H1313">
        <v>0</v>
      </c>
      <c r="I1313" t="s">
        <v>13</v>
      </c>
      <c r="J1313">
        <v>62</v>
      </c>
      <c r="K1313">
        <v>2046</v>
      </c>
      <c r="L1313">
        <v>17</v>
      </c>
      <c r="M1313" t="s">
        <v>17</v>
      </c>
      <c r="N1313" t="s">
        <v>921</v>
      </c>
      <c r="O1313">
        <v>30</v>
      </c>
      <c r="P1313" t="s">
        <v>2486</v>
      </c>
    </row>
    <row r="1314" spans="1:16" x14ac:dyDescent="0.3">
      <c r="A1314" t="s">
        <v>675</v>
      </c>
      <c r="B1314" t="s">
        <v>22</v>
      </c>
      <c r="C1314">
        <v>3</v>
      </c>
      <c r="D1314">
        <v>42008</v>
      </c>
      <c r="E1314" t="s">
        <v>20</v>
      </c>
      <c r="F1314" t="s">
        <v>12</v>
      </c>
      <c r="G1314">
        <v>3</v>
      </c>
      <c r="H1314">
        <v>862393</v>
      </c>
      <c r="I1314" t="s">
        <v>13</v>
      </c>
      <c r="J1314">
        <v>116</v>
      </c>
      <c r="K1314">
        <v>146</v>
      </c>
      <c r="L1314">
        <v>23</v>
      </c>
      <c r="M1314" t="s">
        <v>17</v>
      </c>
      <c r="N1314" t="s">
        <v>921</v>
      </c>
      <c r="O1314">
        <v>68</v>
      </c>
      <c r="P1314" t="s">
        <v>2487</v>
      </c>
    </row>
    <row r="1315" spans="1:16" x14ac:dyDescent="0.3">
      <c r="A1315" t="s">
        <v>675</v>
      </c>
      <c r="B1315" t="s">
        <v>22</v>
      </c>
      <c r="C1315">
        <v>3</v>
      </c>
      <c r="D1315">
        <v>42008</v>
      </c>
      <c r="E1315" t="s">
        <v>694</v>
      </c>
      <c r="F1315" t="s">
        <v>12</v>
      </c>
      <c r="G1315">
        <v>3</v>
      </c>
      <c r="H1315">
        <v>0</v>
      </c>
      <c r="I1315" t="s">
        <v>13</v>
      </c>
      <c r="J1315">
        <v>116</v>
      </c>
      <c r="K1315">
        <v>48</v>
      </c>
      <c r="L1315">
        <v>23</v>
      </c>
      <c r="M1315" t="s">
        <v>17</v>
      </c>
      <c r="N1315" t="s">
        <v>921</v>
      </c>
      <c r="O1315">
        <v>68</v>
      </c>
      <c r="P1315" t="s">
        <v>2488</v>
      </c>
    </row>
    <row r="1316" spans="1:16" x14ac:dyDescent="0.3">
      <c r="A1316" t="s">
        <v>675</v>
      </c>
      <c r="B1316" t="s">
        <v>22</v>
      </c>
      <c r="C1316">
        <v>3</v>
      </c>
      <c r="D1316">
        <v>42008</v>
      </c>
      <c r="E1316" t="s">
        <v>698</v>
      </c>
      <c r="F1316" t="s">
        <v>12</v>
      </c>
      <c r="G1316">
        <v>3</v>
      </c>
      <c r="H1316">
        <v>84130</v>
      </c>
      <c r="I1316" t="s">
        <v>13</v>
      </c>
      <c r="J1316">
        <v>116</v>
      </c>
      <c r="K1316">
        <v>44</v>
      </c>
      <c r="L1316">
        <v>23</v>
      </c>
      <c r="M1316" t="s">
        <v>17</v>
      </c>
      <c r="N1316" t="s">
        <v>921</v>
      </c>
      <c r="O1316">
        <v>68</v>
      </c>
      <c r="P1316" t="s">
        <v>2489</v>
      </c>
    </row>
    <row r="1317" spans="1:16" x14ac:dyDescent="0.3">
      <c r="A1317" t="s">
        <v>675</v>
      </c>
      <c r="B1317" t="s">
        <v>22</v>
      </c>
      <c r="C1317">
        <v>3</v>
      </c>
      <c r="D1317">
        <v>31782</v>
      </c>
      <c r="E1317" t="s">
        <v>674</v>
      </c>
      <c r="F1317" t="s">
        <v>12</v>
      </c>
      <c r="G1317">
        <v>3</v>
      </c>
      <c r="H1317">
        <v>25306</v>
      </c>
      <c r="I1317" t="s">
        <v>13</v>
      </c>
      <c r="J1317">
        <v>76</v>
      </c>
      <c r="K1317">
        <v>24</v>
      </c>
      <c r="L1317">
        <v>23</v>
      </c>
      <c r="M1317" t="s">
        <v>17</v>
      </c>
      <c r="N1317" t="s">
        <v>921</v>
      </c>
      <c r="O1317">
        <v>68</v>
      </c>
      <c r="P1317" t="s">
        <v>2490</v>
      </c>
    </row>
    <row r="1318" spans="1:16" x14ac:dyDescent="0.3">
      <c r="A1318" t="s">
        <v>675</v>
      </c>
      <c r="B1318" t="s">
        <v>22</v>
      </c>
      <c r="C1318">
        <v>3</v>
      </c>
      <c r="D1318">
        <v>31782</v>
      </c>
      <c r="E1318" t="s">
        <v>1593</v>
      </c>
      <c r="F1318" t="s">
        <v>12</v>
      </c>
      <c r="G1318">
        <v>3</v>
      </c>
      <c r="H1318">
        <v>0</v>
      </c>
      <c r="I1318" t="s">
        <v>13</v>
      </c>
      <c r="J1318">
        <v>76</v>
      </c>
      <c r="K1318">
        <v>26</v>
      </c>
      <c r="L1318">
        <v>23</v>
      </c>
      <c r="M1318" t="s">
        <v>17</v>
      </c>
      <c r="N1318" t="s">
        <v>921</v>
      </c>
      <c r="O1318">
        <v>68</v>
      </c>
      <c r="P1318" t="s">
        <v>2491</v>
      </c>
    </row>
    <row r="1319" spans="1:16" x14ac:dyDescent="0.3">
      <c r="A1319" t="s">
        <v>675</v>
      </c>
      <c r="B1319" t="s">
        <v>22</v>
      </c>
      <c r="C1319">
        <v>3</v>
      </c>
      <c r="D1319">
        <v>72912</v>
      </c>
      <c r="E1319" t="s">
        <v>21</v>
      </c>
      <c r="F1319" t="s">
        <v>12</v>
      </c>
      <c r="G1319" t="s">
        <v>37</v>
      </c>
      <c r="H1319">
        <v>0</v>
      </c>
      <c r="I1319" t="s">
        <v>13</v>
      </c>
      <c r="J1319">
        <v>106</v>
      </c>
      <c r="K1319">
        <v>37</v>
      </c>
      <c r="L1319">
        <v>23</v>
      </c>
      <c r="M1319" t="s">
        <v>17</v>
      </c>
      <c r="N1319" t="s">
        <v>921</v>
      </c>
      <c r="O1319">
        <v>68</v>
      </c>
      <c r="P1319" t="s">
        <v>2492</v>
      </c>
    </row>
    <row r="1320" spans="1:16" x14ac:dyDescent="0.3">
      <c r="A1320" t="s">
        <v>1685</v>
      </c>
      <c r="B1320" t="s">
        <v>12</v>
      </c>
      <c r="C1320">
        <v>3</v>
      </c>
      <c r="D1320">
        <v>0</v>
      </c>
      <c r="E1320" t="s">
        <v>11</v>
      </c>
      <c r="F1320" t="s">
        <v>22</v>
      </c>
      <c r="G1320" t="s">
        <v>37</v>
      </c>
      <c r="H1320">
        <v>0</v>
      </c>
      <c r="I1320" t="s">
        <v>13</v>
      </c>
      <c r="J1320">
        <v>37</v>
      </c>
      <c r="K1320">
        <v>3</v>
      </c>
      <c r="L1320">
        <v>21</v>
      </c>
      <c r="M1320" t="s">
        <v>17</v>
      </c>
      <c r="N1320" t="s">
        <v>921</v>
      </c>
      <c r="O1320">
        <v>68</v>
      </c>
      <c r="P1320" t="s">
        <v>2493</v>
      </c>
    </row>
    <row r="1321" spans="1:16" x14ac:dyDescent="0.3">
      <c r="A1321" t="s">
        <v>36</v>
      </c>
      <c r="B1321" t="s">
        <v>12</v>
      </c>
      <c r="C1321" t="s">
        <v>37</v>
      </c>
      <c r="D1321">
        <v>0</v>
      </c>
      <c r="E1321" t="s">
        <v>1593</v>
      </c>
      <c r="F1321" t="s">
        <v>22</v>
      </c>
      <c r="G1321">
        <v>5</v>
      </c>
      <c r="H1321">
        <v>0</v>
      </c>
      <c r="I1321" t="s">
        <v>13</v>
      </c>
      <c r="J1321">
        <v>75</v>
      </c>
      <c r="K1321">
        <v>2953</v>
      </c>
      <c r="L1321">
        <v>19</v>
      </c>
      <c r="M1321" t="s">
        <v>17</v>
      </c>
      <c r="N1321" t="s">
        <v>921</v>
      </c>
      <c r="O1321">
        <v>80</v>
      </c>
      <c r="P1321" t="s">
        <v>2494</v>
      </c>
    </row>
    <row r="1322" spans="1:16" x14ac:dyDescent="0.3">
      <c r="A1322" t="s">
        <v>36</v>
      </c>
      <c r="B1322" t="s">
        <v>22</v>
      </c>
      <c r="C1322" t="s">
        <v>37</v>
      </c>
      <c r="D1322">
        <v>0</v>
      </c>
      <c r="E1322" t="s">
        <v>21</v>
      </c>
      <c r="F1322" t="s">
        <v>12</v>
      </c>
      <c r="G1322" t="s">
        <v>37</v>
      </c>
      <c r="H1322">
        <v>0</v>
      </c>
      <c r="I1322" t="s">
        <v>13</v>
      </c>
      <c r="J1322">
        <v>82</v>
      </c>
      <c r="K1322">
        <v>6</v>
      </c>
      <c r="L1322">
        <v>19</v>
      </c>
      <c r="M1322" t="s">
        <v>17</v>
      </c>
      <c r="N1322" t="s">
        <v>921</v>
      </c>
      <c r="O1322">
        <v>80</v>
      </c>
      <c r="P1322" t="s">
        <v>2495</v>
      </c>
    </row>
    <row r="1323" spans="1:16" x14ac:dyDescent="0.3">
      <c r="A1323" t="s">
        <v>10</v>
      </c>
      <c r="B1323" t="s">
        <v>12</v>
      </c>
      <c r="C1323" t="s">
        <v>37</v>
      </c>
      <c r="D1323">
        <v>0</v>
      </c>
      <c r="E1323" t="s">
        <v>11</v>
      </c>
      <c r="F1323" t="s">
        <v>22</v>
      </c>
      <c r="G1323" t="s">
        <v>37</v>
      </c>
      <c r="H1323">
        <v>0</v>
      </c>
      <c r="I1323" t="s">
        <v>13</v>
      </c>
      <c r="J1323">
        <v>305</v>
      </c>
      <c r="K1323">
        <v>0</v>
      </c>
      <c r="L1323">
        <v>14</v>
      </c>
      <c r="M1323">
        <v>299</v>
      </c>
      <c r="N1323" t="s">
        <v>921</v>
      </c>
      <c r="O1323">
        <v>81</v>
      </c>
      <c r="P1323" t="s">
        <v>2496</v>
      </c>
    </row>
    <row r="1324" spans="1:16" x14ac:dyDescent="0.3">
      <c r="A1324" t="s">
        <v>1685</v>
      </c>
      <c r="B1324" t="s">
        <v>22</v>
      </c>
      <c r="C1324">
        <v>3</v>
      </c>
      <c r="D1324">
        <v>0</v>
      </c>
      <c r="E1324" t="s">
        <v>16</v>
      </c>
      <c r="F1324" t="s">
        <v>12</v>
      </c>
      <c r="G1324">
        <v>3</v>
      </c>
      <c r="H1324">
        <v>0</v>
      </c>
      <c r="I1324" t="s">
        <v>13</v>
      </c>
      <c r="J1324">
        <v>534</v>
      </c>
      <c r="K1324">
        <v>235</v>
      </c>
      <c r="L1324">
        <v>23</v>
      </c>
      <c r="M1324" t="s">
        <v>17</v>
      </c>
      <c r="N1324" t="s">
        <v>921</v>
      </c>
      <c r="O1324">
        <v>68</v>
      </c>
      <c r="P1324" t="s">
        <v>2497</v>
      </c>
    </row>
    <row r="1325" spans="1:16" x14ac:dyDescent="0.3">
      <c r="A1325" t="s">
        <v>10</v>
      </c>
      <c r="B1325" t="s">
        <v>22</v>
      </c>
      <c r="C1325" t="s">
        <v>37</v>
      </c>
      <c r="D1325">
        <v>0</v>
      </c>
      <c r="E1325" t="s">
        <v>16</v>
      </c>
      <c r="F1325" t="s">
        <v>12</v>
      </c>
      <c r="G1325">
        <v>3</v>
      </c>
      <c r="H1325">
        <v>0</v>
      </c>
      <c r="I1325" t="s">
        <v>13</v>
      </c>
      <c r="J1325">
        <v>70</v>
      </c>
      <c r="K1325">
        <v>66</v>
      </c>
      <c r="L1325">
        <v>14</v>
      </c>
      <c r="M1325" t="s">
        <v>17</v>
      </c>
      <c r="N1325" t="s">
        <v>921</v>
      </c>
      <c r="O1325">
        <v>81</v>
      </c>
      <c r="P1325" t="s">
        <v>2498</v>
      </c>
    </row>
    <row r="1326" spans="1:16" x14ac:dyDescent="0.3">
      <c r="A1326" t="s">
        <v>10</v>
      </c>
      <c r="B1326" t="s">
        <v>22</v>
      </c>
      <c r="C1326" t="s">
        <v>37</v>
      </c>
      <c r="D1326">
        <v>0</v>
      </c>
      <c r="E1326" t="s">
        <v>19</v>
      </c>
      <c r="F1326" t="s">
        <v>12</v>
      </c>
      <c r="G1326">
        <v>3</v>
      </c>
      <c r="H1326">
        <v>0</v>
      </c>
      <c r="I1326" t="s">
        <v>13</v>
      </c>
      <c r="J1326">
        <v>34</v>
      </c>
      <c r="K1326">
        <v>28</v>
      </c>
      <c r="L1326">
        <v>14</v>
      </c>
      <c r="M1326" t="s">
        <v>17</v>
      </c>
      <c r="N1326" t="s">
        <v>921</v>
      </c>
      <c r="O1326">
        <v>81</v>
      </c>
      <c r="P1326" t="s">
        <v>2499</v>
      </c>
    </row>
    <row r="1327" spans="1:16" x14ac:dyDescent="0.3">
      <c r="A1327" t="s">
        <v>10</v>
      </c>
      <c r="B1327" t="s">
        <v>22</v>
      </c>
      <c r="C1327" t="s">
        <v>37</v>
      </c>
      <c r="D1327">
        <v>0</v>
      </c>
      <c r="E1327" t="s">
        <v>20</v>
      </c>
      <c r="F1327" t="s">
        <v>12</v>
      </c>
      <c r="G1327">
        <v>3</v>
      </c>
      <c r="H1327">
        <v>163158</v>
      </c>
      <c r="I1327" t="s">
        <v>13</v>
      </c>
      <c r="J1327">
        <v>34</v>
      </c>
      <c r="K1327">
        <v>26</v>
      </c>
      <c r="L1327">
        <v>14</v>
      </c>
      <c r="M1327" t="s">
        <v>17</v>
      </c>
      <c r="N1327" t="s">
        <v>921</v>
      </c>
      <c r="O1327">
        <v>81</v>
      </c>
      <c r="P1327" t="s">
        <v>2500</v>
      </c>
    </row>
    <row r="1328" spans="1:16" x14ac:dyDescent="0.3">
      <c r="A1328" t="s">
        <v>10</v>
      </c>
      <c r="B1328" t="s">
        <v>22</v>
      </c>
      <c r="C1328" t="s">
        <v>37</v>
      </c>
      <c r="D1328">
        <v>0</v>
      </c>
      <c r="E1328" t="s">
        <v>694</v>
      </c>
      <c r="F1328" t="s">
        <v>12</v>
      </c>
      <c r="G1328">
        <v>4</v>
      </c>
      <c r="H1328">
        <v>0</v>
      </c>
      <c r="I1328" t="s">
        <v>13</v>
      </c>
      <c r="J1328">
        <v>32</v>
      </c>
      <c r="K1328">
        <v>15</v>
      </c>
      <c r="L1328">
        <v>14</v>
      </c>
      <c r="M1328" t="s">
        <v>17</v>
      </c>
      <c r="N1328" t="s">
        <v>921</v>
      </c>
      <c r="O1328">
        <v>81</v>
      </c>
      <c r="P1328" t="s">
        <v>2501</v>
      </c>
    </row>
    <row r="1329" spans="1:16" x14ac:dyDescent="0.3">
      <c r="A1329" t="s">
        <v>10</v>
      </c>
      <c r="B1329" t="s">
        <v>22</v>
      </c>
      <c r="C1329" t="s">
        <v>37</v>
      </c>
      <c r="D1329">
        <v>0</v>
      </c>
      <c r="E1329" t="s">
        <v>698</v>
      </c>
      <c r="F1329" t="s">
        <v>12</v>
      </c>
      <c r="G1329">
        <v>4</v>
      </c>
      <c r="H1329">
        <v>41008</v>
      </c>
      <c r="I1329" t="s">
        <v>13</v>
      </c>
      <c r="J1329">
        <v>32</v>
      </c>
      <c r="K1329">
        <v>14</v>
      </c>
      <c r="L1329">
        <v>14</v>
      </c>
      <c r="M1329" t="s">
        <v>17</v>
      </c>
      <c r="N1329" t="s">
        <v>921</v>
      </c>
      <c r="O1329">
        <v>81</v>
      </c>
      <c r="P1329" t="s">
        <v>2502</v>
      </c>
    </row>
    <row r="1330" spans="1:16" x14ac:dyDescent="0.3">
      <c r="A1330" t="s">
        <v>10</v>
      </c>
      <c r="B1330" t="s">
        <v>22</v>
      </c>
      <c r="C1330" t="s">
        <v>37</v>
      </c>
      <c r="D1330">
        <v>0</v>
      </c>
      <c r="E1330" t="s">
        <v>674</v>
      </c>
      <c r="F1330" t="s">
        <v>12</v>
      </c>
      <c r="G1330">
        <v>4</v>
      </c>
      <c r="H1330">
        <v>33856</v>
      </c>
      <c r="I1330" t="s">
        <v>13</v>
      </c>
      <c r="J1330">
        <v>32</v>
      </c>
      <c r="K1330">
        <v>17</v>
      </c>
      <c r="L1330">
        <v>14</v>
      </c>
      <c r="M1330" t="s">
        <v>17</v>
      </c>
      <c r="N1330" t="s">
        <v>921</v>
      </c>
      <c r="O1330">
        <v>81</v>
      </c>
      <c r="P1330" t="s">
        <v>2503</v>
      </c>
    </row>
    <row r="1331" spans="1:16" x14ac:dyDescent="0.3">
      <c r="A1331" t="s">
        <v>1685</v>
      </c>
      <c r="B1331" t="s">
        <v>22</v>
      </c>
      <c r="C1331">
        <v>3</v>
      </c>
      <c r="D1331">
        <v>0</v>
      </c>
      <c r="E1331" t="s">
        <v>19</v>
      </c>
      <c r="F1331" t="s">
        <v>12</v>
      </c>
      <c r="G1331">
        <v>3</v>
      </c>
      <c r="H1331">
        <v>0</v>
      </c>
      <c r="I1331" t="s">
        <v>13</v>
      </c>
      <c r="J1331">
        <v>116</v>
      </c>
      <c r="K1331">
        <v>178</v>
      </c>
      <c r="L1331">
        <v>23</v>
      </c>
      <c r="M1331" t="s">
        <v>17</v>
      </c>
      <c r="N1331" t="s">
        <v>921</v>
      </c>
      <c r="O1331">
        <v>68</v>
      </c>
      <c r="P1331" t="s">
        <v>2504</v>
      </c>
    </row>
    <row r="1332" spans="1:16" x14ac:dyDescent="0.3">
      <c r="A1332" t="s">
        <v>10</v>
      </c>
      <c r="B1332" t="s">
        <v>22</v>
      </c>
      <c r="C1332" t="s">
        <v>37</v>
      </c>
      <c r="D1332">
        <v>0</v>
      </c>
      <c r="E1332" t="s">
        <v>1593</v>
      </c>
      <c r="F1332" t="s">
        <v>12</v>
      </c>
      <c r="G1332">
        <v>5</v>
      </c>
      <c r="H1332">
        <v>0</v>
      </c>
      <c r="I1332" t="s">
        <v>13</v>
      </c>
      <c r="J1332">
        <v>30</v>
      </c>
      <c r="K1332">
        <v>156</v>
      </c>
      <c r="L1332">
        <v>14</v>
      </c>
      <c r="M1332" t="s">
        <v>17</v>
      </c>
      <c r="N1332" t="s">
        <v>921</v>
      </c>
      <c r="O1332">
        <v>81</v>
      </c>
      <c r="P1332" t="s">
        <v>2505</v>
      </c>
    </row>
    <row r="1333" spans="1:16" x14ac:dyDescent="0.3">
      <c r="A1333" t="s">
        <v>10</v>
      </c>
      <c r="B1333" t="s">
        <v>22</v>
      </c>
      <c r="C1333" t="s">
        <v>37</v>
      </c>
      <c r="D1333">
        <v>0</v>
      </c>
      <c r="E1333" t="s">
        <v>21</v>
      </c>
      <c r="F1333" t="s">
        <v>12</v>
      </c>
      <c r="G1333" t="s">
        <v>37</v>
      </c>
      <c r="H1333">
        <v>0</v>
      </c>
      <c r="I1333" t="s">
        <v>13</v>
      </c>
      <c r="J1333">
        <v>28</v>
      </c>
      <c r="K1333">
        <v>0</v>
      </c>
      <c r="L1333">
        <v>14</v>
      </c>
      <c r="M1333" t="s">
        <v>17</v>
      </c>
      <c r="N1333" t="s">
        <v>921</v>
      </c>
      <c r="O1333">
        <v>81</v>
      </c>
      <c r="P1333" t="s">
        <v>2506</v>
      </c>
    </row>
    <row r="1334" spans="1:16" x14ac:dyDescent="0.3">
      <c r="A1334" t="s">
        <v>1685</v>
      </c>
      <c r="B1334" t="s">
        <v>22</v>
      </c>
      <c r="C1334">
        <v>3</v>
      </c>
      <c r="D1334">
        <v>0</v>
      </c>
      <c r="E1334" t="s">
        <v>20</v>
      </c>
      <c r="F1334" t="s">
        <v>12</v>
      </c>
      <c r="G1334">
        <v>3</v>
      </c>
      <c r="H1334">
        <v>862393</v>
      </c>
      <c r="I1334" t="s">
        <v>13</v>
      </c>
      <c r="J1334">
        <v>116</v>
      </c>
      <c r="K1334">
        <v>149</v>
      </c>
      <c r="L1334">
        <v>23</v>
      </c>
      <c r="M1334" t="s">
        <v>17</v>
      </c>
      <c r="N1334" t="s">
        <v>921</v>
      </c>
      <c r="O1334">
        <v>68</v>
      </c>
      <c r="P1334" t="s">
        <v>2507</v>
      </c>
    </row>
    <row r="1335" spans="1:16" x14ac:dyDescent="0.3">
      <c r="A1335" t="s">
        <v>23</v>
      </c>
      <c r="B1335" t="s">
        <v>12</v>
      </c>
      <c r="C1335">
        <v>3</v>
      </c>
      <c r="D1335">
        <v>0</v>
      </c>
      <c r="E1335" t="s">
        <v>11</v>
      </c>
      <c r="F1335" t="s">
        <v>22</v>
      </c>
      <c r="G1335" t="s">
        <v>37</v>
      </c>
      <c r="H1335">
        <v>0</v>
      </c>
      <c r="I1335" t="s">
        <v>13</v>
      </c>
      <c r="J1335">
        <v>213</v>
      </c>
      <c r="K1335">
        <v>81</v>
      </c>
      <c r="L1335">
        <v>14</v>
      </c>
      <c r="M1335" t="s">
        <v>17</v>
      </c>
      <c r="N1335" t="s">
        <v>921</v>
      </c>
      <c r="O1335">
        <v>81</v>
      </c>
      <c r="P1335" t="s">
        <v>2508</v>
      </c>
    </row>
    <row r="1336" spans="1:16" x14ac:dyDescent="0.3">
      <c r="A1336" t="s">
        <v>1685</v>
      </c>
      <c r="B1336" t="s">
        <v>22</v>
      </c>
      <c r="C1336">
        <v>3</v>
      </c>
      <c r="D1336">
        <v>0</v>
      </c>
      <c r="E1336" t="s">
        <v>694</v>
      </c>
      <c r="F1336" t="s">
        <v>12</v>
      </c>
      <c r="G1336">
        <v>3</v>
      </c>
      <c r="H1336">
        <v>0</v>
      </c>
      <c r="I1336" t="s">
        <v>13</v>
      </c>
      <c r="J1336">
        <v>116</v>
      </c>
      <c r="K1336">
        <v>50</v>
      </c>
      <c r="L1336">
        <v>23</v>
      </c>
      <c r="M1336" t="s">
        <v>17</v>
      </c>
      <c r="N1336" t="s">
        <v>921</v>
      </c>
      <c r="O1336">
        <v>68</v>
      </c>
      <c r="P1336" t="s">
        <v>2509</v>
      </c>
    </row>
    <row r="1337" spans="1:16" x14ac:dyDescent="0.3">
      <c r="A1337" t="s">
        <v>1685</v>
      </c>
      <c r="B1337" t="s">
        <v>22</v>
      </c>
      <c r="C1337">
        <v>3</v>
      </c>
      <c r="D1337">
        <v>0</v>
      </c>
      <c r="E1337" t="s">
        <v>698</v>
      </c>
      <c r="F1337" t="s">
        <v>12</v>
      </c>
      <c r="G1337">
        <v>3</v>
      </c>
      <c r="H1337">
        <v>84130</v>
      </c>
      <c r="I1337" t="s">
        <v>13</v>
      </c>
      <c r="J1337">
        <v>116</v>
      </c>
      <c r="K1337">
        <v>46</v>
      </c>
      <c r="L1337">
        <v>23</v>
      </c>
      <c r="M1337" t="s">
        <v>17</v>
      </c>
      <c r="N1337" t="s">
        <v>921</v>
      </c>
      <c r="O1337">
        <v>68</v>
      </c>
      <c r="P1337" t="s">
        <v>2510</v>
      </c>
    </row>
    <row r="1338" spans="1:16" x14ac:dyDescent="0.3">
      <c r="A1338" t="s">
        <v>1685</v>
      </c>
      <c r="B1338" t="s">
        <v>22</v>
      </c>
      <c r="C1338">
        <v>3</v>
      </c>
      <c r="D1338">
        <v>0</v>
      </c>
      <c r="E1338" t="s">
        <v>674</v>
      </c>
      <c r="F1338" t="s">
        <v>12</v>
      </c>
      <c r="G1338">
        <v>3</v>
      </c>
      <c r="H1338">
        <v>25306</v>
      </c>
      <c r="I1338" t="s">
        <v>13</v>
      </c>
      <c r="J1338">
        <v>76</v>
      </c>
      <c r="K1338">
        <v>25</v>
      </c>
      <c r="L1338">
        <v>23</v>
      </c>
      <c r="M1338" t="s">
        <v>17</v>
      </c>
      <c r="N1338" t="s">
        <v>921</v>
      </c>
      <c r="O1338">
        <v>68</v>
      </c>
      <c r="P1338" t="s">
        <v>2511</v>
      </c>
    </row>
    <row r="1339" spans="1:16" x14ac:dyDescent="0.3">
      <c r="A1339" t="s">
        <v>1685</v>
      </c>
      <c r="B1339" t="s">
        <v>22</v>
      </c>
      <c r="C1339">
        <v>3</v>
      </c>
      <c r="D1339">
        <v>0</v>
      </c>
      <c r="E1339" t="s">
        <v>1593</v>
      </c>
      <c r="F1339" t="s">
        <v>12</v>
      </c>
      <c r="G1339">
        <v>3</v>
      </c>
      <c r="H1339">
        <v>0</v>
      </c>
      <c r="I1339" t="s">
        <v>13</v>
      </c>
      <c r="J1339">
        <v>76</v>
      </c>
      <c r="K1339">
        <v>26</v>
      </c>
      <c r="L1339">
        <v>23</v>
      </c>
      <c r="M1339" t="s">
        <v>17</v>
      </c>
      <c r="N1339" t="s">
        <v>921</v>
      </c>
      <c r="O1339">
        <v>68</v>
      </c>
      <c r="P1339" t="s">
        <v>2512</v>
      </c>
    </row>
    <row r="1340" spans="1:16" x14ac:dyDescent="0.3">
      <c r="A1340" t="s">
        <v>1685</v>
      </c>
      <c r="B1340" t="s">
        <v>22</v>
      </c>
      <c r="C1340">
        <v>3</v>
      </c>
      <c r="D1340">
        <v>0</v>
      </c>
      <c r="E1340" t="s">
        <v>21</v>
      </c>
      <c r="F1340" t="s">
        <v>12</v>
      </c>
      <c r="G1340" t="s">
        <v>37</v>
      </c>
      <c r="H1340">
        <v>0</v>
      </c>
      <c r="I1340" t="s">
        <v>13</v>
      </c>
      <c r="J1340">
        <v>58</v>
      </c>
      <c r="K1340">
        <v>7</v>
      </c>
      <c r="L1340">
        <v>23</v>
      </c>
      <c r="M1340" t="s">
        <v>17</v>
      </c>
      <c r="N1340" t="s">
        <v>921</v>
      </c>
      <c r="O1340">
        <v>68</v>
      </c>
      <c r="P1340" t="s">
        <v>2513</v>
      </c>
    </row>
    <row r="1341" spans="1:16" x14ac:dyDescent="0.3">
      <c r="A1341" t="s">
        <v>36</v>
      </c>
      <c r="B1341" t="s">
        <v>12</v>
      </c>
      <c r="C1341" t="s">
        <v>37</v>
      </c>
      <c r="D1341">
        <v>0</v>
      </c>
      <c r="E1341" t="s">
        <v>11</v>
      </c>
      <c r="F1341" t="s">
        <v>22</v>
      </c>
      <c r="G1341" t="s">
        <v>37</v>
      </c>
      <c r="H1341">
        <v>0</v>
      </c>
      <c r="I1341" t="s">
        <v>13</v>
      </c>
      <c r="J1341">
        <v>31</v>
      </c>
      <c r="K1341">
        <v>0</v>
      </c>
      <c r="L1341">
        <v>21</v>
      </c>
      <c r="M1341" t="s">
        <v>17</v>
      </c>
      <c r="N1341" t="s">
        <v>921</v>
      </c>
      <c r="O1341">
        <v>68</v>
      </c>
      <c r="P1341" t="s">
        <v>2514</v>
      </c>
    </row>
    <row r="1342" spans="1:16" x14ac:dyDescent="0.3">
      <c r="A1342" t="s">
        <v>805</v>
      </c>
      <c r="B1342" t="s">
        <v>22</v>
      </c>
      <c r="C1342">
        <v>4</v>
      </c>
      <c r="D1342">
        <v>690273</v>
      </c>
      <c r="E1342" t="s">
        <v>694</v>
      </c>
      <c r="F1342" t="s">
        <v>12</v>
      </c>
      <c r="G1342">
        <v>5</v>
      </c>
      <c r="H1342">
        <v>0</v>
      </c>
      <c r="I1342" t="s">
        <v>13</v>
      </c>
      <c r="J1342">
        <v>86</v>
      </c>
      <c r="K1342">
        <v>2074</v>
      </c>
      <c r="L1342">
        <v>32</v>
      </c>
      <c r="M1342" t="s">
        <v>17</v>
      </c>
      <c r="N1342" t="s">
        <v>921</v>
      </c>
      <c r="O1342">
        <v>36</v>
      </c>
      <c r="P1342" t="s">
        <v>2515</v>
      </c>
    </row>
    <row r="1343" spans="1:16" x14ac:dyDescent="0.3">
      <c r="A1343" t="s">
        <v>36</v>
      </c>
      <c r="B1343" t="s">
        <v>12</v>
      </c>
      <c r="C1343" t="s">
        <v>37</v>
      </c>
      <c r="D1343">
        <v>0</v>
      </c>
      <c r="E1343" t="s">
        <v>16</v>
      </c>
      <c r="F1343" t="s">
        <v>22</v>
      </c>
      <c r="G1343">
        <v>3</v>
      </c>
      <c r="H1343">
        <v>0</v>
      </c>
      <c r="I1343" t="s">
        <v>13</v>
      </c>
      <c r="J1343">
        <v>53</v>
      </c>
      <c r="K1343">
        <v>46</v>
      </c>
      <c r="L1343">
        <v>23</v>
      </c>
      <c r="M1343" t="s">
        <v>17</v>
      </c>
      <c r="N1343" t="s">
        <v>921</v>
      </c>
      <c r="O1343">
        <v>68</v>
      </c>
      <c r="P1343" t="s">
        <v>2516</v>
      </c>
    </row>
    <row r="1344" spans="1:16" x14ac:dyDescent="0.3">
      <c r="A1344" t="s">
        <v>23</v>
      </c>
      <c r="B1344" t="s">
        <v>12</v>
      </c>
      <c r="C1344">
        <v>3</v>
      </c>
      <c r="D1344">
        <v>0</v>
      </c>
      <c r="E1344" t="s">
        <v>16</v>
      </c>
      <c r="F1344" t="s">
        <v>22</v>
      </c>
      <c r="G1344">
        <v>3</v>
      </c>
      <c r="H1344">
        <v>0</v>
      </c>
      <c r="I1344" t="s">
        <v>13</v>
      </c>
      <c r="J1344">
        <v>819</v>
      </c>
      <c r="K1344">
        <v>233</v>
      </c>
      <c r="L1344">
        <v>14</v>
      </c>
      <c r="M1344" t="s">
        <v>17</v>
      </c>
      <c r="N1344" t="s">
        <v>921</v>
      </c>
      <c r="O1344">
        <v>81</v>
      </c>
      <c r="P1344" t="s">
        <v>2517</v>
      </c>
    </row>
    <row r="1345" spans="1:16" x14ac:dyDescent="0.3">
      <c r="A1345" t="s">
        <v>36</v>
      </c>
      <c r="B1345" t="s">
        <v>12</v>
      </c>
      <c r="C1345" t="s">
        <v>37</v>
      </c>
      <c r="D1345">
        <v>0</v>
      </c>
      <c r="E1345" t="s">
        <v>19</v>
      </c>
      <c r="F1345" t="s">
        <v>22</v>
      </c>
      <c r="G1345">
        <v>3</v>
      </c>
      <c r="H1345">
        <v>0</v>
      </c>
      <c r="I1345" t="s">
        <v>13</v>
      </c>
      <c r="J1345">
        <v>95</v>
      </c>
      <c r="K1345">
        <v>53</v>
      </c>
      <c r="L1345">
        <v>23</v>
      </c>
      <c r="M1345" t="s">
        <v>17</v>
      </c>
      <c r="N1345" t="s">
        <v>921</v>
      </c>
      <c r="O1345">
        <v>68</v>
      </c>
      <c r="P1345" t="s">
        <v>2518</v>
      </c>
    </row>
    <row r="1346" spans="1:16" x14ac:dyDescent="0.3">
      <c r="A1346" t="s">
        <v>36</v>
      </c>
      <c r="B1346" t="s">
        <v>12</v>
      </c>
      <c r="C1346" t="s">
        <v>37</v>
      </c>
      <c r="D1346">
        <v>0</v>
      </c>
      <c r="E1346" t="s">
        <v>20</v>
      </c>
      <c r="F1346" t="s">
        <v>22</v>
      </c>
      <c r="G1346">
        <v>3</v>
      </c>
      <c r="H1346">
        <v>352436</v>
      </c>
      <c r="I1346" t="s">
        <v>13</v>
      </c>
      <c r="J1346">
        <v>79</v>
      </c>
      <c r="K1346">
        <v>58</v>
      </c>
      <c r="L1346">
        <v>23</v>
      </c>
      <c r="M1346" t="s">
        <v>17</v>
      </c>
      <c r="N1346" t="s">
        <v>921</v>
      </c>
      <c r="O1346">
        <v>68</v>
      </c>
      <c r="P1346" t="s">
        <v>2519</v>
      </c>
    </row>
    <row r="1347" spans="1:16" x14ac:dyDescent="0.3">
      <c r="A1347" t="s">
        <v>36</v>
      </c>
      <c r="B1347" t="s">
        <v>12</v>
      </c>
      <c r="C1347" t="s">
        <v>37</v>
      </c>
      <c r="D1347">
        <v>0</v>
      </c>
      <c r="E1347" t="s">
        <v>694</v>
      </c>
      <c r="F1347" t="s">
        <v>22</v>
      </c>
      <c r="G1347">
        <v>3</v>
      </c>
      <c r="H1347">
        <v>0</v>
      </c>
      <c r="I1347" t="s">
        <v>13</v>
      </c>
      <c r="J1347">
        <v>73</v>
      </c>
      <c r="K1347">
        <v>17</v>
      </c>
      <c r="L1347">
        <v>23</v>
      </c>
      <c r="M1347" t="s">
        <v>17</v>
      </c>
      <c r="N1347" t="s">
        <v>921</v>
      </c>
      <c r="O1347">
        <v>68</v>
      </c>
      <c r="P1347" t="s">
        <v>2520</v>
      </c>
    </row>
    <row r="1348" spans="1:16" x14ac:dyDescent="0.3">
      <c r="A1348" t="s">
        <v>36</v>
      </c>
      <c r="B1348" t="s">
        <v>12</v>
      </c>
      <c r="C1348" t="s">
        <v>37</v>
      </c>
      <c r="D1348">
        <v>0</v>
      </c>
      <c r="E1348" t="s">
        <v>698</v>
      </c>
      <c r="F1348" t="s">
        <v>22</v>
      </c>
      <c r="G1348">
        <v>3</v>
      </c>
      <c r="H1348">
        <v>33364</v>
      </c>
      <c r="I1348" t="s">
        <v>13</v>
      </c>
      <c r="J1348">
        <v>147</v>
      </c>
      <c r="K1348">
        <v>16</v>
      </c>
      <c r="L1348">
        <v>23</v>
      </c>
      <c r="M1348">
        <v>137</v>
      </c>
      <c r="N1348" t="s">
        <v>921</v>
      </c>
      <c r="O1348">
        <v>68</v>
      </c>
      <c r="P1348" t="s">
        <v>2521</v>
      </c>
    </row>
    <row r="1349" spans="1:16" x14ac:dyDescent="0.3">
      <c r="A1349" t="s">
        <v>36</v>
      </c>
      <c r="B1349" t="s">
        <v>12</v>
      </c>
      <c r="C1349" t="s">
        <v>37</v>
      </c>
      <c r="D1349">
        <v>0</v>
      </c>
      <c r="E1349" t="s">
        <v>674</v>
      </c>
      <c r="F1349" t="s">
        <v>22</v>
      </c>
      <c r="G1349">
        <v>3</v>
      </c>
      <c r="H1349">
        <v>27716</v>
      </c>
      <c r="I1349" t="s">
        <v>13</v>
      </c>
      <c r="J1349">
        <v>121</v>
      </c>
      <c r="K1349">
        <v>15</v>
      </c>
      <c r="L1349">
        <v>23</v>
      </c>
      <c r="M1349">
        <v>107</v>
      </c>
      <c r="N1349" t="s">
        <v>921</v>
      </c>
      <c r="O1349">
        <v>68</v>
      </c>
      <c r="P1349" t="s">
        <v>2522</v>
      </c>
    </row>
    <row r="1350" spans="1:16" x14ac:dyDescent="0.3">
      <c r="A1350" t="s">
        <v>36</v>
      </c>
      <c r="B1350" t="s">
        <v>12</v>
      </c>
      <c r="C1350" t="s">
        <v>37</v>
      </c>
      <c r="D1350">
        <v>0</v>
      </c>
      <c r="E1350" t="s">
        <v>1593</v>
      </c>
      <c r="F1350" t="s">
        <v>22</v>
      </c>
      <c r="G1350">
        <v>3</v>
      </c>
      <c r="H1350">
        <v>0</v>
      </c>
      <c r="I1350" t="s">
        <v>13</v>
      </c>
      <c r="J1350">
        <v>43</v>
      </c>
      <c r="K1350">
        <v>6</v>
      </c>
      <c r="L1350">
        <v>23</v>
      </c>
      <c r="M1350" t="s">
        <v>17</v>
      </c>
      <c r="N1350" t="s">
        <v>921</v>
      </c>
      <c r="O1350">
        <v>68</v>
      </c>
      <c r="P1350" t="s">
        <v>2523</v>
      </c>
    </row>
    <row r="1351" spans="1:16" x14ac:dyDescent="0.3">
      <c r="A1351" t="s">
        <v>36</v>
      </c>
      <c r="B1351" t="s">
        <v>22</v>
      </c>
      <c r="C1351" t="s">
        <v>37</v>
      </c>
      <c r="D1351">
        <v>0</v>
      </c>
      <c r="E1351" t="s">
        <v>21</v>
      </c>
      <c r="F1351" t="s">
        <v>12</v>
      </c>
      <c r="G1351" t="s">
        <v>37</v>
      </c>
      <c r="H1351">
        <v>0</v>
      </c>
      <c r="I1351" t="s">
        <v>13</v>
      </c>
      <c r="J1351">
        <v>50</v>
      </c>
      <c r="K1351">
        <v>3</v>
      </c>
      <c r="L1351">
        <v>21</v>
      </c>
      <c r="M1351" t="s">
        <v>17</v>
      </c>
      <c r="N1351" t="s">
        <v>921</v>
      </c>
      <c r="O1351">
        <v>68</v>
      </c>
      <c r="P1351" t="s">
        <v>2524</v>
      </c>
    </row>
    <row r="1352" spans="1:16" x14ac:dyDescent="0.3">
      <c r="A1352" t="s">
        <v>10</v>
      </c>
      <c r="B1352" t="s">
        <v>12</v>
      </c>
      <c r="C1352" t="s">
        <v>37</v>
      </c>
      <c r="D1352">
        <v>0</v>
      </c>
      <c r="E1352" t="s">
        <v>11</v>
      </c>
      <c r="F1352" t="s">
        <v>22</v>
      </c>
      <c r="G1352" t="s">
        <v>37</v>
      </c>
      <c r="H1352">
        <v>0</v>
      </c>
      <c r="I1352" t="s">
        <v>13</v>
      </c>
      <c r="J1352">
        <v>301</v>
      </c>
      <c r="K1352">
        <v>0</v>
      </c>
      <c r="L1352">
        <v>17</v>
      </c>
      <c r="M1352">
        <v>271</v>
      </c>
      <c r="N1352" t="s">
        <v>921</v>
      </c>
      <c r="O1352">
        <v>69</v>
      </c>
      <c r="P1352" t="s">
        <v>2525</v>
      </c>
    </row>
    <row r="1353" spans="1:16" x14ac:dyDescent="0.3">
      <c r="A1353" t="s">
        <v>10</v>
      </c>
      <c r="B1353" t="s">
        <v>22</v>
      </c>
      <c r="C1353" t="s">
        <v>37</v>
      </c>
      <c r="D1353">
        <v>0</v>
      </c>
      <c r="E1353" t="s">
        <v>16</v>
      </c>
      <c r="F1353" t="s">
        <v>12</v>
      </c>
      <c r="G1353">
        <v>3</v>
      </c>
      <c r="H1353">
        <v>0</v>
      </c>
      <c r="I1353" t="s">
        <v>13</v>
      </c>
      <c r="J1353">
        <v>42</v>
      </c>
      <c r="K1353">
        <v>33</v>
      </c>
      <c r="L1353">
        <v>17</v>
      </c>
      <c r="M1353" t="s">
        <v>17</v>
      </c>
      <c r="N1353" t="s">
        <v>921</v>
      </c>
      <c r="O1353">
        <v>69</v>
      </c>
      <c r="P1353" t="s">
        <v>2526</v>
      </c>
    </row>
    <row r="1354" spans="1:16" x14ac:dyDescent="0.3">
      <c r="A1354" t="s">
        <v>23</v>
      </c>
      <c r="B1354" t="s">
        <v>22</v>
      </c>
      <c r="C1354">
        <v>3</v>
      </c>
      <c r="D1354">
        <v>0</v>
      </c>
      <c r="E1354" t="s">
        <v>19</v>
      </c>
      <c r="F1354" t="s">
        <v>12</v>
      </c>
      <c r="G1354">
        <v>3</v>
      </c>
      <c r="H1354">
        <v>0</v>
      </c>
      <c r="I1354" t="s">
        <v>13</v>
      </c>
      <c r="J1354">
        <v>76</v>
      </c>
      <c r="K1354">
        <v>168</v>
      </c>
      <c r="L1354">
        <v>14</v>
      </c>
      <c r="M1354" t="s">
        <v>17</v>
      </c>
      <c r="N1354" t="s">
        <v>921</v>
      </c>
      <c r="O1354">
        <v>81</v>
      </c>
      <c r="P1354" t="s">
        <v>2527</v>
      </c>
    </row>
    <row r="1355" spans="1:16" x14ac:dyDescent="0.3">
      <c r="A1355" t="s">
        <v>10</v>
      </c>
      <c r="B1355" t="s">
        <v>22</v>
      </c>
      <c r="C1355" t="s">
        <v>37</v>
      </c>
      <c r="D1355">
        <v>0</v>
      </c>
      <c r="E1355" t="s">
        <v>19</v>
      </c>
      <c r="F1355" t="s">
        <v>12</v>
      </c>
      <c r="G1355">
        <v>3</v>
      </c>
      <c r="H1355">
        <v>0</v>
      </c>
      <c r="I1355" t="s">
        <v>13</v>
      </c>
      <c r="J1355">
        <v>38</v>
      </c>
      <c r="K1355">
        <v>34</v>
      </c>
      <c r="L1355">
        <v>17</v>
      </c>
      <c r="M1355" t="s">
        <v>17</v>
      </c>
      <c r="N1355" t="s">
        <v>921</v>
      </c>
      <c r="O1355">
        <v>69</v>
      </c>
      <c r="P1355" t="s">
        <v>2529</v>
      </c>
    </row>
    <row r="1356" spans="1:16" x14ac:dyDescent="0.3">
      <c r="A1356" t="s">
        <v>10</v>
      </c>
      <c r="B1356" t="s">
        <v>22</v>
      </c>
      <c r="C1356" t="s">
        <v>37</v>
      </c>
      <c r="D1356">
        <v>0</v>
      </c>
      <c r="E1356" t="s">
        <v>20</v>
      </c>
      <c r="F1356" t="s">
        <v>12</v>
      </c>
      <c r="G1356">
        <v>3</v>
      </c>
      <c r="H1356">
        <v>194447</v>
      </c>
      <c r="I1356" t="s">
        <v>13</v>
      </c>
      <c r="J1356">
        <v>38</v>
      </c>
      <c r="K1356">
        <v>33</v>
      </c>
      <c r="L1356">
        <v>17</v>
      </c>
      <c r="M1356" t="s">
        <v>17</v>
      </c>
      <c r="N1356" t="s">
        <v>921</v>
      </c>
      <c r="O1356">
        <v>69</v>
      </c>
      <c r="P1356" t="s">
        <v>2530</v>
      </c>
    </row>
    <row r="1357" spans="1:16" x14ac:dyDescent="0.3">
      <c r="A1357" t="s">
        <v>10</v>
      </c>
      <c r="B1357" t="s">
        <v>22</v>
      </c>
      <c r="C1357" t="s">
        <v>37</v>
      </c>
      <c r="D1357">
        <v>0</v>
      </c>
      <c r="E1357" t="s">
        <v>694</v>
      </c>
      <c r="F1357" t="s">
        <v>12</v>
      </c>
      <c r="G1357">
        <v>3</v>
      </c>
      <c r="H1357">
        <v>0</v>
      </c>
      <c r="I1357" t="s">
        <v>13</v>
      </c>
      <c r="J1357">
        <v>38</v>
      </c>
      <c r="K1357">
        <v>5</v>
      </c>
      <c r="L1357">
        <v>17</v>
      </c>
      <c r="M1357" t="s">
        <v>17</v>
      </c>
      <c r="N1357" t="s">
        <v>921</v>
      </c>
      <c r="O1357">
        <v>69</v>
      </c>
      <c r="P1357" t="s">
        <v>2531</v>
      </c>
    </row>
    <row r="1358" spans="1:16" x14ac:dyDescent="0.3">
      <c r="A1358" t="s">
        <v>10</v>
      </c>
      <c r="B1358" t="s">
        <v>22</v>
      </c>
      <c r="C1358" t="s">
        <v>37</v>
      </c>
      <c r="D1358">
        <v>0</v>
      </c>
      <c r="E1358" t="s">
        <v>698</v>
      </c>
      <c r="F1358" t="s">
        <v>12</v>
      </c>
      <c r="G1358">
        <v>3</v>
      </c>
      <c r="H1358">
        <v>15098</v>
      </c>
      <c r="I1358" t="s">
        <v>13</v>
      </c>
      <c r="J1358">
        <v>38</v>
      </c>
      <c r="K1358">
        <v>5</v>
      </c>
      <c r="L1358">
        <v>17</v>
      </c>
      <c r="M1358" t="s">
        <v>17</v>
      </c>
      <c r="N1358" t="s">
        <v>921</v>
      </c>
      <c r="O1358">
        <v>69</v>
      </c>
      <c r="P1358" t="s">
        <v>2532</v>
      </c>
    </row>
    <row r="1359" spans="1:16" x14ac:dyDescent="0.3">
      <c r="A1359" t="s">
        <v>10</v>
      </c>
      <c r="B1359" t="s">
        <v>22</v>
      </c>
      <c r="C1359" t="s">
        <v>37</v>
      </c>
      <c r="D1359">
        <v>0</v>
      </c>
      <c r="E1359" t="s">
        <v>674</v>
      </c>
      <c r="F1359" t="s">
        <v>12</v>
      </c>
      <c r="G1359">
        <v>3</v>
      </c>
      <c r="H1359">
        <v>5908</v>
      </c>
      <c r="I1359" t="s">
        <v>13</v>
      </c>
      <c r="J1359">
        <v>38</v>
      </c>
      <c r="K1359">
        <v>3</v>
      </c>
      <c r="L1359">
        <v>17</v>
      </c>
      <c r="M1359" t="s">
        <v>17</v>
      </c>
      <c r="N1359" t="s">
        <v>921</v>
      </c>
      <c r="O1359">
        <v>69</v>
      </c>
      <c r="P1359" t="s">
        <v>2533</v>
      </c>
    </row>
    <row r="1360" spans="1:16" x14ac:dyDescent="0.3">
      <c r="A1360" t="s">
        <v>10</v>
      </c>
      <c r="B1360" t="s">
        <v>22</v>
      </c>
      <c r="C1360" t="s">
        <v>37</v>
      </c>
      <c r="D1360">
        <v>0</v>
      </c>
      <c r="E1360" t="s">
        <v>1593</v>
      </c>
      <c r="F1360" t="s">
        <v>12</v>
      </c>
      <c r="G1360">
        <v>3</v>
      </c>
      <c r="H1360">
        <v>0</v>
      </c>
      <c r="I1360" t="s">
        <v>13</v>
      </c>
      <c r="J1360">
        <v>38</v>
      </c>
      <c r="K1360">
        <v>3</v>
      </c>
      <c r="L1360">
        <v>17</v>
      </c>
      <c r="M1360" t="s">
        <v>17</v>
      </c>
      <c r="N1360" t="s">
        <v>921</v>
      </c>
      <c r="O1360">
        <v>69</v>
      </c>
      <c r="P1360" t="s">
        <v>2534</v>
      </c>
    </row>
    <row r="1361" spans="1:16" x14ac:dyDescent="0.3">
      <c r="A1361" t="s">
        <v>10</v>
      </c>
      <c r="B1361" t="s">
        <v>22</v>
      </c>
      <c r="C1361" t="s">
        <v>37</v>
      </c>
      <c r="D1361">
        <v>0</v>
      </c>
      <c r="E1361" t="s">
        <v>21</v>
      </c>
      <c r="F1361" t="s">
        <v>12</v>
      </c>
      <c r="G1361" t="s">
        <v>37</v>
      </c>
      <c r="H1361">
        <v>0</v>
      </c>
      <c r="I1361" t="s">
        <v>13</v>
      </c>
      <c r="J1361">
        <v>48</v>
      </c>
      <c r="K1361">
        <v>1</v>
      </c>
      <c r="L1361">
        <v>17</v>
      </c>
      <c r="M1361" t="s">
        <v>17</v>
      </c>
      <c r="N1361" t="s">
        <v>921</v>
      </c>
      <c r="O1361">
        <v>69</v>
      </c>
      <c r="P1361" t="s">
        <v>2535</v>
      </c>
    </row>
    <row r="1362" spans="1:16" x14ac:dyDescent="0.3">
      <c r="A1362" t="s">
        <v>23</v>
      </c>
      <c r="B1362" t="s">
        <v>22</v>
      </c>
      <c r="C1362">
        <v>3</v>
      </c>
      <c r="D1362">
        <v>0</v>
      </c>
      <c r="E1362" t="s">
        <v>20</v>
      </c>
      <c r="F1362" t="s">
        <v>12</v>
      </c>
      <c r="G1362">
        <v>3</v>
      </c>
      <c r="H1362">
        <v>417927</v>
      </c>
      <c r="I1362" t="s">
        <v>13</v>
      </c>
      <c r="J1362">
        <v>76</v>
      </c>
      <c r="K1362">
        <v>141</v>
      </c>
      <c r="L1362">
        <v>14</v>
      </c>
      <c r="M1362" t="s">
        <v>17</v>
      </c>
      <c r="N1362" t="s">
        <v>921</v>
      </c>
      <c r="O1362">
        <v>81</v>
      </c>
      <c r="P1362" t="s">
        <v>2538</v>
      </c>
    </row>
    <row r="1363" spans="1:16" x14ac:dyDescent="0.3">
      <c r="A1363" t="s">
        <v>23</v>
      </c>
      <c r="B1363" t="s">
        <v>22</v>
      </c>
      <c r="C1363">
        <v>3</v>
      </c>
      <c r="D1363">
        <v>0</v>
      </c>
      <c r="E1363" t="s">
        <v>694</v>
      </c>
      <c r="F1363" t="s">
        <v>12</v>
      </c>
      <c r="G1363">
        <v>4</v>
      </c>
      <c r="H1363">
        <v>0</v>
      </c>
      <c r="I1363" t="s">
        <v>13</v>
      </c>
      <c r="J1363">
        <v>128</v>
      </c>
      <c r="K1363">
        <v>195</v>
      </c>
      <c r="L1363">
        <v>14</v>
      </c>
      <c r="M1363" t="s">
        <v>17</v>
      </c>
      <c r="N1363" t="s">
        <v>921</v>
      </c>
      <c r="O1363">
        <v>81</v>
      </c>
      <c r="P1363" t="s">
        <v>2541</v>
      </c>
    </row>
    <row r="1364" spans="1:16" x14ac:dyDescent="0.3">
      <c r="A1364" t="s">
        <v>805</v>
      </c>
      <c r="B1364" t="s">
        <v>22</v>
      </c>
      <c r="C1364">
        <v>4</v>
      </c>
      <c r="D1364">
        <v>874641</v>
      </c>
      <c r="E1364" t="s">
        <v>21</v>
      </c>
      <c r="F1364" t="s">
        <v>12</v>
      </c>
      <c r="G1364" t="s">
        <v>37</v>
      </c>
      <c r="H1364">
        <v>0</v>
      </c>
      <c r="I1364" t="s">
        <v>13</v>
      </c>
      <c r="J1364">
        <v>72</v>
      </c>
      <c r="K1364">
        <v>231</v>
      </c>
      <c r="L1364">
        <v>32</v>
      </c>
      <c r="M1364" t="s">
        <v>17</v>
      </c>
      <c r="N1364" t="s">
        <v>921</v>
      </c>
      <c r="O1364">
        <v>36</v>
      </c>
      <c r="P1364" t="s">
        <v>2542</v>
      </c>
    </row>
    <row r="1365" spans="1:16" x14ac:dyDescent="0.3">
      <c r="A1365" t="s">
        <v>23</v>
      </c>
      <c r="B1365" t="s">
        <v>22</v>
      </c>
      <c r="C1365">
        <v>3</v>
      </c>
      <c r="D1365">
        <v>0</v>
      </c>
      <c r="E1365" t="s">
        <v>698</v>
      </c>
      <c r="F1365" t="s">
        <v>12</v>
      </c>
      <c r="G1365">
        <v>4</v>
      </c>
      <c r="H1365">
        <v>340760</v>
      </c>
      <c r="I1365" t="s">
        <v>13</v>
      </c>
      <c r="J1365">
        <v>148</v>
      </c>
      <c r="K1365">
        <v>168</v>
      </c>
      <c r="L1365">
        <v>14</v>
      </c>
      <c r="M1365" t="s">
        <v>17</v>
      </c>
      <c r="N1365" t="s">
        <v>921</v>
      </c>
      <c r="O1365">
        <v>81</v>
      </c>
      <c r="P1365" t="s">
        <v>2543</v>
      </c>
    </row>
    <row r="1366" spans="1:16" x14ac:dyDescent="0.3">
      <c r="A1366" t="s">
        <v>675</v>
      </c>
      <c r="B1366" t="s">
        <v>12</v>
      </c>
      <c r="C1366">
        <v>4</v>
      </c>
      <c r="D1366">
        <v>80743</v>
      </c>
      <c r="E1366" t="s">
        <v>11</v>
      </c>
      <c r="F1366" t="s">
        <v>22</v>
      </c>
      <c r="G1366" t="s">
        <v>37</v>
      </c>
      <c r="H1366">
        <v>0</v>
      </c>
      <c r="I1366" t="s">
        <v>13</v>
      </c>
      <c r="J1366">
        <v>47</v>
      </c>
      <c r="K1366">
        <v>31</v>
      </c>
      <c r="L1366">
        <v>32</v>
      </c>
      <c r="M1366" t="s">
        <v>17</v>
      </c>
      <c r="N1366" t="s">
        <v>921</v>
      </c>
      <c r="O1366">
        <v>36</v>
      </c>
      <c r="P1366" t="s">
        <v>2544</v>
      </c>
    </row>
    <row r="1367" spans="1:16" x14ac:dyDescent="0.3">
      <c r="A1367" t="s">
        <v>23</v>
      </c>
      <c r="B1367" t="s">
        <v>22</v>
      </c>
      <c r="C1367">
        <v>3</v>
      </c>
      <c r="D1367">
        <v>0</v>
      </c>
      <c r="E1367" t="s">
        <v>674</v>
      </c>
      <c r="F1367" t="s">
        <v>12</v>
      </c>
      <c r="G1367">
        <v>4</v>
      </c>
      <c r="H1367">
        <v>221464</v>
      </c>
      <c r="I1367" t="s">
        <v>13</v>
      </c>
      <c r="J1367">
        <v>118</v>
      </c>
      <c r="K1367">
        <v>165</v>
      </c>
      <c r="L1367">
        <v>14</v>
      </c>
      <c r="M1367" t="s">
        <v>17</v>
      </c>
      <c r="N1367" t="s">
        <v>921</v>
      </c>
      <c r="O1367">
        <v>81</v>
      </c>
      <c r="P1367" t="s">
        <v>2549</v>
      </c>
    </row>
    <row r="1368" spans="1:16" x14ac:dyDescent="0.3">
      <c r="A1368" t="s">
        <v>23</v>
      </c>
      <c r="B1368" t="s">
        <v>22</v>
      </c>
      <c r="C1368">
        <v>3</v>
      </c>
      <c r="D1368">
        <v>0</v>
      </c>
      <c r="E1368" t="s">
        <v>21</v>
      </c>
      <c r="F1368" t="s">
        <v>12</v>
      </c>
      <c r="G1368" t="s">
        <v>37</v>
      </c>
      <c r="H1368">
        <v>0</v>
      </c>
      <c r="I1368" t="s">
        <v>13</v>
      </c>
      <c r="J1368">
        <v>154</v>
      </c>
      <c r="K1368">
        <v>122</v>
      </c>
      <c r="L1368">
        <v>17</v>
      </c>
      <c r="M1368" t="s">
        <v>17</v>
      </c>
      <c r="N1368" t="s">
        <v>921</v>
      </c>
      <c r="O1368">
        <v>69</v>
      </c>
      <c r="P1368" t="s">
        <v>2554</v>
      </c>
    </row>
    <row r="1369" spans="1:16" x14ac:dyDescent="0.3">
      <c r="A1369" t="s">
        <v>675</v>
      </c>
      <c r="B1369" t="s">
        <v>22</v>
      </c>
      <c r="C1369">
        <v>4</v>
      </c>
      <c r="D1369">
        <v>555452</v>
      </c>
      <c r="E1369" t="s">
        <v>1593</v>
      </c>
      <c r="F1369" t="s">
        <v>12</v>
      </c>
      <c r="G1369">
        <v>5</v>
      </c>
      <c r="H1369">
        <v>0</v>
      </c>
      <c r="I1369" t="s">
        <v>13</v>
      </c>
      <c r="J1369">
        <v>100</v>
      </c>
      <c r="K1369">
        <v>3408</v>
      </c>
      <c r="L1369">
        <v>20</v>
      </c>
      <c r="M1369" t="s">
        <v>17</v>
      </c>
      <c r="N1369" t="s">
        <v>921</v>
      </c>
      <c r="O1369">
        <v>90</v>
      </c>
      <c r="P1369" t="s">
        <v>2558</v>
      </c>
    </row>
    <row r="1370" spans="1:16" x14ac:dyDescent="0.3">
      <c r="A1370" t="s">
        <v>24</v>
      </c>
      <c r="B1370" t="s">
        <v>22</v>
      </c>
      <c r="C1370">
        <v>3</v>
      </c>
      <c r="D1370">
        <v>0</v>
      </c>
      <c r="E1370" t="s">
        <v>21</v>
      </c>
      <c r="F1370" t="s">
        <v>12</v>
      </c>
      <c r="G1370" t="s">
        <v>37</v>
      </c>
      <c r="H1370">
        <v>0</v>
      </c>
      <c r="I1370" t="s">
        <v>13</v>
      </c>
      <c r="J1370">
        <v>86</v>
      </c>
      <c r="K1370">
        <v>55</v>
      </c>
      <c r="L1370">
        <v>17</v>
      </c>
      <c r="M1370" t="s">
        <v>17</v>
      </c>
      <c r="N1370" t="s">
        <v>921</v>
      </c>
      <c r="O1370">
        <v>69</v>
      </c>
      <c r="P1370" t="s">
        <v>2564</v>
      </c>
    </row>
    <row r="1371" spans="1:16" x14ac:dyDescent="0.3">
      <c r="A1371" t="s">
        <v>25</v>
      </c>
      <c r="B1371" t="s">
        <v>12</v>
      </c>
      <c r="C1371">
        <v>3</v>
      </c>
      <c r="D1371">
        <v>66618</v>
      </c>
      <c r="E1371" t="s">
        <v>11</v>
      </c>
      <c r="F1371" t="s">
        <v>22</v>
      </c>
      <c r="G1371" t="s">
        <v>37</v>
      </c>
      <c r="H1371">
        <v>0</v>
      </c>
      <c r="I1371" t="s">
        <v>13</v>
      </c>
      <c r="J1371">
        <v>19</v>
      </c>
      <c r="K1371">
        <v>9</v>
      </c>
      <c r="L1371">
        <v>17</v>
      </c>
      <c r="M1371" t="s">
        <v>17</v>
      </c>
      <c r="N1371" t="s">
        <v>921</v>
      </c>
      <c r="O1371">
        <v>69</v>
      </c>
      <c r="P1371" t="s">
        <v>2565</v>
      </c>
    </row>
    <row r="1372" spans="1:16" x14ac:dyDescent="0.3">
      <c r="A1372" t="s">
        <v>780</v>
      </c>
      <c r="B1372" t="s">
        <v>14</v>
      </c>
      <c r="C1372">
        <v>5</v>
      </c>
      <c r="D1372">
        <v>0</v>
      </c>
      <c r="E1372" t="s">
        <v>694</v>
      </c>
      <c r="F1372" t="s">
        <v>14</v>
      </c>
      <c r="G1372">
        <v>4</v>
      </c>
      <c r="H1372">
        <v>0</v>
      </c>
      <c r="I1372" t="s">
        <v>15</v>
      </c>
      <c r="J1372">
        <v>271</v>
      </c>
      <c r="K1372">
        <v>3085</v>
      </c>
      <c r="L1372">
        <v>17</v>
      </c>
      <c r="M1372">
        <v>252</v>
      </c>
      <c r="N1372" t="s">
        <v>921</v>
      </c>
      <c r="O1372">
        <v>30</v>
      </c>
      <c r="P1372" t="s">
        <v>2570</v>
      </c>
    </row>
    <row r="1373" spans="1:16" x14ac:dyDescent="0.3">
      <c r="A1373" t="s">
        <v>25</v>
      </c>
      <c r="B1373" t="s">
        <v>22</v>
      </c>
      <c r="C1373">
        <v>3</v>
      </c>
      <c r="D1373">
        <v>693312</v>
      </c>
      <c r="E1373" t="s">
        <v>21</v>
      </c>
      <c r="F1373" t="s">
        <v>12</v>
      </c>
      <c r="G1373" t="s">
        <v>37</v>
      </c>
      <c r="H1373">
        <v>0</v>
      </c>
      <c r="I1373" t="s">
        <v>13</v>
      </c>
      <c r="J1373">
        <v>94</v>
      </c>
      <c r="K1373">
        <v>104</v>
      </c>
      <c r="L1373">
        <v>17</v>
      </c>
      <c r="M1373" t="s">
        <v>17</v>
      </c>
      <c r="N1373" t="s">
        <v>921</v>
      </c>
      <c r="O1373">
        <v>69</v>
      </c>
      <c r="P1373" t="s">
        <v>2574</v>
      </c>
    </row>
    <row r="1374" spans="1:16" x14ac:dyDescent="0.3">
      <c r="A1374" t="s">
        <v>1685</v>
      </c>
      <c r="B1374" t="s">
        <v>12</v>
      </c>
      <c r="C1374">
        <v>5</v>
      </c>
      <c r="D1374">
        <v>0</v>
      </c>
      <c r="E1374" t="s">
        <v>11</v>
      </c>
      <c r="F1374" t="s">
        <v>22</v>
      </c>
      <c r="G1374" t="s">
        <v>37</v>
      </c>
      <c r="H1374">
        <v>0</v>
      </c>
      <c r="I1374" t="s">
        <v>13</v>
      </c>
      <c r="J1374">
        <v>37</v>
      </c>
      <c r="K1374">
        <v>618</v>
      </c>
      <c r="L1374">
        <v>20</v>
      </c>
      <c r="M1374" t="s">
        <v>17</v>
      </c>
      <c r="N1374" t="s">
        <v>921</v>
      </c>
      <c r="O1374">
        <v>90</v>
      </c>
      <c r="P1374" t="s">
        <v>2576</v>
      </c>
    </row>
    <row r="1375" spans="1:16" x14ac:dyDescent="0.3">
      <c r="A1375" t="s">
        <v>23</v>
      </c>
      <c r="B1375" t="s">
        <v>22</v>
      </c>
      <c r="C1375">
        <v>3</v>
      </c>
      <c r="D1375">
        <v>0</v>
      </c>
      <c r="E1375" t="s">
        <v>1593</v>
      </c>
      <c r="F1375" t="s">
        <v>12</v>
      </c>
      <c r="G1375">
        <v>5</v>
      </c>
      <c r="H1375">
        <v>0</v>
      </c>
      <c r="I1375" t="s">
        <v>13</v>
      </c>
      <c r="J1375">
        <v>52</v>
      </c>
      <c r="K1375">
        <v>1344</v>
      </c>
      <c r="L1375">
        <v>14</v>
      </c>
      <c r="M1375" t="s">
        <v>17</v>
      </c>
      <c r="N1375" t="s">
        <v>921</v>
      </c>
      <c r="O1375">
        <v>81</v>
      </c>
      <c r="P1375" t="s">
        <v>2579</v>
      </c>
    </row>
    <row r="1376" spans="1:16" x14ac:dyDescent="0.3">
      <c r="A1376" t="s">
        <v>23</v>
      </c>
      <c r="B1376" t="s">
        <v>22</v>
      </c>
      <c r="C1376">
        <v>3</v>
      </c>
      <c r="D1376">
        <v>0</v>
      </c>
      <c r="E1376" t="s">
        <v>21</v>
      </c>
      <c r="F1376" t="s">
        <v>12</v>
      </c>
      <c r="G1376" t="s">
        <v>37</v>
      </c>
      <c r="H1376">
        <v>0</v>
      </c>
      <c r="I1376" t="s">
        <v>13</v>
      </c>
      <c r="J1376">
        <v>46</v>
      </c>
      <c r="K1376">
        <v>35</v>
      </c>
      <c r="L1376">
        <v>14</v>
      </c>
      <c r="M1376" t="s">
        <v>17</v>
      </c>
      <c r="N1376" t="s">
        <v>921</v>
      </c>
      <c r="O1376">
        <v>81</v>
      </c>
      <c r="P1376" t="s">
        <v>2583</v>
      </c>
    </row>
    <row r="1377" spans="1:16" x14ac:dyDescent="0.3">
      <c r="A1377" t="s">
        <v>780</v>
      </c>
      <c r="B1377" t="s">
        <v>12</v>
      </c>
      <c r="C1377">
        <v>3</v>
      </c>
      <c r="D1377">
        <v>0</v>
      </c>
      <c r="E1377" t="s">
        <v>21</v>
      </c>
      <c r="F1377" t="s">
        <v>22</v>
      </c>
      <c r="G1377" t="s">
        <v>37</v>
      </c>
      <c r="H1377">
        <v>0</v>
      </c>
      <c r="I1377" t="s">
        <v>13</v>
      </c>
      <c r="J1377">
        <v>55</v>
      </c>
      <c r="K1377">
        <v>11</v>
      </c>
      <c r="L1377">
        <v>17</v>
      </c>
      <c r="M1377" t="s">
        <v>17</v>
      </c>
      <c r="N1377" t="s">
        <v>921</v>
      </c>
      <c r="O1377">
        <v>69</v>
      </c>
      <c r="P1377" t="s">
        <v>2586</v>
      </c>
    </row>
    <row r="1378" spans="1:16" x14ac:dyDescent="0.3">
      <c r="A1378" t="s">
        <v>805</v>
      </c>
      <c r="B1378" t="s">
        <v>12</v>
      </c>
      <c r="C1378">
        <v>3</v>
      </c>
      <c r="D1378">
        <v>4776</v>
      </c>
      <c r="E1378" t="s">
        <v>11</v>
      </c>
      <c r="F1378" t="s">
        <v>22</v>
      </c>
      <c r="G1378" t="s">
        <v>37</v>
      </c>
      <c r="H1378">
        <v>0</v>
      </c>
      <c r="I1378" t="s">
        <v>13</v>
      </c>
      <c r="J1378">
        <v>19</v>
      </c>
      <c r="K1378">
        <v>0</v>
      </c>
      <c r="L1378">
        <v>17</v>
      </c>
      <c r="M1378" t="s">
        <v>17</v>
      </c>
      <c r="N1378" t="s">
        <v>921</v>
      </c>
      <c r="O1378">
        <v>69</v>
      </c>
      <c r="P1378" t="s">
        <v>2587</v>
      </c>
    </row>
    <row r="1379" spans="1:16" x14ac:dyDescent="0.3">
      <c r="A1379" t="s">
        <v>24</v>
      </c>
      <c r="B1379" t="s">
        <v>12</v>
      </c>
      <c r="C1379">
        <v>3</v>
      </c>
      <c r="D1379">
        <v>0</v>
      </c>
      <c r="E1379" t="s">
        <v>11</v>
      </c>
      <c r="F1379" t="s">
        <v>22</v>
      </c>
      <c r="G1379" t="s">
        <v>37</v>
      </c>
      <c r="H1379">
        <v>0</v>
      </c>
      <c r="I1379" t="s">
        <v>13</v>
      </c>
      <c r="J1379">
        <v>65</v>
      </c>
      <c r="K1379">
        <v>82</v>
      </c>
      <c r="L1379">
        <v>14</v>
      </c>
      <c r="M1379" t="s">
        <v>17</v>
      </c>
      <c r="N1379" t="s">
        <v>921</v>
      </c>
      <c r="O1379">
        <v>81</v>
      </c>
      <c r="P1379" t="s">
        <v>2590</v>
      </c>
    </row>
    <row r="1380" spans="1:16" x14ac:dyDescent="0.3">
      <c r="A1380" t="s">
        <v>805</v>
      </c>
      <c r="B1380" t="s">
        <v>22</v>
      </c>
      <c r="C1380">
        <v>3</v>
      </c>
      <c r="D1380">
        <v>25365</v>
      </c>
      <c r="E1380" t="s">
        <v>21</v>
      </c>
      <c r="F1380" t="s">
        <v>12</v>
      </c>
      <c r="G1380" t="s">
        <v>37</v>
      </c>
      <c r="H1380">
        <v>0</v>
      </c>
      <c r="I1380" t="s">
        <v>13</v>
      </c>
      <c r="J1380">
        <v>50</v>
      </c>
      <c r="K1380">
        <v>8</v>
      </c>
      <c r="L1380">
        <v>17</v>
      </c>
      <c r="M1380" t="s">
        <v>17</v>
      </c>
      <c r="N1380" t="s">
        <v>921</v>
      </c>
      <c r="O1380">
        <v>69</v>
      </c>
      <c r="P1380" t="s">
        <v>2596</v>
      </c>
    </row>
    <row r="1381" spans="1:16" x14ac:dyDescent="0.3">
      <c r="A1381" t="s">
        <v>675</v>
      </c>
      <c r="B1381" t="s">
        <v>12</v>
      </c>
      <c r="C1381">
        <v>3</v>
      </c>
      <c r="D1381">
        <v>6876</v>
      </c>
      <c r="E1381" t="s">
        <v>11</v>
      </c>
      <c r="F1381" t="s">
        <v>22</v>
      </c>
      <c r="G1381" t="s">
        <v>37</v>
      </c>
      <c r="H1381">
        <v>0</v>
      </c>
      <c r="I1381" t="s">
        <v>13</v>
      </c>
      <c r="J1381">
        <v>19</v>
      </c>
      <c r="K1381">
        <v>1</v>
      </c>
      <c r="L1381">
        <v>17</v>
      </c>
      <c r="M1381" t="s">
        <v>17</v>
      </c>
      <c r="N1381" t="s">
        <v>921</v>
      </c>
      <c r="O1381">
        <v>69</v>
      </c>
      <c r="P1381" t="s">
        <v>2597</v>
      </c>
    </row>
    <row r="1382" spans="1:16" x14ac:dyDescent="0.3">
      <c r="A1382" t="s">
        <v>24</v>
      </c>
      <c r="B1382" t="s">
        <v>12</v>
      </c>
      <c r="C1382">
        <v>3</v>
      </c>
      <c r="D1382">
        <v>0</v>
      </c>
      <c r="E1382" t="s">
        <v>16</v>
      </c>
      <c r="F1382" t="s">
        <v>22</v>
      </c>
      <c r="G1382">
        <v>3</v>
      </c>
      <c r="H1382">
        <v>0</v>
      </c>
      <c r="I1382" t="s">
        <v>13</v>
      </c>
      <c r="J1382">
        <v>69</v>
      </c>
      <c r="K1382">
        <v>172</v>
      </c>
      <c r="L1382">
        <v>14</v>
      </c>
      <c r="M1382" t="s">
        <v>17</v>
      </c>
      <c r="N1382" t="s">
        <v>921</v>
      </c>
      <c r="O1382">
        <v>81</v>
      </c>
      <c r="P1382" t="s">
        <v>2605</v>
      </c>
    </row>
    <row r="1383" spans="1:16" x14ac:dyDescent="0.3">
      <c r="A1383" t="s">
        <v>675</v>
      </c>
      <c r="B1383" t="s">
        <v>22</v>
      </c>
      <c r="C1383">
        <v>3</v>
      </c>
      <c r="D1383">
        <v>28989</v>
      </c>
      <c r="E1383" t="s">
        <v>21</v>
      </c>
      <c r="F1383" t="s">
        <v>12</v>
      </c>
      <c r="G1383" t="s">
        <v>37</v>
      </c>
      <c r="H1383">
        <v>0</v>
      </c>
      <c r="I1383" t="s">
        <v>13</v>
      </c>
      <c r="J1383">
        <v>98</v>
      </c>
      <c r="K1383">
        <v>16</v>
      </c>
      <c r="L1383">
        <v>17</v>
      </c>
      <c r="M1383" t="s">
        <v>17</v>
      </c>
      <c r="N1383" t="s">
        <v>921</v>
      </c>
      <c r="O1383">
        <v>69</v>
      </c>
      <c r="P1383" t="s">
        <v>2606</v>
      </c>
    </row>
    <row r="1384" spans="1:16" x14ac:dyDescent="0.3">
      <c r="A1384" t="s">
        <v>24</v>
      </c>
      <c r="B1384" t="s">
        <v>12</v>
      </c>
      <c r="C1384">
        <v>3</v>
      </c>
      <c r="D1384">
        <v>0</v>
      </c>
      <c r="E1384" t="s">
        <v>19</v>
      </c>
      <c r="F1384" t="s">
        <v>22</v>
      </c>
      <c r="G1384">
        <v>3</v>
      </c>
      <c r="H1384">
        <v>0</v>
      </c>
      <c r="I1384" t="s">
        <v>13</v>
      </c>
      <c r="J1384">
        <v>89</v>
      </c>
      <c r="K1384">
        <v>120</v>
      </c>
      <c r="L1384">
        <v>14</v>
      </c>
      <c r="M1384" t="s">
        <v>17</v>
      </c>
      <c r="N1384" t="s">
        <v>921</v>
      </c>
      <c r="O1384">
        <v>81</v>
      </c>
      <c r="P1384" t="s">
        <v>2614</v>
      </c>
    </row>
    <row r="1385" spans="1:16" x14ac:dyDescent="0.3">
      <c r="A1385" t="s">
        <v>1685</v>
      </c>
      <c r="B1385" t="s">
        <v>22</v>
      </c>
      <c r="C1385">
        <v>3</v>
      </c>
      <c r="D1385">
        <v>0</v>
      </c>
      <c r="E1385" t="s">
        <v>21</v>
      </c>
      <c r="F1385" t="s">
        <v>12</v>
      </c>
      <c r="G1385" t="s">
        <v>37</v>
      </c>
      <c r="H1385">
        <v>0</v>
      </c>
      <c r="I1385" t="s">
        <v>13</v>
      </c>
      <c r="J1385">
        <v>84</v>
      </c>
      <c r="K1385">
        <v>22</v>
      </c>
      <c r="L1385">
        <v>17</v>
      </c>
      <c r="M1385" t="s">
        <v>17</v>
      </c>
      <c r="N1385" t="s">
        <v>921</v>
      </c>
      <c r="O1385">
        <v>69</v>
      </c>
      <c r="P1385" t="s">
        <v>2616</v>
      </c>
    </row>
    <row r="1386" spans="1:16" x14ac:dyDescent="0.3">
      <c r="A1386" t="s">
        <v>36</v>
      </c>
      <c r="B1386" t="s">
        <v>12</v>
      </c>
      <c r="C1386" t="s">
        <v>37</v>
      </c>
      <c r="D1386">
        <v>0</v>
      </c>
      <c r="E1386" t="s">
        <v>11</v>
      </c>
      <c r="F1386" t="s">
        <v>22</v>
      </c>
      <c r="G1386" t="s">
        <v>37</v>
      </c>
      <c r="H1386">
        <v>0</v>
      </c>
      <c r="I1386" t="s">
        <v>13</v>
      </c>
      <c r="J1386">
        <v>29</v>
      </c>
      <c r="K1386">
        <v>0</v>
      </c>
      <c r="L1386">
        <v>17</v>
      </c>
      <c r="M1386" t="s">
        <v>17</v>
      </c>
      <c r="N1386" t="s">
        <v>921</v>
      </c>
      <c r="O1386">
        <v>69</v>
      </c>
      <c r="P1386" t="s">
        <v>2617</v>
      </c>
    </row>
    <row r="1387" spans="1:16" x14ac:dyDescent="0.3">
      <c r="A1387" t="s">
        <v>36</v>
      </c>
      <c r="B1387" t="s">
        <v>12</v>
      </c>
      <c r="C1387" t="s">
        <v>37</v>
      </c>
      <c r="D1387">
        <v>0</v>
      </c>
      <c r="E1387" t="s">
        <v>16</v>
      </c>
      <c r="F1387" t="s">
        <v>22</v>
      </c>
      <c r="G1387">
        <v>3</v>
      </c>
      <c r="H1387">
        <v>0</v>
      </c>
      <c r="I1387" t="s">
        <v>13</v>
      </c>
      <c r="J1387">
        <v>37</v>
      </c>
      <c r="K1387">
        <v>21</v>
      </c>
      <c r="L1387">
        <v>17</v>
      </c>
      <c r="M1387" t="s">
        <v>17</v>
      </c>
      <c r="N1387" t="s">
        <v>921</v>
      </c>
      <c r="O1387">
        <v>69</v>
      </c>
      <c r="P1387" t="s">
        <v>2618</v>
      </c>
    </row>
    <row r="1388" spans="1:16" x14ac:dyDescent="0.3">
      <c r="A1388" t="s">
        <v>36</v>
      </c>
      <c r="B1388" t="s">
        <v>12</v>
      </c>
      <c r="C1388" t="s">
        <v>37</v>
      </c>
      <c r="D1388">
        <v>0</v>
      </c>
      <c r="E1388" t="s">
        <v>694</v>
      </c>
      <c r="F1388" t="s">
        <v>22</v>
      </c>
      <c r="G1388">
        <v>3</v>
      </c>
      <c r="H1388">
        <v>0</v>
      </c>
      <c r="I1388" t="s">
        <v>13</v>
      </c>
      <c r="J1388">
        <v>25</v>
      </c>
      <c r="K1388">
        <v>1</v>
      </c>
      <c r="L1388">
        <v>17</v>
      </c>
      <c r="M1388" t="s">
        <v>17</v>
      </c>
      <c r="N1388" t="s">
        <v>921</v>
      </c>
      <c r="O1388">
        <v>69</v>
      </c>
      <c r="P1388" t="s">
        <v>2621</v>
      </c>
    </row>
    <row r="1389" spans="1:16" x14ac:dyDescent="0.3">
      <c r="A1389" t="s">
        <v>36</v>
      </c>
      <c r="B1389" t="s">
        <v>12</v>
      </c>
      <c r="C1389" t="s">
        <v>37</v>
      </c>
      <c r="D1389">
        <v>0</v>
      </c>
      <c r="E1389" t="s">
        <v>698</v>
      </c>
      <c r="F1389" t="s">
        <v>22</v>
      </c>
      <c r="G1389">
        <v>3</v>
      </c>
      <c r="H1389">
        <v>518</v>
      </c>
      <c r="I1389" t="s">
        <v>13</v>
      </c>
      <c r="J1389">
        <v>33</v>
      </c>
      <c r="K1389">
        <v>1</v>
      </c>
      <c r="L1389">
        <v>17</v>
      </c>
      <c r="M1389" t="s">
        <v>17</v>
      </c>
      <c r="N1389" t="s">
        <v>921</v>
      </c>
      <c r="O1389">
        <v>69</v>
      </c>
      <c r="P1389" t="s">
        <v>2622</v>
      </c>
    </row>
    <row r="1390" spans="1:16" x14ac:dyDescent="0.3">
      <c r="A1390" t="s">
        <v>36</v>
      </c>
      <c r="B1390" t="s">
        <v>12</v>
      </c>
      <c r="C1390" t="s">
        <v>37</v>
      </c>
      <c r="D1390">
        <v>0</v>
      </c>
      <c r="E1390" t="s">
        <v>674</v>
      </c>
      <c r="F1390" t="s">
        <v>22</v>
      </c>
      <c r="G1390">
        <v>3</v>
      </c>
      <c r="H1390">
        <v>17610</v>
      </c>
      <c r="I1390" t="s">
        <v>13</v>
      </c>
      <c r="J1390">
        <v>129</v>
      </c>
      <c r="K1390">
        <v>14</v>
      </c>
      <c r="L1390">
        <v>17</v>
      </c>
      <c r="M1390">
        <v>106</v>
      </c>
      <c r="N1390" t="s">
        <v>921</v>
      </c>
      <c r="O1390">
        <v>69</v>
      </c>
      <c r="P1390" t="s">
        <v>2623</v>
      </c>
    </row>
    <row r="1391" spans="1:16" x14ac:dyDescent="0.3">
      <c r="A1391" t="s">
        <v>36</v>
      </c>
      <c r="B1391" t="s">
        <v>12</v>
      </c>
      <c r="C1391" t="s">
        <v>37</v>
      </c>
      <c r="D1391">
        <v>0</v>
      </c>
      <c r="E1391" t="s">
        <v>1593</v>
      </c>
      <c r="F1391" t="s">
        <v>22</v>
      </c>
      <c r="G1391">
        <v>3</v>
      </c>
      <c r="H1391">
        <v>0</v>
      </c>
      <c r="I1391" t="s">
        <v>13</v>
      </c>
      <c r="J1391">
        <v>29</v>
      </c>
      <c r="K1391">
        <v>2</v>
      </c>
      <c r="L1391">
        <v>17</v>
      </c>
      <c r="M1391" t="s">
        <v>17</v>
      </c>
      <c r="N1391" t="s">
        <v>921</v>
      </c>
      <c r="O1391">
        <v>69</v>
      </c>
      <c r="P1391" t="s">
        <v>2624</v>
      </c>
    </row>
    <row r="1392" spans="1:16" x14ac:dyDescent="0.3">
      <c r="A1392" t="s">
        <v>36</v>
      </c>
      <c r="B1392" t="s">
        <v>22</v>
      </c>
      <c r="C1392" t="s">
        <v>37</v>
      </c>
      <c r="D1392">
        <v>0</v>
      </c>
      <c r="E1392" t="s">
        <v>21</v>
      </c>
      <c r="F1392" t="s">
        <v>12</v>
      </c>
      <c r="G1392" t="s">
        <v>37</v>
      </c>
      <c r="H1392">
        <v>0</v>
      </c>
      <c r="I1392" t="s">
        <v>13</v>
      </c>
      <c r="J1392">
        <v>136</v>
      </c>
      <c r="K1392">
        <v>12</v>
      </c>
      <c r="L1392">
        <v>17</v>
      </c>
      <c r="M1392" t="s">
        <v>17</v>
      </c>
      <c r="N1392" t="s">
        <v>921</v>
      </c>
      <c r="O1392">
        <v>69</v>
      </c>
      <c r="P1392" t="s">
        <v>2625</v>
      </c>
    </row>
    <row r="1393" spans="1:16" x14ac:dyDescent="0.3">
      <c r="A1393" t="s">
        <v>10</v>
      </c>
      <c r="B1393" t="s">
        <v>12</v>
      </c>
      <c r="C1393" t="s">
        <v>37</v>
      </c>
      <c r="D1393">
        <v>0</v>
      </c>
      <c r="E1393" t="s">
        <v>11</v>
      </c>
      <c r="F1393" t="s">
        <v>22</v>
      </c>
      <c r="G1393" t="s">
        <v>37</v>
      </c>
      <c r="H1393">
        <v>0</v>
      </c>
      <c r="I1393" t="s">
        <v>13</v>
      </c>
      <c r="J1393">
        <v>233</v>
      </c>
      <c r="K1393">
        <v>0</v>
      </c>
      <c r="L1393">
        <v>21</v>
      </c>
      <c r="M1393">
        <v>209</v>
      </c>
      <c r="N1393" t="s">
        <v>921</v>
      </c>
      <c r="O1393">
        <v>70</v>
      </c>
      <c r="P1393" t="s">
        <v>2626</v>
      </c>
    </row>
    <row r="1394" spans="1:16" x14ac:dyDescent="0.3">
      <c r="A1394" t="s">
        <v>24</v>
      </c>
      <c r="B1394" t="s">
        <v>12</v>
      </c>
      <c r="C1394">
        <v>3</v>
      </c>
      <c r="D1394">
        <v>0</v>
      </c>
      <c r="E1394" t="s">
        <v>20</v>
      </c>
      <c r="F1394" t="s">
        <v>22</v>
      </c>
      <c r="G1394">
        <v>3</v>
      </c>
      <c r="H1394">
        <v>338512</v>
      </c>
      <c r="I1394" t="s">
        <v>13</v>
      </c>
      <c r="J1394">
        <v>89</v>
      </c>
      <c r="K1394">
        <v>117</v>
      </c>
      <c r="L1394">
        <v>14</v>
      </c>
      <c r="M1394" t="s">
        <v>17</v>
      </c>
      <c r="N1394" t="s">
        <v>921</v>
      </c>
      <c r="O1394">
        <v>81</v>
      </c>
      <c r="P1394" t="s">
        <v>2627</v>
      </c>
    </row>
    <row r="1395" spans="1:16" x14ac:dyDescent="0.3">
      <c r="A1395" t="s">
        <v>10</v>
      </c>
      <c r="B1395" t="s">
        <v>22</v>
      </c>
      <c r="C1395" t="s">
        <v>37</v>
      </c>
      <c r="D1395">
        <v>0</v>
      </c>
      <c r="E1395" t="s">
        <v>16</v>
      </c>
      <c r="F1395" t="s">
        <v>12</v>
      </c>
      <c r="G1395">
        <v>3</v>
      </c>
      <c r="H1395">
        <v>0</v>
      </c>
      <c r="I1395" t="s">
        <v>13</v>
      </c>
      <c r="J1395">
        <v>42</v>
      </c>
      <c r="K1395">
        <v>30</v>
      </c>
      <c r="L1395">
        <v>21</v>
      </c>
      <c r="M1395" t="s">
        <v>17</v>
      </c>
      <c r="N1395" t="s">
        <v>921</v>
      </c>
      <c r="O1395">
        <v>70</v>
      </c>
      <c r="P1395" t="s">
        <v>2628</v>
      </c>
    </row>
    <row r="1396" spans="1:16" x14ac:dyDescent="0.3">
      <c r="A1396" t="s">
        <v>10</v>
      </c>
      <c r="B1396" t="s">
        <v>22</v>
      </c>
      <c r="C1396" t="s">
        <v>37</v>
      </c>
      <c r="D1396">
        <v>0</v>
      </c>
      <c r="E1396" t="s">
        <v>19</v>
      </c>
      <c r="F1396" t="s">
        <v>12</v>
      </c>
      <c r="G1396">
        <v>3</v>
      </c>
      <c r="H1396">
        <v>0</v>
      </c>
      <c r="I1396" t="s">
        <v>13</v>
      </c>
      <c r="J1396">
        <v>50</v>
      </c>
      <c r="K1396">
        <v>46</v>
      </c>
      <c r="L1396">
        <v>21</v>
      </c>
      <c r="M1396" t="s">
        <v>17</v>
      </c>
      <c r="N1396" t="s">
        <v>921</v>
      </c>
      <c r="O1396">
        <v>70</v>
      </c>
      <c r="P1396" t="s">
        <v>2629</v>
      </c>
    </row>
    <row r="1397" spans="1:16" x14ac:dyDescent="0.3">
      <c r="A1397" t="s">
        <v>10</v>
      </c>
      <c r="B1397" t="s">
        <v>22</v>
      </c>
      <c r="C1397" t="s">
        <v>37</v>
      </c>
      <c r="D1397">
        <v>0</v>
      </c>
      <c r="E1397" t="s">
        <v>20</v>
      </c>
      <c r="F1397" t="s">
        <v>12</v>
      </c>
      <c r="G1397">
        <v>3</v>
      </c>
      <c r="H1397">
        <v>263713</v>
      </c>
      <c r="I1397" t="s">
        <v>13</v>
      </c>
      <c r="J1397">
        <v>50</v>
      </c>
      <c r="K1397">
        <v>44</v>
      </c>
      <c r="L1397">
        <v>21</v>
      </c>
      <c r="M1397" t="s">
        <v>17</v>
      </c>
      <c r="N1397" t="s">
        <v>921</v>
      </c>
      <c r="O1397">
        <v>70</v>
      </c>
      <c r="P1397" t="s">
        <v>2630</v>
      </c>
    </row>
    <row r="1398" spans="1:16" x14ac:dyDescent="0.3">
      <c r="A1398" t="s">
        <v>10</v>
      </c>
      <c r="B1398" t="s">
        <v>22</v>
      </c>
      <c r="C1398" t="s">
        <v>37</v>
      </c>
      <c r="D1398">
        <v>0</v>
      </c>
      <c r="E1398" t="s">
        <v>694</v>
      </c>
      <c r="F1398" t="s">
        <v>12</v>
      </c>
      <c r="G1398">
        <v>3</v>
      </c>
      <c r="H1398">
        <v>0</v>
      </c>
      <c r="I1398" t="s">
        <v>13</v>
      </c>
      <c r="J1398">
        <v>50</v>
      </c>
      <c r="K1398">
        <v>8</v>
      </c>
      <c r="L1398">
        <v>21</v>
      </c>
      <c r="M1398" t="s">
        <v>17</v>
      </c>
      <c r="N1398" t="s">
        <v>921</v>
      </c>
      <c r="O1398">
        <v>70</v>
      </c>
      <c r="P1398" t="s">
        <v>2631</v>
      </c>
    </row>
    <row r="1399" spans="1:16" x14ac:dyDescent="0.3">
      <c r="A1399" t="s">
        <v>10</v>
      </c>
      <c r="B1399" t="s">
        <v>22</v>
      </c>
      <c r="C1399" t="s">
        <v>37</v>
      </c>
      <c r="D1399">
        <v>0</v>
      </c>
      <c r="E1399" t="s">
        <v>698</v>
      </c>
      <c r="F1399" t="s">
        <v>12</v>
      </c>
      <c r="G1399">
        <v>3</v>
      </c>
      <c r="H1399">
        <v>24946</v>
      </c>
      <c r="I1399" t="s">
        <v>13</v>
      </c>
      <c r="J1399">
        <v>50</v>
      </c>
      <c r="K1399">
        <v>9</v>
      </c>
      <c r="L1399">
        <v>21</v>
      </c>
      <c r="M1399" t="s">
        <v>17</v>
      </c>
      <c r="N1399" t="s">
        <v>921</v>
      </c>
      <c r="O1399">
        <v>70</v>
      </c>
      <c r="P1399" t="s">
        <v>2632</v>
      </c>
    </row>
    <row r="1400" spans="1:16" x14ac:dyDescent="0.3">
      <c r="A1400" t="s">
        <v>10</v>
      </c>
      <c r="B1400" t="s">
        <v>22</v>
      </c>
      <c r="C1400" t="s">
        <v>37</v>
      </c>
      <c r="D1400">
        <v>0</v>
      </c>
      <c r="E1400" t="s">
        <v>674</v>
      </c>
      <c r="F1400" t="s">
        <v>12</v>
      </c>
      <c r="G1400">
        <v>3</v>
      </c>
      <c r="H1400">
        <v>8674</v>
      </c>
      <c r="I1400" t="s">
        <v>13</v>
      </c>
      <c r="J1400">
        <v>42</v>
      </c>
      <c r="K1400">
        <v>4</v>
      </c>
      <c r="L1400">
        <v>21</v>
      </c>
      <c r="M1400" t="s">
        <v>17</v>
      </c>
      <c r="N1400" t="s">
        <v>921</v>
      </c>
      <c r="O1400">
        <v>70</v>
      </c>
      <c r="P1400" t="s">
        <v>2633</v>
      </c>
    </row>
    <row r="1401" spans="1:16" x14ac:dyDescent="0.3">
      <c r="A1401" t="s">
        <v>10</v>
      </c>
      <c r="B1401" t="s">
        <v>22</v>
      </c>
      <c r="C1401" t="s">
        <v>37</v>
      </c>
      <c r="D1401">
        <v>0</v>
      </c>
      <c r="E1401" t="s">
        <v>1593</v>
      </c>
      <c r="F1401" t="s">
        <v>12</v>
      </c>
      <c r="G1401">
        <v>3</v>
      </c>
      <c r="H1401">
        <v>0</v>
      </c>
      <c r="I1401" t="s">
        <v>13</v>
      </c>
      <c r="J1401">
        <v>42</v>
      </c>
      <c r="K1401">
        <v>4</v>
      </c>
      <c r="L1401">
        <v>21</v>
      </c>
      <c r="M1401" t="s">
        <v>17</v>
      </c>
      <c r="N1401" t="s">
        <v>921</v>
      </c>
      <c r="O1401">
        <v>70</v>
      </c>
      <c r="P1401" t="s">
        <v>2634</v>
      </c>
    </row>
    <row r="1402" spans="1:16" x14ac:dyDescent="0.3">
      <c r="A1402" t="s">
        <v>10</v>
      </c>
      <c r="B1402" t="s">
        <v>22</v>
      </c>
      <c r="C1402" t="s">
        <v>37</v>
      </c>
      <c r="D1402">
        <v>0</v>
      </c>
      <c r="E1402" t="s">
        <v>21</v>
      </c>
      <c r="F1402" t="s">
        <v>12</v>
      </c>
      <c r="G1402" t="s">
        <v>37</v>
      </c>
      <c r="H1402">
        <v>0</v>
      </c>
      <c r="I1402" t="s">
        <v>13</v>
      </c>
      <c r="J1402">
        <v>80</v>
      </c>
      <c r="K1402">
        <v>3</v>
      </c>
      <c r="L1402">
        <v>21</v>
      </c>
      <c r="M1402" t="s">
        <v>17</v>
      </c>
      <c r="N1402" t="s">
        <v>921</v>
      </c>
      <c r="O1402">
        <v>70</v>
      </c>
      <c r="P1402" t="s">
        <v>2635</v>
      </c>
    </row>
    <row r="1403" spans="1:16" x14ac:dyDescent="0.3">
      <c r="A1403" t="s">
        <v>24</v>
      </c>
      <c r="B1403" t="s">
        <v>22</v>
      </c>
      <c r="C1403">
        <v>3</v>
      </c>
      <c r="D1403">
        <v>0</v>
      </c>
      <c r="E1403" t="s">
        <v>694</v>
      </c>
      <c r="F1403" t="s">
        <v>12</v>
      </c>
      <c r="G1403">
        <v>4</v>
      </c>
      <c r="H1403">
        <v>0</v>
      </c>
      <c r="I1403" t="s">
        <v>13</v>
      </c>
      <c r="J1403">
        <v>100</v>
      </c>
      <c r="K1403">
        <v>158</v>
      </c>
      <c r="L1403">
        <v>14</v>
      </c>
      <c r="M1403" t="s">
        <v>17</v>
      </c>
      <c r="N1403" t="s">
        <v>921</v>
      </c>
      <c r="O1403">
        <v>81</v>
      </c>
      <c r="P1403" t="s">
        <v>2636</v>
      </c>
    </row>
    <row r="1404" spans="1:16" x14ac:dyDescent="0.3">
      <c r="A1404" t="s">
        <v>23</v>
      </c>
      <c r="B1404" t="s">
        <v>12</v>
      </c>
      <c r="C1404">
        <v>3</v>
      </c>
      <c r="D1404">
        <v>0</v>
      </c>
      <c r="E1404" t="s">
        <v>11</v>
      </c>
      <c r="F1404" t="s">
        <v>22</v>
      </c>
      <c r="G1404" t="s">
        <v>37</v>
      </c>
      <c r="H1404">
        <v>0</v>
      </c>
      <c r="I1404" t="s">
        <v>13</v>
      </c>
      <c r="J1404">
        <v>31</v>
      </c>
      <c r="K1404">
        <v>22</v>
      </c>
      <c r="L1404">
        <v>21</v>
      </c>
      <c r="M1404" t="s">
        <v>17</v>
      </c>
      <c r="N1404" t="s">
        <v>921</v>
      </c>
      <c r="O1404">
        <v>70</v>
      </c>
      <c r="P1404" t="s">
        <v>2637</v>
      </c>
    </row>
    <row r="1405" spans="1:16" x14ac:dyDescent="0.3">
      <c r="A1405" t="s">
        <v>23</v>
      </c>
      <c r="B1405" t="s">
        <v>22</v>
      </c>
      <c r="C1405">
        <v>3</v>
      </c>
      <c r="D1405">
        <v>0</v>
      </c>
      <c r="E1405" t="s">
        <v>16</v>
      </c>
      <c r="F1405" t="s">
        <v>12</v>
      </c>
      <c r="G1405">
        <v>3</v>
      </c>
      <c r="H1405">
        <v>0</v>
      </c>
      <c r="I1405" t="s">
        <v>13</v>
      </c>
      <c r="J1405">
        <v>46</v>
      </c>
      <c r="K1405">
        <v>50</v>
      </c>
      <c r="L1405">
        <v>21</v>
      </c>
      <c r="M1405" t="s">
        <v>17</v>
      </c>
      <c r="N1405" t="s">
        <v>921</v>
      </c>
      <c r="O1405">
        <v>70</v>
      </c>
      <c r="P1405" t="s">
        <v>2638</v>
      </c>
    </row>
    <row r="1406" spans="1:16" x14ac:dyDescent="0.3">
      <c r="A1406" t="s">
        <v>24</v>
      </c>
      <c r="B1406" t="s">
        <v>22</v>
      </c>
      <c r="C1406">
        <v>3</v>
      </c>
      <c r="D1406">
        <v>0</v>
      </c>
      <c r="E1406" t="s">
        <v>698</v>
      </c>
      <c r="F1406" t="s">
        <v>12</v>
      </c>
      <c r="G1406">
        <v>4</v>
      </c>
      <c r="H1406">
        <v>250888</v>
      </c>
      <c r="I1406" t="s">
        <v>13</v>
      </c>
      <c r="J1406">
        <v>100</v>
      </c>
      <c r="K1406">
        <v>152</v>
      </c>
      <c r="L1406">
        <v>14</v>
      </c>
      <c r="M1406" t="s">
        <v>17</v>
      </c>
      <c r="N1406" t="s">
        <v>921</v>
      </c>
      <c r="O1406">
        <v>81</v>
      </c>
      <c r="P1406" t="s">
        <v>2639</v>
      </c>
    </row>
    <row r="1407" spans="1:16" x14ac:dyDescent="0.3">
      <c r="A1407" t="s">
        <v>23</v>
      </c>
      <c r="B1407" t="s">
        <v>22</v>
      </c>
      <c r="C1407">
        <v>3</v>
      </c>
      <c r="D1407">
        <v>0</v>
      </c>
      <c r="E1407" t="s">
        <v>19</v>
      </c>
      <c r="F1407" t="s">
        <v>12</v>
      </c>
      <c r="G1407">
        <v>3</v>
      </c>
      <c r="H1407">
        <v>0</v>
      </c>
      <c r="I1407" t="s">
        <v>13</v>
      </c>
      <c r="J1407">
        <v>120</v>
      </c>
      <c r="K1407">
        <v>125</v>
      </c>
      <c r="L1407">
        <v>21</v>
      </c>
      <c r="M1407" t="s">
        <v>17</v>
      </c>
      <c r="N1407" t="s">
        <v>921</v>
      </c>
      <c r="O1407">
        <v>70</v>
      </c>
      <c r="P1407" t="s">
        <v>2640</v>
      </c>
    </row>
    <row r="1408" spans="1:16" x14ac:dyDescent="0.3">
      <c r="A1408" t="s">
        <v>675</v>
      </c>
      <c r="B1408" t="s">
        <v>22</v>
      </c>
      <c r="C1408">
        <v>4</v>
      </c>
      <c r="D1408">
        <v>218093</v>
      </c>
      <c r="E1408" t="s">
        <v>694</v>
      </c>
      <c r="F1408" t="s">
        <v>12</v>
      </c>
      <c r="G1408">
        <v>5</v>
      </c>
      <c r="H1408">
        <v>0</v>
      </c>
      <c r="I1408" t="s">
        <v>13</v>
      </c>
      <c r="J1408">
        <v>82</v>
      </c>
      <c r="K1408">
        <v>2162</v>
      </c>
      <c r="L1408">
        <v>32</v>
      </c>
      <c r="M1408" t="s">
        <v>17</v>
      </c>
      <c r="N1408" t="s">
        <v>921</v>
      </c>
      <c r="O1408">
        <v>36</v>
      </c>
      <c r="P1408" t="s">
        <v>2641</v>
      </c>
    </row>
    <row r="1409" spans="1:16" x14ac:dyDescent="0.3">
      <c r="A1409" t="s">
        <v>23</v>
      </c>
      <c r="B1409" t="s">
        <v>22</v>
      </c>
      <c r="C1409">
        <v>3</v>
      </c>
      <c r="D1409">
        <v>0</v>
      </c>
      <c r="E1409" t="s">
        <v>20</v>
      </c>
      <c r="F1409" t="s">
        <v>12</v>
      </c>
      <c r="G1409">
        <v>3</v>
      </c>
      <c r="H1409">
        <v>393347</v>
      </c>
      <c r="I1409" t="s">
        <v>13</v>
      </c>
      <c r="J1409">
        <v>120</v>
      </c>
      <c r="K1409">
        <v>122</v>
      </c>
      <c r="L1409">
        <v>21</v>
      </c>
      <c r="M1409" t="s">
        <v>17</v>
      </c>
      <c r="N1409" t="s">
        <v>921</v>
      </c>
      <c r="O1409">
        <v>70</v>
      </c>
      <c r="P1409" t="s">
        <v>2642</v>
      </c>
    </row>
    <row r="1410" spans="1:16" x14ac:dyDescent="0.3">
      <c r="A1410" t="s">
        <v>24</v>
      </c>
      <c r="B1410" t="s">
        <v>22</v>
      </c>
      <c r="C1410">
        <v>3</v>
      </c>
      <c r="D1410">
        <v>0</v>
      </c>
      <c r="E1410" t="s">
        <v>674</v>
      </c>
      <c r="F1410" t="s">
        <v>12</v>
      </c>
      <c r="G1410">
        <v>4</v>
      </c>
      <c r="H1410">
        <v>201850</v>
      </c>
      <c r="I1410" t="s">
        <v>13</v>
      </c>
      <c r="J1410">
        <v>84</v>
      </c>
      <c r="K1410">
        <v>165</v>
      </c>
      <c r="L1410">
        <v>14</v>
      </c>
      <c r="M1410" t="s">
        <v>17</v>
      </c>
      <c r="N1410" t="s">
        <v>921</v>
      </c>
      <c r="O1410">
        <v>81</v>
      </c>
      <c r="P1410" t="s">
        <v>2643</v>
      </c>
    </row>
    <row r="1411" spans="1:16" x14ac:dyDescent="0.3">
      <c r="A1411" t="s">
        <v>23</v>
      </c>
      <c r="B1411" t="s">
        <v>22</v>
      </c>
      <c r="C1411">
        <v>3</v>
      </c>
      <c r="D1411">
        <v>0</v>
      </c>
      <c r="E1411" t="s">
        <v>694</v>
      </c>
      <c r="F1411" t="s">
        <v>12</v>
      </c>
      <c r="G1411">
        <v>3</v>
      </c>
      <c r="H1411">
        <v>0</v>
      </c>
      <c r="I1411" t="s">
        <v>13</v>
      </c>
      <c r="J1411">
        <v>120</v>
      </c>
      <c r="K1411">
        <v>76</v>
      </c>
      <c r="L1411">
        <v>21</v>
      </c>
      <c r="M1411" t="s">
        <v>17</v>
      </c>
      <c r="N1411" t="s">
        <v>921</v>
      </c>
      <c r="O1411">
        <v>70</v>
      </c>
      <c r="P1411" t="s">
        <v>2645</v>
      </c>
    </row>
    <row r="1412" spans="1:16" x14ac:dyDescent="0.3">
      <c r="A1412" t="s">
        <v>23</v>
      </c>
      <c r="B1412" t="s">
        <v>22</v>
      </c>
      <c r="C1412">
        <v>3</v>
      </c>
      <c r="D1412">
        <v>0</v>
      </c>
      <c r="E1412" t="s">
        <v>698</v>
      </c>
      <c r="F1412" t="s">
        <v>12</v>
      </c>
      <c r="G1412">
        <v>3</v>
      </c>
      <c r="H1412">
        <v>50156</v>
      </c>
      <c r="I1412" t="s">
        <v>13</v>
      </c>
      <c r="J1412">
        <v>120</v>
      </c>
      <c r="K1412">
        <v>76</v>
      </c>
      <c r="L1412">
        <v>21</v>
      </c>
      <c r="M1412" t="s">
        <v>17</v>
      </c>
      <c r="N1412" t="s">
        <v>921</v>
      </c>
      <c r="O1412">
        <v>70</v>
      </c>
      <c r="P1412" t="s">
        <v>2646</v>
      </c>
    </row>
    <row r="1413" spans="1:16" x14ac:dyDescent="0.3">
      <c r="A1413" t="s">
        <v>23</v>
      </c>
      <c r="B1413" t="s">
        <v>12</v>
      </c>
      <c r="C1413">
        <v>3</v>
      </c>
      <c r="D1413">
        <v>0</v>
      </c>
      <c r="E1413" t="s">
        <v>674</v>
      </c>
      <c r="F1413" t="s">
        <v>22</v>
      </c>
      <c r="G1413">
        <v>3</v>
      </c>
      <c r="H1413">
        <v>22255</v>
      </c>
      <c r="I1413" t="s">
        <v>13</v>
      </c>
      <c r="J1413">
        <v>633</v>
      </c>
      <c r="K1413">
        <v>96</v>
      </c>
      <c r="L1413">
        <v>21</v>
      </c>
      <c r="M1413" t="s">
        <v>17</v>
      </c>
      <c r="N1413" t="s">
        <v>921</v>
      </c>
      <c r="O1413">
        <v>70</v>
      </c>
      <c r="P1413" t="s">
        <v>2648</v>
      </c>
    </row>
    <row r="1414" spans="1:16" x14ac:dyDescent="0.3">
      <c r="A1414" t="s">
        <v>23</v>
      </c>
      <c r="B1414" t="s">
        <v>12</v>
      </c>
      <c r="C1414">
        <v>3</v>
      </c>
      <c r="D1414">
        <v>0</v>
      </c>
      <c r="E1414" t="s">
        <v>1593</v>
      </c>
      <c r="F1414" t="s">
        <v>22</v>
      </c>
      <c r="G1414">
        <v>3</v>
      </c>
      <c r="H1414">
        <v>0</v>
      </c>
      <c r="I1414" t="s">
        <v>13</v>
      </c>
      <c r="J1414">
        <v>633</v>
      </c>
      <c r="K1414">
        <v>96</v>
      </c>
      <c r="L1414">
        <v>21</v>
      </c>
      <c r="M1414" t="s">
        <v>17</v>
      </c>
      <c r="N1414" t="s">
        <v>921</v>
      </c>
      <c r="O1414">
        <v>70</v>
      </c>
      <c r="P1414" t="s">
        <v>2649</v>
      </c>
    </row>
    <row r="1415" spans="1:16" x14ac:dyDescent="0.3">
      <c r="A1415" t="s">
        <v>675</v>
      </c>
      <c r="B1415" t="s">
        <v>22</v>
      </c>
      <c r="C1415">
        <v>4</v>
      </c>
      <c r="D1415">
        <v>318336</v>
      </c>
      <c r="E1415" t="s">
        <v>21</v>
      </c>
      <c r="F1415" t="s">
        <v>12</v>
      </c>
      <c r="G1415" t="s">
        <v>37</v>
      </c>
      <c r="H1415">
        <v>0</v>
      </c>
      <c r="I1415" t="s">
        <v>13</v>
      </c>
      <c r="J1415">
        <v>106</v>
      </c>
      <c r="K1415">
        <v>182</v>
      </c>
      <c r="L1415">
        <v>32</v>
      </c>
      <c r="M1415" t="s">
        <v>17</v>
      </c>
      <c r="N1415" t="s">
        <v>921</v>
      </c>
      <c r="O1415">
        <v>36</v>
      </c>
      <c r="P1415" t="s">
        <v>2650</v>
      </c>
    </row>
    <row r="1416" spans="1:16" x14ac:dyDescent="0.3">
      <c r="A1416" t="s">
        <v>36</v>
      </c>
      <c r="B1416" t="s">
        <v>12</v>
      </c>
      <c r="C1416" t="s">
        <v>37</v>
      </c>
      <c r="D1416">
        <v>0</v>
      </c>
      <c r="E1416" t="s">
        <v>11</v>
      </c>
      <c r="F1416" t="s">
        <v>22</v>
      </c>
      <c r="G1416" t="s">
        <v>37</v>
      </c>
      <c r="H1416">
        <v>0</v>
      </c>
      <c r="I1416" t="s">
        <v>13</v>
      </c>
      <c r="J1416">
        <v>73</v>
      </c>
      <c r="K1416">
        <v>2</v>
      </c>
      <c r="L1416">
        <v>32</v>
      </c>
      <c r="M1416" t="s">
        <v>17</v>
      </c>
      <c r="N1416" t="s">
        <v>921</v>
      </c>
      <c r="O1416">
        <v>36</v>
      </c>
      <c r="P1416" t="s">
        <v>2651</v>
      </c>
    </row>
    <row r="1417" spans="1:16" x14ac:dyDescent="0.3">
      <c r="A1417" t="s">
        <v>23</v>
      </c>
      <c r="B1417" t="s">
        <v>22</v>
      </c>
      <c r="C1417">
        <v>3</v>
      </c>
      <c r="D1417">
        <v>0</v>
      </c>
      <c r="E1417" t="s">
        <v>21</v>
      </c>
      <c r="F1417" t="s">
        <v>12</v>
      </c>
      <c r="G1417" t="s">
        <v>37</v>
      </c>
      <c r="H1417">
        <v>0</v>
      </c>
      <c r="I1417" t="s">
        <v>13</v>
      </c>
      <c r="J1417">
        <v>56</v>
      </c>
      <c r="K1417">
        <v>34</v>
      </c>
      <c r="L1417">
        <v>21</v>
      </c>
      <c r="M1417" t="s">
        <v>17</v>
      </c>
      <c r="N1417" t="s">
        <v>921</v>
      </c>
      <c r="O1417">
        <v>70</v>
      </c>
      <c r="P1417" t="s">
        <v>2652</v>
      </c>
    </row>
    <row r="1418" spans="1:16" x14ac:dyDescent="0.3">
      <c r="A1418" t="s">
        <v>24</v>
      </c>
      <c r="B1418" t="s">
        <v>12</v>
      </c>
      <c r="C1418">
        <v>3</v>
      </c>
      <c r="D1418">
        <v>0</v>
      </c>
      <c r="E1418" t="s">
        <v>11</v>
      </c>
      <c r="F1418" t="s">
        <v>22</v>
      </c>
      <c r="G1418" t="s">
        <v>37</v>
      </c>
      <c r="H1418">
        <v>0</v>
      </c>
      <c r="I1418" t="s">
        <v>13</v>
      </c>
      <c r="J1418">
        <v>31</v>
      </c>
      <c r="K1418">
        <v>25</v>
      </c>
      <c r="L1418">
        <v>21</v>
      </c>
      <c r="M1418" t="s">
        <v>17</v>
      </c>
      <c r="N1418" t="s">
        <v>921</v>
      </c>
      <c r="O1418">
        <v>70</v>
      </c>
      <c r="P1418" t="s">
        <v>2653</v>
      </c>
    </row>
    <row r="1419" spans="1:16" x14ac:dyDescent="0.3">
      <c r="A1419" t="s">
        <v>36</v>
      </c>
      <c r="B1419" t="s">
        <v>12</v>
      </c>
      <c r="C1419" t="s">
        <v>37</v>
      </c>
      <c r="D1419">
        <v>0</v>
      </c>
      <c r="E1419" t="s">
        <v>19</v>
      </c>
      <c r="F1419" t="s">
        <v>22</v>
      </c>
      <c r="G1419">
        <v>3</v>
      </c>
      <c r="H1419">
        <v>0</v>
      </c>
      <c r="I1419" t="s">
        <v>13</v>
      </c>
      <c r="J1419">
        <v>153</v>
      </c>
      <c r="K1419">
        <v>55</v>
      </c>
      <c r="L1419">
        <v>32</v>
      </c>
      <c r="M1419" t="s">
        <v>17</v>
      </c>
      <c r="N1419" t="s">
        <v>921</v>
      </c>
      <c r="O1419">
        <v>36</v>
      </c>
      <c r="P1419" t="s">
        <v>2655</v>
      </c>
    </row>
    <row r="1420" spans="1:16" x14ac:dyDescent="0.3">
      <c r="A1420" t="s">
        <v>36</v>
      </c>
      <c r="B1420" t="s">
        <v>12</v>
      </c>
      <c r="C1420" t="s">
        <v>37</v>
      </c>
      <c r="D1420">
        <v>0</v>
      </c>
      <c r="E1420" t="s">
        <v>20</v>
      </c>
      <c r="F1420" t="s">
        <v>22</v>
      </c>
      <c r="G1420">
        <v>3</v>
      </c>
      <c r="H1420">
        <v>455756</v>
      </c>
      <c r="I1420" t="s">
        <v>13</v>
      </c>
      <c r="J1420">
        <v>85</v>
      </c>
      <c r="K1420">
        <v>60</v>
      </c>
      <c r="L1420">
        <v>32</v>
      </c>
      <c r="M1420" t="s">
        <v>17</v>
      </c>
      <c r="N1420" t="s">
        <v>921</v>
      </c>
      <c r="O1420">
        <v>36</v>
      </c>
      <c r="P1420" t="s">
        <v>2656</v>
      </c>
    </row>
    <row r="1421" spans="1:16" x14ac:dyDescent="0.3">
      <c r="A1421" t="s">
        <v>24</v>
      </c>
      <c r="B1421" t="s">
        <v>22</v>
      </c>
      <c r="C1421">
        <v>3</v>
      </c>
      <c r="D1421">
        <v>0</v>
      </c>
      <c r="E1421" t="s">
        <v>16</v>
      </c>
      <c r="F1421" t="s">
        <v>12</v>
      </c>
      <c r="G1421">
        <v>3</v>
      </c>
      <c r="H1421">
        <v>0</v>
      </c>
      <c r="I1421" t="s">
        <v>13</v>
      </c>
      <c r="J1421">
        <v>70</v>
      </c>
      <c r="K1421">
        <v>175</v>
      </c>
      <c r="L1421">
        <v>21</v>
      </c>
      <c r="M1421" t="s">
        <v>17</v>
      </c>
      <c r="N1421" t="s">
        <v>921</v>
      </c>
      <c r="O1421">
        <v>70</v>
      </c>
      <c r="P1421" t="s">
        <v>2657</v>
      </c>
    </row>
    <row r="1422" spans="1:16" x14ac:dyDescent="0.3">
      <c r="A1422" t="s">
        <v>24</v>
      </c>
      <c r="B1422" t="s">
        <v>22</v>
      </c>
      <c r="C1422">
        <v>3</v>
      </c>
      <c r="D1422">
        <v>0</v>
      </c>
      <c r="E1422" t="s">
        <v>19</v>
      </c>
      <c r="F1422" t="s">
        <v>12</v>
      </c>
      <c r="G1422">
        <v>3</v>
      </c>
      <c r="H1422">
        <v>0</v>
      </c>
      <c r="I1422" t="s">
        <v>13</v>
      </c>
      <c r="J1422">
        <v>50</v>
      </c>
      <c r="K1422">
        <v>85</v>
      </c>
      <c r="L1422">
        <v>21</v>
      </c>
      <c r="M1422" t="s">
        <v>17</v>
      </c>
      <c r="N1422" t="s">
        <v>921</v>
      </c>
      <c r="O1422">
        <v>70</v>
      </c>
      <c r="P1422" t="s">
        <v>2658</v>
      </c>
    </row>
    <row r="1423" spans="1:16" x14ac:dyDescent="0.3">
      <c r="A1423" t="s">
        <v>24</v>
      </c>
      <c r="B1423" t="s">
        <v>22</v>
      </c>
      <c r="C1423">
        <v>3</v>
      </c>
      <c r="D1423">
        <v>0</v>
      </c>
      <c r="E1423" t="s">
        <v>20</v>
      </c>
      <c r="F1423" t="s">
        <v>12</v>
      </c>
      <c r="G1423">
        <v>3</v>
      </c>
      <c r="H1423">
        <v>274982</v>
      </c>
      <c r="I1423" t="s">
        <v>13</v>
      </c>
      <c r="J1423">
        <v>50</v>
      </c>
      <c r="K1423">
        <v>83</v>
      </c>
      <c r="L1423">
        <v>21</v>
      </c>
      <c r="M1423" t="s">
        <v>17</v>
      </c>
      <c r="N1423" t="s">
        <v>921</v>
      </c>
      <c r="O1423">
        <v>70</v>
      </c>
      <c r="P1423" t="s">
        <v>2659</v>
      </c>
    </row>
    <row r="1424" spans="1:16" x14ac:dyDescent="0.3">
      <c r="A1424" t="s">
        <v>24</v>
      </c>
      <c r="B1424" t="s">
        <v>22</v>
      </c>
      <c r="C1424">
        <v>3</v>
      </c>
      <c r="D1424">
        <v>0</v>
      </c>
      <c r="E1424" t="s">
        <v>694</v>
      </c>
      <c r="F1424" t="s">
        <v>12</v>
      </c>
      <c r="G1424">
        <v>3</v>
      </c>
      <c r="H1424">
        <v>0</v>
      </c>
      <c r="I1424" t="s">
        <v>13</v>
      </c>
      <c r="J1424">
        <v>50</v>
      </c>
      <c r="K1424">
        <v>51</v>
      </c>
      <c r="L1424">
        <v>21</v>
      </c>
      <c r="M1424" t="s">
        <v>17</v>
      </c>
      <c r="N1424" t="s">
        <v>921</v>
      </c>
      <c r="O1424">
        <v>70</v>
      </c>
      <c r="P1424" t="s">
        <v>2660</v>
      </c>
    </row>
    <row r="1425" spans="1:16" x14ac:dyDescent="0.3">
      <c r="A1425" t="s">
        <v>24</v>
      </c>
      <c r="B1425" t="s">
        <v>22</v>
      </c>
      <c r="C1425">
        <v>3</v>
      </c>
      <c r="D1425">
        <v>0</v>
      </c>
      <c r="E1425" t="s">
        <v>698</v>
      </c>
      <c r="F1425" t="s">
        <v>12</v>
      </c>
      <c r="G1425">
        <v>3</v>
      </c>
      <c r="H1425">
        <v>32486</v>
      </c>
      <c r="I1425" t="s">
        <v>13</v>
      </c>
      <c r="J1425">
        <v>50</v>
      </c>
      <c r="K1425">
        <v>51</v>
      </c>
      <c r="L1425">
        <v>21</v>
      </c>
      <c r="M1425" t="s">
        <v>17</v>
      </c>
      <c r="N1425" t="s">
        <v>921</v>
      </c>
      <c r="O1425">
        <v>70</v>
      </c>
      <c r="P1425" t="s">
        <v>2661</v>
      </c>
    </row>
    <row r="1426" spans="1:16" x14ac:dyDescent="0.3">
      <c r="A1426" t="s">
        <v>24</v>
      </c>
      <c r="B1426" t="s">
        <v>22</v>
      </c>
      <c r="C1426">
        <v>3</v>
      </c>
      <c r="D1426">
        <v>0</v>
      </c>
      <c r="E1426" t="s">
        <v>674</v>
      </c>
      <c r="F1426" t="s">
        <v>12</v>
      </c>
      <c r="G1426">
        <v>3</v>
      </c>
      <c r="H1426">
        <v>30589</v>
      </c>
      <c r="I1426" t="s">
        <v>13</v>
      </c>
      <c r="J1426">
        <v>146</v>
      </c>
      <c r="K1426">
        <v>101</v>
      </c>
      <c r="L1426">
        <v>21</v>
      </c>
      <c r="M1426">
        <v>112</v>
      </c>
      <c r="N1426" t="s">
        <v>921</v>
      </c>
      <c r="O1426">
        <v>70</v>
      </c>
      <c r="P1426" t="s">
        <v>2662</v>
      </c>
    </row>
    <row r="1427" spans="1:16" x14ac:dyDescent="0.3">
      <c r="A1427" t="s">
        <v>24</v>
      </c>
      <c r="B1427" t="s">
        <v>22</v>
      </c>
      <c r="C1427">
        <v>3</v>
      </c>
      <c r="D1427">
        <v>0</v>
      </c>
      <c r="E1427" t="s">
        <v>1593</v>
      </c>
      <c r="F1427" t="s">
        <v>12</v>
      </c>
      <c r="G1427">
        <v>3</v>
      </c>
      <c r="H1427">
        <v>0</v>
      </c>
      <c r="I1427" t="s">
        <v>13</v>
      </c>
      <c r="J1427">
        <v>146</v>
      </c>
      <c r="K1427">
        <v>100</v>
      </c>
      <c r="L1427">
        <v>21</v>
      </c>
      <c r="M1427">
        <v>112</v>
      </c>
      <c r="N1427" t="s">
        <v>921</v>
      </c>
      <c r="O1427">
        <v>70</v>
      </c>
      <c r="P1427" t="s">
        <v>2663</v>
      </c>
    </row>
    <row r="1428" spans="1:16" x14ac:dyDescent="0.3">
      <c r="A1428" t="s">
        <v>24</v>
      </c>
      <c r="B1428" t="s">
        <v>22</v>
      </c>
      <c r="C1428">
        <v>3</v>
      </c>
      <c r="D1428">
        <v>0</v>
      </c>
      <c r="E1428" t="s">
        <v>21</v>
      </c>
      <c r="F1428" t="s">
        <v>12</v>
      </c>
      <c r="G1428" t="s">
        <v>37</v>
      </c>
      <c r="H1428">
        <v>0</v>
      </c>
      <c r="I1428" t="s">
        <v>13</v>
      </c>
      <c r="J1428">
        <v>132</v>
      </c>
      <c r="K1428">
        <v>74</v>
      </c>
      <c r="L1428">
        <v>21</v>
      </c>
      <c r="M1428" t="s">
        <v>17</v>
      </c>
      <c r="N1428" t="s">
        <v>921</v>
      </c>
      <c r="O1428">
        <v>70</v>
      </c>
      <c r="P1428" t="s">
        <v>2664</v>
      </c>
    </row>
    <row r="1429" spans="1:16" x14ac:dyDescent="0.3">
      <c r="A1429" t="s">
        <v>25</v>
      </c>
      <c r="B1429" t="s">
        <v>12</v>
      </c>
      <c r="C1429">
        <v>3</v>
      </c>
      <c r="D1429">
        <v>158458</v>
      </c>
      <c r="E1429" t="s">
        <v>11</v>
      </c>
      <c r="F1429" t="s">
        <v>22</v>
      </c>
      <c r="G1429" t="s">
        <v>37</v>
      </c>
      <c r="H1429">
        <v>0</v>
      </c>
      <c r="I1429" t="s">
        <v>13</v>
      </c>
      <c r="J1429">
        <v>31</v>
      </c>
      <c r="K1429">
        <v>23</v>
      </c>
      <c r="L1429">
        <v>21</v>
      </c>
      <c r="M1429" t="s">
        <v>17</v>
      </c>
      <c r="N1429" t="s">
        <v>921</v>
      </c>
      <c r="O1429">
        <v>70</v>
      </c>
      <c r="P1429" t="s">
        <v>2665</v>
      </c>
    </row>
    <row r="1430" spans="1:16" x14ac:dyDescent="0.3">
      <c r="A1430" t="s">
        <v>1685</v>
      </c>
      <c r="B1430" t="s">
        <v>12</v>
      </c>
      <c r="C1430">
        <v>5</v>
      </c>
      <c r="D1430">
        <v>0</v>
      </c>
      <c r="E1430" t="s">
        <v>16</v>
      </c>
      <c r="F1430" t="s">
        <v>22</v>
      </c>
      <c r="G1430">
        <v>3</v>
      </c>
      <c r="H1430">
        <v>0</v>
      </c>
      <c r="I1430" t="s">
        <v>13</v>
      </c>
      <c r="J1430">
        <v>57</v>
      </c>
      <c r="K1430">
        <v>2202</v>
      </c>
      <c r="L1430">
        <v>20</v>
      </c>
      <c r="M1430" t="s">
        <v>17</v>
      </c>
      <c r="N1430" t="s">
        <v>921</v>
      </c>
      <c r="O1430">
        <v>90</v>
      </c>
      <c r="P1430" t="s">
        <v>2666</v>
      </c>
    </row>
    <row r="1431" spans="1:16" x14ac:dyDescent="0.3">
      <c r="A1431" t="s">
        <v>25</v>
      </c>
      <c r="B1431" t="s">
        <v>22</v>
      </c>
      <c r="C1431">
        <v>3</v>
      </c>
      <c r="D1431">
        <v>479949</v>
      </c>
      <c r="E1431" t="s">
        <v>16</v>
      </c>
      <c r="F1431" t="s">
        <v>12</v>
      </c>
      <c r="G1431">
        <v>3</v>
      </c>
      <c r="H1431">
        <v>0</v>
      </c>
      <c r="I1431" t="s">
        <v>13</v>
      </c>
      <c r="J1431">
        <v>70</v>
      </c>
      <c r="K1431">
        <v>146</v>
      </c>
      <c r="L1431">
        <v>21</v>
      </c>
      <c r="M1431" t="s">
        <v>17</v>
      </c>
      <c r="N1431" t="s">
        <v>921</v>
      </c>
      <c r="O1431">
        <v>70</v>
      </c>
      <c r="P1431" t="s">
        <v>2667</v>
      </c>
    </row>
    <row r="1432" spans="1:16" x14ac:dyDescent="0.3">
      <c r="A1432" t="s">
        <v>25</v>
      </c>
      <c r="B1432" t="s">
        <v>22</v>
      </c>
      <c r="C1432">
        <v>3</v>
      </c>
      <c r="D1432">
        <v>250387</v>
      </c>
      <c r="E1432" t="s">
        <v>19</v>
      </c>
      <c r="F1432" t="s">
        <v>12</v>
      </c>
      <c r="G1432">
        <v>3</v>
      </c>
      <c r="H1432">
        <v>0</v>
      </c>
      <c r="I1432" t="s">
        <v>13</v>
      </c>
      <c r="J1432">
        <v>50</v>
      </c>
      <c r="K1432">
        <v>83</v>
      </c>
      <c r="L1432">
        <v>21</v>
      </c>
      <c r="M1432" t="s">
        <v>17</v>
      </c>
      <c r="N1432" t="s">
        <v>921</v>
      </c>
      <c r="O1432">
        <v>70</v>
      </c>
      <c r="P1432" t="s">
        <v>2668</v>
      </c>
    </row>
    <row r="1433" spans="1:16" x14ac:dyDescent="0.3">
      <c r="A1433" t="s">
        <v>25</v>
      </c>
      <c r="B1433" t="s">
        <v>22</v>
      </c>
      <c r="C1433">
        <v>3</v>
      </c>
      <c r="D1433">
        <v>250387</v>
      </c>
      <c r="E1433" t="s">
        <v>20</v>
      </c>
      <c r="F1433" t="s">
        <v>12</v>
      </c>
      <c r="G1433">
        <v>3</v>
      </c>
      <c r="H1433">
        <v>274982</v>
      </c>
      <c r="I1433" t="s">
        <v>13</v>
      </c>
      <c r="J1433">
        <v>50</v>
      </c>
      <c r="K1433">
        <v>81</v>
      </c>
      <c r="L1433">
        <v>21</v>
      </c>
      <c r="M1433" t="s">
        <v>17</v>
      </c>
      <c r="N1433" t="s">
        <v>921</v>
      </c>
      <c r="O1433">
        <v>70</v>
      </c>
      <c r="P1433" t="s">
        <v>2669</v>
      </c>
    </row>
    <row r="1434" spans="1:16" x14ac:dyDescent="0.3">
      <c r="A1434" t="s">
        <v>25</v>
      </c>
      <c r="B1434" t="s">
        <v>22</v>
      </c>
      <c r="C1434">
        <v>3</v>
      </c>
      <c r="D1434">
        <v>250387</v>
      </c>
      <c r="E1434" t="s">
        <v>694</v>
      </c>
      <c r="F1434" t="s">
        <v>12</v>
      </c>
      <c r="G1434">
        <v>3</v>
      </c>
      <c r="H1434">
        <v>0</v>
      </c>
      <c r="I1434" t="s">
        <v>13</v>
      </c>
      <c r="J1434">
        <v>50</v>
      </c>
      <c r="K1434">
        <v>48</v>
      </c>
      <c r="L1434">
        <v>21</v>
      </c>
      <c r="M1434" t="s">
        <v>17</v>
      </c>
      <c r="N1434" t="s">
        <v>921</v>
      </c>
      <c r="O1434">
        <v>70</v>
      </c>
      <c r="P1434" t="s">
        <v>2670</v>
      </c>
    </row>
    <row r="1435" spans="1:16" x14ac:dyDescent="0.3">
      <c r="A1435" t="s">
        <v>25</v>
      </c>
      <c r="B1435" t="s">
        <v>22</v>
      </c>
      <c r="C1435">
        <v>3</v>
      </c>
      <c r="D1435">
        <v>250387</v>
      </c>
      <c r="E1435" t="s">
        <v>698</v>
      </c>
      <c r="F1435" t="s">
        <v>12</v>
      </c>
      <c r="G1435">
        <v>3</v>
      </c>
      <c r="H1435">
        <v>32486</v>
      </c>
      <c r="I1435" t="s">
        <v>13</v>
      </c>
      <c r="J1435">
        <v>50</v>
      </c>
      <c r="K1435">
        <v>49</v>
      </c>
      <c r="L1435">
        <v>21</v>
      </c>
      <c r="M1435" t="s">
        <v>17</v>
      </c>
      <c r="N1435" t="s">
        <v>921</v>
      </c>
      <c r="O1435">
        <v>70</v>
      </c>
      <c r="P1435" t="s">
        <v>2671</v>
      </c>
    </row>
    <row r="1436" spans="1:16" x14ac:dyDescent="0.3">
      <c r="A1436" t="s">
        <v>25</v>
      </c>
      <c r="B1436" t="s">
        <v>22</v>
      </c>
      <c r="C1436">
        <v>3</v>
      </c>
      <c r="D1436">
        <v>519345</v>
      </c>
      <c r="E1436" t="s">
        <v>674</v>
      </c>
      <c r="F1436" t="s">
        <v>12</v>
      </c>
      <c r="G1436">
        <v>3</v>
      </c>
      <c r="H1436">
        <v>30589</v>
      </c>
      <c r="I1436" t="s">
        <v>13</v>
      </c>
      <c r="J1436">
        <v>146</v>
      </c>
      <c r="K1436">
        <v>94</v>
      </c>
      <c r="L1436">
        <v>21</v>
      </c>
      <c r="M1436">
        <v>112</v>
      </c>
      <c r="N1436" t="s">
        <v>921</v>
      </c>
      <c r="O1436">
        <v>70</v>
      </c>
      <c r="P1436" t="s">
        <v>2672</v>
      </c>
    </row>
    <row r="1437" spans="1:16" x14ac:dyDescent="0.3">
      <c r="A1437" t="s">
        <v>25</v>
      </c>
      <c r="B1437" t="s">
        <v>22</v>
      </c>
      <c r="C1437">
        <v>3</v>
      </c>
      <c r="D1437">
        <v>519345</v>
      </c>
      <c r="E1437" t="s">
        <v>1593</v>
      </c>
      <c r="F1437" t="s">
        <v>12</v>
      </c>
      <c r="G1437">
        <v>3</v>
      </c>
      <c r="H1437">
        <v>0</v>
      </c>
      <c r="I1437" t="s">
        <v>13</v>
      </c>
      <c r="J1437">
        <v>146</v>
      </c>
      <c r="K1437">
        <v>94</v>
      </c>
      <c r="L1437">
        <v>21</v>
      </c>
      <c r="M1437">
        <v>112</v>
      </c>
      <c r="N1437" t="s">
        <v>921</v>
      </c>
      <c r="O1437">
        <v>70</v>
      </c>
      <c r="P1437" t="s">
        <v>2674</v>
      </c>
    </row>
    <row r="1438" spans="1:16" x14ac:dyDescent="0.3">
      <c r="A1438" t="s">
        <v>25</v>
      </c>
      <c r="B1438" t="s">
        <v>22</v>
      </c>
      <c r="C1438">
        <v>3</v>
      </c>
      <c r="D1438">
        <v>487516</v>
      </c>
      <c r="E1438" t="s">
        <v>21</v>
      </c>
      <c r="F1438" t="s">
        <v>12</v>
      </c>
      <c r="G1438" t="s">
        <v>37</v>
      </c>
      <c r="H1438">
        <v>0</v>
      </c>
      <c r="I1438" t="s">
        <v>13</v>
      </c>
      <c r="J1438">
        <v>150</v>
      </c>
      <c r="K1438">
        <v>81</v>
      </c>
      <c r="L1438">
        <v>21</v>
      </c>
      <c r="M1438">
        <v>115</v>
      </c>
      <c r="N1438" t="s">
        <v>921</v>
      </c>
      <c r="O1438">
        <v>70</v>
      </c>
      <c r="P1438" t="s">
        <v>2675</v>
      </c>
    </row>
    <row r="1439" spans="1:16" x14ac:dyDescent="0.3">
      <c r="A1439" t="s">
        <v>780</v>
      </c>
      <c r="B1439" t="s">
        <v>12</v>
      </c>
      <c r="C1439">
        <v>3</v>
      </c>
      <c r="D1439">
        <v>0</v>
      </c>
      <c r="E1439" t="s">
        <v>11</v>
      </c>
      <c r="F1439" t="s">
        <v>22</v>
      </c>
      <c r="G1439" t="s">
        <v>37</v>
      </c>
      <c r="H1439">
        <v>0</v>
      </c>
      <c r="I1439" t="s">
        <v>13</v>
      </c>
      <c r="J1439">
        <v>31</v>
      </c>
      <c r="K1439">
        <v>3</v>
      </c>
      <c r="L1439">
        <v>21</v>
      </c>
      <c r="M1439" t="s">
        <v>17</v>
      </c>
      <c r="N1439" t="s">
        <v>921</v>
      </c>
      <c r="O1439">
        <v>70</v>
      </c>
      <c r="P1439" t="s">
        <v>2676</v>
      </c>
    </row>
    <row r="1440" spans="1:16" x14ac:dyDescent="0.3">
      <c r="A1440" t="s">
        <v>780</v>
      </c>
      <c r="B1440" t="s">
        <v>22</v>
      </c>
      <c r="C1440">
        <v>3</v>
      </c>
      <c r="D1440">
        <v>0</v>
      </c>
      <c r="E1440" t="s">
        <v>16</v>
      </c>
      <c r="F1440" t="s">
        <v>12</v>
      </c>
      <c r="G1440">
        <v>3</v>
      </c>
      <c r="H1440">
        <v>0</v>
      </c>
      <c r="I1440" t="s">
        <v>13</v>
      </c>
      <c r="J1440">
        <v>70</v>
      </c>
      <c r="K1440">
        <v>100</v>
      </c>
      <c r="L1440">
        <v>21</v>
      </c>
      <c r="M1440" t="s">
        <v>17</v>
      </c>
      <c r="N1440" t="s">
        <v>921</v>
      </c>
      <c r="O1440">
        <v>70</v>
      </c>
      <c r="P1440" t="s">
        <v>2677</v>
      </c>
    </row>
    <row r="1441" spans="1:16" x14ac:dyDescent="0.3">
      <c r="A1441" t="s">
        <v>780</v>
      </c>
      <c r="B1441" t="s">
        <v>22</v>
      </c>
      <c r="C1441">
        <v>3</v>
      </c>
      <c r="D1441">
        <v>0</v>
      </c>
      <c r="E1441" t="s">
        <v>19</v>
      </c>
      <c r="F1441" t="s">
        <v>12</v>
      </c>
      <c r="G1441">
        <v>3</v>
      </c>
      <c r="H1441">
        <v>0</v>
      </c>
      <c r="I1441" t="s">
        <v>13</v>
      </c>
      <c r="J1441">
        <v>50</v>
      </c>
      <c r="K1441">
        <v>53</v>
      </c>
      <c r="L1441">
        <v>21</v>
      </c>
      <c r="M1441" t="s">
        <v>17</v>
      </c>
      <c r="N1441" t="s">
        <v>921</v>
      </c>
      <c r="O1441">
        <v>70</v>
      </c>
      <c r="P1441" t="s">
        <v>2678</v>
      </c>
    </row>
    <row r="1442" spans="1:16" x14ac:dyDescent="0.3">
      <c r="A1442" t="s">
        <v>780</v>
      </c>
      <c r="B1442" t="s">
        <v>22</v>
      </c>
      <c r="C1442">
        <v>3</v>
      </c>
      <c r="D1442">
        <v>0</v>
      </c>
      <c r="E1442" t="s">
        <v>20</v>
      </c>
      <c r="F1442" t="s">
        <v>12</v>
      </c>
      <c r="G1442">
        <v>3</v>
      </c>
      <c r="H1442">
        <v>274982</v>
      </c>
      <c r="I1442" t="s">
        <v>13</v>
      </c>
      <c r="J1442">
        <v>50</v>
      </c>
      <c r="K1442">
        <v>50</v>
      </c>
      <c r="L1442">
        <v>21</v>
      </c>
      <c r="M1442" t="s">
        <v>17</v>
      </c>
      <c r="N1442" t="s">
        <v>921</v>
      </c>
      <c r="O1442">
        <v>70</v>
      </c>
      <c r="P1442" t="s">
        <v>2679</v>
      </c>
    </row>
    <row r="1443" spans="1:16" x14ac:dyDescent="0.3">
      <c r="A1443" t="s">
        <v>780</v>
      </c>
      <c r="B1443" t="s">
        <v>22</v>
      </c>
      <c r="C1443">
        <v>3</v>
      </c>
      <c r="D1443">
        <v>0</v>
      </c>
      <c r="E1443" t="s">
        <v>694</v>
      </c>
      <c r="F1443" t="s">
        <v>12</v>
      </c>
      <c r="G1443">
        <v>3</v>
      </c>
      <c r="H1443">
        <v>0</v>
      </c>
      <c r="I1443" t="s">
        <v>13</v>
      </c>
      <c r="J1443">
        <v>50</v>
      </c>
      <c r="K1443">
        <v>18</v>
      </c>
      <c r="L1443">
        <v>21</v>
      </c>
      <c r="M1443" t="s">
        <v>17</v>
      </c>
      <c r="N1443" t="s">
        <v>921</v>
      </c>
      <c r="O1443">
        <v>70</v>
      </c>
      <c r="P1443" t="s">
        <v>2680</v>
      </c>
    </row>
    <row r="1444" spans="1:16" x14ac:dyDescent="0.3">
      <c r="A1444" t="s">
        <v>780</v>
      </c>
      <c r="B1444" t="s">
        <v>22</v>
      </c>
      <c r="C1444">
        <v>3</v>
      </c>
      <c r="D1444">
        <v>0</v>
      </c>
      <c r="E1444" t="s">
        <v>698</v>
      </c>
      <c r="F1444" t="s">
        <v>12</v>
      </c>
      <c r="G1444">
        <v>3</v>
      </c>
      <c r="H1444">
        <v>32486</v>
      </c>
      <c r="I1444" t="s">
        <v>13</v>
      </c>
      <c r="J1444">
        <v>50</v>
      </c>
      <c r="K1444">
        <v>18</v>
      </c>
      <c r="L1444">
        <v>21</v>
      </c>
      <c r="M1444" t="s">
        <v>17</v>
      </c>
      <c r="N1444" t="s">
        <v>921</v>
      </c>
      <c r="O1444">
        <v>70</v>
      </c>
      <c r="P1444" t="s">
        <v>2681</v>
      </c>
    </row>
    <row r="1445" spans="1:16" x14ac:dyDescent="0.3">
      <c r="A1445" t="s">
        <v>780</v>
      </c>
      <c r="B1445" t="s">
        <v>22</v>
      </c>
      <c r="C1445">
        <v>3</v>
      </c>
      <c r="D1445">
        <v>0</v>
      </c>
      <c r="E1445" t="s">
        <v>674</v>
      </c>
      <c r="F1445" t="s">
        <v>12</v>
      </c>
      <c r="G1445">
        <v>3</v>
      </c>
      <c r="H1445">
        <v>30589</v>
      </c>
      <c r="I1445" t="s">
        <v>13</v>
      </c>
      <c r="J1445">
        <v>146</v>
      </c>
      <c r="K1445">
        <v>33</v>
      </c>
      <c r="L1445">
        <v>21</v>
      </c>
      <c r="M1445">
        <v>112</v>
      </c>
      <c r="N1445" t="s">
        <v>921</v>
      </c>
      <c r="O1445">
        <v>70</v>
      </c>
      <c r="P1445" t="s">
        <v>2682</v>
      </c>
    </row>
    <row r="1446" spans="1:16" x14ac:dyDescent="0.3">
      <c r="A1446" t="s">
        <v>780</v>
      </c>
      <c r="B1446" t="s">
        <v>22</v>
      </c>
      <c r="C1446">
        <v>3</v>
      </c>
      <c r="D1446">
        <v>0</v>
      </c>
      <c r="E1446" t="s">
        <v>1593</v>
      </c>
      <c r="F1446" t="s">
        <v>12</v>
      </c>
      <c r="G1446">
        <v>3</v>
      </c>
      <c r="H1446">
        <v>0</v>
      </c>
      <c r="I1446" t="s">
        <v>13</v>
      </c>
      <c r="J1446">
        <v>146</v>
      </c>
      <c r="K1446">
        <v>32</v>
      </c>
      <c r="L1446">
        <v>21</v>
      </c>
      <c r="M1446">
        <v>112</v>
      </c>
      <c r="N1446" t="s">
        <v>921</v>
      </c>
      <c r="O1446">
        <v>70</v>
      </c>
      <c r="P1446" t="s">
        <v>2683</v>
      </c>
    </row>
    <row r="1447" spans="1:16" x14ac:dyDescent="0.3">
      <c r="A1447" t="s">
        <v>780</v>
      </c>
      <c r="B1447" t="s">
        <v>22</v>
      </c>
      <c r="C1447">
        <v>3</v>
      </c>
      <c r="D1447">
        <v>0</v>
      </c>
      <c r="E1447" t="s">
        <v>21</v>
      </c>
      <c r="F1447" t="s">
        <v>12</v>
      </c>
      <c r="G1447" t="s">
        <v>37</v>
      </c>
      <c r="H1447">
        <v>0</v>
      </c>
      <c r="I1447" t="s">
        <v>13</v>
      </c>
      <c r="J1447">
        <v>84</v>
      </c>
      <c r="K1447">
        <v>16</v>
      </c>
      <c r="L1447">
        <v>21</v>
      </c>
      <c r="M1447" t="s">
        <v>17</v>
      </c>
      <c r="N1447" t="s">
        <v>921</v>
      </c>
      <c r="O1447">
        <v>70</v>
      </c>
      <c r="P1447" t="s">
        <v>2684</v>
      </c>
    </row>
    <row r="1448" spans="1:16" x14ac:dyDescent="0.3">
      <c r="A1448" t="s">
        <v>805</v>
      </c>
      <c r="B1448" t="s">
        <v>12</v>
      </c>
      <c r="C1448">
        <v>3</v>
      </c>
      <c r="D1448">
        <v>13801</v>
      </c>
      <c r="E1448" t="s">
        <v>11</v>
      </c>
      <c r="F1448" t="s">
        <v>22</v>
      </c>
      <c r="G1448" t="s">
        <v>37</v>
      </c>
      <c r="H1448">
        <v>0</v>
      </c>
      <c r="I1448" t="s">
        <v>13</v>
      </c>
      <c r="J1448">
        <v>31</v>
      </c>
      <c r="K1448">
        <v>3</v>
      </c>
      <c r="L1448">
        <v>21</v>
      </c>
      <c r="M1448" t="s">
        <v>17</v>
      </c>
      <c r="N1448" t="s">
        <v>921</v>
      </c>
      <c r="O1448">
        <v>70</v>
      </c>
      <c r="P1448" t="s">
        <v>2685</v>
      </c>
    </row>
    <row r="1449" spans="1:16" x14ac:dyDescent="0.3">
      <c r="A1449" t="s">
        <v>24</v>
      </c>
      <c r="B1449" t="s">
        <v>22</v>
      </c>
      <c r="C1449">
        <v>3</v>
      </c>
      <c r="D1449">
        <v>0</v>
      </c>
      <c r="E1449" t="s">
        <v>1593</v>
      </c>
      <c r="F1449" t="s">
        <v>12</v>
      </c>
      <c r="G1449">
        <v>5</v>
      </c>
      <c r="H1449">
        <v>0</v>
      </c>
      <c r="I1449" t="s">
        <v>13</v>
      </c>
      <c r="J1449">
        <v>54</v>
      </c>
      <c r="K1449">
        <v>2236</v>
      </c>
      <c r="L1449">
        <v>14</v>
      </c>
      <c r="M1449" t="s">
        <v>17</v>
      </c>
      <c r="N1449" t="s">
        <v>921</v>
      </c>
      <c r="O1449">
        <v>81</v>
      </c>
      <c r="P1449" t="s">
        <v>2686</v>
      </c>
    </row>
    <row r="1450" spans="1:16" x14ac:dyDescent="0.3">
      <c r="A1450" t="s">
        <v>805</v>
      </c>
      <c r="B1450" t="s">
        <v>22</v>
      </c>
      <c r="C1450">
        <v>3</v>
      </c>
      <c r="D1450">
        <v>44373</v>
      </c>
      <c r="E1450" t="s">
        <v>16</v>
      </c>
      <c r="F1450" t="s">
        <v>12</v>
      </c>
      <c r="G1450">
        <v>3</v>
      </c>
      <c r="H1450">
        <v>0</v>
      </c>
      <c r="I1450" t="s">
        <v>13</v>
      </c>
      <c r="J1450">
        <v>70</v>
      </c>
      <c r="K1450">
        <v>95</v>
      </c>
      <c r="L1450">
        <v>21</v>
      </c>
      <c r="M1450" t="s">
        <v>17</v>
      </c>
      <c r="N1450" t="s">
        <v>921</v>
      </c>
      <c r="O1450">
        <v>70</v>
      </c>
      <c r="P1450" t="s">
        <v>2687</v>
      </c>
    </row>
    <row r="1451" spans="1:16" x14ac:dyDescent="0.3">
      <c r="A1451" t="s">
        <v>805</v>
      </c>
      <c r="B1451" t="s">
        <v>22</v>
      </c>
      <c r="C1451">
        <v>3</v>
      </c>
      <c r="D1451">
        <v>26953</v>
      </c>
      <c r="E1451" t="s">
        <v>19</v>
      </c>
      <c r="F1451" t="s">
        <v>12</v>
      </c>
      <c r="G1451">
        <v>3</v>
      </c>
      <c r="H1451">
        <v>0</v>
      </c>
      <c r="I1451" t="s">
        <v>13</v>
      </c>
      <c r="J1451">
        <v>50</v>
      </c>
      <c r="K1451">
        <v>53</v>
      </c>
      <c r="L1451">
        <v>21</v>
      </c>
      <c r="M1451" t="s">
        <v>17</v>
      </c>
      <c r="N1451" t="s">
        <v>921</v>
      </c>
      <c r="O1451">
        <v>70</v>
      </c>
      <c r="P1451" t="s">
        <v>2688</v>
      </c>
    </row>
    <row r="1452" spans="1:16" x14ac:dyDescent="0.3">
      <c r="A1452" t="s">
        <v>24</v>
      </c>
      <c r="B1452" t="s">
        <v>12</v>
      </c>
      <c r="C1452">
        <v>3</v>
      </c>
      <c r="D1452">
        <v>0</v>
      </c>
      <c r="E1452" t="s">
        <v>21</v>
      </c>
      <c r="F1452" t="s">
        <v>22</v>
      </c>
      <c r="G1452" t="s">
        <v>37</v>
      </c>
      <c r="H1452">
        <v>0</v>
      </c>
      <c r="I1452" t="s">
        <v>13</v>
      </c>
      <c r="J1452">
        <v>187</v>
      </c>
      <c r="K1452">
        <v>83</v>
      </c>
      <c r="L1452">
        <v>14</v>
      </c>
      <c r="M1452">
        <v>149</v>
      </c>
      <c r="N1452" t="s">
        <v>921</v>
      </c>
      <c r="O1452">
        <v>81</v>
      </c>
      <c r="P1452" t="s">
        <v>2689</v>
      </c>
    </row>
    <row r="1453" spans="1:16" x14ac:dyDescent="0.3">
      <c r="A1453" t="s">
        <v>805</v>
      </c>
      <c r="B1453" t="s">
        <v>22</v>
      </c>
      <c r="C1453">
        <v>3</v>
      </c>
      <c r="D1453">
        <v>26953</v>
      </c>
      <c r="E1453" t="s">
        <v>20</v>
      </c>
      <c r="F1453" t="s">
        <v>12</v>
      </c>
      <c r="G1453">
        <v>3</v>
      </c>
      <c r="H1453">
        <v>274982</v>
      </c>
      <c r="I1453" t="s">
        <v>13</v>
      </c>
      <c r="J1453">
        <v>50</v>
      </c>
      <c r="K1453">
        <v>51</v>
      </c>
      <c r="L1453">
        <v>21</v>
      </c>
      <c r="M1453" t="s">
        <v>17</v>
      </c>
      <c r="N1453" t="s">
        <v>921</v>
      </c>
      <c r="O1453">
        <v>70</v>
      </c>
      <c r="P1453" t="s">
        <v>2690</v>
      </c>
    </row>
    <row r="1454" spans="1:16" x14ac:dyDescent="0.3">
      <c r="A1454" t="s">
        <v>805</v>
      </c>
      <c r="B1454" t="s">
        <v>22</v>
      </c>
      <c r="C1454">
        <v>3</v>
      </c>
      <c r="D1454">
        <v>26953</v>
      </c>
      <c r="E1454" t="s">
        <v>694</v>
      </c>
      <c r="F1454" t="s">
        <v>12</v>
      </c>
      <c r="G1454">
        <v>3</v>
      </c>
      <c r="H1454">
        <v>0</v>
      </c>
      <c r="I1454" t="s">
        <v>13</v>
      </c>
      <c r="J1454">
        <v>50</v>
      </c>
      <c r="K1454">
        <v>18</v>
      </c>
      <c r="L1454">
        <v>21</v>
      </c>
      <c r="M1454" t="s">
        <v>17</v>
      </c>
      <c r="N1454" t="s">
        <v>921</v>
      </c>
      <c r="O1454">
        <v>70</v>
      </c>
      <c r="P1454" t="s">
        <v>2691</v>
      </c>
    </row>
    <row r="1455" spans="1:16" x14ac:dyDescent="0.3">
      <c r="A1455" t="s">
        <v>25</v>
      </c>
      <c r="B1455" t="s">
        <v>12</v>
      </c>
      <c r="C1455">
        <v>3</v>
      </c>
      <c r="D1455">
        <v>426410</v>
      </c>
      <c r="E1455" t="s">
        <v>11</v>
      </c>
      <c r="F1455" t="s">
        <v>22</v>
      </c>
      <c r="G1455" t="s">
        <v>37</v>
      </c>
      <c r="H1455">
        <v>0</v>
      </c>
      <c r="I1455" t="s">
        <v>13</v>
      </c>
      <c r="J1455">
        <v>65</v>
      </c>
      <c r="K1455">
        <v>63</v>
      </c>
      <c r="L1455">
        <v>14</v>
      </c>
      <c r="M1455" t="s">
        <v>17</v>
      </c>
      <c r="N1455" t="s">
        <v>921</v>
      </c>
      <c r="O1455">
        <v>81</v>
      </c>
      <c r="P1455" t="s">
        <v>2692</v>
      </c>
    </row>
    <row r="1456" spans="1:16" x14ac:dyDescent="0.3">
      <c r="A1456" t="s">
        <v>805</v>
      </c>
      <c r="B1456" t="s">
        <v>22</v>
      </c>
      <c r="C1456">
        <v>3</v>
      </c>
      <c r="D1456">
        <v>26953</v>
      </c>
      <c r="E1456" t="s">
        <v>698</v>
      </c>
      <c r="F1456" t="s">
        <v>12</v>
      </c>
      <c r="G1456">
        <v>3</v>
      </c>
      <c r="H1456">
        <v>32486</v>
      </c>
      <c r="I1456" t="s">
        <v>13</v>
      </c>
      <c r="J1456">
        <v>50</v>
      </c>
      <c r="K1456">
        <v>18</v>
      </c>
      <c r="L1456">
        <v>21</v>
      </c>
      <c r="M1456" t="s">
        <v>17</v>
      </c>
      <c r="N1456" t="s">
        <v>921</v>
      </c>
      <c r="O1456">
        <v>70</v>
      </c>
      <c r="P1456" t="s">
        <v>2693</v>
      </c>
    </row>
    <row r="1457" spans="1:16" x14ac:dyDescent="0.3">
      <c r="A1457" t="s">
        <v>805</v>
      </c>
      <c r="B1457" t="s">
        <v>22</v>
      </c>
      <c r="C1457">
        <v>3</v>
      </c>
      <c r="D1457">
        <v>58398</v>
      </c>
      <c r="E1457" t="s">
        <v>674</v>
      </c>
      <c r="F1457" t="s">
        <v>12</v>
      </c>
      <c r="G1457">
        <v>3</v>
      </c>
      <c r="H1457">
        <v>30589</v>
      </c>
      <c r="I1457" t="s">
        <v>13</v>
      </c>
      <c r="J1457">
        <v>146</v>
      </c>
      <c r="K1457">
        <v>33</v>
      </c>
      <c r="L1457">
        <v>21</v>
      </c>
      <c r="M1457">
        <v>112</v>
      </c>
      <c r="N1457" t="s">
        <v>921</v>
      </c>
      <c r="O1457">
        <v>70</v>
      </c>
      <c r="P1457" t="s">
        <v>2694</v>
      </c>
    </row>
    <row r="1458" spans="1:16" x14ac:dyDescent="0.3">
      <c r="A1458" t="s">
        <v>805</v>
      </c>
      <c r="B1458" t="s">
        <v>22</v>
      </c>
      <c r="C1458">
        <v>3</v>
      </c>
      <c r="D1458">
        <v>58398</v>
      </c>
      <c r="E1458" t="s">
        <v>1593</v>
      </c>
      <c r="F1458" t="s">
        <v>12</v>
      </c>
      <c r="G1458">
        <v>3</v>
      </c>
      <c r="H1458">
        <v>0</v>
      </c>
      <c r="I1458" t="s">
        <v>13</v>
      </c>
      <c r="J1458">
        <v>146</v>
      </c>
      <c r="K1458">
        <v>33</v>
      </c>
      <c r="L1458">
        <v>21</v>
      </c>
      <c r="M1458">
        <v>112</v>
      </c>
      <c r="N1458" t="s">
        <v>921</v>
      </c>
      <c r="O1458">
        <v>70</v>
      </c>
      <c r="P1458" t="s">
        <v>2695</v>
      </c>
    </row>
    <row r="1459" spans="1:16" x14ac:dyDescent="0.3">
      <c r="A1459" t="s">
        <v>805</v>
      </c>
      <c r="B1459" t="s">
        <v>22</v>
      </c>
      <c r="C1459">
        <v>3</v>
      </c>
      <c r="D1459">
        <v>47182</v>
      </c>
      <c r="E1459" t="s">
        <v>21</v>
      </c>
      <c r="F1459" t="s">
        <v>12</v>
      </c>
      <c r="G1459" t="s">
        <v>37</v>
      </c>
      <c r="H1459">
        <v>0</v>
      </c>
      <c r="I1459" t="s">
        <v>13</v>
      </c>
      <c r="J1459">
        <v>84</v>
      </c>
      <c r="K1459">
        <v>17</v>
      </c>
      <c r="L1459">
        <v>21</v>
      </c>
      <c r="M1459" t="s">
        <v>17</v>
      </c>
      <c r="N1459" t="s">
        <v>921</v>
      </c>
      <c r="O1459">
        <v>70</v>
      </c>
      <c r="P1459" t="s">
        <v>2696</v>
      </c>
    </row>
    <row r="1460" spans="1:16" x14ac:dyDescent="0.3">
      <c r="A1460" t="s">
        <v>675</v>
      </c>
      <c r="B1460" t="s">
        <v>12</v>
      </c>
      <c r="C1460">
        <v>3</v>
      </c>
      <c r="D1460">
        <v>19718</v>
      </c>
      <c r="E1460" t="s">
        <v>11</v>
      </c>
      <c r="F1460" t="s">
        <v>22</v>
      </c>
      <c r="G1460" t="s">
        <v>37</v>
      </c>
      <c r="H1460">
        <v>0</v>
      </c>
      <c r="I1460" t="s">
        <v>13</v>
      </c>
      <c r="J1460">
        <v>31</v>
      </c>
      <c r="K1460">
        <v>5</v>
      </c>
      <c r="L1460">
        <v>21</v>
      </c>
      <c r="M1460" t="s">
        <v>17</v>
      </c>
      <c r="N1460" t="s">
        <v>921</v>
      </c>
      <c r="O1460">
        <v>70</v>
      </c>
      <c r="P1460" t="s">
        <v>2697</v>
      </c>
    </row>
    <row r="1461" spans="1:16" x14ac:dyDescent="0.3">
      <c r="A1461" t="s">
        <v>25</v>
      </c>
      <c r="B1461" t="s">
        <v>12</v>
      </c>
      <c r="C1461">
        <v>3</v>
      </c>
      <c r="D1461">
        <v>727358</v>
      </c>
      <c r="E1461" t="s">
        <v>16</v>
      </c>
      <c r="F1461" t="s">
        <v>22</v>
      </c>
      <c r="G1461">
        <v>3</v>
      </c>
      <c r="H1461">
        <v>0</v>
      </c>
      <c r="I1461" t="s">
        <v>13</v>
      </c>
      <c r="J1461">
        <v>69</v>
      </c>
      <c r="K1461">
        <v>165</v>
      </c>
      <c r="L1461">
        <v>14</v>
      </c>
      <c r="M1461" t="s">
        <v>17</v>
      </c>
      <c r="N1461" t="s">
        <v>921</v>
      </c>
      <c r="O1461">
        <v>81</v>
      </c>
      <c r="P1461" t="s">
        <v>2698</v>
      </c>
    </row>
    <row r="1462" spans="1:16" x14ac:dyDescent="0.3">
      <c r="A1462" t="s">
        <v>675</v>
      </c>
      <c r="B1462" t="s">
        <v>22</v>
      </c>
      <c r="C1462">
        <v>3</v>
      </c>
      <c r="D1462">
        <v>50713</v>
      </c>
      <c r="E1462" t="s">
        <v>16</v>
      </c>
      <c r="F1462" t="s">
        <v>12</v>
      </c>
      <c r="G1462">
        <v>3</v>
      </c>
      <c r="H1462">
        <v>0</v>
      </c>
      <c r="I1462" t="s">
        <v>13</v>
      </c>
      <c r="J1462">
        <v>68</v>
      </c>
      <c r="K1462">
        <v>98</v>
      </c>
      <c r="L1462">
        <v>21</v>
      </c>
      <c r="M1462" t="s">
        <v>17</v>
      </c>
      <c r="N1462" t="s">
        <v>921</v>
      </c>
      <c r="O1462">
        <v>70</v>
      </c>
      <c r="P1462" t="s">
        <v>2699</v>
      </c>
    </row>
    <row r="1463" spans="1:16" x14ac:dyDescent="0.3">
      <c r="A1463" t="s">
        <v>675</v>
      </c>
      <c r="B1463" t="s">
        <v>22</v>
      </c>
      <c r="C1463">
        <v>3</v>
      </c>
      <c r="D1463">
        <v>19507</v>
      </c>
      <c r="E1463" t="s">
        <v>19</v>
      </c>
      <c r="F1463" t="s">
        <v>12</v>
      </c>
      <c r="G1463">
        <v>3</v>
      </c>
      <c r="H1463">
        <v>0</v>
      </c>
      <c r="I1463" t="s">
        <v>13</v>
      </c>
      <c r="J1463">
        <v>50</v>
      </c>
      <c r="K1463">
        <v>53</v>
      </c>
      <c r="L1463">
        <v>21</v>
      </c>
      <c r="M1463" t="s">
        <v>17</v>
      </c>
      <c r="N1463" t="s">
        <v>921</v>
      </c>
      <c r="O1463">
        <v>70</v>
      </c>
      <c r="P1463" t="s">
        <v>2700</v>
      </c>
    </row>
    <row r="1464" spans="1:16" x14ac:dyDescent="0.3">
      <c r="A1464" t="s">
        <v>25</v>
      </c>
      <c r="B1464" t="s">
        <v>12</v>
      </c>
      <c r="C1464">
        <v>3</v>
      </c>
      <c r="D1464">
        <v>425377</v>
      </c>
      <c r="E1464" t="s">
        <v>19</v>
      </c>
      <c r="F1464" t="s">
        <v>22</v>
      </c>
      <c r="G1464">
        <v>3</v>
      </c>
      <c r="H1464">
        <v>0</v>
      </c>
      <c r="I1464" t="s">
        <v>13</v>
      </c>
      <c r="J1464">
        <v>89</v>
      </c>
      <c r="K1464">
        <v>117</v>
      </c>
      <c r="L1464">
        <v>14</v>
      </c>
      <c r="M1464" t="s">
        <v>17</v>
      </c>
      <c r="N1464" t="s">
        <v>921</v>
      </c>
      <c r="O1464">
        <v>81</v>
      </c>
      <c r="P1464" t="s">
        <v>2701</v>
      </c>
    </row>
    <row r="1465" spans="1:16" x14ac:dyDescent="0.3">
      <c r="A1465" t="s">
        <v>675</v>
      </c>
      <c r="B1465" t="s">
        <v>22</v>
      </c>
      <c r="C1465">
        <v>3</v>
      </c>
      <c r="D1465">
        <v>19507</v>
      </c>
      <c r="E1465" t="s">
        <v>20</v>
      </c>
      <c r="F1465" t="s">
        <v>12</v>
      </c>
      <c r="G1465">
        <v>3</v>
      </c>
      <c r="H1465">
        <v>274982</v>
      </c>
      <c r="I1465" t="s">
        <v>13</v>
      </c>
      <c r="J1465">
        <v>50</v>
      </c>
      <c r="K1465">
        <v>50</v>
      </c>
      <c r="L1465">
        <v>21</v>
      </c>
      <c r="M1465" t="s">
        <v>17</v>
      </c>
      <c r="N1465" t="s">
        <v>921</v>
      </c>
      <c r="O1465">
        <v>70</v>
      </c>
      <c r="P1465" t="s">
        <v>2702</v>
      </c>
    </row>
    <row r="1466" spans="1:16" x14ac:dyDescent="0.3">
      <c r="A1466" t="s">
        <v>675</v>
      </c>
      <c r="B1466" t="s">
        <v>22</v>
      </c>
      <c r="C1466">
        <v>3</v>
      </c>
      <c r="D1466">
        <v>19507</v>
      </c>
      <c r="E1466" t="s">
        <v>694</v>
      </c>
      <c r="F1466" t="s">
        <v>12</v>
      </c>
      <c r="G1466">
        <v>3</v>
      </c>
      <c r="H1466">
        <v>0</v>
      </c>
      <c r="I1466" t="s">
        <v>13</v>
      </c>
      <c r="J1466">
        <v>50</v>
      </c>
      <c r="K1466">
        <v>18</v>
      </c>
      <c r="L1466">
        <v>21</v>
      </c>
      <c r="M1466" t="s">
        <v>17</v>
      </c>
      <c r="N1466" t="s">
        <v>921</v>
      </c>
      <c r="O1466">
        <v>70</v>
      </c>
      <c r="P1466" t="s">
        <v>2703</v>
      </c>
    </row>
    <row r="1467" spans="1:16" x14ac:dyDescent="0.3">
      <c r="A1467" t="s">
        <v>675</v>
      </c>
      <c r="B1467" t="s">
        <v>22</v>
      </c>
      <c r="C1467">
        <v>3</v>
      </c>
      <c r="D1467">
        <v>19507</v>
      </c>
      <c r="E1467" t="s">
        <v>698</v>
      </c>
      <c r="F1467" t="s">
        <v>12</v>
      </c>
      <c r="G1467">
        <v>3</v>
      </c>
      <c r="H1467">
        <v>32486</v>
      </c>
      <c r="I1467" t="s">
        <v>13</v>
      </c>
      <c r="J1467">
        <v>50</v>
      </c>
      <c r="K1467">
        <v>18</v>
      </c>
      <c r="L1467">
        <v>21</v>
      </c>
      <c r="M1467" t="s">
        <v>17</v>
      </c>
      <c r="N1467" t="s">
        <v>921</v>
      </c>
      <c r="O1467">
        <v>70</v>
      </c>
      <c r="P1467" t="s">
        <v>2704</v>
      </c>
    </row>
    <row r="1468" spans="1:16" x14ac:dyDescent="0.3">
      <c r="A1468" t="s">
        <v>675</v>
      </c>
      <c r="B1468" t="s">
        <v>22</v>
      </c>
      <c r="C1468">
        <v>3</v>
      </c>
      <c r="D1468">
        <v>65610</v>
      </c>
      <c r="E1468" t="s">
        <v>674</v>
      </c>
      <c r="F1468" t="s">
        <v>12</v>
      </c>
      <c r="G1468">
        <v>3</v>
      </c>
      <c r="H1468">
        <v>36649</v>
      </c>
      <c r="I1468" t="s">
        <v>13</v>
      </c>
      <c r="J1468">
        <v>106</v>
      </c>
      <c r="K1468">
        <v>39</v>
      </c>
      <c r="L1468">
        <v>21</v>
      </c>
      <c r="M1468" t="s">
        <v>17</v>
      </c>
      <c r="N1468" t="s">
        <v>921</v>
      </c>
      <c r="O1468">
        <v>70</v>
      </c>
      <c r="P1468" t="s">
        <v>2705</v>
      </c>
    </row>
    <row r="1469" spans="1:16" x14ac:dyDescent="0.3">
      <c r="A1469" t="s">
        <v>25</v>
      </c>
      <c r="B1469" t="s">
        <v>12</v>
      </c>
      <c r="C1469">
        <v>3</v>
      </c>
      <c r="D1469">
        <v>425377</v>
      </c>
      <c r="E1469" t="s">
        <v>20</v>
      </c>
      <c r="F1469" t="s">
        <v>22</v>
      </c>
      <c r="G1469">
        <v>3</v>
      </c>
      <c r="H1469">
        <v>338512</v>
      </c>
      <c r="I1469" t="s">
        <v>13</v>
      </c>
      <c r="J1469">
        <v>89</v>
      </c>
      <c r="K1469">
        <v>114</v>
      </c>
      <c r="L1469">
        <v>14</v>
      </c>
      <c r="M1469" t="s">
        <v>17</v>
      </c>
      <c r="N1469" t="s">
        <v>921</v>
      </c>
      <c r="O1469">
        <v>81</v>
      </c>
      <c r="P1469" t="s">
        <v>2706</v>
      </c>
    </row>
    <row r="1470" spans="1:16" x14ac:dyDescent="0.3">
      <c r="A1470" t="s">
        <v>675</v>
      </c>
      <c r="B1470" t="s">
        <v>22</v>
      </c>
      <c r="C1470">
        <v>3</v>
      </c>
      <c r="D1470">
        <v>65610</v>
      </c>
      <c r="E1470" t="s">
        <v>1593</v>
      </c>
      <c r="F1470" t="s">
        <v>12</v>
      </c>
      <c r="G1470">
        <v>3</v>
      </c>
      <c r="H1470">
        <v>0</v>
      </c>
      <c r="I1470" t="s">
        <v>13</v>
      </c>
      <c r="J1470">
        <v>106</v>
      </c>
      <c r="K1470">
        <v>41</v>
      </c>
      <c r="L1470">
        <v>21</v>
      </c>
      <c r="M1470" t="s">
        <v>17</v>
      </c>
      <c r="N1470" t="s">
        <v>921</v>
      </c>
      <c r="O1470">
        <v>70</v>
      </c>
      <c r="P1470" t="s">
        <v>2707</v>
      </c>
    </row>
    <row r="1471" spans="1:16" x14ac:dyDescent="0.3">
      <c r="A1471" t="s">
        <v>675</v>
      </c>
      <c r="B1471" t="s">
        <v>22</v>
      </c>
      <c r="C1471">
        <v>3</v>
      </c>
      <c r="D1471">
        <v>25448</v>
      </c>
      <c r="E1471" t="s">
        <v>21</v>
      </c>
      <c r="F1471" t="s">
        <v>12</v>
      </c>
      <c r="G1471" t="s">
        <v>37</v>
      </c>
      <c r="H1471">
        <v>0</v>
      </c>
      <c r="I1471" t="s">
        <v>13</v>
      </c>
      <c r="J1471">
        <v>48</v>
      </c>
      <c r="K1471">
        <v>9</v>
      </c>
      <c r="L1471">
        <v>21</v>
      </c>
      <c r="M1471" t="s">
        <v>17</v>
      </c>
      <c r="N1471" t="s">
        <v>921</v>
      </c>
      <c r="O1471">
        <v>70</v>
      </c>
      <c r="P1471" t="s">
        <v>2708</v>
      </c>
    </row>
    <row r="1472" spans="1:16" x14ac:dyDescent="0.3">
      <c r="A1472" t="s">
        <v>1685</v>
      </c>
      <c r="B1472" t="s">
        <v>12</v>
      </c>
      <c r="C1472">
        <v>3</v>
      </c>
      <c r="D1472">
        <v>0</v>
      </c>
      <c r="E1472" t="s">
        <v>11</v>
      </c>
      <c r="F1472" t="s">
        <v>22</v>
      </c>
      <c r="G1472" t="s">
        <v>37</v>
      </c>
      <c r="H1472">
        <v>0</v>
      </c>
      <c r="I1472" t="s">
        <v>13</v>
      </c>
      <c r="J1472">
        <v>31</v>
      </c>
      <c r="K1472">
        <v>4</v>
      </c>
      <c r="L1472">
        <v>21</v>
      </c>
      <c r="M1472" t="s">
        <v>17</v>
      </c>
      <c r="N1472" t="s">
        <v>921</v>
      </c>
      <c r="O1472">
        <v>70</v>
      </c>
      <c r="P1472" t="s">
        <v>2709</v>
      </c>
    </row>
    <row r="1473" spans="1:16" x14ac:dyDescent="0.3">
      <c r="A1473" t="s">
        <v>1685</v>
      </c>
      <c r="B1473" t="s">
        <v>22</v>
      </c>
      <c r="C1473">
        <v>3</v>
      </c>
      <c r="D1473">
        <v>0</v>
      </c>
      <c r="E1473" t="s">
        <v>16</v>
      </c>
      <c r="F1473" t="s">
        <v>12</v>
      </c>
      <c r="G1473">
        <v>3</v>
      </c>
      <c r="H1473">
        <v>0</v>
      </c>
      <c r="I1473" t="s">
        <v>13</v>
      </c>
      <c r="J1473">
        <v>68</v>
      </c>
      <c r="K1473">
        <v>103</v>
      </c>
      <c r="L1473">
        <v>21</v>
      </c>
      <c r="M1473" t="s">
        <v>17</v>
      </c>
      <c r="N1473" t="s">
        <v>921</v>
      </c>
      <c r="O1473">
        <v>70</v>
      </c>
      <c r="P1473" t="s">
        <v>2710</v>
      </c>
    </row>
    <row r="1474" spans="1:16" x14ac:dyDescent="0.3">
      <c r="A1474" t="s">
        <v>25</v>
      </c>
      <c r="B1474" t="s">
        <v>22</v>
      </c>
      <c r="C1474">
        <v>3</v>
      </c>
      <c r="D1474">
        <v>486895</v>
      </c>
      <c r="E1474" t="s">
        <v>694</v>
      </c>
      <c r="F1474" t="s">
        <v>12</v>
      </c>
      <c r="G1474">
        <v>4</v>
      </c>
      <c r="H1474">
        <v>0</v>
      </c>
      <c r="I1474" t="s">
        <v>13</v>
      </c>
      <c r="J1474">
        <v>100</v>
      </c>
      <c r="K1474">
        <v>155</v>
      </c>
      <c r="L1474">
        <v>14</v>
      </c>
      <c r="M1474" t="s">
        <v>17</v>
      </c>
      <c r="N1474" t="s">
        <v>921</v>
      </c>
      <c r="O1474">
        <v>81</v>
      </c>
      <c r="P1474" t="s">
        <v>2711</v>
      </c>
    </row>
    <row r="1475" spans="1:16" x14ac:dyDescent="0.3">
      <c r="A1475" t="s">
        <v>1685</v>
      </c>
      <c r="B1475" t="s">
        <v>22</v>
      </c>
      <c r="C1475">
        <v>3</v>
      </c>
      <c r="D1475">
        <v>0</v>
      </c>
      <c r="E1475" t="s">
        <v>19</v>
      </c>
      <c r="F1475" t="s">
        <v>12</v>
      </c>
      <c r="G1475">
        <v>3</v>
      </c>
      <c r="H1475">
        <v>0</v>
      </c>
      <c r="I1475" t="s">
        <v>13</v>
      </c>
      <c r="J1475">
        <v>50</v>
      </c>
      <c r="K1475">
        <v>53</v>
      </c>
      <c r="L1475">
        <v>21</v>
      </c>
      <c r="M1475" t="s">
        <v>17</v>
      </c>
      <c r="N1475" t="s">
        <v>921</v>
      </c>
      <c r="O1475">
        <v>70</v>
      </c>
      <c r="P1475" t="s">
        <v>2712</v>
      </c>
    </row>
    <row r="1476" spans="1:16" x14ac:dyDescent="0.3">
      <c r="A1476" t="s">
        <v>1685</v>
      </c>
      <c r="B1476" t="s">
        <v>22</v>
      </c>
      <c r="C1476">
        <v>3</v>
      </c>
      <c r="D1476">
        <v>0</v>
      </c>
      <c r="E1476" t="s">
        <v>20</v>
      </c>
      <c r="F1476" t="s">
        <v>12</v>
      </c>
      <c r="G1476">
        <v>3</v>
      </c>
      <c r="H1476">
        <v>274982</v>
      </c>
      <c r="I1476" t="s">
        <v>13</v>
      </c>
      <c r="J1476">
        <v>50</v>
      </c>
      <c r="K1476">
        <v>51</v>
      </c>
      <c r="L1476">
        <v>21</v>
      </c>
      <c r="M1476" t="s">
        <v>17</v>
      </c>
      <c r="N1476" t="s">
        <v>921</v>
      </c>
      <c r="O1476">
        <v>70</v>
      </c>
      <c r="P1476" t="s">
        <v>2713</v>
      </c>
    </row>
    <row r="1477" spans="1:16" x14ac:dyDescent="0.3">
      <c r="A1477" t="s">
        <v>1685</v>
      </c>
      <c r="B1477" t="s">
        <v>22</v>
      </c>
      <c r="C1477">
        <v>3</v>
      </c>
      <c r="D1477">
        <v>0</v>
      </c>
      <c r="E1477" t="s">
        <v>694</v>
      </c>
      <c r="F1477" t="s">
        <v>12</v>
      </c>
      <c r="G1477">
        <v>3</v>
      </c>
      <c r="H1477">
        <v>0</v>
      </c>
      <c r="I1477" t="s">
        <v>13</v>
      </c>
      <c r="J1477">
        <v>50</v>
      </c>
      <c r="K1477">
        <v>19</v>
      </c>
      <c r="L1477">
        <v>21</v>
      </c>
      <c r="M1477" t="s">
        <v>17</v>
      </c>
      <c r="N1477" t="s">
        <v>921</v>
      </c>
      <c r="O1477">
        <v>70</v>
      </c>
      <c r="P1477" t="s">
        <v>2714</v>
      </c>
    </row>
    <row r="1478" spans="1:16" x14ac:dyDescent="0.3">
      <c r="A1478" t="s">
        <v>1685</v>
      </c>
      <c r="B1478" t="s">
        <v>22</v>
      </c>
      <c r="C1478">
        <v>3</v>
      </c>
      <c r="D1478">
        <v>0</v>
      </c>
      <c r="E1478" t="s">
        <v>698</v>
      </c>
      <c r="F1478" t="s">
        <v>12</v>
      </c>
      <c r="G1478">
        <v>3</v>
      </c>
      <c r="H1478">
        <v>32486</v>
      </c>
      <c r="I1478" t="s">
        <v>13</v>
      </c>
      <c r="J1478">
        <v>50</v>
      </c>
      <c r="K1478">
        <v>19</v>
      </c>
      <c r="L1478">
        <v>21</v>
      </c>
      <c r="M1478" t="s">
        <v>17</v>
      </c>
      <c r="N1478" t="s">
        <v>921</v>
      </c>
      <c r="O1478">
        <v>70</v>
      </c>
      <c r="P1478" t="s">
        <v>2715</v>
      </c>
    </row>
    <row r="1479" spans="1:16" x14ac:dyDescent="0.3">
      <c r="A1479" t="s">
        <v>25</v>
      </c>
      <c r="B1479" t="s">
        <v>22</v>
      </c>
      <c r="C1479">
        <v>3</v>
      </c>
      <c r="D1479">
        <v>486895</v>
      </c>
      <c r="E1479" t="s">
        <v>698</v>
      </c>
      <c r="F1479" t="s">
        <v>12</v>
      </c>
      <c r="G1479">
        <v>4</v>
      </c>
      <c r="H1479">
        <v>250888</v>
      </c>
      <c r="I1479" t="s">
        <v>13</v>
      </c>
      <c r="J1479">
        <v>100</v>
      </c>
      <c r="K1479">
        <v>147</v>
      </c>
      <c r="L1479">
        <v>14</v>
      </c>
      <c r="M1479" t="s">
        <v>17</v>
      </c>
      <c r="N1479" t="s">
        <v>921</v>
      </c>
      <c r="O1479">
        <v>81</v>
      </c>
      <c r="P1479" t="s">
        <v>2716</v>
      </c>
    </row>
    <row r="1480" spans="1:16" x14ac:dyDescent="0.3">
      <c r="A1480" t="s">
        <v>1685</v>
      </c>
      <c r="B1480" t="s">
        <v>22</v>
      </c>
      <c r="C1480">
        <v>3</v>
      </c>
      <c r="D1480">
        <v>0</v>
      </c>
      <c r="E1480" t="s">
        <v>674</v>
      </c>
      <c r="F1480" t="s">
        <v>12</v>
      </c>
      <c r="G1480">
        <v>3</v>
      </c>
      <c r="H1480">
        <v>36649</v>
      </c>
      <c r="I1480" t="s">
        <v>13</v>
      </c>
      <c r="J1480">
        <v>106</v>
      </c>
      <c r="K1480">
        <v>43</v>
      </c>
      <c r="L1480">
        <v>21</v>
      </c>
      <c r="M1480" t="s">
        <v>17</v>
      </c>
      <c r="N1480" t="s">
        <v>921</v>
      </c>
      <c r="O1480">
        <v>70</v>
      </c>
      <c r="P1480" t="s">
        <v>2717</v>
      </c>
    </row>
    <row r="1481" spans="1:16" x14ac:dyDescent="0.3">
      <c r="A1481" t="s">
        <v>1685</v>
      </c>
      <c r="B1481" t="s">
        <v>22</v>
      </c>
      <c r="C1481">
        <v>3</v>
      </c>
      <c r="D1481">
        <v>0</v>
      </c>
      <c r="E1481" t="s">
        <v>1593</v>
      </c>
      <c r="F1481" t="s">
        <v>12</v>
      </c>
      <c r="G1481">
        <v>3</v>
      </c>
      <c r="H1481">
        <v>0</v>
      </c>
      <c r="I1481" t="s">
        <v>13</v>
      </c>
      <c r="J1481">
        <v>106</v>
      </c>
      <c r="K1481">
        <v>45</v>
      </c>
      <c r="L1481">
        <v>21</v>
      </c>
      <c r="M1481" t="s">
        <v>17</v>
      </c>
      <c r="N1481" t="s">
        <v>921</v>
      </c>
      <c r="O1481">
        <v>70</v>
      </c>
      <c r="P1481" t="s">
        <v>2718</v>
      </c>
    </row>
    <row r="1482" spans="1:16" x14ac:dyDescent="0.3">
      <c r="A1482" t="s">
        <v>1685</v>
      </c>
      <c r="B1482" t="s">
        <v>22</v>
      </c>
      <c r="C1482">
        <v>3</v>
      </c>
      <c r="D1482">
        <v>0</v>
      </c>
      <c r="E1482" t="s">
        <v>21</v>
      </c>
      <c r="F1482" t="s">
        <v>12</v>
      </c>
      <c r="G1482" t="s">
        <v>37</v>
      </c>
      <c r="H1482">
        <v>0</v>
      </c>
      <c r="I1482" t="s">
        <v>13</v>
      </c>
      <c r="J1482">
        <v>98</v>
      </c>
      <c r="K1482">
        <v>19</v>
      </c>
      <c r="L1482">
        <v>21</v>
      </c>
      <c r="M1482" t="s">
        <v>17</v>
      </c>
      <c r="N1482" t="s">
        <v>921</v>
      </c>
      <c r="O1482">
        <v>70</v>
      </c>
      <c r="P1482" t="s">
        <v>2719</v>
      </c>
    </row>
    <row r="1483" spans="1:16" x14ac:dyDescent="0.3">
      <c r="A1483" t="s">
        <v>36</v>
      </c>
      <c r="B1483" t="s">
        <v>12</v>
      </c>
      <c r="C1483" t="s">
        <v>37</v>
      </c>
      <c r="D1483">
        <v>0</v>
      </c>
      <c r="E1483" t="s">
        <v>11</v>
      </c>
      <c r="F1483" t="s">
        <v>22</v>
      </c>
      <c r="G1483" t="s">
        <v>37</v>
      </c>
      <c r="H1483">
        <v>0</v>
      </c>
      <c r="I1483" t="s">
        <v>13</v>
      </c>
      <c r="J1483">
        <v>39</v>
      </c>
      <c r="K1483">
        <v>1</v>
      </c>
      <c r="L1483">
        <v>21</v>
      </c>
      <c r="M1483" t="s">
        <v>17</v>
      </c>
      <c r="N1483" t="s">
        <v>921</v>
      </c>
      <c r="O1483">
        <v>70</v>
      </c>
      <c r="P1483" t="s">
        <v>2720</v>
      </c>
    </row>
    <row r="1484" spans="1:16" x14ac:dyDescent="0.3">
      <c r="A1484" t="s">
        <v>36</v>
      </c>
      <c r="B1484" t="s">
        <v>12</v>
      </c>
      <c r="C1484" t="s">
        <v>37</v>
      </c>
      <c r="D1484">
        <v>0</v>
      </c>
      <c r="E1484" t="s">
        <v>16</v>
      </c>
      <c r="F1484" t="s">
        <v>22</v>
      </c>
      <c r="G1484">
        <v>3</v>
      </c>
      <c r="H1484">
        <v>0</v>
      </c>
      <c r="I1484" t="s">
        <v>13</v>
      </c>
      <c r="J1484">
        <v>71</v>
      </c>
      <c r="K1484">
        <v>43</v>
      </c>
      <c r="L1484">
        <v>21</v>
      </c>
      <c r="M1484" t="s">
        <v>17</v>
      </c>
      <c r="N1484" t="s">
        <v>921</v>
      </c>
      <c r="O1484">
        <v>70</v>
      </c>
      <c r="P1484" t="s">
        <v>2721</v>
      </c>
    </row>
    <row r="1485" spans="1:16" x14ac:dyDescent="0.3">
      <c r="A1485" t="s">
        <v>25</v>
      </c>
      <c r="B1485" t="s">
        <v>22</v>
      </c>
      <c r="C1485">
        <v>3</v>
      </c>
      <c r="D1485">
        <v>485165</v>
      </c>
      <c r="E1485" t="s">
        <v>674</v>
      </c>
      <c r="F1485" t="s">
        <v>12</v>
      </c>
      <c r="G1485">
        <v>4</v>
      </c>
      <c r="H1485">
        <v>201850</v>
      </c>
      <c r="I1485" t="s">
        <v>13</v>
      </c>
      <c r="J1485">
        <v>84</v>
      </c>
      <c r="K1485">
        <v>159</v>
      </c>
      <c r="L1485">
        <v>14</v>
      </c>
      <c r="M1485" t="s">
        <v>17</v>
      </c>
      <c r="N1485" t="s">
        <v>921</v>
      </c>
      <c r="O1485">
        <v>81</v>
      </c>
      <c r="P1485" t="s">
        <v>2722</v>
      </c>
    </row>
    <row r="1486" spans="1:16" x14ac:dyDescent="0.3">
      <c r="A1486" t="s">
        <v>36</v>
      </c>
      <c r="B1486" t="s">
        <v>12</v>
      </c>
      <c r="C1486" t="s">
        <v>37</v>
      </c>
      <c r="D1486">
        <v>0</v>
      </c>
      <c r="E1486" t="s">
        <v>19</v>
      </c>
      <c r="F1486" t="s">
        <v>22</v>
      </c>
      <c r="G1486">
        <v>3</v>
      </c>
      <c r="H1486">
        <v>0</v>
      </c>
      <c r="I1486" t="s">
        <v>13</v>
      </c>
      <c r="J1486">
        <v>79</v>
      </c>
      <c r="K1486">
        <v>35</v>
      </c>
      <c r="L1486">
        <v>21</v>
      </c>
      <c r="M1486" t="s">
        <v>17</v>
      </c>
      <c r="N1486" t="s">
        <v>921</v>
      </c>
      <c r="O1486">
        <v>70</v>
      </c>
      <c r="P1486" t="s">
        <v>2723</v>
      </c>
    </row>
    <row r="1487" spans="1:16" x14ac:dyDescent="0.3">
      <c r="A1487" t="s">
        <v>36</v>
      </c>
      <c r="B1487" t="s">
        <v>12</v>
      </c>
      <c r="C1487" t="s">
        <v>37</v>
      </c>
      <c r="D1487">
        <v>0</v>
      </c>
      <c r="E1487" t="s">
        <v>20</v>
      </c>
      <c r="F1487" t="s">
        <v>22</v>
      </c>
      <c r="G1487">
        <v>3</v>
      </c>
      <c r="H1487">
        <v>332526</v>
      </c>
      <c r="I1487" t="s">
        <v>13</v>
      </c>
      <c r="J1487">
        <v>55</v>
      </c>
      <c r="K1487">
        <v>55</v>
      </c>
      <c r="L1487">
        <v>21</v>
      </c>
      <c r="M1487" t="s">
        <v>17</v>
      </c>
      <c r="N1487" t="s">
        <v>921</v>
      </c>
      <c r="O1487">
        <v>70</v>
      </c>
      <c r="P1487" t="s">
        <v>2724</v>
      </c>
    </row>
    <row r="1488" spans="1:16" x14ac:dyDescent="0.3">
      <c r="A1488" t="s">
        <v>36</v>
      </c>
      <c r="B1488" t="s">
        <v>12</v>
      </c>
      <c r="C1488" t="s">
        <v>37</v>
      </c>
      <c r="D1488">
        <v>0</v>
      </c>
      <c r="E1488" t="s">
        <v>694</v>
      </c>
      <c r="F1488" t="s">
        <v>22</v>
      </c>
      <c r="G1488">
        <v>3</v>
      </c>
      <c r="H1488">
        <v>0</v>
      </c>
      <c r="I1488" t="s">
        <v>13</v>
      </c>
      <c r="J1488">
        <v>43</v>
      </c>
      <c r="K1488">
        <v>5</v>
      </c>
      <c r="L1488">
        <v>21</v>
      </c>
      <c r="M1488" t="s">
        <v>17</v>
      </c>
      <c r="N1488" t="s">
        <v>921</v>
      </c>
      <c r="O1488">
        <v>70</v>
      </c>
      <c r="P1488" t="s">
        <v>2725</v>
      </c>
    </row>
    <row r="1489" spans="1:16" x14ac:dyDescent="0.3">
      <c r="A1489" t="s">
        <v>36</v>
      </c>
      <c r="B1489" t="s">
        <v>12</v>
      </c>
      <c r="C1489" t="s">
        <v>37</v>
      </c>
      <c r="D1489">
        <v>0</v>
      </c>
      <c r="E1489" t="s">
        <v>698</v>
      </c>
      <c r="F1489" t="s">
        <v>22</v>
      </c>
      <c r="G1489">
        <v>3</v>
      </c>
      <c r="H1489">
        <v>67793</v>
      </c>
      <c r="I1489" t="s">
        <v>13</v>
      </c>
      <c r="J1489">
        <v>109</v>
      </c>
      <c r="K1489">
        <v>26</v>
      </c>
      <c r="L1489">
        <v>21</v>
      </c>
      <c r="M1489" t="s">
        <v>17</v>
      </c>
      <c r="N1489" t="s">
        <v>921</v>
      </c>
      <c r="O1489">
        <v>70</v>
      </c>
      <c r="P1489" t="s">
        <v>2726</v>
      </c>
    </row>
    <row r="1490" spans="1:16" x14ac:dyDescent="0.3">
      <c r="A1490" t="s">
        <v>36</v>
      </c>
      <c r="B1490" t="s">
        <v>12</v>
      </c>
      <c r="C1490" t="s">
        <v>37</v>
      </c>
      <c r="D1490">
        <v>0</v>
      </c>
      <c r="E1490" t="s">
        <v>674</v>
      </c>
      <c r="F1490" t="s">
        <v>22</v>
      </c>
      <c r="G1490">
        <v>3</v>
      </c>
      <c r="H1490">
        <v>12462</v>
      </c>
      <c r="I1490" t="s">
        <v>13</v>
      </c>
      <c r="J1490">
        <v>55</v>
      </c>
      <c r="K1490">
        <v>8</v>
      </c>
      <c r="L1490">
        <v>21</v>
      </c>
      <c r="M1490" t="s">
        <v>17</v>
      </c>
      <c r="N1490" t="s">
        <v>921</v>
      </c>
      <c r="O1490">
        <v>70</v>
      </c>
      <c r="P1490" t="s">
        <v>2727</v>
      </c>
    </row>
    <row r="1491" spans="1:16" x14ac:dyDescent="0.3">
      <c r="A1491" t="s">
        <v>36</v>
      </c>
      <c r="B1491" t="s">
        <v>12</v>
      </c>
      <c r="C1491" t="s">
        <v>37</v>
      </c>
      <c r="D1491">
        <v>0</v>
      </c>
      <c r="E1491" t="s">
        <v>1593</v>
      </c>
      <c r="F1491" t="s">
        <v>22</v>
      </c>
      <c r="G1491">
        <v>3</v>
      </c>
      <c r="H1491">
        <v>0</v>
      </c>
      <c r="I1491" t="s">
        <v>13</v>
      </c>
      <c r="J1491">
        <v>55</v>
      </c>
      <c r="K1491">
        <v>7</v>
      </c>
      <c r="L1491">
        <v>21</v>
      </c>
      <c r="M1491" t="s">
        <v>17</v>
      </c>
      <c r="N1491" t="s">
        <v>921</v>
      </c>
      <c r="O1491">
        <v>70</v>
      </c>
      <c r="P1491" t="s">
        <v>2728</v>
      </c>
    </row>
    <row r="1492" spans="1:16" x14ac:dyDescent="0.3">
      <c r="A1492" t="s">
        <v>36</v>
      </c>
      <c r="B1492" t="s">
        <v>12</v>
      </c>
      <c r="C1492" t="s">
        <v>37</v>
      </c>
      <c r="D1492">
        <v>0</v>
      </c>
      <c r="E1492" t="s">
        <v>21</v>
      </c>
      <c r="F1492" t="s">
        <v>22</v>
      </c>
      <c r="G1492" t="s">
        <v>37</v>
      </c>
      <c r="H1492">
        <v>0</v>
      </c>
      <c r="I1492" t="s">
        <v>13</v>
      </c>
      <c r="J1492">
        <v>45</v>
      </c>
      <c r="K1492">
        <v>2</v>
      </c>
      <c r="L1492">
        <v>21</v>
      </c>
      <c r="M1492" t="s">
        <v>17</v>
      </c>
      <c r="N1492" t="s">
        <v>921</v>
      </c>
      <c r="O1492">
        <v>70</v>
      </c>
      <c r="P1492" t="s">
        <v>2729</v>
      </c>
    </row>
    <row r="1493" spans="1:16" x14ac:dyDescent="0.3">
      <c r="A1493" t="s">
        <v>10</v>
      </c>
      <c r="B1493" t="s">
        <v>22</v>
      </c>
      <c r="C1493" t="s">
        <v>37</v>
      </c>
      <c r="D1493">
        <v>0</v>
      </c>
      <c r="E1493" t="s">
        <v>11</v>
      </c>
      <c r="F1493" t="s">
        <v>12</v>
      </c>
      <c r="G1493" t="s">
        <v>37</v>
      </c>
      <c r="H1493">
        <v>0</v>
      </c>
      <c r="I1493" t="s">
        <v>13</v>
      </c>
      <c r="J1493">
        <v>288</v>
      </c>
      <c r="K1493">
        <v>0</v>
      </c>
      <c r="L1493">
        <v>32</v>
      </c>
      <c r="M1493">
        <v>250</v>
      </c>
      <c r="N1493" t="s">
        <v>921</v>
      </c>
      <c r="O1493">
        <v>71</v>
      </c>
      <c r="P1493" t="s">
        <v>2730</v>
      </c>
    </row>
    <row r="1494" spans="1:16" x14ac:dyDescent="0.3">
      <c r="A1494" t="s">
        <v>10</v>
      </c>
      <c r="B1494" t="s">
        <v>22</v>
      </c>
      <c r="C1494" t="s">
        <v>37</v>
      </c>
      <c r="D1494">
        <v>0</v>
      </c>
      <c r="E1494" t="s">
        <v>16</v>
      </c>
      <c r="F1494" t="s">
        <v>12</v>
      </c>
      <c r="G1494">
        <v>3</v>
      </c>
      <c r="H1494">
        <v>0</v>
      </c>
      <c r="I1494" t="s">
        <v>13</v>
      </c>
      <c r="J1494">
        <v>50</v>
      </c>
      <c r="K1494">
        <v>26</v>
      </c>
      <c r="L1494">
        <v>32</v>
      </c>
      <c r="M1494" t="s">
        <v>17</v>
      </c>
      <c r="N1494" t="s">
        <v>921</v>
      </c>
      <c r="O1494">
        <v>71</v>
      </c>
      <c r="P1494" t="s">
        <v>2731</v>
      </c>
    </row>
    <row r="1495" spans="1:16" x14ac:dyDescent="0.3">
      <c r="A1495" t="s">
        <v>10</v>
      </c>
      <c r="B1495" t="s">
        <v>22</v>
      </c>
      <c r="C1495" t="s">
        <v>37</v>
      </c>
      <c r="D1495">
        <v>0</v>
      </c>
      <c r="E1495" t="s">
        <v>20</v>
      </c>
      <c r="F1495" t="s">
        <v>12</v>
      </c>
      <c r="G1495">
        <v>3</v>
      </c>
      <c r="H1495">
        <v>191311</v>
      </c>
      <c r="I1495" t="s">
        <v>13</v>
      </c>
      <c r="J1495">
        <v>50</v>
      </c>
      <c r="K1495">
        <v>28</v>
      </c>
      <c r="L1495">
        <v>32</v>
      </c>
      <c r="M1495" t="s">
        <v>17</v>
      </c>
      <c r="N1495" t="s">
        <v>921</v>
      </c>
      <c r="O1495">
        <v>71</v>
      </c>
      <c r="P1495" t="s">
        <v>2733</v>
      </c>
    </row>
    <row r="1496" spans="1:16" x14ac:dyDescent="0.3">
      <c r="A1496" t="s">
        <v>10</v>
      </c>
      <c r="B1496" t="s">
        <v>22</v>
      </c>
      <c r="C1496" t="s">
        <v>37</v>
      </c>
      <c r="D1496">
        <v>0</v>
      </c>
      <c r="E1496" t="s">
        <v>694</v>
      </c>
      <c r="F1496" t="s">
        <v>12</v>
      </c>
      <c r="G1496">
        <v>3</v>
      </c>
      <c r="H1496">
        <v>0</v>
      </c>
      <c r="I1496" t="s">
        <v>13</v>
      </c>
      <c r="J1496">
        <v>50</v>
      </c>
      <c r="K1496">
        <v>7</v>
      </c>
      <c r="L1496">
        <v>32</v>
      </c>
      <c r="M1496" t="s">
        <v>17</v>
      </c>
      <c r="N1496" t="s">
        <v>921</v>
      </c>
      <c r="O1496">
        <v>71</v>
      </c>
      <c r="P1496" t="s">
        <v>2734</v>
      </c>
    </row>
    <row r="1497" spans="1:16" x14ac:dyDescent="0.3">
      <c r="A1497" t="s">
        <v>10</v>
      </c>
      <c r="B1497" t="s">
        <v>22</v>
      </c>
      <c r="C1497" t="s">
        <v>37</v>
      </c>
      <c r="D1497">
        <v>0</v>
      </c>
      <c r="E1497" t="s">
        <v>698</v>
      </c>
      <c r="F1497" t="s">
        <v>12</v>
      </c>
      <c r="G1497">
        <v>3</v>
      </c>
      <c r="H1497">
        <v>25957</v>
      </c>
      <c r="I1497" t="s">
        <v>13</v>
      </c>
      <c r="J1497">
        <v>50</v>
      </c>
      <c r="K1497">
        <v>7</v>
      </c>
      <c r="L1497">
        <v>32</v>
      </c>
      <c r="M1497" t="s">
        <v>17</v>
      </c>
      <c r="N1497" t="s">
        <v>921</v>
      </c>
      <c r="O1497">
        <v>71</v>
      </c>
      <c r="P1497" t="s">
        <v>2735</v>
      </c>
    </row>
    <row r="1498" spans="1:16" x14ac:dyDescent="0.3">
      <c r="A1498" t="s">
        <v>10</v>
      </c>
      <c r="B1498" t="s">
        <v>22</v>
      </c>
      <c r="C1498" t="s">
        <v>37</v>
      </c>
      <c r="D1498">
        <v>0</v>
      </c>
      <c r="E1498" t="s">
        <v>674</v>
      </c>
      <c r="F1498" t="s">
        <v>12</v>
      </c>
      <c r="G1498">
        <v>3</v>
      </c>
      <c r="H1498">
        <v>7749</v>
      </c>
      <c r="I1498" t="s">
        <v>13</v>
      </c>
      <c r="J1498">
        <v>50</v>
      </c>
      <c r="K1498">
        <v>3</v>
      </c>
      <c r="L1498">
        <v>32</v>
      </c>
      <c r="M1498" t="s">
        <v>17</v>
      </c>
      <c r="N1498" t="s">
        <v>921</v>
      </c>
      <c r="O1498">
        <v>71</v>
      </c>
      <c r="P1498" t="s">
        <v>2736</v>
      </c>
    </row>
    <row r="1499" spans="1:16" x14ac:dyDescent="0.3">
      <c r="A1499" t="s">
        <v>10</v>
      </c>
      <c r="B1499" t="s">
        <v>22</v>
      </c>
      <c r="C1499" t="s">
        <v>37</v>
      </c>
      <c r="D1499">
        <v>0</v>
      </c>
      <c r="E1499" t="s">
        <v>1593</v>
      </c>
      <c r="F1499" t="s">
        <v>12</v>
      </c>
      <c r="G1499">
        <v>3</v>
      </c>
      <c r="H1499">
        <v>0</v>
      </c>
      <c r="I1499" t="s">
        <v>13</v>
      </c>
      <c r="J1499">
        <v>50</v>
      </c>
      <c r="K1499">
        <v>3</v>
      </c>
      <c r="L1499">
        <v>32</v>
      </c>
      <c r="M1499" t="s">
        <v>17</v>
      </c>
      <c r="N1499" t="s">
        <v>921</v>
      </c>
      <c r="O1499">
        <v>71</v>
      </c>
      <c r="P1499" t="s">
        <v>2737</v>
      </c>
    </row>
    <row r="1500" spans="1:16" x14ac:dyDescent="0.3">
      <c r="A1500" t="s">
        <v>10</v>
      </c>
      <c r="B1500" t="s">
        <v>22</v>
      </c>
      <c r="C1500" t="s">
        <v>37</v>
      </c>
      <c r="D1500">
        <v>0</v>
      </c>
      <c r="E1500" t="s">
        <v>21</v>
      </c>
      <c r="F1500" t="s">
        <v>12</v>
      </c>
      <c r="G1500" t="s">
        <v>37</v>
      </c>
      <c r="H1500">
        <v>0</v>
      </c>
      <c r="I1500" t="s">
        <v>13</v>
      </c>
      <c r="J1500">
        <v>46</v>
      </c>
      <c r="K1500">
        <v>0</v>
      </c>
      <c r="L1500">
        <v>32</v>
      </c>
      <c r="M1500" t="s">
        <v>17</v>
      </c>
      <c r="N1500" t="s">
        <v>921</v>
      </c>
      <c r="O1500">
        <v>71</v>
      </c>
      <c r="P1500" t="s">
        <v>2738</v>
      </c>
    </row>
    <row r="1501" spans="1:16" x14ac:dyDescent="0.3">
      <c r="A1501" t="s">
        <v>1685</v>
      </c>
      <c r="B1501" t="s">
        <v>12</v>
      </c>
      <c r="C1501">
        <v>5</v>
      </c>
      <c r="D1501">
        <v>0</v>
      </c>
      <c r="E1501" t="s">
        <v>19</v>
      </c>
      <c r="F1501" t="s">
        <v>22</v>
      </c>
      <c r="G1501">
        <v>3</v>
      </c>
      <c r="H1501">
        <v>0</v>
      </c>
      <c r="I1501" t="s">
        <v>13</v>
      </c>
      <c r="J1501">
        <v>127</v>
      </c>
      <c r="K1501">
        <v>2492</v>
      </c>
      <c r="L1501">
        <v>20</v>
      </c>
      <c r="M1501" t="s">
        <v>17</v>
      </c>
      <c r="N1501" t="s">
        <v>921</v>
      </c>
      <c r="O1501">
        <v>90</v>
      </c>
      <c r="P1501" t="s">
        <v>2741</v>
      </c>
    </row>
    <row r="1502" spans="1:16" x14ac:dyDescent="0.3">
      <c r="A1502" t="s">
        <v>36</v>
      </c>
      <c r="B1502" t="s">
        <v>12</v>
      </c>
      <c r="C1502" t="s">
        <v>37</v>
      </c>
      <c r="D1502">
        <v>0</v>
      </c>
      <c r="E1502" t="s">
        <v>694</v>
      </c>
      <c r="F1502" t="s">
        <v>22</v>
      </c>
      <c r="G1502">
        <v>5</v>
      </c>
      <c r="H1502">
        <v>0</v>
      </c>
      <c r="I1502" t="s">
        <v>13</v>
      </c>
      <c r="J1502">
        <v>221</v>
      </c>
      <c r="K1502">
        <v>3902</v>
      </c>
      <c r="L1502">
        <v>32</v>
      </c>
      <c r="M1502" t="s">
        <v>17</v>
      </c>
      <c r="N1502" t="s">
        <v>921</v>
      </c>
      <c r="O1502">
        <v>36</v>
      </c>
      <c r="P1502" t="s">
        <v>2748</v>
      </c>
    </row>
    <row r="1503" spans="1:16" x14ac:dyDescent="0.3">
      <c r="A1503" t="s">
        <v>23</v>
      </c>
      <c r="B1503" t="s">
        <v>22</v>
      </c>
      <c r="C1503">
        <v>3</v>
      </c>
      <c r="D1503">
        <v>0</v>
      </c>
      <c r="E1503" t="s">
        <v>21</v>
      </c>
      <c r="F1503" t="s">
        <v>12</v>
      </c>
      <c r="G1503" t="s">
        <v>37</v>
      </c>
      <c r="H1503">
        <v>0</v>
      </c>
      <c r="I1503" t="s">
        <v>13</v>
      </c>
      <c r="J1503">
        <v>80</v>
      </c>
      <c r="K1503">
        <v>84</v>
      </c>
      <c r="L1503">
        <v>32</v>
      </c>
      <c r="M1503" t="s">
        <v>17</v>
      </c>
      <c r="N1503" t="s">
        <v>921</v>
      </c>
      <c r="O1503">
        <v>71</v>
      </c>
      <c r="P1503" t="s">
        <v>2749</v>
      </c>
    </row>
    <row r="1504" spans="1:16" x14ac:dyDescent="0.3">
      <c r="A1504" t="s">
        <v>24</v>
      </c>
      <c r="B1504" t="s">
        <v>12</v>
      </c>
      <c r="C1504">
        <v>3</v>
      </c>
      <c r="D1504">
        <v>0</v>
      </c>
      <c r="E1504" t="s">
        <v>11</v>
      </c>
      <c r="F1504" t="s">
        <v>22</v>
      </c>
      <c r="G1504" t="s">
        <v>37</v>
      </c>
      <c r="H1504">
        <v>0</v>
      </c>
      <c r="I1504" t="s">
        <v>13</v>
      </c>
      <c r="J1504">
        <v>47</v>
      </c>
      <c r="K1504">
        <v>37</v>
      </c>
      <c r="L1504">
        <v>32</v>
      </c>
      <c r="M1504" t="s">
        <v>17</v>
      </c>
      <c r="N1504" t="s">
        <v>921</v>
      </c>
      <c r="O1504">
        <v>71</v>
      </c>
      <c r="P1504" t="s">
        <v>2750</v>
      </c>
    </row>
    <row r="1505" spans="1:16" x14ac:dyDescent="0.3">
      <c r="A1505" t="s">
        <v>36</v>
      </c>
      <c r="B1505" t="s">
        <v>22</v>
      </c>
      <c r="C1505" t="s">
        <v>37</v>
      </c>
      <c r="D1505">
        <v>0</v>
      </c>
      <c r="E1505" t="s">
        <v>698</v>
      </c>
      <c r="F1505" t="s">
        <v>12</v>
      </c>
      <c r="G1505">
        <v>4</v>
      </c>
      <c r="H1505">
        <v>270675</v>
      </c>
      <c r="I1505" t="s">
        <v>13</v>
      </c>
      <c r="J1505">
        <v>90</v>
      </c>
      <c r="K1505">
        <v>74</v>
      </c>
      <c r="L1505">
        <v>32</v>
      </c>
      <c r="M1505" t="s">
        <v>17</v>
      </c>
      <c r="N1505" t="s">
        <v>921</v>
      </c>
      <c r="O1505">
        <v>36</v>
      </c>
      <c r="P1505" t="s">
        <v>2751</v>
      </c>
    </row>
    <row r="1506" spans="1:16" x14ac:dyDescent="0.3">
      <c r="A1506" t="s">
        <v>36</v>
      </c>
      <c r="B1506" t="s">
        <v>12</v>
      </c>
      <c r="C1506" t="s">
        <v>37</v>
      </c>
      <c r="D1506">
        <v>0</v>
      </c>
      <c r="E1506" t="s">
        <v>674</v>
      </c>
      <c r="F1506" t="s">
        <v>22</v>
      </c>
      <c r="G1506">
        <v>4</v>
      </c>
      <c r="H1506">
        <v>293203</v>
      </c>
      <c r="I1506" t="s">
        <v>13</v>
      </c>
      <c r="J1506">
        <v>185</v>
      </c>
      <c r="K1506">
        <v>122</v>
      </c>
      <c r="L1506">
        <v>32</v>
      </c>
      <c r="M1506" t="s">
        <v>17</v>
      </c>
      <c r="N1506" t="s">
        <v>921</v>
      </c>
      <c r="O1506">
        <v>36</v>
      </c>
      <c r="P1506" t="s">
        <v>2754</v>
      </c>
    </row>
    <row r="1507" spans="1:16" x14ac:dyDescent="0.3">
      <c r="A1507" t="s">
        <v>36</v>
      </c>
      <c r="B1507" t="s">
        <v>22</v>
      </c>
      <c r="C1507" t="s">
        <v>37</v>
      </c>
      <c r="D1507">
        <v>0</v>
      </c>
      <c r="E1507" t="s">
        <v>21</v>
      </c>
      <c r="F1507" t="s">
        <v>12</v>
      </c>
      <c r="G1507" t="s">
        <v>37</v>
      </c>
      <c r="H1507">
        <v>0</v>
      </c>
      <c r="I1507" t="s">
        <v>13</v>
      </c>
      <c r="J1507">
        <v>130</v>
      </c>
      <c r="K1507">
        <v>9</v>
      </c>
      <c r="L1507">
        <v>32</v>
      </c>
      <c r="M1507" t="s">
        <v>17</v>
      </c>
      <c r="N1507" t="s">
        <v>921</v>
      </c>
      <c r="O1507">
        <v>36</v>
      </c>
      <c r="P1507" t="s">
        <v>2755</v>
      </c>
    </row>
    <row r="1508" spans="1:16" x14ac:dyDescent="0.3">
      <c r="A1508" t="s">
        <v>24</v>
      </c>
      <c r="B1508" t="s">
        <v>22</v>
      </c>
      <c r="C1508">
        <v>3</v>
      </c>
      <c r="D1508">
        <v>0</v>
      </c>
      <c r="E1508" t="s">
        <v>21</v>
      </c>
      <c r="F1508" t="s">
        <v>12</v>
      </c>
      <c r="G1508" t="s">
        <v>37</v>
      </c>
      <c r="H1508">
        <v>0</v>
      </c>
      <c r="I1508" t="s">
        <v>13</v>
      </c>
      <c r="J1508">
        <v>66</v>
      </c>
      <c r="K1508">
        <v>71</v>
      </c>
      <c r="L1508">
        <v>32</v>
      </c>
      <c r="M1508" t="s">
        <v>17</v>
      </c>
      <c r="N1508" t="s">
        <v>921</v>
      </c>
      <c r="O1508">
        <v>71</v>
      </c>
      <c r="P1508" t="s">
        <v>2762</v>
      </c>
    </row>
    <row r="1509" spans="1:16" x14ac:dyDescent="0.3">
      <c r="A1509" t="s">
        <v>25</v>
      </c>
      <c r="B1509" t="s">
        <v>12</v>
      </c>
      <c r="C1509">
        <v>3</v>
      </c>
      <c r="D1509">
        <v>245231</v>
      </c>
      <c r="E1509" t="s">
        <v>11</v>
      </c>
      <c r="F1509" t="s">
        <v>22</v>
      </c>
      <c r="G1509" t="s">
        <v>37</v>
      </c>
      <c r="H1509">
        <v>0</v>
      </c>
      <c r="I1509" t="s">
        <v>13</v>
      </c>
      <c r="J1509">
        <v>47</v>
      </c>
      <c r="K1509">
        <v>35</v>
      </c>
      <c r="L1509">
        <v>32</v>
      </c>
      <c r="M1509" t="s">
        <v>17</v>
      </c>
      <c r="N1509" t="s">
        <v>921</v>
      </c>
      <c r="O1509">
        <v>71</v>
      </c>
      <c r="P1509" t="s">
        <v>2763</v>
      </c>
    </row>
    <row r="1510" spans="1:16" x14ac:dyDescent="0.3">
      <c r="A1510" t="s">
        <v>25</v>
      </c>
      <c r="B1510" t="s">
        <v>22</v>
      </c>
      <c r="C1510">
        <v>3</v>
      </c>
      <c r="D1510">
        <v>479666</v>
      </c>
      <c r="E1510" t="s">
        <v>1593</v>
      </c>
      <c r="F1510" t="s">
        <v>12</v>
      </c>
      <c r="G1510">
        <v>5</v>
      </c>
      <c r="H1510">
        <v>0</v>
      </c>
      <c r="I1510" t="s">
        <v>13</v>
      </c>
      <c r="J1510">
        <v>54</v>
      </c>
      <c r="K1510">
        <v>2214</v>
      </c>
      <c r="L1510">
        <v>14</v>
      </c>
      <c r="M1510" t="s">
        <v>17</v>
      </c>
      <c r="N1510" t="s">
        <v>921</v>
      </c>
      <c r="O1510">
        <v>81</v>
      </c>
      <c r="P1510" t="s">
        <v>2766</v>
      </c>
    </row>
    <row r="1511" spans="1:16" x14ac:dyDescent="0.3">
      <c r="A1511" t="s">
        <v>25</v>
      </c>
      <c r="B1511" t="s">
        <v>22</v>
      </c>
      <c r="C1511">
        <v>3</v>
      </c>
      <c r="D1511">
        <v>633046</v>
      </c>
      <c r="E1511" t="s">
        <v>21</v>
      </c>
      <c r="F1511" t="s">
        <v>12</v>
      </c>
      <c r="G1511" t="s">
        <v>37</v>
      </c>
      <c r="H1511">
        <v>0</v>
      </c>
      <c r="I1511" t="s">
        <v>13</v>
      </c>
      <c r="J1511">
        <v>78</v>
      </c>
      <c r="K1511">
        <v>98</v>
      </c>
      <c r="L1511">
        <v>14</v>
      </c>
      <c r="M1511" t="s">
        <v>17</v>
      </c>
      <c r="N1511" t="s">
        <v>921</v>
      </c>
      <c r="O1511">
        <v>81</v>
      </c>
      <c r="P1511" t="s">
        <v>2768</v>
      </c>
    </row>
    <row r="1512" spans="1:16" x14ac:dyDescent="0.3">
      <c r="A1512" t="s">
        <v>780</v>
      </c>
      <c r="B1512" t="s">
        <v>12</v>
      </c>
      <c r="C1512">
        <v>4</v>
      </c>
      <c r="D1512">
        <v>0</v>
      </c>
      <c r="E1512" t="s">
        <v>11</v>
      </c>
      <c r="F1512" t="s">
        <v>22</v>
      </c>
      <c r="G1512" t="s">
        <v>37</v>
      </c>
      <c r="H1512">
        <v>0</v>
      </c>
      <c r="I1512" t="s">
        <v>13</v>
      </c>
      <c r="J1512">
        <v>31</v>
      </c>
      <c r="K1512">
        <v>23</v>
      </c>
      <c r="L1512">
        <v>14</v>
      </c>
      <c r="M1512" t="s">
        <v>17</v>
      </c>
      <c r="N1512" t="s">
        <v>921</v>
      </c>
      <c r="O1512">
        <v>81</v>
      </c>
      <c r="P1512" t="s">
        <v>2770</v>
      </c>
    </row>
    <row r="1513" spans="1:16" x14ac:dyDescent="0.3">
      <c r="A1513" t="s">
        <v>780</v>
      </c>
      <c r="B1513" t="s">
        <v>12</v>
      </c>
      <c r="C1513">
        <v>4</v>
      </c>
      <c r="D1513">
        <v>0</v>
      </c>
      <c r="E1513" t="s">
        <v>16</v>
      </c>
      <c r="F1513" t="s">
        <v>22</v>
      </c>
      <c r="G1513">
        <v>3</v>
      </c>
      <c r="H1513">
        <v>0</v>
      </c>
      <c r="I1513" t="s">
        <v>13</v>
      </c>
      <c r="J1513">
        <v>505</v>
      </c>
      <c r="K1513">
        <v>131</v>
      </c>
      <c r="L1513">
        <v>14</v>
      </c>
      <c r="M1513" t="s">
        <v>17</v>
      </c>
      <c r="N1513" t="s">
        <v>921</v>
      </c>
      <c r="O1513">
        <v>81</v>
      </c>
      <c r="P1513" t="s">
        <v>2773</v>
      </c>
    </row>
    <row r="1514" spans="1:16" x14ac:dyDescent="0.3">
      <c r="A1514" t="s">
        <v>25</v>
      </c>
      <c r="B1514" t="s">
        <v>22</v>
      </c>
      <c r="C1514">
        <v>3</v>
      </c>
      <c r="D1514">
        <v>297217</v>
      </c>
      <c r="E1514" t="s">
        <v>21</v>
      </c>
      <c r="F1514" t="s">
        <v>12</v>
      </c>
      <c r="G1514" t="s">
        <v>37</v>
      </c>
      <c r="H1514">
        <v>0</v>
      </c>
      <c r="I1514" t="s">
        <v>13</v>
      </c>
      <c r="J1514">
        <v>84</v>
      </c>
      <c r="K1514">
        <v>43</v>
      </c>
      <c r="L1514">
        <v>32</v>
      </c>
      <c r="M1514" t="s">
        <v>17</v>
      </c>
      <c r="N1514" t="s">
        <v>921</v>
      </c>
      <c r="O1514">
        <v>71</v>
      </c>
      <c r="P1514" t="s">
        <v>2775</v>
      </c>
    </row>
    <row r="1515" spans="1:16" x14ac:dyDescent="0.3">
      <c r="A1515" t="s">
        <v>780</v>
      </c>
      <c r="B1515" t="s">
        <v>12</v>
      </c>
      <c r="C1515">
        <v>3</v>
      </c>
      <c r="D1515">
        <v>0</v>
      </c>
      <c r="E1515" t="s">
        <v>11</v>
      </c>
      <c r="F1515" t="s">
        <v>22</v>
      </c>
      <c r="G1515" t="s">
        <v>37</v>
      </c>
      <c r="H1515">
        <v>0</v>
      </c>
      <c r="I1515" t="s">
        <v>13</v>
      </c>
      <c r="J1515">
        <v>47</v>
      </c>
      <c r="K1515">
        <v>5</v>
      </c>
      <c r="L1515">
        <v>32</v>
      </c>
      <c r="M1515" t="s">
        <v>17</v>
      </c>
      <c r="N1515" t="s">
        <v>921</v>
      </c>
      <c r="O1515">
        <v>71</v>
      </c>
      <c r="P1515" t="s">
        <v>2776</v>
      </c>
    </row>
    <row r="1516" spans="1:16" x14ac:dyDescent="0.3">
      <c r="A1516" t="s">
        <v>780</v>
      </c>
      <c r="B1516" t="s">
        <v>22</v>
      </c>
      <c r="C1516">
        <v>4</v>
      </c>
      <c r="D1516">
        <v>0</v>
      </c>
      <c r="E1516" t="s">
        <v>19</v>
      </c>
      <c r="F1516" t="s">
        <v>12</v>
      </c>
      <c r="G1516">
        <v>3</v>
      </c>
      <c r="H1516">
        <v>0</v>
      </c>
      <c r="I1516" t="s">
        <v>13</v>
      </c>
      <c r="J1516">
        <v>82</v>
      </c>
      <c r="K1516">
        <v>294</v>
      </c>
      <c r="L1516">
        <v>14</v>
      </c>
      <c r="M1516" t="s">
        <v>17</v>
      </c>
      <c r="N1516" t="s">
        <v>921</v>
      </c>
      <c r="O1516">
        <v>81</v>
      </c>
      <c r="P1516" t="s">
        <v>2781</v>
      </c>
    </row>
    <row r="1517" spans="1:16" x14ac:dyDescent="0.3">
      <c r="A1517" t="s">
        <v>780</v>
      </c>
      <c r="B1517" t="s">
        <v>22</v>
      </c>
      <c r="C1517">
        <v>3</v>
      </c>
      <c r="D1517">
        <v>0</v>
      </c>
      <c r="E1517" t="s">
        <v>21</v>
      </c>
      <c r="F1517" t="s">
        <v>12</v>
      </c>
      <c r="G1517" t="s">
        <v>37</v>
      </c>
      <c r="H1517">
        <v>0</v>
      </c>
      <c r="I1517" t="s">
        <v>13</v>
      </c>
      <c r="J1517">
        <v>76</v>
      </c>
      <c r="K1517">
        <v>18</v>
      </c>
      <c r="L1517">
        <v>32</v>
      </c>
      <c r="M1517" t="s">
        <v>17</v>
      </c>
      <c r="N1517" t="s">
        <v>921</v>
      </c>
      <c r="O1517">
        <v>71</v>
      </c>
      <c r="P1517" t="s">
        <v>2785</v>
      </c>
    </row>
    <row r="1518" spans="1:16" x14ac:dyDescent="0.3">
      <c r="A1518" t="s">
        <v>805</v>
      </c>
      <c r="B1518" t="s">
        <v>12</v>
      </c>
      <c r="C1518">
        <v>3</v>
      </c>
      <c r="D1518">
        <v>24296</v>
      </c>
      <c r="E1518" t="s">
        <v>11</v>
      </c>
      <c r="F1518" t="s">
        <v>22</v>
      </c>
      <c r="G1518" t="s">
        <v>37</v>
      </c>
      <c r="H1518">
        <v>0</v>
      </c>
      <c r="I1518" t="s">
        <v>13</v>
      </c>
      <c r="J1518">
        <v>47</v>
      </c>
      <c r="K1518">
        <v>5</v>
      </c>
      <c r="L1518">
        <v>32</v>
      </c>
      <c r="M1518" t="s">
        <v>17</v>
      </c>
      <c r="N1518" t="s">
        <v>921</v>
      </c>
      <c r="O1518">
        <v>71</v>
      </c>
      <c r="P1518" t="s">
        <v>2786</v>
      </c>
    </row>
    <row r="1519" spans="1:16" x14ac:dyDescent="0.3">
      <c r="A1519" t="s">
        <v>1685</v>
      </c>
      <c r="B1519" t="s">
        <v>12</v>
      </c>
      <c r="C1519">
        <v>5</v>
      </c>
      <c r="D1519">
        <v>0</v>
      </c>
      <c r="E1519" t="s">
        <v>20</v>
      </c>
      <c r="F1519" t="s">
        <v>22</v>
      </c>
      <c r="G1519">
        <v>3</v>
      </c>
      <c r="H1519">
        <v>536083</v>
      </c>
      <c r="I1519" t="s">
        <v>13</v>
      </c>
      <c r="J1519">
        <v>127</v>
      </c>
      <c r="K1519">
        <v>2495</v>
      </c>
      <c r="L1519">
        <v>20</v>
      </c>
      <c r="M1519" t="s">
        <v>17</v>
      </c>
      <c r="N1519" t="s">
        <v>921</v>
      </c>
      <c r="O1519">
        <v>90</v>
      </c>
      <c r="P1519" t="s">
        <v>2787</v>
      </c>
    </row>
    <row r="1520" spans="1:16" x14ac:dyDescent="0.3">
      <c r="A1520" t="s">
        <v>780</v>
      </c>
      <c r="B1520" t="s">
        <v>22</v>
      </c>
      <c r="C1520">
        <v>4</v>
      </c>
      <c r="D1520">
        <v>0</v>
      </c>
      <c r="E1520" t="s">
        <v>20</v>
      </c>
      <c r="F1520" t="s">
        <v>12</v>
      </c>
      <c r="G1520">
        <v>3</v>
      </c>
      <c r="H1520">
        <v>538658</v>
      </c>
      <c r="I1520" t="s">
        <v>13</v>
      </c>
      <c r="J1520">
        <v>82</v>
      </c>
      <c r="K1520">
        <v>289</v>
      </c>
      <c r="L1520">
        <v>14</v>
      </c>
      <c r="M1520" t="s">
        <v>17</v>
      </c>
      <c r="N1520" t="s">
        <v>921</v>
      </c>
      <c r="O1520">
        <v>81</v>
      </c>
      <c r="P1520" t="s">
        <v>2791</v>
      </c>
    </row>
    <row r="1521" spans="1:16" x14ac:dyDescent="0.3">
      <c r="A1521" t="s">
        <v>805</v>
      </c>
      <c r="B1521" t="s">
        <v>22</v>
      </c>
      <c r="C1521">
        <v>3</v>
      </c>
      <c r="D1521">
        <v>66357</v>
      </c>
      <c r="E1521" t="s">
        <v>21</v>
      </c>
      <c r="F1521" t="s">
        <v>12</v>
      </c>
      <c r="G1521" t="s">
        <v>37</v>
      </c>
      <c r="H1521">
        <v>0</v>
      </c>
      <c r="I1521" t="s">
        <v>13</v>
      </c>
      <c r="J1521">
        <v>84</v>
      </c>
      <c r="K1521">
        <v>16</v>
      </c>
      <c r="L1521">
        <v>32</v>
      </c>
      <c r="M1521" t="s">
        <v>17</v>
      </c>
      <c r="N1521" t="s">
        <v>921</v>
      </c>
      <c r="O1521">
        <v>71</v>
      </c>
      <c r="P1521" t="s">
        <v>2796</v>
      </c>
    </row>
    <row r="1522" spans="1:16" x14ac:dyDescent="0.3">
      <c r="A1522" t="s">
        <v>675</v>
      </c>
      <c r="B1522" t="s">
        <v>12</v>
      </c>
      <c r="C1522">
        <v>3</v>
      </c>
      <c r="D1522">
        <v>10430</v>
      </c>
      <c r="E1522" t="s">
        <v>11</v>
      </c>
      <c r="F1522" t="s">
        <v>22</v>
      </c>
      <c r="G1522" t="s">
        <v>37</v>
      </c>
      <c r="H1522">
        <v>0</v>
      </c>
      <c r="I1522" t="s">
        <v>13</v>
      </c>
      <c r="J1522">
        <v>47</v>
      </c>
      <c r="K1522">
        <v>3</v>
      </c>
      <c r="L1522">
        <v>32</v>
      </c>
      <c r="M1522" t="s">
        <v>17</v>
      </c>
      <c r="N1522" t="s">
        <v>921</v>
      </c>
      <c r="O1522">
        <v>71</v>
      </c>
      <c r="P1522" t="s">
        <v>2797</v>
      </c>
    </row>
    <row r="1523" spans="1:16" x14ac:dyDescent="0.3">
      <c r="A1523" t="s">
        <v>780</v>
      </c>
      <c r="B1523" t="s">
        <v>14</v>
      </c>
      <c r="C1523">
        <v>4</v>
      </c>
      <c r="D1523">
        <v>0</v>
      </c>
      <c r="E1523" t="s">
        <v>694</v>
      </c>
      <c r="F1523" t="s">
        <v>14</v>
      </c>
      <c r="G1523">
        <v>4</v>
      </c>
      <c r="H1523">
        <v>0</v>
      </c>
      <c r="I1523" t="s">
        <v>15</v>
      </c>
      <c r="J1523">
        <v>48</v>
      </c>
      <c r="K1523">
        <v>132</v>
      </c>
      <c r="L1523">
        <v>14</v>
      </c>
      <c r="M1523" t="s">
        <v>17</v>
      </c>
      <c r="N1523" t="s">
        <v>921</v>
      </c>
      <c r="O1523">
        <v>81</v>
      </c>
      <c r="P1523" t="s">
        <v>2798</v>
      </c>
    </row>
    <row r="1524" spans="1:16" x14ac:dyDescent="0.3">
      <c r="A1524" t="s">
        <v>780</v>
      </c>
      <c r="B1524" t="s">
        <v>14</v>
      </c>
      <c r="C1524">
        <v>4</v>
      </c>
      <c r="D1524">
        <v>0</v>
      </c>
      <c r="E1524" t="s">
        <v>698</v>
      </c>
      <c r="F1524" t="s">
        <v>14</v>
      </c>
      <c r="G1524">
        <v>4</v>
      </c>
      <c r="H1524">
        <v>112084</v>
      </c>
      <c r="I1524" t="s">
        <v>15</v>
      </c>
      <c r="J1524">
        <v>48</v>
      </c>
      <c r="K1524">
        <v>119</v>
      </c>
      <c r="L1524">
        <v>14</v>
      </c>
      <c r="M1524" t="s">
        <v>17</v>
      </c>
      <c r="N1524" t="s">
        <v>921</v>
      </c>
      <c r="O1524">
        <v>81</v>
      </c>
      <c r="P1524" t="s">
        <v>2801</v>
      </c>
    </row>
    <row r="1525" spans="1:16" x14ac:dyDescent="0.3">
      <c r="A1525" t="s">
        <v>675</v>
      </c>
      <c r="B1525" t="s">
        <v>22</v>
      </c>
      <c r="C1525">
        <v>3</v>
      </c>
      <c r="D1525">
        <v>42334</v>
      </c>
      <c r="E1525" t="s">
        <v>21</v>
      </c>
      <c r="F1525" t="s">
        <v>12</v>
      </c>
      <c r="G1525" t="s">
        <v>37</v>
      </c>
      <c r="H1525">
        <v>0</v>
      </c>
      <c r="I1525" t="s">
        <v>13</v>
      </c>
      <c r="J1525">
        <v>114</v>
      </c>
      <c r="K1525">
        <v>20</v>
      </c>
      <c r="L1525">
        <v>32</v>
      </c>
      <c r="M1525" t="s">
        <v>17</v>
      </c>
      <c r="N1525" t="s">
        <v>921</v>
      </c>
      <c r="O1525">
        <v>71</v>
      </c>
      <c r="P1525" t="s">
        <v>2807</v>
      </c>
    </row>
    <row r="1526" spans="1:16" x14ac:dyDescent="0.3">
      <c r="A1526" t="s">
        <v>1685</v>
      </c>
      <c r="B1526" t="s">
        <v>12</v>
      </c>
      <c r="C1526">
        <v>3</v>
      </c>
      <c r="D1526">
        <v>0</v>
      </c>
      <c r="E1526" t="s">
        <v>11</v>
      </c>
      <c r="F1526" t="s">
        <v>22</v>
      </c>
      <c r="G1526" t="s">
        <v>37</v>
      </c>
      <c r="H1526">
        <v>0</v>
      </c>
      <c r="I1526" t="s">
        <v>13</v>
      </c>
      <c r="J1526">
        <v>47</v>
      </c>
      <c r="K1526">
        <v>3</v>
      </c>
      <c r="L1526">
        <v>32</v>
      </c>
      <c r="M1526" t="s">
        <v>17</v>
      </c>
      <c r="N1526" t="s">
        <v>921</v>
      </c>
      <c r="O1526">
        <v>71</v>
      </c>
      <c r="P1526" t="s">
        <v>2808</v>
      </c>
    </row>
    <row r="1527" spans="1:16" x14ac:dyDescent="0.3">
      <c r="A1527" t="s">
        <v>780</v>
      </c>
      <c r="B1527" t="s">
        <v>22</v>
      </c>
      <c r="C1527">
        <v>4</v>
      </c>
      <c r="D1527">
        <v>0</v>
      </c>
      <c r="E1527" t="s">
        <v>674</v>
      </c>
      <c r="F1527" t="s">
        <v>12</v>
      </c>
      <c r="G1527">
        <v>4</v>
      </c>
      <c r="H1527">
        <v>188096</v>
      </c>
      <c r="I1527" t="s">
        <v>13</v>
      </c>
      <c r="J1527">
        <v>144</v>
      </c>
      <c r="K1527">
        <v>224</v>
      </c>
      <c r="L1527">
        <v>14</v>
      </c>
      <c r="M1527">
        <v>120</v>
      </c>
      <c r="N1527" t="s">
        <v>921</v>
      </c>
      <c r="O1527">
        <v>81</v>
      </c>
      <c r="P1527" t="s">
        <v>2810</v>
      </c>
    </row>
    <row r="1528" spans="1:16" x14ac:dyDescent="0.3">
      <c r="A1528" t="s">
        <v>1685</v>
      </c>
      <c r="B1528" t="s">
        <v>22</v>
      </c>
      <c r="C1528">
        <v>3</v>
      </c>
      <c r="D1528">
        <v>0</v>
      </c>
      <c r="E1528" t="s">
        <v>21</v>
      </c>
      <c r="F1528" t="s">
        <v>12</v>
      </c>
      <c r="G1528" t="s">
        <v>37</v>
      </c>
      <c r="H1528">
        <v>0</v>
      </c>
      <c r="I1528" t="s">
        <v>13</v>
      </c>
      <c r="J1528">
        <v>172</v>
      </c>
      <c r="K1528">
        <v>20</v>
      </c>
      <c r="L1528">
        <v>32</v>
      </c>
      <c r="M1528">
        <v>149</v>
      </c>
      <c r="N1528" t="s">
        <v>921</v>
      </c>
      <c r="O1528">
        <v>71</v>
      </c>
      <c r="P1528" t="s">
        <v>2817</v>
      </c>
    </row>
    <row r="1529" spans="1:16" x14ac:dyDescent="0.3">
      <c r="A1529" t="s">
        <v>36</v>
      </c>
      <c r="B1529" t="s">
        <v>12</v>
      </c>
      <c r="C1529" t="s">
        <v>37</v>
      </c>
      <c r="D1529">
        <v>0</v>
      </c>
      <c r="E1529" t="s">
        <v>11</v>
      </c>
      <c r="F1529" t="s">
        <v>22</v>
      </c>
      <c r="G1529" t="s">
        <v>37</v>
      </c>
      <c r="H1529">
        <v>0</v>
      </c>
      <c r="I1529" t="s">
        <v>13</v>
      </c>
      <c r="J1529">
        <v>53</v>
      </c>
      <c r="K1529">
        <v>1</v>
      </c>
      <c r="L1529">
        <v>32</v>
      </c>
      <c r="M1529" t="s">
        <v>17</v>
      </c>
      <c r="N1529" t="s">
        <v>921</v>
      </c>
      <c r="O1529">
        <v>71</v>
      </c>
      <c r="P1529" t="s">
        <v>2818</v>
      </c>
    </row>
    <row r="1530" spans="1:16" x14ac:dyDescent="0.3">
      <c r="A1530" t="s">
        <v>780</v>
      </c>
      <c r="B1530" t="s">
        <v>22</v>
      </c>
      <c r="C1530">
        <v>5</v>
      </c>
      <c r="D1530">
        <v>0</v>
      </c>
      <c r="E1530" t="s">
        <v>21</v>
      </c>
      <c r="F1530" t="s">
        <v>12</v>
      </c>
      <c r="G1530" t="s">
        <v>37</v>
      </c>
      <c r="H1530">
        <v>0</v>
      </c>
      <c r="I1530" t="s">
        <v>13</v>
      </c>
      <c r="J1530">
        <v>72</v>
      </c>
      <c r="K1530">
        <v>2362</v>
      </c>
      <c r="L1530">
        <v>19</v>
      </c>
      <c r="M1530" t="s">
        <v>17</v>
      </c>
      <c r="N1530" t="s">
        <v>921</v>
      </c>
      <c r="O1530">
        <v>30</v>
      </c>
      <c r="P1530" t="s">
        <v>2819</v>
      </c>
    </row>
    <row r="1531" spans="1:16" x14ac:dyDescent="0.3">
      <c r="A1531" t="s">
        <v>36</v>
      </c>
      <c r="B1531" t="s">
        <v>12</v>
      </c>
      <c r="C1531" t="s">
        <v>37</v>
      </c>
      <c r="D1531">
        <v>0</v>
      </c>
      <c r="E1531" t="s">
        <v>16</v>
      </c>
      <c r="F1531" t="s">
        <v>22</v>
      </c>
      <c r="G1531">
        <v>3</v>
      </c>
      <c r="H1531">
        <v>0</v>
      </c>
      <c r="I1531" t="s">
        <v>13</v>
      </c>
      <c r="J1531">
        <v>77</v>
      </c>
      <c r="K1531">
        <v>43</v>
      </c>
      <c r="L1531">
        <v>32</v>
      </c>
      <c r="M1531" t="s">
        <v>17</v>
      </c>
      <c r="N1531" t="s">
        <v>921</v>
      </c>
      <c r="O1531">
        <v>71</v>
      </c>
      <c r="P1531" t="s">
        <v>2820</v>
      </c>
    </row>
    <row r="1532" spans="1:16" x14ac:dyDescent="0.3">
      <c r="A1532" t="s">
        <v>36</v>
      </c>
      <c r="B1532" t="s">
        <v>12</v>
      </c>
      <c r="C1532" t="s">
        <v>37</v>
      </c>
      <c r="D1532">
        <v>0</v>
      </c>
      <c r="E1532" t="s">
        <v>19</v>
      </c>
      <c r="F1532" t="s">
        <v>22</v>
      </c>
      <c r="G1532">
        <v>3</v>
      </c>
      <c r="H1532">
        <v>0</v>
      </c>
      <c r="I1532" t="s">
        <v>13</v>
      </c>
      <c r="J1532">
        <v>149</v>
      </c>
      <c r="K1532">
        <v>28</v>
      </c>
      <c r="L1532">
        <v>32</v>
      </c>
      <c r="M1532" t="s">
        <v>17</v>
      </c>
      <c r="N1532" t="s">
        <v>921</v>
      </c>
      <c r="O1532">
        <v>71</v>
      </c>
      <c r="P1532" t="s">
        <v>2821</v>
      </c>
    </row>
    <row r="1533" spans="1:16" x14ac:dyDescent="0.3">
      <c r="A1533" t="s">
        <v>36</v>
      </c>
      <c r="B1533" t="s">
        <v>12</v>
      </c>
      <c r="C1533" t="s">
        <v>37</v>
      </c>
      <c r="D1533">
        <v>0</v>
      </c>
      <c r="E1533" t="s">
        <v>20</v>
      </c>
      <c r="F1533" t="s">
        <v>22</v>
      </c>
      <c r="G1533">
        <v>3</v>
      </c>
      <c r="H1533">
        <v>448855</v>
      </c>
      <c r="I1533" t="s">
        <v>13</v>
      </c>
      <c r="J1533">
        <v>81</v>
      </c>
      <c r="K1533">
        <v>68</v>
      </c>
      <c r="L1533">
        <v>32</v>
      </c>
      <c r="M1533" t="s">
        <v>17</v>
      </c>
      <c r="N1533" t="s">
        <v>921</v>
      </c>
      <c r="O1533">
        <v>71</v>
      </c>
      <c r="P1533" t="s">
        <v>2822</v>
      </c>
    </row>
    <row r="1534" spans="1:16" x14ac:dyDescent="0.3">
      <c r="A1534" t="s">
        <v>36</v>
      </c>
      <c r="B1534" t="s">
        <v>22</v>
      </c>
      <c r="C1534" t="s">
        <v>37</v>
      </c>
      <c r="D1534">
        <v>0</v>
      </c>
      <c r="E1534" t="s">
        <v>694</v>
      </c>
      <c r="F1534" t="s">
        <v>12</v>
      </c>
      <c r="G1534">
        <v>3</v>
      </c>
      <c r="H1534">
        <v>0</v>
      </c>
      <c r="I1534" t="s">
        <v>13</v>
      </c>
      <c r="J1534">
        <v>58</v>
      </c>
      <c r="K1534">
        <v>6</v>
      </c>
      <c r="L1534">
        <v>32</v>
      </c>
      <c r="M1534" t="s">
        <v>17</v>
      </c>
      <c r="N1534" t="s">
        <v>921</v>
      </c>
      <c r="O1534">
        <v>71</v>
      </c>
      <c r="P1534" t="s">
        <v>2823</v>
      </c>
    </row>
    <row r="1535" spans="1:16" x14ac:dyDescent="0.3">
      <c r="A1535" t="s">
        <v>36</v>
      </c>
      <c r="B1535" t="s">
        <v>12</v>
      </c>
      <c r="C1535" t="s">
        <v>37</v>
      </c>
      <c r="D1535">
        <v>0</v>
      </c>
      <c r="E1535" t="s">
        <v>698</v>
      </c>
      <c r="F1535" t="s">
        <v>22</v>
      </c>
      <c r="G1535">
        <v>3</v>
      </c>
      <c r="H1535">
        <v>29759</v>
      </c>
      <c r="I1535" t="s">
        <v>13</v>
      </c>
      <c r="J1535">
        <v>89</v>
      </c>
      <c r="K1535">
        <v>13</v>
      </c>
      <c r="L1535">
        <v>32</v>
      </c>
      <c r="M1535" t="s">
        <v>17</v>
      </c>
      <c r="N1535" t="s">
        <v>921</v>
      </c>
      <c r="O1535">
        <v>71</v>
      </c>
      <c r="P1535" t="s">
        <v>2824</v>
      </c>
    </row>
    <row r="1536" spans="1:16" x14ac:dyDescent="0.3">
      <c r="A1536" t="s">
        <v>36</v>
      </c>
      <c r="B1536" t="s">
        <v>12</v>
      </c>
      <c r="C1536" t="s">
        <v>37</v>
      </c>
      <c r="D1536">
        <v>0</v>
      </c>
      <c r="E1536" t="s">
        <v>674</v>
      </c>
      <c r="F1536" t="s">
        <v>22</v>
      </c>
      <c r="G1536">
        <v>3</v>
      </c>
      <c r="H1536">
        <v>1668</v>
      </c>
      <c r="I1536" t="s">
        <v>13</v>
      </c>
      <c r="J1536">
        <v>39</v>
      </c>
      <c r="K1536">
        <v>1</v>
      </c>
      <c r="L1536">
        <v>32</v>
      </c>
      <c r="M1536" t="s">
        <v>17</v>
      </c>
      <c r="N1536" t="s">
        <v>921</v>
      </c>
      <c r="O1536">
        <v>71</v>
      </c>
      <c r="P1536" t="s">
        <v>2825</v>
      </c>
    </row>
    <row r="1537" spans="1:16" x14ac:dyDescent="0.3">
      <c r="A1537" t="s">
        <v>36</v>
      </c>
      <c r="B1537" t="s">
        <v>22</v>
      </c>
      <c r="C1537" t="s">
        <v>37</v>
      </c>
      <c r="D1537">
        <v>0</v>
      </c>
      <c r="E1537" t="s">
        <v>1593</v>
      </c>
      <c r="F1537" t="s">
        <v>12</v>
      </c>
      <c r="G1537">
        <v>3</v>
      </c>
      <c r="H1537">
        <v>0</v>
      </c>
      <c r="I1537" t="s">
        <v>13</v>
      </c>
      <c r="J1537">
        <v>68</v>
      </c>
      <c r="K1537">
        <v>10</v>
      </c>
      <c r="L1537">
        <v>32</v>
      </c>
      <c r="M1537" t="s">
        <v>17</v>
      </c>
      <c r="N1537" t="s">
        <v>921</v>
      </c>
      <c r="O1537">
        <v>71</v>
      </c>
      <c r="P1537" t="s">
        <v>2826</v>
      </c>
    </row>
    <row r="1538" spans="1:16" x14ac:dyDescent="0.3">
      <c r="A1538" t="s">
        <v>36</v>
      </c>
      <c r="B1538" t="s">
        <v>22</v>
      </c>
      <c r="C1538" t="s">
        <v>37</v>
      </c>
      <c r="D1538">
        <v>0</v>
      </c>
      <c r="E1538" t="s">
        <v>21</v>
      </c>
      <c r="F1538" t="s">
        <v>12</v>
      </c>
      <c r="G1538" t="s">
        <v>37</v>
      </c>
      <c r="H1538">
        <v>0</v>
      </c>
      <c r="I1538" t="s">
        <v>13</v>
      </c>
      <c r="J1538">
        <v>98</v>
      </c>
      <c r="K1538">
        <v>7</v>
      </c>
      <c r="L1538">
        <v>32</v>
      </c>
      <c r="M1538" t="s">
        <v>17</v>
      </c>
      <c r="N1538" t="s">
        <v>921</v>
      </c>
      <c r="O1538">
        <v>71</v>
      </c>
      <c r="P1538" t="s">
        <v>2827</v>
      </c>
    </row>
    <row r="1539" spans="1:16" x14ac:dyDescent="0.3">
      <c r="A1539" t="s">
        <v>10</v>
      </c>
      <c r="B1539" t="s">
        <v>22</v>
      </c>
      <c r="C1539" t="s">
        <v>37</v>
      </c>
      <c r="D1539">
        <v>0</v>
      </c>
      <c r="E1539" t="s">
        <v>11</v>
      </c>
      <c r="F1539" t="s">
        <v>12</v>
      </c>
      <c r="G1539" t="s">
        <v>37</v>
      </c>
      <c r="H1539">
        <v>0</v>
      </c>
      <c r="I1539" t="s">
        <v>13</v>
      </c>
      <c r="J1539">
        <v>398</v>
      </c>
      <c r="K1539">
        <v>4</v>
      </c>
      <c r="L1539">
        <v>21</v>
      </c>
      <c r="M1539">
        <v>349</v>
      </c>
      <c r="N1539" t="s">
        <v>921</v>
      </c>
      <c r="O1539">
        <v>72</v>
      </c>
      <c r="P1539" t="s">
        <v>2828</v>
      </c>
    </row>
    <row r="1540" spans="1:16" x14ac:dyDescent="0.3">
      <c r="A1540" t="s">
        <v>10</v>
      </c>
      <c r="B1540" t="s">
        <v>22</v>
      </c>
      <c r="C1540" t="s">
        <v>37</v>
      </c>
      <c r="D1540">
        <v>0</v>
      </c>
      <c r="E1540" t="s">
        <v>16</v>
      </c>
      <c r="F1540" t="s">
        <v>12</v>
      </c>
      <c r="G1540">
        <v>3</v>
      </c>
      <c r="H1540">
        <v>0</v>
      </c>
      <c r="I1540" t="s">
        <v>13</v>
      </c>
      <c r="J1540">
        <v>36</v>
      </c>
      <c r="K1540">
        <v>24</v>
      </c>
      <c r="L1540">
        <v>21</v>
      </c>
      <c r="M1540" t="s">
        <v>17</v>
      </c>
      <c r="N1540" t="s">
        <v>921</v>
      </c>
      <c r="O1540">
        <v>72</v>
      </c>
      <c r="P1540" t="s">
        <v>2829</v>
      </c>
    </row>
    <row r="1541" spans="1:16" x14ac:dyDescent="0.3">
      <c r="A1541" t="s">
        <v>10</v>
      </c>
      <c r="B1541" t="s">
        <v>22</v>
      </c>
      <c r="C1541" t="s">
        <v>37</v>
      </c>
      <c r="D1541">
        <v>0</v>
      </c>
      <c r="E1541" t="s">
        <v>19</v>
      </c>
      <c r="F1541" t="s">
        <v>12</v>
      </c>
      <c r="G1541">
        <v>3</v>
      </c>
      <c r="H1541">
        <v>0</v>
      </c>
      <c r="I1541" t="s">
        <v>13</v>
      </c>
      <c r="J1541">
        <v>36</v>
      </c>
      <c r="K1541">
        <v>28</v>
      </c>
      <c r="L1541">
        <v>21</v>
      </c>
      <c r="M1541" t="s">
        <v>17</v>
      </c>
      <c r="N1541" t="s">
        <v>921</v>
      </c>
      <c r="O1541">
        <v>72</v>
      </c>
      <c r="P1541" t="s">
        <v>2830</v>
      </c>
    </row>
    <row r="1542" spans="1:16" x14ac:dyDescent="0.3">
      <c r="A1542" t="s">
        <v>10</v>
      </c>
      <c r="B1542" t="s">
        <v>22</v>
      </c>
      <c r="C1542" t="s">
        <v>37</v>
      </c>
      <c r="D1542">
        <v>0</v>
      </c>
      <c r="E1542" t="s">
        <v>20</v>
      </c>
      <c r="F1542" t="s">
        <v>12</v>
      </c>
      <c r="G1542">
        <v>3</v>
      </c>
      <c r="H1542">
        <v>175695</v>
      </c>
      <c r="I1542" t="s">
        <v>13</v>
      </c>
      <c r="J1542">
        <v>36</v>
      </c>
      <c r="K1542">
        <v>26</v>
      </c>
      <c r="L1542">
        <v>21</v>
      </c>
      <c r="M1542" t="s">
        <v>17</v>
      </c>
      <c r="N1542" t="s">
        <v>921</v>
      </c>
      <c r="O1542">
        <v>72</v>
      </c>
      <c r="P1542" t="s">
        <v>2831</v>
      </c>
    </row>
    <row r="1543" spans="1:16" x14ac:dyDescent="0.3">
      <c r="A1543" t="s">
        <v>10</v>
      </c>
      <c r="B1543" t="s">
        <v>22</v>
      </c>
      <c r="C1543" t="s">
        <v>37</v>
      </c>
      <c r="D1543">
        <v>0</v>
      </c>
      <c r="E1543" t="s">
        <v>694</v>
      </c>
      <c r="F1543" t="s">
        <v>12</v>
      </c>
      <c r="G1543">
        <v>3</v>
      </c>
      <c r="H1543">
        <v>0</v>
      </c>
      <c r="I1543" t="s">
        <v>13</v>
      </c>
      <c r="J1543">
        <v>36</v>
      </c>
      <c r="K1543">
        <v>7</v>
      </c>
      <c r="L1543">
        <v>21</v>
      </c>
      <c r="M1543" t="s">
        <v>17</v>
      </c>
      <c r="N1543" t="s">
        <v>921</v>
      </c>
      <c r="O1543">
        <v>72</v>
      </c>
      <c r="P1543" t="s">
        <v>2832</v>
      </c>
    </row>
    <row r="1544" spans="1:16" x14ac:dyDescent="0.3">
      <c r="A1544" t="s">
        <v>10</v>
      </c>
      <c r="B1544" t="s">
        <v>22</v>
      </c>
      <c r="C1544" t="s">
        <v>37</v>
      </c>
      <c r="D1544">
        <v>0</v>
      </c>
      <c r="E1544" t="s">
        <v>698</v>
      </c>
      <c r="F1544" t="s">
        <v>12</v>
      </c>
      <c r="G1544">
        <v>3</v>
      </c>
      <c r="H1544">
        <v>24463</v>
      </c>
      <c r="I1544" t="s">
        <v>13</v>
      </c>
      <c r="J1544">
        <v>36</v>
      </c>
      <c r="K1544">
        <v>7</v>
      </c>
      <c r="L1544">
        <v>21</v>
      </c>
      <c r="M1544" t="s">
        <v>17</v>
      </c>
      <c r="N1544" t="s">
        <v>921</v>
      </c>
      <c r="O1544">
        <v>72</v>
      </c>
      <c r="P1544" t="s">
        <v>2833</v>
      </c>
    </row>
    <row r="1545" spans="1:16" x14ac:dyDescent="0.3">
      <c r="A1545" t="s">
        <v>10</v>
      </c>
      <c r="B1545" t="s">
        <v>22</v>
      </c>
      <c r="C1545" t="s">
        <v>37</v>
      </c>
      <c r="D1545">
        <v>0</v>
      </c>
      <c r="E1545" t="s">
        <v>674</v>
      </c>
      <c r="F1545" t="s">
        <v>12</v>
      </c>
      <c r="G1545">
        <v>3</v>
      </c>
      <c r="H1545">
        <v>7148</v>
      </c>
      <c r="I1545" t="s">
        <v>13</v>
      </c>
      <c r="J1545">
        <v>36</v>
      </c>
      <c r="K1545">
        <v>3</v>
      </c>
      <c r="L1545">
        <v>21</v>
      </c>
      <c r="M1545" t="s">
        <v>17</v>
      </c>
      <c r="N1545" t="s">
        <v>921</v>
      </c>
      <c r="O1545">
        <v>72</v>
      </c>
      <c r="P1545" t="s">
        <v>2834</v>
      </c>
    </row>
    <row r="1546" spans="1:16" x14ac:dyDescent="0.3">
      <c r="A1546" t="s">
        <v>10</v>
      </c>
      <c r="B1546" t="s">
        <v>22</v>
      </c>
      <c r="C1546" t="s">
        <v>37</v>
      </c>
      <c r="D1546">
        <v>0</v>
      </c>
      <c r="E1546" t="s">
        <v>1593</v>
      </c>
      <c r="F1546" t="s">
        <v>12</v>
      </c>
      <c r="G1546">
        <v>3</v>
      </c>
      <c r="H1546">
        <v>0</v>
      </c>
      <c r="I1546" t="s">
        <v>13</v>
      </c>
      <c r="J1546">
        <v>36</v>
      </c>
      <c r="K1546">
        <v>3</v>
      </c>
      <c r="L1546">
        <v>21</v>
      </c>
      <c r="M1546" t="s">
        <v>17</v>
      </c>
      <c r="N1546" t="s">
        <v>921</v>
      </c>
      <c r="O1546">
        <v>72</v>
      </c>
      <c r="P1546" t="s">
        <v>2835</v>
      </c>
    </row>
    <row r="1547" spans="1:16" x14ac:dyDescent="0.3">
      <c r="A1547" t="s">
        <v>10</v>
      </c>
      <c r="B1547" t="s">
        <v>22</v>
      </c>
      <c r="C1547" t="s">
        <v>37</v>
      </c>
      <c r="D1547">
        <v>0</v>
      </c>
      <c r="E1547" t="s">
        <v>21</v>
      </c>
      <c r="F1547" t="s">
        <v>12</v>
      </c>
      <c r="G1547" t="s">
        <v>37</v>
      </c>
      <c r="H1547">
        <v>0</v>
      </c>
      <c r="I1547" t="s">
        <v>13</v>
      </c>
      <c r="J1547">
        <v>76</v>
      </c>
      <c r="K1547">
        <v>2</v>
      </c>
      <c r="L1547">
        <v>21</v>
      </c>
      <c r="M1547" t="s">
        <v>17</v>
      </c>
      <c r="N1547" t="s">
        <v>921</v>
      </c>
      <c r="O1547">
        <v>72</v>
      </c>
      <c r="P1547" t="s">
        <v>2836</v>
      </c>
    </row>
    <row r="1548" spans="1:16" x14ac:dyDescent="0.3">
      <c r="A1548" t="s">
        <v>23</v>
      </c>
      <c r="B1548" t="s">
        <v>12</v>
      </c>
      <c r="C1548">
        <v>3</v>
      </c>
      <c r="D1548">
        <v>0</v>
      </c>
      <c r="E1548" t="s">
        <v>11</v>
      </c>
      <c r="F1548" t="s">
        <v>22</v>
      </c>
      <c r="G1548" t="s">
        <v>37</v>
      </c>
      <c r="H1548">
        <v>0</v>
      </c>
      <c r="I1548" t="s">
        <v>13</v>
      </c>
      <c r="J1548">
        <v>35</v>
      </c>
      <c r="K1548">
        <v>17</v>
      </c>
      <c r="L1548">
        <v>21</v>
      </c>
      <c r="M1548" t="s">
        <v>17</v>
      </c>
      <c r="N1548" t="s">
        <v>921</v>
      </c>
      <c r="O1548">
        <v>72</v>
      </c>
      <c r="P1548" t="s">
        <v>2837</v>
      </c>
    </row>
    <row r="1549" spans="1:16" x14ac:dyDescent="0.3">
      <c r="A1549" t="s">
        <v>24</v>
      </c>
      <c r="B1549" t="s">
        <v>12</v>
      </c>
      <c r="C1549">
        <v>3</v>
      </c>
      <c r="D1549">
        <v>0</v>
      </c>
      <c r="E1549" t="s">
        <v>11</v>
      </c>
      <c r="F1549" t="s">
        <v>22</v>
      </c>
      <c r="G1549" t="s">
        <v>37</v>
      </c>
      <c r="H1549">
        <v>0</v>
      </c>
      <c r="I1549" t="s">
        <v>13</v>
      </c>
      <c r="J1549">
        <v>49</v>
      </c>
      <c r="K1549">
        <v>40</v>
      </c>
      <c r="L1549">
        <v>21</v>
      </c>
      <c r="M1549" t="s">
        <v>17</v>
      </c>
      <c r="N1549" t="s">
        <v>921</v>
      </c>
      <c r="O1549">
        <v>72</v>
      </c>
      <c r="P1549" t="s">
        <v>2846</v>
      </c>
    </row>
    <row r="1550" spans="1:16" x14ac:dyDescent="0.3">
      <c r="A1550" t="s">
        <v>1685</v>
      </c>
      <c r="B1550" t="s">
        <v>12</v>
      </c>
      <c r="C1550">
        <v>5</v>
      </c>
      <c r="D1550">
        <v>0</v>
      </c>
      <c r="E1550" t="s">
        <v>694</v>
      </c>
      <c r="F1550" t="s">
        <v>22</v>
      </c>
      <c r="G1550">
        <v>4</v>
      </c>
      <c r="H1550">
        <v>0</v>
      </c>
      <c r="I1550" t="s">
        <v>13</v>
      </c>
      <c r="J1550">
        <v>103</v>
      </c>
      <c r="K1550">
        <v>2175</v>
      </c>
      <c r="L1550">
        <v>20</v>
      </c>
      <c r="M1550" t="s">
        <v>17</v>
      </c>
      <c r="N1550" t="s">
        <v>921</v>
      </c>
      <c r="O1550">
        <v>90</v>
      </c>
      <c r="P1550" t="s">
        <v>2849</v>
      </c>
    </row>
    <row r="1551" spans="1:16" x14ac:dyDescent="0.3">
      <c r="A1551" t="s">
        <v>24</v>
      </c>
      <c r="B1551" t="s">
        <v>22</v>
      </c>
      <c r="C1551">
        <v>3</v>
      </c>
      <c r="D1551">
        <v>0</v>
      </c>
      <c r="E1551" t="s">
        <v>21</v>
      </c>
      <c r="F1551" t="s">
        <v>12</v>
      </c>
      <c r="G1551" t="s">
        <v>37</v>
      </c>
      <c r="H1551">
        <v>0</v>
      </c>
      <c r="I1551" t="s">
        <v>13</v>
      </c>
      <c r="J1551">
        <v>60</v>
      </c>
      <c r="K1551">
        <v>58</v>
      </c>
      <c r="L1551">
        <v>21</v>
      </c>
      <c r="M1551" t="s">
        <v>17</v>
      </c>
      <c r="N1551" t="s">
        <v>921</v>
      </c>
      <c r="O1551">
        <v>72</v>
      </c>
      <c r="P1551" t="s">
        <v>2855</v>
      </c>
    </row>
    <row r="1552" spans="1:16" x14ac:dyDescent="0.3">
      <c r="A1552" t="s">
        <v>25</v>
      </c>
      <c r="B1552" t="s">
        <v>12</v>
      </c>
      <c r="C1552">
        <v>3</v>
      </c>
      <c r="D1552">
        <v>246727</v>
      </c>
      <c r="E1552" t="s">
        <v>11</v>
      </c>
      <c r="F1552" t="s">
        <v>22</v>
      </c>
      <c r="G1552" t="s">
        <v>37</v>
      </c>
      <c r="H1552">
        <v>0</v>
      </c>
      <c r="I1552" t="s">
        <v>13</v>
      </c>
      <c r="J1552">
        <v>49</v>
      </c>
      <c r="K1552">
        <v>38</v>
      </c>
      <c r="L1552">
        <v>21</v>
      </c>
      <c r="M1552" t="s">
        <v>17</v>
      </c>
      <c r="N1552" t="s">
        <v>921</v>
      </c>
      <c r="O1552">
        <v>72</v>
      </c>
      <c r="P1552" t="s">
        <v>2856</v>
      </c>
    </row>
    <row r="1553" spans="1:16" x14ac:dyDescent="0.3">
      <c r="A1553" t="s">
        <v>780</v>
      </c>
      <c r="B1553" t="s">
        <v>22</v>
      </c>
      <c r="C1553">
        <v>4</v>
      </c>
      <c r="D1553">
        <v>0</v>
      </c>
      <c r="E1553" t="s">
        <v>1593</v>
      </c>
      <c r="F1553" t="s">
        <v>12</v>
      </c>
      <c r="G1553">
        <v>5</v>
      </c>
      <c r="H1553">
        <v>0</v>
      </c>
      <c r="I1553" t="s">
        <v>13</v>
      </c>
      <c r="J1553">
        <v>70</v>
      </c>
      <c r="K1553">
        <v>2290</v>
      </c>
      <c r="L1553">
        <v>14</v>
      </c>
      <c r="M1553" t="s">
        <v>17</v>
      </c>
      <c r="N1553" t="s">
        <v>921</v>
      </c>
      <c r="O1553">
        <v>81</v>
      </c>
      <c r="P1553" t="s">
        <v>2860</v>
      </c>
    </row>
    <row r="1554" spans="1:16" x14ac:dyDescent="0.3">
      <c r="A1554" t="s">
        <v>780</v>
      </c>
      <c r="B1554" t="s">
        <v>22</v>
      </c>
      <c r="C1554">
        <v>4</v>
      </c>
      <c r="D1554">
        <v>0</v>
      </c>
      <c r="E1554" t="s">
        <v>21</v>
      </c>
      <c r="F1554" t="s">
        <v>12</v>
      </c>
      <c r="G1554" t="s">
        <v>37</v>
      </c>
      <c r="H1554">
        <v>0</v>
      </c>
      <c r="I1554" t="s">
        <v>13</v>
      </c>
      <c r="J1554">
        <v>126</v>
      </c>
      <c r="K1554">
        <v>144</v>
      </c>
      <c r="L1554">
        <v>14</v>
      </c>
      <c r="M1554" t="s">
        <v>17</v>
      </c>
      <c r="N1554" t="s">
        <v>921</v>
      </c>
      <c r="O1554">
        <v>81</v>
      </c>
      <c r="P1554" t="s">
        <v>2864</v>
      </c>
    </row>
    <row r="1555" spans="1:16" x14ac:dyDescent="0.3">
      <c r="A1555" t="s">
        <v>805</v>
      </c>
      <c r="B1555" t="s">
        <v>12</v>
      </c>
      <c r="C1555">
        <v>4</v>
      </c>
      <c r="D1555">
        <v>59133</v>
      </c>
      <c r="E1555" t="s">
        <v>11</v>
      </c>
      <c r="F1555" t="s">
        <v>22</v>
      </c>
      <c r="G1555" t="s">
        <v>37</v>
      </c>
      <c r="H1555">
        <v>0</v>
      </c>
      <c r="I1555" t="s">
        <v>13</v>
      </c>
      <c r="J1555">
        <v>31</v>
      </c>
      <c r="K1555">
        <v>20</v>
      </c>
      <c r="L1555">
        <v>14</v>
      </c>
      <c r="M1555" t="s">
        <v>17</v>
      </c>
      <c r="N1555" t="s">
        <v>921</v>
      </c>
      <c r="O1555">
        <v>81</v>
      </c>
      <c r="P1555" t="s">
        <v>2865</v>
      </c>
    </row>
    <row r="1556" spans="1:16" x14ac:dyDescent="0.3">
      <c r="A1556" t="s">
        <v>805</v>
      </c>
      <c r="B1556" t="s">
        <v>12</v>
      </c>
      <c r="C1556">
        <v>4</v>
      </c>
      <c r="D1556">
        <v>258309</v>
      </c>
      <c r="E1556" t="s">
        <v>16</v>
      </c>
      <c r="F1556" t="s">
        <v>22</v>
      </c>
      <c r="G1556">
        <v>3</v>
      </c>
      <c r="H1556">
        <v>0</v>
      </c>
      <c r="I1556" t="s">
        <v>13</v>
      </c>
      <c r="J1556">
        <v>505</v>
      </c>
      <c r="K1556">
        <v>98</v>
      </c>
      <c r="L1556">
        <v>14</v>
      </c>
      <c r="M1556" t="s">
        <v>17</v>
      </c>
      <c r="N1556" t="s">
        <v>921</v>
      </c>
      <c r="O1556">
        <v>81</v>
      </c>
      <c r="P1556" t="s">
        <v>2867</v>
      </c>
    </row>
    <row r="1557" spans="1:16" x14ac:dyDescent="0.3">
      <c r="A1557" t="s">
        <v>25</v>
      </c>
      <c r="B1557" t="s">
        <v>22</v>
      </c>
      <c r="C1557">
        <v>3</v>
      </c>
      <c r="D1557">
        <v>344200</v>
      </c>
      <c r="E1557" t="s">
        <v>21</v>
      </c>
      <c r="F1557" t="s">
        <v>12</v>
      </c>
      <c r="G1557" t="s">
        <v>37</v>
      </c>
      <c r="H1557">
        <v>0</v>
      </c>
      <c r="I1557" t="s">
        <v>13</v>
      </c>
      <c r="J1557">
        <v>74</v>
      </c>
      <c r="K1557">
        <v>54</v>
      </c>
      <c r="L1557">
        <v>21</v>
      </c>
      <c r="M1557" t="s">
        <v>17</v>
      </c>
      <c r="N1557" t="s">
        <v>921</v>
      </c>
      <c r="O1557">
        <v>72</v>
      </c>
      <c r="P1557" t="s">
        <v>2869</v>
      </c>
    </row>
    <row r="1558" spans="1:16" x14ac:dyDescent="0.3">
      <c r="A1558" t="s">
        <v>780</v>
      </c>
      <c r="B1558" t="s">
        <v>12</v>
      </c>
      <c r="C1558">
        <v>3</v>
      </c>
      <c r="D1558">
        <v>0</v>
      </c>
      <c r="E1558" t="s">
        <v>11</v>
      </c>
      <c r="F1558" t="s">
        <v>22</v>
      </c>
      <c r="G1558" t="s">
        <v>37</v>
      </c>
      <c r="H1558">
        <v>0</v>
      </c>
      <c r="I1558" t="s">
        <v>13</v>
      </c>
      <c r="J1558">
        <v>49</v>
      </c>
      <c r="K1558">
        <v>5</v>
      </c>
      <c r="L1558">
        <v>21</v>
      </c>
      <c r="M1558" t="s">
        <v>17</v>
      </c>
      <c r="N1558" t="s">
        <v>921</v>
      </c>
      <c r="O1558">
        <v>72</v>
      </c>
      <c r="P1558" t="s">
        <v>2870</v>
      </c>
    </row>
    <row r="1559" spans="1:16" x14ac:dyDescent="0.3">
      <c r="A1559" t="s">
        <v>805</v>
      </c>
      <c r="B1559" t="s">
        <v>22</v>
      </c>
      <c r="C1559">
        <v>4</v>
      </c>
      <c r="D1559">
        <v>489602</v>
      </c>
      <c r="E1559" t="s">
        <v>19</v>
      </c>
      <c r="F1559" t="s">
        <v>12</v>
      </c>
      <c r="G1559">
        <v>3</v>
      </c>
      <c r="H1559">
        <v>0</v>
      </c>
      <c r="I1559" t="s">
        <v>13</v>
      </c>
      <c r="J1559">
        <v>82</v>
      </c>
      <c r="K1559">
        <v>266</v>
      </c>
      <c r="L1559">
        <v>14</v>
      </c>
      <c r="M1559" t="s">
        <v>17</v>
      </c>
      <c r="N1559" t="s">
        <v>921</v>
      </c>
      <c r="O1559">
        <v>81</v>
      </c>
      <c r="P1559" t="s">
        <v>2873</v>
      </c>
    </row>
    <row r="1560" spans="1:16" x14ac:dyDescent="0.3">
      <c r="A1560" t="s">
        <v>780</v>
      </c>
      <c r="B1560" t="s">
        <v>22</v>
      </c>
      <c r="C1560">
        <v>3</v>
      </c>
      <c r="D1560">
        <v>0</v>
      </c>
      <c r="E1560" t="s">
        <v>21</v>
      </c>
      <c r="F1560" t="s">
        <v>12</v>
      </c>
      <c r="G1560" t="s">
        <v>37</v>
      </c>
      <c r="H1560">
        <v>0</v>
      </c>
      <c r="I1560" t="s">
        <v>13</v>
      </c>
      <c r="J1560">
        <v>80</v>
      </c>
      <c r="K1560">
        <v>15</v>
      </c>
      <c r="L1560">
        <v>21</v>
      </c>
      <c r="M1560" t="s">
        <v>17</v>
      </c>
      <c r="N1560" t="s">
        <v>921</v>
      </c>
      <c r="O1560">
        <v>72</v>
      </c>
      <c r="P1560" t="s">
        <v>2879</v>
      </c>
    </row>
    <row r="1561" spans="1:16" x14ac:dyDescent="0.3">
      <c r="A1561" t="s">
        <v>805</v>
      </c>
      <c r="B1561" t="s">
        <v>12</v>
      </c>
      <c r="C1561">
        <v>3</v>
      </c>
      <c r="D1561">
        <v>23480</v>
      </c>
      <c r="E1561" t="s">
        <v>11</v>
      </c>
      <c r="F1561" t="s">
        <v>22</v>
      </c>
      <c r="G1561" t="s">
        <v>37</v>
      </c>
      <c r="H1561">
        <v>0</v>
      </c>
      <c r="I1561" t="s">
        <v>13</v>
      </c>
      <c r="J1561">
        <v>49</v>
      </c>
      <c r="K1561">
        <v>5</v>
      </c>
      <c r="L1561">
        <v>21</v>
      </c>
      <c r="M1561" t="s">
        <v>17</v>
      </c>
      <c r="N1561" t="s">
        <v>921</v>
      </c>
      <c r="O1561">
        <v>72</v>
      </c>
      <c r="P1561" t="s">
        <v>2880</v>
      </c>
    </row>
    <row r="1562" spans="1:16" x14ac:dyDescent="0.3">
      <c r="A1562" t="s">
        <v>805</v>
      </c>
      <c r="B1562" t="s">
        <v>22</v>
      </c>
      <c r="C1562">
        <v>4</v>
      </c>
      <c r="D1562">
        <v>489602</v>
      </c>
      <c r="E1562" t="s">
        <v>20</v>
      </c>
      <c r="F1562" t="s">
        <v>12</v>
      </c>
      <c r="G1562">
        <v>3</v>
      </c>
      <c r="H1562">
        <v>538658</v>
      </c>
      <c r="I1562" t="s">
        <v>13</v>
      </c>
      <c r="J1562">
        <v>82</v>
      </c>
      <c r="K1562">
        <v>260</v>
      </c>
      <c r="L1562">
        <v>14</v>
      </c>
      <c r="M1562" t="s">
        <v>17</v>
      </c>
      <c r="N1562" t="s">
        <v>921</v>
      </c>
      <c r="O1562">
        <v>81</v>
      </c>
      <c r="P1562" t="s">
        <v>2882</v>
      </c>
    </row>
    <row r="1563" spans="1:16" x14ac:dyDescent="0.3">
      <c r="A1563" t="s">
        <v>805</v>
      </c>
      <c r="B1563" t="s">
        <v>14</v>
      </c>
      <c r="C1563">
        <v>4</v>
      </c>
      <c r="D1563">
        <v>141193</v>
      </c>
      <c r="E1563" t="s">
        <v>694</v>
      </c>
      <c r="F1563" t="s">
        <v>14</v>
      </c>
      <c r="G1563">
        <v>4</v>
      </c>
      <c r="H1563">
        <v>0</v>
      </c>
      <c r="I1563" t="s">
        <v>15</v>
      </c>
      <c r="J1563">
        <v>48</v>
      </c>
      <c r="K1563">
        <v>102</v>
      </c>
      <c r="L1563">
        <v>14</v>
      </c>
      <c r="M1563" t="s">
        <v>17</v>
      </c>
      <c r="N1563" t="s">
        <v>921</v>
      </c>
      <c r="O1563">
        <v>81</v>
      </c>
      <c r="P1563" t="s">
        <v>2884</v>
      </c>
    </row>
    <row r="1564" spans="1:16" x14ac:dyDescent="0.3">
      <c r="A1564" t="s">
        <v>805</v>
      </c>
      <c r="B1564" t="s">
        <v>14</v>
      </c>
      <c r="C1564">
        <v>4</v>
      </c>
      <c r="D1564">
        <v>141193</v>
      </c>
      <c r="E1564" t="s">
        <v>698</v>
      </c>
      <c r="F1564" t="s">
        <v>14</v>
      </c>
      <c r="G1564">
        <v>4</v>
      </c>
      <c r="H1564">
        <v>112084</v>
      </c>
      <c r="I1564" t="s">
        <v>15</v>
      </c>
      <c r="J1564">
        <v>48</v>
      </c>
      <c r="K1564">
        <v>90</v>
      </c>
      <c r="L1564">
        <v>14</v>
      </c>
      <c r="M1564" t="s">
        <v>17</v>
      </c>
      <c r="N1564" t="s">
        <v>921</v>
      </c>
      <c r="O1564">
        <v>81</v>
      </c>
      <c r="P1564" t="s">
        <v>2889</v>
      </c>
    </row>
    <row r="1565" spans="1:16" x14ac:dyDescent="0.3">
      <c r="A1565" t="s">
        <v>805</v>
      </c>
      <c r="B1565" t="s">
        <v>22</v>
      </c>
      <c r="C1565">
        <v>3</v>
      </c>
      <c r="D1565">
        <v>31544</v>
      </c>
      <c r="E1565" t="s">
        <v>21</v>
      </c>
      <c r="F1565" t="s">
        <v>12</v>
      </c>
      <c r="G1565" t="s">
        <v>37</v>
      </c>
      <c r="H1565">
        <v>0</v>
      </c>
      <c r="I1565" t="s">
        <v>13</v>
      </c>
      <c r="J1565">
        <v>82</v>
      </c>
      <c r="K1565">
        <v>12</v>
      </c>
      <c r="L1565">
        <v>21</v>
      </c>
      <c r="M1565" t="s">
        <v>17</v>
      </c>
      <c r="N1565" t="s">
        <v>921</v>
      </c>
      <c r="O1565">
        <v>72</v>
      </c>
      <c r="P1565" t="s">
        <v>2891</v>
      </c>
    </row>
    <row r="1566" spans="1:16" x14ac:dyDescent="0.3">
      <c r="A1566" t="s">
        <v>675</v>
      </c>
      <c r="B1566" t="s">
        <v>12</v>
      </c>
      <c r="C1566">
        <v>3</v>
      </c>
      <c r="D1566">
        <v>16397</v>
      </c>
      <c r="E1566" t="s">
        <v>11</v>
      </c>
      <c r="F1566" t="s">
        <v>22</v>
      </c>
      <c r="G1566" t="s">
        <v>37</v>
      </c>
      <c r="H1566">
        <v>0</v>
      </c>
      <c r="I1566" t="s">
        <v>13</v>
      </c>
      <c r="J1566">
        <v>49</v>
      </c>
      <c r="K1566">
        <v>5</v>
      </c>
      <c r="L1566">
        <v>21</v>
      </c>
      <c r="M1566" t="s">
        <v>17</v>
      </c>
      <c r="N1566" t="s">
        <v>921</v>
      </c>
      <c r="O1566">
        <v>72</v>
      </c>
      <c r="P1566" t="s">
        <v>2892</v>
      </c>
    </row>
    <row r="1567" spans="1:16" x14ac:dyDescent="0.3">
      <c r="A1567" t="s">
        <v>805</v>
      </c>
      <c r="B1567" t="s">
        <v>22</v>
      </c>
      <c r="C1567">
        <v>4</v>
      </c>
      <c r="D1567">
        <v>374592</v>
      </c>
      <c r="E1567" t="s">
        <v>674</v>
      </c>
      <c r="F1567" t="s">
        <v>12</v>
      </c>
      <c r="G1567">
        <v>4</v>
      </c>
      <c r="H1567">
        <v>188096</v>
      </c>
      <c r="I1567" t="s">
        <v>13</v>
      </c>
      <c r="J1567">
        <v>144</v>
      </c>
      <c r="K1567">
        <v>202</v>
      </c>
      <c r="L1567">
        <v>14</v>
      </c>
      <c r="M1567">
        <v>120</v>
      </c>
      <c r="N1567" t="s">
        <v>921</v>
      </c>
      <c r="O1567">
        <v>81</v>
      </c>
      <c r="P1567" t="s">
        <v>2895</v>
      </c>
    </row>
    <row r="1568" spans="1:16" x14ac:dyDescent="0.3">
      <c r="A1568" t="s">
        <v>675</v>
      </c>
      <c r="B1568" t="s">
        <v>22</v>
      </c>
      <c r="C1568">
        <v>3</v>
      </c>
      <c r="D1568">
        <v>18564</v>
      </c>
      <c r="E1568" t="s">
        <v>21</v>
      </c>
      <c r="F1568" t="s">
        <v>12</v>
      </c>
      <c r="G1568" t="s">
        <v>37</v>
      </c>
      <c r="H1568">
        <v>0</v>
      </c>
      <c r="I1568" t="s">
        <v>13</v>
      </c>
      <c r="J1568">
        <v>62</v>
      </c>
      <c r="K1568">
        <v>11</v>
      </c>
      <c r="L1568">
        <v>21</v>
      </c>
      <c r="M1568" t="s">
        <v>17</v>
      </c>
      <c r="N1568" t="s">
        <v>921</v>
      </c>
      <c r="O1568">
        <v>72</v>
      </c>
      <c r="P1568" t="s">
        <v>2901</v>
      </c>
    </row>
    <row r="1569" spans="1:16" x14ac:dyDescent="0.3">
      <c r="A1569" t="s">
        <v>1685</v>
      </c>
      <c r="B1569" t="s">
        <v>12</v>
      </c>
      <c r="C1569">
        <v>3</v>
      </c>
      <c r="D1569">
        <v>0</v>
      </c>
      <c r="E1569" t="s">
        <v>11</v>
      </c>
      <c r="F1569" t="s">
        <v>22</v>
      </c>
      <c r="G1569" t="s">
        <v>37</v>
      </c>
      <c r="H1569">
        <v>0</v>
      </c>
      <c r="I1569" t="s">
        <v>13</v>
      </c>
      <c r="J1569">
        <v>49</v>
      </c>
      <c r="K1569">
        <v>5</v>
      </c>
      <c r="L1569">
        <v>21</v>
      </c>
      <c r="M1569" t="s">
        <v>17</v>
      </c>
      <c r="N1569" t="s">
        <v>921</v>
      </c>
      <c r="O1569">
        <v>72</v>
      </c>
      <c r="P1569" t="s">
        <v>2902</v>
      </c>
    </row>
    <row r="1570" spans="1:16" x14ac:dyDescent="0.3">
      <c r="A1570" t="s">
        <v>1685</v>
      </c>
      <c r="B1570" t="s">
        <v>12</v>
      </c>
      <c r="C1570">
        <v>3</v>
      </c>
      <c r="D1570">
        <v>0</v>
      </c>
      <c r="E1570" t="s">
        <v>21</v>
      </c>
      <c r="F1570" t="s">
        <v>22</v>
      </c>
      <c r="G1570" t="s">
        <v>37</v>
      </c>
      <c r="H1570">
        <v>0</v>
      </c>
      <c r="I1570" t="s">
        <v>13</v>
      </c>
      <c r="J1570">
        <v>87</v>
      </c>
      <c r="K1570">
        <v>17</v>
      </c>
      <c r="L1570">
        <v>21</v>
      </c>
      <c r="M1570" t="s">
        <v>17</v>
      </c>
      <c r="N1570" t="s">
        <v>921</v>
      </c>
      <c r="O1570">
        <v>72</v>
      </c>
      <c r="P1570" t="s">
        <v>2910</v>
      </c>
    </row>
    <row r="1571" spans="1:16" x14ac:dyDescent="0.3">
      <c r="A1571" t="s">
        <v>36</v>
      </c>
      <c r="B1571" t="s">
        <v>12</v>
      </c>
      <c r="C1571" t="s">
        <v>37</v>
      </c>
      <c r="D1571">
        <v>0</v>
      </c>
      <c r="E1571" t="s">
        <v>11</v>
      </c>
      <c r="F1571" t="s">
        <v>22</v>
      </c>
      <c r="G1571" t="s">
        <v>37</v>
      </c>
      <c r="H1571">
        <v>0</v>
      </c>
      <c r="I1571" t="s">
        <v>13</v>
      </c>
      <c r="J1571">
        <v>41</v>
      </c>
      <c r="K1571">
        <v>1</v>
      </c>
      <c r="L1571">
        <v>21</v>
      </c>
      <c r="M1571" t="s">
        <v>17</v>
      </c>
      <c r="N1571" t="s">
        <v>921</v>
      </c>
      <c r="O1571">
        <v>72</v>
      </c>
      <c r="P1571" t="s">
        <v>2911</v>
      </c>
    </row>
    <row r="1572" spans="1:16" x14ac:dyDescent="0.3">
      <c r="A1572" t="s">
        <v>36</v>
      </c>
      <c r="B1572" t="s">
        <v>12</v>
      </c>
      <c r="C1572" t="s">
        <v>37</v>
      </c>
      <c r="D1572">
        <v>0</v>
      </c>
      <c r="E1572" t="s">
        <v>16</v>
      </c>
      <c r="F1572" t="s">
        <v>22</v>
      </c>
      <c r="G1572">
        <v>3</v>
      </c>
      <c r="H1572">
        <v>0</v>
      </c>
      <c r="I1572" t="s">
        <v>13</v>
      </c>
      <c r="J1572">
        <v>81</v>
      </c>
      <c r="K1572">
        <v>36</v>
      </c>
      <c r="L1572">
        <v>21</v>
      </c>
      <c r="M1572" t="s">
        <v>17</v>
      </c>
      <c r="N1572" t="s">
        <v>921</v>
      </c>
      <c r="O1572">
        <v>72</v>
      </c>
      <c r="P1572" t="s">
        <v>2912</v>
      </c>
    </row>
    <row r="1573" spans="1:16" x14ac:dyDescent="0.3">
      <c r="A1573" t="s">
        <v>36</v>
      </c>
      <c r="B1573" t="s">
        <v>22</v>
      </c>
      <c r="C1573" t="s">
        <v>37</v>
      </c>
      <c r="D1573">
        <v>0</v>
      </c>
      <c r="E1573" t="s">
        <v>20</v>
      </c>
      <c r="F1573" t="s">
        <v>12</v>
      </c>
      <c r="G1573">
        <v>3</v>
      </c>
      <c r="H1573">
        <v>646664</v>
      </c>
      <c r="I1573" t="s">
        <v>13</v>
      </c>
      <c r="J1573">
        <v>88</v>
      </c>
      <c r="K1573">
        <v>96</v>
      </c>
      <c r="L1573">
        <v>21</v>
      </c>
      <c r="M1573" t="s">
        <v>17</v>
      </c>
      <c r="N1573" t="s">
        <v>921</v>
      </c>
      <c r="O1573">
        <v>72</v>
      </c>
      <c r="P1573" t="s">
        <v>2915</v>
      </c>
    </row>
    <row r="1574" spans="1:16" x14ac:dyDescent="0.3">
      <c r="A1574" t="s">
        <v>36</v>
      </c>
      <c r="B1574" t="s">
        <v>12</v>
      </c>
      <c r="C1574" t="s">
        <v>37</v>
      </c>
      <c r="D1574">
        <v>0</v>
      </c>
      <c r="E1574" t="s">
        <v>694</v>
      </c>
      <c r="F1574" t="s">
        <v>22</v>
      </c>
      <c r="G1574">
        <v>3</v>
      </c>
      <c r="H1574">
        <v>0</v>
      </c>
      <c r="I1574" t="s">
        <v>13</v>
      </c>
      <c r="J1574">
        <v>135</v>
      </c>
      <c r="K1574">
        <v>23</v>
      </c>
      <c r="L1574">
        <v>21</v>
      </c>
      <c r="M1574" t="s">
        <v>17</v>
      </c>
      <c r="N1574" t="s">
        <v>921</v>
      </c>
      <c r="O1574">
        <v>72</v>
      </c>
      <c r="P1574" t="s">
        <v>2916</v>
      </c>
    </row>
    <row r="1575" spans="1:16" x14ac:dyDescent="0.3">
      <c r="A1575" t="s">
        <v>36</v>
      </c>
      <c r="B1575" t="s">
        <v>12</v>
      </c>
      <c r="C1575" t="s">
        <v>37</v>
      </c>
      <c r="D1575">
        <v>0</v>
      </c>
      <c r="E1575" t="s">
        <v>698</v>
      </c>
      <c r="F1575" t="s">
        <v>22</v>
      </c>
      <c r="G1575">
        <v>3</v>
      </c>
      <c r="H1575">
        <v>72823</v>
      </c>
      <c r="I1575" t="s">
        <v>13</v>
      </c>
      <c r="J1575">
        <v>157</v>
      </c>
      <c r="K1575">
        <v>28</v>
      </c>
      <c r="L1575">
        <v>21</v>
      </c>
      <c r="M1575">
        <v>137</v>
      </c>
      <c r="N1575" t="s">
        <v>921</v>
      </c>
      <c r="O1575">
        <v>72</v>
      </c>
      <c r="P1575" t="s">
        <v>2917</v>
      </c>
    </row>
    <row r="1576" spans="1:16" x14ac:dyDescent="0.3">
      <c r="A1576" t="s">
        <v>36</v>
      </c>
      <c r="B1576" t="s">
        <v>12</v>
      </c>
      <c r="C1576" t="s">
        <v>37</v>
      </c>
      <c r="D1576">
        <v>0</v>
      </c>
      <c r="E1576" t="s">
        <v>674</v>
      </c>
      <c r="F1576" t="s">
        <v>22</v>
      </c>
      <c r="G1576">
        <v>3</v>
      </c>
      <c r="H1576">
        <v>18149</v>
      </c>
      <c r="I1576" t="s">
        <v>13</v>
      </c>
      <c r="J1576">
        <v>63</v>
      </c>
      <c r="K1576">
        <v>10</v>
      </c>
      <c r="L1576">
        <v>21</v>
      </c>
      <c r="M1576" t="s">
        <v>17</v>
      </c>
      <c r="N1576" t="s">
        <v>921</v>
      </c>
      <c r="O1576">
        <v>72</v>
      </c>
      <c r="P1576" t="s">
        <v>2918</v>
      </c>
    </row>
    <row r="1577" spans="1:16" x14ac:dyDescent="0.3">
      <c r="A1577" t="s">
        <v>36</v>
      </c>
      <c r="B1577" t="s">
        <v>12</v>
      </c>
      <c r="C1577" t="s">
        <v>37</v>
      </c>
      <c r="D1577">
        <v>0</v>
      </c>
      <c r="E1577" t="s">
        <v>1593</v>
      </c>
      <c r="F1577" t="s">
        <v>22</v>
      </c>
      <c r="G1577">
        <v>3</v>
      </c>
      <c r="H1577">
        <v>0</v>
      </c>
      <c r="I1577" t="s">
        <v>13</v>
      </c>
      <c r="J1577">
        <v>45</v>
      </c>
      <c r="K1577">
        <v>4</v>
      </c>
      <c r="L1577">
        <v>21</v>
      </c>
      <c r="M1577" t="s">
        <v>17</v>
      </c>
      <c r="N1577" t="s">
        <v>921</v>
      </c>
      <c r="O1577">
        <v>72</v>
      </c>
      <c r="P1577" t="s">
        <v>2919</v>
      </c>
    </row>
    <row r="1578" spans="1:16" x14ac:dyDescent="0.3">
      <c r="A1578" t="s">
        <v>36</v>
      </c>
      <c r="B1578" t="s">
        <v>12</v>
      </c>
      <c r="C1578" t="s">
        <v>37</v>
      </c>
      <c r="D1578">
        <v>0</v>
      </c>
      <c r="E1578" t="s">
        <v>21</v>
      </c>
      <c r="F1578" t="s">
        <v>22</v>
      </c>
      <c r="G1578" t="s">
        <v>37</v>
      </c>
      <c r="H1578">
        <v>0</v>
      </c>
      <c r="I1578" t="s">
        <v>13</v>
      </c>
      <c r="J1578">
        <v>141</v>
      </c>
      <c r="K1578">
        <v>10</v>
      </c>
      <c r="L1578">
        <v>21</v>
      </c>
      <c r="M1578">
        <v>119</v>
      </c>
      <c r="N1578" t="s">
        <v>921</v>
      </c>
      <c r="O1578">
        <v>72</v>
      </c>
      <c r="P1578" t="s">
        <v>2920</v>
      </c>
    </row>
    <row r="1579" spans="1:16" x14ac:dyDescent="0.3">
      <c r="A1579" t="s">
        <v>10</v>
      </c>
      <c r="B1579" t="s">
        <v>22</v>
      </c>
      <c r="C1579" t="s">
        <v>37</v>
      </c>
      <c r="D1579">
        <v>0</v>
      </c>
      <c r="E1579" t="s">
        <v>11</v>
      </c>
      <c r="F1579" t="s">
        <v>12</v>
      </c>
      <c r="G1579" t="s">
        <v>37</v>
      </c>
      <c r="H1579">
        <v>0</v>
      </c>
      <c r="I1579" t="s">
        <v>13</v>
      </c>
      <c r="J1579">
        <v>370</v>
      </c>
      <c r="K1579">
        <v>0</v>
      </c>
      <c r="L1579">
        <v>32</v>
      </c>
      <c r="M1579">
        <v>335</v>
      </c>
      <c r="N1579" t="s">
        <v>921</v>
      </c>
      <c r="O1579">
        <v>73</v>
      </c>
      <c r="P1579" t="s">
        <v>2921</v>
      </c>
    </row>
    <row r="1580" spans="1:16" x14ac:dyDescent="0.3">
      <c r="A1580" t="s">
        <v>10</v>
      </c>
      <c r="B1580" t="s">
        <v>22</v>
      </c>
      <c r="C1580" t="s">
        <v>37</v>
      </c>
      <c r="D1580">
        <v>0</v>
      </c>
      <c r="E1580" t="s">
        <v>16</v>
      </c>
      <c r="F1580" t="s">
        <v>12</v>
      </c>
      <c r="G1580">
        <v>3</v>
      </c>
      <c r="H1580">
        <v>0</v>
      </c>
      <c r="I1580" t="s">
        <v>13</v>
      </c>
      <c r="J1580">
        <v>68</v>
      </c>
      <c r="K1580">
        <v>32</v>
      </c>
      <c r="L1580">
        <v>32</v>
      </c>
      <c r="M1580" t="s">
        <v>17</v>
      </c>
      <c r="N1580" t="s">
        <v>921</v>
      </c>
      <c r="O1580">
        <v>73</v>
      </c>
      <c r="P1580" t="s">
        <v>2922</v>
      </c>
    </row>
    <row r="1581" spans="1:16" x14ac:dyDescent="0.3">
      <c r="A1581" t="s">
        <v>10</v>
      </c>
      <c r="B1581" t="s">
        <v>22</v>
      </c>
      <c r="C1581" t="s">
        <v>37</v>
      </c>
      <c r="D1581">
        <v>0</v>
      </c>
      <c r="E1581" t="s">
        <v>19</v>
      </c>
      <c r="F1581" t="s">
        <v>12</v>
      </c>
      <c r="G1581">
        <v>3</v>
      </c>
      <c r="H1581">
        <v>0</v>
      </c>
      <c r="I1581" t="s">
        <v>13</v>
      </c>
      <c r="J1581">
        <v>46</v>
      </c>
      <c r="K1581">
        <v>19</v>
      </c>
      <c r="L1581">
        <v>32</v>
      </c>
      <c r="M1581" t="s">
        <v>17</v>
      </c>
      <c r="N1581" t="s">
        <v>921</v>
      </c>
      <c r="O1581">
        <v>73</v>
      </c>
      <c r="P1581" t="s">
        <v>2923</v>
      </c>
    </row>
    <row r="1582" spans="1:16" x14ac:dyDescent="0.3">
      <c r="A1582" t="s">
        <v>10</v>
      </c>
      <c r="B1582" t="s">
        <v>22</v>
      </c>
      <c r="C1582" t="s">
        <v>37</v>
      </c>
      <c r="D1582">
        <v>0</v>
      </c>
      <c r="E1582" t="s">
        <v>20</v>
      </c>
      <c r="F1582" t="s">
        <v>12</v>
      </c>
      <c r="G1582">
        <v>3</v>
      </c>
      <c r="H1582">
        <v>120839</v>
      </c>
      <c r="I1582" t="s">
        <v>13</v>
      </c>
      <c r="J1582">
        <v>46</v>
      </c>
      <c r="K1582">
        <v>19</v>
      </c>
      <c r="L1582">
        <v>32</v>
      </c>
      <c r="M1582" t="s">
        <v>17</v>
      </c>
      <c r="N1582" t="s">
        <v>921</v>
      </c>
      <c r="O1582">
        <v>73</v>
      </c>
      <c r="P1582" t="s">
        <v>2924</v>
      </c>
    </row>
    <row r="1583" spans="1:16" x14ac:dyDescent="0.3">
      <c r="A1583" t="s">
        <v>10</v>
      </c>
      <c r="B1583" t="s">
        <v>22</v>
      </c>
      <c r="C1583" t="s">
        <v>37</v>
      </c>
      <c r="D1583">
        <v>0</v>
      </c>
      <c r="E1583" t="s">
        <v>694</v>
      </c>
      <c r="F1583" t="s">
        <v>12</v>
      </c>
      <c r="G1583">
        <v>3</v>
      </c>
      <c r="H1583">
        <v>0</v>
      </c>
      <c r="I1583" t="s">
        <v>13</v>
      </c>
      <c r="J1583">
        <v>46</v>
      </c>
      <c r="K1583">
        <v>5</v>
      </c>
      <c r="L1583">
        <v>32</v>
      </c>
      <c r="M1583" t="s">
        <v>17</v>
      </c>
      <c r="N1583" t="s">
        <v>921</v>
      </c>
      <c r="O1583">
        <v>73</v>
      </c>
      <c r="P1583" t="s">
        <v>2925</v>
      </c>
    </row>
    <row r="1584" spans="1:16" x14ac:dyDescent="0.3">
      <c r="A1584" t="s">
        <v>10</v>
      </c>
      <c r="B1584" t="s">
        <v>22</v>
      </c>
      <c r="C1584" t="s">
        <v>37</v>
      </c>
      <c r="D1584">
        <v>0</v>
      </c>
      <c r="E1584" t="s">
        <v>698</v>
      </c>
      <c r="F1584" t="s">
        <v>12</v>
      </c>
      <c r="G1584">
        <v>3</v>
      </c>
      <c r="H1584">
        <v>22174</v>
      </c>
      <c r="I1584" t="s">
        <v>13</v>
      </c>
      <c r="J1584">
        <v>46</v>
      </c>
      <c r="K1584">
        <v>5</v>
      </c>
      <c r="L1584">
        <v>32</v>
      </c>
      <c r="M1584" t="s">
        <v>17</v>
      </c>
      <c r="N1584" t="s">
        <v>921</v>
      </c>
      <c r="O1584">
        <v>73</v>
      </c>
      <c r="P1584" t="s">
        <v>2926</v>
      </c>
    </row>
    <row r="1585" spans="1:16" x14ac:dyDescent="0.3">
      <c r="A1585" t="s">
        <v>10</v>
      </c>
      <c r="B1585" t="s">
        <v>22</v>
      </c>
      <c r="C1585" t="s">
        <v>37</v>
      </c>
      <c r="D1585">
        <v>0</v>
      </c>
      <c r="E1585" t="s">
        <v>674</v>
      </c>
      <c r="F1585" t="s">
        <v>12</v>
      </c>
      <c r="G1585">
        <v>3</v>
      </c>
      <c r="H1585">
        <v>6856</v>
      </c>
      <c r="I1585" t="s">
        <v>13</v>
      </c>
      <c r="J1585">
        <v>46</v>
      </c>
      <c r="K1585">
        <v>2</v>
      </c>
      <c r="L1585">
        <v>32</v>
      </c>
      <c r="M1585" t="s">
        <v>17</v>
      </c>
      <c r="N1585" t="s">
        <v>921</v>
      </c>
      <c r="O1585">
        <v>73</v>
      </c>
      <c r="P1585" t="s">
        <v>2927</v>
      </c>
    </row>
    <row r="1586" spans="1:16" x14ac:dyDescent="0.3">
      <c r="A1586" t="s">
        <v>10</v>
      </c>
      <c r="B1586" t="s">
        <v>22</v>
      </c>
      <c r="C1586" t="s">
        <v>37</v>
      </c>
      <c r="D1586">
        <v>0</v>
      </c>
      <c r="E1586" t="s">
        <v>1593</v>
      </c>
      <c r="F1586" t="s">
        <v>12</v>
      </c>
      <c r="G1586">
        <v>3</v>
      </c>
      <c r="H1586">
        <v>0</v>
      </c>
      <c r="I1586" t="s">
        <v>13</v>
      </c>
      <c r="J1586">
        <v>46</v>
      </c>
      <c r="K1586">
        <v>2</v>
      </c>
      <c r="L1586">
        <v>32</v>
      </c>
      <c r="M1586" t="s">
        <v>17</v>
      </c>
      <c r="N1586" t="s">
        <v>921</v>
      </c>
      <c r="O1586">
        <v>73</v>
      </c>
      <c r="P1586" t="s">
        <v>2928</v>
      </c>
    </row>
    <row r="1587" spans="1:16" x14ac:dyDescent="0.3">
      <c r="A1587" t="s">
        <v>10</v>
      </c>
      <c r="B1587" t="s">
        <v>22</v>
      </c>
      <c r="C1587" t="s">
        <v>37</v>
      </c>
      <c r="D1587">
        <v>0</v>
      </c>
      <c r="E1587" t="s">
        <v>21</v>
      </c>
      <c r="F1587" t="s">
        <v>12</v>
      </c>
      <c r="G1587" t="s">
        <v>37</v>
      </c>
      <c r="H1587">
        <v>0</v>
      </c>
      <c r="I1587" t="s">
        <v>13</v>
      </c>
      <c r="J1587">
        <v>50</v>
      </c>
      <c r="K1587">
        <v>1</v>
      </c>
      <c r="L1587">
        <v>32</v>
      </c>
      <c r="M1587" t="s">
        <v>17</v>
      </c>
      <c r="N1587" t="s">
        <v>921</v>
      </c>
      <c r="O1587">
        <v>73</v>
      </c>
      <c r="P1587" t="s">
        <v>2929</v>
      </c>
    </row>
    <row r="1588" spans="1:16" x14ac:dyDescent="0.3">
      <c r="A1588" t="s">
        <v>10</v>
      </c>
      <c r="B1588" t="s">
        <v>22</v>
      </c>
      <c r="C1588" t="s">
        <v>37</v>
      </c>
      <c r="D1588">
        <v>0</v>
      </c>
      <c r="E1588" t="s">
        <v>674</v>
      </c>
      <c r="F1588" t="s">
        <v>12</v>
      </c>
      <c r="G1588">
        <v>5</v>
      </c>
      <c r="H1588">
        <v>1148849</v>
      </c>
      <c r="I1588" t="s">
        <v>13</v>
      </c>
      <c r="J1588">
        <v>52</v>
      </c>
      <c r="K1588">
        <v>500</v>
      </c>
      <c r="L1588">
        <v>32</v>
      </c>
      <c r="M1588" t="s">
        <v>17</v>
      </c>
      <c r="N1588" t="s">
        <v>921</v>
      </c>
      <c r="O1588">
        <v>3</v>
      </c>
      <c r="P1588" t="s">
        <v>2930</v>
      </c>
    </row>
    <row r="1589" spans="1:16" x14ac:dyDescent="0.3">
      <c r="A1589" t="s">
        <v>23</v>
      </c>
      <c r="B1589" t="s">
        <v>12</v>
      </c>
      <c r="C1589">
        <v>3</v>
      </c>
      <c r="D1589">
        <v>0</v>
      </c>
      <c r="E1589" t="s">
        <v>11</v>
      </c>
      <c r="F1589" t="s">
        <v>22</v>
      </c>
      <c r="G1589" t="s">
        <v>37</v>
      </c>
      <c r="H1589">
        <v>0</v>
      </c>
      <c r="I1589" t="s">
        <v>13</v>
      </c>
      <c r="J1589">
        <v>43</v>
      </c>
      <c r="K1589">
        <v>25</v>
      </c>
      <c r="L1589">
        <v>32</v>
      </c>
      <c r="M1589" t="s">
        <v>17</v>
      </c>
      <c r="N1589" t="s">
        <v>921</v>
      </c>
      <c r="O1589">
        <v>73</v>
      </c>
      <c r="P1589" t="s">
        <v>2931</v>
      </c>
    </row>
    <row r="1590" spans="1:16" x14ac:dyDescent="0.3">
      <c r="A1590" t="s">
        <v>10</v>
      </c>
      <c r="B1590" t="s">
        <v>22</v>
      </c>
      <c r="C1590" t="s">
        <v>37</v>
      </c>
      <c r="D1590">
        <v>0</v>
      </c>
      <c r="E1590" t="s">
        <v>1593</v>
      </c>
      <c r="F1590" t="s">
        <v>12</v>
      </c>
      <c r="G1590">
        <v>5</v>
      </c>
      <c r="H1590">
        <v>0</v>
      </c>
      <c r="I1590" t="s">
        <v>13</v>
      </c>
      <c r="J1590">
        <v>52</v>
      </c>
      <c r="K1590">
        <v>704</v>
      </c>
      <c r="L1590">
        <v>32</v>
      </c>
      <c r="M1590" t="s">
        <v>17</v>
      </c>
      <c r="N1590" t="s">
        <v>921</v>
      </c>
      <c r="O1590">
        <v>3</v>
      </c>
      <c r="P1590" t="s">
        <v>2933</v>
      </c>
    </row>
    <row r="1591" spans="1:16" x14ac:dyDescent="0.3">
      <c r="A1591" t="s">
        <v>23</v>
      </c>
      <c r="B1591" t="s">
        <v>22</v>
      </c>
      <c r="C1591">
        <v>3</v>
      </c>
      <c r="D1591">
        <v>0</v>
      </c>
      <c r="E1591" t="s">
        <v>674</v>
      </c>
      <c r="F1591" t="s">
        <v>12</v>
      </c>
      <c r="G1591">
        <v>5</v>
      </c>
      <c r="H1591">
        <v>1911584</v>
      </c>
      <c r="I1591" t="s">
        <v>13</v>
      </c>
      <c r="J1591">
        <v>60</v>
      </c>
      <c r="K1591">
        <v>885</v>
      </c>
      <c r="L1591">
        <v>32</v>
      </c>
      <c r="M1591" t="s">
        <v>17</v>
      </c>
      <c r="N1591" t="s">
        <v>921</v>
      </c>
      <c r="O1591">
        <v>3</v>
      </c>
      <c r="P1591" t="s">
        <v>2935</v>
      </c>
    </row>
    <row r="1592" spans="1:16" x14ac:dyDescent="0.3">
      <c r="A1592" t="s">
        <v>1685</v>
      </c>
      <c r="B1592" t="s">
        <v>22</v>
      </c>
      <c r="C1592">
        <v>4</v>
      </c>
      <c r="D1592">
        <v>0</v>
      </c>
      <c r="E1592" t="s">
        <v>694</v>
      </c>
      <c r="F1592" t="s">
        <v>12</v>
      </c>
      <c r="G1592">
        <v>5</v>
      </c>
      <c r="H1592">
        <v>0</v>
      </c>
      <c r="I1592" t="s">
        <v>13</v>
      </c>
      <c r="J1592">
        <v>110</v>
      </c>
      <c r="K1592">
        <v>3516</v>
      </c>
      <c r="L1592">
        <v>20</v>
      </c>
      <c r="M1592" t="s">
        <v>17</v>
      </c>
      <c r="N1592" t="s">
        <v>921</v>
      </c>
      <c r="O1592">
        <v>90</v>
      </c>
      <c r="P1592" t="s">
        <v>2939</v>
      </c>
    </row>
    <row r="1593" spans="1:16" x14ac:dyDescent="0.3">
      <c r="A1593" t="s">
        <v>23</v>
      </c>
      <c r="B1593" t="s">
        <v>22</v>
      </c>
      <c r="C1593">
        <v>3</v>
      </c>
      <c r="D1593">
        <v>0</v>
      </c>
      <c r="E1593" t="s">
        <v>1593</v>
      </c>
      <c r="F1593" t="s">
        <v>12</v>
      </c>
      <c r="G1593">
        <v>5</v>
      </c>
      <c r="H1593">
        <v>0</v>
      </c>
      <c r="I1593" t="s">
        <v>13</v>
      </c>
      <c r="J1593">
        <v>56</v>
      </c>
      <c r="K1593">
        <v>1257</v>
      </c>
      <c r="L1593">
        <v>32</v>
      </c>
      <c r="M1593" t="s">
        <v>17</v>
      </c>
      <c r="N1593" t="s">
        <v>921</v>
      </c>
      <c r="O1593">
        <v>3</v>
      </c>
      <c r="P1593" t="s">
        <v>2941</v>
      </c>
    </row>
    <row r="1594" spans="1:16" x14ac:dyDescent="0.3">
      <c r="A1594" t="s">
        <v>23</v>
      </c>
      <c r="B1594" t="s">
        <v>22</v>
      </c>
      <c r="C1594">
        <v>3</v>
      </c>
      <c r="D1594">
        <v>0</v>
      </c>
      <c r="E1594" t="s">
        <v>21</v>
      </c>
      <c r="F1594" t="s">
        <v>12</v>
      </c>
      <c r="G1594" t="s">
        <v>37</v>
      </c>
      <c r="H1594">
        <v>0</v>
      </c>
      <c r="I1594" t="s">
        <v>13</v>
      </c>
      <c r="J1594">
        <v>116</v>
      </c>
      <c r="K1594">
        <v>110</v>
      </c>
      <c r="L1594">
        <v>32</v>
      </c>
      <c r="M1594" t="s">
        <v>17</v>
      </c>
      <c r="N1594" t="s">
        <v>921</v>
      </c>
      <c r="O1594">
        <v>73</v>
      </c>
      <c r="P1594" t="s">
        <v>2943</v>
      </c>
    </row>
    <row r="1595" spans="1:16" x14ac:dyDescent="0.3">
      <c r="A1595" t="s">
        <v>24</v>
      </c>
      <c r="B1595" t="s">
        <v>12</v>
      </c>
      <c r="C1595">
        <v>3</v>
      </c>
      <c r="D1595">
        <v>0</v>
      </c>
      <c r="E1595" t="s">
        <v>11</v>
      </c>
      <c r="F1595" t="s">
        <v>22</v>
      </c>
      <c r="G1595" t="s">
        <v>37</v>
      </c>
      <c r="H1595">
        <v>0</v>
      </c>
      <c r="I1595" t="s">
        <v>13</v>
      </c>
      <c r="J1595">
        <v>43</v>
      </c>
      <c r="K1595">
        <v>27</v>
      </c>
      <c r="L1595">
        <v>32</v>
      </c>
      <c r="M1595" t="s">
        <v>17</v>
      </c>
      <c r="N1595" t="s">
        <v>921</v>
      </c>
      <c r="O1595">
        <v>73</v>
      </c>
      <c r="P1595" t="s">
        <v>2944</v>
      </c>
    </row>
    <row r="1596" spans="1:16" x14ac:dyDescent="0.3">
      <c r="A1596" t="s">
        <v>805</v>
      </c>
      <c r="B1596" t="s">
        <v>22</v>
      </c>
      <c r="C1596">
        <v>4</v>
      </c>
      <c r="D1596">
        <v>706687</v>
      </c>
      <c r="E1596" t="s">
        <v>1593</v>
      </c>
      <c r="F1596" t="s">
        <v>12</v>
      </c>
      <c r="G1596">
        <v>5</v>
      </c>
      <c r="H1596">
        <v>0</v>
      </c>
      <c r="I1596" t="s">
        <v>13</v>
      </c>
      <c r="J1596">
        <v>70</v>
      </c>
      <c r="K1596">
        <v>2241</v>
      </c>
      <c r="L1596">
        <v>14</v>
      </c>
      <c r="M1596" t="s">
        <v>17</v>
      </c>
      <c r="N1596" t="s">
        <v>921</v>
      </c>
      <c r="O1596">
        <v>81</v>
      </c>
      <c r="P1596" t="s">
        <v>2948</v>
      </c>
    </row>
    <row r="1597" spans="1:16" x14ac:dyDescent="0.3">
      <c r="A1597" t="s">
        <v>805</v>
      </c>
      <c r="B1597" t="s">
        <v>12</v>
      </c>
      <c r="C1597">
        <v>4</v>
      </c>
      <c r="D1597">
        <v>236792</v>
      </c>
      <c r="E1597" t="s">
        <v>21</v>
      </c>
      <c r="F1597" t="s">
        <v>22</v>
      </c>
      <c r="G1597" t="s">
        <v>37</v>
      </c>
      <c r="H1597">
        <v>0</v>
      </c>
      <c r="I1597" t="s">
        <v>13</v>
      </c>
      <c r="J1597">
        <v>77</v>
      </c>
      <c r="K1597">
        <v>67</v>
      </c>
      <c r="L1597">
        <v>14</v>
      </c>
      <c r="M1597" t="s">
        <v>17</v>
      </c>
      <c r="N1597" t="s">
        <v>921</v>
      </c>
      <c r="O1597">
        <v>81</v>
      </c>
      <c r="P1597" t="s">
        <v>2950</v>
      </c>
    </row>
    <row r="1598" spans="1:16" x14ac:dyDescent="0.3">
      <c r="A1598" t="s">
        <v>675</v>
      </c>
      <c r="B1598" t="s">
        <v>12</v>
      </c>
      <c r="C1598">
        <v>4</v>
      </c>
      <c r="D1598">
        <v>37202</v>
      </c>
      <c r="E1598" t="s">
        <v>11</v>
      </c>
      <c r="F1598" t="s">
        <v>22</v>
      </c>
      <c r="G1598" t="s">
        <v>37</v>
      </c>
      <c r="H1598">
        <v>0</v>
      </c>
      <c r="I1598" t="s">
        <v>13</v>
      </c>
      <c r="J1598">
        <v>31</v>
      </c>
      <c r="K1598">
        <v>18</v>
      </c>
      <c r="L1598">
        <v>14</v>
      </c>
      <c r="M1598" t="s">
        <v>17</v>
      </c>
      <c r="N1598" t="s">
        <v>921</v>
      </c>
      <c r="O1598">
        <v>81</v>
      </c>
      <c r="P1598" t="s">
        <v>2951</v>
      </c>
    </row>
    <row r="1599" spans="1:16" x14ac:dyDescent="0.3">
      <c r="A1599" t="s">
        <v>24</v>
      </c>
      <c r="B1599" t="s">
        <v>22</v>
      </c>
      <c r="C1599">
        <v>3</v>
      </c>
      <c r="D1599">
        <v>0</v>
      </c>
      <c r="E1599" t="s">
        <v>674</v>
      </c>
      <c r="F1599" t="s">
        <v>12</v>
      </c>
      <c r="G1599">
        <v>5</v>
      </c>
      <c r="H1599">
        <v>3655959</v>
      </c>
      <c r="I1599" t="s">
        <v>13</v>
      </c>
      <c r="J1599">
        <v>80</v>
      </c>
      <c r="K1599">
        <v>1479</v>
      </c>
      <c r="L1599">
        <v>32</v>
      </c>
      <c r="M1599" t="s">
        <v>17</v>
      </c>
      <c r="N1599" t="s">
        <v>921</v>
      </c>
      <c r="O1599">
        <v>3</v>
      </c>
      <c r="P1599" t="s">
        <v>2953</v>
      </c>
    </row>
    <row r="1600" spans="1:16" x14ac:dyDescent="0.3">
      <c r="A1600" t="s">
        <v>675</v>
      </c>
      <c r="B1600" t="s">
        <v>12</v>
      </c>
      <c r="C1600">
        <v>4</v>
      </c>
      <c r="D1600">
        <v>117515</v>
      </c>
      <c r="E1600" t="s">
        <v>16</v>
      </c>
      <c r="F1600" t="s">
        <v>22</v>
      </c>
      <c r="G1600">
        <v>3</v>
      </c>
      <c r="H1600">
        <v>0</v>
      </c>
      <c r="I1600" t="s">
        <v>13</v>
      </c>
      <c r="J1600">
        <v>75</v>
      </c>
      <c r="K1600">
        <v>81</v>
      </c>
      <c r="L1600">
        <v>14</v>
      </c>
      <c r="M1600" t="s">
        <v>17</v>
      </c>
      <c r="N1600" t="s">
        <v>921</v>
      </c>
      <c r="O1600">
        <v>81</v>
      </c>
      <c r="P1600" t="s">
        <v>2954</v>
      </c>
    </row>
    <row r="1601" spans="1:16" x14ac:dyDescent="0.3">
      <c r="A1601" t="s">
        <v>24</v>
      </c>
      <c r="B1601" t="s">
        <v>22</v>
      </c>
      <c r="C1601">
        <v>3</v>
      </c>
      <c r="D1601">
        <v>0</v>
      </c>
      <c r="E1601" t="s">
        <v>21</v>
      </c>
      <c r="F1601" t="s">
        <v>12</v>
      </c>
      <c r="G1601" t="s">
        <v>37</v>
      </c>
      <c r="H1601">
        <v>0</v>
      </c>
      <c r="I1601" t="s">
        <v>13</v>
      </c>
      <c r="J1601">
        <v>166</v>
      </c>
      <c r="K1601">
        <v>107</v>
      </c>
      <c r="L1601">
        <v>32</v>
      </c>
      <c r="M1601">
        <v>144</v>
      </c>
      <c r="N1601" t="s">
        <v>921</v>
      </c>
      <c r="O1601">
        <v>73</v>
      </c>
      <c r="P1601" t="s">
        <v>2957</v>
      </c>
    </row>
    <row r="1602" spans="1:16" x14ac:dyDescent="0.3">
      <c r="A1602" t="s">
        <v>25</v>
      </c>
      <c r="B1602" t="s">
        <v>12</v>
      </c>
      <c r="C1602">
        <v>3</v>
      </c>
      <c r="D1602">
        <v>179029</v>
      </c>
      <c r="E1602" t="s">
        <v>11</v>
      </c>
      <c r="F1602" t="s">
        <v>22</v>
      </c>
      <c r="G1602" t="s">
        <v>37</v>
      </c>
      <c r="H1602">
        <v>0</v>
      </c>
      <c r="I1602" t="s">
        <v>13</v>
      </c>
      <c r="J1602">
        <v>43</v>
      </c>
      <c r="K1602">
        <v>25</v>
      </c>
      <c r="L1602">
        <v>32</v>
      </c>
      <c r="M1602" t="s">
        <v>17</v>
      </c>
      <c r="N1602" t="s">
        <v>921</v>
      </c>
      <c r="O1602">
        <v>73</v>
      </c>
      <c r="P1602" t="s">
        <v>2958</v>
      </c>
    </row>
    <row r="1603" spans="1:16" x14ac:dyDescent="0.3">
      <c r="A1603" t="s">
        <v>675</v>
      </c>
      <c r="B1603" t="s">
        <v>22</v>
      </c>
      <c r="C1603">
        <v>4</v>
      </c>
      <c r="D1603">
        <v>291954</v>
      </c>
      <c r="E1603" t="s">
        <v>19</v>
      </c>
      <c r="F1603" t="s">
        <v>12</v>
      </c>
      <c r="G1603">
        <v>3</v>
      </c>
      <c r="H1603">
        <v>0</v>
      </c>
      <c r="I1603" t="s">
        <v>13</v>
      </c>
      <c r="J1603">
        <v>82</v>
      </c>
      <c r="K1603">
        <v>238</v>
      </c>
      <c r="L1603">
        <v>14</v>
      </c>
      <c r="M1603" t="s">
        <v>17</v>
      </c>
      <c r="N1603" t="s">
        <v>921</v>
      </c>
      <c r="O1603">
        <v>81</v>
      </c>
      <c r="P1603" t="s">
        <v>2959</v>
      </c>
    </row>
    <row r="1604" spans="1:16" x14ac:dyDescent="0.3">
      <c r="A1604" t="s">
        <v>25</v>
      </c>
      <c r="B1604" t="s">
        <v>22</v>
      </c>
      <c r="C1604">
        <v>3</v>
      </c>
      <c r="D1604">
        <v>323140</v>
      </c>
      <c r="E1604" t="s">
        <v>674</v>
      </c>
      <c r="F1604" t="s">
        <v>12</v>
      </c>
      <c r="G1604">
        <v>5</v>
      </c>
      <c r="H1604">
        <v>3655959</v>
      </c>
      <c r="I1604" t="s">
        <v>13</v>
      </c>
      <c r="J1604">
        <v>80</v>
      </c>
      <c r="K1604">
        <v>1498</v>
      </c>
      <c r="L1604">
        <v>32</v>
      </c>
      <c r="M1604" t="s">
        <v>17</v>
      </c>
      <c r="N1604" t="s">
        <v>921</v>
      </c>
      <c r="O1604">
        <v>3</v>
      </c>
      <c r="P1604" t="s">
        <v>2961</v>
      </c>
    </row>
    <row r="1605" spans="1:16" x14ac:dyDescent="0.3">
      <c r="A1605" t="s">
        <v>675</v>
      </c>
      <c r="B1605" t="s">
        <v>22</v>
      </c>
      <c r="C1605">
        <v>4</v>
      </c>
      <c r="D1605">
        <v>291954</v>
      </c>
      <c r="E1605" t="s">
        <v>20</v>
      </c>
      <c r="F1605" t="s">
        <v>12</v>
      </c>
      <c r="G1605">
        <v>3</v>
      </c>
      <c r="H1605">
        <v>538658</v>
      </c>
      <c r="I1605" t="s">
        <v>13</v>
      </c>
      <c r="J1605">
        <v>82</v>
      </c>
      <c r="K1605">
        <v>232</v>
      </c>
      <c r="L1605">
        <v>14</v>
      </c>
      <c r="M1605" t="s">
        <v>17</v>
      </c>
      <c r="N1605" t="s">
        <v>921</v>
      </c>
      <c r="O1605">
        <v>81</v>
      </c>
      <c r="P1605" t="s">
        <v>2963</v>
      </c>
    </row>
    <row r="1606" spans="1:16" x14ac:dyDescent="0.3">
      <c r="A1606" t="s">
        <v>675</v>
      </c>
      <c r="B1606" t="s">
        <v>22</v>
      </c>
      <c r="C1606">
        <v>4</v>
      </c>
      <c r="D1606">
        <v>173698</v>
      </c>
      <c r="E1606" t="s">
        <v>694</v>
      </c>
      <c r="F1606" t="s">
        <v>12</v>
      </c>
      <c r="G1606">
        <v>4</v>
      </c>
      <c r="H1606">
        <v>0</v>
      </c>
      <c r="I1606" t="s">
        <v>13</v>
      </c>
      <c r="J1606">
        <v>68</v>
      </c>
      <c r="K1606">
        <v>159</v>
      </c>
      <c r="L1606">
        <v>14</v>
      </c>
      <c r="M1606" t="s">
        <v>17</v>
      </c>
      <c r="N1606" t="s">
        <v>921</v>
      </c>
      <c r="O1606">
        <v>81</v>
      </c>
      <c r="P1606" t="s">
        <v>2966</v>
      </c>
    </row>
    <row r="1607" spans="1:16" x14ac:dyDescent="0.3">
      <c r="A1607" t="s">
        <v>675</v>
      </c>
      <c r="B1607" t="s">
        <v>22</v>
      </c>
      <c r="C1607">
        <v>4</v>
      </c>
      <c r="D1607">
        <v>173698</v>
      </c>
      <c r="E1607" t="s">
        <v>698</v>
      </c>
      <c r="F1607" t="s">
        <v>12</v>
      </c>
      <c r="G1607">
        <v>4</v>
      </c>
      <c r="H1607">
        <v>200101</v>
      </c>
      <c r="I1607" t="s">
        <v>13</v>
      </c>
      <c r="J1607">
        <v>68</v>
      </c>
      <c r="K1607">
        <v>154</v>
      </c>
      <c r="L1607">
        <v>14</v>
      </c>
      <c r="M1607" t="s">
        <v>17</v>
      </c>
      <c r="N1607" t="s">
        <v>921</v>
      </c>
      <c r="O1607">
        <v>81</v>
      </c>
      <c r="P1607" t="s">
        <v>2970</v>
      </c>
    </row>
    <row r="1608" spans="1:16" x14ac:dyDescent="0.3">
      <c r="A1608" t="s">
        <v>25</v>
      </c>
      <c r="B1608" t="s">
        <v>22</v>
      </c>
      <c r="C1608">
        <v>3</v>
      </c>
      <c r="D1608">
        <v>541360</v>
      </c>
      <c r="E1608" t="s">
        <v>21</v>
      </c>
      <c r="F1608" t="s">
        <v>12</v>
      </c>
      <c r="G1608" t="s">
        <v>37</v>
      </c>
      <c r="H1608">
        <v>0</v>
      </c>
      <c r="I1608" t="s">
        <v>13</v>
      </c>
      <c r="J1608">
        <v>132</v>
      </c>
      <c r="K1608">
        <v>85</v>
      </c>
      <c r="L1608">
        <v>32</v>
      </c>
      <c r="M1608" t="s">
        <v>17</v>
      </c>
      <c r="N1608" t="s">
        <v>921</v>
      </c>
      <c r="O1608">
        <v>73</v>
      </c>
      <c r="P1608" t="s">
        <v>2972</v>
      </c>
    </row>
    <row r="1609" spans="1:16" x14ac:dyDescent="0.3">
      <c r="A1609" t="s">
        <v>780</v>
      </c>
      <c r="B1609" t="s">
        <v>12</v>
      </c>
      <c r="C1609">
        <v>3</v>
      </c>
      <c r="D1609">
        <v>0</v>
      </c>
      <c r="E1609" t="s">
        <v>11</v>
      </c>
      <c r="F1609" t="s">
        <v>22</v>
      </c>
      <c r="G1609" t="s">
        <v>37</v>
      </c>
      <c r="H1609">
        <v>0</v>
      </c>
      <c r="I1609" t="s">
        <v>13</v>
      </c>
      <c r="J1609">
        <v>43</v>
      </c>
      <c r="K1609">
        <v>3</v>
      </c>
      <c r="L1609">
        <v>32</v>
      </c>
      <c r="M1609" t="s">
        <v>17</v>
      </c>
      <c r="N1609" t="s">
        <v>921</v>
      </c>
      <c r="O1609">
        <v>73</v>
      </c>
      <c r="P1609" t="s">
        <v>2973</v>
      </c>
    </row>
    <row r="1610" spans="1:16" x14ac:dyDescent="0.3">
      <c r="A1610" t="s">
        <v>24</v>
      </c>
      <c r="B1610" t="s">
        <v>22</v>
      </c>
      <c r="C1610">
        <v>3</v>
      </c>
      <c r="D1610">
        <v>0</v>
      </c>
      <c r="E1610" t="s">
        <v>1593</v>
      </c>
      <c r="F1610" t="s">
        <v>12</v>
      </c>
      <c r="G1610">
        <v>5</v>
      </c>
      <c r="H1610">
        <v>0</v>
      </c>
      <c r="I1610" t="s">
        <v>13</v>
      </c>
      <c r="J1610">
        <v>74</v>
      </c>
      <c r="K1610">
        <v>2322</v>
      </c>
      <c r="L1610">
        <v>32</v>
      </c>
      <c r="M1610" t="s">
        <v>17</v>
      </c>
      <c r="N1610" t="s">
        <v>921</v>
      </c>
      <c r="O1610">
        <v>3</v>
      </c>
      <c r="P1610" t="s">
        <v>2976</v>
      </c>
    </row>
    <row r="1611" spans="1:16" x14ac:dyDescent="0.3">
      <c r="A1611" t="s">
        <v>675</v>
      </c>
      <c r="B1611" t="s">
        <v>22</v>
      </c>
      <c r="C1611">
        <v>4</v>
      </c>
      <c r="D1611">
        <v>271031</v>
      </c>
      <c r="E1611" t="s">
        <v>674</v>
      </c>
      <c r="F1611" t="s">
        <v>12</v>
      </c>
      <c r="G1611">
        <v>4</v>
      </c>
      <c r="H1611">
        <v>275063</v>
      </c>
      <c r="I1611" t="s">
        <v>13</v>
      </c>
      <c r="J1611">
        <v>202</v>
      </c>
      <c r="K1611">
        <v>271</v>
      </c>
      <c r="L1611">
        <v>14</v>
      </c>
      <c r="M1611" t="s">
        <v>17</v>
      </c>
      <c r="N1611" t="s">
        <v>921</v>
      </c>
      <c r="O1611">
        <v>81</v>
      </c>
      <c r="P1611" t="s">
        <v>2978</v>
      </c>
    </row>
    <row r="1612" spans="1:16" x14ac:dyDescent="0.3">
      <c r="A1612" t="s">
        <v>780</v>
      </c>
      <c r="B1612" t="s">
        <v>22</v>
      </c>
      <c r="C1612">
        <v>3</v>
      </c>
      <c r="D1612">
        <v>0</v>
      </c>
      <c r="E1612" t="s">
        <v>21</v>
      </c>
      <c r="F1612" t="s">
        <v>12</v>
      </c>
      <c r="G1612" t="s">
        <v>37</v>
      </c>
      <c r="H1612">
        <v>0</v>
      </c>
      <c r="I1612" t="s">
        <v>13</v>
      </c>
      <c r="J1612">
        <v>84</v>
      </c>
      <c r="K1612">
        <v>25</v>
      </c>
      <c r="L1612">
        <v>32</v>
      </c>
      <c r="M1612" t="s">
        <v>17</v>
      </c>
      <c r="N1612" t="s">
        <v>921</v>
      </c>
      <c r="O1612">
        <v>73</v>
      </c>
      <c r="P1612" t="s">
        <v>2983</v>
      </c>
    </row>
    <row r="1613" spans="1:16" x14ac:dyDescent="0.3">
      <c r="A1613" t="s">
        <v>805</v>
      </c>
      <c r="B1613" t="s">
        <v>12</v>
      </c>
      <c r="C1613">
        <v>3</v>
      </c>
      <c r="D1613">
        <v>16090</v>
      </c>
      <c r="E1613" t="s">
        <v>11</v>
      </c>
      <c r="F1613" t="s">
        <v>22</v>
      </c>
      <c r="G1613" t="s">
        <v>37</v>
      </c>
      <c r="H1613">
        <v>0</v>
      </c>
      <c r="I1613" t="s">
        <v>13</v>
      </c>
      <c r="J1613">
        <v>43</v>
      </c>
      <c r="K1613">
        <v>3</v>
      </c>
      <c r="L1613">
        <v>32</v>
      </c>
      <c r="M1613" t="s">
        <v>17</v>
      </c>
      <c r="N1613" t="s">
        <v>921</v>
      </c>
      <c r="O1613">
        <v>73</v>
      </c>
      <c r="P1613" t="s">
        <v>2984</v>
      </c>
    </row>
    <row r="1614" spans="1:16" x14ac:dyDescent="0.3">
      <c r="A1614" t="s">
        <v>1685</v>
      </c>
      <c r="B1614" t="s">
        <v>12</v>
      </c>
      <c r="C1614">
        <v>5</v>
      </c>
      <c r="D1614">
        <v>0</v>
      </c>
      <c r="E1614" t="s">
        <v>698</v>
      </c>
      <c r="F1614" t="s">
        <v>22</v>
      </c>
      <c r="G1614">
        <v>4</v>
      </c>
      <c r="H1614">
        <v>285324</v>
      </c>
      <c r="I1614" t="s">
        <v>13</v>
      </c>
      <c r="J1614">
        <v>103</v>
      </c>
      <c r="K1614">
        <v>2173</v>
      </c>
      <c r="L1614">
        <v>20</v>
      </c>
      <c r="M1614" t="s">
        <v>17</v>
      </c>
      <c r="N1614" t="s">
        <v>921</v>
      </c>
      <c r="O1614">
        <v>90</v>
      </c>
      <c r="P1614" t="s">
        <v>2987</v>
      </c>
    </row>
    <row r="1615" spans="1:16" x14ac:dyDescent="0.3">
      <c r="A1615" t="s">
        <v>780</v>
      </c>
      <c r="B1615" t="s">
        <v>22</v>
      </c>
      <c r="C1615">
        <v>3</v>
      </c>
      <c r="D1615">
        <v>0</v>
      </c>
      <c r="E1615" t="s">
        <v>674</v>
      </c>
      <c r="F1615" t="s">
        <v>12</v>
      </c>
      <c r="G1615">
        <v>5</v>
      </c>
      <c r="H1615">
        <v>3655959</v>
      </c>
      <c r="I1615" t="s">
        <v>13</v>
      </c>
      <c r="J1615">
        <v>80</v>
      </c>
      <c r="K1615">
        <v>1428</v>
      </c>
      <c r="L1615">
        <v>32</v>
      </c>
      <c r="M1615" t="s">
        <v>17</v>
      </c>
      <c r="N1615" t="s">
        <v>921</v>
      </c>
      <c r="O1615">
        <v>3</v>
      </c>
      <c r="P1615" t="s">
        <v>2990</v>
      </c>
    </row>
    <row r="1616" spans="1:16" x14ac:dyDescent="0.3">
      <c r="A1616" t="s">
        <v>805</v>
      </c>
      <c r="B1616" t="s">
        <v>22</v>
      </c>
      <c r="C1616">
        <v>3</v>
      </c>
      <c r="D1616">
        <v>63575</v>
      </c>
      <c r="E1616" t="s">
        <v>21</v>
      </c>
      <c r="F1616" t="s">
        <v>12</v>
      </c>
      <c r="G1616" t="s">
        <v>37</v>
      </c>
      <c r="H1616">
        <v>0</v>
      </c>
      <c r="I1616" t="s">
        <v>13</v>
      </c>
      <c r="J1616">
        <v>94</v>
      </c>
      <c r="K1616">
        <v>18</v>
      </c>
      <c r="L1616">
        <v>32</v>
      </c>
      <c r="M1616" t="s">
        <v>17</v>
      </c>
      <c r="N1616" t="s">
        <v>921</v>
      </c>
      <c r="O1616">
        <v>73</v>
      </c>
      <c r="P1616" t="s">
        <v>2994</v>
      </c>
    </row>
    <row r="1617" spans="1:16" x14ac:dyDescent="0.3">
      <c r="A1617" t="s">
        <v>675</v>
      </c>
      <c r="B1617" t="s">
        <v>12</v>
      </c>
      <c r="C1617">
        <v>3</v>
      </c>
      <c r="D1617">
        <v>23325</v>
      </c>
      <c r="E1617" t="s">
        <v>11</v>
      </c>
      <c r="F1617" t="s">
        <v>22</v>
      </c>
      <c r="G1617" t="s">
        <v>37</v>
      </c>
      <c r="H1617">
        <v>0</v>
      </c>
      <c r="I1617" t="s">
        <v>13</v>
      </c>
      <c r="J1617">
        <v>43</v>
      </c>
      <c r="K1617">
        <v>5</v>
      </c>
      <c r="L1617">
        <v>32</v>
      </c>
      <c r="M1617" t="s">
        <v>17</v>
      </c>
      <c r="N1617" t="s">
        <v>921</v>
      </c>
      <c r="O1617">
        <v>73</v>
      </c>
      <c r="P1617" t="s">
        <v>2995</v>
      </c>
    </row>
    <row r="1618" spans="1:16" x14ac:dyDescent="0.3">
      <c r="A1618" t="s">
        <v>25</v>
      </c>
      <c r="B1618" t="s">
        <v>22</v>
      </c>
      <c r="C1618">
        <v>3</v>
      </c>
      <c r="D1618">
        <v>593482</v>
      </c>
      <c r="E1618" t="s">
        <v>1593</v>
      </c>
      <c r="F1618" t="s">
        <v>12</v>
      </c>
      <c r="G1618">
        <v>5</v>
      </c>
      <c r="H1618">
        <v>0</v>
      </c>
      <c r="I1618" t="s">
        <v>13</v>
      </c>
      <c r="J1618">
        <v>74</v>
      </c>
      <c r="K1618">
        <v>2315</v>
      </c>
      <c r="L1618">
        <v>32</v>
      </c>
      <c r="M1618" t="s">
        <v>17</v>
      </c>
      <c r="N1618" t="s">
        <v>921</v>
      </c>
      <c r="O1618">
        <v>3</v>
      </c>
      <c r="P1618" t="s">
        <v>2997</v>
      </c>
    </row>
    <row r="1619" spans="1:16" x14ac:dyDescent="0.3">
      <c r="A1619" t="s">
        <v>675</v>
      </c>
      <c r="B1619" t="s">
        <v>22</v>
      </c>
      <c r="C1619">
        <v>3</v>
      </c>
      <c r="D1619">
        <v>37739</v>
      </c>
      <c r="E1619" t="s">
        <v>21</v>
      </c>
      <c r="F1619" t="s">
        <v>12</v>
      </c>
      <c r="G1619" t="s">
        <v>37</v>
      </c>
      <c r="H1619">
        <v>0</v>
      </c>
      <c r="I1619" t="s">
        <v>13</v>
      </c>
      <c r="J1619">
        <v>90</v>
      </c>
      <c r="K1619">
        <v>17</v>
      </c>
      <c r="L1619">
        <v>32</v>
      </c>
      <c r="M1619" t="s">
        <v>17</v>
      </c>
      <c r="N1619" t="s">
        <v>921</v>
      </c>
      <c r="O1619">
        <v>73</v>
      </c>
      <c r="P1619" t="s">
        <v>3004</v>
      </c>
    </row>
    <row r="1620" spans="1:16" x14ac:dyDescent="0.3">
      <c r="A1620" t="s">
        <v>1685</v>
      </c>
      <c r="B1620" t="s">
        <v>12</v>
      </c>
      <c r="C1620">
        <v>3</v>
      </c>
      <c r="D1620">
        <v>0</v>
      </c>
      <c r="E1620" t="s">
        <v>11</v>
      </c>
      <c r="F1620" t="s">
        <v>22</v>
      </c>
      <c r="G1620" t="s">
        <v>37</v>
      </c>
      <c r="H1620">
        <v>0</v>
      </c>
      <c r="I1620" t="s">
        <v>13</v>
      </c>
      <c r="J1620">
        <v>43</v>
      </c>
      <c r="K1620">
        <v>5</v>
      </c>
      <c r="L1620">
        <v>32</v>
      </c>
      <c r="M1620" t="s">
        <v>17</v>
      </c>
      <c r="N1620" t="s">
        <v>921</v>
      </c>
      <c r="O1620">
        <v>73</v>
      </c>
      <c r="P1620" t="s">
        <v>3005</v>
      </c>
    </row>
    <row r="1621" spans="1:16" x14ac:dyDescent="0.3">
      <c r="A1621" t="s">
        <v>675</v>
      </c>
      <c r="B1621" t="s">
        <v>12</v>
      </c>
      <c r="C1621">
        <v>5</v>
      </c>
      <c r="D1621">
        <v>1264481</v>
      </c>
      <c r="E1621" t="s">
        <v>11</v>
      </c>
      <c r="F1621" t="s">
        <v>22</v>
      </c>
      <c r="G1621" t="s">
        <v>37</v>
      </c>
      <c r="H1621">
        <v>0</v>
      </c>
      <c r="I1621" t="s">
        <v>13</v>
      </c>
      <c r="J1621">
        <v>43</v>
      </c>
      <c r="K1621">
        <v>445</v>
      </c>
      <c r="L1621">
        <v>32</v>
      </c>
      <c r="M1621" t="s">
        <v>17</v>
      </c>
      <c r="N1621" t="s">
        <v>921</v>
      </c>
      <c r="O1621">
        <v>3</v>
      </c>
      <c r="P1621" t="s">
        <v>3012</v>
      </c>
    </row>
    <row r="1622" spans="1:16" x14ac:dyDescent="0.3">
      <c r="A1622" t="s">
        <v>1685</v>
      </c>
      <c r="B1622" t="s">
        <v>22</v>
      </c>
      <c r="C1622">
        <v>3</v>
      </c>
      <c r="D1622">
        <v>0</v>
      </c>
      <c r="E1622" t="s">
        <v>21</v>
      </c>
      <c r="F1622" t="s">
        <v>12</v>
      </c>
      <c r="G1622" t="s">
        <v>37</v>
      </c>
      <c r="H1622">
        <v>0</v>
      </c>
      <c r="I1622" t="s">
        <v>13</v>
      </c>
      <c r="J1622">
        <v>56</v>
      </c>
      <c r="K1622">
        <v>9</v>
      </c>
      <c r="L1622">
        <v>32</v>
      </c>
      <c r="M1622" t="s">
        <v>17</v>
      </c>
      <c r="N1622" t="s">
        <v>921</v>
      </c>
      <c r="O1622">
        <v>73</v>
      </c>
      <c r="P1622" t="s">
        <v>3014</v>
      </c>
    </row>
    <row r="1623" spans="1:16" x14ac:dyDescent="0.3">
      <c r="A1623" t="s">
        <v>36</v>
      </c>
      <c r="B1623" t="s">
        <v>22</v>
      </c>
      <c r="C1623" t="s">
        <v>37</v>
      </c>
      <c r="D1623">
        <v>0</v>
      </c>
      <c r="E1623" t="s">
        <v>19</v>
      </c>
      <c r="F1623" t="s">
        <v>12</v>
      </c>
      <c r="G1623">
        <v>3</v>
      </c>
      <c r="H1623">
        <v>0</v>
      </c>
      <c r="I1623" t="s">
        <v>13</v>
      </c>
      <c r="J1623">
        <v>84</v>
      </c>
      <c r="K1623">
        <v>38</v>
      </c>
      <c r="L1623">
        <v>32</v>
      </c>
      <c r="M1623" t="s">
        <v>17</v>
      </c>
      <c r="N1623" t="s">
        <v>921</v>
      </c>
      <c r="O1623">
        <v>73</v>
      </c>
      <c r="P1623" t="s">
        <v>3017</v>
      </c>
    </row>
    <row r="1624" spans="1:16" x14ac:dyDescent="0.3">
      <c r="A1624" t="s">
        <v>36</v>
      </c>
      <c r="B1624" t="s">
        <v>12</v>
      </c>
      <c r="C1624" t="s">
        <v>37</v>
      </c>
      <c r="D1624">
        <v>0</v>
      </c>
      <c r="E1624" t="s">
        <v>20</v>
      </c>
      <c r="F1624" t="s">
        <v>22</v>
      </c>
      <c r="G1624">
        <v>3</v>
      </c>
      <c r="H1624">
        <v>126636</v>
      </c>
      <c r="I1624" t="s">
        <v>13</v>
      </c>
      <c r="J1624">
        <v>77</v>
      </c>
      <c r="K1624">
        <v>22</v>
      </c>
      <c r="L1624">
        <v>32</v>
      </c>
      <c r="M1624" t="s">
        <v>17</v>
      </c>
      <c r="N1624" t="s">
        <v>921</v>
      </c>
      <c r="O1624">
        <v>73</v>
      </c>
      <c r="P1624" t="s">
        <v>3018</v>
      </c>
    </row>
    <row r="1625" spans="1:16" x14ac:dyDescent="0.3">
      <c r="A1625" t="s">
        <v>36</v>
      </c>
      <c r="B1625" t="s">
        <v>12</v>
      </c>
      <c r="C1625" t="s">
        <v>37</v>
      </c>
      <c r="D1625">
        <v>0</v>
      </c>
      <c r="E1625" t="s">
        <v>694</v>
      </c>
      <c r="F1625" t="s">
        <v>22</v>
      </c>
      <c r="G1625">
        <v>3</v>
      </c>
      <c r="H1625">
        <v>0</v>
      </c>
      <c r="I1625" t="s">
        <v>13</v>
      </c>
      <c r="J1625">
        <v>63</v>
      </c>
      <c r="K1625">
        <v>9</v>
      </c>
      <c r="L1625">
        <v>32</v>
      </c>
      <c r="M1625" t="s">
        <v>17</v>
      </c>
      <c r="N1625" t="s">
        <v>921</v>
      </c>
      <c r="O1625">
        <v>73</v>
      </c>
      <c r="P1625" t="s">
        <v>3019</v>
      </c>
    </row>
    <row r="1626" spans="1:16" x14ac:dyDescent="0.3">
      <c r="A1626" t="s">
        <v>36</v>
      </c>
      <c r="B1626" t="s">
        <v>12</v>
      </c>
      <c r="C1626" t="s">
        <v>37</v>
      </c>
      <c r="D1626">
        <v>0</v>
      </c>
      <c r="E1626" t="s">
        <v>698</v>
      </c>
      <c r="F1626" t="s">
        <v>22</v>
      </c>
      <c r="G1626">
        <v>3</v>
      </c>
      <c r="H1626">
        <v>15653</v>
      </c>
      <c r="I1626" t="s">
        <v>13</v>
      </c>
      <c r="J1626">
        <v>57</v>
      </c>
      <c r="K1626">
        <v>5</v>
      </c>
      <c r="L1626">
        <v>32</v>
      </c>
      <c r="M1626" t="s">
        <v>17</v>
      </c>
      <c r="N1626" t="s">
        <v>921</v>
      </c>
      <c r="O1626">
        <v>73</v>
      </c>
      <c r="P1626" t="s">
        <v>3020</v>
      </c>
    </row>
    <row r="1627" spans="1:16" x14ac:dyDescent="0.3">
      <c r="A1627" t="s">
        <v>36</v>
      </c>
      <c r="B1627" t="s">
        <v>12</v>
      </c>
      <c r="C1627" t="s">
        <v>37</v>
      </c>
      <c r="D1627">
        <v>0</v>
      </c>
      <c r="E1627" t="s">
        <v>674</v>
      </c>
      <c r="F1627" t="s">
        <v>22</v>
      </c>
      <c r="G1627">
        <v>3</v>
      </c>
      <c r="H1627">
        <v>28173</v>
      </c>
      <c r="I1627" t="s">
        <v>13</v>
      </c>
      <c r="J1627">
        <v>157</v>
      </c>
      <c r="K1627">
        <v>19</v>
      </c>
      <c r="L1627">
        <v>32</v>
      </c>
      <c r="M1627">
        <v>140</v>
      </c>
      <c r="N1627" t="s">
        <v>921</v>
      </c>
      <c r="O1627">
        <v>73</v>
      </c>
      <c r="P1627" t="s">
        <v>3021</v>
      </c>
    </row>
    <row r="1628" spans="1:16" x14ac:dyDescent="0.3">
      <c r="A1628" t="s">
        <v>36</v>
      </c>
      <c r="B1628" t="s">
        <v>12</v>
      </c>
      <c r="C1628" t="s">
        <v>37</v>
      </c>
      <c r="D1628">
        <v>0</v>
      </c>
      <c r="E1628" t="s">
        <v>1593</v>
      </c>
      <c r="F1628" t="s">
        <v>22</v>
      </c>
      <c r="G1628">
        <v>3</v>
      </c>
      <c r="H1628">
        <v>0</v>
      </c>
      <c r="I1628" t="s">
        <v>13</v>
      </c>
      <c r="J1628">
        <v>195</v>
      </c>
      <c r="K1628">
        <v>21</v>
      </c>
      <c r="L1628">
        <v>32</v>
      </c>
      <c r="M1628">
        <v>173</v>
      </c>
      <c r="N1628" t="s">
        <v>921</v>
      </c>
      <c r="O1628">
        <v>73</v>
      </c>
      <c r="P1628" t="s">
        <v>3022</v>
      </c>
    </row>
    <row r="1629" spans="1:16" x14ac:dyDescent="0.3">
      <c r="A1629" t="s">
        <v>36</v>
      </c>
      <c r="B1629" t="s">
        <v>12</v>
      </c>
      <c r="C1629" t="s">
        <v>37</v>
      </c>
      <c r="D1629">
        <v>0</v>
      </c>
      <c r="E1629" t="s">
        <v>21</v>
      </c>
      <c r="F1629" t="s">
        <v>22</v>
      </c>
      <c r="G1629" t="s">
        <v>37</v>
      </c>
      <c r="H1629">
        <v>0</v>
      </c>
      <c r="I1629" t="s">
        <v>13</v>
      </c>
      <c r="J1629">
        <v>175</v>
      </c>
      <c r="K1629">
        <v>11</v>
      </c>
      <c r="L1629">
        <v>32</v>
      </c>
      <c r="M1629">
        <v>151</v>
      </c>
      <c r="N1629" t="s">
        <v>921</v>
      </c>
      <c r="O1629">
        <v>73</v>
      </c>
      <c r="P1629" t="s">
        <v>3023</v>
      </c>
    </row>
    <row r="1630" spans="1:16" x14ac:dyDescent="0.3">
      <c r="A1630" t="s">
        <v>10</v>
      </c>
      <c r="B1630" t="s">
        <v>14</v>
      </c>
      <c r="C1630" t="s">
        <v>37</v>
      </c>
      <c r="D1630">
        <v>0</v>
      </c>
      <c r="E1630" t="s">
        <v>11</v>
      </c>
      <c r="F1630" t="s">
        <v>14</v>
      </c>
      <c r="G1630" t="s">
        <v>37</v>
      </c>
      <c r="H1630">
        <v>0</v>
      </c>
      <c r="I1630" t="s">
        <v>15</v>
      </c>
      <c r="J1630">
        <v>187</v>
      </c>
      <c r="K1630">
        <v>0</v>
      </c>
      <c r="L1630">
        <v>17</v>
      </c>
      <c r="M1630">
        <v>167</v>
      </c>
      <c r="N1630" t="s">
        <v>921</v>
      </c>
      <c r="O1630">
        <v>74</v>
      </c>
      <c r="P1630" t="s">
        <v>3024</v>
      </c>
    </row>
    <row r="1631" spans="1:16" x14ac:dyDescent="0.3">
      <c r="A1631" t="s">
        <v>10</v>
      </c>
      <c r="B1631" t="s">
        <v>22</v>
      </c>
      <c r="C1631" t="s">
        <v>37</v>
      </c>
      <c r="D1631">
        <v>0</v>
      </c>
      <c r="E1631" t="s">
        <v>19</v>
      </c>
      <c r="F1631" t="s">
        <v>12</v>
      </c>
      <c r="G1631">
        <v>3</v>
      </c>
      <c r="H1631">
        <v>0</v>
      </c>
      <c r="I1631" t="s">
        <v>13</v>
      </c>
      <c r="J1631">
        <v>48</v>
      </c>
      <c r="K1631">
        <v>23</v>
      </c>
      <c r="L1631">
        <v>17</v>
      </c>
      <c r="M1631" t="s">
        <v>17</v>
      </c>
      <c r="N1631" t="s">
        <v>921</v>
      </c>
      <c r="O1631">
        <v>74</v>
      </c>
      <c r="P1631" t="s">
        <v>3026</v>
      </c>
    </row>
    <row r="1632" spans="1:16" x14ac:dyDescent="0.3">
      <c r="A1632" t="s">
        <v>10</v>
      </c>
      <c r="B1632" t="s">
        <v>22</v>
      </c>
      <c r="C1632" t="s">
        <v>37</v>
      </c>
      <c r="D1632">
        <v>0</v>
      </c>
      <c r="E1632" t="s">
        <v>20</v>
      </c>
      <c r="F1632" t="s">
        <v>12</v>
      </c>
      <c r="G1632">
        <v>3</v>
      </c>
      <c r="H1632">
        <v>113711</v>
      </c>
      <c r="I1632" t="s">
        <v>13</v>
      </c>
      <c r="J1632">
        <v>48</v>
      </c>
      <c r="K1632">
        <v>22</v>
      </c>
      <c r="L1632">
        <v>17</v>
      </c>
      <c r="M1632" t="s">
        <v>17</v>
      </c>
      <c r="N1632" t="s">
        <v>921</v>
      </c>
      <c r="O1632">
        <v>74</v>
      </c>
      <c r="P1632" t="s">
        <v>3027</v>
      </c>
    </row>
    <row r="1633" spans="1:16" x14ac:dyDescent="0.3">
      <c r="A1633" t="s">
        <v>10</v>
      </c>
      <c r="B1633" t="s">
        <v>22</v>
      </c>
      <c r="C1633" t="s">
        <v>37</v>
      </c>
      <c r="D1633">
        <v>0</v>
      </c>
      <c r="E1633" t="s">
        <v>694</v>
      </c>
      <c r="F1633" t="s">
        <v>12</v>
      </c>
      <c r="G1633">
        <v>3</v>
      </c>
      <c r="H1633">
        <v>0</v>
      </c>
      <c r="I1633" t="s">
        <v>13</v>
      </c>
      <c r="J1633">
        <v>48</v>
      </c>
      <c r="K1633">
        <v>4</v>
      </c>
      <c r="L1633">
        <v>17</v>
      </c>
      <c r="M1633" t="s">
        <v>17</v>
      </c>
      <c r="N1633" t="s">
        <v>921</v>
      </c>
      <c r="O1633">
        <v>74</v>
      </c>
      <c r="P1633" t="s">
        <v>3028</v>
      </c>
    </row>
    <row r="1634" spans="1:16" x14ac:dyDescent="0.3">
      <c r="A1634" t="s">
        <v>10</v>
      </c>
      <c r="B1634" t="s">
        <v>22</v>
      </c>
      <c r="C1634" t="s">
        <v>37</v>
      </c>
      <c r="D1634">
        <v>0</v>
      </c>
      <c r="E1634" t="s">
        <v>698</v>
      </c>
      <c r="F1634" t="s">
        <v>12</v>
      </c>
      <c r="G1634">
        <v>3</v>
      </c>
      <c r="H1634">
        <v>12820</v>
      </c>
      <c r="I1634" t="s">
        <v>13</v>
      </c>
      <c r="J1634">
        <v>48</v>
      </c>
      <c r="K1634">
        <v>4</v>
      </c>
      <c r="L1634">
        <v>17</v>
      </c>
      <c r="M1634" t="s">
        <v>17</v>
      </c>
      <c r="N1634" t="s">
        <v>921</v>
      </c>
      <c r="O1634">
        <v>74</v>
      </c>
      <c r="P1634" t="s">
        <v>3029</v>
      </c>
    </row>
    <row r="1635" spans="1:16" x14ac:dyDescent="0.3">
      <c r="A1635" t="s">
        <v>10</v>
      </c>
      <c r="B1635" t="s">
        <v>22</v>
      </c>
      <c r="C1635" t="s">
        <v>37</v>
      </c>
      <c r="D1635">
        <v>0</v>
      </c>
      <c r="E1635" t="s">
        <v>674</v>
      </c>
      <c r="F1635" t="s">
        <v>12</v>
      </c>
      <c r="G1635">
        <v>3</v>
      </c>
      <c r="H1635">
        <v>5968</v>
      </c>
      <c r="I1635" t="s">
        <v>13</v>
      </c>
      <c r="J1635">
        <v>48</v>
      </c>
      <c r="K1635">
        <v>3</v>
      </c>
      <c r="L1635">
        <v>17</v>
      </c>
      <c r="M1635" t="s">
        <v>17</v>
      </c>
      <c r="N1635" t="s">
        <v>921</v>
      </c>
      <c r="O1635">
        <v>74</v>
      </c>
      <c r="P1635" t="s">
        <v>3030</v>
      </c>
    </row>
    <row r="1636" spans="1:16" x14ac:dyDescent="0.3">
      <c r="A1636" t="s">
        <v>10</v>
      </c>
      <c r="B1636" t="s">
        <v>22</v>
      </c>
      <c r="C1636" t="s">
        <v>37</v>
      </c>
      <c r="D1636">
        <v>0</v>
      </c>
      <c r="E1636" t="s">
        <v>1593</v>
      </c>
      <c r="F1636" t="s">
        <v>12</v>
      </c>
      <c r="G1636">
        <v>3</v>
      </c>
      <c r="H1636">
        <v>0</v>
      </c>
      <c r="I1636" t="s">
        <v>13</v>
      </c>
      <c r="J1636">
        <v>48</v>
      </c>
      <c r="K1636">
        <v>3</v>
      </c>
      <c r="L1636">
        <v>17</v>
      </c>
      <c r="M1636" t="s">
        <v>17</v>
      </c>
      <c r="N1636" t="s">
        <v>921</v>
      </c>
      <c r="O1636">
        <v>74</v>
      </c>
      <c r="P1636" t="s">
        <v>3031</v>
      </c>
    </row>
    <row r="1637" spans="1:16" x14ac:dyDescent="0.3">
      <c r="A1637" t="s">
        <v>805</v>
      </c>
      <c r="B1637" t="s">
        <v>22</v>
      </c>
      <c r="C1637">
        <v>3</v>
      </c>
      <c r="D1637">
        <v>48958</v>
      </c>
      <c r="E1637" t="s">
        <v>674</v>
      </c>
      <c r="F1637" t="s">
        <v>12</v>
      </c>
      <c r="G1637">
        <v>5</v>
      </c>
      <c r="H1637">
        <v>3655959</v>
      </c>
      <c r="I1637" t="s">
        <v>13</v>
      </c>
      <c r="J1637">
        <v>80</v>
      </c>
      <c r="K1637">
        <v>1482</v>
      </c>
      <c r="L1637">
        <v>32</v>
      </c>
      <c r="M1637" t="s">
        <v>17</v>
      </c>
      <c r="N1637" t="s">
        <v>921</v>
      </c>
      <c r="O1637">
        <v>3</v>
      </c>
      <c r="P1637" t="s">
        <v>3035</v>
      </c>
    </row>
    <row r="1638" spans="1:16" x14ac:dyDescent="0.3">
      <c r="A1638" t="s">
        <v>780</v>
      </c>
      <c r="B1638" t="s">
        <v>22</v>
      </c>
      <c r="C1638">
        <v>3</v>
      </c>
      <c r="D1638">
        <v>0</v>
      </c>
      <c r="E1638" t="s">
        <v>1593</v>
      </c>
      <c r="F1638" t="s">
        <v>12</v>
      </c>
      <c r="G1638">
        <v>5</v>
      </c>
      <c r="H1638">
        <v>0</v>
      </c>
      <c r="I1638" t="s">
        <v>13</v>
      </c>
      <c r="J1638">
        <v>74</v>
      </c>
      <c r="K1638">
        <v>2289</v>
      </c>
      <c r="L1638">
        <v>32</v>
      </c>
      <c r="M1638" t="s">
        <v>17</v>
      </c>
      <c r="N1638" t="s">
        <v>921</v>
      </c>
      <c r="O1638">
        <v>3</v>
      </c>
      <c r="P1638" t="s">
        <v>3037</v>
      </c>
    </row>
    <row r="1639" spans="1:16" x14ac:dyDescent="0.3">
      <c r="A1639" t="s">
        <v>675</v>
      </c>
      <c r="B1639" t="s">
        <v>12</v>
      </c>
      <c r="C1639">
        <v>5</v>
      </c>
      <c r="D1639">
        <v>1950389</v>
      </c>
      <c r="E1639" t="s">
        <v>16</v>
      </c>
      <c r="F1639" t="s">
        <v>22</v>
      </c>
      <c r="G1639">
        <v>3</v>
      </c>
      <c r="H1639">
        <v>0</v>
      </c>
      <c r="I1639" t="s">
        <v>13</v>
      </c>
      <c r="J1639">
        <v>63</v>
      </c>
      <c r="K1639">
        <v>718</v>
      </c>
      <c r="L1639">
        <v>32</v>
      </c>
      <c r="M1639" t="s">
        <v>17</v>
      </c>
      <c r="N1639" t="s">
        <v>921</v>
      </c>
      <c r="O1639">
        <v>3</v>
      </c>
      <c r="P1639" t="s">
        <v>3038</v>
      </c>
    </row>
    <row r="1640" spans="1:16" x14ac:dyDescent="0.3">
      <c r="A1640" t="s">
        <v>675</v>
      </c>
      <c r="B1640" t="s">
        <v>22</v>
      </c>
      <c r="C1640">
        <v>4</v>
      </c>
      <c r="D1640">
        <v>145904</v>
      </c>
      <c r="E1640" t="s">
        <v>1593</v>
      </c>
      <c r="F1640" t="s">
        <v>12</v>
      </c>
      <c r="G1640">
        <v>5</v>
      </c>
      <c r="H1640">
        <v>0</v>
      </c>
      <c r="I1640" t="s">
        <v>13</v>
      </c>
      <c r="J1640">
        <v>54</v>
      </c>
      <c r="K1640">
        <v>1693</v>
      </c>
      <c r="L1640">
        <v>14</v>
      </c>
      <c r="M1640" t="s">
        <v>17</v>
      </c>
      <c r="N1640" t="s">
        <v>921</v>
      </c>
      <c r="O1640">
        <v>81</v>
      </c>
      <c r="P1640" t="s">
        <v>3040</v>
      </c>
    </row>
    <row r="1641" spans="1:16" x14ac:dyDescent="0.3">
      <c r="A1641" t="s">
        <v>675</v>
      </c>
      <c r="B1641" t="s">
        <v>12</v>
      </c>
      <c r="C1641">
        <v>4</v>
      </c>
      <c r="D1641">
        <v>224751</v>
      </c>
      <c r="E1641" t="s">
        <v>21</v>
      </c>
      <c r="F1641" t="s">
        <v>22</v>
      </c>
      <c r="G1641" t="s">
        <v>37</v>
      </c>
      <c r="H1641">
        <v>0</v>
      </c>
      <c r="I1641" t="s">
        <v>13</v>
      </c>
      <c r="J1641">
        <v>51</v>
      </c>
      <c r="K1641">
        <v>133</v>
      </c>
      <c r="L1641">
        <v>14</v>
      </c>
      <c r="M1641" t="s">
        <v>17</v>
      </c>
      <c r="N1641" t="s">
        <v>921</v>
      </c>
      <c r="O1641">
        <v>81</v>
      </c>
      <c r="P1641" t="s">
        <v>3042</v>
      </c>
    </row>
    <row r="1642" spans="1:16" x14ac:dyDescent="0.3">
      <c r="A1642" t="s">
        <v>675</v>
      </c>
      <c r="B1642" t="s">
        <v>12</v>
      </c>
      <c r="C1642">
        <v>5</v>
      </c>
      <c r="D1642">
        <v>2227788</v>
      </c>
      <c r="E1642" t="s">
        <v>19</v>
      </c>
      <c r="F1642" t="s">
        <v>22</v>
      </c>
      <c r="G1642">
        <v>3</v>
      </c>
      <c r="H1642">
        <v>0</v>
      </c>
      <c r="I1642" t="s">
        <v>13</v>
      </c>
      <c r="J1642">
        <v>55</v>
      </c>
      <c r="K1642">
        <v>894</v>
      </c>
      <c r="L1642">
        <v>32</v>
      </c>
      <c r="M1642" t="s">
        <v>17</v>
      </c>
      <c r="N1642" t="s">
        <v>921</v>
      </c>
      <c r="O1642">
        <v>3</v>
      </c>
      <c r="P1642" t="s">
        <v>3046</v>
      </c>
    </row>
    <row r="1643" spans="1:16" x14ac:dyDescent="0.3">
      <c r="A1643" t="s">
        <v>23</v>
      </c>
      <c r="B1643" t="s">
        <v>22</v>
      </c>
      <c r="C1643">
        <v>3</v>
      </c>
      <c r="D1643">
        <v>0</v>
      </c>
      <c r="E1643" t="s">
        <v>21</v>
      </c>
      <c r="F1643" t="s">
        <v>12</v>
      </c>
      <c r="G1643" t="s">
        <v>37</v>
      </c>
      <c r="H1643">
        <v>0</v>
      </c>
      <c r="I1643" t="s">
        <v>13</v>
      </c>
      <c r="J1643">
        <v>108</v>
      </c>
      <c r="K1643">
        <v>123</v>
      </c>
      <c r="L1643">
        <v>17</v>
      </c>
      <c r="M1643" t="s">
        <v>17</v>
      </c>
      <c r="N1643" t="s">
        <v>921</v>
      </c>
      <c r="O1643">
        <v>74</v>
      </c>
      <c r="P1643" t="s">
        <v>3047</v>
      </c>
    </row>
    <row r="1644" spans="1:16" x14ac:dyDescent="0.3">
      <c r="A1644" t="s">
        <v>675</v>
      </c>
      <c r="B1644" t="s">
        <v>12</v>
      </c>
      <c r="C1644">
        <v>5</v>
      </c>
      <c r="D1644">
        <v>2227788</v>
      </c>
      <c r="E1644" t="s">
        <v>20</v>
      </c>
      <c r="F1644" t="s">
        <v>22</v>
      </c>
      <c r="G1644">
        <v>3</v>
      </c>
      <c r="H1644">
        <v>145425</v>
      </c>
      <c r="I1644" t="s">
        <v>13</v>
      </c>
      <c r="J1644">
        <v>55</v>
      </c>
      <c r="K1644">
        <v>878</v>
      </c>
      <c r="L1644">
        <v>32</v>
      </c>
      <c r="M1644" t="s">
        <v>17</v>
      </c>
      <c r="N1644" t="s">
        <v>921</v>
      </c>
      <c r="O1644">
        <v>3</v>
      </c>
      <c r="P1644" t="s">
        <v>3051</v>
      </c>
    </row>
    <row r="1645" spans="1:16" x14ac:dyDescent="0.3">
      <c r="A1645" t="s">
        <v>1685</v>
      </c>
      <c r="B1645" t="s">
        <v>12</v>
      </c>
      <c r="C1645">
        <v>5</v>
      </c>
      <c r="D1645">
        <v>0</v>
      </c>
      <c r="E1645" t="s">
        <v>11</v>
      </c>
      <c r="F1645" t="s">
        <v>22</v>
      </c>
      <c r="G1645" t="s">
        <v>37</v>
      </c>
      <c r="H1645">
        <v>0</v>
      </c>
      <c r="I1645" t="s">
        <v>13</v>
      </c>
      <c r="J1645">
        <v>37</v>
      </c>
      <c r="K1645">
        <v>682</v>
      </c>
      <c r="L1645">
        <v>14</v>
      </c>
      <c r="M1645" t="s">
        <v>17</v>
      </c>
      <c r="N1645" t="s">
        <v>921</v>
      </c>
      <c r="O1645">
        <v>81</v>
      </c>
      <c r="P1645" t="s">
        <v>3052</v>
      </c>
    </row>
    <row r="1646" spans="1:16" x14ac:dyDescent="0.3">
      <c r="A1646" t="s">
        <v>675</v>
      </c>
      <c r="B1646" t="s">
        <v>12</v>
      </c>
      <c r="C1646">
        <v>5</v>
      </c>
      <c r="D1646">
        <v>2227788</v>
      </c>
      <c r="E1646" t="s">
        <v>694</v>
      </c>
      <c r="F1646" t="s">
        <v>22</v>
      </c>
      <c r="G1646">
        <v>3</v>
      </c>
      <c r="H1646">
        <v>0</v>
      </c>
      <c r="I1646" t="s">
        <v>13</v>
      </c>
      <c r="J1646">
        <v>55</v>
      </c>
      <c r="K1646">
        <v>840</v>
      </c>
      <c r="L1646">
        <v>32</v>
      </c>
      <c r="M1646" t="s">
        <v>17</v>
      </c>
      <c r="N1646" t="s">
        <v>921</v>
      </c>
      <c r="O1646">
        <v>3</v>
      </c>
      <c r="P1646" t="s">
        <v>3053</v>
      </c>
    </row>
    <row r="1647" spans="1:16" x14ac:dyDescent="0.3">
      <c r="A1647" t="s">
        <v>10</v>
      </c>
      <c r="B1647" t="s">
        <v>22</v>
      </c>
      <c r="C1647" t="s">
        <v>37</v>
      </c>
      <c r="D1647">
        <v>0</v>
      </c>
      <c r="E1647" t="s">
        <v>694</v>
      </c>
      <c r="F1647" t="s">
        <v>12</v>
      </c>
      <c r="G1647">
        <v>5</v>
      </c>
      <c r="H1647">
        <v>0</v>
      </c>
      <c r="I1647" t="s">
        <v>13</v>
      </c>
      <c r="J1647">
        <v>76</v>
      </c>
      <c r="K1647">
        <v>2771</v>
      </c>
      <c r="L1647">
        <v>17</v>
      </c>
      <c r="M1647" t="s">
        <v>17</v>
      </c>
      <c r="N1647" t="s">
        <v>921</v>
      </c>
      <c r="O1647">
        <v>35</v>
      </c>
      <c r="P1647" t="s">
        <v>3055</v>
      </c>
    </row>
    <row r="1648" spans="1:16" x14ac:dyDescent="0.3">
      <c r="A1648" t="s">
        <v>805</v>
      </c>
      <c r="B1648" t="s">
        <v>22</v>
      </c>
      <c r="C1648">
        <v>3</v>
      </c>
      <c r="D1648">
        <v>77485</v>
      </c>
      <c r="E1648" t="s">
        <v>1593</v>
      </c>
      <c r="F1648" t="s">
        <v>12</v>
      </c>
      <c r="G1648">
        <v>5</v>
      </c>
      <c r="H1648">
        <v>0</v>
      </c>
      <c r="I1648" t="s">
        <v>13</v>
      </c>
      <c r="J1648">
        <v>74</v>
      </c>
      <c r="K1648">
        <v>2242</v>
      </c>
      <c r="L1648">
        <v>32</v>
      </c>
      <c r="M1648" t="s">
        <v>17</v>
      </c>
      <c r="N1648" t="s">
        <v>921</v>
      </c>
      <c r="O1648">
        <v>3</v>
      </c>
      <c r="P1648" t="s">
        <v>3057</v>
      </c>
    </row>
    <row r="1649" spans="1:16" x14ac:dyDescent="0.3">
      <c r="A1649" t="s">
        <v>24</v>
      </c>
      <c r="B1649" t="s">
        <v>22</v>
      </c>
      <c r="C1649">
        <v>3</v>
      </c>
      <c r="D1649">
        <v>0</v>
      </c>
      <c r="E1649" t="s">
        <v>21</v>
      </c>
      <c r="F1649" t="s">
        <v>12</v>
      </c>
      <c r="G1649" t="s">
        <v>37</v>
      </c>
      <c r="H1649">
        <v>0</v>
      </c>
      <c r="I1649" t="s">
        <v>13</v>
      </c>
      <c r="J1649">
        <v>190</v>
      </c>
      <c r="K1649">
        <v>87</v>
      </c>
      <c r="L1649">
        <v>17</v>
      </c>
      <c r="M1649">
        <v>170</v>
      </c>
      <c r="N1649" t="s">
        <v>921</v>
      </c>
      <c r="O1649">
        <v>74</v>
      </c>
      <c r="P1649" t="s">
        <v>3061</v>
      </c>
    </row>
    <row r="1650" spans="1:16" x14ac:dyDescent="0.3">
      <c r="A1650" t="s">
        <v>1685</v>
      </c>
      <c r="B1650" t="s">
        <v>12</v>
      </c>
      <c r="C1650">
        <v>5</v>
      </c>
      <c r="D1650">
        <v>0</v>
      </c>
      <c r="E1650" t="s">
        <v>674</v>
      </c>
      <c r="F1650" t="s">
        <v>22</v>
      </c>
      <c r="G1650">
        <v>4</v>
      </c>
      <c r="H1650">
        <v>307638</v>
      </c>
      <c r="I1650" t="s">
        <v>13</v>
      </c>
      <c r="J1650">
        <v>91</v>
      </c>
      <c r="K1650">
        <v>2495</v>
      </c>
      <c r="L1650">
        <v>20</v>
      </c>
      <c r="M1650" t="s">
        <v>17</v>
      </c>
      <c r="N1650" t="s">
        <v>921</v>
      </c>
      <c r="O1650">
        <v>90</v>
      </c>
      <c r="P1650" t="s">
        <v>3062</v>
      </c>
    </row>
    <row r="1651" spans="1:16" x14ac:dyDescent="0.3">
      <c r="A1651" t="s">
        <v>25</v>
      </c>
      <c r="B1651" t="s">
        <v>12</v>
      </c>
      <c r="C1651">
        <v>3</v>
      </c>
      <c r="D1651">
        <v>98435</v>
      </c>
      <c r="E1651" t="s">
        <v>11</v>
      </c>
      <c r="F1651" t="s">
        <v>22</v>
      </c>
      <c r="G1651" t="s">
        <v>37</v>
      </c>
      <c r="H1651">
        <v>0</v>
      </c>
      <c r="I1651" t="s">
        <v>13</v>
      </c>
      <c r="J1651">
        <v>23</v>
      </c>
      <c r="K1651">
        <v>15</v>
      </c>
      <c r="L1651">
        <v>17</v>
      </c>
      <c r="M1651" t="s">
        <v>17</v>
      </c>
      <c r="N1651" t="s">
        <v>921</v>
      </c>
      <c r="O1651">
        <v>74</v>
      </c>
      <c r="P1651" t="s">
        <v>3063</v>
      </c>
    </row>
    <row r="1652" spans="1:16" x14ac:dyDescent="0.3">
      <c r="A1652" t="s">
        <v>25</v>
      </c>
      <c r="B1652" t="s">
        <v>22</v>
      </c>
      <c r="C1652">
        <v>3</v>
      </c>
      <c r="D1652">
        <v>428046</v>
      </c>
      <c r="E1652" t="s">
        <v>21</v>
      </c>
      <c r="F1652" t="s">
        <v>12</v>
      </c>
      <c r="G1652" t="s">
        <v>37</v>
      </c>
      <c r="H1652">
        <v>0</v>
      </c>
      <c r="I1652" t="s">
        <v>13</v>
      </c>
      <c r="J1652">
        <v>148</v>
      </c>
      <c r="K1652">
        <v>77</v>
      </c>
      <c r="L1652">
        <v>17</v>
      </c>
      <c r="M1652" t="s">
        <v>17</v>
      </c>
      <c r="N1652" t="s">
        <v>921</v>
      </c>
      <c r="O1652">
        <v>74</v>
      </c>
      <c r="P1652" t="s">
        <v>3071</v>
      </c>
    </row>
    <row r="1653" spans="1:16" x14ac:dyDescent="0.3">
      <c r="A1653" t="s">
        <v>780</v>
      </c>
      <c r="B1653" t="s">
        <v>12</v>
      </c>
      <c r="C1653">
        <v>3</v>
      </c>
      <c r="D1653">
        <v>0</v>
      </c>
      <c r="E1653" t="s">
        <v>11</v>
      </c>
      <c r="F1653" t="s">
        <v>22</v>
      </c>
      <c r="G1653" t="s">
        <v>37</v>
      </c>
      <c r="H1653">
        <v>0</v>
      </c>
      <c r="I1653" t="s">
        <v>13</v>
      </c>
      <c r="J1653">
        <v>23</v>
      </c>
      <c r="K1653">
        <v>2</v>
      </c>
      <c r="L1653">
        <v>17</v>
      </c>
      <c r="M1653" t="s">
        <v>17</v>
      </c>
      <c r="N1653" t="s">
        <v>921</v>
      </c>
      <c r="O1653">
        <v>74</v>
      </c>
      <c r="P1653" t="s">
        <v>3072</v>
      </c>
    </row>
    <row r="1654" spans="1:16" x14ac:dyDescent="0.3">
      <c r="A1654" t="s">
        <v>675</v>
      </c>
      <c r="B1654" t="s">
        <v>12</v>
      </c>
      <c r="C1654">
        <v>5</v>
      </c>
      <c r="D1654">
        <v>2227788</v>
      </c>
      <c r="E1654" t="s">
        <v>698</v>
      </c>
      <c r="F1654" t="s">
        <v>22</v>
      </c>
      <c r="G1654">
        <v>3</v>
      </c>
      <c r="H1654">
        <v>18987</v>
      </c>
      <c r="I1654" t="s">
        <v>13</v>
      </c>
      <c r="J1654">
        <v>55</v>
      </c>
      <c r="K1654">
        <v>864</v>
      </c>
      <c r="L1654">
        <v>32</v>
      </c>
      <c r="M1654" t="s">
        <v>17</v>
      </c>
      <c r="N1654" t="s">
        <v>921</v>
      </c>
      <c r="O1654">
        <v>3</v>
      </c>
      <c r="P1654" t="s">
        <v>3075</v>
      </c>
    </row>
    <row r="1655" spans="1:16" x14ac:dyDescent="0.3">
      <c r="A1655" t="s">
        <v>780</v>
      </c>
      <c r="B1655" t="s">
        <v>12</v>
      </c>
      <c r="C1655">
        <v>3</v>
      </c>
      <c r="D1655">
        <v>0</v>
      </c>
      <c r="E1655" t="s">
        <v>21</v>
      </c>
      <c r="F1655" t="s">
        <v>22</v>
      </c>
      <c r="G1655" t="s">
        <v>37</v>
      </c>
      <c r="H1655">
        <v>0</v>
      </c>
      <c r="I1655" t="s">
        <v>13</v>
      </c>
      <c r="J1655">
        <v>61</v>
      </c>
      <c r="K1655">
        <v>14</v>
      </c>
      <c r="L1655">
        <v>17</v>
      </c>
      <c r="M1655" t="s">
        <v>17</v>
      </c>
      <c r="N1655" t="s">
        <v>921</v>
      </c>
      <c r="O1655">
        <v>74</v>
      </c>
      <c r="P1655" t="s">
        <v>3081</v>
      </c>
    </row>
    <row r="1656" spans="1:16" x14ac:dyDescent="0.3">
      <c r="A1656" t="s">
        <v>805</v>
      </c>
      <c r="B1656" t="s">
        <v>12</v>
      </c>
      <c r="C1656">
        <v>3</v>
      </c>
      <c r="D1656">
        <v>8338</v>
      </c>
      <c r="E1656" t="s">
        <v>11</v>
      </c>
      <c r="F1656" t="s">
        <v>22</v>
      </c>
      <c r="G1656" t="s">
        <v>37</v>
      </c>
      <c r="H1656">
        <v>0</v>
      </c>
      <c r="I1656" t="s">
        <v>13</v>
      </c>
      <c r="J1656">
        <v>23</v>
      </c>
      <c r="K1656">
        <v>2</v>
      </c>
      <c r="L1656">
        <v>17</v>
      </c>
      <c r="M1656" t="s">
        <v>17</v>
      </c>
      <c r="N1656" t="s">
        <v>921</v>
      </c>
      <c r="O1656">
        <v>74</v>
      </c>
      <c r="P1656" t="s">
        <v>3082</v>
      </c>
    </row>
    <row r="1657" spans="1:16" x14ac:dyDescent="0.3">
      <c r="A1657" t="s">
        <v>675</v>
      </c>
      <c r="B1657" t="s">
        <v>12</v>
      </c>
      <c r="C1657">
        <v>5</v>
      </c>
      <c r="D1657">
        <v>2227788</v>
      </c>
      <c r="E1657" t="s">
        <v>674</v>
      </c>
      <c r="F1657" t="s">
        <v>22</v>
      </c>
      <c r="G1657">
        <v>3</v>
      </c>
      <c r="H1657">
        <v>9808</v>
      </c>
      <c r="I1657" t="s">
        <v>13</v>
      </c>
      <c r="J1657">
        <v>55</v>
      </c>
      <c r="K1657">
        <v>853</v>
      </c>
      <c r="L1657">
        <v>32</v>
      </c>
      <c r="M1657" t="s">
        <v>17</v>
      </c>
      <c r="N1657" t="s">
        <v>921</v>
      </c>
      <c r="O1657">
        <v>3</v>
      </c>
      <c r="P1657" t="s">
        <v>3089</v>
      </c>
    </row>
    <row r="1658" spans="1:16" x14ac:dyDescent="0.3">
      <c r="A1658" t="s">
        <v>805</v>
      </c>
      <c r="B1658" t="s">
        <v>22</v>
      </c>
      <c r="C1658">
        <v>3</v>
      </c>
      <c r="D1658">
        <v>105685</v>
      </c>
      <c r="E1658" t="s">
        <v>21</v>
      </c>
      <c r="F1658" t="s">
        <v>12</v>
      </c>
      <c r="G1658" t="s">
        <v>37</v>
      </c>
      <c r="H1658">
        <v>0</v>
      </c>
      <c r="I1658" t="s">
        <v>13</v>
      </c>
      <c r="J1658">
        <v>194</v>
      </c>
      <c r="K1658">
        <v>40</v>
      </c>
      <c r="L1658">
        <v>17</v>
      </c>
      <c r="M1658">
        <v>168</v>
      </c>
      <c r="N1658" t="s">
        <v>921</v>
      </c>
      <c r="O1658">
        <v>74</v>
      </c>
      <c r="P1658" t="s">
        <v>3091</v>
      </c>
    </row>
    <row r="1659" spans="1:16" x14ac:dyDescent="0.3">
      <c r="A1659" t="s">
        <v>675</v>
      </c>
      <c r="B1659" t="s">
        <v>12</v>
      </c>
      <c r="C1659">
        <v>3</v>
      </c>
      <c r="D1659">
        <v>20353</v>
      </c>
      <c r="E1659" t="s">
        <v>11</v>
      </c>
      <c r="F1659" t="s">
        <v>22</v>
      </c>
      <c r="G1659" t="s">
        <v>37</v>
      </c>
      <c r="H1659">
        <v>0</v>
      </c>
      <c r="I1659" t="s">
        <v>13</v>
      </c>
      <c r="J1659">
        <v>41</v>
      </c>
      <c r="K1659">
        <v>7</v>
      </c>
      <c r="L1659">
        <v>17</v>
      </c>
      <c r="M1659" t="s">
        <v>17</v>
      </c>
      <c r="N1659" t="s">
        <v>921</v>
      </c>
      <c r="O1659">
        <v>74</v>
      </c>
      <c r="P1659" t="s">
        <v>3092</v>
      </c>
    </row>
    <row r="1660" spans="1:16" x14ac:dyDescent="0.3">
      <c r="A1660" t="s">
        <v>23</v>
      </c>
      <c r="B1660" t="s">
        <v>22</v>
      </c>
      <c r="C1660">
        <v>3</v>
      </c>
      <c r="D1660">
        <v>0</v>
      </c>
      <c r="E1660" t="s">
        <v>694</v>
      </c>
      <c r="F1660" t="s">
        <v>12</v>
      </c>
      <c r="G1660">
        <v>5</v>
      </c>
      <c r="H1660">
        <v>0</v>
      </c>
      <c r="I1660" t="s">
        <v>13</v>
      </c>
      <c r="J1660">
        <v>42</v>
      </c>
      <c r="K1660">
        <v>869</v>
      </c>
      <c r="L1660">
        <v>17</v>
      </c>
      <c r="M1660" t="s">
        <v>17</v>
      </c>
      <c r="N1660" t="s">
        <v>921</v>
      </c>
      <c r="O1660">
        <v>35</v>
      </c>
      <c r="P1660" t="s">
        <v>3094</v>
      </c>
    </row>
    <row r="1661" spans="1:16" x14ac:dyDescent="0.3">
      <c r="A1661" t="s">
        <v>675</v>
      </c>
      <c r="B1661" t="s">
        <v>12</v>
      </c>
      <c r="C1661">
        <v>5</v>
      </c>
      <c r="D1661">
        <v>2227788</v>
      </c>
      <c r="E1661" t="s">
        <v>1593</v>
      </c>
      <c r="F1661" t="s">
        <v>22</v>
      </c>
      <c r="G1661">
        <v>3</v>
      </c>
      <c r="H1661">
        <v>0</v>
      </c>
      <c r="I1661" t="s">
        <v>13</v>
      </c>
      <c r="J1661">
        <v>55</v>
      </c>
      <c r="K1661">
        <v>847</v>
      </c>
      <c r="L1661">
        <v>32</v>
      </c>
      <c r="M1661" t="s">
        <v>17</v>
      </c>
      <c r="N1661" t="s">
        <v>921</v>
      </c>
      <c r="O1661">
        <v>3</v>
      </c>
      <c r="P1661" t="s">
        <v>3095</v>
      </c>
    </row>
    <row r="1662" spans="1:16" x14ac:dyDescent="0.3">
      <c r="A1662" t="s">
        <v>675</v>
      </c>
      <c r="B1662" t="s">
        <v>22</v>
      </c>
      <c r="C1662">
        <v>3</v>
      </c>
      <c r="D1662">
        <v>61099</v>
      </c>
      <c r="E1662" t="s">
        <v>21</v>
      </c>
      <c r="F1662" t="s">
        <v>12</v>
      </c>
      <c r="G1662" t="s">
        <v>37</v>
      </c>
      <c r="H1662">
        <v>0</v>
      </c>
      <c r="I1662" t="s">
        <v>13</v>
      </c>
      <c r="J1662">
        <v>86</v>
      </c>
      <c r="K1662">
        <v>23</v>
      </c>
      <c r="L1662">
        <v>17</v>
      </c>
      <c r="M1662" t="s">
        <v>17</v>
      </c>
      <c r="N1662" t="s">
        <v>921</v>
      </c>
      <c r="O1662">
        <v>74</v>
      </c>
      <c r="P1662" t="s">
        <v>3102</v>
      </c>
    </row>
    <row r="1663" spans="1:16" x14ac:dyDescent="0.3">
      <c r="A1663" t="s">
        <v>1685</v>
      </c>
      <c r="B1663" t="s">
        <v>12</v>
      </c>
      <c r="C1663">
        <v>3</v>
      </c>
      <c r="D1663">
        <v>0</v>
      </c>
      <c r="E1663" t="s">
        <v>11</v>
      </c>
      <c r="F1663" t="s">
        <v>22</v>
      </c>
      <c r="G1663" t="s">
        <v>37</v>
      </c>
      <c r="H1663">
        <v>0</v>
      </c>
      <c r="I1663" t="s">
        <v>13</v>
      </c>
      <c r="J1663">
        <v>41</v>
      </c>
      <c r="K1663">
        <v>7</v>
      </c>
      <c r="L1663">
        <v>17</v>
      </c>
      <c r="M1663" t="s">
        <v>17</v>
      </c>
      <c r="N1663" t="s">
        <v>921</v>
      </c>
      <c r="O1663">
        <v>74</v>
      </c>
      <c r="P1663" t="s">
        <v>3103</v>
      </c>
    </row>
    <row r="1664" spans="1:16" x14ac:dyDescent="0.3">
      <c r="A1664" t="s">
        <v>1685</v>
      </c>
      <c r="B1664" t="s">
        <v>22</v>
      </c>
      <c r="C1664">
        <v>3</v>
      </c>
      <c r="D1664">
        <v>0</v>
      </c>
      <c r="E1664" t="s">
        <v>21</v>
      </c>
      <c r="F1664" t="s">
        <v>12</v>
      </c>
      <c r="G1664" t="s">
        <v>37</v>
      </c>
      <c r="H1664">
        <v>0</v>
      </c>
      <c r="I1664" t="s">
        <v>13</v>
      </c>
      <c r="J1664">
        <v>112</v>
      </c>
      <c r="K1664">
        <v>19</v>
      </c>
      <c r="L1664">
        <v>17</v>
      </c>
      <c r="M1664" t="s">
        <v>17</v>
      </c>
      <c r="N1664" t="s">
        <v>921</v>
      </c>
      <c r="O1664">
        <v>74</v>
      </c>
      <c r="P1664" t="s">
        <v>3111</v>
      </c>
    </row>
    <row r="1665" spans="1:16" x14ac:dyDescent="0.3">
      <c r="A1665" t="s">
        <v>36</v>
      </c>
      <c r="B1665" t="s">
        <v>12</v>
      </c>
      <c r="C1665" t="s">
        <v>37</v>
      </c>
      <c r="D1665">
        <v>0</v>
      </c>
      <c r="E1665" t="s">
        <v>11</v>
      </c>
      <c r="F1665" t="s">
        <v>22</v>
      </c>
      <c r="G1665" t="s">
        <v>37</v>
      </c>
      <c r="H1665">
        <v>0</v>
      </c>
      <c r="I1665" t="s">
        <v>13</v>
      </c>
      <c r="J1665">
        <v>41</v>
      </c>
      <c r="K1665">
        <v>1</v>
      </c>
      <c r="L1665">
        <v>17</v>
      </c>
      <c r="M1665" t="s">
        <v>17</v>
      </c>
      <c r="N1665" t="s">
        <v>921</v>
      </c>
      <c r="O1665">
        <v>74</v>
      </c>
      <c r="P1665" t="s">
        <v>3112</v>
      </c>
    </row>
    <row r="1666" spans="1:16" x14ac:dyDescent="0.3">
      <c r="A1666" t="s">
        <v>36</v>
      </c>
      <c r="B1666" t="s">
        <v>12</v>
      </c>
      <c r="C1666" t="s">
        <v>37</v>
      </c>
      <c r="D1666">
        <v>0</v>
      </c>
      <c r="E1666" t="s">
        <v>16</v>
      </c>
      <c r="F1666" t="s">
        <v>22</v>
      </c>
      <c r="G1666">
        <v>3</v>
      </c>
      <c r="H1666">
        <v>0</v>
      </c>
      <c r="I1666" t="s">
        <v>13</v>
      </c>
      <c r="J1666">
        <v>29</v>
      </c>
      <c r="K1666">
        <v>12</v>
      </c>
      <c r="L1666">
        <v>17</v>
      </c>
      <c r="M1666" t="s">
        <v>17</v>
      </c>
      <c r="N1666" t="s">
        <v>921</v>
      </c>
      <c r="O1666">
        <v>74</v>
      </c>
      <c r="P1666" t="s">
        <v>3113</v>
      </c>
    </row>
    <row r="1667" spans="1:16" x14ac:dyDescent="0.3">
      <c r="A1667" t="s">
        <v>36</v>
      </c>
      <c r="B1667" t="s">
        <v>12</v>
      </c>
      <c r="C1667" t="s">
        <v>37</v>
      </c>
      <c r="D1667">
        <v>0</v>
      </c>
      <c r="E1667" t="s">
        <v>20</v>
      </c>
      <c r="F1667" t="s">
        <v>22</v>
      </c>
      <c r="G1667">
        <v>3</v>
      </c>
      <c r="H1667">
        <v>32312</v>
      </c>
      <c r="I1667" t="s">
        <v>13</v>
      </c>
      <c r="J1667">
        <v>35</v>
      </c>
      <c r="K1667">
        <v>7</v>
      </c>
      <c r="L1667">
        <v>17</v>
      </c>
      <c r="M1667" t="s">
        <v>17</v>
      </c>
      <c r="N1667" t="s">
        <v>921</v>
      </c>
      <c r="O1667">
        <v>74</v>
      </c>
      <c r="P1667" t="s">
        <v>3115</v>
      </c>
    </row>
    <row r="1668" spans="1:16" x14ac:dyDescent="0.3">
      <c r="A1668" t="s">
        <v>36</v>
      </c>
      <c r="B1668" t="s">
        <v>12</v>
      </c>
      <c r="C1668" t="s">
        <v>37</v>
      </c>
      <c r="D1668">
        <v>0</v>
      </c>
      <c r="E1668" t="s">
        <v>694</v>
      </c>
      <c r="F1668" t="s">
        <v>22</v>
      </c>
      <c r="G1668">
        <v>3</v>
      </c>
      <c r="H1668">
        <v>0</v>
      </c>
      <c r="I1668" t="s">
        <v>13</v>
      </c>
      <c r="J1668">
        <v>51</v>
      </c>
      <c r="K1668">
        <v>7</v>
      </c>
      <c r="L1668">
        <v>17</v>
      </c>
      <c r="M1668" t="s">
        <v>17</v>
      </c>
      <c r="N1668" t="s">
        <v>921</v>
      </c>
      <c r="O1668">
        <v>74</v>
      </c>
      <c r="P1668" t="s">
        <v>3116</v>
      </c>
    </row>
    <row r="1669" spans="1:16" x14ac:dyDescent="0.3">
      <c r="A1669" t="s">
        <v>36</v>
      </c>
      <c r="B1669" t="s">
        <v>12</v>
      </c>
      <c r="C1669" t="s">
        <v>37</v>
      </c>
      <c r="D1669">
        <v>0</v>
      </c>
      <c r="E1669" t="s">
        <v>698</v>
      </c>
      <c r="F1669" t="s">
        <v>22</v>
      </c>
      <c r="G1669">
        <v>3</v>
      </c>
      <c r="H1669">
        <v>833</v>
      </c>
      <c r="I1669" t="s">
        <v>13</v>
      </c>
      <c r="J1669">
        <v>31</v>
      </c>
      <c r="K1669">
        <v>1</v>
      </c>
      <c r="L1669">
        <v>17</v>
      </c>
      <c r="M1669" t="s">
        <v>17</v>
      </c>
      <c r="N1669" t="s">
        <v>921</v>
      </c>
      <c r="O1669">
        <v>74</v>
      </c>
      <c r="P1669" t="s">
        <v>3117</v>
      </c>
    </row>
    <row r="1670" spans="1:16" x14ac:dyDescent="0.3">
      <c r="A1670" t="s">
        <v>36</v>
      </c>
      <c r="B1670" t="s">
        <v>12</v>
      </c>
      <c r="C1670" t="s">
        <v>37</v>
      </c>
      <c r="D1670">
        <v>0</v>
      </c>
      <c r="E1670" t="s">
        <v>674</v>
      </c>
      <c r="F1670" t="s">
        <v>22</v>
      </c>
      <c r="G1670">
        <v>3</v>
      </c>
      <c r="H1670">
        <v>589</v>
      </c>
      <c r="I1670" t="s">
        <v>13</v>
      </c>
      <c r="J1670">
        <v>33</v>
      </c>
      <c r="K1670">
        <v>2</v>
      </c>
      <c r="L1670">
        <v>17</v>
      </c>
      <c r="M1670" t="s">
        <v>17</v>
      </c>
      <c r="N1670" t="s">
        <v>921</v>
      </c>
      <c r="O1670">
        <v>74</v>
      </c>
      <c r="P1670" t="s">
        <v>3118</v>
      </c>
    </row>
    <row r="1671" spans="1:16" x14ac:dyDescent="0.3">
      <c r="A1671" t="s">
        <v>36</v>
      </c>
      <c r="B1671" t="s">
        <v>12</v>
      </c>
      <c r="C1671" t="s">
        <v>37</v>
      </c>
      <c r="D1671">
        <v>0</v>
      </c>
      <c r="E1671" t="s">
        <v>1593</v>
      </c>
      <c r="F1671" t="s">
        <v>22</v>
      </c>
      <c r="G1671">
        <v>3</v>
      </c>
      <c r="H1671">
        <v>0</v>
      </c>
      <c r="I1671" t="s">
        <v>13</v>
      </c>
      <c r="J1671">
        <v>47</v>
      </c>
      <c r="K1671">
        <v>5</v>
      </c>
      <c r="L1671">
        <v>17</v>
      </c>
      <c r="M1671" t="s">
        <v>17</v>
      </c>
      <c r="N1671" t="s">
        <v>921</v>
      </c>
      <c r="O1671">
        <v>74</v>
      </c>
      <c r="P1671" t="s">
        <v>3119</v>
      </c>
    </row>
    <row r="1672" spans="1:16" x14ac:dyDescent="0.3">
      <c r="A1672" t="s">
        <v>36</v>
      </c>
      <c r="B1672" t="s">
        <v>12</v>
      </c>
      <c r="C1672" t="s">
        <v>37</v>
      </c>
      <c r="D1672">
        <v>0</v>
      </c>
      <c r="E1672" t="s">
        <v>21</v>
      </c>
      <c r="F1672" t="s">
        <v>22</v>
      </c>
      <c r="G1672" t="s">
        <v>37</v>
      </c>
      <c r="H1672">
        <v>0</v>
      </c>
      <c r="I1672" t="s">
        <v>13</v>
      </c>
      <c r="J1672">
        <v>129</v>
      </c>
      <c r="K1672">
        <v>11</v>
      </c>
      <c r="L1672">
        <v>17</v>
      </c>
      <c r="M1672" t="s">
        <v>17</v>
      </c>
      <c r="N1672" t="s">
        <v>921</v>
      </c>
      <c r="O1672">
        <v>74</v>
      </c>
      <c r="P1672" t="s">
        <v>3120</v>
      </c>
    </row>
    <row r="1673" spans="1:16" x14ac:dyDescent="0.3">
      <c r="A1673" t="s">
        <v>10</v>
      </c>
      <c r="B1673" t="s">
        <v>14</v>
      </c>
      <c r="C1673" t="s">
        <v>37</v>
      </c>
      <c r="D1673">
        <v>0</v>
      </c>
      <c r="E1673" t="s">
        <v>11</v>
      </c>
      <c r="F1673" t="s">
        <v>14</v>
      </c>
      <c r="G1673" t="s">
        <v>37</v>
      </c>
      <c r="H1673">
        <v>0</v>
      </c>
      <c r="I1673" t="s">
        <v>15</v>
      </c>
      <c r="J1673">
        <v>315</v>
      </c>
      <c r="K1673">
        <v>0</v>
      </c>
      <c r="L1673">
        <v>32</v>
      </c>
      <c r="M1673">
        <v>292</v>
      </c>
      <c r="N1673" t="s">
        <v>921</v>
      </c>
      <c r="O1673">
        <v>75</v>
      </c>
      <c r="P1673" t="s">
        <v>3121</v>
      </c>
    </row>
    <row r="1674" spans="1:16" x14ac:dyDescent="0.3">
      <c r="A1674" t="s">
        <v>10</v>
      </c>
      <c r="B1674" t="s">
        <v>22</v>
      </c>
      <c r="C1674" t="s">
        <v>37</v>
      </c>
      <c r="D1674">
        <v>0</v>
      </c>
      <c r="E1674" t="s">
        <v>16</v>
      </c>
      <c r="F1674" t="s">
        <v>12</v>
      </c>
      <c r="G1674">
        <v>3</v>
      </c>
      <c r="H1674">
        <v>0</v>
      </c>
      <c r="I1674" t="s">
        <v>13</v>
      </c>
      <c r="J1674">
        <v>102</v>
      </c>
      <c r="K1674">
        <v>39</v>
      </c>
      <c r="L1674">
        <v>32</v>
      </c>
      <c r="M1674" t="s">
        <v>17</v>
      </c>
      <c r="N1674" t="s">
        <v>921</v>
      </c>
      <c r="O1674">
        <v>75</v>
      </c>
      <c r="P1674" t="s">
        <v>3122</v>
      </c>
    </row>
    <row r="1675" spans="1:16" x14ac:dyDescent="0.3">
      <c r="A1675" t="s">
        <v>10</v>
      </c>
      <c r="B1675" t="s">
        <v>22</v>
      </c>
      <c r="C1675" t="s">
        <v>37</v>
      </c>
      <c r="D1675">
        <v>0</v>
      </c>
      <c r="E1675" t="s">
        <v>19</v>
      </c>
      <c r="F1675" t="s">
        <v>12</v>
      </c>
      <c r="G1675">
        <v>3</v>
      </c>
      <c r="H1675">
        <v>0</v>
      </c>
      <c r="I1675" t="s">
        <v>13</v>
      </c>
      <c r="J1675">
        <v>58</v>
      </c>
      <c r="K1675">
        <v>36</v>
      </c>
      <c r="L1675">
        <v>32</v>
      </c>
      <c r="M1675" t="s">
        <v>17</v>
      </c>
      <c r="N1675" t="s">
        <v>921</v>
      </c>
      <c r="O1675">
        <v>75</v>
      </c>
      <c r="P1675" t="s">
        <v>3123</v>
      </c>
    </row>
    <row r="1676" spans="1:16" x14ac:dyDescent="0.3">
      <c r="A1676" t="s">
        <v>10</v>
      </c>
      <c r="B1676" t="s">
        <v>22</v>
      </c>
      <c r="C1676" t="s">
        <v>37</v>
      </c>
      <c r="D1676">
        <v>0</v>
      </c>
      <c r="E1676" t="s">
        <v>20</v>
      </c>
      <c r="F1676" t="s">
        <v>12</v>
      </c>
      <c r="G1676">
        <v>3</v>
      </c>
      <c r="H1676">
        <v>224334</v>
      </c>
      <c r="I1676" t="s">
        <v>13</v>
      </c>
      <c r="J1676">
        <v>58</v>
      </c>
      <c r="K1676">
        <v>34</v>
      </c>
      <c r="L1676">
        <v>32</v>
      </c>
      <c r="M1676" t="s">
        <v>17</v>
      </c>
      <c r="N1676" t="s">
        <v>921</v>
      </c>
      <c r="O1676">
        <v>75</v>
      </c>
      <c r="P1676" t="s">
        <v>3124</v>
      </c>
    </row>
    <row r="1677" spans="1:16" x14ac:dyDescent="0.3">
      <c r="A1677" t="s">
        <v>10</v>
      </c>
      <c r="B1677" t="s">
        <v>22</v>
      </c>
      <c r="C1677" t="s">
        <v>37</v>
      </c>
      <c r="D1677">
        <v>0</v>
      </c>
      <c r="E1677" t="s">
        <v>694</v>
      </c>
      <c r="F1677" t="s">
        <v>12</v>
      </c>
      <c r="G1677">
        <v>3</v>
      </c>
      <c r="H1677">
        <v>0</v>
      </c>
      <c r="I1677" t="s">
        <v>13</v>
      </c>
      <c r="J1677">
        <v>58</v>
      </c>
      <c r="K1677">
        <v>7</v>
      </c>
      <c r="L1677">
        <v>32</v>
      </c>
      <c r="M1677" t="s">
        <v>17</v>
      </c>
      <c r="N1677" t="s">
        <v>921</v>
      </c>
      <c r="O1677">
        <v>75</v>
      </c>
      <c r="P1677" t="s">
        <v>3125</v>
      </c>
    </row>
    <row r="1678" spans="1:16" x14ac:dyDescent="0.3">
      <c r="A1678" t="s">
        <v>10</v>
      </c>
      <c r="B1678" t="s">
        <v>22</v>
      </c>
      <c r="C1678" t="s">
        <v>37</v>
      </c>
      <c r="D1678">
        <v>0</v>
      </c>
      <c r="E1678" t="s">
        <v>698</v>
      </c>
      <c r="F1678" t="s">
        <v>12</v>
      </c>
      <c r="G1678">
        <v>3</v>
      </c>
      <c r="H1678">
        <v>25594</v>
      </c>
      <c r="I1678" t="s">
        <v>13</v>
      </c>
      <c r="J1678">
        <v>58</v>
      </c>
      <c r="K1678">
        <v>8</v>
      </c>
      <c r="L1678">
        <v>32</v>
      </c>
      <c r="M1678" t="s">
        <v>17</v>
      </c>
      <c r="N1678" t="s">
        <v>921</v>
      </c>
      <c r="O1678">
        <v>75</v>
      </c>
      <c r="P1678" t="s">
        <v>3126</v>
      </c>
    </row>
    <row r="1679" spans="1:16" x14ac:dyDescent="0.3">
      <c r="A1679" t="s">
        <v>10</v>
      </c>
      <c r="B1679" t="s">
        <v>22</v>
      </c>
      <c r="C1679" t="s">
        <v>37</v>
      </c>
      <c r="D1679">
        <v>0</v>
      </c>
      <c r="E1679" t="s">
        <v>674</v>
      </c>
      <c r="F1679" t="s">
        <v>12</v>
      </c>
      <c r="G1679">
        <v>3</v>
      </c>
      <c r="H1679">
        <v>16446</v>
      </c>
      <c r="I1679" t="s">
        <v>13</v>
      </c>
      <c r="J1679">
        <v>58</v>
      </c>
      <c r="K1679">
        <v>5</v>
      </c>
      <c r="L1679">
        <v>32</v>
      </c>
      <c r="M1679" t="s">
        <v>17</v>
      </c>
      <c r="N1679" t="s">
        <v>921</v>
      </c>
      <c r="O1679">
        <v>75</v>
      </c>
      <c r="P1679" t="s">
        <v>3127</v>
      </c>
    </row>
    <row r="1680" spans="1:16" x14ac:dyDescent="0.3">
      <c r="A1680" t="s">
        <v>10</v>
      </c>
      <c r="B1680" t="s">
        <v>22</v>
      </c>
      <c r="C1680" t="s">
        <v>37</v>
      </c>
      <c r="D1680">
        <v>0</v>
      </c>
      <c r="E1680" t="s">
        <v>21</v>
      </c>
      <c r="F1680" t="s">
        <v>12</v>
      </c>
      <c r="G1680" t="s">
        <v>37</v>
      </c>
      <c r="H1680">
        <v>0</v>
      </c>
      <c r="I1680" t="s">
        <v>13</v>
      </c>
      <c r="J1680">
        <v>82</v>
      </c>
      <c r="K1680">
        <v>2</v>
      </c>
      <c r="L1680">
        <v>32</v>
      </c>
      <c r="M1680" t="s">
        <v>17</v>
      </c>
      <c r="N1680" t="s">
        <v>921</v>
      </c>
      <c r="O1680">
        <v>75</v>
      </c>
      <c r="P1680" t="s">
        <v>3129</v>
      </c>
    </row>
    <row r="1681" spans="1:16" x14ac:dyDescent="0.3">
      <c r="A1681" t="s">
        <v>675</v>
      </c>
      <c r="B1681" t="s">
        <v>22</v>
      </c>
      <c r="C1681">
        <v>3</v>
      </c>
      <c r="D1681">
        <v>24725</v>
      </c>
      <c r="E1681" t="s">
        <v>674</v>
      </c>
      <c r="F1681" t="s">
        <v>12</v>
      </c>
      <c r="G1681">
        <v>5</v>
      </c>
      <c r="H1681">
        <v>3655959</v>
      </c>
      <c r="I1681" t="s">
        <v>13</v>
      </c>
      <c r="J1681">
        <v>80</v>
      </c>
      <c r="K1681">
        <v>1435</v>
      </c>
      <c r="L1681">
        <v>32</v>
      </c>
      <c r="M1681" t="s">
        <v>17</v>
      </c>
      <c r="N1681" t="s">
        <v>921</v>
      </c>
      <c r="O1681">
        <v>3</v>
      </c>
      <c r="P1681" t="s">
        <v>3130</v>
      </c>
    </row>
    <row r="1682" spans="1:16" x14ac:dyDescent="0.3">
      <c r="A1682" t="s">
        <v>1685</v>
      </c>
      <c r="B1682" t="s">
        <v>12</v>
      </c>
      <c r="C1682">
        <v>5</v>
      </c>
      <c r="D1682">
        <v>0</v>
      </c>
      <c r="E1682" t="s">
        <v>11</v>
      </c>
      <c r="F1682" t="s">
        <v>22</v>
      </c>
      <c r="G1682" t="s">
        <v>37</v>
      </c>
      <c r="H1682">
        <v>0</v>
      </c>
      <c r="I1682" t="s">
        <v>13</v>
      </c>
      <c r="J1682">
        <v>43</v>
      </c>
      <c r="K1682">
        <v>667</v>
      </c>
      <c r="L1682">
        <v>32</v>
      </c>
      <c r="M1682" t="s">
        <v>17</v>
      </c>
      <c r="N1682" t="s">
        <v>921</v>
      </c>
      <c r="O1682">
        <v>3</v>
      </c>
      <c r="P1682" t="s">
        <v>3133</v>
      </c>
    </row>
    <row r="1683" spans="1:16" x14ac:dyDescent="0.3">
      <c r="A1683" t="s">
        <v>1685</v>
      </c>
      <c r="B1683" t="s">
        <v>12</v>
      </c>
      <c r="C1683">
        <v>5</v>
      </c>
      <c r="D1683">
        <v>0</v>
      </c>
      <c r="E1683" t="s">
        <v>16</v>
      </c>
      <c r="F1683" t="s">
        <v>22</v>
      </c>
      <c r="G1683">
        <v>3</v>
      </c>
      <c r="H1683">
        <v>0</v>
      </c>
      <c r="I1683" t="s">
        <v>13</v>
      </c>
      <c r="J1683">
        <v>57</v>
      </c>
      <c r="K1683">
        <v>903</v>
      </c>
      <c r="L1683">
        <v>32</v>
      </c>
      <c r="M1683" t="s">
        <v>17</v>
      </c>
      <c r="N1683" t="s">
        <v>921</v>
      </c>
      <c r="O1683">
        <v>3</v>
      </c>
      <c r="P1683" t="s">
        <v>3135</v>
      </c>
    </row>
    <row r="1684" spans="1:16" x14ac:dyDescent="0.3">
      <c r="A1684" t="s">
        <v>1685</v>
      </c>
      <c r="B1684" t="s">
        <v>12</v>
      </c>
      <c r="C1684">
        <v>5</v>
      </c>
      <c r="D1684">
        <v>0</v>
      </c>
      <c r="E1684" t="s">
        <v>16</v>
      </c>
      <c r="F1684" t="s">
        <v>22</v>
      </c>
      <c r="G1684">
        <v>3</v>
      </c>
      <c r="H1684">
        <v>0</v>
      </c>
      <c r="I1684" t="s">
        <v>13</v>
      </c>
      <c r="J1684">
        <v>39</v>
      </c>
      <c r="K1684">
        <v>1893</v>
      </c>
      <c r="L1684">
        <v>14</v>
      </c>
      <c r="M1684" t="s">
        <v>17</v>
      </c>
      <c r="N1684" t="s">
        <v>921</v>
      </c>
      <c r="O1684">
        <v>81</v>
      </c>
      <c r="P1684" t="s">
        <v>3137</v>
      </c>
    </row>
    <row r="1685" spans="1:16" x14ac:dyDescent="0.3">
      <c r="A1685" t="s">
        <v>23</v>
      </c>
      <c r="B1685" t="s">
        <v>22</v>
      </c>
      <c r="C1685">
        <v>3</v>
      </c>
      <c r="D1685">
        <v>0</v>
      </c>
      <c r="E1685" t="s">
        <v>21</v>
      </c>
      <c r="F1685" t="s">
        <v>12</v>
      </c>
      <c r="G1685" t="s">
        <v>37</v>
      </c>
      <c r="H1685">
        <v>0</v>
      </c>
      <c r="I1685" t="s">
        <v>13</v>
      </c>
      <c r="J1685">
        <v>66</v>
      </c>
      <c r="K1685">
        <v>63</v>
      </c>
      <c r="L1685">
        <v>32</v>
      </c>
      <c r="M1685" t="s">
        <v>17</v>
      </c>
      <c r="N1685" t="s">
        <v>921</v>
      </c>
      <c r="O1685">
        <v>75</v>
      </c>
      <c r="P1685" t="s">
        <v>3142</v>
      </c>
    </row>
    <row r="1686" spans="1:16" x14ac:dyDescent="0.3">
      <c r="A1686" t="s">
        <v>24</v>
      </c>
      <c r="B1686" t="s">
        <v>12</v>
      </c>
      <c r="C1686">
        <v>3</v>
      </c>
      <c r="D1686">
        <v>0</v>
      </c>
      <c r="E1686" t="s">
        <v>11</v>
      </c>
      <c r="F1686" t="s">
        <v>22</v>
      </c>
      <c r="G1686" t="s">
        <v>37</v>
      </c>
      <c r="H1686">
        <v>0</v>
      </c>
      <c r="I1686" t="s">
        <v>13</v>
      </c>
      <c r="J1686">
        <v>61</v>
      </c>
      <c r="K1686">
        <v>55</v>
      </c>
      <c r="L1686">
        <v>32</v>
      </c>
      <c r="M1686" t="s">
        <v>17</v>
      </c>
      <c r="N1686" t="s">
        <v>921</v>
      </c>
      <c r="O1686">
        <v>75</v>
      </c>
      <c r="P1686" t="s">
        <v>3143</v>
      </c>
    </row>
    <row r="1687" spans="1:16" x14ac:dyDescent="0.3">
      <c r="A1687" t="s">
        <v>1685</v>
      </c>
      <c r="B1687" t="s">
        <v>12</v>
      </c>
      <c r="C1687">
        <v>5</v>
      </c>
      <c r="D1687">
        <v>0</v>
      </c>
      <c r="E1687" t="s">
        <v>1593</v>
      </c>
      <c r="F1687" t="s">
        <v>22</v>
      </c>
      <c r="G1687">
        <v>4</v>
      </c>
      <c r="H1687">
        <v>0</v>
      </c>
      <c r="I1687" t="s">
        <v>13</v>
      </c>
      <c r="J1687">
        <v>103</v>
      </c>
      <c r="K1687">
        <v>2233</v>
      </c>
      <c r="L1687">
        <v>20</v>
      </c>
      <c r="M1687" t="s">
        <v>17</v>
      </c>
      <c r="N1687" t="s">
        <v>921</v>
      </c>
      <c r="O1687">
        <v>90</v>
      </c>
      <c r="P1687" t="s">
        <v>3145</v>
      </c>
    </row>
    <row r="1688" spans="1:16" x14ac:dyDescent="0.3">
      <c r="A1688" t="s">
        <v>1685</v>
      </c>
      <c r="B1688" t="s">
        <v>12</v>
      </c>
      <c r="C1688">
        <v>5</v>
      </c>
      <c r="D1688">
        <v>0</v>
      </c>
      <c r="E1688" t="s">
        <v>19</v>
      </c>
      <c r="F1688" t="s">
        <v>22</v>
      </c>
      <c r="G1688">
        <v>3</v>
      </c>
      <c r="H1688">
        <v>0</v>
      </c>
      <c r="I1688" t="s">
        <v>13</v>
      </c>
      <c r="J1688">
        <v>53</v>
      </c>
      <c r="K1688">
        <v>1496</v>
      </c>
      <c r="L1688">
        <v>32</v>
      </c>
      <c r="M1688" t="s">
        <v>17</v>
      </c>
      <c r="N1688" t="s">
        <v>921</v>
      </c>
      <c r="O1688">
        <v>3</v>
      </c>
      <c r="P1688" t="s">
        <v>3150</v>
      </c>
    </row>
    <row r="1689" spans="1:16" x14ac:dyDescent="0.3">
      <c r="A1689" t="s">
        <v>675</v>
      </c>
      <c r="B1689" t="s">
        <v>22</v>
      </c>
      <c r="C1689">
        <v>3</v>
      </c>
      <c r="D1689">
        <v>33607</v>
      </c>
      <c r="E1689" t="s">
        <v>1593</v>
      </c>
      <c r="F1689" t="s">
        <v>12</v>
      </c>
      <c r="G1689">
        <v>5</v>
      </c>
      <c r="H1689">
        <v>0</v>
      </c>
      <c r="I1689" t="s">
        <v>13</v>
      </c>
      <c r="J1689">
        <v>74</v>
      </c>
      <c r="K1689">
        <v>2241</v>
      </c>
      <c r="L1689">
        <v>32</v>
      </c>
      <c r="M1689" t="s">
        <v>17</v>
      </c>
      <c r="N1689" t="s">
        <v>921</v>
      </c>
      <c r="O1689">
        <v>3</v>
      </c>
      <c r="P1689" t="s">
        <v>3152</v>
      </c>
    </row>
    <row r="1690" spans="1:16" x14ac:dyDescent="0.3">
      <c r="A1690" t="s">
        <v>1685</v>
      </c>
      <c r="B1690" t="s">
        <v>12</v>
      </c>
      <c r="C1690">
        <v>5</v>
      </c>
      <c r="D1690">
        <v>0</v>
      </c>
      <c r="E1690" t="s">
        <v>20</v>
      </c>
      <c r="F1690" t="s">
        <v>22</v>
      </c>
      <c r="G1690">
        <v>3</v>
      </c>
      <c r="H1690">
        <v>142021</v>
      </c>
      <c r="I1690" t="s">
        <v>13</v>
      </c>
      <c r="J1690">
        <v>53</v>
      </c>
      <c r="K1690">
        <v>1513</v>
      </c>
      <c r="L1690">
        <v>32</v>
      </c>
      <c r="M1690" t="s">
        <v>17</v>
      </c>
      <c r="N1690" t="s">
        <v>921</v>
      </c>
      <c r="O1690">
        <v>3</v>
      </c>
      <c r="P1690" t="s">
        <v>3154</v>
      </c>
    </row>
    <row r="1691" spans="1:16" x14ac:dyDescent="0.3">
      <c r="A1691" t="s">
        <v>25</v>
      </c>
      <c r="B1691" t="s">
        <v>12</v>
      </c>
      <c r="C1691">
        <v>3</v>
      </c>
      <c r="D1691">
        <v>365939</v>
      </c>
      <c r="E1691" t="s">
        <v>11</v>
      </c>
      <c r="F1691" t="s">
        <v>22</v>
      </c>
      <c r="G1691" t="s">
        <v>37</v>
      </c>
      <c r="H1691">
        <v>0</v>
      </c>
      <c r="I1691" t="s">
        <v>13</v>
      </c>
      <c r="J1691">
        <v>61</v>
      </c>
      <c r="K1691">
        <v>51</v>
      </c>
      <c r="L1691">
        <v>32</v>
      </c>
      <c r="M1691" t="s">
        <v>17</v>
      </c>
      <c r="N1691" t="s">
        <v>921</v>
      </c>
      <c r="O1691">
        <v>75</v>
      </c>
      <c r="P1691" t="s">
        <v>3156</v>
      </c>
    </row>
    <row r="1692" spans="1:16" x14ac:dyDescent="0.3">
      <c r="A1692" t="s">
        <v>1685</v>
      </c>
      <c r="B1692" t="s">
        <v>12</v>
      </c>
      <c r="C1692">
        <v>5</v>
      </c>
      <c r="D1692">
        <v>0</v>
      </c>
      <c r="E1692" t="s">
        <v>694</v>
      </c>
      <c r="F1692" t="s">
        <v>22</v>
      </c>
      <c r="G1692">
        <v>3</v>
      </c>
      <c r="H1692">
        <v>0</v>
      </c>
      <c r="I1692" t="s">
        <v>13</v>
      </c>
      <c r="J1692">
        <v>53</v>
      </c>
      <c r="K1692">
        <v>1526</v>
      </c>
      <c r="L1692">
        <v>32</v>
      </c>
      <c r="M1692" t="s">
        <v>17</v>
      </c>
      <c r="N1692" t="s">
        <v>921</v>
      </c>
      <c r="O1692">
        <v>3</v>
      </c>
      <c r="P1692" t="s">
        <v>3158</v>
      </c>
    </row>
    <row r="1693" spans="1:16" x14ac:dyDescent="0.3">
      <c r="A1693" t="s">
        <v>25</v>
      </c>
      <c r="B1693" t="s">
        <v>22</v>
      </c>
      <c r="C1693">
        <v>3</v>
      </c>
      <c r="D1693">
        <v>436049</v>
      </c>
      <c r="E1693" t="s">
        <v>21</v>
      </c>
      <c r="F1693" t="s">
        <v>12</v>
      </c>
      <c r="G1693" t="s">
        <v>37</v>
      </c>
      <c r="H1693">
        <v>0</v>
      </c>
      <c r="I1693" t="s">
        <v>13</v>
      </c>
      <c r="J1693">
        <v>78</v>
      </c>
      <c r="K1693">
        <v>66</v>
      </c>
      <c r="L1693">
        <v>32</v>
      </c>
      <c r="M1693" t="s">
        <v>17</v>
      </c>
      <c r="N1693" t="s">
        <v>921</v>
      </c>
      <c r="O1693">
        <v>75</v>
      </c>
      <c r="P1693" t="s">
        <v>3165</v>
      </c>
    </row>
    <row r="1694" spans="1:16" x14ac:dyDescent="0.3">
      <c r="A1694" t="s">
        <v>780</v>
      </c>
      <c r="B1694" t="s">
        <v>12</v>
      </c>
      <c r="C1694">
        <v>3</v>
      </c>
      <c r="D1694">
        <v>0</v>
      </c>
      <c r="E1694" t="s">
        <v>11</v>
      </c>
      <c r="F1694" t="s">
        <v>22</v>
      </c>
      <c r="G1694" t="s">
        <v>37</v>
      </c>
      <c r="H1694">
        <v>0</v>
      </c>
      <c r="I1694" t="s">
        <v>13</v>
      </c>
      <c r="J1694">
        <v>61</v>
      </c>
      <c r="K1694">
        <v>7</v>
      </c>
      <c r="L1694">
        <v>32</v>
      </c>
      <c r="M1694" t="s">
        <v>17</v>
      </c>
      <c r="N1694" t="s">
        <v>921</v>
      </c>
      <c r="O1694">
        <v>75</v>
      </c>
      <c r="P1694" t="s">
        <v>3166</v>
      </c>
    </row>
    <row r="1695" spans="1:16" x14ac:dyDescent="0.3">
      <c r="A1695" t="s">
        <v>780</v>
      </c>
      <c r="B1695" t="s">
        <v>12</v>
      </c>
      <c r="C1695">
        <v>3</v>
      </c>
      <c r="D1695">
        <v>0</v>
      </c>
      <c r="E1695" t="s">
        <v>21</v>
      </c>
      <c r="F1695" t="s">
        <v>22</v>
      </c>
      <c r="G1695" t="s">
        <v>37</v>
      </c>
      <c r="H1695">
        <v>0</v>
      </c>
      <c r="I1695" t="s">
        <v>13</v>
      </c>
      <c r="J1695">
        <v>97</v>
      </c>
      <c r="K1695">
        <v>22</v>
      </c>
      <c r="L1695">
        <v>32</v>
      </c>
      <c r="M1695" t="s">
        <v>17</v>
      </c>
      <c r="N1695" t="s">
        <v>921</v>
      </c>
      <c r="O1695">
        <v>75</v>
      </c>
      <c r="P1695" t="s">
        <v>3174</v>
      </c>
    </row>
    <row r="1696" spans="1:16" x14ac:dyDescent="0.3">
      <c r="A1696" t="s">
        <v>805</v>
      </c>
      <c r="B1696" t="s">
        <v>12</v>
      </c>
      <c r="C1696">
        <v>3</v>
      </c>
      <c r="D1696">
        <v>34838</v>
      </c>
      <c r="E1696" t="s">
        <v>11</v>
      </c>
      <c r="F1696" t="s">
        <v>22</v>
      </c>
      <c r="G1696" t="s">
        <v>37</v>
      </c>
      <c r="H1696">
        <v>0</v>
      </c>
      <c r="I1696" t="s">
        <v>13</v>
      </c>
      <c r="J1696">
        <v>61</v>
      </c>
      <c r="K1696">
        <v>7</v>
      </c>
      <c r="L1696">
        <v>32</v>
      </c>
      <c r="M1696" t="s">
        <v>17</v>
      </c>
      <c r="N1696" t="s">
        <v>921</v>
      </c>
      <c r="O1696">
        <v>75</v>
      </c>
      <c r="P1696" t="s">
        <v>3175</v>
      </c>
    </row>
    <row r="1697" spans="1:16" x14ac:dyDescent="0.3">
      <c r="A1697" t="s">
        <v>805</v>
      </c>
      <c r="B1697" t="s">
        <v>22</v>
      </c>
      <c r="C1697">
        <v>3</v>
      </c>
      <c r="D1697">
        <v>67423</v>
      </c>
      <c r="E1697" t="s">
        <v>21</v>
      </c>
      <c r="F1697" t="s">
        <v>12</v>
      </c>
      <c r="G1697" t="s">
        <v>37</v>
      </c>
      <c r="H1697">
        <v>0</v>
      </c>
      <c r="I1697" t="s">
        <v>13</v>
      </c>
      <c r="J1697">
        <v>100</v>
      </c>
      <c r="K1697">
        <v>20</v>
      </c>
      <c r="L1697">
        <v>32</v>
      </c>
      <c r="M1697" t="s">
        <v>17</v>
      </c>
      <c r="N1697" t="s">
        <v>921</v>
      </c>
      <c r="O1697">
        <v>75</v>
      </c>
      <c r="P1697" t="s">
        <v>3183</v>
      </c>
    </row>
    <row r="1698" spans="1:16" x14ac:dyDescent="0.3">
      <c r="A1698" t="s">
        <v>675</v>
      </c>
      <c r="B1698" t="s">
        <v>12</v>
      </c>
      <c r="C1698">
        <v>3</v>
      </c>
      <c r="D1698">
        <v>22235</v>
      </c>
      <c r="E1698" t="s">
        <v>11</v>
      </c>
      <c r="F1698" t="s">
        <v>22</v>
      </c>
      <c r="G1698" t="s">
        <v>37</v>
      </c>
      <c r="H1698">
        <v>0</v>
      </c>
      <c r="I1698" t="s">
        <v>13</v>
      </c>
      <c r="J1698">
        <v>65</v>
      </c>
      <c r="K1698">
        <v>6</v>
      </c>
      <c r="L1698">
        <v>32</v>
      </c>
      <c r="M1698" t="s">
        <v>17</v>
      </c>
      <c r="N1698" t="s">
        <v>921</v>
      </c>
      <c r="O1698">
        <v>75</v>
      </c>
      <c r="P1698" t="s">
        <v>3184</v>
      </c>
    </row>
    <row r="1699" spans="1:16" x14ac:dyDescent="0.3">
      <c r="A1699" t="s">
        <v>1685</v>
      </c>
      <c r="B1699" t="s">
        <v>12</v>
      </c>
      <c r="C1699">
        <v>5</v>
      </c>
      <c r="D1699">
        <v>0</v>
      </c>
      <c r="E1699" t="s">
        <v>698</v>
      </c>
      <c r="F1699" t="s">
        <v>22</v>
      </c>
      <c r="G1699">
        <v>3</v>
      </c>
      <c r="H1699">
        <v>17763</v>
      </c>
      <c r="I1699" t="s">
        <v>13</v>
      </c>
      <c r="J1699">
        <v>53</v>
      </c>
      <c r="K1699">
        <v>1670</v>
      </c>
      <c r="L1699">
        <v>32</v>
      </c>
      <c r="M1699" t="s">
        <v>17</v>
      </c>
      <c r="N1699" t="s">
        <v>921</v>
      </c>
      <c r="O1699">
        <v>3</v>
      </c>
      <c r="P1699" t="s">
        <v>3188</v>
      </c>
    </row>
    <row r="1700" spans="1:16" x14ac:dyDescent="0.3">
      <c r="A1700" t="s">
        <v>1685</v>
      </c>
      <c r="B1700" t="s">
        <v>22</v>
      </c>
      <c r="C1700">
        <v>3</v>
      </c>
      <c r="D1700">
        <v>0</v>
      </c>
      <c r="E1700" t="s">
        <v>674</v>
      </c>
      <c r="F1700" t="s">
        <v>12</v>
      </c>
      <c r="G1700">
        <v>5</v>
      </c>
      <c r="H1700">
        <v>3655959</v>
      </c>
      <c r="I1700" t="s">
        <v>13</v>
      </c>
      <c r="J1700">
        <v>80</v>
      </c>
      <c r="K1700">
        <v>1679</v>
      </c>
      <c r="L1700">
        <v>32</v>
      </c>
      <c r="M1700" t="s">
        <v>17</v>
      </c>
      <c r="N1700" t="s">
        <v>921</v>
      </c>
      <c r="O1700">
        <v>3</v>
      </c>
      <c r="P1700" t="s">
        <v>3190</v>
      </c>
    </row>
    <row r="1701" spans="1:16" x14ac:dyDescent="0.3">
      <c r="A1701" t="s">
        <v>675</v>
      </c>
      <c r="B1701" t="s">
        <v>22</v>
      </c>
      <c r="C1701">
        <v>3</v>
      </c>
      <c r="D1701">
        <v>119106</v>
      </c>
      <c r="E1701" t="s">
        <v>21</v>
      </c>
      <c r="F1701" t="s">
        <v>12</v>
      </c>
      <c r="G1701" t="s">
        <v>37</v>
      </c>
      <c r="H1701">
        <v>0</v>
      </c>
      <c r="I1701" t="s">
        <v>13</v>
      </c>
      <c r="J1701">
        <v>104</v>
      </c>
      <c r="K1701">
        <v>40</v>
      </c>
      <c r="L1701">
        <v>32</v>
      </c>
      <c r="M1701" t="s">
        <v>17</v>
      </c>
      <c r="N1701" t="s">
        <v>921</v>
      </c>
      <c r="O1701">
        <v>75</v>
      </c>
      <c r="P1701" t="s">
        <v>3194</v>
      </c>
    </row>
    <row r="1702" spans="1:16" x14ac:dyDescent="0.3">
      <c r="A1702" t="s">
        <v>1685</v>
      </c>
      <c r="B1702" t="s">
        <v>12</v>
      </c>
      <c r="C1702">
        <v>3</v>
      </c>
      <c r="D1702">
        <v>0</v>
      </c>
      <c r="E1702" t="s">
        <v>11</v>
      </c>
      <c r="F1702" t="s">
        <v>22</v>
      </c>
      <c r="G1702" t="s">
        <v>37</v>
      </c>
      <c r="H1702">
        <v>0</v>
      </c>
      <c r="I1702" t="s">
        <v>13</v>
      </c>
      <c r="J1702">
        <v>65</v>
      </c>
      <c r="K1702">
        <v>7</v>
      </c>
      <c r="L1702">
        <v>32</v>
      </c>
      <c r="M1702" t="s">
        <v>17</v>
      </c>
      <c r="N1702" t="s">
        <v>921</v>
      </c>
      <c r="O1702">
        <v>75</v>
      </c>
      <c r="P1702" t="s">
        <v>3195</v>
      </c>
    </row>
    <row r="1703" spans="1:16" x14ac:dyDescent="0.3">
      <c r="A1703" t="s">
        <v>1685</v>
      </c>
      <c r="B1703" t="s">
        <v>12</v>
      </c>
      <c r="C1703">
        <v>5</v>
      </c>
      <c r="D1703">
        <v>0</v>
      </c>
      <c r="E1703" t="s">
        <v>674</v>
      </c>
      <c r="F1703" t="s">
        <v>22</v>
      </c>
      <c r="G1703">
        <v>3</v>
      </c>
      <c r="H1703">
        <v>7462</v>
      </c>
      <c r="I1703" t="s">
        <v>13</v>
      </c>
      <c r="J1703">
        <v>53</v>
      </c>
      <c r="K1703">
        <v>1668</v>
      </c>
      <c r="L1703">
        <v>32</v>
      </c>
      <c r="M1703" t="s">
        <v>17</v>
      </c>
      <c r="N1703" t="s">
        <v>921</v>
      </c>
      <c r="O1703">
        <v>3</v>
      </c>
      <c r="P1703" t="s">
        <v>3196</v>
      </c>
    </row>
    <row r="1704" spans="1:16" x14ac:dyDescent="0.3">
      <c r="A1704" t="s">
        <v>24</v>
      </c>
      <c r="B1704" t="s">
        <v>22</v>
      </c>
      <c r="C1704">
        <v>3</v>
      </c>
      <c r="D1704">
        <v>0</v>
      </c>
      <c r="E1704" t="s">
        <v>694</v>
      </c>
      <c r="F1704" t="s">
        <v>12</v>
      </c>
      <c r="G1704">
        <v>5</v>
      </c>
      <c r="H1704">
        <v>0</v>
      </c>
      <c r="I1704" t="s">
        <v>13</v>
      </c>
      <c r="J1704">
        <v>58</v>
      </c>
      <c r="K1704">
        <v>3868</v>
      </c>
      <c r="L1704">
        <v>17</v>
      </c>
      <c r="M1704" t="s">
        <v>17</v>
      </c>
      <c r="N1704" t="s">
        <v>921</v>
      </c>
      <c r="O1704">
        <v>35</v>
      </c>
      <c r="P1704" t="s">
        <v>3198</v>
      </c>
    </row>
    <row r="1705" spans="1:16" x14ac:dyDescent="0.3">
      <c r="A1705" t="s">
        <v>1685</v>
      </c>
      <c r="B1705" t="s">
        <v>22</v>
      </c>
      <c r="C1705">
        <v>3</v>
      </c>
      <c r="D1705">
        <v>0</v>
      </c>
      <c r="E1705" t="s">
        <v>21</v>
      </c>
      <c r="F1705" t="s">
        <v>12</v>
      </c>
      <c r="G1705" t="s">
        <v>37</v>
      </c>
      <c r="H1705">
        <v>0</v>
      </c>
      <c r="I1705" t="s">
        <v>13</v>
      </c>
      <c r="J1705">
        <v>108</v>
      </c>
      <c r="K1705">
        <v>23</v>
      </c>
      <c r="L1705">
        <v>32</v>
      </c>
      <c r="M1705" t="s">
        <v>17</v>
      </c>
      <c r="N1705" t="s">
        <v>921</v>
      </c>
      <c r="O1705">
        <v>75</v>
      </c>
      <c r="P1705" t="s">
        <v>3205</v>
      </c>
    </row>
    <row r="1706" spans="1:16" x14ac:dyDescent="0.3">
      <c r="A1706" t="s">
        <v>36</v>
      </c>
      <c r="B1706" t="s">
        <v>12</v>
      </c>
      <c r="C1706" t="s">
        <v>37</v>
      </c>
      <c r="D1706">
        <v>0</v>
      </c>
      <c r="E1706" t="s">
        <v>11</v>
      </c>
      <c r="F1706" t="s">
        <v>22</v>
      </c>
      <c r="G1706" t="s">
        <v>37</v>
      </c>
      <c r="H1706">
        <v>0</v>
      </c>
      <c r="I1706" t="s">
        <v>13</v>
      </c>
      <c r="J1706">
        <v>47</v>
      </c>
      <c r="K1706">
        <v>1</v>
      </c>
      <c r="L1706">
        <v>32</v>
      </c>
      <c r="M1706" t="s">
        <v>17</v>
      </c>
      <c r="N1706" t="s">
        <v>921</v>
      </c>
      <c r="O1706">
        <v>75</v>
      </c>
      <c r="P1706" t="s">
        <v>3206</v>
      </c>
    </row>
    <row r="1707" spans="1:16" x14ac:dyDescent="0.3">
      <c r="A1707" t="s">
        <v>36</v>
      </c>
      <c r="B1707" t="s">
        <v>12</v>
      </c>
      <c r="C1707" t="s">
        <v>37</v>
      </c>
      <c r="D1707">
        <v>0</v>
      </c>
      <c r="E1707" t="s">
        <v>16</v>
      </c>
      <c r="F1707" t="s">
        <v>22</v>
      </c>
      <c r="G1707">
        <v>3</v>
      </c>
      <c r="H1707">
        <v>0</v>
      </c>
      <c r="I1707" t="s">
        <v>13</v>
      </c>
      <c r="J1707">
        <v>99</v>
      </c>
      <c r="K1707">
        <v>62</v>
      </c>
      <c r="L1707">
        <v>32</v>
      </c>
      <c r="M1707" t="s">
        <v>17</v>
      </c>
      <c r="N1707" t="s">
        <v>921</v>
      </c>
      <c r="O1707">
        <v>75</v>
      </c>
      <c r="P1707" t="s">
        <v>3207</v>
      </c>
    </row>
    <row r="1708" spans="1:16" x14ac:dyDescent="0.3">
      <c r="A1708" t="s">
        <v>1685</v>
      </c>
      <c r="B1708" t="s">
        <v>12</v>
      </c>
      <c r="C1708">
        <v>5</v>
      </c>
      <c r="D1708">
        <v>0</v>
      </c>
      <c r="E1708" t="s">
        <v>19</v>
      </c>
      <c r="F1708" t="s">
        <v>22</v>
      </c>
      <c r="G1708">
        <v>3</v>
      </c>
      <c r="H1708">
        <v>0</v>
      </c>
      <c r="I1708" t="s">
        <v>13</v>
      </c>
      <c r="J1708">
        <v>61</v>
      </c>
      <c r="K1708">
        <v>3197</v>
      </c>
      <c r="L1708">
        <v>14</v>
      </c>
      <c r="M1708" t="s">
        <v>17</v>
      </c>
      <c r="N1708" t="s">
        <v>921</v>
      </c>
      <c r="O1708">
        <v>81</v>
      </c>
      <c r="P1708" t="s">
        <v>3208</v>
      </c>
    </row>
    <row r="1709" spans="1:16" x14ac:dyDescent="0.3">
      <c r="A1709" t="s">
        <v>36</v>
      </c>
      <c r="B1709" t="s">
        <v>12</v>
      </c>
      <c r="C1709" t="s">
        <v>37</v>
      </c>
      <c r="D1709">
        <v>0</v>
      </c>
      <c r="E1709" t="s">
        <v>19</v>
      </c>
      <c r="F1709" t="s">
        <v>22</v>
      </c>
      <c r="G1709">
        <v>3</v>
      </c>
      <c r="H1709">
        <v>0</v>
      </c>
      <c r="I1709" t="s">
        <v>13</v>
      </c>
      <c r="J1709">
        <v>111</v>
      </c>
      <c r="K1709">
        <v>62</v>
      </c>
      <c r="L1709">
        <v>32</v>
      </c>
      <c r="M1709" t="s">
        <v>17</v>
      </c>
      <c r="N1709" t="s">
        <v>921</v>
      </c>
      <c r="O1709">
        <v>75</v>
      </c>
      <c r="P1709" t="s">
        <v>3209</v>
      </c>
    </row>
    <row r="1710" spans="1:16" x14ac:dyDescent="0.3">
      <c r="A1710" t="s">
        <v>36</v>
      </c>
      <c r="B1710" t="s">
        <v>12</v>
      </c>
      <c r="C1710" t="s">
        <v>37</v>
      </c>
      <c r="D1710">
        <v>0</v>
      </c>
      <c r="E1710" t="s">
        <v>20</v>
      </c>
      <c r="F1710" t="s">
        <v>22</v>
      </c>
      <c r="G1710">
        <v>3</v>
      </c>
      <c r="H1710">
        <v>102741</v>
      </c>
      <c r="I1710" t="s">
        <v>13</v>
      </c>
      <c r="J1710">
        <v>83</v>
      </c>
      <c r="K1710">
        <v>19</v>
      </c>
      <c r="L1710">
        <v>32</v>
      </c>
      <c r="M1710" t="s">
        <v>17</v>
      </c>
      <c r="N1710" t="s">
        <v>921</v>
      </c>
      <c r="O1710">
        <v>75</v>
      </c>
      <c r="P1710" t="s">
        <v>3210</v>
      </c>
    </row>
    <row r="1711" spans="1:16" x14ac:dyDescent="0.3">
      <c r="A1711" t="s">
        <v>36</v>
      </c>
      <c r="B1711" t="s">
        <v>12</v>
      </c>
      <c r="C1711" t="s">
        <v>37</v>
      </c>
      <c r="D1711">
        <v>0</v>
      </c>
      <c r="E1711" t="s">
        <v>694</v>
      </c>
      <c r="F1711" t="s">
        <v>22</v>
      </c>
      <c r="G1711">
        <v>3</v>
      </c>
      <c r="H1711">
        <v>0</v>
      </c>
      <c r="I1711" t="s">
        <v>13</v>
      </c>
      <c r="J1711">
        <v>71</v>
      </c>
      <c r="K1711">
        <v>7</v>
      </c>
      <c r="L1711">
        <v>32</v>
      </c>
      <c r="M1711" t="s">
        <v>17</v>
      </c>
      <c r="N1711" t="s">
        <v>921</v>
      </c>
      <c r="O1711">
        <v>75</v>
      </c>
      <c r="P1711" t="s">
        <v>3211</v>
      </c>
    </row>
    <row r="1712" spans="1:16" x14ac:dyDescent="0.3">
      <c r="A1712" t="s">
        <v>36</v>
      </c>
      <c r="B1712" t="s">
        <v>12</v>
      </c>
      <c r="C1712" t="s">
        <v>37</v>
      </c>
      <c r="D1712">
        <v>0</v>
      </c>
      <c r="E1712" t="s">
        <v>698</v>
      </c>
      <c r="F1712" t="s">
        <v>22</v>
      </c>
      <c r="G1712">
        <v>3</v>
      </c>
      <c r="H1712">
        <v>18276</v>
      </c>
      <c r="I1712" t="s">
        <v>13</v>
      </c>
      <c r="J1712">
        <v>59</v>
      </c>
      <c r="K1712">
        <v>7</v>
      </c>
      <c r="L1712">
        <v>32</v>
      </c>
      <c r="M1712" t="s">
        <v>17</v>
      </c>
      <c r="N1712" t="s">
        <v>921</v>
      </c>
      <c r="O1712">
        <v>75</v>
      </c>
      <c r="P1712" t="s">
        <v>3212</v>
      </c>
    </row>
    <row r="1713" spans="1:16" x14ac:dyDescent="0.3">
      <c r="A1713" t="s">
        <v>36</v>
      </c>
      <c r="B1713" t="s">
        <v>12</v>
      </c>
      <c r="C1713" t="s">
        <v>37</v>
      </c>
      <c r="D1713">
        <v>0</v>
      </c>
      <c r="E1713" t="s">
        <v>674</v>
      </c>
      <c r="F1713" t="s">
        <v>22</v>
      </c>
      <c r="G1713">
        <v>3</v>
      </c>
      <c r="H1713">
        <v>8590</v>
      </c>
      <c r="I1713" t="s">
        <v>13</v>
      </c>
      <c r="J1713">
        <v>51</v>
      </c>
      <c r="K1713">
        <v>5</v>
      </c>
      <c r="L1713">
        <v>32</v>
      </c>
      <c r="M1713" t="s">
        <v>17</v>
      </c>
      <c r="N1713" t="s">
        <v>921</v>
      </c>
      <c r="O1713">
        <v>75</v>
      </c>
      <c r="P1713" t="s">
        <v>3213</v>
      </c>
    </row>
    <row r="1714" spans="1:16" x14ac:dyDescent="0.3">
      <c r="A1714" t="s">
        <v>36</v>
      </c>
      <c r="B1714" t="s">
        <v>12</v>
      </c>
      <c r="C1714" t="s">
        <v>37</v>
      </c>
      <c r="D1714">
        <v>0</v>
      </c>
      <c r="E1714" t="s">
        <v>1593</v>
      </c>
      <c r="F1714" t="s">
        <v>22</v>
      </c>
      <c r="G1714">
        <v>3</v>
      </c>
      <c r="H1714">
        <v>0</v>
      </c>
      <c r="I1714" t="s">
        <v>13</v>
      </c>
      <c r="J1714">
        <v>67</v>
      </c>
      <c r="K1714">
        <v>7</v>
      </c>
      <c r="L1714">
        <v>32</v>
      </c>
      <c r="M1714" t="s">
        <v>17</v>
      </c>
      <c r="N1714" t="s">
        <v>921</v>
      </c>
      <c r="O1714">
        <v>75</v>
      </c>
      <c r="P1714" t="s">
        <v>3214</v>
      </c>
    </row>
    <row r="1715" spans="1:16" x14ac:dyDescent="0.3">
      <c r="A1715" t="s">
        <v>10</v>
      </c>
      <c r="B1715" t="s">
        <v>12</v>
      </c>
      <c r="C1715" t="s">
        <v>37</v>
      </c>
      <c r="D1715">
        <v>0</v>
      </c>
      <c r="E1715" t="s">
        <v>11</v>
      </c>
      <c r="F1715" t="s">
        <v>22</v>
      </c>
      <c r="G1715" t="s">
        <v>37</v>
      </c>
      <c r="H1715">
        <v>0</v>
      </c>
      <c r="I1715" t="s">
        <v>13</v>
      </c>
      <c r="J1715">
        <v>213</v>
      </c>
      <c r="K1715">
        <v>0</v>
      </c>
      <c r="L1715">
        <v>24</v>
      </c>
      <c r="M1715">
        <v>188</v>
      </c>
      <c r="N1715" t="s">
        <v>921</v>
      </c>
      <c r="O1715">
        <v>76</v>
      </c>
      <c r="P1715" t="s">
        <v>3216</v>
      </c>
    </row>
    <row r="1716" spans="1:16" x14ac:dyDescent="0.3">
      <c r="A1716" t="s">
        <v>10</v>
      </c>
      <c r="B1716" t="s">
        <v>22</v>
      </c>
      <c r="C1716" t="s">
        <v>37</v>
      </c>
      <c r="D1716">
        <v>0</v>
      </c>
      <c r="E1716" t="s">
        <v>16</v>
      </c>
      <c r="F1716" t="s">
        <v>12</v>
      </c>
      <c r="G1716">
        <v>3</v>
      </c>
      <c r="H1716">
        <v>0</v>
      </c>
      <c r="I1716" t="s">
        <v>13</v>
      </c>
      <c r="J1716">
        <v>64</v>
      </c>
      <c r="K1716">
        <v>30</v>
      </c>
      <c r="L1716">
        <v>24</v>
      </c>
      <c r="M1716" t="s">
        <v>17</v>
      </c>
      <c r="N1716" t="s">
        <v>921</v>
      </c>
      <c r="O1716">
        <v>76</v>
      </c>
      <c r="P1716" t="s">
        <v>3217</v>
      </c>
    </row>
    <row r="1717" spans="1:16" x14ac:dyDescent="0.3">
      <c r="A1717" t="s">
        <v>10</v>
      </c>
      <c r="B1717" t="s">
        <v>22</v>
      </c>
      <c r="C1717" t="s">
        <v>37</v>
      </c>
      <c r="D1717">
        <v>0</v>
      </c>
      <c r="E1717" t="s">
        <v>19</v>
      </c>
      <c r="F1717" t="s">
        <v>12</v>
      </c>
      <c r="G1717">
        <v>3</v>
      </c>
      <c r="H1717">
        <v>0</v>
      </c>
      <c r="I1717" t="s">
        <v>13</v>
      </c>
      <c r="J1717">
        <v>52</v>
      </c>
      <c r="K1717">
        <v>19</v>
      </c>
      <c r="L1717">
        <v>24</v>
      </c>
      <c r="M1717" t="s">
        <v>17</v>
      </c>
      <c r="N1717" t="s">
        <v>921</v>
      </c>
      <c r="O1717">
        <v>76</v>
      </c>
      <c r="P1717" t="s">
        <v>3218</v>
      </c>
    </row>
    <row r="1718" spans="1:16" x14ac:dyDescent="0.3">
      <c r="A1718" t="s">
        <v>10</v>
      </c>
      <c r="B1718" t="s">
        <v>22</v>
      </c>
      <c r="C1718" t="s">
        <v>37</v>
      </c>
      <c r="D1718">
        <v>0</v>
      </c>
      <c r="E1718" t="s">
        <v>20</v>
      </c>
      <c r="F1718" t="s">
        <v>12</v>
      </c>
      <c r="G1718">
        <v>3</v>
      </c>
      <c r="H1718">
        <v>109762</v>
      </c>
      <c r="I1718" t="s">
        <v>13</v>
      </c>
      <c r="J1718">
        <v>52</v>
      </c>
      <c r="K1718">
        <v>18</v>
      </c>
      <c r="L1718">
        <v>24</v>
      </c>
      <c r="M1718" t="s">
        <v>17</v>
      </c>
      <c r="N1718" t="s">
        <v>921</v>
      </c>
      <c r="O1718">
        <v>76</v>
      </c>
      <c r="P1718" t="s">
        <v>3219</v>
      </c>
    </row>
    <row r="1719" spans="1:16" x14ac:dyDescent="0.3">
      <c r="A1719" t="s">
        <v>10</v>
      </c>
      <c r="B1719" t="s">
        <v>22</v>
      </c>
      <c r="C1719" t="s">
        <v>37</v>
      </c>
      <c r="D1719">
        <v>0</v>
      </c>
      <c r="E1719" t="s">
        <v>694</v>
      </c>
      <c r="F1719" t="s">
        <v>12</v>
      </c>
      <c r="G1719">
        <v>3</v>
      </c>
      <c r="H1719">
        <v>0</v>
      </c>
      <c r="I1719" t="s">
        <v>13</v>
      </c>
      <c r="J1719">
        <v>52</v>
      </c>
      <c r="K1719">
        <v>4</v>
      </c>
      <c r="L1719">
        <v>24</v>
      </c>
      <c r="M1719" t="s">
        <v>17</v>
      </c>
      <c r="N1719" t="s">
        <v>921</v>
      </c>
      <c r="O1719">
        <v>76</v>
      </c>
      <c r="P1719" t="s">
        <v>3220</v>
      </c>
    </row>
    <row r="1720" spans="1:16" x14ac:dyDescent="0.3">
      <c r="A1720" t="s">
        <v>10</v>
      </c>
      <c r="B1720" t="s">
        <v>22</v>
      </c>
      <c r="C1720" t="s">
        <v>37</v>
      </c>
      <c r="D1720">
        <v>0</v>
      </c>
      <c r="E1720" t="s">
        <v>698</v>
      </c>
      <c r="F1720" t="s">
        <v>12</v>
      </c>
      <c r="G1720">
        <v>3</v>
      </c>
      <c r="H1720">
        <v>11897</v>
      </c>
      <c r="I1720" t="s">
        <v>13</v>
      </c>
      <c r="J1720">
        <v>52</v>
      </c>
      <c r="K1720">
        <v>4</v>
      </c>
      <c r="L1720">
        <v>24</v>
      </c>
      <c r="M1720" t="s">
        <v>17</v>
      </c>
      <c r="N1720" t="s">
        <v>921</v>
      </c>
      <c r="O1720">
        <v>76</v>
      </c>
      <c r="P1720" t="s">
        <v>3221</v>
      </c>
    </row>
    <row r="1721" spans="1:16" x14ac:dyDescent="0.3">
      <c r="A1721" t="s">
        <v>10</v>
      </c>
      <c r="B1721" t="s">
        <v>22</v>
      </c>
      <c r="C1721" t="s">
        <v>37</v>
      </c>
      <c r="D1721">
        <v>0</v>
      </c>
      <c r="E1721" t="s">
        <v>674</v>
      </c>
      <c r="F1721" t="s">
        <v>12</v>
      </c>
      <c r="G1721">
        <v>3</v>
      </c>
      <c r="H1721">
        <v>8514</v>
      </c>
      <c r="I1721" t="s">
        <v>13</v>
      </c>
      <c r="J1721">
        <v>52</v>
      </c>
      <c r="K1721">
        <v>3</v>
      </c>
      <c r="L1721">
        <v>24</v>
      </c>
      <c r="M1721" t="s">
        <v>17</v>
      </c>
      <c r="N1721" t="s">
        <v>921</v>
      </c>
      <c r="O1721">
        <v>76</v>
      </c>
      <c r="P1721" t="s">
        <v>3222</v>
      </c>
    </row>
    <row r="1722" spans="1:16" x14ac:dyDescent="0.3">
      <c r="A1722" t="s">
        <v>10</v>
      </c>
      <c r="B1722" t="s">
        <v>22</v>
      </c>
      <c r="C1722" t="s">
        <v>37</v>
      </c>
      <c r="D1722">
        <v>0</v>
      </c>
      <c r="E1722" t="s">
        <v>1593</v>
      </c>
      <c r="F1722" t="s">
        <v>12</v>
      </c>
      <c r="G1722">
        <v>3</v>
      </c>
      <c r="H1722">
        <v>0</v>
      </c>
      <c r="I1722" t="s">
        <v>13</v>
      </c>
      <c r="J1722">
        <v>52</v>
      </c>
      <c r="K1722">
        <v>3</v>
      </c>
      <c r="L1722">
        <v>24</v>
      </c>
      <c r="M1722" t="s">
        <v>17</v>
      </c>
      <c r="N1722" t="s">
        <v>921</v>
      </c>
      <c r="O1722">
        <v>76</v>
      </c>
      <c r="P1722" t="s">
        <v>3223</v>
      </c>
    </row>
    <row r="1723" spans="1:16" x14ac:dyDescent="0.3">
      <c r="A1723" t="s">
        <v>10</v>
      </c>
      <c r="B1723" t="s">
        <v>22</v>
      </c>
      <c r="C1723" t="s">
        <v>37</v>
      </c>
      <c r="D1723">
        <v>0</v>
      </c>
      <c r="E1723" t="s">
        <v>21</v>
      </c>
      <c r="F1723" t="s">
        <v>12</v>
      </c>
      <c r="G1723" t="s">
        <v>37</v>
      </c>
      <c r="H1723">
        <v>0</v>
      </c>
      <c r="I1723" t="s">
        <v>13</v>
      </c>
      <c r="J1723">
        <v>34</v>
      </c>
      <c r="K1723">
        <v>0</v>
      </c>
      <c r="L1723">
        <v>24</v>
      </c>
      <c r="M1723" t="s">
        <v>17</v>
      </c>
      <c r="N1723" t="s">
        <v>921</v>
      </c>
      <c r="O1723">
        <v>76</v>
      </c>
      <c r="P1723" t="s">
        <v>3224</v>
      </c>
    </row>
    <row r="1724" spans="1:16" x14ac:dyDescent="0.3">
      <c r="A1724" t="s">
        <v>23</v>
      </c>
      <c r="B1724" t="s">
        <v>12</v>
      </c>
      <c r="C1724">
        <v>3</v>
      </c>
      <c r="D1724">
        <v>0</v>
      </c>
      <c r="E1724" t="s">
        <v>11</v>
      </c>
      <c r="F1724" t="s">
        <v>22</v>
      </c>
      <c r="G1724" t="s">
        <v>37</v>
      </c>
      <c r="H1724">
        <v>0</v>
      </c>
      <c r="I1724" t="s">
        <v>13</v>
      </c>
      <c r="J1724">
        <v>33</v>
      </c>
      <c r="K1724">
        <v>18</v>
      </c>
      <c r="L1724">
        <v>24</v>
      </c>
      <c r="M1724" t="s">
        <v>17</v>
      </c>
      <c r="N1724" t="s">
        <v>921</v>
      </c>
      <c r="O1724">
        <v>76</v>
      </c>
      <c r="P1724" t="s">
        <v>3225</v>
      </c>
    </row>
    <row r="1725" spans="1:16" x14ac:dyDescent="0.3">
      <c r="A1725" t="s">
        <v>1685</v>
      </c>
      <c r="B1725" t="s">
        <v>22</v>
      </c>
      <c r="C1725">
        <v>3</v>
      </c>
      <c r="D1725">
        <v>0</v>
      </c>
      <c r="E1725" t="s">
        <v>1593</v>
      </c>
      <c r="F1725" t="s">
        <v>12</v>
      </c>
      <c r="G1725">
        <v>5</v>
      </c>
      <c r="H1725">
        <v>0</v>
      </c>
      <c r="I1725" t="s">
        <v>13</v>
      </c>
      <c r="J1725">
        <v>74</v>
      </c>
      <c r="K1725">
        <v>2417</v>
      </c>
      <c r="L1725">
        <v>32</v>
      </c>
      <c r="M1725" t="s">
        <v>17</v>
      </c>
      <c r="N1725" t="s">
        <v>921</v>
      </c>
      <c r="O1725">
        <v>3</v>
      </c>
      <c r="P1725" t="s">
        <v>3226</v>
      </c>
    </row>
    <row r="1726" spans="1:16" x14ac:dyDescent="0.3">
      <c r="A1726" t="s">
        <v>1685</v>
      </c>
      <c r="B1726" t="s">
        <v>22</v>
      </c>
      <c r="C1726">
        <v>4</v>
      </c>
      <c r="D1726">
        <v>0</v>
      </c>
      <c r="E1726" t="s">
        <v>1593</v>
      </c>
      <c r="F1726" t="s">
        <v>12</v>
      </c>
      <c r="G1726">
        <v>5</v>
      </c>
      <c r="H1726">
        <v>0</v>
      </c>
      <c r="I1726" t="s">
        <v>13</v>
      </c>
      <c r="J1726">
        <v>100</v>
      </c>
      <c r="K1726">
        <v>3472</v>
      </c>
      <c r="L1726">
        <v>20</v>
      </c>
      <c r="M1726" t="s">
        <v>17</v>
      </c>
      <c r="N1726" t="s">
        <v>921</v>
      </c>
      <c r="O1726">
        <v>90</v>
      </c>
      <c r="P1726" t="s">
        <v>3229</v>
      </c>
    </row>
    <row r="1727" spans="1:16" x14ac:dyDescent="0.3">
      <c r="A1727" t="s">
        <v>1685</v>
      </c>
      <c r="B1727" t="s">
        <v>12</v>
      </c>
      <c r="C1727">
        <v>5</v>
      </c>
      <c r="D1727">
        <v>0</v>
      </c>
      <c r="E1727" t="s">
        <v>1593</v>
      </c>
      <c r="F1727" t="s">
        <v>22</v>
      </c>
      <c r="G1727">
        <v>3</v>
      </c>
      <c r="H1727">
        <v>0</v>
      </c>
      <c r="I1727" t="s">
        <v>13</v>
      </c>
      <c r="J1727">
        <v>53</v>
      </c>
      <c r="K1727">
        <v>1452</v>
      </c>
      <c r="L1727">
        <v>32</v>
      </c>
      <c r="M1727" t="s">
        <v>17</v>
      </c>
      <c r="N1727" t="s">
        <v>921</v>
      </c>
      <c r="O1727">
        <v>3</v>
      </c>
      <c r="P1727" t="s">
        <v>3231</v>
      </c>
    </row>
    <row r="1728" spans="1:16" x14ac:dyDescent="0.3">
      <c r="A1728" t="s">
        <v>23</v>
      </c>
      <c r="B1728" t="s">
        <v>22</v>
      </c>
      <c r="C1728">
        <v>3</v>
      </c>
      <c r="D1728">
        <v>0</v>
      </c>
      <c r="E1728" t="s">
        <v>694</v>
      </c>
      <c r="F1728" t="s">
        <v>12</v>
      </c>
      <c r="G1728">
        <v>3</v>
      </c>
      <c r="H1728">
        <v>0</v>
      </c>
      <c r="I1728" t="s">
        <v>13</v>
      </c>
      <c r="J1728">
        <v>68</v>
      </c>
      <c r="K1728">
        <v>67</v>
      </c>
      <c r="L1728">
        <v>24</v>
      </c>
      <c r="M1728" t="s">
        <v>17</v>
      </c>
      <c r="N1728" t="s">
        <v>921</v>
      </c>
      <c r="O1728">
        <v>76</v>
      </c>
      <c r="P1728" t="s">
        <v>3232</v>
      </c>
    </row>
    <row r="1729" spans="1:16" x14ac:dyDescent="0.3">
      <c r="A1729" t="s">
        <v>23</v>
      </c>
      <c r="B1729" t="s">
        <v>22</v>
      </c>
      <c r="C1729">
        <v>3</v>
      </c>
      <c r="D1729">
        <v>0</v>
      </c>
      <c r="E1729" t="s">
        <v>698</v>
      </c>
      <c r="F1729" t="s">
        <v>12</v>
      </c>
      <c r="G1729">
        <v>3</v>
      </c>
      <c r="H1729">
        <v>43300</v>
      </c>
      <c r="I1729" t="s">
        <v>13</v>
      </c>
      <c r="J1729">
        <v>68</v>
      </c>
      <c r="K1729">
        <v>68</v>
      </c>
      <c r="L1729">
        <v>24</v>
      </c>
      <c r="M1729" t="s">
        <v>17</v>
      </c>
      <c r="N1729" t="s">
        <v>921</v>
      </c>
      <c r="O1729">
        <v>76</v>
      </c>
      <c r="P1729" t="s">
        <v>3233</v>
      </c>
    </row>
    <row r="1730" spans="1:16" x14ac:dyDescent="0.3">
      <c r="A1730" t="s">
        <v>23</v>
      </c>
      <c r="B1730" t="s">
        <v>22</v>
      </c>
      <c r="C1730">
        <v>3</v>
      </c>
      <c r="D1730">
        <v>0</v>
      </c>
      <c r="E1730" t="s">
        <v>674</v>
      </c>
      <c r="F1730" t="s">
        <v>12</v>
      </c>
      <c r="G1730">
        <v>3</v>
      </c>
      <c r="H1730">
        <v>32643</v>
      </c>
      <c r="I1730" t="s">
        <v>13</v>
      </c>
      <c r="J1730">
        <v>94</v>
      </c>
      <c r="K1730">
        <v>88</v>
      </c>
      <c r="L1730">
        <v>24</v>
      </c>
      <c r="M1730" t="s">
        <v>17</v>
      </c>
      <c r="N1730" t="s">
        <v>921</v>
      </c>
      <c r="O1730">
        <v>76</v>
      </c>
      <c r="P1730" t="s">
        <v>3234</v>
      </c>
    </row>
    <row r="1731" spans="1:16" x14ac:dyDescent="0.3">
      <c r="A1731" t="s">
        <v>23</v>
      </c>
      <c r="B1731" t="s">
        <v>22</v>
      </c>
      <c r="C1731">
        <v>3</v>
      </c>
      <c r="D1731">
        <v>0</v>
      </c>
      <c r="E1731" t="s">
        <v>1593</v>
      </c>
      <c r="F1731" t="s">
        <v>12</v>
      </c>
      <c r="G1731">
        <v>3</v>
      </c>
      <c r="H1731">
        <v>0</v>
      </c>
      <c r="I1731" t="s">
        <v>13</v>
      </c>
      <c r="J1731">
        <v>94</v>
      </c>
      <c r="K1731">
        <v>88</v>
      </c>
      <c r="L1731">
        <v>24</v>
      </c>
      <c r="M1731" t="s">
        <v>17</v>
      </c>
      <c r="N1731" t="s">
        <v>921</v>
      </c>
      <c r="O1731">
        <v>76</v>
      </c>
      <c r="P1731" t="s">
        <v>3235</v>
      </c>
    </row>
    <row r="1732" spans="1:16" x14ac:dyDescent="0.3">
      <c r="A1732" t="s">
        <v>23</v>
      </c>
      <c r="B1732" t="s">
        <v>22</v>
      </c>
      <c r="C1732">
        <v>3</v>
      </c>
      <c r="D1732">
        <v>0</v>
      </c>
      <c r="E1732" t="s">
        <v>21</v>
      </c>
      <c r="F1732" t="s">
        <v>12</v>
      </c>
      <c r="G1732" t="s">
        <v>37</v>
      </c>
      <c r="H1732">
        <v>0</v>
      </c>
      <c r="I1732" t="s">
        <v>13</v>
      </c>
      <c r="J1732">
        <v>58</v>
      </c>
      <c r="K1732">
        <v>56</v>
      </c>
      <c r="L1732">
        <v>24</v>
      </c>
      <c r="M1732" t="s">
        <v>17</v>
      </c>
      <c r="N1732" t="s">
        <v>921</v>
      </c>
      <c r="O1732">
        <v>76</v>
      </c>
      <c r="P1732" t="s">
        <v>3236</v>
      </c>
    </row>
    <row r="1733" spans="1:16" x14ac:dyDescent="0.3">
      <c r="A1733" t="s">
        <v>24</v>
      </c>
      <c r="B1733" t="s">
        <v>12</v>
      </c>
      <c r="C1733">
        <v>3</v>
      </c>
      <c r="D1733">
        <v>0</v>
      </c>
      <c r="E1733" t="s">
        <v>11</v>
      </c>
      <c r="F1733" t="s">
        <v>22</v>
      </c>
      <c r="G1733" t="s">
        <v>37</v>
      </c>
      <c r="H1733">
        <v>0</v>
      </c>
      <c r="I1733" t="s">
        <v>13</v>
      </c>
      <c r="J1733">
        <v>39</v>
      </c>
      <c r="K1733">
        <v>28</v>
      </c>
      <c r="L1733">
        <v>24</v>
      </c>
      <c r="M1733" t="s">
        <v>17</v>
      </c>
      <c r="N1733" t="s">
        <v>921</v>
      </c>
      <c r="O1733">
        <v>76</v>
      </c>
      <c r="P1733" t="s">
        <v>3237</v>
      </c>
    </row>
    <row r="1734" spans="1:16" x14ac:dyDescent="0.3">
      <c r="A1734" t="s">
        <v>24</v>
      </c>
      <c r="B1734" t="s">
        <v>12</v>
      </c>
      <c r="C1734">
        <v>3</v>
      </c>
      <c r="D1734">
        <v>0</v>
      </c>
      <c r="E1734" t="s">
        <v>694</v>
      </c>
      <c r="F1734" t="s">
        <v>22</v>
      </c>
      <c r="G1734">
        <v>3</v>
      </c>
      <c r="H1734">
        <v>0</v>
      </c>
      <c r="I1734" t="s">
        <v>13</v>
      </c>
      <c r="J1734">
        <v>63</v>
      </c>
      <c r="K1734">
        <v>110</v>
      </c>
      <c r="L1734">
        <v>24</v>
      </c>
      <c r="M1734" t="s">
        <v>17</v>
      </c>
      <c r="N1734" t="s">
        <v>921</v>
      </c>
      <c r="O1734">
        <v>76</v>
      </c>
      <c r="P1734" t="s">
        <v>3241</v>
      </c>
    </row>
    <row r="1735" spans="1:16" x14ac:dyDescent="0.3">
      <c r="A1735" t="s">
        <v>24</v>
      </c>
      <c r="B1735" t="s">
        <v>12</v>
      </c>
      <c r="C1735">
        <v>3</v>
      </c>
      <c r="D1735">
        <v>0</v>
      </c>
      <c r="E1735" t="s">
        <v>698</v>
      </c>
      <c r="F1735" t="s">
        <v>22</v>
      </c>
      <c r="G1735">
        <v>3</v>
      </c>
      <c r="H1735">
        <v>36023</v>
      </c>
      <c r="I1735" t="s">
        <v>13</v>
      </c>
      <c r="J1735">
        <v>63</v>
      </c>
      <c r="K1735">
        <v>111</v>
      </c>
      <c r="L1735">
        <v>24</v>
      </c>
      <c r="M1735" t="s">
        <v>17</v>
      </c>
      <c r="N1735" t="s">
        <v>921</v>
      </c>
      <c r="O1735">
        <v>76</v>
      </c>
      <c r="P1735" t="s">
        <v>3242</v>
      </c>
    </row>
    <row r="1736" spans="1:16" x14ac:dyDescent="0.3">
      <c r="A1736" t="s">
        <v>24</v>
      </c>
      <c r="B1736" t="s">
        <v>22</v>
      </c>
      <c r="C1736">
        <v>3</v>
      </c>
      <c r="D1736">
        <v>0</v>
      </c>
      <c r="E1736" t="s">
        <v>674</v>
      </c>
      <c r="F1736" t="s">
        <v>12</v>
      </c>
      <c r="G1736">
        <v>3</v>
      </c>
      <c r="H1736">
        <v>26142</v>
      </c>
      <c r="I1736" t="s">
        <v>13</v>
      </c>
      <c r="J1736">
        <v>122</v>
      </c>
      <c r="K1736">
        <v>64</v>
      </c>
      <c r="L1736">
        <v>24</v>
      </c>
      <c r="M1736" t="s">
        <v>17</v>
      </c>
      <c r="N1736" t="s">
        <v>921</v>
      </c>
      <c r="O1736">
        <v>76</v>
      </c>
      <c r="P1736" t="s">
        <v>3243</v>
      </c>
    </row>
    <row r="1737" spans="1:16" x14ac:dyDescent="0.3">
      <c r="A1737" t="s">
        <v>24</v>
      </c>
      <c r="B1737" t="s">
        <v>22</v>
      </c>
      <c r="C1737">
        <v>3</v>
      </c>
      <c r="D1737">
        <v>0</v>
      </c>
      <c r="E1737" t="s">
        <v>1593</v>
      </c>
      <c r="F1737" t="s">
        <v>12</v>
      </c>
      <c r="G1737">
        <v>3</v>
      </c>
      <c r="H1737">
        <v>0</v>
      </c>
      <c r="I1737" t="s">
        <v>13</v>
      </c>
      <c r="J1737">
        <v>122</v>
      </c>
      <c r="K1737">
        <v>65</v>
      </c>
      <c r="L1737">
        <v>24</v>
      </c>
      <c r="M1737" t="s">
        <v>17</v>
      </c>
      <c r="N1737" t="s">
        <v>921</v>
      </c>
      <c r="O1737">
        <v>76</v>
      </c>
      <c r="P1737" t="s">
        <v>3244</v>
      </c>
    </row>
    <row r="1738" spans="1:16" x14ac:dyDescent="0.3">
      <c r="A1738" t="s">
        <v>24</v>
      </c>
      <c r="B1738" t="s">
        <v>22</v>
      </c>
      <c r="C1738">
        <v>3</v>
      </c>
      <c r="D1738">
        <v>0</v>
      </c>
      <c r="E1738" t="s">
        <v>21</v>
      </c>
      <c r="F1738" t="s">
        <v>12</v>
      </c>
      <c r="G1738" t="s">
        <v>37</v>
      </c>
      <c r="H1738">
        <v>0</v>
      </c>
      <c r="I1738" t="s">
        <v>13</v>
      </c>
      <c r="J1738">
        <v>80</v>
      </c>
      <c r="K1738">
        <v>101</v>
      </c>
      <c r="L1738">
        <v>24</v>
      </c>
      <c r="M1738" t="s">
        <v>17</v>
      </c>
      <c r="N1738" t="s">
        <v>921</v>
      </c>
      <c r="O1738">
        <v>76</v>
      </c>
      <c r="P1738" t="s">
        <v>3245</v>
      </c>
    </row>
    <row r="1739" spans="1:16" x14ac:dyDescent="0.3">
      <c r="A1739" t="s">
        <v>25</v>
      </c>
      <c r="B1739" t="s">
        <v>12</v>
      </c>
      <c r="C1739">
        <v>3</v>
      </c>
      <c r="D1739">
        <v>183655</v>
      </c>
      <c r="E1739" t="s">
        <v>11</v>
      </c>
      <c r="F1739" t="s">
        <v>22</v>
      </c>
      <c r="G1739" t="s">
        <v>37</v>
      </c>
      <c r="H1739">
        <v>0</v>
      </c>
      <c r="I1739" t="s">
        <v>13</v>
      </c>
      <c r="J1739">
        <v>39</v>
      </c>
      <c r="K1739">
        <v>26</v>
      </c>
      <c r="L1739">
        <v>24</v>
      </c>
      <c r="M1739" t="s">
        <v>17</v>
      </c>
      <c r="N1739" t="s">
        <v>921</v>
      </c>
      <c r="O1739">
        <v>76</v>
      </c>
      <c r="P1739" t="s">
        <v>3246</v>
      </c>
    </row>
    <row r="1740" spans="1:16" x14ac:dyDescent="0.3">
      <c r="A1740" t="s">
        <v>1685</v>
      </c>
      <c r="B1740" t="s">
        <v>22</v>
      </c>
      <c r="C1740">
        <v>5</v>
      </c>
      <c r="D1740">
        <v>0</v>
      </c>
      <c r="E1740" t="s">
        <v>21</v>
      </c>
      <c r="F1740" t="s">
        <v>12</v>
      </c>
      <c r="G1740" t="s">
        <v>37</v>
      </c>
      <c r="H1740">
        <v>0</v>
      </c>
      <c r="I1740" t="s">
        <v>13</v>
      </c>
      <c r="J1740">
        <v>116</v>
      </c>
      <c r="K1740">
        <v>1480</v>
      </c>
      <c r="L1740">
        <v>20</v>
      </c>
      <c r="M1740" t="s">
        <v>17</v>
      </c>
      <c r="N1740" t="s">
        <v>921</v>
      </c>
      <c r="O1740">
        <v>90</v>
      </c>
      <c r="P1740" t="s">
        <v>3247</v>
      </c>
    </row>
    <row r="1741" spans="1:16" x14ac:dyDescent="0.3">
      <c r="A1741" t="s">
        <v>25</v>
      </c>
      <c r="B1741" t="s">
        <v>12</v>
      </c>
      <c r="C1741">
        <v>3</v>
      </c>
      <c r="D1741">
        <v>690198</v>
      </c>
      <c r="E1741" t="s">
        <v>694</v>
      </c>
      <c r="F1741" t="s">
        <v>22</v>
      </c>
      <c r="G1741">
        <v>3</v>
      </c>
      <c r="H1741">
        <v>0</v>
      </c>
      <c r="I1741" t="s">
        <v>13</v>
      </c>
      <c r="J1741">
        <v>63</v>
      </c>
      <c r="K1741">
        <v>103</v>
      </c>
      <c r="L1741">
        <v>24</v>
      </c>
      <c r="M1741" t="s">
        <v>17</v>
      </c>
      <c r="N1741" t="s">
        <v>921</v>
      </c>
      <c r="O1741">
        <v>76</v>
      </c>
      <c r="P1741" t="s">
        <v>3251</v>
      </c>
    </row>
    <row r="1742" spans="1:16" x14ac:dyDescent="0.3">
      <c r="A1742" t="s">
        <v>25</v>
      </c>
      <c r="B1742" t="s">
        <v>12</v>
      </c>
      <c r="C1742">
        <v>3</v>
      </c>
      <c r="D1742">
        <v>690198</v>
      </c>
      <c r="E1742" t="s">
        <v>698</v>
      </c>
      <c r="F1742" t="s">
        <v>22</v>
      </c>
      <c r="G1742">
        <v>3</v>
      </c>
      <c r="H1742">
        <v>36023</v>
      </c>
      <c r="I1742" t="s">
        <v>13</v>
      </c>
      <c r="J1742">
        <v>63</v>
      </c>
      <c r="K1742">
        <v>103</v>
      </c>
      <c r="L1742">
        <v>24</v>
      </c>
      <c r="M1742" t="s">
        <v>17</v>
      </c>
      <c r="N1742" t="s">
        <v>921</v>
      </c>
      <c r="O1742">
        <v>76</v>
      </c>
      <c r="P1742" t="s">
        <v>3252</v>
      </c>
    </row>
    <row r="1743" spans="1:16" x14ac:dyDescent="0.3">
      <c r="A1743" t="s">
        <v>25</v>
      </c>
      <c r="B1743" t="s">
        <v>22</v>
      </c>
      <c r="C1743">
        <v>3</v>
      </c>
      <c r="D1743">
        <v>357540</v>
      </c>
      <c r="E1743" t="s">
        <v>674</v>
      </c>
      <c r="F1743" t="s">
        <v>12</v>
      </c>
      <c r="G1743">
        <v>3</v>
      </c>
      <c r="H1743">
        <v>26142</v>
      </c>
      <c r="I1743" t="s">
        <v>13</v>
      </c>
      <c r="J1743">
        <v>122</v>
      </c>
      <c r="K1743">
        <v>60</v>
      </c>
      <c r="L1743">
        <v>24</v>
      </c>
      <c r="M1743" t="s">
        <v>17</v>
      </c>
      <c r="N1743" t="s">
        <v>921</v>
      </c>
      <c r="O1743">
        <v>76</v>
      </c>
      <c r="P1743" t="s">
        <v>3253</v>
      </c>
    </row>
    <row r="1744" spans="1:16" x14ac:dyDescent="0.3">
      <c r="A1744" t="s">
        <v>25</v>
      </c>
      <c r="B1744" t="s">
        <v>22</v>
      </c>
      <c r="C1744">
        <v>3</v>
      </c>
      <c r="D1744">
        <v>357540</v>
      </c>
      <c r="E1744" t="s">
        <v>1593</v>
      </c>
      <c r="F1744" t="s">
        <v>12</v>
      </c>
      <c r="G1744">
        <v>3</v>
      </c>
      <c r="H1744">
        <v>0</v>
      </c>
      <c r="I1744" t="s">
        <v>13</v>
      </c>
      <c r="J1744">
        <v>122</v>
      </c>
      <c r="K1744">
        <v>60</v>
      </c>
      <c r="L1744">
        <v>24</v>
      </c>
      <c r="M1744" t="s">
        <v>17</v>
      </c>
      <c r="N1744" t="s">
        <v>921</v>
      </c>
      <c r="O1744">
        <v>76</v>
      </c>
      <c r="P1744" t="s">
        <v>3254</v>
      </c>
    </row>
    <row r="1745" spans="1:16" x14ac:dyDescent="0.3">
      <c r="A1745" t="s">
        <v>25</v>
      </c>
      <c r="B1745" t="s">
        <v>12</v>
      </c>
      <c r="C1745">
        <v>3</v>
      </c>
      <c r="D1745">
        <v>463451</v>
      </c>
      <c r="E1745" t="s">
        <v>21</v>
      </c>
      <c r="F1745" t="s">
        <v>22</v>
      </c>
      <c r="G1745" t="s">
        <v>37</v>
      </c>
      <c r="H1745">
        <v>0</v>
      </c>
      <c r="I1745" t="s">
        <v>13</v>
      </c>
      <c r="J1745">
        <v>79</v>
      </c>
      <c r="K1745">
        <v>66</v>
      </c>
      <c r="L1745">
        <v>24</v>
      </c>
      <c r="M1745" t="s">
        <v>17</v>
      </c>
      <c r="N1745" t="s">
        <v>921</v>
      </c>
      <c r="O1745">
        <v>76</v>
      </c>
      <c r="P1745" t="s">
        <v>3255</v>
      </c>
    </row>
    <row r="1746" spans="1:16" x14ac:dyDescent="0.3">
      <c r="A1746" t="s">
        <v>780</v>
      </c>
      <c r="B1746" t="s">
        <v>12</v>
      </c>
      <c r="C1746">
        <v>3</v>
      </c>
      <c r="D1746">
        <v>0</v>
      </c>
      <c r="E1746" t="s">
        <v>11</v>
      </c>
      <c r="F1746" t="s">
        <v>22</v>
      </c>
      <c r="G1746" t="s">
        <v>37</v>
      </c>
      <c r="H1746">
        <v>0</v>
      </c>
      <c r="I1746" t="s">
        <v>13</v>
      </c>
      <c r="J1746">
        <v>39</v>
      </c>
      <c r="K1746">
        <v>3</v>
      </c>
      <c r="L1746">
        <v>24</v>
      </c>
      <c r="M1746" t="s">
        <v>17</v>
      </c>
      <c r="N1746" t="s">
        <v>921</v>
      </c>
      <c r="O1746">
        <v>76</v>
      </c>
      <c r="P1746" t="s">
        <v>3256</v>
      </c>
    </row>
    <row r="1747" spans="1:16" x14ac:dyDescent="0.3">
      <c r="A1747" t="s">
        <v>1685</v>
      </c>
      <c r="B1747" t="s">
        <v>12</v>
      </c>
      <c r="C1747">
        <v>5</v>
      </c>
      <c r="D1747">
        <v>0</v>
      </c>
      <c r="E1747" t="s">
        <v>20</v>
      </c>
      <c r="F1747" t="s">
        <v>22</v>
      </c>
      <c r="G1747">
        <v>3</v>
      </c>
      <c r="H1747">
        <v>573162</v>
      </c>
      <c r="I1747" t="s">
        <v>13</v>
      </c>
      <c r="J1747">
        <v>61</v>
      </c>
      <c r="K1747">
        <v>3156</v>
      </c>
      <c r="L1747">
        <v>14</v>
      </c>
      <c r="M1747" t="s">
        <v>17</v>
      </c>
      <c r="N1747" t="s">
        <v>921</v>
      </c>
      <c r="O1747">
        <v>81</v>
      </c>
      <c r="P1747" t="s">
        <v>3257</v>
      </c>
    </row>
    <row r="1748" spans="1:16" x14ac:dyDescent="0.3">
      <c r="A1748" t="s">
        <v>780</v>
      </c>
      <c r="B1748" t="s">
        <v>12</v>
      </c>
      <c r="C1748">
        <v>3</v>
      </c>
      <c r="D1748">
        <v>0</v>
      </c>
      <c r="E1748" t="s">
        <v>16</v>
      </c>
      <c r="F1748" t="s">
        <v>22</v>
      </c>
      <c r="G1748">
        <v>3</v>
      </c>
      <c r="H1748">
        <v>0</v>
      </c>
      <c r="I1748" t="s">
        <v>13</v>
      </c>
      <c r="J1748">
        <v>45</v>
      </c>
      <c r="K1748">
        <v>35</v>
      </c>
      <c r="L1748">
        <v>24</v>
      </c>
      <c r="M1748" t="s">
        <v>17</v>
      </c>
      <c r="N1748" t="s">
        <v>921</v>
      </c>
      <c r="O1748">
        <v>76</v>
      </c>
      <c r="P1748" t="s">
        <v>3258</v>
      </c>
    </row>
    <row r="1749" spans="1:16" x14ac:dyDescent="0.3">
      <c r="A1749" t="s">
        <v>780</v>
      </c>
      <c r="B1749" t="s">
        <v>12</v>
      </c>
      <c r="C1749">
        <v>3</v>
      </c>
      <c r="D1749">
        <v>0</v>
      </c>
      <c r="E1749" t="s">
        <v>19</v>
      </c>
      <c r="F1749" t="s">
        <v>22</v>
      </c>
      <c r="G1749">
        <v>3</v>
      </c>
      <c r="H1749">
        <v>0</v>
      </c>
      <c r="I1749" t="s">
        <v>13</v>
      </c>
      <c r="J1749">
        <v>63</v>
      </c>
      <c r="K1749">
        <v>105</v>
      </c>
      <c r="L1749">
        <v>24</v>
      </c>
      <c r="M1749" t="s">
        <v>17</v>
      </c>
      <c r="N1749" t="s">
        <v>921</v>
      </c>
      <c r="O1749">
        <v>76</v>
      </c>
      <c r="P1749" t="s">
        <v>3259</v>
      </c>
    </row>
    <row r="1750" spans="1:16" x14ac:dyDescent="0.3">
      <c r="A1750" t="s">
        <v>780</v>
      </c>
      <c r="B1750" t="s">
        <v>12</v>
      </c>
      <c r="C1750">
        <v>3</v>
      </c>
      <c r="D1750">
        <v>0</v>
      </c>
      <c r="E1750" t="s">
        <v>20</v>
      </c>
      <c r="F1750" t="s">
        <v>22</v>
      </c>
      <c r="G1750">
        <v>3</v>
      </c>
      <c r="H1750">
        <v>615498</v>
      </c>
      <c r="I1750" t="s">
        <v>13</v>
      </c>
      <c r="J1750">
        <v>63</v>
      </c>
      <c r="K1750">
        <v>100</v>
      </c>
      <c r="L1750">
        <v>24</v>
      </c>
      <c r="M1750" t="s">
        <v>17</v>
      </c>
      <c r="N1750" t="s">
        <v>921</v>
      </c>
      <c r="O1750">
        <v>76</v>
      </c>
      <c r="P1750" t="s">
        <v>3260</v>
      </c>
    </row>
    <row r="1751" spans="1:16" x14ac:dyDescent="0.3">
      <c r="A1751" t="s">
        <v>780</v>
      </c>
      <c r="B1751" t="s">
        <v>12</v>
      </c>
      <c r="C1751">
        <v>3</v>
      </c>
      <c r="D1751">
        <v>0</v>
      </c>
      <c r="E1751" t="s">
        <v>694</v>
      </c>
      <c r="F1751" t="s">
        <v>22</v>
      </c>
      <c r="G1751">
        <v>3</v>
      </c>
      <c r="H1751">
        <v>0</v>
      </c>
      <c r="I1751" t="s">
        <v>13</v>
      </c>
      <c r="J1751">
        <v>63</v>
      </c>
      <c r="K1751">
        <v>26</v>
      </c>
      <c r="L1751">
        <v>24</v>
      </c>
      <c r="M1751" t="s">
        <v>17</v>
      </c>
      <c r="N1751" t="s">
        <v>921</v>
      </c>
      <c r="O1751">
        <v>76</v>
      </c>
      <c r="P1751" t="s">
        <v>3261</v>
      </c>
    </row>
    <row r="1752" spans="1:16" x14ac:dyDescent="0.3">
      <c r="A1752" t="s">
        <v>780</v>
      </c>
      <c r="B1752" t="s">
        <v>12</v>
      </c>
      <c r="C1752">
        <v>3</v>
      </c>
      <c r="D1752">
        <v>0</v>
      </c>
      <c r="E1752" t="s">
        <v>698</v>
      </c>
      <c r="F1752" t="s">
        <v>22</v>
      </c>
      <c r="G1752">
        <v>3</v>
      </c>
      <c r="H1752">
        <v>36023</v>
      </c>
      <c r="I1752" t="s">
        <v>13</v>
      </c>
      <c r="J1752">
        <v>63</v>
      </c>
      <c r="K1752">
        <v>27</v>
      </c>
      <c r="L1752">
        <v>24</v>
      </c>
      <c r="M1752" t="s">
        <v>17</v>
      </c>
      <c r="N1752" t="s">
        <v>921</v>
      </c>
      <c r="O1752">
        <v>76</v>
      </c>
      <c r="P1752" t="s">
        <v>3262</v>
      </c>
    </row>
    <row r="1753" spans="1:16" x14ac:dyDescent="0.3">
      <c r="A1753" t="s">
        <v>780</v>
      </c>
      <c r="B1753" t="s">
        <v>22</v>
      </c>
      <c r="C1753">
        <v>3</v>
      </c>
      <c r="D1753">
        <v>0</v>
      </c>
      <c r="E1753" t="s">
        <v>674</v>
      </c>
      <c r="F1753" t="s">
        <v>12</v>
      </c>
      <c r="G1753">
        <v>3</v>
      </c>
      <c r="H1753">
        <v>26142</v>
      </c>
      <c r="I1753" t="s">
        <v>13</v>
      </c>
      <c r="J1753">
        <v>122</v>
      </c>
      <c r="K1753">
        <v>18</v>
      </c>
      <c r="L1753">
        <v>24</v>
      </c>
      <c r="M1753" t="s">
        <v>17</v>
      </c>
      <c r="N1753" t="s">
        <v>921</v>
      </c>
      <c r="O1753">
        <v>76</v>
      </c>
      <c r="P1753" t="s">
        <v>3263</v>
      </c>
    </row>
    <row r="1754" spans="1:16" x14ac:dyDescent="0.3">
      <c r="A1754" t="s">
        <v>780</v>
      </c>
      <c r="B1754" t="s">
        <v>22</v>
      </c>
      <c r="C1754">
        <v>3</v>
      </c>
      <c r="D1754">
        <v>0</v>
      </c>
      <c r="E1754" t="s">
        <v>1593</v>
      </c>
      <c r="F1754" t="s">
        <v>12</v>
      </c>
      <c r="G1754">
        <v>3</v>
      </c>
      <c r="H1754">
        <v>0</v>
      </c>
      <c r="I1754" t="s">
        <v>13</v>
      </c>
      <c r="J1754">
        <v>122</v>
      </c>
      <c r="K1754">
        <v>19</v>
      </c>
      <c r="L1754">
        <v>24</v>
      </c>
      <c r="M1754" t="s">
        <v>17</v>
      </c>
      <c r="N1754" t="s">
        <v>921</v>
      </c>
      <c r="O1754">
        <v>76</v>
      </c>
      <c r="P1754" t="s">
        <v>3264</v>
      </c>
    </row>
    <row r="1755" spans="1:16" x14ac:dyDescent="0.3">
      <c r="A1755" t="s">
        <v>780</v>
      </c>
      <c r="B1755" t="s">
        <v>22</v>
      </c>
      <c r="C1755">
        <v>3</v>
      </c>
      <c r="D1755">
        <v>0</v>
      </c>
      <c r="E1755" t="s">
        <v>21</v>
      </c>
      <c r="F1755" t="s">
        <v>12</v>
      </c>
      <c r="G1755" t="s">
        <v>37</v>
      </c>
      <c r="H1755">
        <v>0</v>
      </c>
      <c r="I1755" t="s">
        <v>13</v>
      </c>
      <c r="J1755">
        <v>130</v>
      </c>
      <c r="K1755">
        <v>21</v>
      </c>
      <c r="L1755">
        <v>24</v>
      </c>
      <c r="M1755" t="s">
        <v>17</v>
      </c>
      <c r="N1755" t="s">
        <v>921</v>
      </c>
      <c r="O1755">
        <v>76</v>
      </c>
      <c r="P1755" t="s">
        <v>3265</v>
      </c>
    </row>
    <row r="1756" spans="1:16" x14ac:dyDescent="0.3">
      <c r="A1756" t="s">
        <v>805</v>
      </c>
      <c r="B1756" t="s">
        <v>12</v>
      </c>
      <c r="C1756">
        <v>3</v>
      </c>
      <c r="D1756">
        <v>14367</v>
      </c>
      <c r="E1756" t="s">
        <v>11</v>
      </c>
      <c r="F1756" t="s">
        <v>22</v>
      </c>
      <c r="G1756" t="s">
        <v>37</v>
      </c>
      <c r="H1756">
        <v>0</v>
      </c>
      <c r="I1756" t="s">
        <v>13</v>
      </c>
      <c r="J1756">
        <v>39</v>
      </c>
      <c r="K1756">
        <v>3</v>
      </c>
      <c r="L1756">
        <v>24</v>
      </c>
      <c r="M1756" t="s">
        <v>17</v>
      </c>
      <c r="N1756" t="s">
        <v>921</v>
      </c>
      <c r="O1756">
        <v>76</v>
      </c>
      <c r="P1756" t="s">
        <v>3266</v>
      </c>
    </row>
    <row r="1757" spans="1:16" x14ac:dyDescent="0.3">
      <c r="A1757" t="s">
        <v>805</v>
      </c>
      <c r="B1757" t="s">
        <v>12</v>
      </c>
      <c r="C1757">
        <v>3</v>
      </c>
      <c r="D1757">
        <v>22216</v>
      </c>
      <c r="E1757" t="s">
        <v>16</v>
      </c>
      <c r="F1757" t="s">
        <v>22</v>
      </c>
      <c r="G1757">
        <v>3</v>
      </c>
      <c r="H1757">
        <v>0</v>
      </c>
      <c r="I1757" t="s">
        <v>13</v>
      </c>
      <c r="J1757">
        <v>45</v>
      </c>
      <c r="K1757">
        <v>35</v>
      </c>
      <c r="L1757">
        <v>24</v>
      </c>
      <c r="M1757" t="s">
        <v>17</v>
      </c>
      <c r="N1757" t="s">
        <v>921</v>
      </c>
      <c r="O1757">
        <v>76</v>
      </c>
      <c r="P1757" t="s">
        <v>3267</v>
      </c>
    </row>
    <row r="1758" spans="1:16" x14ac:dyDescent="0.3">
      <c r="A1758" t="s">
        <v>25</v>
      </c>
      <c r="B1758" t="s">
        <v>22</v>
      </c>
      <c r="C1758">
        <v>3</v>
      </c>
      <c r="D1758">
        <v>562668</v>
      </c>
      <c r="E1758" t="s">
        <v>694</v>
      </c>
      <c r="F1758" t="s">
        <v>12</v>
      </c>
      <c r="G1758">
        <v>5</v>
      </c>
      <c r="H1758">
        <v>0</v>
      </c>
      <c r="I1758" t="s">
        <v>13</v>
      </c>
      <c r="J1758">
        <v>58</v>
      </c>
      <c r="K1758">
        <v>3841</v>
      </c>
      <c r="L1758">
        <v>17</v>
      </c>
      <c r="M1758" t="s">
        <v>17</v>
      </c>
      <c r="N1758" t="s">
        <v>921</v>
      </c>
      <c r="O1758">
        <v>35</v>
      </c>
      <c r="P1758" t="s">
        <v>3268</v>
      </c>
    </row>
    <row r="1759" spans="1:16" x14ac:dyDescent="0.3">
      <c r="A1759" t="s">
        <v>805</v>
      </c>
      <c r="B1759" t="s">
        <v>12</v>
      </c>
      <c r="C1759">
        <v>3</v>
      </c>
      <c r="D1759">
        <v>57102</v>
      </c>
      <c r="E1759" t="s">
        <v>19</v>
      </c>
      <c r="F1759" t="s">
        <v>22</v>
      </c>
      <c r="G1759">
        <v>3</v>
      </c>
      <c r="H1759">
        <v>0</v>
      </c>
      <c r="I1759" t="s">
        <v>13</v>
      </c>
      <c r="J1759">
        <v>63</v>
      </c>
      <c r="K1759">
        <v>105</v>
      </c>
      <c r="L1759">
        <v>24</v>
      </c>
      <c r="M1759" t="s">
        <v>17</v>
      </c>
      <c r="N1759" t="s">
        <v>921</v>
      </c>
      <c r="O1759">
        <v>76</v>
      </c>
      <c r="P1759" t="s">
        <v>3269</v>
      </c>
    </row>
    <row r="1760" spans="1:16" x14ac:dyDescent="0.3">
      <c r="A1760" t="s">
        <v>780</v>
      </c>
      <c r="B1760" t="s">
        <v>12</v>
      </c>
      <c r="C1760">
        <v>5</v>
      </c>
      <c r="D1760">
        <v>0</v>
      </c>
      <c r="E1760" t="s">
        <v>11</v>
      </c>
      <c r="F1760" t="s">
        <v>22</v>
      </c>
      <c r="G1760" t="s">
        <v>37</v>
      </c>
      <c r="H1760">
        <v>0</v>
      </c>
      <c r="I1760" t="s">
        <v>13</v>
      </c>
      <c r="J1760">
        <v>31</v>
      </c>
      <c r="K1760">
        <v>166</v>
      </c>
      <c r="L1760">
        <v>17</v>
      </c>
      <c r="M1760" t="s">
        <v>17</v>
      </c>
      <c r="N1760" t="s">
        <v>921</v>
      </c>
      <c r="O1760">
        <v>35</v>
      </c>
      <c r="P1760" t="s">
        <v>3270</v>
      </c>
    </row>
    <row r="1761" spans="1:16" x14ac:dyDescent="0.3">
      <c r="A1761" t="s">
        <v>805</v>
      </c>
      <c r="B1761" t="s">
        <v>12</v>
      </c>
      <c r="C1761">
        <v>3</v>
      </c>
      <c r="D1761">
        <v>57102</v>
      </c>
      <c r="E1761" t="s">
        <v>20</v>
      </c>
      <c r="F1761" t="s">
        <v>22</v>
      </c>
      <c r="G1761">
        <v>3</v>
      </c>
      <c r="H1761">
        <v>615498</v>
      </c>
      <c r="I1761" t="s">
        <v>13</v>
      </c>
      <c r="J1761">
        <v>63</v>
      </c>
      <c r="K1761">
        <v>99</v>
      </c>
      <c r="L1761">
        <v>24</v>
      </c>
      <c r="M1761" t="s">
        <v>17</v>
      </c>
      <c r="N1761" t="s">
        <v>921</v>
      </c>
      <c r="O1761">
        <v>76</v>
      </c>
      <c r="P1761" t="s">
        <v>3271</v>
      </c>
    </row>
    <row r="1762" spans="1:16" x14ac:dyDescent="0.3">
      <c r="A1762" t="s">
        <v>805</v>
      </c>
      <c r="B1762" t="s">
        <v>12</v>
      </c>
      <c r="C1762">
        <v>3</v>
      </c>
      <c r="D1762">
        <v>57102</v>
      </c>
      <c r="E1762" t="s">
        <v>694</v>
      </c>
      <c r="F1762" t="s">
        <v>22</v>
      </c>
      <c r="G1762">
        <v>3</v>
      </c>
      <c r="H1762">
        <v>0</v>
      </c>
      <c r="I1762" t="s">
        <v>13</v>
      </c>
      <c r="J1762">
        <v>63</v>
      </c>
      <c r="K1762">
        <v>26</v>
      </c>
      <c r="L1762">
        <v>24</v>
      </c>
      <c r="M1762" t="s">
        <v>17</v>
      </c>
      <c r="N1762" t="s">
        <v>921</v>
      </c>
      <c r="O1762">
        <v>76</v>
      </c>
      <c r="P1762" t="s">
        <v>3272</v>
      </c>
    </row>
    <row r="1763" spans="1:16" x14ac:dyDescent="0.3">
      <c r="A1763" t="s">
        <v>805</v>
      </c>
      <c r="B1763" t="s">
        <v>12</v>
      </c>
      <c r="C1763">
        <v>3</v>
      </c>
      <c r="D1763">
        <v>57102</v>
      </c>
      <c r="E1763" t="s">
        <v>698</v>
      </c>
      <c r="F1763" t="s">
        <v>22</v>
      </c>
      <c r="G1763">
        <v>3</v>
      </c>
      <c r="H1763">
        <v>36023</v>
      </c>
      <c r="I1763" t="s">
        <v>13</v>
      </c>
      <c r="J1763">
        <v>63</v>
      </c>
      <c r="K1763">
        <v>27</v>
      </c>
      <c r="L1763">
        <v>24</v>
      </c>
      <c r="M1763" t="s">
        <v>17</v>
      </c>
      <c r="N1763" t="s">
        <v>921</v>
      </c>
      <c r="O1763">
        <v>76</v>
      </c>
      <c r="P1763" t="s">
        <v>3273</v>
      </c>
    </row>
    <row r="1764" spans="1:16" x14ac:dyDescent="0.3">
      <c r="A1764" t="s">
        <v>805</v>
      </c>
      <c r="B1764" t="s">
        <v>22</v>
      </c>
      <c r="C1764">
        <v>3</v>
      </c>
      <c r="D1764">
        <v>36823</v>
      </c>
      <c r="E1764" t="s">
        <v>674</v>
      </c>
      <c r="F1764" t="s">
        <v>12</v>
      </c>
      <c r="G1764">
        <v>3</v>
      </c>
      <c r="H1764">
        <v>26142</v>
      </c>
      <c r="I1764" t="s">
        <v>13</v>
      </c>
      <c r="J1764">
        <v>122</v>
      </c>
      <c r="K1764">
        <v>18</v>
      </c>
      <c r="L1764">
        <v>24</v>
      </c>
      <c r="M1764" t="s">
        <v>17</v>
      </c>
      <c r="N1764" t="s">
        <v>921</v>
      </c>
      <c r="O1764">
        <v>76</v>
      </c>
      <c r="P1764" t="s">
        <v>3274</v>
      </c>
    </row>
    <row r="1765" spans="1:16" x14ac:dyDescent="0.3">
      <c r="A1765" t="s">
        <v>805</v>
      </c>
      <c r="B1765" t="s">
        <v>22</v>
      </c>
      <c r="C1765">
        <v>3</v>
      </c>
      <c r="D1765">
        <v>36823</v>
      </c>
      <c r="E1765" t="s">
        <v>1593</v>
      </c>
      <c r="F1765" t="s">
        <v>12</v>
      </c>
      <c r="G1765">
        <v>3</v>
      </c>
      <c r="H1765">
        <v>0</v>
      </c>
      <c r="I1765" t="s">
        <v>13</v>
      </c>
      <c r="J1765">
        <v>122</v>
      </c>
      <c r="K1765">
        <v>19</v>
      </c>
      <c r="L1765">
        <v>24</v>
      </c>
      <c r="M1765" t="s">
        <v>17</v>
      </c>
      <c r="N1765" t="s">
        <v>921</v>
      </c>
      <c r="O1765">
        <v>76</v>
      </c>
      <c r="P1765" t="s">
        <v>3275</v>
      </c>
    </row>
    <row r="1766" spans="1:16" x14ac:dyDescent="0.3">
      <c r="A1766" t="s">
        <v>805</v>
      </c>
      <c r="B1766" t="s">
        <v>22</v>
      </c>
      <c r="C1766">
        <v>3</v>
      </c>
      <c r="D1766">
        <v>35064</v>
      </c>
      <c r="E1766" t="s">
        <v>21</v>
      </c>
      <c r="F1766" t="s">
        <v>12</v>
      </c>
      <c r="G1766" t="s">
        <v>37</v>
      </c>
      <c r="H1766">
        <v>0</v>
      </c>
      <c r="I1766" t="s">
        <v>13</v>
      </c>
      <c r="J1766">
        <v>58</v>
      </c>
      <c r="K1766">
        <v>9</v>
      </c>
      <c r="L1766">
        <v>24</v>
      </c>
      <c r="M1766" t="s">
        <v>17</v>
      </c>
      <c r="N1766" t="s">
        <v>921</v>
      </c>
      <c r="O1766">
        <v>76</v>
      </c>
      <c r="P1766" t="s">
        <v>3276</v>
      </c>
    </row>
    <row r="1767" spans="1:16" x14ac:dyDescent="0.3">
      <c r="A1767" t="s">
        <v>675</v>
      </c>
      <c r="B1767" t="s">
        <v>12</v>
      </c>
      <c r="C1767">
        <v>3</v>
      </c>
      <c r="D1767">
        <v>10325</v>
      </c>
      <c r="E1767" t="s">
        <v>11</v>
      </c>
      <c r="F1767" t="s">
        <v>22</v>
      </c>
      <c r="G1767" t="s">
        <v>37</v>
      </c>
      <c r="H1767">
        <v>0</v>
      </c>
      <c r="I1767" t="s">
        <v>13</v>
      </c>
      <c r="J1767">
        <v>39</v>
      </c>
      <c r="K1767">
        <v>3</v>
      </c>
      <c r="L1767">
        <v>24</v>
      </c>
      <c r="M1767" t="s">
        <v>17</v>
      </c>
      <c r="N1767" t="s">
        <v>921</v>
      </c>
      <c r="O1767">
        <v>76</v>
      </c>
      <c r="P1767" t="s">
        <v>3277</v>
      </c>
    </row>
    <row r="1768" spans="1:16" x14ac:dyDescent="0.3">
      <c r="A1768" t="s">
        <v>675</v>
      </c>
      <c r="B1768" t="s">
        <v>12</v>
      </c>
      <c r="C1768">
        <v>3</v>
      </c>
      <c r="D1768">
        <v>41704</v>
      </c>
      <c r="E1768" t="s">
        <v>16</v>
      </c>
      <c r="F1768" t="s">
        <v>22</v>
      </c>
      <c r="G1768">
        <v>3</v>
      </c>
      <c r="H1768">
        <v>0</v>
      </c>
      <c r="I1768" t="s">
        <v>13</v>
      </c>
      <c r="J1768">
        <v>55</v>
      </c>
      <c r="K1768">
        <v>44</v>
      </c>
      <c r="L1768">
        <v>24</v>
      </c>
      <c r="M1768" t="s">
        <v>17</v>
      </c>
      <c r="N1768" t="s">
        <v>921</v>
      </c>
      <c r="O1768">
        <v>76</v>
      </c>
      <c r="P1768" t="s">
        <v>3278</v>
      </c>
    </row>
    <row r="1769" spans="1:16" x14ac:dyDescent="0.3">
      <c r="A1769" t="s">
        <v>675</v>
      </c>
      <c r="B1769" t="s">
        <v>22</v>
      </c>
      <c r="C1769">
        <v>3</v>
      </c>
      <c r="D1769">
        <v>44890</v>
      </c>
      <c r="E1769" t="s">
        <v>19</v>
      </c>
      <c r="F1769" t="s">
        <v>12</v>
      </c>
      <c r="G1769">
        <v>3</v>
      </c>
      <c r="H1769">
        <v>0</v>
      </c>
      <c r="I1769" t="s">
        <v>13</v>
      </c>
      <c r="J1769">
        <v>58</v>
      </c>
      <c r="K1769">
        <v>75</v>
      </c>
      <c r="L1769">
        <v>24</v>
      </c>
      <c r="M1769" t="s">
        <v>17</v>
      </c>
      <c r="N1769" t="s">
        <v>921</v>
      </c>
      <c r="O1769">
        <v>76</v>
      </c>
      <c r="P1769" t="s">
        <v>3279</v>
      </c>
    </row>
    <row r="1770" spans="1:16" x14ac:dyDescent="0.3">
      <c r="A1770" t="s">
        <v>675</v>
      </c>
      <c r="B1770" t="s">
        <v>22</v>
      </c>
      <c r="C1770">
        <v>3</v>
      </c>
      <c r="D1770">
        <v>44890</v>
      </c>
      <c r="E1770" t="s">
        <v>20</v>
      </c>
      <c r="F1770" t="s">
        <v>12</v>
      </c>
      <c r="G1770">
        <v>3</v>
      </c>
      <c r="H1770">
        <v>450033</v>
      </c>
      <c r="I1770" t="s">
        <v>13</v>
      </c>
      <c r="J1770">
        <v>58</v>
      </c>
      <c r="K1770">
        <v>70</v>
      </c>
      <c r="L1770">
        <v>24</v>
      </c>
      <c r="M1770" t="s">
        <v>17</v>
      </c>
      <c r="N1770" t="s">
        <v>921</v>
      </c>
      <c r="O1770">
        <v>76</v>
      </c>
      <c r="P1770" t="s">
        <v>3280</v>
      </c>
    </row>
    <row r="1771" spans="1:16" x14ac:dyDescent="0.3">
      <c r="A1771" t="s">
        <v>675</v>
      </c>
      <c r="B1771" t="s">
        <v>22</v>
      </c>
      <c r="C1771">
        <v>3</v>
      </c>
      <c r="D1771">
        <v>44890</v>
      </c>
      <c r="E1771" t="s">
        <v>694</v>
      </c>
      <c r="F1771" t="s">
        <v>12</v>
      </c>
      <c r="G1771">
        <v>3</v>
      </c>
      <c r="H1771">
        <v>0</v>
      </c>
      <c r="I1771" t="s">
        <v>13</v>
      </c>
      <c r="J1771">
        <v>58</v>
      </c>
      <c r="K1771">
        <v>19</v>
      </c>
      <c r="L1771">
        <v>24</v>
      </c>
      <c r="M1771" t="s">
        <v>17</v>
      </c>
      <c r="N1771" t="s">
        <v>921</v>
      </c>
      <c r="O1771">
        <v>76</v>
      </c>
      <c r="P1771" t="s">
        <v>3281</v>
      </c>
    </row>
    <row r="1772" spans="1:16" x14ac:dyDescent="0.3">
      <c r="A1772" t="s">
        <v>675</v>
      </c>
      <c r="B1772" t="s">
        <v>22</v>
      </c>
      <c r="C1772">
        <v>3</v>
      </c>
      <c r="D1772">
        <v>44890</v>
      </c>
      <c r="E1772" t="s">
        <v>698</v>
      </c>
      <c r="F1772" t="s">
        <v>12</v>
      </c>
      <c r="G1772">
        <v>3</v>
      </c>
      <c r="H1772">
        <v>28007</v>
      </c>
      <c r="I1772" t="s">
        <v>13</v>
      </c>
      <c r="J1772">
        <v>58</v>
      </c>
      <c r="K1772">
        <v>19</v>
      </c>
      <c r="L1772">
        <v>24</v>
      </c>
      <c r="M1772" t="s">
        <v>17</v>
      </c>
      <c r="N1772" t="s">
        <v>921</v>
      </c>
      <c r="O1772">
        <v>76</v>
      </c>
      <c r="P1772" t="s">
        <v>3282</v>
      </c>
    </row>
    <row r="1773" spans="1:16" x14ac:dyDescent="0.3">
      <c r="A1773" t="s">
        <v>675</v>
      </c>
      <c r="B1773" t="s">
        <v>22</v>
      </c>
      <c r="C1773">
        <v>3</v>
      </c>
      <c r="D1773">
        <v>21663</v>
      </c>
      <c r="E1773" t="s">
        <v>674</v>
      </c>
      <c r="F1773" t="s">
        <v>12</v>
      </c>
      <c r="G1773">
        <v>3</v>
      </c>
      <c r="H1773">
        <v>21165</v>
      </c>
      <c r="I1773" t="s">
        <v>13</v>
      </c>
      <c r="J1773">
        <v>94</v>
      </c>
      <c r="K1773">
        <v>16</v>
      </c>
      <c r="L1773">
        <v>24</v>
      </c>
      <c r="M1773" t="s">
        <v>17</v>
      </c>
      <c r="N1773" t="s">
        <v>921</v>
      </c>
      <c r="O1773">
        <v>76</v>
      </c>
      <c r="P1773" t="s">
        <v>3283</v>
      </c>
    </row>
    <row r="1774" spans="1:16" x14ac:dyDescent="0.3">
      <c r="A1774" t="s">
        <v>675</v>
      </c>
      <c r="B1774" t="s">
        <v>22</v>
      </c>
      <c r="C1774">
        <v>3</v>
      </c>
      <c r="D1774">
        <v>21663</v>
      </c>
      <c r="E1774" t="s">
        <v>1593</v>
      </c>
      <c r="F1774" t="s">
        <v>12</v>
      </c>
      <c r="G1774">
        <v>3</v>
      </c>
      <c r="H1774">
        <v>0</v>
      </c>
      <c r="I1774" t="s">
        <v>13</v>
      </c>
      <c r="J1774">
        <v>94</v>
      </c>
      <c r="K1774">
        <v>16</v>
      </c>
      <c r="L1774">
        <v>24</v>
      </c>
      <c r="M1774" t="s">
        <v>17</v>
      </c>
      <c r="N1774" t="s">
        <v>921</v>
      </c>
      <c r="O1774">
        <v>76</v>
      </c>
      <c r="P1774" t="s">
        <v>3284</v>
      </c>
    </row>
    <row r="1775" spans="1:16" x14ac:dyDescent="0.3">
      <c r="A1775" t="s">
        <v>780</v>
      </c>
      <c r="B1775" t="s">
        <v>12</v>
      </c>
      <c r="C1775">
        <v>5</v>
      </c>
      <c r="D1775">
        <v>0</v>
      </c>
      <c r="E1775" t="s">
        <v>16</v>
      </c>
      <c r="F1775" t="s">
        <v>22</v>
      </c>
      <c r="G1775">
        <v>3</v>
      </c>
      <c r="H1775">
        <v>0</v>
      </c>
      <c r="I1775" t="s">
        <v>13</v>
      </c>
      <c r="J1775">
        <v>31</v>
      </c>
      <c r="K1775">
        <v>379</v>
      </c>
      <c r="L1775">
        <v>17</v>
      </c>
      <c r="M1775" t="s">
        <v>17</v>
      </c>
      <c r="N1775" t="s">
        <v>921</v>
      </c>
      <c r="O1775">
        <v>35</v>
      </c>
      <c r="P1775" t="s">
        <v>3285</v>
      </c>
    </row>
    <row r="1776" spans="1:16" x14ac:dyDescent="0.3">
      <c r="A1776" t="s">
        <v>675</v>
      </c>
      <c r="B1776" t="s">
        <v>22</v>
      </c>
      <c r="C1776">
        <v>3</v>
      </c>
      <c r="D1776">
        <v>48413</v>
      </c>
      <c r="E1776" t="s">
        <v>21</v>
      </c>
      <c r="F1776" t="s">
        <v>12</v>
      </c>
      <c r="G1776" t="s">
        <v>37</v>
      </c>
      <c r="H1776">
        <v>0</v>
      </c>
      <c r="I1776" t="s">
        <v>13</v>
      </c>
      <c r="J1776">
        <v>146</v>
      </c>
      <c r="K1776">
        <v>22</v>
      </c>
      <c r="L1776">
        <v>24</v>
      </c>
      <c r="M1776" t="s">
        <v>17</v>
      </c>
      <c r="N1776" t="s">
        <v>921</v>
      </c>
      <c r="O1776">
        <v>76</v>
      </c>
      <c r="P1776" t="s">
        <v>3286</v>
      </c>
    </row>
    <row r="1777" spans="1:16" x14ac:dyDescent="0.3">
      <c r="A1777" t="s">
        <v>1685</v>
      </c>
      <c r="B1777" t="s">
        <v>12</v>
      </c>
      <c r="C1777">
        <v>3</v>
      </c>
      <c r="D1777">
        <v>0</v>
      </c>
      <c r="E1777" t="s">
        <v>11</v>
      </c>
      <c r="F1777" t="s">
        <v>22</v>
      </c>
      <c r="G1777" t="s">
        <v>37</v>
      </c>
      <c r="H1777">
        <v>0</v>
      </c>
      <c r="I1777" t="s">
        <v>13</v>
      </c>
      <c r="J1777">
        <v>39</v>
      </c>
      <c r="K1777">
        <v>3</v>
      </c>
      <c r="L1777">
        <v>24</v>
      </c>
      <c r="M1777" t="s">
        <v>17</v>
      </c>
      <c r="N1777" t="s">
        <v>921</v>
      </c>
      <c r="O1777">
        <v>76</v>
      </c>
      <c r="P1777" t="s">
        <v>3287</v>
      </c>
    </row>
    <row r="1778" spans="1:16" x14ac:dyDescent="0.3">
      <c r="A1778" t="s">
        <v>1685</v>
      </c>
      <c r="B1778" t="s">
        <v>12</v>
      </c>
      <c r="C1778">
        <v>3</v>
      </c>
      <c r="D1778">
        <v>0</v>
      </c>
      <c r="E1778" t="s">
        <v>16</v>
      </c>
      <c r="F1778" t="s">
        <v>22</v>
      </c>
      <c r="G1778">
        <v>3</v>
      </c>
      <c r="H1778">
        <v>0</v>
      </c>
      <c r="I1778" t="s">
        <v>13</v>
      </c>
      <c r="J1778">
        <v>55</v>
      </c>
      <c r="K1778">
        <v>42</v>
      </c>
      <c r="L1778">
        <v>24</v>
      </c>
      <c r="M1778" t="s">
        <v>17</v>
      </c>
      <c r="N1778" t="s">
        <v>921</v>
      </c>
      <c r="O1778">
        <v>76</v>
      </c>
      <c r="P1778" t="s">
        <v>3288</v>
      </c>
    </row>
    <row r="1779" spans="1:16" x14ac:dyDescent="0.3">
      <c r="A1779" t="s">
        <v>1685</v>
      </c>
      <c r="B1779" t="s">
        <v>22</v>
      </c>
      <c r="C1779">
        <v>3</v>
      </c>
      <c r="D1779">
        <v>0</v>
      </c>
      <c r="E1779" t="s">
        <v>19</v>
      </c>
      <c r="F1779" t="s">
        <v>12</v>
      </c>
      <c r="G1779">
        <v>3</v>
      </c>
      <c r="H1779">
        <v>0</v>
      </c>
      <c r="I1779" t="s">
        <v>13</v>
      </c>
      <c r="J1779">
        <v>58</v>
      </c>
      <c r="K1779">
        <v>75</v>
      </c>
      <c r="L1779">
        <v>24</v>
      </c>
      <c r="M1779" t="s">
        <v>17</v>
      </c>
      <c r="N1779" t="s">
        <v>921</v>
      </c>
      <c r="O1779">
        <v>76</v>
      </c>
      <c r="P1779" t="s">
        <v>3289</v>
      </c>
    </row>
    <row r="1780" spans="1:16" x14ac:dyDescent="0.3">
      <c r="A1780" t="s">
        <v>1685</v>
      </c>
      <c r="B1780" t="s">
        <v>22</v>
      </c>
      <c r="C1780">
        <v>3</v>
      </c>
      <c r="D1780">
        <v>0</v>
      </c>
      <c r="E1780" t="s">
        <v>20</v>
      </c>
      <c r="F1780" t="s">
        <v>12</v>
      </c>
      <c r="G1780">
        <v>3</v>
      </c>
      <c r="H1780">
        <v>450033</v>
      </c>
      <c r="I1780" t="s">
        <v>13</v>
      </c>
      <c r="J1780">
        <v>58</v>
      </c>
      <c r="K1780">
        <v>70</v>
      </c>
      <c r="L1780">
        <v>24</v>
      </c>
      <c r="M1780" t="s">
        <v>17</v>
      </c>
      <c r="N1780" t="s">
        <v>921</v>
      </c>
      <c r="O1780">
        <v>76</v>
      </c>
      <c r="P1780" t="s">
        <v>3290</v>
      </c>
    </row>
    <row r="1781" spans="1:16" x14ac:dyDescent="0.3">
      <c r="A1781" t="s">
        <v>1685</v>
      </c>
      <c r="B1781" t="s">
        <v>22</v>
      </c>
      <c r="C1781">
        <v>3</v>
      </c>
      <c r="D1781">
        <v>0</v>
      </c>
      <c r="E1781" t="s">
        <v>694</v>
      </c>
      <c r="F1781" t="s">
        <v>12</v>
      </c>
      <c r="G1781">
        <v>3</v>
      </c>
      <c r="H1781">
        <v>0</v>
      </c>
      <c r="I1781" t="s">
        <v>13</v>
      </c>
      <c r="J1781">
        <v>58</v>
      </c>
      <c r="K1781">
        <v>19</v>
      </c>
      <c r="L1781">
        <v>24</v>
      </c>
      <c r="M1781" t="s">
        <v>17</v>
      </c>
      <c r="N1781" t="s">
        <v>921</v>
      </c>
      <c r="O1781">
        <v>76</v>
      </c>
      <c r="P1781" t="s">
        <v>3291</v>
      </c>
    </row>
    <row r="1782" spans="1:16" x14ac:dyDescent="0.3">
      <c r="A1782" t="s">
        <v>1685</v>
      </c>
      <c r="B1782" t="s">
        <v>22</v>
      </c>
      <c r="C1782">
        <v>3</v>
      </c>
      <c r="D1782">
        <v>0</v>
      </c>
      <c r="E1782" t="s">
        <v>698</v>
      </c>
      <c r="F1782" t="s">
        <v>12</v>
      </c>
      <c r="G1782">
        <v>3</v>
      </c>
      <c r="H1782">
        <v>28007</v>
      </c>
      <c r="I1782" t="s">
        <v>13</v>
      </c>
      <c r="J1782">
        <v>58</v>
      </c>
      <c r="K1782">
        <v>19</v>
      </c>
      <c r="L1782">
        <v>24</v>
      </c>
      <c r="M1782" t="s">
        <v>17</v>
      </c>
      <c r="N1782" t="s">
        <v>921</v>
      </c>
      <c r="O1782">
        <v>76</v>
      </c>
      <c r="P1782" t="s">
        <v>3292</v>
      </c>
    </row>
    <row r="1783" spans="1:16" x14ac:dyDescent="0.3">
      <c r="A1783" t="s">
        <v>1685</v>
      </c>
      <c r="B1783" t="s">
        <v>22</v>
      </c>
      <c r="C1783">
        <v>3</v>
      </c>
      <c r="D1783">
        <v>0</v>
      </c>
      <c r="E1783" t="s">
        <v>674</v>
      </c>
      <c r="F1783" t="s">
        <v>12</v>
      </c>
      <c r="G1783">
        <v>3</v>
      </c>
      <c r="H1783">
        <v>21165</v>
      </c>
      <c r="I1783" t="s">
        <v>13</v>
      </c>
      <c r="J1783">
        <v>94</v>
      </c>
      <c r="K1783">
        <v>17</v>
      </c>
      <c r="L1783">
        <v>24</v>
      </c>
      <c r="M1783" t="s">
        <v>17</v>
      </c>
      <c r="N1783" t="s">
        <v>921</v>
      </c>
      <c r="O1783">
        <v>76</v>
      </c>
      <c r="P1783" t="s">
        <v>3293</v>
      </c>
    </row>
    <row r="1784" spans="1:16" x14ac:dyDescent="0.3">
      <c r="A1784" t="s">
        <v>1685</v>
      </c>
      <c r="B1784" t="s">
        <v>22</v>
      </c>
      <c r="C1784">
        <v>3</v>
      </c>
      <c r="D1784">
        <v>0</v>
      </c>
      <c r="E1784" t="s">
        <v>1593</v>
      </c>
      <c r="F1784" t="s">
        <v>12</v>
      </c>
      <c r="G1784">
        <v>3</v>
      </c>
      <c r="H1784">
        <v>0</v>
      </c>
      <c r="I1784" t="s">
        <v>13</v>
      </c>
      <c r="J1784">
        <v>94</v>
      </c>
      <c r="K1784">
        <v>17</v>
      </c>
      <c r="L1784">
        <v>24</v>
      </c>
      <c r="M1784" t="s">
        <v>17</v>
      </c>
      <c r="N1784" t="s">
        <v>921</v>
      </c>
      <c r="O1784">
        <v>76</v>
      </c>
      <c r="P1784" t="s">
        <v>3294</v>
      </c>
    </row>
    <row r="1785" spans="1:16" x14ac:dyDescent="0.3">
      <c r="A1785" t="s">
        <v>1685</v>
      </c>
      <c r="B1785" t="s">
        <v>22</v>
      </c>
      <c r="C1785">
        <v>3</v>
      </c>
      <c r="D1785">
        <v>0</v>
      </c>
      <c r="E1785" t="s">
        <v>21</v>
      </c>
      <c r="F1785" t="s">
        <v>12</v>
      </c>
      <c r="G1785" t="s">
        <v>37</v>
      </c>
      <c r="H1785">
        <v>0</v>
      </c>
      <c r="I1785" t="s">
        <v>13</v>
      </c>
      <c r="J1785">
        <v>158</v>
      </c>
      <c r="K1785">
        <v>25</v>
      </c>
      <c r="L1785">
        <v>24</v>
      </c>
      <c r="M1785">
        <v>128</v>
      </c>
      <c r="N1785" t="s">
        <v>921</v>
      </c>
      <c r="O1785">
        <v>76</v>
      </c>
      <c r="P1785" t="s">
        <v>3295</v>
      </c>
    </row>
    <row r="1786" spans="1:16" x14ac:dyDescent="0.3">
      <c r="A1786" t="s">
        <v>36</v>
      </c>
      <c r="B1786" t="s">
        <v>12</v>
      </c>
      <c r="C1786" t="s">
        <v>37</v>
      </c>
      <c r="D1786">
        <v>0</v>
      </c>
      <c r="E1786" t="s">
        <v>11</v>
      </c>
      <c r="F1786" t="s">
        <v>22</v>
      </c>
      <c r="G1786" t="s">
        <v>37</v>
      </c>
      <c r="H1786">
        <v>0</v>
      </c>
      <c r="I1786" t="s">
        <v>13</v>
      </c>
      <c r="J1786">
        <v>47</v>
      </c>
      <c r="K1786">
        <v>1</v>
      </c>
      <c r="L1786">
        <v>24</v>
      </c>
      <c r="M1786" t="s">
        <v>17</v>
      </c>
      <c r="N1786" t="s">
        <v>921</v>
      </c>
      <c r="O1786">
        <v>76</v>
      </c>
      <c r="P1786" t="s">
        <v>3296</v>
      </c>
    </row>
    <row r="1787" spans="1:16" x14ac:dyDescent="0.3">
      <c r="A1787" t="s">
        <v>36</v>
      </c>
      <c r="B1787" t="s">
        <v>12</v>
      </c>
      <c r="C1787" t="s">
        <v>37</v>
      </c>
      <c r="D1787">
        <v>0</v>
      </c>
      <c r="E1787" t="s">
        <v>16</v>
      </c>
      <c r="F1787" t="s">
        <v>22</v>
      </c>
      <c r="G1787">
        <v>3</v>
      </c>
      <c r="H1787">
        <v>0</v>
      </c>
      <c r="I1787" t="s">
        <v>13</v>
      </c>
      <c r="J1787">
        <v>89</v>
      </c>
      <c r="K1787">
        <v>62</v>
      </c>
      <c r="L1787">
        <v>24</v>
      </c>
      <c r="M1787" t="s">
        <v>17</v>
      </c>
      <c r="N1787" t="s">
        <v>921</v>
      </c>
      <c r="O1787">
        <v>76</v>
      </c>
      <c r="P1787" t="s">
        <v>3297</v>
      </c>
    </row>
    <row r="1788" spans="1:16" x14ac:dyDescent="0.3">
      <c r="A1788" t="s">
        <v>36</v>
      </c>
      <c r="B1788" t="s">
        <v>12</v>
      </c>
      <c r="C1788" t="s">
        <v>37</v>
      </c>
      <c r="D1788">
        <v>0</v>
      </c>
      <c r="E1788" t="s">
        <v>19</v>
      </c>
      <c r="F1788" t="s">
        <v>22</v>
      </c>
      <c r="G1788">
        <v>3</v>
      </c>
      <c r="H1788">
        <v>0</v>
      </c>
      <c r="I1788" t="s">
        <v>13</v>
      </c>
      <c r="J1788">
        <v>75</v>
      </c>
      <c r="K1788">
        <v>57</v>
      </c>
      <c r="L1788">
        <v>24</v>
      </c>
      <c r="M1788" t="s">
        <v>17</v>
      </c>
      <c r="N1788" t="s">
        <v>921</v>
      </c>
      <c r="O1788">
        <v>76</v>
      </c>
      <c r="P1788" t="s">
        <v>3298</v>
      </c>
    </row>
    <row r="1789" spans="1:16" x14ac:dyDescent="0.3">
      <c r="A1789" t="s">
        <v>36</v>
      </c>
      <c r="B1789" t="s">
        <v>12</v>
      </c>
      <c r="C1789" t="s">
        <v>37</v>
      </c>
      <c r="D1789">
        <v>0</v>
      </c>
      <c r="E1789" t="s">
        <v>20</v>
      </c>
      <c r="F1789" t="s">
        <v>22</v>
      </c>
      <c r="G1789">
        <v>3</v>
      </c>
      <c r="H1789">
        <v>265847</v>
      </c>
      <c r="I1789" t="s">
        <v>13</v>
      </c>
      <c r="J1789">
        <v>61</v>
      </c>
      <c r="K1789">
        <v>44</v>
      </c>
      <c r="L1789">
        <v>24</v>
      </c>
      <c r="M1789" t="s">
        <v>17</v>
      </c>
      <c r="N1789" t="s">
        <v>921</v>
      </c>
      <c r="O1789">
        <v>76</v>
      </c>
      <c r="P1789" t="s">
        <v>3299</v>
      </c>
    </row>
    <row r="1790" spans="1:16" x14ac:dyDescent="0.3">
      <c r="A1790" t="s">
        <v>36</v>
      </c>
      <c r="B1790" t="s">
        <v>12</v>
      </c>
      <c r="C1790" t="s">
        <v>37</v>
      </c>
      <c r="D1790">
        <v>0</v>
      </c>
      <c r="E1790" t="s">
        <v>694</v>
      </c>
      <c r="F1790" t="s">
        <v>22</v>
      </c>
      <c r="G1790">
        <v>3</v>
      </c>
      <c r="H1790">
        <v>0</v>
      </c>
      <c r="I1790" t="s">
        <v>13</v>
      </c>
      <c r="J1790">
        <v>55</v>
      </c>
      <c r="K1790">
        <v>9</v>
      </c>
      <c r="L1790">
        <v>24</v>
      </c>
      <c r="M1790" t="s">
        <v>17</v>
      </c>
      <c r="N1790" t="s">
        <v>921</v>
      </c>
      <c r="O1790">
        <v>76</v>
      </c>
      <c r="P1790" t="s">
        <v>3300</v>
      </c>
    </row>
    <row r="1791" spans="1:16" x14ac:dyDescent="0.3">
      <c r="A1791" t="s">
        <v>36</v>
      </c>
      <c r="B1791" t="s">
        <v>12</v>
      </c>
      <c r="C1791" t="s">
        <v>37</v>
      </c>
      <c r="D1791">
        <v>0</v>
      </c>
      <c r="E1791" t="s">
        <v>698</v>
      </c>
      <c r="F1791" t="s">
        <v>22</v>
      </c>
      <c r="G1791">
        <v>3</v>
      </c>
      <c r="H1791">
        <v>21555</v>
      </c>
      <c r="I1791" t="s">
        <v>13</v>
      </c>
      <c r="J1791">
        <v>61</v>
      </c>
      <c r="K1791">
        <v>9</v>
      </c>
      <c r="L1791">
        <v>24</v>
      </c>
      <c r="M1791" t="s">
        <v>17</v>
      </c>
      <c r="N1791" t="s">
        <v>921</v>
      </c>
      <c r="O1791">
        <v>76</v>
      </c>
      <c r="P1791" t="s">
        <v>3301</v>
      </c>
    </row>
    <row r="1792" spans="1:16" x14ac:dyDescent="0.3">
      <c r="A1792" t="s">
        <v>36</v>
      </c>
      <c r="B1792" t="s">
        <v>12</v>
      </c>
      <c r="C1792" t="s">
        <v>37</v>
      </c>
      <c r="D1792">
        <v>0</v>
      </c>
      <c r="E1792" t="s">
        <v>674</v>
      </c>
      <c r="F1792" t="s">
        <v>22</v>
      </c>
      <c r="G1792">
        <v>3</v>
      </c>
      <c r="H1792">
        <v>57999</v>
      </c>
      <c r="I1792" t="s">
        <v>13</v>
      </c>
      <c r="J1792">
        <v>87</v>
      </c>
      <c r="K1792">
        <v>23</v>
      </c>
      <c r="L1792">
        <v>24</v>
      </c>
      <c r="M1792" t="s">
        <v>17</v>
      </c>
      <c r="N1792" t="s">
        <v>921</v>
      </c>
      <c r="O1792">
        <v>76</v>
      </c>
      <c r="P1792" t="s">
        <v>3302</v>
      </c>
    </row>
    <row r="1793" spans="1:16" x14ac:dyDescent="0.3">
      <c r="A1793" t="s">
        <v>36</v>
      </c>
      <c r="B1793" t="s">
        <v>12</v>
      </c>
      <c r="C1793" t="s">
        <v>37</v>
      </c>
      <c r="D1793">
        <v>0</v>
      </c>
      <c r="E1793" t="s">
        <v>1593</v>
      </c>
      <c r="F1793" t="s">
        <v>22</v>
      </c>
      <c r="G1793">
        <v>3</v>
      </c>
      <c r="H1793">
        <v>0</v>
      </c>
      <c r="I1793" t="s">
        <v>13</v>
      </c>
      <c r="J1793">
        <v>99</v>
      </c>
      <c r="K1793">
        <v>22</v>
      </c>
      <c r="L1793">
        <v>24</v>
      </c>
      <c r="M1793" t="s">
        <v>17</v>
      </c>
      <c r="N1793" t="s">
        <v>921</v>
      </c>
      <c r="O1793">
        <v>76</v>
      </c>
      <c r="P1793" t="s">
        <v>3303</v>
      </c>
    </row>
    <row r="1794" spans="1:16" x14ac:dyDescent="0.3">
      <c r="A1794" t="s">
        <v>36</v>
      </c>
      <c r="B1794" t="s">
        <v>12</v>
      </c>
      <c r="C1794" t="s">
        <v>37</v>
      </c>
      <c r="D1794">
        <v>0</v>
      </c>
      <c r="E1794" t="s">
        <v>21</v>
      </c>
      <c r="F1794" t="s">
        <v>22</v>
      </c>
      <c r="G1794" t="s">
        <v>37</v>
      </c>
      <c r="H1794">
        <v>0</v>
      </c>
      <c r="I1794" t="s">
        <v>13</v>
      </c>
      <c r="J1794">
        <v>133</v>
      </c>
      <c r="K1794">
        <v>10</v>
      </c>
      <c r="L1794">
        <v>24</v>
      </c>
      <c r="M1794" t="s">
        <v>17</v>
      </c>
      <c r="N1794" t="s">
        <v>921</v>
      </c>
      <c r="O1794">
        <v>76</v>
      </c>
      <c r="P1794" t="s">
        <v>3304</v>
      </c>
    </row>
    <row r="1795" spans="1:16" x14ac:dyDescent="0.3">
      <c r="A1795" t="s">
        <v>10</v>
      </c>
      <c r="B1795" t="s">
        <v>14</v>
      </c>
      <c r="C1795" t="s">
        <v>37</v>
      </c>
      <c r="D1795">
        <v>0</v>
      </c>
      <c r="E1795" t="s">
        <v>11</v>
      </c>
      <c r="F1795" t="s">
        <v>14</v>
      </c>
      <c r="G1795" t="s">
        <v>37</v>
      </c>
      <c r="H1795">
        <v>0</v>
      </c>
      <c r="I1795" t="s">
        <v>47</v>
      </c>
      <c r="J1795">
        <v>302</v>
      </c>
      <c r="K1795">
        <v>0</v>
      </c>
      <c r="L1795">
        <v>27</v>
      </c>
      <c r="M1795">
        <v>296</v>
      </c>
      <c r="N1795" t="s">
        <v>921</v>
      </c>
      <c r="O1795">
        <v>77</v>
      </c>
      <c r="P1795" t="s">
        <v>3305</v>
      </c>
    </row>
    <row r="1796" spans="1:16" x14ac:dyDescent="0.3">
      <c r="A1796" t="s">
        <v>10</v>
      </c>
      <c r="B1796" t="s">
        <v>22</v>
      </c>
      <c r="C1796" t="s">
        <v>37</v>
      </c>
      <c r="D1796">
        <v>0</v>
      </c>
      <c r="E1796" t="s">
        <v>16</v>
      </c>
      <c r="F1796" t="s">
        <v>12</v>
      </c>
      <c r="G1796">
        <v>3</v>
      </c>
      <c r="H1796">
        <v>0</v>
      </c>
      <c r="I1796" t="s">
        <v>13</v>
      </c>
      <c r="J1796">
        <v>36</v>
      </c>
      <c r="K1796">
        <v>30</v>
      </c>
      <c r="L1796">
        <v>27</v>
      </c>
      <c r="M1796" t="s">
        <v>17</v>
      </c>
      <c r="N1796" t="s">
        <v>921</v>
      </c>
      <c r="O1796">
        <v>77</v>
      </c>
      <c r="P1796" t="s">
        <v>3306</v>
      </c>
    </row>
    <row r="1797" spans="1:16" x14ac:dyDescent="0.3">
      <c r="A1797" t="s">
        <v>10</v>
      </c>
      <c r="B1797" t="s">
        <v>22</v>
      </c>
      <c r="C1797" t="s">
        <v>37</v>
      </c>
      <c r="D1797">
        <v>0</v>
      </c>
      <c r="E1797" t="s">
        <v>19</v>
      </c>
      <c r="F1797" t="s">
        <v>12</v>
      </c>
      <c r="G1797">
        <v>3</v>
      </c>
      <c r="H1797">
        <v>0</v>
      </c>
      <c r="I1797" t="s">
        <v>13</v>
      </c>
      <c r="J1797">
        <v>44</v>
      </c>
      <c r="K1797">
        <v>36</v>
      </c>
      <c r="L1797">
        <v>27</v>
      </c>
      <c r="M1797" t="s">
        <v>17</v>
      </c>
      <c r="N1797" t="s">
        <v>921</v>
      </c>
      <c r="O1797">
        <v>77</v>
      </c>
      <c r="P1797" t="s">
        <v>3307</v>
      </c>
    </row>
    <row r="1798" spans="1:16" x14ac:dyDescent="0.3">
      <c r="A1798" t="s">
        <v>10</v>
      </c>
      <c r="B1798" t="s">
        <v>22</v>
      </c>
      <c r="C1798" t="s">
        <v>37</v>
      </c>
      <c r="D1798">
        <v>0</v>
      </c>
      <c r="E1798" t="s">
        <v>20</v>
      </c>
      <c r="F1798" t="s">
        <v>12</v>
      </c>
      <c r="G1798">
        <v>3</v>
      </c>
      <c r="H1798">
        <v>229406</v>
      </c>
      <c r="I1798" t="s">
        <v>13</v>
      </c>
      <c r="J1798">
        <v>44</v>
      </c>
      <c r="K1798">
        <v>35</v>
      </c>
      <c r="L1798">
        <v>27</v>
      </c>
      <c r="M1798" t="s">
        <v>17</v>
      </c>
      <c r="N1798" t="s">
        <v>921</v>
      </c>
      <c r="O1798">
        <v>77</v>
      </c>
      <c r="P1798" t="s">
        <v>3308</v>
      </c>
    </row>
    <row r="1799" spans="1:16" x14ac:dyDescent="0.3">
      <c r="A1799" t="s">
        <v>10</v>
      </c>
      <c r="B1799" t="s">
        <v>22</v>
      </c>
      <c r="C1799" t="s">
        <v>37</v>
      </c>
      <c r="D1799">
        <v>0</v>
      </c>
      <c r="E1799" t="s">
        <v>694</v>
      </c>
      <c r="F1799" t="s">
        <v>12</v>
      </c>
      <c r="G1799">
        <v>3</v>
      </c>
      <c r="H1799">
        <v>0</v>
      </c>
      <c r="I1799" t="s">
        <v>13</v>
      </c>
      <c r="J1799">
        <v>44</v>
      </c>
      <c r="K1799">
        <v>6</v>
      </c>
      <c r="L1799">
        <v>27</v>
      </c>
      <c r="M1799" t="s">
        <v>17</v>
      </c>
      <c r="N1799" t="s">
        <v>921</v>
      </c>
      <c r="O1799">
        <v>77</v>
      </c>
      <c r="P1799" t="s">
        <v>3309</v>
      </c>
    </row>
    <row r="1800" spans="1:16" x14ac:dyDescent="0.3">
      <c r="A1800" t="s">
        <v>10</v>
      </c>
      <c r="B1800" t="s">
        <v>22</v>
      </c>
      <c r="C1800" t="s">
        <v>37</v>
      </c>
      <c r="D1800">
        <v>0</v>
      </c>
      <c r="E1800" t="s">
        <v>698</v>
      </c>
      <c r="F1800" t="s">
        <v>12</v>
      </c>
      <c r="G1800">
        <v>3</v>
      </c>
      <c r="H1800">
        <v>18688</v>
      </c>
      <c r="I1800" t="s">
        <v>13</v>
      </c>
      <c r="J1800">
        <v>44</v>
      </c>
      <c r="K1800">
        <v>6</v>
      </c>
      <c r="L1800">
        <v>27</v>
      </c>
      <c r="M1800" t="s">
        <v>17</v>
      </c>
      <c r="N1800" t="s">
        <v>921</v>
      </c>
      <c r="O1800">
        <v>77</v>
      </c>
      <c r="P1800" t="s">
        <v>3310</v>
      </c>
    </row>
    <row r="1801" spans="1:16" x14ac:dyDescent="0.3">
      <c r="A1801" t="s">
        <v>10</v>
      </c>
      <c r="B1801" t="s">
        <v>22</v>
      </c>
      <c r="C1801" t="s">
        <v>37</v>
      </c>
      <c r="D1801">
        <v>0</v>
      </c>
      <c r="E1801" t="s">
        <v>674</v>
      </c>
      <c r="F1801" t="s">
        <v>12</v>
      </c>
      <c r="G1801">
        <v>3</v>
      </c>
      <c r="H1801">
        <v>30698</v>
      </c>
      <c r="I1801" t="s">
        <v>13</v>
      </c>
      <c r="J1801">
        <v>62</v>
      </c>
      <c r="K1801">
        <v>13</v>
      </c>
      <c r="L1801">
        <v>27</v>
      </c>
      <c r="M1801" t="s">
        <v>17</v>
      </c>
      <c r="N1801" t="s">
        <v>921</v>
      </c>
      <c r="O1801">
        <v>77</v>
      </c>
      <c r="P1801" t="s">
        <v>3311</v>
      </c>
    </row>
    <row r="1802" spans="1:16" x14ac:dyDescent="0.3">
      <c r="A1802" t="s">
        <v>10</v>
      </c>
      <c r="B1802" t="s">
        <v>22</v>
      </c>
      <c r="C1802" t="s">
        <v>37</v>
      </c>
      <c r="D1802">
        <v>0</v>
      </c>
      <c r="E1802" t="s">
        <v>1593</v>
      </c>
      <c r="F1802" t="s">
        <v>12</v>
      </c>
      <c r="G1802">
        <v>3</v>
      </c>
      <c r="H1802">
        <v>0</v>
      </c>
      <c r="I1802" t="s">
        <v>13</v>
      </c>
      <c r="J1802">
        <v>62</v>
      </c>
      <c r="K1802">
        <v>13</v>
      </c>
      <c r="L1802">
        <v>27</v>
      </c>
      <c r="M1802" t="s">
        <v>17</v>
      </c>
      <c r="N1802" t="s">
        <v>921</v>
      </c>
      <c r="O1802">
        <v>77</v>
      </c>
      <c r="P1802" t="s">
        <v>3312</v>
      </c>
    </row>
    <row r="1803" spans="1:16" x14ac:dyDescent="0.3">
      <c r="A1803" t="s">
        <v>10</v>
      </c>
      <c r="B1803" t="s">
        <v>22</v>
      </c>
      <c r="C1803" t="s">
        <v>37</v>
      </c>
      <c r="D1803">
        <v>0</v>
      </c>
      <c r="E1803" t="s">
        <v>21</v>
      </c>
      <c r="F1803" t="s">
        <v>12</v>
      </c>
      <c r="G1803" t="s">
        <v>37</v>
      </c>
      <c r="H1803">
        <v>0</v>
      </c>
      <c r="I1803" t="s">
        <v>13</v>
      </c>
      <c r="J1803">
        <v>40</v>
      </c>
      <c r="K1803">
        <v>0</v>
      </c>
      <c r="L1803">
        <v>27</v>
      </c>
      <c r="M1803" t="s">
        <v>17</v>
      </c>
      <c r="N1803" t="s">
        <v>921</v>
      </c>
      <c r="O1803">
        <v>77</v>
      </c>
      <c r="P1803" t="s">
        <v>3313</v>
      </c>
    </row>
    <row r="1804" spans="1:16" x14ac:dyDescent="0.3">
      <c r="A1804" t="s">
        <v>780</v>
      </c>
      <c r="B1804" t="s">
        <v>12</v>
      </c>
      <c r="C1804">
        <v>5</v>
      </c>
      <c r="D1804">
        <v>0</v>
      </c>
      <c r="E1804" t="s">
        <v>19</v>
      </c>
      <c r="F1804" t="s">
        <v>22</v>
      </c>
      <c r="G1804">
        <v>3</v>
      </c>
      <c r="H1804">
        <v>0</v>
      </c>
      <c r="I1804" t="s">
        <v>13</v>
      </c>
      <c r="J1804">
        <v>53</v>
      </c>
      <c r="K1804">
        <v>710</v>
      </c>
      <c r="L1804">
        <v>17</v>
      </c>
      <c r="M1804" t="s">
        <v>17</v>
      </c>
      <c r="N1804" t="s">
        <v>921</v>
      </c>
      <c r="O1804">
        <v>35</v>
      </c>
      <c r="P1804" t="s">
        <v>3314</v>
      </c>
    </row>
    <row r="1805" spans="1:16" x14ac:dyDescent="0.3">
      <c r="A1805" t="s">
        <v>23</v>
      </c>
      <c r="B1805" t="s">
        <v>12</v>
      </c>
      <c r="C1805">
        <v>3</v>
      </c>
      <c r="D1805">
        <v>0</v>
      </c>
      <c r="E1805" t="s">
        <v>11</v>
      </c>
      <c r="F1805" t="s">
        <v>22</v>
      </c>
      <c r="G1805" t="s">
        <v>37</v>
      </c>
      <c r="H1805">
        <v>0</v>
      </c>
      <c r="I1805" t="s">
        <v>13</v>
      </c>
      <c r="J1805">
        <v>43</v>
      </c>
      <c r="K1805">
        <v>33</v>
      </c>
      <c r="L1805">
        <v>27</v>
      </c>
      <c r="M1805" t="s">
        <v>17</v>
      </c>
      <c r="N1805" t="s">
        <v>921</v>
      </c>
      <c r="O1805">
        <v>77</v>
      </c>
      <c r="P1805" t="s">
        <v>3315</v>
      </c>
    </row>
    <row r="1806" spans="1:16" x14ac:dyDescent="0.3">
      <c r="A1806" t="s">
        <v>36</v>
      </c>
      <c r="B1806" t="s">
        <v>22</v>
      </c>
      <c r="C1806" t="s">
        <v>37</v>
      </c>
      <c r="D1806">
        <v>0</v>
      </c>
      <c r="E1806" t="s">
        <v>694</v>
      </c>
      <c r="F1806" t="s">
        <v>12</v>
      </c>
      <c r="G1806">
        <v>5</v>
      </c>
      <c r="H1806">
        <v>0</v>
      </c>
      <c r="I1806" t="s">
        <v>13</v>
      </c>
      <c r="J1806">
        <v>76</v>
      </c>
      <c r="K1806">
        <v>2665</v>
      </c>
      <c r="L1806">
        <v>20</v>
      </c>
      <c r="M1806" t="s">
        <v>17</v>
      </c>
      <c r="N1806" t="s">
        <v>921</v>
      </c>
      <c r="O1806">
        <v>90</v>
      </c>
      <c r="P1806" t="s">
        <v>3316</v>
      </c>
    </row>
    <row r="1807" spans="1:16" x14ac:dyDescent="0.3">
      <c r="A1807" t="s">
        <v>780</v>
      </c>
      <c r="B1807" t="s">
        <v>12</v>
      </c>
      <c r="C1807">
        <v>5</v>
      </c>
      <c r="D1807">
        <v>0</v>
      </c>
      <c r="E1807" t="s">
        <v>20</v>
      </c>
      <c r="F1807" t="s">
        <v>22</v>
      </c>
      <c r="G1807">
        <v>3</v>
      </c>
      <c r="H1807">
        <v>132241</v>
      </c>
      <c r="I1807" t="s">
        <v>13</v>
      </c>
      <c r="J1807">
        <v>53</v>
      </c>
      <c r="K1807">
        <v>707</v>
      </c>
      <c r="L1807">
        <v>17</v>
      </c>
      <c r="M1807" t="s">
        <v>17</v>
      </c>
      <c r="N1807" t="s">
        <v>921</v>
      </c>
      <c r="O1807">
        <v>35</v>
      </c>
      <c r="P1807" t="s">
        <v>3317</v>
      </c>
    </row>
    <row r="1808" spans="1:16" x14ac:dyDescent="0.3">
      <c r="A1808" t="s">
        <v>23</v>
      </c>
      <c r="B1808" t="s">
        <v>22</v>
      </c>
      <c r="C1808">
        <v>3</v>
      </c>
      <c r="D1808">
        <v>0</v>
      </c>
      <c r="E1808" t="s">
        <v>21</v>
      </c>
      <c r="F1808" t="s">
        <v>12</v>
      </c>
      <c r="G1808" t="s">
        <v>37</v>
      </c>
      <c r="H1808">
        <v>0</v>
      </c>
      <c r="I1808" t="s">
        <v>13</v>
      </c>
      <c r="J1808">
        <v>80</v>
      </c>
      <c r="K1808">
        <v>73</v>
      </c>
      <c r="L1808">
        <v>27</v>
      </c>
      <c r="M1808" t="s">
        <v>17</v>
      </c>
      <c r="N1808" t="s">
        <v>921</v>
      </c>
      <c r="O1808">
        <v>77</v>
      </c>
      <c r="P1808" t="s">
        <v>3325</v>
      </c>
    </row>
    <row r="1809" spans="1:16" x14ac:dyDescent="0.3">
      <c r="A1809" t="s">
        <v>24</v>
      </c>
      <c r="B1809" t="s">
        <v>12</v>
      </c>
      <c r="C1809">
        <v>3</v>
      </c>
      <c r="D1809">
        <v>0</v>
      </c>
      <c r="E1809" t="s">
        <v>11</v>
      </c>
      <c r="F1809" t="s">
        <v>22</v>
      </c>
      <c r="G1809" t="s">
        <v>37</v>
      </c>
      <c r="H1809">
        <v>0</v>
      </c>
      <c r="I1809" t="s">
        <v>13</v>
      </c>
      <c r="J1809">
        <v>57</v>
      </c>
      <c r="K1809">
        <v>66</v>
      </c>
      <c r="L1809">
        <v>27</v>
      </c>
      <c r="M1809" t="s">
        <v>17</v>
      </c>
      <c r="N1809" t="s">
        <v>921</v>
      </c>
      <c r="O1809">
        <v>77</v>
      </c>
      <c r="P1809" t="s">
        <v>3326</v>
      </c>
    </row>
    <row r="1810" spans="1:16" x14ac:dyDescent="0.3">
      <c r="A1810" t="s">
        <v>36</v>
      </c>
      <c r="B1810" t="s">
        <v>22</v>
      </c>
      <c r="C1810" t="s">
        <v>37</v>
      </c>
      <c r="D1810">
        <v>0</v>
      </c>
      <c r="E1810" t="s">
        <v>1593</v>
      </c>
      <c r="F1810" t="s">
        <v>12</v>
      </c>
      <c r="G1810">
        <v>5</v>
      </c>
      <c r="H1810">
        <v>0</v>
      </c>
      <c r="I1810" t="s">
        <v>13</v>
      </c>
      <c r="J1810">
        <v>66</v>
      </c>
      <c r="K1810">
        <v>1223</v>
      </c>
      <c r="L1810">
        <v>20</v>
      </c>
      <c r="M1810" t="s">
        <v>17</v>
      </c>
      <c r="N1810" t="s">
        <v>921</v>
      </c>
      <c r="O1810">
        <v>90</v>
      </c>
      <c r="P1810" t="s">
        <v>3328</v>
      </c>
    </row>
    <row r="1811" spans="1:16" x14ac:dyDescent="0.3">
      <c r="A1811" t="s">
        <v>1685</v>
      </c>
      <c r="B1811" t="s">
        <v>12</v>
      </c>
      <c r="C1811">
        <v>5</v>
      </c>
      <c r="D1811">
        <v>0</v>
      </c>
      <c r="E1811" t="s">
        <v>694</v>
      </c>
      <c r="F1811" t="s">
        <v>22</v>
      </c>
      <c r="G1811">
        <v>4</v>
      </c>
      <c r="H1811">
        <v>0</v>
      </c>
      <c r="I1811" t="s">
        <v>13</v>
      </c>
      <c r="J1811">
        <v>69</v>
      </c>
      <c r="K1811">
        <v>3269</v>
      </c>
      <c r="L1811">
        <v>14</v>
      </c>
      <c r="M1811" t="s">
        <v>17</v>
      </c>
      <c r="N1811" t="s">
        <v>921</v>
      </c>
      <c r="O1811">
        <v>81</v>
      </c>
      <c r="P1811" t="s">
        <v>3329</v>
      </c>
    </row>
    <row r="1812" spans="1:16" x14ac:dyDescent="0.3">
      <c r="A1812" t="s">
        <v>10</v>
      </c>
      <c r="B1812" t="s">
        <v>22</v>
      </c>
      <c r="C1812" t="s">
        <v>37</v>
      </c>
      <c r="D1812">
        <v>0</v>
      </c>
      <c r="E1812" t="s">
        <v>674</v>
      </c>
      <c r="F1812" t="s">
        <v>12</v>
      </c>
      <c r="G1812">
        <v>5</v>
      </c>
      <c r="H1812">
        <v>1390361</v>
      </c>
      <c r="I1812" t="s">
        <v>13</v>
      </c>
      <c r="J1812">
        <v>40</v>
      </c>
      <c r="K1812">
        <v>857</v>
      </c>
      <c r="L1812">
        <v>26</v>
      </c>
      <c r="M1812" t="s">
        <v>17</v>
      </c>
      <c r="N1812" t="s">
        <v>921</v>
      </c>
      <c r="O1812">
        <v>105</v>
      </c>
      <c r="P1812" t="s">
        <v>3719</v>
      </c>
    </row>
    <row r="1813" spans="1:16" x14ac:dyDescent="0.3">
      <c r="A1813" t="s">
        <v>780</v>
      </c>
      <c r="B1813" t="s">
        <v>22</v>
      </c>
      <c r="C1813">
        <v>4</v>
      </c>
      <c r="D1813">
        <v>0</v>
      </c>
      <c r="E1813" t="s">
        <v>694</v>
      </c>
      <c r="F1813" t="s">
        <v>12</v>
      </c>
      <c r="G1813">
        <v>5</v>
      </c>
      <c r="H1813">
        <v>0</v>
      </c>
      <c r="I1813" t="s">
        <v>13</v>
      </c>
      <c r="J1813">
        <v>66</v>
      </c>
      <c r="K1813">
        <v>1057</v>
      </c>
      <c r="L1813">
        <v>17</v>
      </c>
      <c r="M1813" t="s">
        <v>17</v>
      </c>
      <c r="N1813" t="s">
        <v>921</v>
      </c>
      <c r="O1813">
        <v>35</v>
      </c>
      <c r="P1813" t="s">
        <v>3331</v>
      </c>
    </row>
    <row r="1814" spans="1:16" x14ac:dyDescent="0.3">
      <c r="A1814" t="s">
        <v>23</v>
      </c>
      <c r="B1814" t="s">
        <v>22</v>
      </c>
      <c r="C1814">
        <v>3</v>
      </c>
      <c r="D1814">
        <v>0</v>
      </c>
      <c r="E1814" t="s">
        <v>674</v>
      </c>
      <c r="F1814" t="s">
        <v>12</v>
      </c>
      <c r="G1814">
        <v>5</v>
      </c>
      <c r="H1814">
        <v>1898823</v>
      </c>
      <c r="I1814" t="s">
        <v>13</v>
      </c>
      <c r="J1814">
        <v>48</v>
      </c>
      <c r="K1814">
        <v>1262</v>
      </c>
      <c r="L1814">
        <v>26</v>
      </c>
      <c r="M1814" t="s">
        <v>17</v>
      </c>
      <c r="N1814" t="s">
        <v>921</v>
      </c>
      <c r="O1814">
        <v>105</v>
      </c>
      <c r="P1814" t="s">
        <v>3720</v>
      </c>
    </row>
    <row r="1815" spans="1:16" x14ac:dyDescent="0.3">
      <c r="A1815" t="s">
        <v>24</v>
      </c>
      <c r="B1815" t="s">
        <v>12</v>
      </c>
      <c r="C1815">
        <v>3</v>
      </c>
      <c r="D1815">
        <v>0</v>
      </c>
      <c r="E1815" t="s">
        <v>21</v>
      </c>
      <c r="F1815" t="s">
        <v>22</v>
      </c>
      <c r="G1815" t="s">
        <v>37</v>
      </c>
      <c r="H1815">
        <v>0</v>
      </c>
      <c r="I1815" t="s">
        <v>13</v>
      </c>
      <c r="J1815">
        <v>99</v>
      </c>
      <c r="K1815">
        <v>96</v>
      </c>
      <c r="L1815">
        <v>27</v>
      </c>
      <c r="M1815" t="s">
        <v>17</v>
      </c>
      <c r="N1815" t="s">
        <v>921</v>
      </c>
      <c r="O1815">
        <v>77</v>
      </c>
      <c r="P1815" t="s">
        <v>3337</v>
      </c>
    </row>
    <row r="1816" spans="1:16" x14ac:dyDescent="0.3">
      <c r="A1816" t="s">
        <v>25</v>
      </c>
      <c r="B1816" t="s">
        <v>12</v>
      </c>
      <c r="C1816">
        <v>3</v>
      </c>
      <c r="D1816">
        <v>416342</v>
      </c>
      <c r="E1816" t="s">
        <v>11</v>
      </c>
      <c r="F1816" t="s">
        <v>22</v>
      </c>
      <c r="G1816" t="s">
        <v>37</v>
      </c>
      <c r="H1816">
        <v>0</v>
      </c>
      <c r="I1816" t="s">
        <v>13</v>
      </c>
      <c r="J1816">
        <v>57</v>
      </c>
      <c r="K1816">
        <v>61</v>
      </c>
      <c r="L1816">
        <v>27</v>
      </c>
      <c r="M1816" t="s">
        <v>17</v>
      </c>
      <c r="N1816" t="s">
        <v>921</v>
      </c>
      <c r="O1816">
        <v>77</v>
      </c>
      <c r="P1816" t="s">
        <v>3338</v>
      </c>
    </row>
    <row r="1817" spans="1:16" x14ac:dyDescent="0.3">
      <c r="A1817" t="s">
        <v>10</v>
      </c>
      <c r="B1817" t="s">
        <v>22</v>
      </c>
      <c r="C1817" t="s">
        <v>37</v>
      </c>
      <c r="D1817">
        <v>0</v>
      </c>
      <c r="E1817" t="s">
        <v>1593</v>
      </c>
      <c r="F1817" t="s">
        <v>12</v>
      </c>
      <c r="G1817">
        <v>5</v>
      </c>
      <c r="H1817">
        <v>0</v>
      </c>
      <c r="I1817" t="s">
        <v>13</v>
      </c>
      <c r="J1817">
        <v>40</v>
      </c>
      <c r="K1817">
        <v>950</v>
      </c>
      <c r="L1817">
        <v>26</v>
      </c>
      <c r="M1817" t="s">
        <v>17</v>
      </c>
      <c r="N1817" t="s">
        <v>921</v>
      </c>
      <c r="O1817">
        <v>105</v>
      </c>
      <c r="P1817" t="s">
        <v>3721</v>
      </c>
    </row>
    <row r="1818" spans="1:16" x14ac:dyDescent="0.3">
      <c r="A1818" t="s">
        <v>675</v>
      </c>
      <c r="B1818" t="s">
        <v>12</v>
      </c>
      <c r="C1818">
        <v>5</v>
      </c>
      <c r="D1818">
        <v>1864796</v>
      </c>
      <c r="E1818" t="s">
        <v>11</v>
      </c>
      <c r="F1818" t="s">
        <v>22</v>
      </c>
      <c r="G1818" t="s">
        <v>37</v>
      </c>
      <c r="H1818">
        <v>0</v>
      </c>
      <c r="I1818" t="s">
        <v>13</v>
      </c>
      <c r="J1818">
        <v>41</v>
      </c>
      <c r="K1818">
        <v>792</v>
      </c>
      <c r="L1818">
        <v>26</v>
      </c>
      <c r="M1818" t="s">
        <v>17</v>
      </c>
      <c r="N1818" t="s">
        <v>921</v>
      </c>
      <c r="O1818">
        <v>105</v>
      </c>
      <c r="P1818" t="s">
        <v>3722</v>
      </c>
    </row>
    <row r="1819" spans="1:16" x14ac:dyDescent="0.3">
      <c r="A1819" t="s">
        <v>23</v>
      </c>
      <c r="B1819" t="s">
        <v>22</v>
      </c>
      <c r="C1819">
        <v>3</v>
      </c>
      <c r="D1819">
        <v>0</v>
      </c>
      <c r="E1819" t="s">
        <v>1593</v>
      </c>
      <c r="F1819" t="s">
        <v>12</v>
      </c>
      <c r="G1819">
        <v>5</v>
      </c>
      <c r="H1819">
        <v>0</v>
      </c>
      <c r="I1819" t="s">
        <v>13</v>
      </c>
      <c r="J1819">
        <v>48</v>
      </c>
      <c r="K1819">
        <v>1515</v>
      </c>
      <c r="L1819">
        <v>26</v>
      </c>
      <c r="M1819" t="s">
        <v>17</v>
      </c>
      <c r="N1819" t="s">
        <v>921</v>
      </c>
      <c r="O1819">
        <v>105</v>
      </c>
      <c r="P1819" t="s">
        <v>3723</v>
      </c>
    </row>
    <row r="1820" spans="1:16" x14ac:dyDescent="0.3">
      <c r="A1820" t="s">
        <v>780</v>
      </c>
      <c r="B1820" t="s">
        <v>12</v>
      </c>
      <c r="C1820">
        <v>5</v>
      </c>
      <c r="D1820">
        <v>0</v>
      </c>
      <c r="E1820" t="s">
        <v>694</v>
      </c>
      <c r="F1820" t="s">
        <v>22</v>
      </c>
      <c r="G1820">
        <v>4</v>
      </c>
      <c r="H1820">
        <v>0</v>
      </c>
      <c r="I1820" t="s">
        <v>13</v>
      </c>
      <c r="J1820">
        <v>131</v>
      </c>
      <c r="K1820">
        <v>1882</v>
      </c>
      <c r="L1820">
        <v>17</v>
      </c>
      <c r="M1820" t="s">
        <v>17</v>
      </c>
      <c r="N1820" t="s">
        <v>921</v>
      </c>
      <c r="O1820">
        <v>35</v>
      </c>
      <c r="P1820" t="s">
        <v>3346</v>
      </c>
    </row>
    <row r="1821" spans="1:16" x14ac:dyDescent="0.3">
      <c r="A1821" t="s">
        <v>25</v>
      </c>
      <c r="B1821" t="s">
        <v>22</v>
      </c>
      <c r="C1821">
        <v>3</v>
      </c>
      <c r="D1821">
        <v>718268</v>
      </c>
      <c r="E1821" t="s">
        <v>21</v>
      </c>
      <c r="F1821" t="s">
        <v>12</v>
      </c>
      <c r="G1821" t="s">
        <v>37</v>
      </c>
      <c r="H1821">
        <v>0</v>
      </c>
      <c r="I1821" t="s">
        <v>13</v>
      </c>
      <c r="J1821">
        <v>86</v>
      </c>
      <c r="K1821">
        <v>105</v>
      </c>
      <c r="L1821">
        <v>27</v>
      </c>
      <c r="M1821" t="s">
        <v>17</v>
      </c>
      <c r="N1821" t="s">
        <v>921</v>
      </c>
      <c r="O1821">
        <v>77</v>
      </c>
      <c r="P1821" t="s">
        <v>3347</v>
      </c>
    </row>
    <row r="1822" spans="1:16" x14ac:dyDescent="0.3">
      <c r="A1822" t="s">
        <v>780</v>
      </c>
      <c r="B1822" t="s">
        <v>12</v>
      </c>
      <c r="C1822">
        <v>3</v>
      </c>
      <c r="D1822">
        <v>0</v>
      </c>
      <c r="E1822" t="s">
        <v>11</v>
      </c>
      <c r="F1822" t="s">
        <v>22</v>
      </c>
      <c r="G1822" t="s">
        <v>37</v>
      </c>
      <c r="H1822">
        <v>0</v>
      </c>
      <c r="I1822" t="s">
        <v>13</v>
      </c>
      <c r="J1822">
        <v>57</v>
      </c>
      <c r="K1822">
        <v>7</v>
      </c>
      <c r="L1822">
        <v>27</v>
      </c>
      <c r="M1822" t="s">
        <v>17</v>
      </c>
      <c r="N1822" t="s">
        <v>921</v>
      </c>
      <c r="O1822">
        <v>77</v>
      </c>
      <c r="P1822" t="s">
        <v>3348</v>
      </c>
    </row>
    <row r="1823" spans="1:16" x14ac:dyDescent="0.3">
      <c r="A1823" t="s">
        <v>780</v>
      </c>
      <c r="B1823" t="s">
        <v>22</v>
      </c>
      <c r="C1823">
        <v>3</v>
      </c>
      <c r="D1823">
        <v>0</v>
      </c>
      <c r="E1823" t="s">
        <v>21</v>
      </c>
      <c r="F1823" t="s">
        <v>12</v>
      </c>
      <c r="G1823" t="s">
        <v>37</v>
      </c>
      <c r="H1823">
        <v>0</v>
      </c>
      <c r="I1823" t="s">
        <v>13</v>
      </c>
      <c r="J1823">
        <v>80</v>
      </c>
      <c r="K1823">
        <v>20</v>
      </c>
      <c r="L1823">
        <v>27</v>
      </c>
      <c r="M1823" t="s">
        <v>17</v>
      </c>
      <c r="N1823" t="s">
        <v>921</v>
      </c>
      <c r="O1823">
        <v>77</v>
      </c>
      <c r="P1823" t="s">
        <v>3356</v>
      </c>
    </row>
    <row r="1824" spans="1:16" x14ac:dyDescent="0.3">
      <c r="A1824" t="s">
        <v>805</v>
      </c>
      <c r="B1824" t="s">
        <v>12</v>
      </c>
      <c r="C1824">
        <v>3</v>
      </c>
      <c r="D1824">
        <v>30707</v>
      </c>
      <c r="E1824" t="s">
        <v>11</v>
      </c>
      <c r="F1824" t="s">
        <v>22</v>
      </c>
      <c r="G1824" t="s">
        <v>37</v>
      </c>
      <c r="H1824">
        <v>0</v>
      </c>
      <c r="I1824" t="s">
        <v>13</v>
      </c>
      <c r="J1824">
        <v>57</v>
      </c>
      <c r="K1824">
        <v>7</v>
      </c>
      <c r="L1824">
        <v>27</v>
      </c>
      <c r="M1824" t="s">
        <v>17</v>
      </c>
      <c r="N1824" t="s">
        <v>921</v>
      </c>
      <c r="O1824">
        <v>77</v>
      </c>
      <c r="P1824" t="s">
        <v>3357</v>
      </c>
    </row>
    <row r="1825" spans="1:16" x14ac:dyDescent="0.3">
      <c r="A1825" t="s">
        <v>805</v>
      </c>
      <c r="B1825" t="s">
        <v>14</v>
      </c>
      <c r="C1825">
        <v>3</v>
      </c>
      <c r="D1825">
        <v>68527</v>
      </c>
      <c r="E1825" t="s">
        <v>21</v>
      </c>
      <c r="F1825" t="s">
        <v>14</v>
      </c>
      <c r="G1825" t="s">
        <v>37</v>
      </c>
      <c r="H1825">
        <v>0</v>
      </c>
      <c r="I1825" t="s">
        <v>15</v>
      </c>
      <c r="J1825">
        <v>183</v>
      </c>
      <c r="K1825">
        <v>29</v>
      </c>
      <c r="L1825">
        <v>27</v>
      </c>
      <c r="M1825">
        <v>168</v>
      </c>
      <c r="N1825" t="s">
        <v>921</v>
      </c>
      <c r="O1825">
        <v>77</v>
      </c>
      <c r="P1825" t="s">
        <v>3365</v>
      </c>
    </row>
    <row r="1826" spans="1:16" x14ac:dyDescent="0.3">
      <c r="A1826" t="s">
        <v>675</v>
      </c>
      <c r="B1826" t="s">
        <v>12</v>
      </c>
      <c r="C1826">
        <v>3</v>
      </c>
      <c r="D1826">
        <v>10809</v>
      </c>
      <c r="E1826" t="s">
        <v>11</v>
      </c>
      <c r="F1826" t="s">
        <v>22</v>
      </c>
      <c r="G1826" t="s">
        <v>37</v>
      </c>
      <c r="H1826">
        <v>0</v>
      </c>
      <c r="I1826" t="s">
        <v>13</v>
      </c>
      <c r="J1826">
        <v>41</v>
      </c>
      <c r="K1826">
        <v>4</v>
      </c>
      <c r="L1826">
        <v>27</v>
      </c>
      <c r="M1826" t="s">
        <v>17</v>
      </c>
      <c r="N1826" t="s">
        <v>921</v>
      </c>
      <c r="O1826">
        <v>77</v>
      </c>
      <c r="P1826" t="s">
        <v>3366</v>
      </c>
    </row>
    <row r="1827" spans="1:16" x14ac:dyDescent="0.3">
      <c r="A1827" t="s">
        <v>1685</v>
      </c>
      <c r="B1827" t="s">
        <v>12</v>
      </c>
      <c r="C1827">
        <v>5</v>
      </c>
      <c r="D1827">
        <v>0</v>
      </c>
      <c r="E1827" t="s">
        <v>698</v>
      </c>
      <c r="F1827" t="s">
        <v>22</v>
      </c>
      <c r="G1827">
        <v>4</v>
      </c>
      <c r="H1827">
        <v>366211</v>
      </c>
      <c r="I1827" t="s">
        <v>13</v>
      </c>
      <c r="J1827">
        <v>69</v>
      </c>
      <c r="K1827">
        <v>3201</v>
      </c>
      <c r="L1827">
        <v>14</v>
      </c>
      <c r="M1827" t="s">
        <v>17</v>
      </c>
      <c r="N1827" t="s">
        <v>921</v>
      </c>
      <c r="O1827">
        <v>81</v>
      </c>
      <c r="P1827" t="s">
        <v>3367</v>
      </c>
    </row>
    <row r="1828" spans="1:16" x14ac:dyDescent="0.3">
      <c r="A1828" t="s">
        <v>675</v>
      </c>
      <c r="B1828" t="s">
        <v>12</v>
      </c>
      <c r="C1828">
        <v>3</v>
      </c>
      <c r="D1828">
        <v>47416</v>
      </c>
      <c r="E1828" t="s">
        <v>21</v>
      </c>
      <c r="F1828" t="s">
        <v>22</v>
      </c>
      <c r="G1828" t="s">
        <v>37</v>
      </c>
      <c r="H1828">
        <v>0</v>
      </c>
      <c r="I1828" t="s">
        <v>13</v>
      </c>
      <c r="J1828">
        <v>97</v>
      </c>
      <c r="K1828">
        <v>19</v>
      </c>
      <c r="L1828">
        <v>27</v>
      </c>
      <c r="M1828" t="s">
        <v>17</v>
      </c>
      <c r="N1828" t="s">
        <v>921</v>
      </c>
      <c r="O1828">
        <v>77</v>
      </c>
      <c r="P1828" t="s">
        <v>3375</v>
      </c>
    </row>
    <row r="1829" spans="1:16" x14ac:dyDescent="0.3">
      <c r="A1829" t="s">
        <v>1685</v>
      </c>
      <c r="B1829" t="s">
        <v>12</v>
      </c>
      <c r="C1829">
        <v>3</v>
      </c>
      <c r="D1829">
        <v>0</v>
      </c>
      <c r="E1829" t="s">
        <v>11</v>
      </c>
      <c r="F1829" t="s">
        <v>22</v>
      </c>
      <c r="G1829" t="s">
        <v>37</v>
      </c>
      <c r="H1829">
        <v>0</v>
      </c>
      <c r="I1829" t="s">
        <v>13</v>
      </c>
      <c r="J1829">
        <v>41</v>
      </c>
      <c r="K1829">
        <v>4</v>
      </c>
      <c r="L1829">
        <v>27</v>
      </c>
      <c r="M1829" t="s">
        <v>17</v>
      </c>
      <c r="N1829" t="s">
        <v>921</v>
      </c>
      <c r="O1829">
        <v>77</v>
      </c>
      <c r="P1829" t="s">
        <v>3376</v>
      </c>
    </row>
    <row r="1830" spans="1:16" x14ac:dyDescent="0.3">
      <c r="A1830" t="s">
        <v>780</v>
      </c>
      <c r="B1830" t="s">
        <v>12</v>
      </c>
      <c r="C1830">
        <v>5</v>
      </c>
      <c r="D1830">
        <v>0</v>
      </c>
      <c r="E1830" t="s">
        <v>698</v>
      </c>
      <c r="F1830" t="s">
        <v>22</v>
      </c>
      <c r="G1830">
        <v>4</v>
      </c>
      <c r="H1830">
        <v>377842</v>
      </c>
      <c r="I1830" t="s">
        <v>13</v>
      </c>
      <c r="J1830">
        <v>131</v>
      </c>
      <c r="K1830">
        <v>1863</v>
      </c>
      <c r="L1830">
        <v>17</v>
      </c>
      <c r="M1830" t="s">
        <v>17</v>
      </c>
      <c r="N1830" t="s">
        <v>921</v>
      </c>
      <c r="O1830">
        <v>35</v>
      </c>
      <c r="P1830" t="s">
        <v>3377</v>
      </c>
    </row>
    <row r="1831" spans="1:16" x14ac:dyDescent="0.3">
      <c r="A1831" t="s">
        <v>1685</v>
      </c>
      <c r="B1831" t="s">
        <v>22</v>
      </c>
      <c r="C1831">
        <v>3</v>
      </c>
      <c r="D1831">
        <v>0</v>
      </c>
      <c r="E1831" t="s">
        <v>21</v>
      </c>
      <c r="F1831" t="s">
        <v>12</v>
      </c>
      <c r="G1831" t="s">
        <v>37</v>
      </c>
      <c r="H1831">
        <v>0</v>
      </c>
      <c r="I1831" t="s">
        <v>13</v>
      </c>
      <c r="J1831">
        <v>194</v>
      </c>
      <c r="K1831">
        <v>20</v>
      </c>
      <c r="L1831">
        <v>27</v>
      </c>
      <c r="M1831">
        <v>163</v>
      </c>
      <c r="N1831" t="s">
        <v>921</v>
      </c>
      <c r="O1831">
        <v>77</v>
      </c>
      <c r="P1831" t="s">
        <v>3385</v>
      </c>
    </row>
    <row r="1832" spans="1:16" x14ac:dyDescent="0.3">
      <c r="A1832" t="s">
        <v>36</v>
      </c>
      <c r="B1832" t="s">
        <v>12</v>
      </c>
      <c r="C1832" t="s">
        <v>37</v>
      </c>
      <c r="D1832">
        <v>0</v>
      </c>
      <c r="E1832" t="s">
        <v>11</v>
      </c>
      <c r="F1832" t="s">
        <v>22</v>
      </c>
      <c r="G1832" t="s">
        <v>37</v>
      </c>
      <c r="H1832">
        <v>0</v>
      </c>
      <c r="I1832" t="s">
        <v>13</v>
      </c>
      <c r="J1832">
        <v>57</v>
      </c>
      <c r="K1832">
        <v>1</v>
      </c>
      <c r="L1832">
        <v>27</v>
      </c>
      <c r="M1832" t="s">
        <v>17</v>
      </c>
      <c r="N1832" t="s">
        <v>921</v>
      </c>
      <c r="O1832">
        <v>77</v>
      </c>
      <c r="P1832" t="s">
        <v>3386</v>
      </c>
    </row>
    <row r="1833" spans="1:16" x14ac:dyDescent="0.3">
      <c r="A1833" t="s">
        <v>36</v>
      </c>
      <c r="B1833" t="s">
        <v>12</v>
      </c>
      <c r="C1833" t="s">
        <v>37</v>
      </c>
      <c r="D1833">
        <v>0</v>
      </c>
      <c r="E1833" t="s">
        <v>16</v>
      </c>
      <c r="F1833" t="s">
        <v>22</v>
      </c>
      <c r="G1833">
        <v>3</v>
      </c>
      <c r="H1833">
        <v>0</v>
      </c>
      <c r="I1833" t="s">
        <v>13</v>
      </c>
      <c r="J1833">
        <v>79</v>
      </c>
      <c r="K1833">
        <v>69</v>
      </c>
      <c r="L1833">
        <v>27</v>
      </c>
      <c r="M1833" t="s">
        <v>17</v>
      </c>
      <c r="N1833" t="s">
        <v>921</v>
      </c>
      <c r="O1833">
        <v>77</v>
      </c>
      <c r="P1833" t="s">
        <v>3387</v>
      </c>
    </row>
    <row r="1834" spans="1:16" x14ac:dyDescent="0.3">
      <c r="A1834" t="s">
        <v>36</v>
      </c>
      <c r="B1834" t="s">
        <v>12</v>
      </c>
      <c r="C1834" t="s">
        <v>37</v>
      </c>
      <c r="D1834">
        <v>0</v>
      </c>
      <c r="E1834" t="s">
        <v>19</v>
      </c>
      <c r="F1834" t="s">
        <v>22</v>
      </c>
      <c r="G1834">
        <v>3</v>
      </c>
      <c r="H1834">
        <v>0</v>
      </c>
      <c r="I1834" t="s">
        <v>13</v>
      </c>
      <c r="J1834">
        <v>75</v>
      </c>
      <c r="K1834">
        <v>86</v>
      </c>
      <c r="L1834">
        <v>27</v>
      </c>
      <c r="M1834" t="s">
        <v>17</v>
      </c>
      <c r="N1834" t="s">
        <v>921</v>
      </c>
      <c r="O1834">
        <v>77</v>
      </c>
      <c r="P1834" t="s">
        <v>3388</v>
      </c>
    </row>
    <row r="1835" spans="1:16" x14ac:dyDescent="0.3">
      <c r="A1835" t="s">
        <v>36</v>
      </c>
      <c r="B1835" t="s">
        <v>12</v>
      </c>
      <c r="C1835" t="s">
        <v>37</v>
      </c>
      <c r="D1835">
        <v>0</v>
      </c>
      <c r="E1835" t="s">
        <v>20</v>
      </c>
      <c r="F1835" t="s">
        <v>22</v>
      </c>
      <c r="G1835">
        <v>3</v>
      </c>
      <c r="H1835">
        <v>880234</v>
      </c>
      <c r="I1835" t="s">
        <v>13</v>
      </c>
      <c r="J1835">
        <v>91</v>
      </c>
      <c r="K1835">
        <v>134</v>
      </c>
      <c r="L1835">
        <v>27</v>
      </c>
      <c r="M1835" t="s">
        <v>17</v>
      </c>
      <c r="N1835" t="s">
        <v>921</v>
      </c>
      <c r="O1835">
        <v>77</v>
      </c>
      <c r="P1835" t="s">
        <v>3389</v>
      </c>
    </row>
    <row r="1836" spans="1:16" x14ac:dyDescent="0.3">
      <c r="A1836" t="s">
        <v>36</v>
      </c>
      <c r="B1836" t="s">
        <v>12</v>
      </c>
      <c r="C1836" t="s">
        <v>37</v>
      </c>
      <c r="D1836">
        <v>0</v>
      </c>
      <c r="E1836" t="s">
        <v>694</v>
      </c>
      <c r="F1836" t="s">
        <v>22</v>
      </c>
      <c r="G1836">
        <v>3</v>
      </c>
      <c r="H1836">
        <v>0</v>
      </c>
      <c r="I1836" t="s">
        <v>13</v>
      </c>
      <c r="J1836">
        <v>205</v>
      </c>
      <c r="K1836">
        <v>41</v>
      </c>
      <c r="L1836">
        <v>27</v>
      </c>
      <c r="M1836">
        <v>177</v>
      </c>
      <c r="N1836" t="s">
        <v>921</v>
      </c>
      <c r="O1836">
        <v>77</v>
      </c>
      <c r="P1836" t="s">
        <v>3390</v>
      </c>
    </row>
    <row r="1837" spans="1:16" x14ac:dyDescent="0.3">
      <c r="A1837" t="s">
        <v>36</v>
      </c>
      <c r="B1837" t="s">
        <v>12</v>
      </c>
      <c r="C1837" t="s">
        <v>37</v>
      </c>
      <c r="D1837">
        <v>0</v>
      </c>
      <c r="E1837" t="s">
        <v>698</v>
      </c>
      <c r="F1837" t="s">
        <v>22</v>
      </c>
      <c r="G1837">
        <v>3</v>
      </c>
      <c r="H1837">
        <v>59587</v>
      </c>
      <c r="I1837" t="s">
        <v>13</v>
      </c>
      <c r="J1837">
        <v>71</v>
      </c>
      <c r="K1837">
        <v>21</v>
      </c>
      <c r="L1837">
        <v>27</v>
      </c>
      <c r="M1837" t="s">
        <v>17</v>
      </c>
      <c r="N1837" t="s">
        <v>921</v>
      </c>
      <c r="O1837">
        <v>77</v>
      </c>
      <c r="P1837" t="s">
        <v>3391</v>
      </c>
    </row>
    <row r="1838" spans="1:16" x14ac:dyDescent="0.3">
      <c r="A1838" t="s">
        <v>36</v>
      </c>
      <c r="B1838" t="s">
        <v>12</v>
      </c>
      <c r="C1838" t="s">
        <v>37</v>
      </c>
      <c r="D1838">
        <v>0</v>
      </c>
      <c r="E1838" t="s">
        <v>674</v>
      </c>
      <c r="F1838" t="s">
        <v>22</v>
      </c>
      <c r="G1838">
        <v>3</v>
      </c>
      <c r="H1838">
        <v>29725</v>
      </c>
      <c r="I1838" t="s">
        <v>13</v>
      </c>
      <c r="J1838">
        <v>77</v>
      </c>
      <c r="K1838">
        <v>16</v>
      </c>
      <c r="L1838">
        <v>27</v>
      </c>
      <c r="M1838" t="s">
        <v>17</v>
      </c>
      <c r="N1838" t="s">
        <v>921</v>
      </c>
      <c r="O1838">
        <v>77</v>
      </c>
      <c r="P1838" t="s">
        <v>3392</v>
      </c>
    </row>
    <row r="1839" spans="1:16" x14ac:dyDescent="0.3">
      <c r="A1839" t="s">
        <v>36</v>
      </c>
      <c r="B1839" t="s">
        <v>12</v>
      </c>
      <c r="C1839" t="s">
        <v>37</v>
      </c>
      <c r="D1839">
        <v>0</v>
      </c>
      <c r="E1839" t="s">
        <v>1593</v>
      </c>
      <c r="F1839" t="s">
        <v>22</v>
      </c>
      <c r="G1839">
        <v>3</v>
      </c>
      <c r="H1839">
        <v>0</v>
      </c>
      <c r="I1839" t="s">
        <v>13</v>
      </c>
      <c r="J1839">
        <v>169</v>
      </c>
      <c r="K1839">
        <v>20</v>
      </c>
      <c r="L1839">
        <v>27</v>
      </c>
      <c r="M1839" t="s">
        <v>17</v>
      </c>
      <c r="N1839" t="s">
        <v>921</v>
      </c>
      <c r="O1839">
        <v>77</v>
      </c>
      <c r="P1839" t="s">
        <v>3393</v>
      </c>
    </row>
    <row r="1840" spans="1:16" x14ac:dyDescent="0.3">
      <c r="A1840" t="s">
        <v>36</v>
      </c>
      <c r="B1840" t="s">
        <v>22</v>
      </c>
      <c r="C1840" t="s">
        <v>37</v>
      </c>
      <c r="D1840">
        <v>0</v>
      </c>
      <c r="E1840" t="s">
        <v>21</v>
      </c>
      <c r="F1840" t="s">
        <v>12</v>
      </c>
      <c r="G1840" t="s">
        <v>37</v>
      </c>
      <c r="H1840">
        <v>0</v>
      </c>
      <c r="I1840" t="s">
        <v>13</v>
      </c>
      <c r="J1840">
        <v>142</v>
      </c>
      <c r="K1840">
        <v>11</v>
      </c>
      <c r="L1840">
        <v>27</v>
      </c>
      <c r="M1840" t="s">
        <v>17</v>
      </c>
      <c r="N1840" t="s">
        <v>921</v>
      </c>
      <c r="O1840">
        <v>77</v>
      </c>
      <c r="P1840" t="s">
        <v>3394</v>
      </c>
    </row>
    <row r="1841" spans="1:16" x14ac:dyDescent="0.3">
      <c r="A1841" t="s">
        <v>10</v>
      </c>
      <c r="B1841" t="s">
        <v>12</v>
      </c>
      <c r="C1841" t="s">
        <v>37</v>
      </c>
      <c r="D1841">
        <v>0</v>
      </c>
      <c r="E1841" t="s">
        <v>11</v>
      </c>
      <c r="F1841" t="s">
        <v>22</v>
      </c>
      <c r="G1841" t="s">
        <v>37</v>
      </c>
      <c r="H1841">
        <v>0</v>
      </c>
      <c r="I1841" t="s">
        <v>13</v>
      </c>
      <c r="J1841">
        <v>101</v>
      </c>
      <c r="K1841">
        <v>0</v>
      </c>
      <c r="L1841">
        <v>11</v>
      </c>
      <c r="M1841" t="s">
        <v>17</v>
      </c>
      <c r="N1841" t="s">
        <v>921</v>
      </c>
      <c r="O1841">
        <v>78</v>
      </c>
      <c r="P1841" t="s">
        <v>3395</v>
      </c>
    </row>
    <row r="1842" spans="1:16" x14ac:dyDescent="0.3">
      <c r="A1842" t="s">
        <v>10</v>
      </c>
      <c r="B1842" t="s">
        <v>22</v>
      </c>
      <c r="C1842" t="s">
        <v>37</v>
      </c>
      <c r="D1842">
        <v>0</v>
      </c>
      <c r="E1842" t="s">
        <v>16</v>
      </c>
      <c r="F1842" t="s">
        <v>12</v>
      </c>
      <c r="G1842">
        <v>3</v>
      </c>
      <c r="H1842">
        <v>0</v>
      </c>
      <c r="I1842" t="s">
        <v>13</v>
      </c>
      <c r="J1842">
        <v>28</v>
      </c>
      <c r="K1842">
        <v>23</v>
      </c>
      <c r="L1842">
        <v>11</v>
      </c>
      <c r="M1842" t="s">
        <v>17</v>
      </c>
      <c r="N1842" t="s">
        <v>921</v>
      </c>
      <c r="O1842">
        <v>78</v>
      </c>
      <c r="P1842" t="s">
        <v>3396</v>
      </c>
    </row>
    <row r="1843" spans="1:16" x14ac:dyDescent="0.3">
      <c r="A1843" t="s">
        <v>10</v>
      </c>
      <c r="B1843" t="s">
        <v>22</v>
      </c>
      <c r="C1843" t="s">
        <v>37</v>
      </c>
      <c r="D1843">
        <v>0</v>
      </c>
      <c r="E1843" t="s">
        <v>19</v>
      </c>
      <c r="F1843" t="s">
        <v>12</v>
      </c>
      <c r="G1843">
        <v>3</v>
      </c>
      <c r="H1843">
        <v>0</v>
      </c>
      <c r="I1843" t="s">
        <v>13</v>
      </c>
      <c r="J1843">
        <v>78</v>
      </c>
      <c r="K1843">
        <v>52</v>
      </c>
      <c r="L1843">
        <v>11</v>
      </c>
      <c r="M1843" t="s">
        <v>17</v>
      </c>
      <c r="N1843" t="s">
        <v>921</v>
      </c>
      <c r="O1843">
        <v>78</v>
      </c>
      <c r="P1843" t="s">
        <v>3397</v>
      </c>
    </row>
    <row r="1844" spans="1:16" x14ac:dyDescent="0.3">
      <c r="A1844" t="s">
        <v>10</v>
      </c>
      <c r="B1844" t="s">
        <v>22</v>
      </c>
      <c r="C1844" t="s">
        <v>37</v>
      </c>
      <c r="D1844">
        <v>0</v>
      </c>
      <c r="E1844" t="s">
        <v>20</v>
      </c>
      <c r="F1844" t="s">
        <v>12</v>
      </c>
      <c r="G1844">
        <v>3</v>
      </c>
      <c r="H1844">
        <v>286002</v>
      </c>
      <c r="I1844" t="s">
        <v>13</v>
      </c>
      <c r="J1844">
        <v>78</v>
      </c>
      <c r="K1844">
        <v>48</v>
      </c>
      <c r="L1844">
        <v>11</v>
      </c>
      <c r="M1844" t="s">
        <v>17</v>
      </c>
      <c r="N1844" t="s">
        <v>921</v>
      </c>
      <c r="O1844">
        <v>78</v>
      </c>
      <c r="P1844" t="s">
        <v>3398</v>
      </c>
    </row>
    <row r="1845" spans="1:16" x14ac:dyDescent="0.3">
      <c r="A1845" t="s">
        <v>10</v>
      </c>
      <c r="B1845" t="s">
        <v>22</v>
      </c>
      <c r="C1845" t="s">
        <v>37</v>
      </c>
      <c r="D1845">
        <v>0</v>
      </c>
      <c r="E1845" t="s">
        <v>694</v>
      </c>
      <c r="F1845" t="s">
        <v>12</v>
      </c>
      <c r="G1845">
        <v>3</v>
      </c>
      <c r="H1845">
        <v>0</v>
      </c>
      <c r="I1845" t="s">
        <v>13</v>
      </c>
      <c r="J1845">
        <v>78</v>
      </c>
      <c r="K1845">
        <v>15</v>
      </c>
      <c r="L1845">
        <v>11</v>
      </c>
      <c r="M1845" t="s">
        <v>17</v>
      </c>
      <c r="N1845" t="s">
        <v>921</v>
      </c>
      <c r="O1845">
        <v>78</v>
      </c>
      <c r="P1845" t="s">
        <v>3399</v>
      </c>
    </row>
    <row r="1846" spans="1:16" x14ac:dyDescent="0.3">
      <c r="A1846" t="s">
        <v>10</v>
      </c>
      <c r="B1846" t="s">
        <v>22</v>
      </c>
      <c r="C1846" t="s">
        <v>37</v>
      </c>
      <c r="D1846">
        <v>0</v>
      </c>
      <c r="E1846" t="s">
        <v>698</v>
      </c>
      <c r="F1846" t="s">
        <v>12</v>
      </c>
      <c r="G1846">
        <v>3</v>
      </c>
      <c r="H1846">
        <v>57956</v>
      </c>
      <c r="I1846" t="s">
        <v>13</v>
      </c>
      <c r="J1846">
        <v>78</v>
      </c>
      <c r="K1846">
        <v>15</v>
      </c>
      <c r="L1846">
        <v>11</v>
      </c>
      <c r="M1846" t="s">
        <v>17</v>
      </c>
      <c r="N1846" t="s">
        <v>921</v>
      </c>
      <c r="O1846">
        <v>78</v>
      </c>
      <c r="P1846" t="s">
        <v>3400</v>
      </c>
    </row>
    <row r="1847" spans="1:16" x14ac:dyDescent="0.3">
      <c r="A1847" t="s">
        <v>10</v>
      </c>
      <c r="B1847" t="s">
        <v>22</v>
      </c>
      <c r="C1847" t="s">
        <v>37</v>
      </c>
      <c r="D1847">
        <v>0</v>
      </c>
      <c r="E1847" t="s">
        <v>674</v>
      </c>
      <c r="F1847" t="s">
        <v>12</v>
      </c>
      <c r="G1847">
        <v>3</v>
      </c>
      <c r="H1847">
        <v>17591</v>
      </c>
      <c r="I1847" t="s">
        <v>13</v>
      </c>
      <c r="J1847">
        <v>76</v>
      </c>
      <c r="K1847">
        <v>6</v>
      </c>
      <c r="L1847">
        <v>11</v>
      </c>
      <c r="M1847" t="s">
        <v>17</v>
      </c>
      <c r="N1847" t="s">
        <v>921</v>
      </c>
      <c r="O1847">
        <v>78</v>
      </c>
      <c r="P1847" t="s">
        <v>3401</v>
      </c>
    </row>
    <row r="1848" spans="1:16" x14ac:dyDescent="0.3">
      <c r="A1848" t="s">
        <v>10</v>
      </c>
      <c r="B1848" t="s">
        <v>22</v>
      </c>
      <c r="C1848" t="s">
        <v>37</v>
      </c>
      <c r="D1848">
        <v>0</v>
      </c>
      <c r="E1848" t="s">
        <v>1593</v>
      </c>
      <c r="F1848" t="s">
        <v>12</v>
      </c>
      <c r="G1848">
        <v>3</v>
      </c>
      <c r="H1848">
        <v>0</v>
      </c>
      <c r="I1848" t="s">
        <v>13</v>
      </c>
      <c r="J1848">
        <v>76</v>
      </c>
      <c r="K1848">
        <v>6</v>
      </c>
      <c r="L1848">
        <v>11</v>
      </c>
      <c r="M1848" t="s">
        <v>17</v>
      </c>
      <c r="N1848" t="s">
        <v>921</v>
      </c>
      <c r="O1848">
        <v>78</v>
      </c>
      <c r="P1848" t="s">
        <v>3402</v>
      </c>
    </row>
    <row r="1849" spans="1:16" x14ac:dyDescent="0.3">
      <c r="A1849" t="s">
        <v>10</v>
      </c>
      <c r="B1849" t="s">
        <v>22</v>
      </c>
      <c r="C1849" t="s">
        <v>37</v>
      </c>
      <c r="D1849">
        <v>0</v>
      </c>
      <c r="E1849" t="s">
        <v>21</v>
      </c>
      <c r="F1849" t="s">
        <v>12</v>
      </c>
      <c r="G1849" t="s">
        <v>37</v>
      </c>
      <c r="H1849">
        <v>0</v>
      </c>
      <c r="I1849" t="s">
        <v>13</v>
      </c>
      <c r="J1849">
        <v>62</v>
      </c>
      <c r="K1849">
        <v>2</v>
      </c>
      <c r="L1849">
        <v>13</v>
      </c>
      <c r="M1849" t="s">
        <v>17</v>
      </c>
      <c r="N1849" t="s">
        <v>921</v>
      </c>
      <c r="O1849">
        <v>78</v>
      </c>
      <c r="P1849" t="s">
        <v>3403</v>
      </c>
    </row>
    <row r="1850" spans="1:16" x14ac:dyDescent="0.3">
      <c r="A1850" t="s">
        <v>23</v>
      </c>
      <c r="B1850" t="s">
        <v>12</v>
      </c>
      <c r="C1850">
        <v>3</v>
      </c>
      <c r="D1850">
        <v>0</v>
      </c>
      <c r="E1850" t="s">
        <v>11</v>
      </c>
      <c r="F1850" t="s">
        <v>22</v>
      </c>
      <c r="G1850" t="s">
        <v>37</v>
      </c>
      <c r="H1850">
        <v>0</v>
      </c>
      <c r="I1850" t="s">
        <v>13</v>
      </c>
      <c r="J1850">
        <v>89</v>
      </c>
      <c r="K1850">
        <v>55</v>
      </c>
      <c r="L1850">
        <v>11</v>
      </c>
      <c r="M1850" t="s">
        <v>17</v>
      </c>
      <c r="N1850" t="s">
        <v>921</v>
      </c>
      <c r="O1850">
        <v>78</v>
      </c>
      <c r="P1850" t="s">
        <v>3404</v>
      </c>
    </row>
    <row r="1851" spans="1:16" x14ac:dyDescent="0.3">
      <c r="A1851" t="s">
        <v>23</v>
      </c>
      <c r="B1851" t="s">
        <v>22</v>
      </c>
      <c r="C1851">
        <v>3</v>
      </c>
      <c r="D1851">
        <v>0</v>
      </c>
      <c r="E1851" t="s">
        <v>16</v>
      </c>
      <c r="F1851" t="s">
        <v>12</v>
      </c>
      <c r="G1851">
        <v>3</v>
      </c>
      <c r="H1851">
        <v>0</v>
      </c>
      <c r="I1851" t="s">
        <v>13</v>
      </c>
      <c r="J1851">
        <v>86</v>
      </c>
      <c r="K1851">
        <v>74</v>
      </c>
      <c r="L1851">
        <v>11</v>
      </c>
      <c r="M1851" t="s">
        <v>17</v>
      </c>
      <c r="N1851" t="s">
        <v>921</v>
      </c>
      <c r="O1851">
        <v>78</v>
      </c>
      <c r="P1851" t="s">
        <v>3405</v>
      </c>
    </row>
    <row r="1852" spans="1:16" x14ac:dyDescent="0.3">
      <c r="A1852" t="s">
        <v>675</v>
      </c>
      <c r="B1852" t="s">
        <v>12</v>
      </c>
      <c r="C1852">
        <v>5</v>
      </c>
      <c r="D1852">
        <v>4219388</v>
      </c>
      <c r="E1852" t="s">
        <v>16</v>
      </c>
      <c r="F1852" t="s">
        <v>22</v>
      </c>
      <c r="G1852">
        <v>3</v>
      </c>
      <c r="H1852">
        <v>0</v>
      </c>
      <c r="I1852" t="s">
        <v>13</v>
      </c>
      <c r="J1852">
        <v>67</v>
      </c>
      <c r="K1852">
        <v>3216</v>
      </c>
      <c r="L1852">
        <v>26</v>
      </c>
      <c r="M1852" t="s">
        <v>17</v>
      </c>
      <c r="N1852" t="s">
        <v>921</v>
      </c>
      <c r="O1852">
        <v>105</v>
      </c>
      <c r="P1852" t="s">
        <v>3724</v>
      </c>
    </row>
    <row r="1853" spans="1:16" x14ac:dyDescent="0.3">
      <c r="A1853" t="s">
        <v>23</v>
      </c>
      <c r="B1853" t="s">
        <v>22</v>
      </c>
      <c r="C1853">
        <v>3</v>
      </c>
      <c r="D1853">
        <v>0</v>
      </c>
      <c r="E1853" t="s">
        <v>19</v>
      </c>
      <c r="F1853" t="s">
        <v>12</v>
      </c>
      <c r="G1853">
        <v>3</v>
      </c>
      <c r="H1853">
        <v>0</v>
      </c>
      <c r="I1853" t="s">
        <v>13</v>
      </c>
      <c r="J1853">
        <v>68</v>
      </c>
      <c r="K1853">
        <v>143</v>
      </c>
      <c r="L1853">
        <v>11</v>
      </c>
      <c r="M1853" t="s">
        <v>17</v>
      </c>
      <c r="N1853" t="s">
        <v>921</v>
      </c>
      <c r="O1853">
        <v>78</v>
      </c>
      <c r="P1853" t="s">
        <v>3406</v>
      </c>
    </row>
    <row r="1854" spans="1:16" x14ac:dyDescent="0.3">
      <c r="A1854" t="s">
        <v>23</v>
      </c>
      <c r="B1854" t="s">
        <v>22</v>
      </c>
      <c r="C1854">
        <v>3</v>
      </c>
      <c r="D1854">
        <v>0</v>
      </c>
      <c r="E1854" t="s">
        <v>20</v>
      </c>
      <c r="F1854" t="s">
        <v>12</v>
      </c>
      <c r="G1854">
        <v>3</v>
      </c>
      <c r="H1854">
        <v>576650</v>
      </c>
      <c r="I1854" t="s">
        <v>13</v>
      </c>
      <c r="J1854">
        <v>68</v>
      </c>
      <c r="K1854">
        <v>139</v>
      </c>
      <c r="L1854">
        <v>11</v>
      </c>
      <c r="M1854" t="s">
        <v>17</v>
      </c>
      <c r="N1854" t="s">
        <v>921</v>
      </c>
      <c r="O1854">
        <v>78</v>
      </c>
      <c r="P1854" t="s">
        <v>3407</v>
      </c>
    </row>
    <row r="1855" spans="1:16" x14ac:dyDescent="0.3">
      <c r="A1855" t="s">
        <v>23</v>
      </c>
      <c r="B1855" t="s">
        <v>22</v>
      </c>
      <c r="C1855">
        <v>3</v>
      </c>
      <c r="D1855">
        <v>0</v>
      </c>
      <c r="E1855" t="s">
        <v>694</v>
      </c>
      <c r="F1855" t="s">
        <v>12</v>
      </c>
      <c r="G1855">
        <v>3</v>
      </c>
      <c r="H1855">
        <v>0</v>
      </c>
      <c r="I1855" t="s">
        <v>13</v>
      </c>
      <c r="J1855">
        <v>68</v>
      </c>
      <c r="K1855">
        <v>70</v>
      </c>
      <c r="L1855">
        <v>11</v>
      </c>
      <c r="M1855" t="s">
        <v>17</v>
      </c>
      <c r="N1855" t="s">
        <v>921</v>
      </c>
      <c r="O1855">
        <v>78</v>
      </c>
      <c r="P1855" t="s">
        <v>3408</v>
      </c>
    </row>
    <row r="1856" spans="1:16" x14ac:dyDescent="0.3">
      <c r="A1856" t="s">
        <v>675</v>
      </c>
      <c r="B1856" t="s">
        <v>12</v>
      </c>
      <c r="C1856">
        <v>5</v>
      </c>
      <c r="D1856">
        <v>4188849</v>
      </c>
      <c r="E1856" t="s">
        <v>19</v>
      </c>
      <c r="F1856" t="s">
        <v>22</v>
      </c>
      <c r="G1856">
        <v>3</v>
      </c>
      <c r="H1856">
        <v>0</v>
      </c>
      <c r="I1856" t="s">
        <v>13</v>
      </c>
      <c r="J1856">
        <v>61</v>
      </c>
      <c r="K1856">
        <v>3417</v>
      </c>
      <c r="L1856">
        <v>26</v>
      </c>
      <c r="M1856" t="s">
        <v>17</v>
      </c>
      <c r="N1856" t="s">
        <v>921</v>
      </c>
      <c r="O1856">
        <v>105</v>
      </c>
      <c r="P1856" t="s">
        <v>3725</v>
      </c>
    </row>
    <row r="1857" spans="1:16" x14ac:dyDescent="0.3">
      <c r="A1857" t="s">
        <v>23</v>
      </c>
      <c r="B1857" t="s">
        <v>22</v>
      </c>
      <c r="C1857">
        <v>3</v>
      </c>
      <c r="D1857">
        <v>0</v>
      </c>
      <c r="E1857" t="s">
        <v>698</v>
      </c>
      <c r="F1857" t="s">
        <v>12</v>
      </c>
      <c r="G1857">
        <v>3</v>
      </c>
      <c r="H1857">
        <v>62863</v>
      </c>
      <c r="I1857" t="s">
        <v>13</v>
      </c>
      <c r="J1857">
        <v>68</v>
      </c>
      <c r="K1857">
        <v>70</v>
      </c>
      <c r="L1857">
        <v>11</v>
      </c>
      <c r="M1857" t="s">
        <v>17</v>
      </c>
      <c r="N1857" t="s">
        <v>921</v>
      </c>
      <c r="O1857">
        <v>78</v>
      </c>
      <c r="P1857" t="s">
        <v>3409</v>
      </c>
    </row>
    <row r="1858" spans="1:16" x14ac:dyDescent="0.3">
      <c r="A1858" t="s">
        <v>23</v>
      </c>
      <c r="B1858" t="s">
        <v>22</v>
      </c>
      <c r="C1858">
        <v>3</v>
      </c>
      <c r="D1858">
        <v>0</v>
      </c>
      <c r="E1858" t="s">
        <v>674</v>
      </c>
      <c r="F1858" t="s">
        <v>12</v>
      </c>
      <c r="G1858">
        <v>3</v>
      </c>
      <c r="H1858">
        <v>28345</v>
      </c>
      <c r="I1858" t="s">
        <v>13</v>
      </c>
      <c r="J1858">
        <v>64</v>
      </c>
      <c r="K1858">
        <v>63</v>
      </c>
      <c r="L1858">
        <v>11</v>
      </c>
      <c r="M1858" t="s">
        <v>17</v>
      </c>
      <c r="N1858" t="s">
        <v>921</v>
      </c>
      <c r="O1858">
        <v>78</v>
      </c>
      <c r="P1858" t="s">
        <v>3410</v>
      </c>
    </row>
    <row r="1859" spans="1:16" x14ac:dyDescent="0.3">
      <c r="A1859" t="s">
        <v>23</v>
      </c>
      <c r="B1859" t="s">
        <v>22</v>
      </c>
      <c r="C1859">
        <v>3</v>
      </c>
      <c r="D1859">
        <v>0</v>
      </c>
      <c r="E1859" t="s">
        <v>1593</v>
      </c>
      <c r="F1859" t="s">
        <v>12</v>
      </c>
      <c r="G1859">
        <v>3</v>
      </c>
      <c r="H1859">
        <v>0</v>
      </c>
      <c r="I1859" t="s">
        <v>13</v>
      </c>
      <c r="J1859">
        <v>64</v>
      </c>
      <c r="K1859">
        <v>63</v>
      </c>
      <c r="L1859">
        <v>11</v>
      </c>
      <c r="M1859" t="s">
        <v>17</v>
      </c>
      <c r="N1859" t="s">
        <v>921</v>
      </c>
      <c r="O1859">
        <v>78</v>
      </c>
      <c r="P1859" t="s">
        <v>3411</v>
      </c>
    </row>
    <row r="1860" spans="1:16" x14ac:dyDescent="0.3">
      <c r="A1860" t="s">
        <v>23</v>
      </c>
      <c r="B1860" t="s">
        <v>22</v>
      </c>
      <c r="C1860">
        <v>3</v>
      </c>
      <c r="D1860">
        <v>0</v>
      </c>
      <c r="E1860" t="s">
        <v>21</v>
      </c>
      <c r="F1860" t="s">
        <v>12</v>
      </c>
      <c r="G1860" t="s">
        <v>37</v>
      </c>
      <c r="H1860">
        <v>0</v>
      </c>
      <c r="I1860" t="s">
        <v>13</v>
      </c>
      <c r="J1860">
        <v>38</v>
      </c>
      <c r="K1860">
        <v>24</v>
      </c>
      <c r="L1860">
        <v>11</v>
      </c>
      <c r="M1860" t="s">
        <v>17</v>
      </c>
      <c r="N1860" t="s">
        <v>921</v>
      </c>
      <c r="O1860">
        <v>78</v>
      </c>
      <c r="P1860" t="s">
        <v>3412</v>
      </c>
    </row>
    <row r="1861" spans="1:16" x14ac:dyDescent="0.3">
      <c r="A1861" t="s">
        <v>24</v>
      </c>
      <c r="B1861" t="s">
        <v>12</v>
      </c>
      <c r="C1861">
        <v>3</v>
      </c>
      <c r="D1861">
        <v>0</v>
      </c>
      <c r="E1861" t="s">
        <v>11</v>
      </c>
      <c r="F1861" t="s">
        <v>22</v>
      </c>
      <c r="G1861" t="s">
        <v>37</v>
      </c>
      <c r="H1861">
        <v>0</v>
      </c>
      <c r="I1861" t="s">
        <v>13</v>
      </c>
      <c r="J1861">
        <v>27</v>
      </c>
      <c r="K1861">
        <v>23</v>
      </c>
      <c r="L1861">
        <v>11</v>
      </c>
      <c r="M1861" t="s">
        <v>17</v>
      </c>
      <c r="N1861" t="s">
        <v>921</v>
      </c>
      <c r="O1861">
        <v>78</v>
      </c>
      <c r="P1861" t="s">
        <v>3413</v>
      </c>
    </row>
    <row r="1862" spans="1:16" x14ac:dyDescent="0.3">
      <c r="A1862" t="s">
        <v>24</v>
      </c>
      <c r="B1862" t="s">
        <v>12</v>
      </c>
      <c r="C1862">
        <v>3</v>
      </c>
      <c r="D1862">
        <v>0</v>
      </c>
      <c r="E1862" t="s">
        <v>16</v>
      </c>
      <c r="F1862" t="s">
        <v>22</v>
      </c>
      <c r="G1862">
        <v>3</v>
      </c>
      <c r="H1862">
        <v>0</v>
      </c>
      <c r="I1862" t="s">
        <v>13</v>
      </c>
      <c r="J1862">
        <v>67</v>
      </c>
      <c r="K1862">
        <v>114</v>
      </c>
      <c r="L1862">
        <v>11</v>
      </c>
      <c r="M1862" t="s">
        <v>17</v>
      </c>
      <c r="N1862" t="s">
        <v>921</v>
      </c>
      <c r="O1862">
        <v>78</v>
      </c>
      <c r="P1862" t="s">
        <v>3414</v>
      </c>
    </row>
    <row r="1863" spans="1:16" x14ac:dyDescent="0.3">
      <c r="A1863" t="s">
        <v>780</v>
      </c>
      <c r="B1863" t="s">
        <v>12</v>
      </c>
      <c r="C1863">
        <v>5</v>
      </c>
      <c r="D1863">
        <v>0</v>
      </c>
      <c r="E1863" t="s">
        <v>674</v>
      </c>
      <c r="F1863" t="s">
        <v>22</v>
      </c>
      <c r="G1863">
        <v>4</v>
      </c>
      <c r="H1863">
        <v>211256</v>
      </c>
      <c r="I1863" t="s">
        <v>13</v>
      </c>
      <c r="J1863">
        <v>131</v>
      </c>
      <c r="K1863">
        <v>1878</v>
      </c>
      <c r="L1863">
        <v>17</v>
      </c>
      <c r="M1863" t="s">
        <v>17</v>
      </c>
      <c r="N1863" t="s">
        <v>921</v>
      </c>
      <c r="O1863">
        <v>35</v>
      </c>
      <c r="P1863" t="s">
        <v>3415</v>
      </c>
    </row>
    <row r="1864" spans="1:16" x14ac:dyDescent="0.3">
      <c r="A1864" t="s">
        <v>24</v>
      </c>
      <c r="B1864" t="s">
        <v>22</v>
      </c>
      <c r="C1864">
        <v>3</v>
      </c>
      <c r="D1864">
        <v>0</v>
      </c>
      <c r="E1864" t="s">
        <v>19</v>
      </c>
      <c r="F1864" t="s">
        <v>12</v>
      </c>
      <c r="G1864">
        <v>3</v>
      </c>
      <c r="H1864">
        <v>0</v>
      </c>
      <c r="I1864" t="s">
        <v>13</v>
      </c>
      <c r="J1864">
        <v>80</v>
      </c>
      <c r="K1864">
        <v>83</v>
      </c>
      <c r="L1864">
        <v>11</v>
      </c>
      <c r="M1864" t="s">
        <v>17</v>
      </c>
      <c r="N1864" t="s">
        <v>921</v>
      </c>
      <c r="O1864">
        <v>78</v>
      </c>
      <c r="P1864" t="s">
        <v>3416</v>
      </c>
    </row>
    <row r="1865" spans="1:16" x14ac:dyDescent="0.3">
      <c r="A1865" t="s">
        <v>24</v>
      </c>
      <c r="B1865" t="s">
        <v>22</v>
      </c>
      <c r="C1865">
        <v>3</v>
      </c>
      <c r="D1865">
        <v>0</v>
      </c>
      <c r="E1865" t="s">
        <v>20</v>
      </c>
      <c r="F1865" t="s">
        <v>12</v>
      </c>
      <c r="G1865">
        <v>3</v>
      </c>
      <c r="H1865">
        <v>289206</v>
      </c>
      <c r="I1865" t="s">
        <v>13</v>
      </c>
      <c r="J1865">
        <v>80</v>
      </c>
      <c r="K1865">
        <v>81</v>
      </c>
      <c r="L1865">
        <v>11</v>
      </c>
      <c r="M1865" t="s">
        <v>17</v>
      </c>
      <c r="N1865" t="s">
        <v>921</v>
      </c>
      <c r="O1865">
        <v>78</v>
      </c>
      <c r="P1865" t="s">
        <v>3417</v>
      </c>
    </row>
    <row r="1866" spans="1:16" x14ac:dyDescent="0.3">
      <c r="A1866" t="s">
        <v>24</v>
      </c>
      <c r="B1866" t="s">
        <v>22</v>
      </c>
      <c r="C1866">
        <v>3</v>
      </c>
      <c r="D1866">
        <v>0</v>
      </c>
      <c r="E1866" t="s">
        <v>694</v>
      </c>
      <c r="F1866" t="s">
        <v>12</v>
      </c>
      <c r="G1866">
        <v>3</v>
      </c>
      <c r="H1866">
        <v>0</v>
      </c>
      <c r="I1866" t="s">
        <v>13</v>
      </c>
      <c r="J1866">
        <v>80</v>
      </c>
      <c r="K1866">
        <v>44</v>
      </c>
      <c r="L1866">
        <v>11</v>
      </c>
      <c r="M1866" t="s">
        <v>17</v>
      </c>
      <c r="N1866" t="s">
        <v>921</v>
      </c>
      <c r="O1866">
        <v>78</v>
      </c>
      <c r="P1866" t="s">
        <v>3418</v>
      </c>
    </row>
    <row r="1867" spans="1:16" x14ac:dyDescent="0.3">
      <c r="A1867" t="s">
        <v>24</v>
      </c>
      <c r="B1867" t="s">
        <v>22</v>
      </c>
      <c r="C1867">
        <v>3</v>
      </c>
      <c r="D1867">
        <v>0</v>
      </c>
      <c r="E1867" t="s">
        <v>698</v>
      </c>
      <c r="F1867" t="s">
        <v>12</v>
      </c>
      <c r="G1867">
        <v>3</v>
      </c>
      <c r="H1867">
        <v>32898</v>
      </c>
      <c r="I1867" t="s">
        <v>13</v>
      </c>
      <c r="J1867">
        <v>80</v>
      </c>
      <c r="K1867">
        <v>44</v>
      </c>
      <c r="L1867">
        <v>11</v>
      </c>
      <c r="M1867" t="s">
        <v>17</v>
      </c>
      <c r="N1867" t="s">
        <v>921</v>
      </c>
      <c r="O1867">
        <v>78</v>
      </c>
      <c r="P1867" t="s">
        <v>3419</v>
      </c>
    </row>
    <row r="1868" spans="1:16" x14ac:dyDescent="0.3">
      <c r="A1868" t="s">
        <v>24</v>
      </c>
      <c r="B1868" t="s">
        <v>22</v>
      </c>
      <c r="C1868">
        <v>3</v>
      </c>
      <c r="D1868">
        <v>0</v>
      </c>
      <c r="E1868" t="s">
        <v>674</v>
      </c>
      <c r="F1868" t="s">
        <v>12</v>
      </c>
      <c r="G1868">
        <v>3</v>
      </c>
      <c r="H1868">
        <v>23350</v>
      </c>
      <c r="I1868" t="s">
        <v>13</v>
      </c>
      <c r="J1868">
        <v>80</v>
      </c>
      <c r="K1868">
        <v>42</v>
      </c>
      <c r="L1868">
        <v>11</v>
      </c>
      <c r="M1868" t="s">
        <v>17</v>
      </c>
      <c r="N1868" t="s">
        <v>921</v>
      </c>
      <c r="O1868">
        <v>78</v>
      </c>
      <c r="P1868" t="s">
        <v>3420</v>
      </c>
    </row>
    <row r="1869" spans="1:16" x14ac:dyDescent="0.3">
      <c r="A1869" t="s">
        <v>24</v>
      </c>
      <c r="B1869" t="s">
        <v>22</v>
      </c>
      <c r="C1869">
        <v>3</v>
      </c>
      <c r="D1869">
        <v>0</v>
      </c>
      <c r="E1869" t="s">
        <v>1593</v>
      </c>
      <c r="F1869" t="s">
        <v>12</v>
      </c>
      <c r="G1869">
        <v>3</v>
      </c>
      <c r="H1869">
        <v>0</v>
      </c>
      <c r="I1869" t="s">
        <v>13</v>
      </c>
      <c r="J1869">
        <v>80</v>
      </c>
      <c r="K1869">
        <v>43</v>
      </c>
      <c r="L1869">
        <v>11</v>
      </c>
      <c r="M1869" t="s">
        <v>17</v>
      </c>
      <c r="N1869" t="s">
        <v>921</v>
      </c>
      <c r="O1869">
        <v>78</v>
      </c>
      <c r="P1869" t="s">
        <v>3421</v>
      </c>
    </row>
    <row r="1870" spans="1:16" x14ac:dyDescent="0.3">
      <c r="A1870" t="s">
        <v>24</v>
      </c>
      <c r="B1870" t="s">
        <v>22</v>
      </c>
      <c r="C1870">
        <v>3</v>
      </c>
      <c r="D1870">
        <v>0</v>
      </c>
      <c r="E1870" t="s">
        <v>21</v>
      </c>
      <c r="F1870" t="s">
        <v>12</v>
      </c>
      <c r="G1870" t="s">
        <v>37</v>
      </c>
      <c r="H1870">
        <v>0</v>
      </c>
      <c r="I1870" t="s">
        <v>13</v>
      </c>
      <c r="J1870">
        <v>92</v>
      </c>
      <c r="K1870">
        <v>67</v>
      </c>
      <c r="L1870">
        <v>15</v>
      </c>
      <c r="M1870" t="s">
        <v>17</v>
      </c>
      <c r="N1870" t="s">
        <v>921</v>
      </c>
      <c r="O1870">
        <v>78</v>
      </c>
      <c r="P1870" t="s">
        <v>3422</v>
      </c>
    </row>
    <row r="1871" spans="1:16" x14ac:dyDescent="0.3">
      <c r="A1871" t="s">
        <v>25</v>
      </c>
      <c r="B1871" t="s">
        <v>12</v>
      </c>
      <c r="C1871">
        <v>3</v>
      </c>
      <c r="D1871">
        <v>153957</v>
      </c>
      <c r="E1871" t="s">
        <v>11</v>
      </c>
      <c r="F1871" t="s">
        <v>22</v>
      </c>
      <c r="G1871" t="s">
        <v>37</v>
      </c>
      <c r="H1871">
        <v>0</v>
      </c>
      <c r="I1871" t="s">
        <v>13</v>
      </c>
      <c r="J1871">
        <v>27</v>
      </c>
      <c r="K1871">
        <v>22</v>
      </c>
      <c r="L1871">
        <v>11</v>
      </c>
      <c r="M1871" t="s">
        <v>17</v>
      </c>
      <c r="N1871" t="s">
        <v>921</v>
      </c>
      <c r="O1871">
        <v>78</v>
      </c>
      <c r="P1871" t="s">
        <v>3423</v>
      </c>
    </row>
    <row r="1872" spans="1:16" x14ac:dyDescent="0.3">
      <c r="A1872" t="s">
        <v>25</v>
      </c>
      <c r="B1872" t="s">
        <v>12</v>
      </c>
      <c r="C1872">
        <v>3</v>
      </c>
      <c r="D1872">
        <v>508309</v>
      </c>
      <c r="E1872" t="s">
        <v>16</v>
      </c>
      <c r="F1872" t="s">
        <v>22</v>
      </c>
      <c r="G1872">
        <v>3</v>
      </c>
      <c r="H1872">
        <v>0</v>
      </c>
      <c r="I1872" t="s">
        <v>13</v>
      </c>
      <c r="J1872">
        <v>67</v>
      </c>
      <c r="K1872">
        <v>109</v>
      </c>
      <c r="L1872">
        <v>11</v>
      </c>
      <c r="M1872" t="s">
        <v>17</v>
      </c>
      <c r="N1872" t="s">
        <v>921</v>
      </c>
      <c r="O1872">
        <v>78</v>
      </c>
      <c r="P1872" t="s">
        <v>3424</v>
      </c>
    </row>
    <row r="1873" spans="1:16" x14ac:dyDescent="0.3">
      <c r="A1873" t="s">
        <v>1685</v>
      </c>
      <c r="B1873" t="s">
        <v>12</v>
      </c>
      <c r="C1873">
        <v>5</v>
      </c>
      <c r="D1873">
        <v>0</v>
      </c>
      <c r="E1873" t="s">
        <v>674</v>
      </c>
      <c r="F1873" t="s">
        <v>22</v>
      </c>
      <c r="G1873">
        <v>4</v>
      </c>
      <c r="H1873">
        <v>355437</v>
      </c>
      <c r="I1873" t="s">
        <v>13</v>
      </c>
      <c r="J1873">
        <v>115</v>
      </c>
      <c r="K1873">
        <v>3102</v>
      </c>
      <c r="L1873">
        <v>14</v>
      </c>
      <c r="M1873" t="s">
        <v>17</v>
      </c>
      <c r="N1873" t="s">
        <v>921</v>
      </c>
      <c r="O1873">
        <v>81</v>
      </c>
      <c r="P1873" t="s">
        <v>3425</v>
      </c>
    </row>
    <row r="1874" spans="1:16" x14ac:dyDescent="0.3">
      <c r="A1874" t="s">
        <v>25</v>
      </c>
      <c r="B1874" t="s">
        <v>22</v>
      </c>
      <c r="C1874">
        <v>3</v>
      </c>
      <c r="D1874">
        <v>200780</v>
      </c>
      <c r="E1874" t="s">
        <v>19</v>
      </c>
      <c r="F1874" t="s">
        <v>12</v>
      </c>
      <c r="G1874">
        <v>3</v>
      </c>
      <c r="H1874">
        <v>0</v>
      </c>
      <c r="I1874" t="s">
        <v>13</v>
      </c>
      <c r="J1874">
        <v>80</v>
      </c>
      <c r="K1874">
        <v>82</v>
      </c>
      <c r="L1874">
        <v>11</v>
      </c>
      <c r="M1874" t="s">
        <v>17</v>
      </c>
      <c r="N1874" t="s">
        <v>921</v>
      </c>
      <c r="O1874">
        <v>78</v>
      </c>
      <c r="P1874" t="s">
        <v>3426</v>
      </c>
    </row>
    <row r="1875" spans="1:16" x14ac:dyDescent="0.3">
      <c r="A1875" t="s">
        <v>25</v>
      </c>
      <c r="B1875" t="s">
        <v>22</v>
      </c>
      <c r="C1875">
        <v>3</v>
      </c>
      <c r="D1875">
        <v>200780</v>
      </c>
      <c r="E1875" t="s">
        <v>20</v>
      </c>
      <c r="F1875" t="s">
        <v>12</v>
      </c>
      <c r="G1875">
        <v>3</v>
      </c>
      <c r="H1875">
        <v>289206</v>
      </c>
      <c r="I1875" t="s">
        <v>13</v>
      </c>
      <c r="J1875">
        <v>80</v>
      </c>
      <c r="K1875">
        <v>79</v>
      </c>
      <c r="L1875">
        <v>11</v>
      </c>
      <c r="M1875" t="s">
        <v>17</v>
      </c>
      <c r="N1875" t="s">
        <v>921</v>
      </c>
      <c r="O1875">
        <v>78</v>
      </c>
      <c r="P1875" t="s">
        <v>3427</v>
      </c>
    </row>
    <row r="1876" spans="1:16" x14ac:dyDescent="0.3">
      <c r="A1876" t="s">
        <v>25</v>
      </c>
      <c r="B1876" t="s">
        <v>22</v>
      </c>
      <c r="C1876">
        <v>3</v>
      </c>
      <c r="D1876">
        <v>200780</v>
      </c>
      <c r="E1876" t="s">
        <v>694</v>
      </c>
      <c r="F1876" t="s">
        <v>12</v>
      </c>
      <c r="G1876">
        <v>3</v>
      </c>
      <c r="H1876">
        <v>0</v>
      </c>
      <c r="I1876" t="s">
        <v>13</v>
      </c>
      <c r="J1876">
        <v>80</v>
      </c>
      <c r="K1876">
        <v>42</v>
      </c>
      <c r="L1876">
        <v>11</v>
      </c>
      <c r="M1876" t="s">
        <v>17</v>
      </c>
      <c r="N1876" t="s">
        <v>921</v>
      </c>
      <c r="O1876">
        <v>78</v>
      </c>
      <c r="P1876" t="s">
        <v>3428</v>
      </c>
    </row>
    <row r="1877" spans="1:16" x14ac:dyDescent="0.3">
      <c r="A1877" t="s">
        <v>25</v>
      </c>
      <c r="B1877" t="s">
        <v>22</v>
      </c>
      <c r="C1877">
        <v>3</v>
      </c>
      <c r="D1877">
        <v>200780</v>
      </c>
      <c r="E1877" t="s">
        <v>698</v>
      </c>
      <c r="F1877" t="s">
        <v>12</v>
      </c>
      <c r="G1877">
        <v>3</v>
      </c>
      <c r="H1877">
        <v>32898</v>
      </c>
      <c r="I1877" t="s">
        <v>13</v>
      </c>
      <c r="J1877">
        <v>80</v>
      </c>
      <c r="K1877">
        <v>42</v>
      </c>
      <c r="L1877">
        <v>11</v>
      </c>
      <c r="M1877" t="s">
        <v>17</v>
      </c>
      <c r="N1877" t="s">
        <v>921</v>
      </c>
      <c r="O1877">
        <v>78</v>
      </c>
      <c r="P1877" t="s">
        <v>3429</v>
      </c>
    </row>
    <row r="1878" spans="1:16" x14ac:dyDescent="0.3">
      <c r="A1878" t="s">
        <v>25</v>
      </c>
      <c r="B1878" t="s">
        <v>22</v>
      </c>
      <c r="C1878">
        <v>3</v>
      </c>
      <c r="D1878">
        <v>200780</v>
      </c>
      <c r="E1878" t="s">
        <v>674</v>
      </c>
      <c r="F1878" t="s">
        <v>12</v>
      </c>
      <c r="G1878">
        <v>3</v>
      </c>
      <c r="H1878">
        <v>23350</v>
      </c>
      <c r="I1878" t="s">
        <v>13</v>
      </c>
      <c r="J1878">
        <v>80</v>
      </c>
      <c r="K1878">
        <v>41</v>
      </c>
      <c r="L1878">
        <v>11</v>
      </c>
      <c r="M1878" t="s">
        <v>17</v>
      </c>
      <c r="N1878" t="s">
        <v>921</v>
      </c>
      <c r="O1878">
        <v>78</v>
      </c>
      <c r="P1878" t="s">
        <v>3430</v>
      </c>
    </row>
    <row r="1879" spans="1:16" x14ac:dyDescent="0.3">
      <c r="A1879" t="s">
        <v>25</v>
      </c>
      <c r="B1879" t="s">
        <v>22</v>
      </c>
      <c r="C1879">
        <v>3</v>
      </c>
      <c r="D1879">
        <v>200780</v>
      </c>
      <c r="E1879" t="s">
        <v>1593</v>
      </c>
      <c r="F1879" t="s">
        <v>12</v>
      </c>
      <c r="G1879">
        <v>3</v>
      </c>
      <c r="H1879">
        <v>0</v>
      </c>
      <c r="I1879" t="s">
        <v>13</v>
      </c>
      <c r="J1879">
        <v>80</v>
      </c>
      <c r="K1879">
        <v>42</v>
      </c>
      <c r="L1879">
        <v>11</v>
      </c>
      <c r="M1879" t="s">
        <v>17</v>
      </c>
      <c r="N1879" t="s">
        <v>921</v>
      </c>
      <c r="O1879">
        <v>78</v>
      </c>
      <c r="P1879" t="s">
        <v>3431</v>
      </c>
    </row>
    <row r="1880" spans="1:16" x14ac:dyDescent="0.3">
      <c r="A1880" t="s">
        <v>25</v>
      </c>
      <c r="B1880" t="s">
        <v>22</v>
      </c>
      <c r="C1880">
        <v>3</v>
      </c>
      <c r="D1880">
        <v>469234</v>
      </c>
      <c r="E1880" t="s">
        <v>21</v>
      </c>
      <c r="F1880" t="s">
        <v>12</v>
      </c>
      <c r="G1880" t="s">
        <v>37</v>
      </c>
      <c r="H1880">
        <v>0</v>
      </c>
      <c r="I1880" t="s">
        <v>13</v>
      </c>
      <c r="J1880">
        <v>96</v>
      </c>
      <c r="K1880">
        <v>76</v>
      </c>
      <c r="L1880">
        <v>15</v>
      </c>
      <c r="M1880" t="s">
        <v>17</v>
      </c>
      <c r="N1880" t="s">
        <v>921</v>
      </c>
      <c r="O1880">
        <v>78</v>
      </c>
      <c r="P1880" t="s">
        <v>3432</v>
      </c>
    </row>
    <row r="1881" spans="1:16" x14ac:dyDescent="0.3">
      <c r="A1881" t="s">
        <v>780</v>
      </c>
      <c r="B1881" t="s">
        <v>12</v>
      </c>
      <c r="C1881">
        <v>3</v>
      </c>
      <c r="D1881">
        <v>0</v>
      </c>
      <c r="E1881" t="s">
        <v>11</v>
      </c>
      <c r="F1881" t="s">
        <v>22</v>
      </c>
      <c r="G1881" t="s">
        <v>37</v>
      </c>
      <c r="H1881">
        <v>0</v>
      </c>
      <c r="I1881" t="s">
        <v>13</v>
      </c>
      <c r="J1881">
        <v>27</v>
      </c>
      <c r="K1881">
        <v>6</v>
      </c>
      <c r="L1881">
        <v>11</v>
      </c>
      <c r="M1881" t="s">
        <v>17</v>
      </c>
      <c r="N1881" t="s">
        <v>921</v>
      </c>
      <c r="O1881">
        <v>78</v>
      </c>
      <c r="P1881" t="s">
        <v>3433</v>
      </c>
    </row>
    <row r="1882" spans="1:16" x14ac:dyDescent="0.3">
      <c r="A1882" t="s">
        <v>780</v>
      </c>
      <c r="B1882" t="s">
        <v>12</v>
      </c>
      <c r="C1882">
        <v>3</v>
      </c>
      <c r="D1882">
        <v>0</v>
      </c>
      <c r="E1882" t="s">
        <v>16</v>
      </c>
      <c r="F1882" t="s">
        <v>22</v>
      </c>
      <c r="G1882">
        <v>3</v>
      </c>
      <c r="H1882">
        <v>0</v>
      </c>
      <c r="I1882" t="s">
        <v>13</v>
      </c>
      <c r="J1882">
        <v>67</v>
      </c>
      <c r="K1882">
        <v>47</v>
      </c>
      <c r="L1882">
        <v>11</v>
      </c>
      <c r="M1882" t="s">
        <v>17</v>
      </c>
      <c r="N1882" t="s">
        <v>921</v>
      </c>
      <c r="O1882">
        <v>78</v>
      </c>
      <c r="P1882" t="s">
        <v>3434</v>
      </c>
    </row>
    <row r="1883" spans="1:16" x14ac:dyDescent="0.3">
      <c r="A1883" t="s">
        <v>780</v>
      </c>
      <c r="B1883" t="s">
        <v>22</v>
      </c>
      <c r="C1883">
        <v>3</v>
      </c>
      <c r="D1883">
        <v>0</v>
      </c>
      <c r="E1883" t="s">
        <v>19</v>
      </c>
      <c r="F1883" t="s">
        <v>12</v>
      </c>
      <c r="G1883">
        <v>3</v>
      </c>
      <c r="H1883">
        <v>0</v>
      </c>
      <c r="I1883" t="s">
        <v>13</v>
      </c>
      <c r="J1883">
        <v>80</v>
      </c>
      <c r="K1883">
        <v>57</v>
      </c>
      <c r="L1883">
        <v>11</v>
      </c>
      <c r="M1883" t="s">
        <v>17</v>
      </c>
      <c r="N1883" t="s">
        <v>921</v>
      </c>
      <c r="O1883">
        <v>78</v>
      </c>
      <c r="P1883" t="s">
        <v>3435</v>
      </c>
    </row>
    <row r="1884" spans="1:16" x14ac:dyDescent="0.3">
      <c r="A1884" t="s">
        <v>780</v>
      </c>
      <c r="B1884" t="s">
        <v>22</v>
      </c>
      <c r="C1884">
        <v>3</v>
      </c>
      <c r="D1884">
        <v>0</v>
      </c>
      <c r="E1884" t="s">
        <v>20</v>
      </c>
      <c r="F1884" t="s">
        <v>12</v>
      </c>
      <c r="G1884">
        <v>3</v>
      </c>
      <c r="H1884">
        <v>289206</v>
      </c>
      <c r="I1884" t="s">
        <v>13</v>
      </c>
      <c r="J1884">
        <v>80</v>
      </c>
      <c r="K1884">
        <v>54</v>
      </c>
      <c r="L1884">
        <v>11</v>
      </c>
      <c r="M1884" t="s">
        <v>17</v>
      </c>
      <c r="N1884" t="s">
        <v>921</v>
      </c>
      <c r="O1884">
        <v>78</v>
      </c>
      <c r="P1884" t="s">
        <v>3436</v>
      </c>
    </row>
    <row r="1885" spans="1:16" x14ac:dyDescent="0.3">
      <c r="A1885" t="s">
        <v>780</v>
      </c>
      <c r="B1885" t="s">
        <v>22</v>
      </c>
      <c r="C1885">
        <v>3</v>
      </c>
      <c r="D1885">
        <v>0</v>
      </c>
      <c r="E1885" t="s">
        <v>694</v>
      </c>
      <c r="F1885" t="s">
        <v>12</v>
      </c>
      <c r="G1885">
        <v>3</v>
      </c>
      <c r="H1885">
        <v>0</v>
      </c>
      <c r="I1885" t="s">
        <v>13</v>
      </c>
      <c r="J1885">
        <v>80</v>
      </c>
      <c r="K1885">
        <v>17</v>
      </c>
      <c r="L1885">
        <v>11</v>
      </c>
      <c r="M1885" t="s">
        <v>17</v>
      </c>
      <c r="N1885" t="s">
        <v>921</v>
      </c>
      <c r="O1885">
        <v>78</v>
      </c>
      <c r="P1885" t="s">
        <v>3437</v>
      </c>
    </row>
    <row r="1886" spans="1:16" x14ac:dyDescent="0.3">
      <c r="A1886" t="s">
        <v>780</v>
      </c>
      <c r="B1886" t="s">
        <v>22</v>
      </c>
      <c r="C1886">
        <v>3</v>
      </c>
      <c r="D1886">
        <v>0</v>
      </c>
      <c r="E1886" t="s">
        <v>698</v>
      </c>
      <c r="F1886" t="s">
        <v>12</v>
      </c>
      <c r="G1886">
        <v>3</v>
      </c>
      <c r="H1886">
        <v>32898</v>
      </c>
      <c r="I1886" t="s">
        <v>13</v>
      </c>
      <c r="J1886">
        <v>80</v>
      </c>
      <c r="K1886">
        <v>17</v>
      </c>
      <c r="L1886">
        <v>11</v>
      </c>
      <c r="M1886" t="s">
        <v>17</v>
      </c>
      <c r="N1886" t="s">
        <v>921</v>
      </c>
      <c r="O1886">
        <v>78</v>
      </c>
      <c r="P1886" t="s">
        <v>3438</v>
      </c>
    </row>
    <row r="1887" spans="1:16" x14ac:dyDescent="0.3">
      <c r="A1887" t="s">
        <v>780</v>
      </c>
      <c r="B1887" t="s">
        <v>22</v>
      </c>
      <c r="C1887">
        <v>3</v>
      </c>
      <c r="D1887">
        <v>0</v>
      </c>
      <c r="E1887" t="s">
        <v>674</v>
      </c>
      <c r="F1887" t="s">
        <v>12</v>
      </c>
      <c r="G1887">
        <v>3</v>
      </c>
      <c r="H1887">
        <v>23350</v>
      </c>
      <c r="I1887" t="s">
        <v>13</v>
      </c>
      <c r="J1887">
        <v>80</v>
      </c>
      <c r="K1887">
        <v>15</v>
      </c>
      <c r="L1887">
        <v>11</v>
      </c>
      <c r="M1887" t="s">
        <v>17</v>
      </c>
      <c r="N1887" t="s">
        <v>921</v>
      </c>
      <c r="O1887">
        <v>78</v>
      </c>
      <c r="P1887" t="s">
        <v>3439</v>
      </c>
    </row>
    <row r="1888" spans="1:16" x14ac:dyDescent="0.3">
      <c r="A1888" t="s">
        <v>780</v>
      </c>
      <c r="B1888" t="s">
        <v>22</v>
      </c>
      <c r="C1888">
        <v>3</v>
      </c>
      <c r="D1888">
        <v>0</v>
      </c>
      <c r="E1888" t="s">
        <v>1593</v>
      </c>
      <c r="F1888" t="s">
        <v>12</v>
      </c>
      <c r="G1888">
        <v>3</v>
      </c>
      <c r="H1888">
        <v>0</v>
      </c>
      <c r="I1888" t="s">
        <v>13</v>
      </c>
      <c r="J1888">
        <v>80</v>
      </c>
      <c r="K1888">
        <v>16</v>
      </c>
      <c r="L1888">
        <v>11</v>
      </c>
      <c r="M1888" t="s">
        <v>17</v>
      </c>
      <c r="N1888" t="s">
        <v>921</v>
      </c>
      <c r="O1888">
        <v>78</v>
      </c>
      <c r="P1888" t="s">
        <v>3440</v>
      </c>
    </row>
    <row r="1889" spans="1:16" x14ac:dyDescent="0.3">
      <c r="A1889" t="s">
        <v>780</v>
      </c>
      <c r="B1889" t="s">
        <v>22</v>
      </c>
      <c r="C1889">
        <v>3</v>
      </c>
      <c r="D1889">
        <v>0</v>
      </c>
      <c r="E1889" t="s">
        <v>21</v>
      </c>
      <c r="F1889" t="s">
        <v>12</v>
      </c>
      <c r="G1889" t="s">
        <v>37</v>
      </c>
      <c r="H1889">
        <v>0</v>
      </c>
      <c r="I1889" t="s">
        <v>13</v>
      </c>
      <c r="J1889">
        <v>78</v>
      </c>
      <c r="K1889">
        <v>21</v>
      </c>
      <c r="L1889">
        <v>11</v>
      </c>
      <c r="M1889" t="s">
        <v>17</v>
      </c>
      <c r="N1889" t="s">
        <v>921</v>
      </c>
      <c r="O1889">
        <v>78</v>
      </c>
      <c r="P1889" t="s">
        <v>3441</v>
      </c>
    </row>
    <row r="1890" spans="1:16" x14ac:dyDescent="0.3">
      <c r="A1890" t="s">
        <v>805</v>
      </c>
      <c r="B1890" t="s">
        <v>12</v>
      </c>
      <c r="C1890">
        <v>3</v>
      </c>
      <c r="D1890">
        <v>30962</v>
      </c>
      <c r="E1890" t="s">
        <v>11</v>
      </c>
      <c r="F1890" t="s">
        <v>22</v>
      </c>
      <c r="G1890" t="s">
        <v>37</v>
      </c>
      <c r="H1890">
        <v>0</v>
      </c>
      <c r="I1890" t="s">
        <v>13</v>
      </c>
      <c r="J1890">
        <v>27</v>
      </c>
      <c r="K1890">
        <v>6</v>
      </c>
      <c r="L1890">
        <v>11</v>
      </c>
      <c r="M1890" t="s">
        <v>17</v>
      </c>
      <c r="N1890" t="s">
        <v>921</v>
      </c>
      <c r="O1890">
        <v>78</v>
      </c>
      <c r="P1890" t="s">
        <v>3442</v>
      </c>
    </row>
    <row r="1891" spans="1:16" x14ac:dyDescent="0.3">
      <c r="A1891" t="s">
        <v>805</v>
      </c>
      <c r="B1891" t="s">
        <v>12</v>
      </c>
      <c r="C1891">
        <v>3</v>
      </c>
      <c r="D1891">
        <v>48695</v>
      </c>
      <c r="E1891" t="s">
        <v>16</v>
      </c>
      <c r="F1891" t="s">
        <v>22</v>
      </c>
      <c r="G1891">
        <v>3</v>
      </c>
      <c r="H1891">
        <v>0</v>
      </c>
      <c r="I1891" t="s">
        <v>13</v>
      </c>
      <c r="J1891">
        <v>67</v>
      </c>
      <c r="K1891">
        <v>47</v>
      </c>
      <c r="L1891">
        <v>11</v>
      </c>
      <c r="M1891" t="s">
        <v>17</v>
      </c>
      <c r="N1891" t="s">
        <v>921</v>
      </c>
      <c r="O1891">
        <v>78</v>
      </c>
      <c r="P1891" t="s">
        <v>3443</v>
      </c>
    </row>
    <row r="1892" spans="1:16" x14ac:dyDescent="0.3">
      <c r="A1892" t="s">
        <v>805</v>
      </c>
      <c r="B1892" t="s">
        <v>22</v>
      </c>
      <c r="C1892">
        <v>3</v>
      </c>
      <c r="D1892">
        <v>21354</v>
      </c>
      <c r="E1892" t="s">
        <v>19</v>
      </c>
      <c r="F1892" t="s">
        <v>12</v>
      </c>
      <c r="G1892">
        <v>3</v>
      </c>
      <c r="H1892">
        <v>0</v>
      </c>
      <c r="I1892" t="s">
        <v>13</v>
      </c>
      <c r="J1892">
        <v>80</v>
      </c>
      <c r="K1892">
        <v>57</v>
      </c>
      <c r="L1892">
        <v>11</v>
      </c>
      <c r="M1892" t="s">
        <v>17</v>
      </c>
      <c r="N1892" t="s">
        <v>921</v>
      </c>
      <c r="O1892">
        <v>78</v>
      </c>
      <c r="P1892" t="s">
        <v>3444</v>
      </c>
    </row>
    <row r="1893" spans="1:16" x14ac:dyDescent="0.3">
      <c r="A1893" t="s">
        <v>805</v>
      </c>
      <c r="B1893" t="s">
        <v>22</v>
      </c>
      <c r="C1893">
        <v>3</v>
      </c>
      <c r="D1893">
        <v>21354</v>
      </c>
      <c r="E1893" t="s">
        <v>20</v>
      </c>
      <c r="F1893" t="s">
        <v>12</v>
      </c>
      <c r="G1893">
        <v>3</v>
      </c>
      <c r="H1893">
        <v>289206</v>
      </c>
      <c r="I1893" t="s">
        <v>13</v>
      </c>
      <c r="J1893">
        <v>80</v>
      </c>
      <c r="K1893">
        <v>54</v>
      </c>
      <c r="L1893">
        <v>11</v>
      </c>
      <c r="M1893" t="s">
        <v>17</v>
      </c>
      <c r="N1893" t="s">
        <v>921</v>
      </c>
      <c r="O1893">
        <v>78</v>
      </c>
      <c r="P1893" t="s">
        <v>3445</v>
      </c>
    </row>
    <row r="1894" spans="1:16" x14ac:dyDescent="0.3">
      <c r="A1894" t="s">
        <v>805</v>
      </c>
      <c r="B1894" t="s">
        <v>22</v>
      </c>
      <c r="C1894">
        <v>3</v>
      </c>
      <c r="D1894">
        <v>21354</v>
      </c>
      <c r="E1894" t="s">
        <v>694</v>
      </c>
      <c r="F1894" t="s">
        <v>12</v>
      </c>
      <c r="G1894">
        <v>3</v>
      </c>
      <c r="H1894">
        <v>0</v>
      </c>
      <c r="I1894" t="s">
        <v>13</v>
      </c>
      <c r="J1894">
        <v>80</v>
      </c>
      <c r="K1894">
        <v>17</v>
      </c>
      <c r="L1894">
        <v>11</v>
      </c>
      <c r="M1894" t="s">
        <v>17</v>
      </c>
      <c r="N1894" t="s">
        <v>921</v>
      </c>
      <c r="O1894">
        <v>78</v>
      </c>
      <c r="P1894" t="s">
        <v>3446</v>
      </c>
    </row>
    <row r="1895" spans="1:16" x14ac:dyDescent="0.3">
      <c r="A1895" t="s">
        <v>805</v>
      </c>
      <c r="B1895" t="s">
        <v>22</v>
      </c>
      <c r="C1895">
        <v>3</v>
      </c>
      <c r="D1895">
        <v>21354</v>
      </c>
      <c r="E1895" t="s">
        <v>698</v>
      </c>
      <c r="F1895" t="s">
        <v>12</v>
      </c>
      <c r="G1895">
        <v>3</v>
      </c>
      <c r="H1895">
        <v>32898</v>
      </c>
      <c r="I1895" t="s">
        <v>13</v>
      </c>
      <c r="J1895">
        <v>80</v>
      </c>
      <c r="K1895">
        <v>17</v>
      </c>
      <c r="L1895">
        <v>11</v>
      </c>
      <c r="M1895" t="s">
        <v>17</v>
      </c>
      <c r="N1895" t="s">
        <v>921</v>
      </c>
      <c r="O1895">
        <v>78</v>
      </c>
      <c r="P1895" t="s">
        <v>3447</v>
      </c>
    </row>
    <row r="1896" spans="1:16" x14ac:dyDescent="0.3">
      <c r="A1896" t="s">
        <v>805</v>
      </c>
      <c r="B1896" t="s">
        <v>22</v>
      </c>
      <c r="C1896">
        <v>3</v>
      </c>
      <c r="D1896">
        <v>21354</v>
      </c>
      <c r="E1896" t="s">
        <v>674</v>
      </c>
      <c r="F1896" t="s">
        <v>12</v>
      </c>
      <c r="G1896">
        <v>3</v>
      </c>
      <c r="H1896">
        <v>23350</v>
      </c>
      <c r="I1896" t="s">
        <v>13</v>
      </c>
      <c r="J1896">
        <v>80</v>
      </c>
      <c r="K1896">
        <v>15</v>
      </c>
      <c r="L1896">
        <v>11</v>
      </c>
      <c r="M1896" t="s">
        <v>17</v>
      </c>
      <c r="N1896" t="s">
        <v>921</v>
      </c>
      <c r="O1896">
        <v>78</v>
      </c>
      <c r="P1896" t="s">
        <v>3448</v>
      </c>
    </row>
    <row r="1897" spans="1:16" x14ac:dyDescent="0.3">
      <c r="A1897" t="s">
        <v>805</v>
      </c>
      <c r="B1897" t="s">
        <v>22</v>
      </c>
      <c r="C1897">
        <v>3</v>
      </c>
      <c r="D1897">
        <v>21354</v>
      </c>
      <c r="E1897" t="s">
        <v>1593</v>
      </c>
      <c r="F1897" t="s">
        <v>12</v>
      </c>
      <c r="G1897">
        <v>3</v>
      </c>
      <c r="H1897">
        <v>0</v>
      </c>
      <c r="I1897" t="s">
        <v>13</v>
      </c>
      <c r="J1897">
        <v>80</v>
      </c>
      <c r="K1897">
        <v>17</v>
      </c>
      <c r="L1897">
        <v>11</v>
      </c>
      <c r="M1897" t="s">
        <v>17</v>
      </c>
      <c r="N1897" t="s">
        <v>921</v>
      </c>
      <c r="O1897">
        <v>78</v>
      </c>
      <c r="P1897" t="s">
        <v>3449</v>
      </c>
    </row>
    <row r="1898" spans="1:16" x14ac:dyDescent="0.3">
      <c r="A1898" t="s">
        <v>805</v>
      </c>
      <c r="B1898" t="s">
        <v>22</v>
      </c>
      <c r="C1898">
        <v>3</v>
      </c>
      <c r="D1898">
        <v>138803</v>
      </c>
      <c r="E1898" t="s">
        <v>21</v>
      </c>
      <c r="F1898" t="s">
        <v>12</v>
      </c>
      <c r="G1898" t="s">
        <v>37</v>
      </c>
      <c r="H1898">
        <v>0</v>
      </c>
      <c r="I1898" t="s">
        <v>13</v>
      </c>
      <c r="J1898">
        <v>148</v>
      </c>
      <c r="K1898">
        <v>43</v>
      </c>
      <c r="L1898">
        <v>11</v>
      </c>
      <c r="M1898" t="s">
        <v>17</v>
      </c>
      <c r="N1898" t="s">
        <v>921</v>
      </c>
      <c r="O1898">
        <v>78</v>
      </c>
      <c r="P1898" t="s">
        <v>3450</v>
      </c>
    </row>
    <row r="1899" spans="1:16" x14ac:dyDescent="0.3">
      <c r="A1899" t="s">
        <v>675</v>
      </c>
      <c r="B1899" t="s">
        <v>12</v>
      </c>
      <c r="C1899">
        <v>3</v>
      </c>
      <c r="D1899">
        <v>11062</v>
      </c>
      <c r="E1899" t="s">
        <v>11</v>
      </c>
      <c r="F1899" t="s">
        <v>22</v>
      </c>
      <c r="G1899" t="s">
        <v>37</v>
      </c>
      <c r="H1899">
        <v>0</v>
      </c>
      <c r="I1899" t="s">
        <v>13</v>
      </c>
      <c r="J1899">
        <v>27</v>
      </c>
      <c r="K1899">
        <v>2</v>
      </c>
      <c r="L1899">
        <v>11</v>
      </c>
      <c r="M1899" t="s">
        <v>17</v>
      </c>
      <c r="N1899" t="s">
        <v>921</v>
      </c>
      <c r="O1899">
        <v>78</v>
      </c>
      <c r="P1899" t="s">
        <v>3451</v>
      </c>
    </row>
    <row r="1900" spans="1:16" x14ac:dyDescent="0.3">
      <c r="A1900" t="s">
        <v>675</v>
      </c>
      <c r="B1900" t="s">
        <v>12</v>
      </c>
      <c r="C1900">
        <v>3</v>
      </c>
      <c r="D1900">
        <v>38274</v>
      </c>
      <c r="E1900" t="s">
        <v>16</v>
      </c>
      <c r="F1900" t="s">
        <v>22</v>
      </c>
      <c r="G1900">
        <v>3</v>
      </c>
      <c r="H1900">
        <v>0</v>
      </c>
      <c r="I1900" t="s">
        <v>13</v>
      </c>
      <c r="J1900">
        <v>67</v>
      </c>
      <c r="K1900">
        <v>48</v>
      </c>
      <c r="L1900">
        <v>11</v>
      </c>
      <c r="M1900" t="s">
        <v>17</v>
      </c>
      <c r="N1900" t="s">
        <v>921</v>
      </c>
      <c r="O1900">
        <v>78</v>
      </c>
      <c r="P1900" t="s">
        <v>3452</v>
      </c>
    </row>
    <row r="1901" spans="1:16" x14ac:dyDescent="0.3">
      <c r="A1901" t="s">
        <v>675</v>
      </c>
      <c r="B1901" t="s">
        <v>22</v>
      </c>
      <c r="C1901">
        <v>3</v>
      </c>
      <c r="D1901">
        <v>10279</v>
      </c>
      <c r="E1901" t="s">
        <v>19</v>
      </c>
      <c r="F1901" t="s">
        <v>12</v>
      </c>
      <c r="G1901">
        <v>3</v>
      </c>
      <c r="H1901">
        <v>0</v>
      </c>
      <c r="I1901" t="s">
        <v>13</v>
      </c>
      <c r="J1901">
        <v>62</v>
      </c>
      <c r="K1901">
        <v>52</v>
      </c>
      <c r="L1901">
        <v>11</v>
      </c>
      <c r="M1901" t="s">
        <v>17</v>
      </c>
      <c r="N1901" t="s">
        <v>921</v>
      </c>
      <c r="O1901">
        <v>78</v>
      </c>
      <c r="P1901" t="s">
        <v>3453</v>
      </c>
    </row>
    <row r="1902" spans="1:16" x14ac:dyDescent="0.3">
      <c r="A1902" t="s">
        <v>675</v>
      </c>
      <c r="B1902" t="s">
        <v>22</v>
      </c>
      <c r="C1902">
        <v>3</v>
      </c>
      <c r="D1902">
        <v>10279</v>
      </c>
      <c r="E1902" t="s">
        <v>20</v>
      </c>
      <c r="F1902" t="s">
        <v>12</v>
      </c>
      <c r="G1902">
        <v>3</v>
      </c>
      <c r="H1902">
        <v>273019</v>
      </c>
      <c r="I1902" t="s">
        <v>13</v>
      </c>
      <c r="J1902">
        <v>62</v>
      </c>
      <c r="K1902">
        <v>49</v>
      </c>
      <c r="L1902">
        <v>11</v>
      </c>
      <c r="M1902" t="s">
        <v>17</v>
      </c>
      <c r="N1902" t="s">
        <v>921</v>
      </c>
      <c r="O1902">
        <v>78</v>
      </c>
      <c r="P1902" t="s">
        <v>3454</v>
      </c>
    </row>
    <row r="1903" spans="1:16" x14ac:dyDescent="0.3">
      <c r="A1903" t="s">
        <v>675</v>
      </c>
      <c r="B1903" t="s">
        <v>22</v>
      </c>
      <c r="C1903">
        <v>3</v>
      </c>
      <c r="D1903">
        <v>10279</v>
      </c>
      <c r="E1903" t="s">
        <v>694</v>
      </c>
      <c r="F1903" t="s">
        <v>12</v>
      </c>
      <c r="G1903">
        <v>3</v>
      </c>
      <c r="H1903">
        <v>0</v>
      </c>
      <c r="I1903" t="s">
        <v>13</v>
      </c>
      <c r="J1903">
        <v>62</v>
      </c>
      <c r="K1903">
        <v>15</v>
      </c>
      <c r="L1903">
        <v>11</v>
      </c>
      <c r="M1903" t="s">
        <v>17</v>
      </c>
      <c r="N1903" t="s">
        <v>921</v>
      </c>
      <c r="O1903">
        <v>78</v>
      </c>
      <c r="P1903" t="s">
        <v>3455</v>
      </c>
    </row>
    <row r="1904" spans="1:16" x14ac:dyDescent="0.3">
      <c r="A1904" t="s">
        <v>675</v>
      </c>
      <c r="B1904" t="s">
        <v>22</v>
      </c>
      <c r="C1904">
        <v>3</v>
      </c>
      <c r="D1904">
        <v>10279</v>
      </c>
      <c r="E1904" t="s">
        <v>698</v>
      </c>
      <c r="F1904" t="s">
        <v>12</v>
      </c>
      <c r="G1904">
        <v>3</v>
      </c>
      <c r="H1904">
        <v>27980</v>
      </c>
      <c r="I1904" t="s">
        <v>13</v>
      </c>
      <c r="J1904">
        <v>62</v>
      </c>
      <c r="K1904">
        <v>15</v>
      </c>
      <c r="L1904">
        <v>11</v>
      </c>
      <c r="M1904" t="s">
        <v>17</v>
      </c>
      <c r="N1904" t="s">
        <v>921</v>
      </c>
      <c r="O1904">
        <v>78</v>
      </c>
      <c r="P1904" t="s">
        <v>3456</v>
      </c>
    </row>
    <row r="1905" spans="1:16" x14ac:dyDescent="0.3">
      <c r="A1905" t="s">
        <v>675</v>
      </c>
      <c r="B1905" t="s">
        <v>22</v>
      </c>
      <c r="C1905">
        <v>3</v>
      </c>
      <c r="D1905">
        <v>10304</v>
      </c>
      <c r="E1905" t="s">
        <v>674</v>
      </c>
      <c r="F1905" t="s">
        <v>12</v>
      </c>
      <c r="G1905">
        <v>3</v>
      </c>
      <c r="H1905">
        <v>19455</v>
      </c>
      <c r="I1905" t="s">
        <v>13</v>
      </c>
      <c r="J1905">
        <v>70</v>
      </c>
      <c r="K1905">
        <v>13</v>
      </c>
      <c r="L1905">
        <v>11</v>
      </c>
      <c r="M1905" t="s">
        <v>17</v>
      </c>
      <c r="N1905" t="s">
        <v>921</v>
      </c>
      <c r="O1905">
        <v>78</v>
      </c>
      <c r="P1905" t="s">
        <v>3457</v>
      </c>
    </row>
    <row r="1906" spans="1:16" x14ac:dyDescent="0.3">
      <c r="A1906" t="s">
        <v>675</v>
      </c>
      <c r="B1906" t="s">
        <v>22</v>
      </c>
      <c r="C1906">
        <v>3</v>
      </c>
      <c r="D1906">
        <v>10304</v>
      </c>
      <c r="E1906" t="s">
        <v>1593</v>
      </c>
      <c r="F1906" t="s">
        <v>12</v>
      </c>
      <c r="G1906">
        <v>3</v>
      </c>
      <c r="H1906">
        <v>0</v>
      </c>
      <c r="I1906" t="s">
        <v>13</v>
      </c>
      <c r="J1906">
        <v>70</v>
      </c>
      <c r="K1906">
        <v>14</v>
      </c>
      <c r="L1906">
        <v>11</v>
      </c>
      <c r="M1906" t="s">
        <v>17</v>
      </c>
      <c r="N1906" t="s">
        <v>921</v>
      </c>
      <c r="O1906">
        <v>78</v>
      </c>
      <c r="P1906" t="s">
        <v>3458</v>
      </c>
    </row>
    <row r="1907" spans="1:16" x14ac:dyDescent="0.3">
      <c r="A1907" t="s">
        <v>675</v>
      </c>
      <c r="B1907" t="s">
        <v>22</v>
      </c>
      <c r="C1907">
        <v>3</v>
      </c>
      <c r="D1907">
        <v>67360</v>
      </c>
      <c r="E1907" t="s">
        <v>21</v>
      </c>
      <c r="F1907" t="s">
        <v>12</v>
      </c>
      <c r="G1907" t="s">
        <v>37</v>
      </c>
      <c r="H1907">
        <v>0</v>
      </c>
      <c r="I1907" t="s">
        <v>13</v>
      </c>
      <c r="J1907">
        <v>76</v>
      </c>
      <c r="K1907">
        <v>29</v>
      </c>
      <c r="L1907">
        <v>11</v>
      </c>
      <c r="M1907" t="s">
        <v>17</v>
      </c>
      <c r="N1907" t="s">
        <v>921</v>
      </c>
      <c r="O1907">
        <v>78</v>
      </c>
      <c r="P1907" t="s">
        <v>3459</v>
      </c>
    </row>
    <row r="1908" spans="1:16" x14ac:dyDescent="0.3">
      <c r="A1908" t="s">
        <v>1685</v>
      </c>
      <c r="B1908" t="s">
        <v>12</v>
      </c>
      <c r="C1908">
        <v>3</v>
      </c>
      <c r="D1908">
        <v>0</v>
      </c>
      <c r="E1908" t="s">
        <v>11</v>
      </c>
      <c r="F1908" t="s">
        <v>22</v>
      </c>
      <c r="G1908" t="s">
        <v>37</v>
      </c>
      <c r="H1908">
        <v>0</v>
      </c>
      <c r="I1908" t="s">
        <v>13</v>
      </c>
      <c r="J1908">
        <v>27</v>
      </c>
      <c r="K1908">
        <v>2</v>
      </c>
      <c r="L1908">
        <v>11</v>
      </c>
      <c r="M1908" t="s">
        <v>17</v>
      </c>
      <c r="N1908" t="s">
        <v>921</v>
      </c>
      <c r="O1908">
        <v>78</v>
      </c>
      <c r="P1908" t="s">
        <v>3460</v>
      </c>
    </row>
    <row r="1909" spans="1:16" x14ac:dyDescent="0.3">
      <c r="A1909" t="s">
        <v>1685</v>
      </c>
      <c r="B1909" t="s">
        <v>12</v>
      </c>
      <c r="C1909">
        <v>3</v>
      </c>
      <c r="D1909">
        <v>0</v>
      </c>
      <c r="E1909" t="s">
        <v>16</v>
      </c>
      <c r="F1909" t="s">
        <v>22</v>
      </c>
      <c r="G1909">
        <v>3</v>
      </c>
      <c r="H1909">
        <v>0</v>
      </c>
      <c r="I1909" t="s">
        <v>13</v>
      </c>
      <c r="J1909">
        <v>67</v>
      </c>
      <c r="K1909">
        <v>47</v>
      </c>
      <c r="L1909">
        <v>11</v>
      </c>
      <c r="M1909" t="s">
        <v>17</v>
      </c>
      <c r="N1909" t="s">
        <v>921</v>
      </c>
      <c r="O1909">
        <v>78</v>
      </c>
      <c r="P1909" t="s">
        <v>3461</v>
      </c>
    </row>
    <row r="1910" spans="1:16" x14ac:dyDescent="0.3">
      <c r="A1910" t="s">
        <v>1685</v>
      </c>
      <c r="B1910" t="s">
        <v>22</v>
      </c>
      <c r="C1910">
        <v>3</v>
      </c>
      <c r="D1910">
        <v>0</v>
      </c>
      <c r="E1910" t="s">
        <v>19</v>
      </c>
      <c r="F1910" t="s">
        <v>12</v>
      </c>
      <c r="G1910">
        <v>3</v>
      </c>
      <c r="H1910">
        <v>0</v>
      </c>
      <c r="I1910" t="s">
        <v>13</v>
      </c>
      <c r="J1910">
        <v>62</v>
      </c>
      <c r="K1910">
        <v>51</v>
      </c>
      <c r="L1910">
        <v>11</v>
      </c>
      <c r="M1910" t="s">
        <v>17</v>
      </c>
      <c r="N1910" t="s">
        <v>921</v>
      </c>
      <c r="O1910">
        <v>78</v>
      </c>
      <c r="P1910" t="s">
        <v>3462</v>
      </c>
    </row>
    <row r="1911" spans="1:16" x14ac:dyDescent="0.3">
      <c r="A1911" t="s">
        <v>780</v>
      </c>
      <c r="B1911" t="s">
        <v>12</v>
      </c>
      <c r="C1911">
        <v>5</v>
      </c>
      <c r="D1911">
        <v>0</v>
      </c>
      <c r="E1911" t="s">
        <v>21</v>
      </c>
      <c r="F1911" t="s">
        <v>22</v>
      </c>
      <c r="G1911" t="s">
        <v>37</v>
      </c>
      <c r="H1911">
        <v>0</v>
      </c>
      <c r="I1911" t="s">
        <v>13</v>
      </c>
      <c r="J1911">
        <v>117</v>
      </c>
      <c r="K1911">
        <v>1809</v>
      </c>
      <c r="L1911">
        <v>17</v>
      </c>
      <c r="M1911" t="s">
        <v>17</v>
      </c>
      <c r="N1911" t="s">
        <v>921</v>
      </c>
      <c r="O1911">
        <v>35</v>
      </c>
      <c r="P1911" t="s">
        <v>3463</v>
      </c>
    </row>
    <row r="1912" spans="1:16" x14ac:dyDescent="0.3">
      <c r="A1912" t="s">
        <v>1685</v>
      </c>
      <c r="B1912" t="s">
        <v>22</v>
      </c>
      <c r="C1912">
        <v>3</v>
      </c>
      <c r="D1912">
        <v>0</v>
      </c>
      <c r="E1912" t="s">
        <v>20</v>
      </c>
      <c r="F1912" t="s">
        <v>12</v>
      </c>
      <c r="G1912">
        <v>3</v>
      </c>
      <c r="H1912">
        <v>273019</v>
      </c>
      <c r="I1912" t="s">
        <v>13</v>
      </c>
      <c r="J1912">
        <v>62</v>
      </c>
      <c r="K1912">
        <v>48</v>
      </c>
      <c r="L1912">
        <v>11</v>
      </c>
      <c r="M1912" t="s">
        <v>17</v>
      </c>
      <c r="N1912" t="s">
        <v>921</v>
      </c>
      <c r="O1912">
        <v>78</v>
      </c>
      <c r="P1912" t="s">
        <v>3464</v>
      </c>
    </row>
    <row r="1913" spans="1:16" x14ac:dyDescent="0.3">
      <c r="A1913" t="s">
        <v>1685</v>
      </c>
      <c r="B1913" t="s">
        <v>22</v>
      </c>
      <c r="C1913">
        <v>3</v>
      </c>
      <c r="D1913">
        <v>0</v>
      </c>
      <c r="E1913" t="s">
        <v>694</v>
      </c>
      <c r="F1913" t="s">
        <v>12</v>
      </c>
      <c r="G1913">
        <v>3</v>
      </c>
      <c r="H1913">
        <v>0</v>
      </c>
      <c r="I1913" t="s">
        <v>13</v>
      </c>
      <c r="J1913">
        <v>62</v>
      </c>
      <c r="K1913">
        <v>14</v>
      </c>
      <c r="L1913">
        <v>11</v>
      </c>
      <c r="M1913" t="s">
        <v>17</v>
      </c>
      <c r="N1913" t="s">
        <v>921</v>
      </c>
      <c r="O1913">
        <v>78</v>
      </c>
      <c r="P1913" t="s">
        <v>3465</v>
      </c>
    </row>
    <row r="1914" spans="1:16" x14ac:dyDescent="0.3">
      <c r="A1914" t="s">
        <v>1685</v>
      </c>
      <c r="B1914" t="s">
        <v>22</v>
      </c>
      <c r="C1914">
        <v>3</v>
      </c>
      <c r="D1914">
        <v>0</v>
      </c>
      <c r="E1914" t="s">
        <v>698</v>
      </c>
      <c r="F1914" t="s">
        <v>12</v>
      </c>
      <c r="G1914">
        <v>3</v>
      </c>
      <c r="H1914">
        <v>27980</v>
      </c>
      <c r="I1914" t="s">
        <v>13</v>
      </c>
      <c r="J1914">
        <v>62</v>
      </c>
      <c r="K1914">
        <v>14</v>
      </c>
      <c r="L1914">
        <v>11</v>
      </c>
      <c r="M1914" t="s">
        <v>17</v>
      </c>
      <c r="N1914" t="s">
        <v>921</v>
      </c>
      <c r="O1914">
        <v>78</v>
      </c>
      <c r="P1914" t="s">
        <v>3466</v>
      </c>
    </row>
    <row r="1915" spans="1:16" x14ac:dyDescent="0.3">
      <c r="A1915" t="s">
        <v>1685</v>
      </c>
      <c r="B1915" t="s">
        <v>22</v>
      </c>
      <c r="C1915">
        <v>3</v>
      </c>
      <c r="D1915">
        <v>0</v>
      </c>
      <c r="E1915" t="s">
        <v>674</v>
      </c>
      <c r="F1915" t="s">
        <v>12</v>
      </c>
      <c r="G1915">
        <v>3</v>
      </c>
      <c r="H1915">
        <v>19455</v>
      </c>
      <c r="I1915" t="s">
        <v>13</v>
      </c>
      <c r="J1915">
        <v>70</v>
      </c>
      <c r="K1915">
        <v>13</v>
      </c>
      <c r="L1915">
        <v>11</v>
      </c>
      <c r="M1915" t="s">
        <v>17</v>
      </c>
      <c r="N1915" t="s">
        <v>921</v>
      </c>
      <c r="O1915">
        <v>78</v>
      </c>
      <c r="P1915" t="s">
        <v>3467</v>
      </c>
    </row>
    <row r="1916" spans="1:16" x14ac:dyDescent="0.3">
      <c r="A1916" t="s">
        <v>1685</v>
      </c>
      <c r="B1916" t="s">
        <v>22</v>
      </c>
      <c r="C1916">
        <v>3</v>
      </c>
      <c r="D1916">
        <v>0</v>
      </c>
      <c r="E1916" t="s">
        <v>1593</v>
      </c>
      <c r="F1916" t="s">
        <v>12</v>
      </c>
      <c r="G1916">
        <v>3</v>
      </c>
      <c r="H1916">
        <v>0</v>
      </c>
      <c r="I1916" t="s">
        <v>13</v>
      </c>
      <c r="J1916">
        <v>70</v>
      </c>
      <c r="K1916">
        <v>14</v>
      </c>
      <c r="L1916">
        <v>11</v>
      </c>
      <c r="M1916" t="s">
        <v>17</v>
      </c>
      <c r="N1916" t="s">
        <v>921</v>
      </c>
      <c r="O1916">
        <v>78</v>
      </c>
      <c r="P1916" t="s">
        <v>3468</v>
      </c>
    </row>
    <row r="1917" spans="1:16" x14ac:dyDescent="0.3">
      <c r="A1917" t="s">
        <v>1685</v>
      </c>
      <c r="B1917" t="s">
        <v>22</v>
      </c>
      <c r="C1917">
        <v>3</v>
      </c>
      <c r="D1917">
        <v>0</v>
      </c>
      <c r="E1917" t="s">
        <v>21</v>
      </c>
      <c r="F1917" t="s">
        <v>12</v>
      </c>
      <c r="G1917" t="s">
        <v>37</v>
      </c>
      <c r="H1917">
        <v>0</v>
      </c>
      <c r="I1917" t="s">
        <v>13</v>
      </c>
      <c r="J1917">
        <v>76</v>
      </c>
      <c r="K1917">
        <v>24</v>
      </c>
      <c r="L1917">
        <v>11</v>
      </c>
      <c r="M1917" t="s">
        <v>17</v>
      </c>
      <c r="N1917" t="s">
        <v>921</v>
      </c>
      <c r="O1917">
        <v>78</v>
      </c>
      <c r="P1917" t="s">
        <v>3469</v>
      </c>
    </row>
    <row r="1918" spans="1:16" x14ac:dyDescent="0.3">
      <c r="A1918" t="s">
        <v>36</v>
      </c>
      <c r="B1918" t="s">
        <v>12</v>
      </c>
      <c r="C1918" t="s">
        <v>37</v>
      </c>
      <c r="D1918">
        <v>0</v>
      </c>
      <c r="E1918" t="s">
        <v>11</v>
      </c>
      <c r="F1918" t="s">
        <v>22</v>
      </c>
      <c r="G1918" t="s">
        <v>37</v>
      </c>
      <c r="H1918">
        <v>0</v>
      </c>
      <c r="I1918" t="s">
        <v>13</v>
      </c>
      <c r="J1918">
        <v>21</v>
      </c>
      <c r="K1918">
        <v>0</v>
      </c>
      <c r="L1918">
        <v>11</v>
      </c>
      <c r="M1918" t="s">
        <v>17</v>
      </c>
      <c r="N1918" t="s">
        <v>921</v>
      </c>
      <c r="O1918">
        <v>78</v>
      </c>
      <c r="P1918" t="s">
        <v>3470</v>
      </c>
    </row>
    <row r="1919" spans="1:16" x14ac:dyDescent="0.3">
      <c r="A1919" t="s">
        <v>36</v>
      </c>
      <c r="B1919" t="s">
        <v>12</v>
      </c>
      <c r="C1919" t="s">
        <v>37</v>
      </c>
      <c r="D1919">
        <v>0</v>
      </c>
      <c r="E1919" t="s">
        <v>16</v>
      </c>
      <c r="F1919" t="s">
        <v>22</v>
      </c>
      <c r="G1919">
        <v>3</v>
      </c>
      <c r="H1919">
        <v>0</v>
      </c>
      <c r="I1919" t="s">
        <v>13</v>
      </c>
      <c r="J1919">
        <v>113</v>
      </c>
      <c r="K1919">
        <v>88</v>
      </c>
      <c r="L1919">
        <v>11</v>
      </c>
      <c r="M1919" t="s">
        <v>17</v>
      </c>
      <c r="N1919" t="s">
        <v>921</v>
      </c>
      <c r="O1919">
        <v>78</v>
      </c>
      <c r="P1919" t="s">
        <v>3471</v>
      </c>
    </row>
    <row r="1920" spans="1:16" x14ac:dyDescent="0.3">
      <c r="A1920" t="s">
        <v>36</v>
      </c>
      <c r="B1920" t="s">
        <v>22</v>
      </c>
      <c r="C1920" t="s">
        <v>37</v>
      </c>
      <c r="D1920">
        <v>0</v>
      </c>
      <c r="E1920" t="s">
        <v>19</v>
      </c>
      <c r="F1920" t="s">
        <v>12</v>
      </c>
      <c r="G1920">
        <v>3</v>
      </c>
      <c r="H1920">
        <v>0</v>
      </c>
      <c r="I1920" t="s">
        <v>13</v>
      </c>
      <c r="J1920">
        <v>92</v>
      </c>
      <c r="K1920">
        <v>68</v>
      </c>
      <c r="L1920">
        <v>11</v>
      </c>
      <c r="M1920" t="s">
        <v>17</v>
      </c>
      <c r="N1920" t="s">
        <v>921</v>
      </c>
      <c r="O1920">
        <v>78</v>
      </c>
      <c r="P1920" t="s">
        <v>3472</v>
      </c>
    </row>
    <row r="1921" spans="1:16" x14ac:dyDescent="0.3">
      <c r="A1921" t="s">
        <v>36</v>
      </c>
      <c r="B1921" t="s">
        <v>12</v>
      </c>
      <c r="C1921" t="s">
        <v>37</v>
      </c>
      <c r="D1921">
        <v>0</v>
      </c>
      <c r="E1921" t="s">
        <v>20</v>
      </c>
      <c r="F1921" t="s">
        <v>22</v>
      </c>
      <c r="G1921">
        <v>3</v>
      </c>
      <c r="H1921">
        <v>571627</v>
      </c>
      <c r="I1921" t="s">
        <v>13</v>
      </c>
      <c r="J1921">
        <v>101</v>
      </c>
      <c r="K1921">
        <v>103</v>
      </c>
      <c r="L1921">
        <v>11</v>
      </c>
      <c r="M1921" t="s">
        <v>17</v>
      </c>
      <c r="N1921" t="s">
        <v>921</v>
      </c>
      <c r="O1921">
        <v>78</v>
      </c>
      <c r="P1921" t="s">
        <v>3473</v>
      </c>
    </row>
    <row r="1922" spans="1:16" x14ac:dyDescent="0.3">
      <c r="A1922" t="s">
        <v>36</v>
      </c>
      <c r="B1922" t="s">
        <v>12</v>
      </c>
      <c r="C1922" t="s">
        <v>37</v>
      </c>
      <c r="D1922">
        <v>0</v>
      </c>
      <c r="E1922" t="s">
        <v>694</v>
      </c>
      <c r="F1922" t="s">
        <v>22</v>
      </c>
      <c r="G1922">
        <v>3</v>
      </c>
      <c r="H1922">
        <v>0</v>
      </c>
      <c r="I1922" t="s">
        <v>13</v>
      </c>
      <c r="J1922">
        <v>69</v>
      </c>
      <c r="K1922">
        <v>18</v>
      </c>
      <c r="L1922">
        <v>11</v>
      </c>
      <c r="M1922" t="s">
        <v>17</v>
      </c>
      <c r="N1922" t="s">
        <v>921</v>
      </c>
      <c r="O1922">
        <v>78</v>
      </c>
      <c r="P1922" t="s">
        <v>3474</v>
      </c>
    </row>
    <row r="1923" spans="1:16" x14ac:dyDescent="0.3">
      <c r="A1923" t="s">
        <v>36</v>
      </c>
      <c r="B1923" t="s">
        <v>12</v>
      </c>
      <c r="C1923" t="s">
        <v>37</v>
      </c>
      <c r="D1923">
        <v>0</v>
      </c>
      <c r="E1923" t="s">
        <v>698</v>
      </c>
      <c r="F1923" t="s">
        <v>22</v>
      </c>
      <c r="G1923">
        <v>3</v>
      </c>
      <c r="H1923">
        <v>78682</v>
      </c>
      <c r="I1923" t="s">
        <v>13</v>
      </c>
      <c r="J1923">
        <v>63</v>
      </c>
      <c r="K1923">
        <v>27</v>
      </c>
      <c r="L1923">
        <v>11</v>
      </c>
      <c r="M1923" t="s">
        <v>17</v>
      </c>
      <c r="N1923" t="s">
        <v>921</v>
      </c>
      <c r="O1923">
        <v>78</v>
      </c>
      <c r="P1923" t="s">
        <v>3475</v>
      </c>
    </row>
    <row r="1924" spans="1:16" x14ac:dyDescent="0.3">
      <c r="A1924" t="s">
        <v>36</v>
      </c>
      <c r="B1924" t="s">
        <v>12</v>
      </c>
      <c r="C1924" t="s">
        <v>37</v>
      </c>
      <c r="D1924">
        <v>0</v>
      </c>
      <c r="E1924" t="s">
        <v>674</v>
      </c>
      <c r="F1924" t="s">
        <v>22</v>
      </c>
      <c r="G1924">
        <v>3</v>
      </c>
      <c r="H1924">
        <v>82735</v>
      </c>
      <c r="I1924" t="s">
        <v>13</v>
      </c>
      <c r="J1924">
        <v>157</v>
      </c>
      <c r="K1924">
        <v>43</v>
      </c>
      <c r="L1924">
        <v>11</v>
      </c>
      <c r="M1924" t="s">
        <v>17</v>
      </c>
      <c r="N1924" t="s">
        <v>921</v>
      </c>
      <c r="O1924">
        <v>78</v>
      </c>
      <c r="P1924" t="s">
        <v>3476</v>
      </c>
    </row>
    <row r="1925" spans="1:16" x14ac:dyDescent="0.3">
      <c r="A1925" t="s">
        <v>36</v>
      </c>
      <c r="B1925" t="s">
        <v>12</v>
      </c>
      <c r="C1925" t="s">
        <v>37</v>
      </c>
      <c r="D1925">
        <v>0</v>
      </c>
      <c r="E1925" t="s">
        <v>1593</v>
      </c>
      <c r="F1925" t="s">
        <v>22</v>
      </c>
      <c r="G1925">
        <v>3</v>
      </c>
      <c r="H1925">
        <v>0</v>
      </c>
      <c r="I1925" t="s">
        <v>13</v>
      </c>
      <c r="J1925">
        <v>57</v>
      </c>
      <c r="K1925">
        <v>10</v>
      </c>
      <c r="L1925">
        <v>11</v>
      </c>
      <c r="M1925" t="s">
        <v>17</v>
      </c>
      <c r="N1925" t="s">
        <v>921</v>
      </c>
      <c r="O1925">
        <v>78</v>
      </c>
      <c r="P1925" t="s">
        <v>3477</v>
      </c>
    </row>
    <row r="1926" spans="1:16" x14ac:dyDescent="0.3">
      <c r="A1926" t="s">
        <v>36</v>
      </c>
      <c r="B1926" t="s">
        <v>12</v>
      </c>
      <c r="C1926" t="s">
        <v>37</v>
      </c>
      <c r="D1926">
        <v>0</v>
      </c>
      <c r="E1926" t="s">
        <v>21</v>
      </c>
      <c r="F1926" t="s">
        <v>22</v>
      </c>
      <c r="G1926" t="s">
        <v>37</v>
      </c>
      <c r="H1926">
        <v>0</v>
      </c>
      <c r="I1926" t="s">
        <v>13</v>
      </c>
      <c r="J1926">
        <v>157</v>
      </c>
      <c r="K1926">
        <v>15</v>
      </c>
      <c r="L1926">
        <v>11</v>
      </c>
      <c r="M1926" t="s">
        <v>17</v>
      </c>
      <c r="N1926" t="s">
        <v>921</v>
      </c>
      <c r="O1926">
        <v>78</v>
      </c>
      <c r="P1926" t="s">
        <v>3478</v>
      </c>
    </row>
    <row r="1927" spans="1:16" x14ac:dyDescent="0.3">
      <c r="A1927" t="s">
        <v>10</v>
      </c>
      <c r="B1927" t="s">
        <v>12</v>
      </c>
      <c r="C1927" t="s">
        <v>37</v>
      </c>
      <c r="D1927">
        <v>0</v>
      </c>
      <c r="E1927" t="s">
        <v>11</v>
      </c>
      <c r="F1927" t="s">
        <v>22</v>
      </c>
      <c r="G1927" t="s">
        <v>37</v>
      </c>
      <c r="H1927">
        <v>0</v>
      </c>
      <c r="I1927" t="s">
        <v>13</v>
      </c>
      <c r="J1927">
        <v>377</v>
      </c>
      <c r="K1927">
        <v>0</v>
      </c>
      <c r="L1927">
        <v>28</v>
      </c>
      <c r="M1927">
        <v>358</v>
      </c>
      <c r="N1927" t="s">
        <v>921</v>
      </c>
      <c r="O1927">
        <v>79</v>
      </c>
      <c r="P1927" t="s">
        <v>3479</v>
      </c>
    </row>
    <row r="1928" spans="1:16" x14ac:dyDescent="0.3">
      <c r="A1928" t="s">
        <v>10</v>
      </c>
      <c r="B1928" t="s">
        <v>22</v>
      </c>
      <c r="C1928" t="s">
        <v>37</v>
      </c>
      <c r="D1928">
        <v>0</v>
      </c>
      <c r="E1928" t="s">
        <v>16</v>
      </c>
      <c r="F1928" t="s">
        <v>12</v>
      </c>
      <c r="G1928">
        <v>3</v>
      </c>
      <c r="H1928">
        <v>0</v>
      </c>
      <c r="I1928" t="s">
        <v>13</v>
      </c>
      <c r="J1928">
        <v>58</v>
      </c>
      <c r="K1928">
        <v>26</v>
      </c>
      <c r="L1928">
        <v>28</v>
      </c>
      <c r="M1928" t="s">
        <v>17</v>
      </c>
      <c r="N1928" t="s">
        <v>921</v>
      </c>
      <c r="O1928">
        <v>79</v>
      </c>
      <c r="P1928" t="s">
        <v>3480</v>
      </c>
    </row>
    <row r="1929" spans="1:16" x14ac:dyDescent="0.3">
      <c r="A1929" t="s">
        <v>10</v>
      </c>
      <c r="B1929" t="s">
        <v>22</v>
      </c>
      <c r="C1929" t="s">
        <v>37</v>
      </c>
      <c r="D1929">
        <v>0</v>
      </c>
      <c r="E1929" t="s">
        <v>19</v>
      </c>
      <c r="F1929" t="s">
        <v>12</v>
      </c>
      <c r="G1929">
        <v>3</v>
      </c>
      <c r="H1929">
        <v>0</v>
      </c>
      <c r="I1929" t="s">
        <v>13</v>
      </c>
      <c r="J1929">
        <v>64</v>
      </c>
      <c r="K1929">
        <v>37</v>
      </c>
      <c r="L1929">
        <v>28</v>
      </c>
      <c r="M1929" t="s">
        <v>17</v>
      </c>
      <c r="N1929" t="s">
        <v>921</v>
      </c>
      <c r="O1929">
        <v>79</v>
      </c>
      <c r="P1929" t="s">
        <v>3481</v>
      </c>
    </row>
    <row r="1930" spans="1:16" x14ac:dyDescent="0.3">
      <c r="A1930" t="s">
        <v>10</v>
      </c>
      <c r="B1930" t="s">
        <v>22</v>
      </c>
      <c r="C1930" t="s">
        <v>37</v>
      </c>
      <c r="D1930">
        <v>0</v>
      </c>
      <c r="E1930" t="s">
        <v>20</v>
      </c>
      <c r="F1930" t="s">
        <v>12</v>
      </c>
      <c r="G1930">
        <v>3</v>
      </c>
      <c r="H1930">
        <v>228522</v>
      </c>
      <c r="I1930" t="s">
        <v>13</v>
      </c>
      <c r="J1930">
        <v>64</v>
      </c>
      <c r="K1930">
        <v>34</v>
      </c>
      <c r="L1930">
        <v>28</v>
      </c>
      <c r="M1930" t="s">
        <v>17</v>
      </c>
      <c r="N1930" t="s">
        <v>921</v>
      </c>
      <c r="O1930">
        <v>79</v>
      </c>
      <c r="P1930" t="s">
        <v>3482</v>
      </c>
    </row>
    <row r="1931" spans="1:16" x14ac:dyDescent="0.3">
      <c r="A1931" t="s">
        <v>10</v>
      </c>
      <c r="B1931" t="s">
        <v>22</v>
      </c>
      <c r="C1931" t="s">
        <v>37</v>
      </c>
      <c r="D1931">
        <v>0</v>
      </c>
      <c r="E1931" t="s">
        <v>694</v>
      </c>
      <c r="F1931" t="s">
        <v>12</v>
      </c>
      <c r="G1931">
        <v>3</v>
      </c>
      <c r="H1931">
        <v>0</v>
      </c>
      <c r="I1931" t="s">
        <v>13</v>
      </c>
      <c r="J1931">
        <v>64</v>
      </c>
      <c r="K1931">
        <v>8</v>
      </c>
      <c r="L1931">
        <v>28</v>
      </c>
      <c r="M1931" t="s">
        <v>17</v>
      </c>
      <c r="N1931" t="s">
        <v>921</v>
      </c>
      <c r="O1931">
        <v>79</v>
      </c>
      <c r="P1931" t="s">
        <v>3483</v>
      </c>
    </row>
    <row r="1932" spans="1:16" x14ac:dyDescent="0.3">
      <c r="A1932" t="s">
        <v>10</v>
      </c>
      <c r="B1932" t="s">
        <v>22</v>
      </c>
      <c r="C1932" t="s">
        <v>37</v>
      </c>
      <c r="D1932">
        <v>0</v>
      </c>
      <c r="E1932" t="s">
        <v>698</v>
      </c>
      <c r="F1932" t="s">
        <v>12</v>
      </c>
      <c r="G1932">
        <v>3</v>
      </c>
      <c r="H1932">
        <v>30264</v>
      </c>
      <c r="I1932" t="s">
        <v>13</v>
      </c>
      <c r="J1932">
        <v>64</v>
      </c>
      <c r="K1932">
        <v>8</v>
      </c>
      <c r="L1932">
        <v>28</v>
      </c>
      <c r="M1932" t="s">
        <v>17</v>
      </c>
      <c r="N1932" t="s">
        <v>921</v>
      </c>
      <c r="O1932">
        <v>79</v>
      </c>
      <c r="P1932" t="s">
        <v>3484</v>
      </c>
    </row>
    <row r="1933" spans="1:16" x14ac:dyDescent="0.3">
      <c r="A1933" t="s">
        <v>10</v>
      </c>
      <c r="B1933" t="s">
        <v>22</v>
      </c>
      <c r="C1933" t="s">
        <v>37</v>
      </c>
      <c r="D1933">
        <v>0</v>
      </c>
      <c r="E1933" t="s">
        <v>674</v>
      </c>
      <c r="F1933" t="s">
        <v>12</v>
      </c>
      <c r="G1933">
        <v>3</v>
      </c>
      <c r="H1933">
        <v>15678</v>
      </c>
      <c r="I1933" t="s">
        <v>13</v>
      </c>
      <c r="J1933">
        <v>64</v>
      </c>
      <c r="K1933">
        <v>5</v>
      </c>
      <c r="L1933">
        <v>28</v>
      </c>
      <c r="M1933" t="s">
        <v>17</v>
      </c>
      <c r="N1933" t="s">
        <v>921</v>
      </c>
      <c r="O1933">
        <v>79</v>
      </c>
      <c r="P1933" t="s">
        <v>3485</v>
      </c>
    </row>
    <row r="1934" spans="1:16" x14ac:dyDescent="0.3">
      <c r="A1934" t="s">
        <v>10</v>
      </c>
      <c r="B1934" t="s">
        <v>22</v>
      </c>
      <c r="C1934" t="s">
        <v>37</v>
      </c>
      <c r="D1934">
        <v>0</v>
      </c>
      <c r="E1934" t="s">
        <v>1593</v>
      </c>
      <c r="F1934" t="s">
        <v>12</v>
      </c>
      <c r="G1934">
        <v>3</v>
      </c>
      <c r="H1934">
        <v>0</v>
      </c>
      <c r="I1934" t="s">
        <v>13</v>
      </c>
      <c r="J1934">
        <v>64</v>
      </c>
      <c r="K1934">
        <v>5</v>
      </c>
      <c r="L1934">
        <v>28</v>
      </c>
      <c r="M1934" t="s">
        <v>17</v>
      </c>
      <c r="N1934" t="s">
        <v>921</v>
      </c>
      <c r="O1934">
        <v>79</v>
      </c>
      <c r="P1934" t="s">
        <v>3486</v>
      </c>
    </row>
    <row r="1935" spans="1:16" x14ac:dyDescent="0.3">
      <c r="A1935" t="s">
        <v>10</v>
      </c>
      <c r="B1935" t="s">
        <v>22</v>
      </c>
      <c r="C1935" t="s">
        <v>37</v>
      </c>
      <c r="D1935">
        <v>0</v>
      </c>
      <c r="E1935" t="s">
        <v>21</v>
      </c>
      <c r="F1935" t="s">
        <v>12</v>
      </c>
      <c r="G1935" t="s">
        <v>37</v>
      </c>
      <c r="H1935">
        <v>0</v>
      </c>
      <c r="I1935" t="s">
        <v>13</v>
      </c>
      <c r="J1935">
        <v>54</v>
      </c>
      <c r="K1935">
        <v>1</v>
      </c>
      <c r="L1935">
        <v>28</v>
      </c>
      <c r="M1935" t="s">
        <v>17</v>
      </c>
      <c r="N1935" t="s">
        <v>921</v>
      </c>
      <c r="O1935">
        <v>79</v>
      </c>
      <c r="P1935" t="s">
        <v>3487</v>
      </c>
    </row>
    <row r="1936" spans="1:16" x14ac:dyDescent="0.3">
      <c r="A1936" t="s">
        <v>23</v>
      </c>
      <c r="B1936" t="s">
        <v>12</v>
      </c>
      <c r="C1936">
        <v>3</v>
      </c>
      <c r="D1936">
        <v>0</v>
      </c>
      <c r="E1936" t="s">
        <v>11</v>
      </c>
      <c r="F1936" t="s">
        <v>22</v>
      </c>
      <c r="G1936" t="s">
        <v>37</v>
      </c>
      <c r="H1936">
        <v>0</v>
      </c>
      <c r="I1936" t="s">
        <v>13</v>
      </c>
      <c r="J1936">
        <v>53</v>
      </c>
      <c r="K1936">
        <v>29</v>
      </c>
      <c r="L1936">
        <v>30</v>
      </c>
      <c r="M1936" t="s">
        <v>17</v>
      </c>
      <c r="N1936" t="s">
        <v>921</v>
      </c>
      <c r="O1936">
        <v>79</v>
      </c>
      <c r="P1936" t="s">
        <v>3488</v>
      </c>
    </row>
    <row r="1937" spans="1:16" x14ac:dyDescent="0.3">
      <c r="A1937" t="s">
        <v>805</v>
      </c>
      <c r="B1937" t="s">
        <v>22</v>
      </c>
      <c r="C1937">
        <v>4</v>
      </c>
      <c r="D1937">
        <v>371599</v>
      </c>
      <c r="E1937" t="s">
        <v>694</v>
      </c>
      <c r="F1937" t="s">
        <v>12</v>
      </c>
      <c r="G1937">
        <v>5</v>
      </c>
      <c r="H1937">
        <v>0</v>
      </c>
      <c r="I1937" t="s">
        <v>13</v>
      </c>
      <c r="J1937">
        <v>66</v>
      </c>
      <c r="K1937">
        <v>1048</v>
      </c>
      <c r="L1937">
        <v>17</v>
      </c>
      <c r="M1937" t="s">
        <v>17</v>
      </c>
      <c r="N1937" t="s">
        <v>921</v>
      </c>
      <c r="O1937">
        <v>35</v>
      </c>
      <c r="P1937" t="s">
        <v>3492</v>
      </c>
    </row>
    <row r="1938" spans="1:16" x14ac:dyDescent="0.3">
      <c r="A1938" t="s">
        <v>675</v>
      </c>
      <c r="B1938" t="s">
        <v>12</v>
      </c>
      <c r="C1938">
        <v>5</v>
      </c>
      <c r="D1938">
        <v>4188849</v>
      </c>
      <c r="E1938" t="s">
        <v>694</v>
      </c>
      <c r="F1938" t="s">
        <v>22</v>
      </c>
      <c r="G1938">
        <v>3</v>
      </c>
      <c r="H1938">
        <v>0</v>
      </c>
      <c r="I1938" t="s">
        <v>13</v>
      </c>
      <c r="J1938">
        <v>61</v>
      </c>
      <c r="K1938">
        <v>3128</v>
      </c>
      <c r="L1938">
        <v>26</v>
      </c>
      <c r="M1938" t="s">
        <v>17</v>
      </c>
      <c r="N1938" t="s">
        <v>921</v>
      </c>
      <c r="O1938">
        <v>105</v>
      </c>
      <c r="P1938" t="s">
        <v>3726</v>
      </c>
    </row>
    <row r="1939" spans="1:16" x14ac:dyDescent="0.3">
      <c r="A1939" t="s">
        <v>23</v>
      </c>
      <c r="B1939" t="s">
        <v>22</v>
      </c>
      <c r="C1939">
        <v>3</v>
      </c>
      <c r="D1939">
        <v>0</v>
      </c>
      <c r="E1939" t="s">
        <v>21</v>
      </c>
      <c r="F1939" t="s">
        <v>12</v>
      </c>
      <c r="G1939" t="s">
        <v>37</v>
      </c>
      <c r="H1939">
        <v>0</v>
      </c>
      <c r="I1939" t="s">
        <v>13</v>
      </c>
      <c r="J1939">
        <v>72</v>
      </c>
      <c r="K1939">
        <v>48</v>
      </c>
      <c r="L1939">
        <v>30</v>
      </c>
      <c r="M1939" t="s">
        <v>17</v>
      </c>
      <c r="N1939" t="s">
        <v>921</v>
      </c>
      <c r="O1939">
        <v>79</v>
      </c>
      <c r="P1939" t="s">
        <v>3497</v>
      </c>
    </row>
    <row r="1940" spans="1:16" x14ac:dyDescent="0.3">
      <c r="A1940" t="s">
        <v>24</v>
      </c>
      <c r="B1940" t="s">
        <v>12</v>
      </c>
      <c r="C1940">
        <v>3</v>
      </c>
      <c r="D1940">
        <v>0</v>
      </c>
      <c r="E1940" t="s">
        <v>11</v>
      </c>
      <c r="F1940" t="s">
        <v>22</v>
      </c>
      <c r="G1940" t="s">
        <v>37</v>
      </c>
      <c r="H1940">
        <v>0</v>
      </c>
      <c r="I1940" t="s">
        <v>13</v>
      </c>
      <c r="J1940">
        <v>37</v>
      </c>
      <c r="K1940">
        <v>15</v>
      </c>
      <c r="L1940">
        <v>30</v>
      </c>
      <c r="M1940" t="s">
        <v>17</v>
      </c>
      <c r="N1940" t="s">
        <v>921</v>
      </c>
      <c r="O1940">
        <v>79</v>
      </c>
      <c r="P1940" t="s">
        <v>3498</v>
      </c>
    </row>
    <row r="1941" spans="1:16" x14ac:dyDescent="0.3">
      <c r="A1941" t="s">
        <v>675</v>
      </c>
      <c r="B1941" t="s">
        <v>22</v>
      </c>
      <c r="C1941">
        <v>4</v>
      </c>
      <c r="D1941">
        <v>151023</v>
      </c>
      <c r="E1941" t="s">
        <v>694</v>
      </c>
      <c r="F1941" t="s">
        <v>12</v>
      </c>
      <c r="G1941">
        <v>5</v>
      </c>
      <c r="H1941">
        <v>0</v>
      </c>
      <c r="I1941" t="s">
        <v>13</v>
      </c>
      <c r="J1941">
        <v>66</v>
      </c>
      <c r="K1941">
        <v>1025</v>
      </c>
      <c r="L1941">
        <v>17</v>
      </c>
      <c r="M1941" t="s">
        <v>17</v>
      </c>
      <c r="N1941" t="s">
        <v>921</v>
      </c>
      <c r="O1941">
        <v>35</v>
      </c>
      <c r="P1941" t="s">
        <v>3501</v>
      </c>
    </row>
    <row r="1942" spans="1:16" x14ac:dyDescent="0.3">
      <c r="A1942" t="s">
        <v>675</v>
      </c>
      <c r="B1942" t="s">
        <v>12</v>
      </c>
      <c r="C1942">
        <v>5</v>
      </c>
      <c r="D1942">
        <v>4188849</v>
      </c>
      <c r="E1942" t="s">
        <v>20</v>
      </c>
      <c r="F1942" t="s">
        <v>22</v>
      </c>
      <c r="G1942">
        <v>3</v>
      </c>
      <c r="H1942">
        <v>293297</v>
      </c>
      <c r="I1942" t="s">
        <v>13</v>
      </c>
      <c r="J1942">
        <v>61</v>
      </c>
      <c r="K1942">
        <v>3891</v>
      </c>
      <c r="L1942">
        <v>26</v>
      </c>
      <c r="M1942" t="s">
        <v>17</v>
      </c>
      <c r="N1942" t="s">
        <v>921</v>
      </c>
      <c r="O1942">
        <v>105</v>
      </c>
      <c r="P1942" t="s">
        <v>3727</v>
      </c>
    </row>
    <row r="1943" spans="1:16" x14ac:dyDescent="0.3">
      <c r="A1943" t="s">
        <v>10</v>
      </c>
      <c r="B1943" t="s">
        <v>22</v>
      </c>
      <c r="C1943" t="s">
        <v>37</v>
      </c>
      <c r="D1943">
        <v>0</v>
      </c>
      <c r="E1943" t="s">
        <v>694</v>
      </c>
      <c r="F1943" t="s">
        <v>12</v>
      </c>
      <c r="G1943">
        <v>5</v>
      </c>
      <c r="H1943">
        <v>0</v>
      </c>
      <c r="I1943" t="s">
        <v>13</v>
      </c>
      <c r="J1943">
        <v>34</v>
      </c>
      <c r="K1943">
        <v>545</v>
      </c>
      <c r="L1943">
        <v>22</v>
      </c>
      <c r="M1943" t="s">
        <v>17</v>
      </c>
      <c r="N1943" t="s">
        <v>921</v>
      </c>
      <c r="O1943">
        <v>91</v>
      </c>
      <c r="P1943" t="s">
        <v>3728</v>
      </c>
    </row>
    <row r="1944" spans="1:16" x14ac:dyDescent="0.3">
      <c r="A1944" t="s">
        <v>780</v>
      </c>
      <c r="B1944" t="s">
        <v>12</v>
      </c>
      <c r="C1944">
        <v>5</v>
      </c>
      <c r="D1944">
        <v>0</v>
      </c>
      <c r="E1944" t="s">
        <v>16</v>
      </c>
      <c r="F1944" t="s">
        <v>22</v>
      </c>
      <c r="G1944">
        <v>3</v>
      </c>
      <c r="H1944">
        <v>0</v>
      </c>
      <c r="I1944" t="s">
        <v>13</v>
      </c>
      <c r="J1944">
        <v>71</v>
      </c>
      <c r="K1944">
        <v>638</v>
      </c>
      <c r="L1944">
        <v>24</v>
      </c>
      <c r="M1944" t="s">
        <v>17</v>
      </c>
      <c r="N1944" t="s">
        <v>921</v>
      </c>
      <c r="O1944">
        <v>91</v>
      </c>
      <c r="P1944" t="s">
        <v>3729</v>
      </c>
    </row>
    <row r="1945" spans="1:16" x14ac:dyDescent="0.3">
      <c r="A1945" t="s">
        <v>10</v>
      </c>
      <c r="B1945" t="s">
        <v>22</v>
      </c>
      <c r="C1945" t="s">
        <v>37</v>
      </c>
      <c r="D1945">
        <v>0</v>
      </c>
      <c r="E1945" t="s">
        <v>1593</v>
      </c>
      <c r="F1945" t="s">
        <v>12</v>
      </c>
      <c r="G1945">
        <v>5</v>
      </c>
      <c r="H1945">
        <v>0</v>
      </c>
      <c r="I1945" t="s">
        <v>13</v>
      </c>
      <c r="J1945">
        <v>34</v>
      </c>
      <c r="K1945">
        <v>167</v>
      </c>
      <c r="L1945">
        <v>22</v>
      </c>
      <c r="M1945" t="s">
        <v>17</v>
      </c>
      <c r="N1945" t="s">
        <v>921</v>
      </c>
      <c r="O1945">
        <v>91</v>
      </c>
      <c r="P1945" t="s">
        <v>3730</v>
      </c>
    </row>
    <row r="1946" spans="1:16" x14ac:dyDescent="0.3">
      <c r="A1946" t="s">
        <v>24</v>
      </c>
      <c r="B1946" t="s">
        <v>22</v>
      </c>
      <c r="C1946">
        <v>3</v>
      </c>
      <c r="D1946">
        <v>0</v>
      </c>
      <c r="E1946" t="s">
        <v>21</v>
      </c>
      <c r="F1946" t="s">
        <v>12</v>
      </c>
      <c r="G1946" t="s">
        <v>37</v>
      </c>
      <c r="H1946">
        <v>0</v>
      </c>
      <c r="I1946" t="s">
        <v>13</v>
      </c>
      <c r="J1946">
        <v>78</v>
      </c>
      <c r="K1946">
        <v>88</v>
      </c>
      <c r="L1946">
        <v>30</v>
      </c>
      <c r="M1946" t="s">
        <v>17</v>
      </c>
      <c r="N1946" t="s">
        <v>921</v>
      </c>
      <c r="O1946">
        <v>79</v>
      </c>
      <c r="P1946" t="s">
        <v>3507</v>
      </c>
    </row>
    <row r="1947" spans="1:16" x14ac:dyDescent="0.3">
      <c r="A1947" t="s">
        <v>25</v>
      </c>
      <c r="B1947" t="s">
        <v>12</v>
      </c>
      <c r="C1947">
        <v>3</v>
      </c>
      <c r="D1947">
        <v>94897</v>
      </c>
      <c r="E1947" t="s">
        <v>11</v>
      </c>
      <c r="F1947" t="s">
        <v>22</v>
      </c>
      <c r="G1947" t="s">
        <v>37</v>
      </c>
      <c r="H1947">
        <v>0</v>
      </c>
      <c r="I1947" t="s">
        <v>13</v>
      </c>
      <c r="J1947">
        <v>37</v>
      </c>
      <c r="K1947">
        <v>14</v>
      </c>
      <c r="L1947">
        <v>30</v>
      </c>
      <c r="M1947" t="s">
        <v>17</v>
      </c>
      <c r="N1947" t="s">
        <v>921</v>
      </c>
      <c r="O1947">
        <v>79</v>
      </c>
      <c r="P1947" t="s">
        <v>3508</v>
      </c>
    </row>
    <row r="1948" spans="1:16" x14ac:dyDescent="0.3">
      <c r="A1948" t="s">
        <v>23</v>
      </c>
      <c r="B1948" t="s">
        <v>22</v>
      </c>
      <c r="C1948">
        <v>3</v>
      </c>
      <c r="D1948">
        <v>0</v>
      </c>
      <c r="E1948" t="s">
        <v>1593</v>
      </c>
      <c r="F1948" t="s">
        <v>12</v>
      </c>
      <c r="G1948">
        <v>5</v>
      </c>
      <c r="H1948">
        <v>0</v>
      </c>
      <c r="I1948" t="s">
        <v>13</v>
      </c>
      <c r="J1948">
        <v>74</v>
      </c>
      <c r="K1948">
        <v>931</v>
      </c>
      <c r="L1948">
        <v>24</v>
      </c>
      <c r="M1948" t="s">
        <v>17</v>
      </c>
      <c r="N1948" t="s">
        <v>921</v>
      </c>
      <c r="O1948">
        <v>91</v>
      </c>
      <c r="P1948" t="s">
        <v>3731</v>
      </c>
    </row>
    <row r="1949" spans="1:16" x14ac:dyDescent="0.3">
      <c r="A1949" t="s">
        <v>25</v>
      </c>
      <c r="B1949" t="s">
        <v>22</v>
      </c>
      <c r="C1949">
        <v>3</v>
      </c>
      <c r="D1949">
        <v>283240</v>
      </c>
      <c r="E1949" t="s">
        <v>694</v>
      </c>
      <c r="F1949" t="s">
        <v>12</v>
      </c>
      <c r="G1949">
        <v>5</v>
      </c>
      <c r="H1949">
        <v>0</v>
      </c>
      <c r="I1949" t="s">
        <v>13</v>
      </c>
      <c r="J1949">
        <v>84</v>
      </c>
      <c r="K1949">
        <v>1357</v>
      </c>
      <c r="L1949">
        <v>24</v>
      </c>
      <c r="M1949" t="s">
        <v>17</v>
      </c>
      <c r="N1949" t="s">
        <v>921</v>
      </c>
      <c r="O1949">
        <v>91</v>
      </c>
      <c r="P1949" t="s">
        <v>3732</v>
      </c>
    </row>
    <row r="1950" spans="1:16" x14ac:dyDescent="0.3">
      <c r="A1950" t="s">
        <v>780</v>
      </c>
      <c r="B1950" t="s">
        <v>12</v>
      </c>
      <c r="C1950">
        <v>5</v>
      </c>
      <c r="D1950">
        <v>0</v>
      </c>
      <c r="E1950" t="s">
        <v>19</v>
      </c>
      <c r="F1950" t="s">
        <v>22</v>
      </c>
      <c r="G1950">
        <v>3</v>
      </c>
      <c r="H1950">
        <v>0</v>
      </c>
      <c r="I1950" t="s">
        <v>13</v>
      </c>
      <c r="J1950">
        <v>73</v>
      </c>
      <c r="K1950">
        <v>939</v>
      </c>
      <c r="L1950">
        <v>24</v>
      </c>
      <c r="M1950" t="s">
        <v>17</v>
      </c>
      <c r="N1950" t="s">
        <v>921</v>
      </c>
      <c r="O1950">
        <v>91</v>
      </c>
      <c r="P1950" t="s">
        <v>3733</v>
      </c>
    </row>
    <row r="1951" spans="1:16" x14ac:dyDescent="0.3">
      <c r="A1951" t="s">
        <v>23</v>
      </c>
      <c r="B1951" t="s">
        <v>22</v>
      </c>
      <c r="C1951">
        <v>3</v>
      </c>
      <c r="D1951">
        <v>0</v>
      </c>
      <c r="E1951" t="s">
        <v>694</v>
      </c>
      <c r="F1951" t="s">
        <v>12</v>
      </c>
      <c r="G1951">
        <v>5</v>
      </c>
      <c r="H1951">
        <v>0</v>
      </c>
      <c r="I1951" t="s">
        <v>13</v>
      </c>
      <c r="J1951">
        <v>80</v>
      </c>
      <c r="K1951">
        <v>938</v>
      </c>
      <c r="L1951">
        <v>24</v>
      </c>
      <c r="M1951" t="s">
        <v>17</v>
      </c>
      <c r="N1951" t="s">
        <v>921</v>
      </c>
      <c r="O1951">
        <v>91</v>
      </c>
      <c r="P1951" t="s">
        <v>3734</v>
      </c>
    </row>
    <row r="1952" spans="1:16" x14ac:dyDescent="0.3">
      <c r="A1952" t="s">
        <v>25</v>
      </c>
      <c r="B1952" t="s">
        <v>22</v>
      </c>
      <c r="C1952">
        <v>3</v>
      </c>
      <c r="D1952">
        <v>382258</v>
      </c>
      <c r="E1952" t="s">
        <v>21</v>
      </c>
      <c r="F1952" t="s">
        <v>12</v>
      </c>
      <c r="G1952" t="s">
        <v>37</v>
      </c>
      <c r="H1952">
        <v>0</v>
      </c>
      <c r="I1952" t="s">
        <v>13</v>
      </c>
      <c r="J1952">
        <v>74</v>
      </c>
      <c r="K1952">
        <v>54</v>
      </c>
      <c r="L1952">
        <v>30</v>
      </c>
      <c r="M1952" t="s">
        <v>17</v>
      </c>
      <c r="N1952" t="s">
        <v>921</v>
      </c>
      <c r="O1952">
        <v>79</v>
      </c>
      <c r="P1952" t="s">
        <v>3516</v>
      </c>
    </row>
    <row r="1953" spans="1:16" x14ac:dyDescent="0.3">
      <c r="A1953" t="s">
        <v>780</v>
      </c>
      <c r="B1953" t="s">
        <v>12</v>
      </c>
      <c r="C1953">
        <v>3</v>
      </c>
      <c r="D1953">
        <v>0</v>
      </c>
      <c r="E1953" t="s">
        <v>11</v>
      </c>
      <c r="F1953" t="s">
        <v>22</v>
      </c>
      <c r="G1953" t="s">
        <v>37</v>
      </c>
      <c r="H1953">
        <v>0</v>
      </c>
      <c r="I1953" t="s">
        <v>13</v>
      </c>
      <c r="J1953">
        <v>37</v>
      </c>
      <c r="K1953">
        <v>1</v>
      </c>
      <c r="L1953">
        <v>30</v>
      </c>
      <c r="M1953" t="s">
        <v>17</v>
      </c>
      <c r="N1953" t="s">
        <v>921</v>
      </c>
      <c r="O1953">
        <v>79</v>
      </c>
      <c r="P1953" t="s">
        <v>3517</v>
      </c>
    </row>
    <row r="1954" spans="1:16" x14ac:dyDescent="0.3">
      <c r="A1954" t="s">
        <v>24</v>
      </c>
      <c r="B1954" t="s">
        <v>22</v>
      </c>
      <c r="C1954">
        <v>3</v>
      </c>
      <c r="D1954">
        <v>0</v>
      </c>
      <c r="E1954" t="s">
        <v>694</v>
      </c>
      <c r="F1954" t="s">
        <v>12</v>
      </c>
      <c r="G1954">
        <v>5</v>
      </c>
      <c r="H1954">
        <v>0</v>
      </c>
      <c r="I1954" t="s">
        <v>13</v>
      </c>
      <c r="J1954">
        <v>84</v>
      </c>
      <c r="K1954">
        <v>1360</v>
      </c>
      <c r="L1954">
        <v>24</v>
      </c>
      <c r="M1954" t="s">
        <v>17</v>
      </c>
      <c r="N1954" t="s">
        <v>921</v>
      </c>
      <c r="O1954">
        <v>91</v>
      </c>
      <c r="P1954" t="s">
        <v>3735</v>
      </c>
    </row>
    <row r="1955" spans="1:16" x14ac:dyDescent="0.3">
      <c r="A1955" t="s">
        <v>780</v>
      </c>
      <c r="B1955" t="s">
        <v>22</v>
      </c>
      <c r="C1955">
        <v>3</v>
      </c>
      <c r="D1955">
        <v>0</v>
      </c>
      <c r="E1955" t="s">
        <v>21</v>
      </c>
      <c r="F1955" t="s">
        <v>12</v>
      </c>
      <c r="G1955" t="s">
        <v>37</v>
      </c>
      <c r="H1955">
        <v>0</v>
      </c>
      <c r="I1955" t="s">
        <v>13</v>
      </c>
      <c r="J1955">
        <v>70</v>
      </c>
      <c r="K1955">
        <v>10</v>
      </c>
      <c r="L1955">
        <v>30</v>
      </c>
      <c r="M1955" t="s">
        <v>17</v>
      </c>
      <c r="N1955" t="s">
        <v>921</v>
      </c>
      <c r="O1955">
        <v>79</v>
      </c>
      <c r="P1955" t="s">
        <v>3525</v>
      </c>
    </row>
    <row r="1956" spans="1:16" x14ac:dyDescent="0.3">
      <c r="A1956" t="s">
        <v>805</v>
      </c>
      <c r="B1956" t="s">
        <v>12</v>
      </c>
      <c r="C1956">
        <v>3</v>
      </c>
      <c r="D1956">
        <v>4393</v>
      </c>
      <c r="E1956" t="s">
        <v>11</v>
      </c>
      <c r="F1956" t="s">
        <v>22</v>
      </c>
      <c r="G1956" t="s">
        <v>37</v>
      </c>
      <c r="H1956">
        <v>0</v>
      </c>
      <c r="I1956" t="s">
        <v>13</v>
      </c>
      <c r="J1956">
        <v>37</v>
      </c>
      <c r="K1956">
        <v>1</v>
      </c>
      <c r="L1956">
        <v>30</v>
      </c>
      <c r="M1956" t="s">
        <v>17</v>
      </c>
      <c r="N1956" t="s">
        <v>921</v>
      </c>
      <c r="O1956">
        <v>79</v>
      </c>
      <c r="P1956" t="s">
        <v>3526</v>
      </c>
    </row>
    <row r="1957" spans="1:16" x14ac:dyDescent="0.3">
      <c r="A1957" t="s">
        <v>25</v>
      </c>
      <c r="B1957" t="s">
        <v>22</v>
      </c>
      <c r="C1957">
        <v>3</v>
      </c>
      <c r="D1957">
        <v>301353</v>
      </c>
      <c r="E1957" t="s">
        <v>1593</v>
      </c>
      <c r="F1957" t="s">
        <v>12</v>
      </c>
      <c r="G1957">
        <v>5</v>
      </c>
      <c r="H1957">
        <v>0</v>
      </c>
      <c r="I1957" t="s">
        <v>13</v>
      </c>
      <c r="J1957">
        <v>76</v>
      </c>
      <c r="K1957">
        <v>1075</v>
      </c>
      <c r="L1957">
        <v>24</v>
      </c>
      <c r="M1957" t="s">
        <v>17</v>
      </c>
      <c r="N1957" t="s">
        <v>921</v>
      </c>
      <c r="O1957">
        <v>91</v>
      </c>
      <c r="P1957" t="s">
        <v>3736</v>
      </c>
    </row>
    <row r="1958" spans="1:16" x14ac:dyDescent="0.3">
      <c r="A1958" t="s">
        <v>780</v>
      </c>
      <c r="B1958" t="s">
        <v>12</v>
      </c>
      <c r="C1958">
        <v>5</v>
      </c>
      <c r="D1958">
        <v>0</v>
      </c>
      <c r="E1958" t="s">
        <v>20</v>
      </c>
      <c r="F1958" t="s">
        <v>22</v>
      </c>
      <c r="G1958">
        <v>3</v>
      </c>
      <c r="H1958">
        <v>165229</v>
      </c>
      <c r="I1958" t="s">
        <v>13</v>
      </c>
      <c r="J1958">
        <v>73</v>
      </c>
      <c r="K1958">
        <v>928</v>
      </c>
      <c r="L1958">
        <v>24</v>
      </c>
      <c r="M1958" t="s">
        <v>17</v>
      </c>
      <c r="N1958" t="s">
        <v>921</v>
      </c>
      <c r="O1958">
        <v>91</v>
      </c>
      <c r="P1958" t="s">
        <v>3737</v>
      </c>
    </row>
    <row r="1959" spans="1:16" x14ac:dyDescent="0.3">
      <c r="A1959" t="s">
        <v>780</v>
      </c>
      <c r="B1959" t="s">
        <v>12</v>
      </c>
      <c r="C1959">
        <v>5</v>
      </c>
      <c r="D1959">
        <v>0</v>
      </c>
      <c r="E1959" t="s">
        <v>694</v>
      </c>
      <c r="F1959" t="s">
        <v>22</v>
      </c>
      <c r="G1959">
        <v>4</v>
      </c>
      <c r="H1959">
        <v>0</v>
      </c>
      <c r="I1959" t="s">
        <v>13</v>
      </c>
      <c r="J1959">
        <v>71</v>
      </c>
      <c r="K1959">
        <v>1007</v>
      </c>
      <c r="L1959">
        <v>24</v>
      </c>
      <c r="M1959" t="s">
        <v>17</v>
      </c>
      <c r="N1959" t="s">
        <v>921</v>
      </c>
      <c r="O1959">
        <v>91</v>
      </c>
      <c r="P1959" t="s">
        <v>3738</v>
      </c>
    </row>
    <row r="1960" spans="1:16" x14ac:dyDescent="0.3">
      <c r="A1960" t="s">
        <v>36</v>
      </c>
      <c r="B1960" t="s">
        <v>14</v>
      </c>
      <c r="C1960" t="s">
        <v>37</v>
      </c>
      <c r="D1960">
        <v>0</v>
      </c>
      <c r="E1960" t="s">
        <v>694</v>
      </c>
      <c r="F1960" t="s">
        <v>14</v>
      </c>
      <c r="G1960">
        <v>5</v>
      </c>
      <c r="H1960">
        <v>0</v>
      </c>
      <c r="I1960" t="s">
        <v>15</v>
      </c>
      <c r="J1960">
        <v>138</v>
      </c>
      <c r="K1960">
        <v>2505</v>
      </c>
      <c r="L1960">
        <v>17</v>
      </c>
      <c r="M1960">
        <v>118</v>
      </c>
      <c r="N1960" t="s">
        <v>921</v>
      </c>
      <c r="O1960">
        <v>35</v>
      </c>
      <c r="P1960" t="s">
        <v>3531</v>
      </c>
    </row>
    <row r="1961" spans="1:16" x14ac:dyDescent="0.3">
      <c r="A1961" t="s">
        <v>805</v>
      </c>
      <c r="B1961" t="s">
        <v>22</v>
      </c>
      <c r="C1961">
        <v>3</v>
      </c>
      <c r="D1961">
        <v>29761</v>
      </c>
      <c r="E1961" t="s">
        <v>21</v>
      </c>
      <c r="F1961" t="s">
        <v>12</v>
      </c>
      <c r="G1961" t="s">
        <v>37</v>
      </c>
      <c r="H1961">
        <v>0</v>
      </c>
      <c r="I1961" t="s">
        <v>13</v>
      </c>
      <c r="J1961">
        <v>96</v>
      </c>
      <c r="K1961">
        <v>13</v>
      </c>
      <c r="L1961">
        <v>30</v>
      </c>
      <c r="M1961" t="s">
        <v>17</v>
      </c>
      <c r="N1961" t="s">
        <v>921</v>
      </c>
      <c r="O1961">
        <v>79</v>
      </c>
      <c r="P1961" t="s">
        <v>3535</v>
      </c>
    </row>
    <row r="1962" spans="1:16" x14ac:dyDescent="0.3">
      <c r="A1962" t="s">
        <v>675</v>
      </c>
      <c r="B1962" t="s">
        <v>12</v>
      </c>
      <c r="C1962">
        <v>3</v>
      </c>
      <c r="D1962">
        <v>10254</v>
      </c>
      <c r="E1962" t="s">
        <v>11</v>
      </c>
      <c r="F1962" t="s">
        <v>22</v>
      </c>
      <c r="G1962" t="s">
        <v>37</v>
      </c>
      <c r="H1962">
        <v>0</v>
      </c>
      <c r="I1962" t="s">
        <v>13</v>
      </c>
      <c r="J1962">
        <v>45</v>
      </c>
      <c r="K1962">
        <v>3</v>
      </c>
      <c r="L1962">
        <v>30</v>
      </c>
      <c r="M1962" t="s">
        <v>17</v>
      </c>
      <c r="N1962" t="s">
        <v>921</v>
      </c>
      <c r="O1962">
        <v>79</v>
      </c>
      <c r="P1962" t="s">
        <v>3536</v>
      </c>
    </row>
    <row r="1963" spans="1:16" x14ac:dyDescent="0.3">
      <c r="A1963" t="s">
        <v>780</v>
      </c>
      <c r="B1963" t="s">
        <v>12</v>
      </c>
      <c r="C1963">
        <v>5</v>
      </c>
      <c r="D1963">
        <v>0</v>
      </c>
      <c r="E1963" t="s">
        <v>11</v>
      </c>
      <c r="F1963" t="s">
        <v>22</v>
      </c>
      <c r="G1963" t="s">
        <v>37</v>
      </c>
      <c r="H1963">
        <v>0</v>
      </c>
      <c r="I1963" t="s">
        <v>13</v>
      </c>
      <c r="J1963">
        <v>47</v>
      </c>
      <c r="K1963">
        <v>473</v>
      </c>
      <c r="L1963">
        <v>24</v>
      </c>
      <c r="M1963" t="s">
        <v>17</v>
      </c>
      <c r="N1963" t="s">
        <v>921</v>
      </c>
      <c r="O1963">
        <v>91</v>
      </c>
      <c r="P1963" t="s">
        <v>3739</v>
      </c>
    </row>
    <row r="1964" spans="1:16" x14ac:dyDescent="0.3">
      <c r="A1964" t="s">
        <v>675</v>
      </c>
      <c r="B1964" t="s">
        <v>22</v>
      </c>
      <c r="C1964">
        <v>3</v>
      </c>
      <c r="D1964">
        <v>39871</v>
      </c>
      <c r="E1964" t="s">
        <v>21</v>
      </c>
      <c r="F1964" t="s">
        <v>12</v>
      </c>
      <c r="G1964" t="s">
        <v>37</v>
      </c>
      <c r="H1964">
        <v>0</v>
      </c>
      <c r="I1964" t="s">
        <v>13</v>
      </c>
      <c r="J1964">
        <v>120</v>
      </c>
      <c r="K1964">
        <v>20</v>
      </c>
      <c r="L1964">
        <v>30</v>
      </c>
      <c r="M1964" t="s">
        <v>17</v>
      </c>
      <c r="N1964" t="s">
        <v>921</v>
      </c>
      <c r="O1964">
        <v>79</v>
      </c>
      <c r="P1964" t="s">
        <v>3544</v>
      </c>
    </row>
    <row r="1965" spans="1:16" x14ac:dyDescent="0.3">
      <c r="A1965" t="s">
        <v>1685</v>
      </c>
      <c r="B1965" t="s">
        <v>12</v>
      </c>
      <c r="C1965">
        <v>3</v>
      </c>
      <c r="D1965">
        <v>0</v>
      </c>
      <c r="E1965" t="s">
        <v>11</v>
      </c>
      <c r="F1965" t="s">
        <v>22</v>
      </c>
      <c r="G1965" t="s">
        <v>37</v>
      </c>
      <c r="H1965">
        <v>0</v>
      </c>
      <c r="I1965" t="s">
        <v>13</v>
      </c>
      <c r="J1965">
        <v>45</v>
      </c>
      <c r="K1965">
        <v>3</v>
      </c>
      <c r="L1965">
        <v>30</v>
      </c>
      <c r="M1965" t="s">
        <v>17</v>
      </c>
      <c r="N1965" t="s">
        <v>921</v>
      </c>
      <c r="O1965">
        <v>79</v>
      </c>
      <c r="P1965" t="s">
        <v>3545</v>
      </c>
    </row>
    <row r="1966" spans="1:16" x14ac:dyDescent="0.3">
      <c r="A1966" t="s">
        <v>24</v>
      </c>
      <c r="B1966" t="s">
        <v>22</v>
      </c>
      <c r="C1966">
        <v>3</v>
      </c>
      <c r="D1966">
        <v>0</v>
      </c>
      <c r="E1966" t="s">
        <v>1593</v>
      </c>
      <c r="F1966" t="s">
        <v>12</v>
      </c>
      <c r="G1966">
        <v>5</v>
      </c>
      <c r="H1966">
        <v>0</v>
      </c>
      <c r="I1966" t="s">
        <v>13</v>
      </c>
      <c r="J1966">
        <v>76</v>
      </c>
      <c r="K1966">
        <v>1088</v>
      </c>
      <c r="L1966">
        <v>24</v>
      </c>
      <c r="M1966" t="s">
        <v>17</v>
      </c>
      <c r="N1966" t="s">
        <v>921</v>
      </c>
      <c r="O1966">
        <v>91</v>
      </c>
      <c r="P1966" t="s">
        <v>3740</v>
      </c>
    </row>
    <row r="1967" spans="1:16" x14ac:dyDescent="0.3">
      <c r="A1967" t="s">
        <v>10</v>
      </c>
      <c r="B1967" t="s">
        <v>22</v>
      </c>
      <c r="C1967" t="s">
        <v>37</v>
      </c>
      <c r="D1967">
        <v>0</v>
      </c>
      <c r="E1967" t="s">
        <v>21</v>
      </c>
      <c r="F1967" t="s">
        <v>12</v>
      </c>
      <c r="G1967" t="s">
        <v>37</v>
      </c>
      <c r="H1967">
        <v>0</v>
      </c>
      <c r="I1967" t="s">
        <v>13</v>
      </c>
      <c r="J1967">
        <v>56</v>
      </c>
      <c r="K1967">
        <v>1</v>
      </c>
      <c r="L1967">
        <v>32</v>
      </c>
      <c r="M1967" t="s">
        <v>17</v>
      </c>
      <c r="N1967" t="s">
        <v>921</v>
      </c>
      <c r="O1967">
        <v>36</v>
      </c>
      <c r="P1967" t="s">
        <v>3936</v>
      </c>
    </row>
    <row r="1968" spans="1:16" x14ac:dyDescent="0.3">
      <c r="A1968" t="s">
        <v>780</v>
      </c>
      <c r="B1968" t="s">
        <v>12</v>
      </c>
      <c r="C1968">
        <v>5</v>
      </c>
      <c r="D1968">
        <v>0</v>
      </c>
      <c r="E1968" t="s">
        <v>674</v>
      </c>
      <c r="F1968" t="s">
        <v>22</v>
      </c>
      <c r="G1968">
        <v>4</v>
      </c>
      <c r="H1968">
        <v>175114</v>
      </c>
      <c r="I1968" t="s">
        <v>13</v>
      </c>
      <c r="J1968">
        <v>71</v>
      </c>
      <c r="K1968">
        <v>1026</v>
      </c>
      <c r="L1968">
        <v>24</v>
      </c>
      <c r="M1968" t="s">
        <v>17</v>
      </c>
      <c r="N1968" t="s">
        <v>921</v>
      </c>
      <c r="O1968">
        <v>91</v>
      </c>
      <c r="P1968" t="s">
        <v>3741</v>
      </c>
    </row>
    <row r="1969" spans="1:16" x14ac:dyDescent="0.3">
      <c r="A1969" t="s">
        <v>780</v>
      </c>
      <c r="B1969" t="s">
        <v>22</v>
      </c>
      <c r="C1969">
        <v>4</v>
      </c>
      <c r="D1969">
        <v>0</v>
      </c>
      <c r="E1969" t="s">
        <v>694</v>
      </c>
      <c r="F1969" t="s">
        <v>12</v>
      </c>
      <c r="G1969">
        <v>5</v>
      </c>
      <c r="H1969">
        <v>0</v>
      </c>
      <c r="I1969" t="s">
        <v>13</v>
      </c>
      <c r="J1969">
        <v>74</v>
      </c>
      <c r="K1969">
        <v>928</v>
      </c>
      <c r="L1969">
        <v>24</v>
      </c>
      <c r="M1969" t="s">
        <v>17</v>
      </c>
      <c r="N1969" t="s">
        <v>921</v>
      </c>
      <c r="O1969">
        <v>91</v>
      </c>
      <c r="P1969" t="s">
        <v>3742</v>
      </c>
    </row>
    <row r="1970" spans="1:16" x14ac:dyDescent="0.3">
      <c r="A1970" t="s">
        <v>1685</v>
      </c>
      <c r="B1970" t="s">
        <v>22</v>
      </c>
      <c r="C1970">
        <v>3</v>
      </c>
      <c r="D1970">
        <v>0</v>
      </c>
      <c r="E1970" t="s">
        <v>21</v>
      </c>
      <c r="F1970" t="s">
        <v>12</v>
      </c>
      <c r="G1970" t="s">
        <v>37</v>
      </c>
      <c r="H1970">
        <v>0</v>
      </c>
      <c r="I1970" t="s">
        <v>13</v>
      </c>
      <c r="J1970">
        <v>66</v>
      </c>
      <c r="K1970">
        <v>11</v>
      </c>
      <c r="L1970">
        <v>30</v>
      </c>
      <c r="M1970" t="s">
        <v>17</v>
      </c>
      <c r="N1970" t="s">
        <v>921</v>
      </c>
      <c r="O1970">
        <v>79</v>
      </c>
      <c r="P1970" t="s">
        <v>3553</v>
      </c>
    </row>
    <row r="1971" spans="1:16" x14ac:dyDescent="0.3">
      <c r="A1971" t="s">
        <v>36</v>
      </c>
      <c r="B1971" t="s">
        <v>12</v>
      </c>
      <c r="C1971" t="s">
        <v>37</v>
      </c>
      <c r="D1971">
        <v>0</v>
      </c>
      <c r="E1971" t="s">
        <v>11</v>
      </c>
      <c r="F1971" t="s">
        <v>22</v>
      </c>
      <c r="G1971" t="s">
        <v>37</v>
      </c>
      <c r="H1971">
        <v>0</v>
      </c>
      <c r="I1971" t="s">
        <v>13</v>
      </c>
      <c r="J1971">
        <v>43</v>
      </c>
      <c r="K1971">
        <v>1</v>
      </c>
      <c r="L1971">
        <v>30</v>
      </c>
      <c r="M1971" t="s">
        <v>17</v>
      </c>
      <c r="N1971" t="s">
        <v>921</v>
      </c>
      <c r="O1971">
        <v>79</v>
      </c>
      <c r="P1971" t="s">
        <v>3554</v>
      </c>
    </row>
    <row r="1972" spans="1:16" x14ac:dyDescent="0.3">
      <c r="A1972" t="s">
        <v>36</v>
      </c>
      <c r="B1972" t="s">
        <v>12</v>
      </c>
      <c r="C1972" t="s">
        <v>37</v>
      </c>
      <c r="D1972">
        <v>0</v>
      </c>
      <c r="E1972" t="s">
        <v>16</v>
      </c>
      <c r="F1972" t="s">
        <v>22</v>
      </c>
      <c r="G1972">
        <v>3</v>
      </c>
      <c r="H1972">
        <v>0</v>
      </c>
      <c r="I1972" t="s">
        <v>13</v>
      </c>
      <c r="J1972">
        <v>81</v>
      </c>
      <c r="K1972">
        <v>48</v>
      </c>
      <c r="L1972">
        <v>30</v>
      </c>
      <c r="M1972" t="s">
        <v>17</v>
      </c>
      <c r="N1972" t="s">
        <v>921</v>
      </c>
      <c r="O1972">
        <v>79</v>
      </c>
      <c r="P1972" t="s">
        <v>3555</v>
      </c>
    </row>
    <row r="1973" spans="1:16" x14ac:dyDescent="0.3">
      <c r="A1973" t="s">
        <v>36</v>
      </c>
      <c r="B1973" t="s">
        <v>12</v>
      </c>
      <c r="C1973" t="s">
        <v>37</v>
      </c>
      <c r="D1973">
        <v>0</v>
      </c>
      <c r="E1973" t="s">
        <v>19</v>
      </c>
      <c r="F1973" t="s">
        <v>22</v>
      </c>
      <c r="G1973">
        <v>3</v>
      </c>
      <c r="H1973">
        <v>0</v>
      </c>
      <c r="I1973" t="s">
        <v>13</v>
      </c>
      <c r="J1973">
        <v>75</v>
      </c>
      <c r="K1973">
        <v>90</v>
      </c>
      <c r="L1973">
        <v>30</v>
      </c>
      <c r="M1973" t="s">
        <v>17</v>
      </c>
      <c r="N1973" t="s">
        <v>921</v>
      </c>
      <c r="O1973">
        <v>79</v>
      </c>
      <c r="P1973" t="s">
        <v>3556</v>
      </c>
    </row>
    <row r="1974" spans="1:16" x14ac:dyDescent="0.3">
      <c r="A1974" t="s">
        <v>675</v>
      </c>
      <c r="B1974" t="s">
        <v>12</v>
      </c>
      <c r="C1974">
        <v>5</v>
      </c>
      <c r="D1974">
        <v>4188849</v>
      </c>
      <c r="E1974" t="s">
        <v>698</v>
      </c>
      <c r="F1974" t="s">
        <v>22</v>
      </c>
      <c r="G1974">
        <v>3</v>
      </c>
      <c r="H1974">
        <v>36123</v>
      </c>
      <c r="I1974" t="s">
        <v>13</v>
      </c>
      <c r="J1974">
        <v>61</v>
      </c>
      <c r="K1974">
        <v>3916</v>
      </c>
      <c r="L1974">
        <v>26</v>
      </c>
      <c r="M1974" t="s">
        <v>17</v>
      </c>
      <c r="N1974" t="s">
        <v>921</v>
      </c>
      <c r="O1974">
        <v>105</v>
      </c>
      <c r="P1974" t="s">
        <v>3743</v>
      </c>
    </row>
    <row r="1975" spans="1:16" x14ac:dyDescent="0.3">
      <c r="A1975" t="s">
        <v>36</v>
      </c>
      <c r="B1975" t="s">
        <v>12</v>
      </c>
      <c r="C1975" t="s">
        <v>37</v>
      </c>
      <c r="D1975">
        <v>0</v>
      </c>
      <c r="E1975" t="s">
        <v>20</v>
      </c>
      <c r="F1975" t="s">
        <v>22</v>
      </c>
      <c r="G1975">
        <v>3</v>
      </c>
      <c r="H1975">
        <v>352886</v>
      </c>
      <c r="I1975" t="s">
        <v>13</v>
      </c>
      <c r="J1975">
        <v>79</v>
      </c>
      <c r="K1975">
        <v>56</v>
      </c>
      <c r="L1975">
        <v>30</v>
      </c>
      <c r="M1975" t="s">
        <v>17</v>
      </c>
      <c r="N1975" t="s">
        <v>921</v>
      </c>
      <c r="O1975">
        <v>79</v>
      </c>
      <c r="P1975" t="s">
        <v>3557</v>
      </c>
    </row>
    <row r="1976" spans="1:16" x14ac:dyDescent="0.3">
      <c r="A1976" t="s">
        <v>36</v>
      </c>
      <c r="B1976" t="s">
        <v>22</v>
      </c>
      <c r="C1976" t="s">
        <v>37</v>
      </c>
      <c r="D1976">
        <v>0</v>
      </c>
      <c r="E1976" t="s">
        <v>694</v>
      </c>
      <c r="F1976" t="s">
        <v>12</v>
      </c>
      <c r="G1976">
        <v>3</v>
      </c>
      <c r="H1976">
        <v>0</v>
      </c>
      <c r="I1976" t="s">
        <v>13</v>
      </c>
      <c r="J1976">
        <v>54</v>
      </c>
      <c r="K1976">
        <v>10</v>
      </c>
      <c r="L1976">
        <v>28</v>
      </c>
      <c r="M1976" t="s">
        <v>17</v>
      </c>
      <c r="N1976" t="s">
        <v>921</v>
      </c>
      <c r="O1976">
        <v>79</v>
      </c>
      <c r="P1976" t="s">
        <v>3558</v>
      </c>
    </row>
    <row r="1977" spans="1:16" x14ac:dyDescent="0.3">
      <c r="A1977" t="s">
        <v>36</v>
      </c>
      <c r="B1977" t="s">
        <v>12</v>
      </c>
      <c r="C1977" t="s">
        <v>37</v>
      </c>
      <c r="D1977">
        <v>0</v>
      </c>
      <c r="E1977" t="s">
        <v>698</v>
      </c>
      <c r="F1977" t="s">
        <v>22</v>
      </c>
      <c r="G1977">
        <v>3</v>
      </c>
      <c r="H1977">
        <v>83347</v>
      </c>
      <c r="I1977" t="s">
        <v>13</v>
      </c>
      <c r="J1977">
        <v>111</v>
      </c>
      <c r="K1977">
        <v>26</v>
      </c>
      <c r="L1977">
        <v>30</v>
      </c>
      <c r="M1977" t="s">
        <v>17</v>
      </c>
      <c r="N1977" t="s">
        <v>921</v>
      </c>
      <c r="O1977">
        <v>79</v>
      </c>
      <c r="P1977" t="s">
        <v>3559</v>
      </c>
    </row>
    <row r="1978" spans="1:16" x14ac:dyDescent="0.3">
      <c r="A1978" t="s">
        <v>36</v>
      </c>
      <c r="B1978" t="s">
        <v>12</v>
      </c>
      <c r="C1978" t="s">
        <v>37</v>
      </c>
      <c r="D1978">
        <v>0</v>
      </c>
      <c r="E1978" t="s">
        <v>674</v>
      </c>
      <c r="F1978" t="s">
        <v>22</v>
      </c>
      <c r="G1978">
        <v>3</v>
      </c>
      <c r="H1978">
        <v>35186</v>
      </c>
      <c r="I1978" t="s">
        <v>13</v>
      </c>
      <c r="J1978">
        <v>179</v>
      </c>
      <c r="K1978">
        <v>23</v>
      </c>
      <c r="L1978">
        <v>28</v>
      </c>
      <c r="M1978">
        <v>172</v>
      </c>
      <c r="N1978" t="s">
        <v>921</v>
      </c>
      <c r="O1978">
        <v>79</v>
      </c>
      <c r="P1978" t="s">
        <v>3560</v>
      </c>
    </row>
    <row r="1979" spans="1:16" x14ac:dyDescent="0.3">
      <c r="A1979" t="s">
        <v>36</v>
      </c>
      <c r="B1979" t="s">
        <v>22</v>
      </c>
      <c r="C1979" t="s">
        <v>37</v>
      </c>
      <c r="D1979">
        <v>0</v>
      </c>
      <c r="E1979" t="s">
        <v>1593</v>
      </c>
      <c r="F1979" t="s">
        <v>12</v>
      </c>
      <c r="G1979">
        <v>3</v>
      </c>
      <c r="H1979">
        <v>0</v>
      </c>
      <c r="I1979" t="s">
        <v>13</v>
      </c>
      <c r="J1979">
        <v>96</v>
      </c>
      <c r="K1979">
        <v>18</v>
      </c>
      <c r="L1979">
        <v>28</v>
      </c>
      <c r="M1979" t="s">
        <v>17</v>
      </c>
      <c r="N1979" t="s">
        <v>921</v>
      </c>
      <c r="O1979">
        <v>79</v>
      </c>
      <c r="P1979" t="s">
        <v>3561</v>
      </c>
    </row>
    <row r="1980" spans="1:16" x14ac:dyDescent="0.3">
      <c r="A1980" t="s">
        <v>36</v>
      </c>
      <c r="B1980" t="s">
        <v>22</v>
      </c>
      <c r="C1980" t="s">
        <v>37</v>
      </c>
      <c r="D1980">
        <v>0</v>
      </c>
      <c r="E1980" t="s">
        <v>21</v>
      </c>
      <c r="F1980" t="s">
        <v>12</v>
      </c>
      <c r="G1980" t="s">
        <v>37</v>
      </c>
      <c r="H1980">
        <v>0</v>
      </c>
      <c r="I1980" t="s">
        <v>13</v>
      </c>
      <c r="J1980">
        <v>90</v>
      </c>
      <c r="K1980">
        <v>5</v>
      </c>
      <c r="L1980">
        <v>28</v>
      </c>
      <c r="M1980" t="s">
        <v>17</v>
      </c>
      <c r="N1980" t="s">
        <v>921</v>
      </c>
      <c r="O1980">
        <v>79</v>
      </c>
      <c r="P1980" t="s">
        <v>3562</v>
      </c>
    </row>
    <row r="1981" spans="1:16" x14ac:dyDescent="0.3">
      <c r="A1981" t="s">
        <v>23</v>
      </c>
      <c r="B1981" t="s">
        <v>22</v>
      </c>
      <c r="C1981">
        <v>3</v>
      </c>
      <c r="D1981">
        <v>0</v>
      </c>
      <c r="E1981" t="s">
        <v>21</v>
      </c>
      <c r="F1981" t="s">
        <v>12</v>
      </c>
      <c r="G1981" t="s">
        <v>37</v>
      </c>
      <c r="H1981">
        <v>0</v>
      </c>
      <c r="I1981" t="s">
        <v>13</v>
      </c>
      <c r="J1981">
        <v>84</v>
      </c>
      <c r="K1981">
        <v>72</v>
      </c>
      <c r="L1981">
        <v>32</v>
      </c>
      <c r="M1981" t="s">
        <v>17</v>
      </c>
      <c r="N1981" t="s">
        <v>921</v>
      </c>
      <c r="O1981">
        <v>36</v>
      </c>
      <c r="P1981" t="s">
        <v>3940</v>
      </c>
    </row>
    <row r="1982" spans="1:16" x14ac:dyDescent="0.3">
      <c r="A1982" t="s">
        <v>780</v>
      </c>
      <c r="B1982" t="s">
        <v>12</v>
      </c>
      <c r="C1982">
        <v>5</v>
      </c>
      <c r="D1982">
        <v>0</v>
      </c>
      <c r="E1982" t="s">
        <v>1593</v>
      </c>
      <c r="F1982" t="s">
        <v>22</v>
      </c>
      <c r="G1982">
        <v>4</v>
      </c>
      <c r="H1982">
        <v>0</v>
      </c>
      <c r="I1982" t="s">
        <v>13</v>
      </c>
      <c r="J1982">
        <v>71</v>
      </c>
      <c r="K1982">
        <v>1033</v>
      </c>
      <c r="L1982">
        <v>24</v>
      </c>
      <c r="M1982" t="s">
        <v>17</v>
      </c>
      <c r="N1982" t="s">
        <v>921</v>
      </c>
      <c r="O1982">
        <v>91</v>
      </c>
      <c r="P1982" t="s">
        <v>3744</v>
      </c>
    </row>
    <row r="1983" spans="1:16" x14ac:dyDescent="0.3">
      <c r="A1983" t="s">
        <v>780</v>
      </c>
      <c r="B1983" t="s">
        <v>12</v>
      </c>
      <c r="C1983">
        <v>5</v>
      </c>
      <c r="D1983">
        <v>0</v>
      </c>
      <c r="E1983" t="s">
        <v>698</v>
      </c>
      <c r="F1983" t="s">
        <v>22</v>
      </c>
      <c r="G1983">
        <v>4</v>
      </c>
      <c r="H1983">
        <v>188327</v>
      </c>
      <c r="I1983" t="s">
        <v>13</v>
      </c>
      <c r="J1983">
        <v>71</v>
      </c>
      <c r="K1983">
        <v>993</v>
      </c>
      <c r="L1983">
        <v>24</v>
      </c>
      <c r="M1983" t="s">
        <v>17</v>
      </c>
      <c r="N1983" t="s">
        <v>921</v>
      </c>
      <c r="O1983">
        <v>91</v>
      </c>
      <c r="P1983" t="s">
        <v>3745</v>
      </c>
    </row>
    <row r="1984" spans="1:16" x14ac:dyDescent="0.3">
      <c r="A1984" t="s">
        <v>780</v>
      </c>
      <c r="B1984" t="s">
        <v>12</v>
      </c>
      <c r="C1984">
        <v>5</v>
      </c>
      <c r="D1984">
        <v>0</v>
      </c>
      <c r="E1984" t="s">
        <v>21</v>
      </c>
      <c r="F1984" t="s">
        <v>22</v>
      </c>
      <c r="G1984" t="s">
        <v>37</v>
      </c>
      <c r="H1984">
        <v>0</v>
      </c>
      <c r="I1984" t="s">
        <v>13</v>
      </c>
      <c r="J1984">
        <v>71</v>
      </c>
      <c r="K1984">
        <v>1928</v>
      </c>
      <c r="L1984">
        <v>24</v>
      </c>
      <c r="M1984" t="s">
        <v>17</v>
      </c>
      <c r="N1984" t="s">
        <v>921</v>
      </c>
      <c r="O1984">
        <v>91</v>
      </c>
      <c r="P1984" t="s">
        <v>3746</v>
      </c>
    </row>
    <row r="1985" spans="1:16" x14ac:dyDescent="0.3">
      <c r="A1985" t="s">
        <v>675</v>
      </c>
      <c r="B1985" t="s">
        <v>22</v>
      </c>
      <c r="C1985">
        <v>4</v>
      </c>
      <c r="D1985">
        <v>263741</v>
      </c>
      <c r="E1985" t="s">
        <v>694</v>
      </c>
      <c r="F1985" t="s">
        <v>12</v>
      </c>
      <c r="G1985">
        <v>5</v>
      </c>
      <c r="H1985">
        <v>0</v>
      </c>
      <c r="I1985" t="s">
        <v>13</v>
      </c>
      <c r="J1985">
        <v>148</v>
      </c>
      <c r="K1985">
        <v>1555</v>
      </c>
      <c r="L1985">
        <v>24</v>
      </c>
      <c r="M1985" t="s">
        <v>17</v>
      </c>
      <c r="N1985" t="s">
        <v>921</v>
      </c>
      <c r="O1985">
        <v>91</v>
      </c>
      <c r="P1985" t="s">
        <v>3747</v>
      </c>
    </row>
    <row r="1986" spans="1:16" x14ac:dyDescent="0.3">
      <c r="A1986" t="s">
        <v>24</v>
      </c>
      <c r="B1986" t="s">
        <v>22</v>
      </c>
      <c r="C1986">
        <v>3</v>
      </c>
      <c r="D1986">
        <v>0</v>
      </c>
      <c r="E1986" t="s">
        <v>21</v>
      </c>
      <c r="F1986" t="s">
        <v>12</v>
      </c>
      <c r="G1986" t="s">
        <v>37</v>
      </c>
      <c r="H1986">
        <v>0</v>
      </c>
      <c r="I1986" t="s">
        <v>13</v>
      </c>
      <c r="J1986">
        <v>90</v>
      </c>
      <c r="K1986">
        <v>95</v>
      </c>
      <c r="L1986">
        <v>32</v>
      </c>
      <c r="M1986" t="s">
        <v>17</v>
      </c>
      <c r="N1986" t="s">
        <v>921</v>
      </c>
      <c r="O1986">
        <v>36</v>
      </c>
      <c r="P1986" t="s">
        <v>3945</v>
      </c>
    </row>
    <row r="1987" spans="1:16" x14ac:dyDescent="0.3">
      <c r="A1987" t="s">
        <v>780</v>
      </c>
      <c r="B1987" t="s">
        <v>22</v>
      </c>
      <c r="C1987">
        <v>4</v>
      </c>
      <c r="D1987">
        <v>0</v>
      </c>
      <c r="E1987" t="s">
        <v>1593</v>
      </c>
      <c r="F1987" t="s">
        <v>12</v>
      </c>
      <c r="G1987">
        <v>5</v>
      </c>
      <c r="H1987">
        <v>0</v>
      </c>
      <c r="I1987" t="s">
        <v>13</v>
      </c>
      <c r="J1987">
        <v>74</v>
      </c>
      <c r="K1987">
        <v>746</v>
      </c>
      <c r="L1987">
        <v>24</v>
      </c>
      <c r="M1987" t="s">
        <v>17</v>
      </c>
      <c r="N1987" t="s">
        <v>921</v>
      </c>
      <c r="O1987">
        <v>91</v>
      </c>
      <c r="P1987" t="s">
        <v>3748</v>
      </c>
    </row>
    <row r="1988" spans="1:16" x14ac:dyDescent="0.3">
      <c r="A1988" t="s">
        <v>25</v>
      </c>
      <c r="B1988" t="s">
        <v>22</v>
      </c>
      <c r="C1988">
        <v>3</v>
      </c>
      <c r="D1988">
        <v>484746</v>
      </c>
      <c r="E1988" t="s">
        <v>21</v>
      </c>
      <c r="F1988" t="s">
        <v>12</v>
      </c>
      <c r="G1988" t="s">
        <v>37</v>
      </c>
      <c r="H1988">
        <v>0</v>
      </c>
      <c r="I1988" t="s">
        <v>13</v>
      </c>
      <c r="J1988">
        <v>114</v>
      </c>
      <c r="K1988">
        <v>73</v>
      </c>
      <c r="L1988">
        <v>32</v>
      </c>
      <c r="M1988" t="s">
        <v>17</v>
      </c>
      <c r="N1988" t="s">
        <v>921</v>
      </c>
      <c r="O1988">
        <v>36</v>
      </c>
      <c r="P1988" t="s">
        <v>3952</v>
      </c>
    </row>
    <row r="1989" spans="1:16" x14ac:dyDescent="0.3">
      <c r="A1989" t="s">
        <v>1685</v>
      </c>
      <c r="B1989" t="s">
        <v>12</v>
      </c>
      <c r="C1989">
        <v>5</v>
      </c>
      <c r="D1989">
        <v>0</v>
      </c>
      <c r="E1989" t="s">
        <v>16</v>
      </c>
      <c r="F1989" t="s">
        <v>22</v>
      </c>
      <c r="G1989">
        <v>3</v>
      </c>
      <c r="H1989">
        <v>0</v>
      </c>
      <c r="I1989" t="s">
        <v>13</v>
      </c>
      <c r="J1989">
        <v>71</v>
      </c>
      <c r="K1989">
        <v>971</v>
      </c>
      <c r="L1989">
        <v>24</v>
      </c>
      <c r="M1989" t="s">
        <v>17</v>
      </c>
      <c r="N1989" t="s">
        <v>921</v>
      </c>
      <c r="O1989">
        <v>91</v>
      </c>
      <c r="P1989" t="s">
        <v>3749</v>
      </c>
    </row>
    <row r="1990" spans="1:16" x14ac:dyDescent="0.3">
      <c r="A1990" t="s">
        <v>805</v>
      </c>
      <c r="B1990" t="s">
        <v>22</v>
      </c>
      <c r="C1990">
        <v>4</v>
      </c>
      <c r="D1990">
        <v>460169</v>
      </c>
      <c r="E1990" t="s">
        <v>694</v>
      </c>
      <c r="F1990" t="s">
        <v>12</v>
      </c>
      <c r="G1990">
        <v>5</v>
      </c>
      <c r="H1990">
        <v>0</v>
      </c>
      <c r="I1990" t="s">
        <v>13</v>
      </c>
      <c r="J1990">
        <v>74</v>
      </c>
      <c r="K1990">
        <v>896</v>
      </c>
      <c r="L1990">
        <v>24</v>
      </c>
      <c r="M1990" t="s">
        <v>17</v>
      </c>
      <c r="N1990" t="s">
        <v>921</v>
      </c>
      <c r="O1990">
        <v>91</v>
      </c>
      <c r="P1990" t="s">
        <v>3750</v>
      </c>
    </row>
    <row r="1991" spans="1:16" x14ac:dyDescent="0.3">
      <c r="A1991" t="s">
        <v>675</v>
      </c>
      <c r="B1991" t="s">
        <v>22</v>
      </c>
      <c r="C1991">
        <v>4</v>
      </c>
      <c r="D1991">
        <v>190498</v>
      </c>
      <c r="E1991" t="s">
        <v>1593</v>
      </c>
      <c r="F1991" t="s">
        <v>12</v>
      </c>
      <c r="G1991">
        <v>5</v>
      </c>
      <c r="H1991">
        <v>0</v>
      </c>
      <c r="I1991" t="s">
        <v>13</v>
      </c>
      <c r="J1991">
        <v>156</v>
      </c>
      <c r="K1991">
        <v>1325</v>
      </c>
      <c r="L1991">
        <v>24</v>
      </c>
      <c r="M1991" t="s">
        <v>17</v>
      </c>
      <c r="N1991" t="s">
        <v>921</v>
      </c>
      <c r="O1991">
        <v>91</v>
      </c>
      <c r="P1991" t="s">
        <v>3751</v>
      </c>
    </row>
    <row r="1992" spans="1:16" x14ac:dyDescent="0.3">
      <c r="A1992" t="s">
        <v>805</v>
      </c>
      <c r="B1992" t="s">
        <v>22</v>
      </c>
      <c r="C1992">
        <v>4</v>
      </c>
      <c r="D1992">
        <v>443802</v>
      </c>
      <c r="E1992" t="s">
        <v>1593</v>
      </c>
      <c r="F1992" t="s">
        <v>12</v>
      </c>
      <c r="G1992">
        <v>5</v>
      </c>
      <c r="H1992">
        <v>0</v>
      </c>
      <c r="I1992" t="s">
        <v>13</v>
      </c>
      <c r="J1992">
        <v>74</v>
      </c>
      <c r="K1992">
        <v>720</v>
      </c>
      <c r="L1992">
        <v>24</v>
      </c>
      <c r="M1992" t="s">
        <v>17</v>
      </c>
      <c r="N1992" t="s">
        <v>921</v>
      </c>
      <c r="O1992">
        <v>91</v>
      </c>
      <c r="P1992" t="s">
        <v>3752</v>
      </c>
    </row>
    <row r="1993" spans="1:16" x14ac:dyDescent="0.3">
      <c r="A1993" t="s">
        <v>1685</v>
      </c>
      <c r="B1993" t="s">
        <v>12</v>
      </c>
      <c r="C1993">
        <v>5</v>
      </c>
      <c r="D1993">
        <v>0</v>
      </c>
      <c r="E1993" t="s">
        <v>19</v>
      </c>
      <c r="F1993" t="s">
        <v>22</v>
      </c>
      <c r="G1993">
        <v>3</v>
      </c>
      <c r="H1993">
        <v>0</v>
      </c>
      <c r="I1993" t="s">
        <v>13</v>
      </c>
      <c r="J1993">
        <v>73</v>
      </c>
      <c r="K1993">
        <v>920</v>
      </c>
      <c r="L1993">
        <v>24</v>
      </c>
      <c r="M1993" t="s">
        <v>17</v>
      </c>
      <c r="N1993" t="s">
        <v>921</v>
      </c>
      <c r="O1993">
        <v>91</v>
      </c>
      <c r="P1993" t="s">
        <v>3753</v>
      </c>
    </row>
    <row r="1994" spans="1:16" x14ac:dyDescent="0.3">
      <c r="A1994" t="s">
        <v>1685</v>
      </c>
      <c r="B1994" t="s">
        <v>12</v>
      </c>
      <c r="C1994">
        <v>5</v>
      </c>
      <c r="D1994">
        <v>0</v>
      </c>
      <c r="E1994" t="s">
        <v>694</v>
      </c>
      <c r="F1994" t="s">
        <v>22</v>
      </c>
      <c r="G1994">
        <v>4</v>
      </c>
      <c r="H1994">
        <v>0</v>
      </c>
      <c r="I1994" t="s">
        <v>13</v>
      </c>
      <c r="J1994">
        <v>71</v>
      </c>
      <c r="K1994">
        <v>1472</v>
      </c>
      <c r="L1994">
        <v>24</v>
      </c>
      <c r="M1994" t="s">
        <v>17</v>
      </c>
      <c r="N1994" t="s">
        <v>921</v>
      </c>
      <c r="O1994">
        <v>91</v>
      </c>
      <c r="P1994" t="s">
        <v>3754</v>
      </c>
    </row>
    <row r="1995" spans="1:16" x14ac:dyDescent="0.3">
      <c r="A1995" t="s">
        <v>1685</v>
      </c>
      <c r="B1995" t="s">
        <v>12</v>
      </c>
      <c r="C1995">
        <v>5</v>
      </c>
      <c r="D1995">
        <v>0</v>
      </c>
      <c r="E1995" t="s">
        <v>11</v>
      </c>
      <c r="F1995" t="s">
        <v>22</v>
      </c>
      <c r="G1995" t="s">
        <v>37</v>
      </c>
      <c r="H1995">
        <v>0</v>
      </c>
      <c r="I1995" t="s">
        <v>13</v>
      </c>
      <c r="J1995">
        <v>45</v>
      </c>
      <c r="K1995">
        <v>760</v>
      </c>
      <c r="L1995">
        <v>24</v>
      </c>
      <c r="M1995" t="s">
        <v>17</v>
      </c>
      <c r="N1995" t="s">
        <v>921</v>
      </c>
      <c r="O1995">
        <v>91</v>
      </c>
      <c r="P1995" t="s">
        <v>3755</v>
      </c>
    </row>
    <row r="1996" spans="1:16" x14ac:dyDescent="0.3">
      <c r="A1996" t="s">
        <v>1685</v>
      </c>
      <c r="B1996" t="s">
        <v>12</v>
      </c>
      <c r="C1996">
        <v>5</v>
      </c>
      <c r="D1996">
        <v>0</v>
      </c>
      <c r="E1996" t="s">
        <v>20</v>
      </c>
      <c r="F1996" t="s">
        <v>22</v>
      </c>
      <c r="G1996">
        <v>3</v>
      </c>
      <c r="H1996">
        <v>165229</v>
      </c>
      <c r="I1996" t="s">
        <v>13</v>
      </c>
      <c r="J1996">
        <v>73</v>
      </c>
      <c r="K1996">
        <v>917</v>
      </c>
      <c r="L1996">
        <v>24</v>
      </c>
      <c r="M1996" t="s">
        <v>17</v>
      </c>
      <c r="N1996" t="s">
        <v>921</v>
      </c>
      <c r="O1996">
        <v>91</v>
      </c>
      <c r="P1996" t="s">
        <v>3756</v>
      </c>
    </row>
    <row r="1997" spans="1:16" x14ac:dyDescent="0.3">
      <c r="A1997" t="s">
        <v>1685</v>
      </c>
      <c r="B1997" t="s">
        <v>12</v>
      </c>
      <c r="C1997">
        <v>5</v>
      </c>
      <c r="D1997">
        <v>0</v>
      </c>
      <c r="E1997" t="s">
        <v>1593</v>
      </c>
      <c r="F1997" t="s">
        <v>22</v>
      </c>
      <c r="G1997">
        <v>5</v>
      </c>
      <c r="H1997">
        <v>0</v>
      </c>
      <c r="I1997" t="s">
        <v>13</v>
      </c>
      <c r="J1997">
        <v>157</v>
      </c>
      <c r="K1997">
        <v>10823</v>
      </c>
      <c r="L1997">
        <v>14</v>
      </c>
      <c r="M1997" t="s">
        <v>17</v>
      </c>
      <c r="N1997" t="s">
        <v>921</v>
      </c>
      <c r="O1997">
        <v>81</v>
      </c>
      <c r="P1997" t="s">
        <v>3571</v>
      </c>
    </row>
    <row r="1998" spans="1:16" x14ac:dyDescent="0.3">
      <c r="A1998" t="s">
        <v>780</v>
      </c>
      <c r="B1998" t="s">
        <v>22</v>
      </c>
      <c r="C1998">
        <v>4</v>
      </c>
      <c r="D1998">
        <v>0</v>
      </c>
      <c r="E1998" t="s">
        <v>694</v>
      </c>
      <c r="F1998" t="s">
        <v>12</v>
      </c>
      <c r="G1998">
        <v>5</v>
      </c>
      <c r="H1998">
        <v>0</v>
      </c>
      <c r="I1998" t="s">
        <v>13</v>
      </c>
      <c r="J1998">
        <v>86</v>
      </c>
      <c r="K1998">
        <v>2023</v>
      </c>
      <c r="L1998">
        <v>32</v>
      </c>
      <c r="M1998" t="s">
        <v>17</v>
      </c>
      <c r="N1998" t="s">
        <v>921</v>
      </c>
      <c r="O1998">
        <v>36</v>
      </c>
      <c r="P1998" t="s">
        <v>3572</v>
      </c>
    </row>
    <row r="1999" spans="1:16" x14ac:dyDescent="0.3">
      <c r="A1999" t="s">
        <v>1685</v>
      </c>
      <c r="B1999" t="s">
        <v>22</v>
      </c>
      <c r="C1999">
        <v>4</v>
      </c>
      <c r="D1999">
        <v>0</v>
      </c>
      <c r="E1999" t="s">
        <v>694</v>
      </c>
      <c r="F1999" t="s">
        <v>12</v>
      </c>
      <c r="G1999">
        <v>5</v>
      </c>
      <c r="H1999">
        <v>0</v>
      </c>
      <c r="I1999" t="s">
        <v>13</v>
      </c>
      <c r="J1999">
        <v>106</v>
      </c>
      <c r="K1999">
        <v>1146</v>
      </c>
      <c r="L1999">
        <v>24</v>
      </c>
      <c r="M1999" t="s">
        <v>17</v>
      </c>
      <c r="N1999" t="s">
        <v>921</v>
      </c>
      <c r="O1999">
        <v>91</v>
      </c>
      <c r="P1999" t="s">
        <v>3757</v>
      </c>
    </row>
    <row r="2000" spans="1:16" x14ac:dyDescent="0.3">
      <c r="A2000" t="s">
        <v>1685</v>
      </c>
      <c r="B2000" t="s">
        <v>12</v>
      </c>
      <c r="C2000">
        <v>5</v>
      </c>
      <c r="D2000">
        <v>0</v>
      </c>
      <c r="E2000" t="s">
        <v>674</v>
      </c>
      <c r="F2000" t="s">
        <v>22</v>
      </c>
      <c r="G2000">
        <v>4</v>
      </c>
      <c r="H2000">
        <v>175114</v>
      </c>
      <c r="I2000" t="s">
        <v>13</v>
      </c>
      <c r="J2000">
        <v>71</v>
      </c>
      <c r="K2000">
        <v>1486</v>
      </c>
      <c r="L2000">
        <v>24</v>
      </c>
      <c r="M2000" t="s">
        <v>17</v>
      </c>
      <c r="N2000" t="s">
        <v>921</v>
      </c>
      <c r="O2000">
        <v>91</v>
      </c>
      <c r="P2000" t="s">
        <v>3758</v>
      </c>
    </row>
    <row r="2001" spans="1:16" x14ac:dyDescent="0.3">
      <c r="A2001" t="s">
        <v>36</v>
      </c>
      <c r="B2001" t="s">
        <v>12</v>
      </c>
      <c r="C2001" t="s">
        <v>37</v>
      </c>
      <c r="D2001">
        <v>0</v>
      </c>
      <c r="E2001" t="s">
        <v>1593</v>
      </c>
      <c r="F2001" t="s">
        <v>22</v>
      </c>
      <c r="G2001">
        <v>6</v>
      </c>
      <c r="H2001">
        <v>0</v>
      </c>
      <c r="I2001" t="s">
        <v>13</v>
      </c>
      <c r="J2001">
        <v>27</v>
      </c>
      <c r="K2001">
        <v>1153</v>
      </c>
      <c r="L2001">
        <v>17</v>
      </c>
      <c r="M2001" t="s">
        <v>17</v>
      </c>
      <c r="N2001" t="s">
        <v>921</v>
      </c>
      <c r="O2001">
        <v>10</v>
      </c>
      <c r="P2001" t="s">
        <v>5050</v>
      </c>
    </row>
    <row r="2002" spans="1:16" x14ac:dyDescent="0.3">
      <c r="A2002" t="s">
        <v>780</v>
      </c>
      <c r="B2002" t="s">
        <v>12</v>
      </c>
      <c r="C2002">
        <v>5</v>
      </c>
      <c r="D2002">
        <v>0</v>
      </c>
      <c r="E2002" t="s">
        <v>694</v>
      </c>
      <c r="F2002" t="s">
        <v>22</v>
      </c>
      <c r="G2002">
        <v>4</v>
      </c>
      <c r="H2002">
        <v>0</v>
      </c>
      <c r="I2002" t="s">
        <v>13</v>
      </c>
      <c r="J2002">
        <v>117</v>
      </c>
      <c r="K2002">
        <v>2003</v>
      </c>
      <c r="L2002">
        <v>32</v>
      </c>
      <c r="M2002" t="s">
        <v>17</v>
      </c>
      <c r="N2002" t="s">
        <v>921</v>
      </c>
      <c r="O2002">
        <v>36</v>
      </c>
      <c r="P2002" t="s">
        <v>3573</v>
      </c>
    </row>
    <row r="2003" spans="1:16" x14ac:dyDescent="0.3">
      <c r="A2003" t="s">
        <v>805</v>
      </c>
      <c r="B2003" t="s">
        <v>14</v>
      </c>
      <c r="C2003">
        <v>4</v>
      </c>
      <c r="D2003">
        <v>950968</v>
      </c>
      <c r="E2003" t="s">
        <v>21</v>
      </c>
      <c r="F2003" t="s">
        <v>14</v>
      </c>
      <c r="G2003" t="s">
        <v>37</v>
      </c>
      <c r="H2003">
        <v>0</v>
      </c>
      <c r="I2003" t="s">
        <v>15</v>
      </c>
      <c r="J2003">
        <v>215</v>
      </c>
      <c r="K2003">
        <v>250</v>
      </c>
      <c r="L2003">
        <v>32</v>
      </c>
      <c r="M2003">
        <v>190</v>
      </c>
      <c r="N2003" t="s">
        <v>921</v>
      </c>
      <c r="O2003">
        <v>36</v>
      </c>
      <c r="P2003" t="s">
        <v>3966</v>
      </c>
    </row>
    <row r="2004" spans="1:16" x14ac:dyDescent="0.3">
      <c r="A2004" t="s">
        <v>675</v>
      </c>
      <c r="B2004" t="s">
        <v>22</v>
      </c>
      <c r="C2004">
        <v>4</v>
      </c>
      <c r="D2004">
        <v>188192</v>
      </c>
      <c r="E2004" t="s">
        <v>21</v>
      </c>
      <c r="F2004" t="s">
        <v>12</v>
      </c>
      <c r="G2004" t="s">
        <v>37</v>
      </c>
      <c r="H2004">
        <v>0</v>
      </c>
      <c r="I2004" t="s">
        <v>13</v>
      </c>
      <c r="J2004">
        <v>128</v>
      </c>
      <c r="K2004">
        <v>98</v>
      </c>
      <c r="L2004">
        <v>32</v>
      </c>
      <c r="M2004">
        <v>114</v>
      </c>
      <c r="N2004" t="s">
        <v>921</v>
      </c>
      <c r="O2004">
        <v>36</v>
      </c>
      <c r="P2004" t="s">
        <v>3968</v>
      </c>
    </row>
    <row r="2005" spans="1:16" x14ac:dyDescent="0.3">
      <c r="A2005" t="s">
        <v>36</v>
      </c>
      <c r="B2005" t="s">
        <v>12</v>
      </c>
      <c r="C2005" t="s">
        <v>37</v>
      </c>
      <c r="D2005">
        <v>0</v>
      </c>
      <c r="E2005" t="s">
        <v>16</v>
      </c>
      <c r="F2005" t="s">
        <v>22</v>
      </c>
      <c r="G2005">
        <v>3</v>
      </c>
      <c r="H2005">
        <v>0</v>
      </c>
      <c r="I2005" t="s">
        <v>13</v>
      </c>
      <c r="J2005">
        <v>83</v>
      </c>
      <c r="K2005">
        <v>21</v>
      </c>
      <c r="L2005">
        <v>32</v>
      </c>
      <c r="M2005" t="s">
        <v>17</v>
      </c>
      <c r="N2005" t="s">
        <v>921</v>
      </c>
      <c r="O2005">
        <v>36</v>
      </c>
      <c r="P2005" t="s">
        <v>3969</v>
      </c>
    </row>
    <row r="2006" spans="1:16" x14ac:dyDescent="0.3">
      <c r="A2006" t="s">
        <v>36</v>
      </c>
      <c r="B2006" t="s">
        <v>12</v>
      </c>
      <c r="C2006" t="s">
        <v>37</v>
      </c>
      <c r="D2006">
        <v>0</v>
      </c>
      <c r="E2006" t="s">
        <v>19</v>
      </c>
      <c r="F2006" t="s">
        <v>22</v>
      </c>
      <c r="G2006">
        <v>3</v>
      </c>
      <c r="H2006">
        <v>0</v>
      </c>
      <c r="I2006" t="s">
        <v>13</v>
      </c>
      <c r="J2006">
        <v>121</v>
      </c>
      <c r="K2006">
        <v>49</v>
      </c>
      <c r="L2006">
        <v>32</v>
      </c>
      <c r="M2006" t="s">
        <v>17</v>
      </c>
      <c r="N2006" t="s">
        <v>921</v>
      </c>
      <c r="O2006">
        <v>36</v>
      </c>
      <c r="P2006" t="s">
        <v>3970</v>
      </c>
    </row>
    <row r="2007" spans="1:16" x14ac:dyDescent="0.3">
      <c r="A2007" t="s">
        <v>36</v>
      </c>
      <c r="B2007" t="s">
        <v>12</v>
      </c>
      <c r="C2007" t="s">
        <v>37</v>
      </c>
      <c r="D2007">
        <v>0</v>
      </c>
      <c r="E2007" t="s">
        <v>20</v>
      </c>
      <c r="F2007" t="s">
        <v>22</v>
      </c>
      <c r="G2007">
        <v>3</v>
      </c>
      <c r="H2007">
        <v>135116</v>
      </c>
      <c r="I2007" t="s">
        <v>13</v>
      </c>
      <c r="J2007">
        <v>59</v>
      </c>
      <c r="K2007">
        <v>21</v>
      </c>
      <c r="L2007">
        <v>32</v>
      </c>
      <c r="M2007" t="s">
        <v>17</v>
      </c>
      <c r="N2007" t="s">
        <v>921</v>
      </c>
      <c r="O2007">
        <v>36</v>
      </c>
      <c r="P2007" t="s">
        <v>3971</v>
      </c>
    </row>
    <row r="2008" spans="1:16" x14ac:dyDescent="0.3">
      <c r="A2008" t="s">
        <v>675</v>
      </c>
      <c r="B2008" t="s">
        <v>12</v>
      </c>
      <c r="C2008">
        <v>5</v>
      </c>
      <c r="D2008">
        <v>5349886</v>
      </c>
      <c r="E2008" t="s">
        <v>674</v>
      </c>
      <c r="F2008" t="s">
        <v>22</v>
      </c>
      <c r="G2008">
        <v>3</v>
      </c>
      <c r="H2008">
        <v>16543</v>
      </c>
      <c r="I2008" t="s">
        <v>13</v>
      </c>
      <c r="J2008">
        <v>79</v>
      </c>
      <c r="K2008">
        <v>7709</v>
      </c>
      <c r="L2008">
        <v>26</v>
      </c>
      <c r="M2008" t="s">
        <v>17</v>
      </c>
      <c r="N2008" t="s">
        <v>921</v>
      </c>
      <c r="O2008">
        <v>105</v>
      </c>
      <c r="P2008" t="s">
        <v>3759</v>
      </c>
    </row>
    <row r="2009" spans="1:16" x14ac:dyDescent="0.3">
      <c r="A2009" t="s">
        <v>1685</v>
      </c>
      <c r="B2009" t="s">
        <v>12</v>
      </c>
      <c r="C2009">
        <v>5</v>
      </c>
      <c r="D2009">
        <v>0</v>
      </c>
      <c r="E2009" t="s">
        <v>698</v>
      </c>
      <c r="F2009" t="s">
        <v>22</v>
      </c>
      <c r="G2009">
        <v>4</v>
      </c>
      <c r="H2009">
        <v>188327</v>
      </c>
      <c r="I2009" t="s">
        <v>13</v>
      </c>
      <c r="J2009">
        <v>71</v>
      </c>
      <c r="K2009">
        <v>1463</v>
      </c>
      <c r="L2009">
        <v>24</v>
      </c>
      <c r="M2009" t="s">
        <v>17</v>
      </c>
      <c r="N2009" t="s">
        <v>921</v>
      </c>
      <c r="O2009">
        <v>91</v>
      </c>
      <c r="P2009" t="s">
        <v>3760</v>
      </c>
    </row>
    <row r="2010" spans="1:16" x14ac:dyDescent="0.3">
      <c r="A2010" t="s">
        <v>1685</v>
      </c>
      <c r="B2010" t="s">
        <v>12</v>
      </c>
      <c r="C2010">
        <v>5</v>
      </c>
      <c r="D2010">
        <v>0</v>
      </c>
      <c r="E2010" t="s">
        <v>1593</v>
      </c>
      <c r="F2010" t="s">
        <v>22</v>
      </c>
      <c r="G2010">
        <v>4</v>
      </c>
      <c r="H2010">
        <v>0</v>
      </c>
      <c r="I2010" t="s">
        <v>13</v>
      </c>
      <c r="J2010">
        <v>71</v>
      </c>
      <c r="K2010">
        <v>1489</v>
      </c>
      <c r="L2010">
        <v>24</v>
      </c>
      <c r="M2010" t="s">
        <v>17</v>
      </c>
      <c r="N2010" t="s">
        <v>921</v>
      </c>
      <c r="O2010">
        <v>91</v>
      </c>
      <c r="P2010" t="s">
        <v>3761</v>
      </c>
    </row>
    <row r="2011" spans="1:16" x14ac:dyDescent="0.3">
      <c r="A2011" t="s">
        <v>1685</v>
      </c>
      <c r="B2011" t="s">
        <v>12</v>
      </c>
      <c r="C2011">
        <v>5</v>
      </c>
      <c r="D2011">
        <v>0</v>
      </c>
      <c r="E2011" t="s">
        <v>21</v>
      </c>
      <c r="F2011" t="s">
        <v>22</v>
      </c>
      <c r="G2011" t="s">
        <v>37</v>
      </c>
      <c r="H2011">
        <v>0</v>
      </c>
      <c r="I2011" t="s">
        <v>13</v>
      </c>
      <c r="J2011">
        <v>119</v>
      </c>
      <c r="K2011">
        <v>2864</v>
      </c>
      <c r="L2011">
        <v>24</v>
      </c>
      <c r="M2011" t="s">
        <v>17</v>
      </c>
      <c r="N2011" t="s">
        <v>921</v>
      </c>
      <c r="O2011">
        <v>91</v>
      </c>
      <c r="P2011" t="s">
        <v>3762</v>
      </c>
    </row>
    <row r="2012" spans="1:16" x14ac:dyDescent="0.3">
      <c r="A2012" t="s">
        <v>1685</v>
      </c>
      <c r="B2012" t="s">
        <v>22</v>
      </c>
      <c r="C2012">
        <v>5</v>
      </c>
      <c r="D2012">
        <v>0</v>
      </c>
      <c r="E2012" t="s">
        <v>21</v>
      </c>
      <c r="F2012" t="s">
        <v>12</v>
      </c>
      <c r="G2012" t="s">
        <v>37</v>
      </c>
      <c r="H2012">
        <v>0</v>
      </c>
      <c r="I2012" t="s">
        <v>13</v>
      </c>
      <c r="J2012">
        <v>56</v>
      </c>
      <c r="K2012">
        <v>2531</v>
      </c>
      <c r="L2012">
        <v>14</v>
      </c>
      <c r="M2012" t="s">
        <v>17</v>
      </c>
      <c r="N2012" t="s">
        <v>921</v>
      </c>
      <c r="O2012">
        <v>81</v>
      </c>
      <c r="P2012" t="s">
        <v>3577</v>
      </c>
    </row>
    <row r="2013" spans="1:16" x14ac:dyDescent="0.3">
      <c r="A2013" t="s">
        <v>36</v>
      </c>
      <c r="B2013" t="s">
        <v>12</v>
      </c>
      <c r="C2013" t="s">
        <v>37</v>
      </c>
      <c r="D2013">
        <v>0</v>
      </c>
      <c r="E2013" t="s">
        <v>11</v>
      </c>
      <c r="F2013" t="s">
        <v>22</v>
      </c>
      <c r="G2013" t="s">
        <v>37</v>
      </c>
      <c r="H2013">
        <v>0</v>
      </c>
      <c r="I2013" t="s">
        <v>13</v>
      </c>
      <c r="J2013">
        <v>31</v>
      </c>
      <c r="K2013">
        <v>1</v>
      </c>
      <c r="L2013">
        <v>14</v>
      </c>
      <c r="M2013" t="s">
        <v>17</v>
      </c>
      <c r="N2013" t="s">
        <v>921</v>
      </c>
      <c r="O2013">
        <v>81</v>
      </c>
      <c r="P2013" t="s">
        <v>3578</v>
      </c>
    </row>
    <row r="2014" spans="1:16" x14ac:dyDescent="0.3">
      <c r="A2014" t="s">
        <v>780</v>
      </c>
      <c r="B2014" t="s">
        <v>12</v>
      </c>
      <c r="C2014">
        <v>5</v>
      </c>
      <c r="D2014">
        <v>0</v>
      </c>
      <c r="E2014" t="s">
        <v>21</v>
      </c>
      <c r="F2014" t="s">
        <v>22</v>
      </c>
      <c r="G2014" t="s">
        <v>37</v>
      </c>
      <c r="H2014">
        <v>0</v>
      </c>
      <c r="I2014" t="s">
        <v>13</v>
      </c>
      <c r="J2014">
        <v>67</v>
      </c>
      <c r="K2014">
        <v>2445</v>
      </c>
      <c r="L2014">
        <v>32</v>
      </c>
      <c r="M2014" t="s">
        <v>17</v>
      </c>
      <c r="N2014" t="s">
        <v>921</v>
      </c>
      <c r="O2014">
        <v>36</v>
      </c>
      <c r="P2014" t="s">
        <v>3579</v>
      </c>
    </row>
    <row r="2015" spans="1:16" x14ac:dyDescent="0.3">
      <c r="A2015" t="s">
        <v>36</v>
      </c>
      <c r="B2015" t="s">
        <v>12</v>
      </c>
      <c r="C2015" t="s">
        <v>37</v>
      </c>
      <c r="D2015">
        <v>0</v>
      </c>
      <c r="E2015" t="s">
        <v>16</v>
      </c>
      <c r="F2015" t="s">
        <v>22</v>
      </c>
      <c r="G2015">
        <v>3</v>
      </c>
      <c r="H2015">
        <v>0</v>
      </c>
      <c r="I2015" t="s">
        <v>13</v>
      </c>
      <c r="J2015">
        <v>191</v>
      </c>
      <c r="K2015">
        <v>103</v>
      </c>
      <c r="L2015">
        <v>14</v>
      </c>
      <c r="M2015" t="s">
        <v>17</v>
      </c>
      <c r="N2015" t="s">
        <v>921</v>
      </c>
      <c r="O2015">
        <v>81</v>
      </c>
      <c r="P2015" t="s">
        <v>3580</v>
      </c>
    </row>
    <row r="2016" spans="1:16" x14ac:dyDescent="0.3">
      <c r="A2016" t="s">
        <v>36</v>
      </c>
      <c r="B2016" t="s">
        <v>12</v>
      </c>
      <c r="C2016" t="s">
        <v>37</v>
      </c>
      <c r="D2016">
        <v>0</v>
      </c>
      <c r="E2016" t="s">
        <v>19</v>
      </c>
      <c r="F2016" t="s">
        <v>22</v>
      </c>
      <c r="G2016">
        <v>3</v>
      </c>
      <c r="H2016">
        <v>0</v>
      </c>
      <c r="I2016" t="s">
        <v>13</v>
      </c>
      <c r="J2016">
        <v>57</v>
      </c>
      <c r="K2016">
        <v>68</v>
      </c>
      <c r="L2016">
        <v>14</v>
      </c>
      <c r="M2016" t="s">
        <v>17</v>
      </c>
      <c r="N2016" t="s">
        <v>921</v>
      </c>
      <c r="O2016">
        <v>81</v>
      </c>
      <c r="P2016" t="s">
        <v>3581</v>
      </c>
    </row>
    <row r="2017" spans="1:16" x14ac:dyDescent="0.3">
      <c r="A2017" t="s">
        <v>36</v>
      </c>
      <c r="B2017" t="s">
        <v>12</v>
      </c>
      <c r="C2017" t="s">
        <v>37</v>
      </c>
      <c r="D2017">
        <v>0</v>
      </c>
      <c r="E2017" t="s">
        <v>20</v>
      </c>
      <c r="F2017" t="s">
        <v>22</v>
      </c>
      <c r="G2017">
        <v>3</v>
      </c>
      <c r="H2017">
        <v>327222</v>
      </c>
      <c r="I2017" t="s">
        <v>13</v>
      </c>
      <c r="J2017">
        <v>75</v>
      </c>
      <c r="K2017">
        <v>54</v>
      </c>
      <c r="L2017">
        <v>14</v>
      </c>
      <c r="M2017" t="s">
        <v>17</v>
      </c>
      <c r="N2017" t="s">
        <v>921</v>
      </c>
      <c r="O2017">
        <v>81</v>
      </c>
      <c r="P2017" t="s">
        <v>3582</v>
      </c>
    </row>
    <row r="2018" spans="1:16" x14ac:dyDescent="0.3">
      <c r="A2018" t="s">
        <v>36</v>
      </c>
      <c r="B2018" t="s">
        <v>22</v>
      </c>
      <c r="C2018" t="s">
        <v>37</v>
      </c>
      <c r="D2018">
        <v>0</v>
      </c>
      <c r="E2018" t="s">
        <v>694</v>
      </c>
      <c r="F2018" t="s">
        <v>12</v>
      </c>
      <c r="G2018">
        <v>4</v>
      </c>
      <c r="H2018">
        <v>0</v>
      </c>
      <c r="I2018" t="s">
        <v>13</v>
      </c>
      <c r="J2018">
        <v>80</v>
      </c>
      <c r="K2018">
        <v>95</v>
      </c>
      <c r="L2018">
        <v>14</v>
      </c>
      <c r="M2018" t="s">
        <v>17</v>
      </c>
      <c r="N2018" t="s">
        <v>921</v>
      </c>
      <c r="O2018">
        <v>81</v>
      </c>
      <c r="P2018" t="s">
        <v>3584</v>
      </c>
    </row>
    <row r="2019" spans="1:16" x14ac:dyDescent="0.3">
      <c r="A2019" t="s">
        <v>36</v>
      </c>
      <c r="B2019" t="s">
        <v>22</v>
      </c>
      <c r="C2019" t="s">
        <v>37</v>
      </c>
      <c r="D2019">
        <v>0</v>
      </c>
      <c r="E2019" t="s">
        <v>698</v>
      </c>
      <c r="F2019" t="s">
        <v>12</v>
      </c>
      <c r="G2019">
        <v>4</v>
      </c>
      <c r="H2019">
        <v>257827</v>
      </c>
      <c r="I2019" t="s">
        <v>13</v>
      </c>
      <c r="J2019">
        <v>104</v>
      </c>
      <c r="K2019">
        <v>82</v>
      </c>
      <c r="L2019">
        <v>14</v>
      </c>
      <c r="M2019" t="s">
        <v>17</v>
      </c>
      <c r="N2019" t="s">
        <v>921</v>
      </c>
      <c r="O2019">
        <v>81</v>
      </c>
      <c r="P2019" t="s">
        <v>3585</v>
      </c>
    </row>
    <row r="2020" spans="1:16" x14ac:dyDescent="0.3">
      <c r="A2020" t="s">
        <v>36</v>
      </c>
      <c r="B2020" t="s">
        <v>22</v>
      </c>
      <c r="C2020" t="s">
        <v>37</v>
      </c>
      <c r="D2020">
        <v>0</v>
      </c>
      <c r="E2020" t="s">
        <v>674</v>
      </c>
      <c r="F2020" t="s">
        <v>12</v>
      </c>
      <c r="G2020">
        <v>4</v>
      </c>
      <c r="H2020">
        <v>321576</v>
      </c>
      <c r="I2020" t="s">
        <v>13</v>
      </c>
      <c r="J2020">
        <v>204</v>
      </c>
      <c r="K2020">
        <v>169</v>
      </c>
      <c r="L2020">
        <v>14</v>
      </c>
      <c r="M2020">
        <v>190</v>
      </c>
      <c r="N2020" t="s">
        <v>921</v>
      </c>
      <c r="O2020">
        <v>81</v>
      </c>
      <c r="P2020" t="s">
        <v>3586</v>
      </c>
    </row>
    <row r="2021" spans="1:16" x14ac:dyDescent="0.3">
      <c r="A2021" t="s">
        <v>1685</v>
      </c>
      <c r="B2021" t="s">
        <v>22</v>
      </c>
      <c r="C2021">
        <v>4</v>
      </c>
      <c r="D2021">
        <v>0</v>
      </c>
      <c r="E2021" t="s">
        <v>1593</v>
      </c>
      <c r="F2021" t="s">
        <v>12</v>
      </c>
      <c r="G2021">
        <v>5</v>
      </c>
      <c r="H2021">
        <v>0</v>
      </c>
      <c r="I2021" t="s">
        <v>13</v>
      </c>
      <c r="J2021">
        <v>188</v>
      </c>
      <c r="K2021">
        <v>1705</v>
      </c>
      <c r="L2021">
        <v>24</v>
      </c>
      <c r="M2021" t="s">
        <v>17</v>
      </c>
      <c r="N2021" t="s">
        <v>921</v>
      </c>
      <c r="O2021">
        <v>91</v>
      </c>
      <c r="P2021" t="s">
        <v>3763</v>
      </c>
    </row>
    <row r="2022" spans="1:16" x14ac:dyDescent="0.3">
      <c r="A2022" t="s">
        <v>36</v>
      </c>
      <c r="B2022" t="s">
        <v>12</v>
      </c>
      <c r="C2022" t="s">
        <v>37</v>
      </c>
      <c r="D2022">
        <v>0</v>
      </c>
      <c r="E2022" t="s">
        <v>694</v>
      </c>
      <c r="F2022" t="s">
        <v>22</v>
      </c>
      <c r="G2022">
        <v>5</v>
      </c>
      <c r="H2022">
        <v>0</v>
      </c>
      <c r="I2022" t="s">
        <v>13</v>
      </c>
      <c r="J2022">
        <v>127</v>
      </c>
      <c r="K2022">
        <v>2675</v>
      </c>
      <c r="L2022">
        <v>32</v>
      </c>
      <c r="M2022" t="s">
        <v>17</v>
      </c>
      <c r="N2022" t="s">
        <v>921</v>
      </c>
      <c r="O2022">
        <v>36</v>
      </c>
      <c r="P2022" t="s">
        <v>3587</v>
      </c>
    </row>
    <row r="2023" spans="1:16" x14ac:dyDescent="0.3">
      <c r="A2023" t="s">
        <v>10</v>
      </c>
      <c r="B2023" t="s">
        <v>22</v>
      </c>
      <c r="C2023" t="s">
        <v>37</v>
      </c>
      <c r="D2023">
        <v>0</v>
      </c>
      <c r="E2023" t="s">
        <v>694</v>
      </c>
      <c r="F2023" t="s">
        <v>12</v>
      </c>
      <c r="G2023">
        <v>5</v>
      </c>
      <c r="H2023">
        <v>0</v>
      </c>
      <c r="I2023" t="s">
        <v>13</v>
      </c>
      <c r="J2023">
        <v>28</v>
      </c>
      <c r="K2023">
        <v>391</v>
      </c>
      <c r="L2023">
        <v>17</v>
      </c>
      <c r="M2023" t="s">
        <v>17</v>
      </c>
      <c r="N2023" t="s">
        <v>921</v>
      </c>
      <c r="O2023">
        <v>37</v>
      </c>
      <c r="P2023" t="s">
        <v>3588</v>
      </c>
    </row>
    <row r="2024" spans="1:16" x14ac:dyDescent="0.3">
      <c r="A2024" t="s">
        <v>36</v>
      </c>
      <c r="B2024" t="s">
        <v>22</v>
      </c>
      <c r="C2024" t="s">
        <v>37</v>
      </c>
      <c r="D2024">
        <v>0</v>
      </c>
      <c r="E2024" t="s">
        <v>694</v>
      </c>
      <c r="F2024" t="s">
        <v>12</v>
      </c>
      <c r="G2024">
        <v>5</v>
      </c>
      <c r="H2024">
        <v>0</v>
      </c>
      <c r="I2024" t="s">
        <v>13</v>
      </c>
      <c r="J2024">
        <v>66</v>
      </c>
      <c r="K2024">
        <v>3536</v>
      </c>
      <c r="L2024">
        <v>32</v>
      </c>
      <c r="M2024" t="s">
        <v>17</v>
      </c>
      <c r="N2024" t="s">
        <v>921</v>
      </c>
      <c r="O2024">
        <v>36</v>
      </c>
      <c r="P2024" t="s">
        <v>3974</v>
      </c>
    </row>
    <row r="2025" spans="1:16" x14ac:dyDescent="0.3">
      <c r="A2025" t="s">
        <v>36</v>
      </c>
      <c r="B2025" t="s">
        <v>22</v>
      </c>
      <c r="C2025" t="s">
        <v>37</v>
      </c>
      <c r="D2025">
        <v>0</v>
      </c>
      <c r="E2025" t="s">
        <v>698</v>
      </c>
      <c r="F2025" t="s">
        <v>12</v>
      </c>
      <c r="G2025">
        <v>4</v>
      </c>
      <c r="H2025">
        <v>515612</v>
      </c>
      <c r="I2025" t="s">
        <v>13</v>
      </c>
      <c r="J2025">
        <v>126</v>
      </c>
      <c r="K2025">
        <v>131</v>
      </c>
      <c r="L2025">
        <v>32</v>
      </c>
      <c r="M2025" t="s">
        <v>17</v>
      </c>
      <c r="N2025" t="s">
        <v>921</v>
      </c>
      <c r="O2025">
        <v>36</v>
      </c>
      <c r="P2025" t="s">
        <v>3975</v>
      </c>
    </row>
    <row r="2026" spans="1:16" x14ac:dyDescent="0.3">
      <c r="A2026" t="s">
        <v>36</v>
      </c>
      <c r="B2026" t="s">
        <v>22</v>
      </c>
      <c r="C2026" t="s">
        <v>37</v>
      </c>
      <c r="D2026">
        <v>0</v>
      </c>
      <c r="E2026" t="s">
        <v>674</v>
      </c>
      <c r="F2026" t="s">
        <v>12</v>
      </c>
      <c r="G2026">
        <v>4</v>
      </c>
      <c r="H2026">
        <v>215342</v>
      </c>
      <c r="I2026" t="s">
        <v>13</v>
      </c>
      <c r="J2026">
        <v>118</v>
      </c>
      <c r="K2026">
        <v>96</v>
      </c>
      <c r="L2026">
        <v>32</v>
      </c>
      <c r="M2026" t="s">
        <v>17</v>
      </c>
      <c r="N2026" t="s">
        <v>921</v>
      </c>
      <c r="O2026">
        <v>36</v>
      </c>
      <c r="P2026" t="s">
        <v>3976</v>
      </c>
    </row>
    <row r="2027" spans="1:16" x14ac:dyDescent="0.3">
      <c r="A2027" t="s">
        <v>36</v>
      </c>
      <c r="B2027" t="s">
        <v>22</v>
      </c>
      <c r="C2027" t="s">
        <v>37</v>
      </c>
      <c r="D2027">
        <v>0</v>
      </c>
      <c r="E2027" t="s">
        <v>21</v>
      </c>
      <c r="F2027" t="s">
        <v>12</v>
      </c>
      <c r="G2027" t="s">
        <v>37</v>
      </c>
      <c r="H2027">
        <v>0</v>
      </c>
      <c r="I2027" t="s">
        <v>13</v>
      </c>
      <c r="J2027">
        <v>110</v>
      </c>
      <c r="K2027">
        <v>8</v>
      </c>
      <c r="L2027">
        <v>32</v>
      </c>
      <c r="M2027" t="s">
        <v>17</v>
      </c>
      <c r="N2027" t="s">
        <v>921</v>
      </c>
      <c r="O2027">
        <v>36</v>
      </c>
      <c r="P2027" t="s">
        <v>3977</v>
      </c>
    </row>
    <row r="2028" spans="1:16" x14ac:dyDescent="0.3">
      <c r="A2028" t="s">
        <v>675</v>
      </c>
      <c r="B2028" t="s">
        <v>12</v>
      </c>
      <c r="C2028">
        <v>5</v>
      </c>
      <c r="D2028">
        <v>5349886</v>
      </c>
      <c r="E2028" t="s">
        <v>1593</v>
      </c>
      <c r="F2028" t="s">
        <v>22</v>
      </c>
      <c r="G2028">
        <v>3</v>
      </c>
      <c r="H2028">
        <v>0</v>
      </c>
      <c r="I2028" t="s">
        <v>13</v>
      </c>
      <c r="J2028">
        <v>79</v>
      </c>
      <c r="K2028">
        <v>7268</v>
      </c>
      <c r="L2028">
        <v>26</v>
      </c>
      <c r="M2028" t="s">
        <v>17</v>
      </c>
      <c r="N2028" t="s">
        <v>921</v>
      </c>
      <c r="O2028">
        <v>105</v>
      </c>
      <c r="P2028" t="s">
        <v>3764</v>
      </c>
    </row>
    <row r="2029" spans="1:16" x14ac:dyDescent="0.3">
      <c r="A2029" t="s">
        <v>36</v>
      </c>
      <c r="B2029" t="s">
        <v>12</v>
      </c>
      <c r="C2029" t="s">
        <v>37</v>
      </c>
      <c r="D2029">
        <v>0</v>
      </c>
      <c r="E2029" t="s">
        <v>694</v>
      </c>
      <c r="F2029" t="s">
        <v>22</v>
      </c>
      <c r="G2029">
        <v>6</v>
      </c>
      <c r="H2029">
        <v>0</v>
      </c>
      <c r="I2029" t="s">
        <v>13</v>
      </c>
      <c r="J2029">
        <v>59</v>
      </c>
      <c r="K2029">
        <v>6730</v>
      </c>
      <c r="L2029">
        <v>17</v>
      </c>
      <c r="M2029" t="s">
        <v>17</v>
      </c>
      <c r="N2029" t="s">
        <v>921</v>
      </c>
      <c r="O2029">
        <v>10</v>
      </c>
      <c r="P2029" t="s">
        <v>5051</v>
      </c>
    </row>
    <row r="2030" spans="1:16" x14ac:dyDescent="0.3">
      <c r="A2030" t="s">
        <v>36</v>
      </c>
      <c r="B2030" t="s">
        <v>14</v>
      </c>
      <c r="C2030" t="s">
        <v>37</v>
      </c>
      <c r="D2030">
        <v>0</v>
      </c>
      <c r="E2030" t="s">
        <v>694</v>
      </c>
      <c r="F2030" t="s">
        <v>14</v>
      </c>
      <c r="G2030">
        <v>5</v>
      </c>
      <c r="H2030">
        <v>0</v>
      </c>
      <c r="I2030" t="s">
        <v>15</v>
      </c>
      <c r="J2030">
        <v>191</v>
      </c>
      <c r="K2030">
        <v>4315</v>
      </c>
      <c r="L2030">
        <v>22</v>
      </c>
      <c r="M2030">
        <v>176</v>
      </c>
      <c r="N2030" t="s">
        <v>921</v>
      </c>
      <c r="O2030">
        <v>91</v>
      </c>
      <c r="P2030" t="s">
        <v>3765</v>
      </c>
    </row>
    <row r="2031" spans="1:16" x14ac:dyDescent="0.3">
      <c r="A2031" t="s">
        <v>1685</v>
      </c>
      <c r="B2031" t="s">
        <v>12</v>
      </c>
      <c r="C2031">
        <v>6</v>
      </c>
      <c r="D2031">
        <v>0</v>
      </c>
      <c r="E2031" t="s">
        <v>21</v>
      </c>
      <c r="F2031" t="s">
        <v>22</v>
      </c>
      <c r="G2031" t="s">
        <v>37</v>
      </c>
      <c r="H2031">
        <v>0</v>
      </c>
      <c r="I2031" t="s">
        <v>13</v>
      </c>
      <c r="J2031">
        <v>89</v>
      </c>
      <c r="K2031">
        <v>7874</v>
      </c>
      <c r="L2031">
        <v>17</v>
      </c>
      <c r="M2031" t="s">
        <v>17</v>
      </c>
      <c r="N2031" t="s">
        <v>921</v>
      </c>
      <c r="O2031">
        <v>10</v>
      </c>
      <c r="P2031" t="s">
        <v>5052</v>
      </c>
    </row>
    <row r="2032" spans="1:16" x14ac:dyDescent="0.3">
      <c r="A2032" t="s">
        <v>36</v>
      </c>
      <c r="B2032" t="s">
        <v>22</v>
      </c>
      <c r="C2032" t="s">
        <v>37</v>
      </c>
      <c r="D2032">
        <v>0</v>
      </c>
      <c r="E2032" t="s">
        <v>1593</v>
      </c>
      <c r="F2032" t="s">
        <v>12</v>
      </c>
      <c r="G2032">
        <v>5</v>
      </c>
      <c r="H2032">
        <v>0</v>
      </c>
      <c r="I2032" t="s">
        <v>13</v>
      </c>
      <c r="J2032">
        <v>90</v>
      </c>
      <c r="K2032">
        <v>4735</v>
      </c>
      <c r="L2032">
        <v>14</v>
      </c>
      <c r="M2032" t="s">
        <v>17</v>
      </c>
      <c r="N2032" t="s">
        <v>921</v>
      </c>
      <c r="O2032">
        <v>81</v>
      </c>
      <c r="P2032" t="s">
        <v>3600</v>
      </c>
    </row>
    <row r="2033" spans="1:16" x14ac:dyDescent="0.3">
      <c r="A2033" t="s">
        <v>36</v>
      </c>
      <c r="B2033" t="s">
        <v>22</v>
      </c>
      <c r="C2033" t="s">
        <v>37</v>
      </c>
      <c r="D2033">
        <v>0</v>
      </c>
      <c r="E2033" t="s">
        <v>21</v>
      </c>
      <c r="F2033" t="s">
        <v>12</v>
      </c>
      <c r="G2033" t="s">
        <v>37</v>
      </c>
      <c r="H2033">
        <v>0</v>
      </c>
      <c r="I2033" t="s">
        <v>13</v>
      </c>
      <c r="J2033">
        <v>50</v>
      </c>
      <c r="K2033">
        <v>4</v>
      </c>
      <c r="L2033">
        <v>14</v>
      </c>
      <c r="M2033" t="s">
        <v>17</v>
      </c>
      <c r="N2033" t="s">
        <v>921</v>
      </c>
      <c r="O2033">
        <v>81</v>
      </c>
      <c r="P2033" t="s">
        <v>3601</v>
      </c>
    </row>
    <row r="2034" spans="1:16" x14ac:dyDescent="0.3">
      <c r="A2034" t="s">
        <v>10</v>
      </c>
      <c r="B2034" t="s">
        <v>22</v>
      </c>
      <c r="C2034" t="s">
        <v>37</v>
      </c>
      <c r="D2034">
        <v>0</v>
      </c>
      <c r="E2034" t="s">
        <v>11</v>
      </c>
      <c r="F2034" t="s">
        <v>12</v>
      </c>
      <c r="G2034" t="s">
        <v>37</v>
      </c>
      <c r="H2034">
        <v>0</v>
      </c>
      <c r="I2034" t="s">
        <v>13</v>
      </c>
      <c r="J2034">
        <v>314</v>
      </c>
      <c r="K2034">
        <v>1</v>
      </c>
      <c r="L2034">
        <v>27</v>
      </c>
      <c r="M2034">
        <v>278</v>
      </c>
      <c r="N2034" t="s">
        <v>921</v>
      </c>
      <c r="O2034">
        <v>82</v>
      </c>
      <c r="P2034" t="s">
        <v>3602</v>
      </c>
    </row>
    <row r="2035" spans="1:16" x14ac:dyDescent="0.3">
      <c r="A2035" t="s">
        <v>36</v>
      </c>
      <c r="B2035" t="s">
        <v>12</v>
      </c>
      <c r="C2035" t="s">
        <v>37</v>
      </c>
      <c r="D2035">
        <v>0</v>
      </c>
      <c r="E2035" t="s">
        <v>1593</v>
      </c>
      <c r="F2035" t="s">
        <v>22</v>
      </c>
      <c r="G2035">
        <v>5</v>
      </c>
      <c r="H2035">
        <v>0</v>
      </c>
      <c r="I2035" t="s">
        <v>13</v>
      </c>
      <c r="J2035">
        <v>79</v>
      </c>
      <c r="K2035">
        <v>1298</v>
      </c>
      <c r="L2035">
        <v>26</v>
      </c>
      <c r="M2035" t="s">
        <v>17</v>
      </c>
      <c r="N2035" t="s">
        <v>921</v>
      </c>
      <c r="O2035">
        <v>91</v>
      </c>
      <c r="P2035" t="s">
        <v>3766</v>
      </c>
    </row>
    <row r="2036" spans="1:16" x14ac:dyDescent="0.3">
      <c r="A2036" t="s">
        <v>10</v>
      </c>
      <c r="B2036" t="s">
        <v>22</v>
      </c>
      <c r="C2036" t="s">
        <v>37</v>
      </c>
      <c r="D2036">
        <v>0</v>
      </c>
      <c r="E2036" t="s">
        <v>16</v>
      </c>
      <c r="F2036" t="s">
        <v>12</v>
      </c>
      <c r="G2036">
        <v>3</v>
      </c>
      <c r="H2036">
        <v>0</v>
      </c>
      <c r="I2036" t="s">
        <v>13</v>
      </c>
      <c r="J2036">
        <v>46</v>
      </c>
      <c r="K2036">
        <v>26</v>
      </c>
      <c r="L2036">
        <v>27</v>
      </c>
      <c r="M2036" t="s">
        <v>17</v>
      </c>
      <c r="N2036" t="s">
        <v>921</v>
      </c>
      <c r="O2036">
        <v>82</v>
      </c>
      <c r="P2036" t="s">
        <v>3603</v>
      </c>
    </row>
    <row r="2037" spans="1:16" x14ac:dyDescent="0.3">
      <c r="A2037" t="s">
        <v>10</v>
      </c>
      <c r="B2037" t="s">
        <v>22</v>
      </c>
      <c r="C2037" t="s">
        <v>37</v>
      </c>
      <c r="D2037">
        <v>0</v>
      </c>
      <c r="E2037" t="s">
        <v>19</v>
      </c>
      <c r="F2037" t="s">
        <v>12</v>
      </c>
      <c r="G2037">
        <v>3</v>
      </c>
      <c r="H2037">
        <v>0</v>
      </c>
      <c r="I2037" t="s">
        <v>13</v>
      </c>
      <c r="J2037">
        <v>46</v>
      </c>
      <c r="K2037">
        <v>21</v>
      </c>
      <c r="L2037">
        <v>27</v>
      </c>
      <c r="M2037" t="s">
        <v>17</v>
      </c>
      <c r="N2037" t="s">
        <v>921</v>
      </c>
      <c r="O2037">
        <v>82</v>
      </c>
      <c r="P2037" t="s">
        <v>3604</v>
      </c>
    </row>
    <row r="2038" spans="1:16" x14ac:dyDescent="0.3">
      <c r="A2038" t="s">
        <v>10</v>
      </c>
      <c r="B2038" t="s">
        <v>22</v>
      </c>
      <c r="C2038" t="s">
        <v>37</v>
      </c>
      <c r="D2038">
        <v>0</v>
      </c>
      <c r="E2038" t="s">
        <v>20</v>
      </c>
      <c r="F2038" t="s">
        <v>12</v>
      </c>
      <c r="G2038">
        <v>3</v>
      </c>
      <c r="H2038">
        <v>130274</v>
      </c>
      <c r="I2038" t="s">
        <v>13</v>
      </c>
      <c r="J2038">
        <v>46</v>
      </c>
      <c r="K2038">
        <v>20</v>
      </c>
      <c r="L2038">
        <v>27</v>
      </c>
      <c r="M2038" t="s">
        <v>17</v>
      </c>
      <c r="N2038" t="s">
        <v>921</v>
      </c>
      <c r="O2038">
        <v>82</v>
      </c>
      <c r="P2038" t="s">
        <v>3605</v>
      </c>
    </row>
    <row r="2039" spans="1:16" x14ac:dyDescent="0.3">
      <c r="A2039" t="s">
        <v>10</v>
      </c>
      <c r="B2039" t="s">
        <v>22</v>
      </c>
      <c r="C2039" t="s">
        <v>37</v>
      </c>
      <c r="D2039">
        <v>0</v>
      </c>
      <c r="E2039" t="s">
        <v>694</v>
      </c>
      <c r="F2039" t="s">
        <v>12</v>
      </c>
      <c r="G2039">
        <v>4</v>
      </c>
      <c r="H2039">
        <v>0</v>
      </c>
      <c r="I2039" t="s">
        <v>13</v>
      </c>
      <c r="J2039">
        <v>70</v>
      </c>
      <c r="K2039">
        <v>42</v>
      </c>
      <c r="L2039">
        <v>27</v>
      </c>
      <c r="M2039" t="s">
        <v>17</v>
      </c>
      <c r="N2039" t="s">
        <v>921</v>
      </c>
      <c r="O2039">
        <v>82</v>
      </c>
      <c r="P2039" t="s">
        <v>3606</v>
      </c>
    </row>
    <row r="2040" spans="1:16" x14ac:dyDescent="0.3">
      <c r="A2040" t="s">
        <v>10</v>
      </c>
      <c r="B2040" t="s">
        <v>22</v>
      </c>
      <c r="C2040" t="s">
        <v>37</v>
      </c>
      <c r="D2040">
        <v>0</v>
      </c>
      <c r="E2040" t="s">
        <v>698</v>
      </c>
      <c r="F2040" t="s">
        <v>12</v>
      </c>
      <c r="G2040">
        <v>4</v>
      </c>
      <c r="H2040">
        <v>135832</v>
      </c>
      <c r="I2040" t="s">
        <v>13</v>
      </c>
      <c r="J2040">
        <v>70</v>
      </c>
      <c r="K2040">
        <v>36</v>
      </c>
      <c r="L2040">
        <v>27</v>
      </c>
      <c r="M2040" t="s">
        <v>17</v>
      </c>
      <c r="N2040" t="s">
        <v>921</v>
      </c>
      <c r="O2040">
        <v>82</v>
      </c>
      <c r="P2040" t="s">
        <v>3607</v>
      </c>
    </row>
    <row r="2041" spans="1:16" x14ac:dyDescent="0.3">
      <c r="A2041" t="s">
        <v>10</v>
      </c>
      <c r="B2041" t="s">
        <v>22</v>
      </c>
      <c r="C2041" t="s">
        <v>37</v>
      </c>
      <c r="D2041">
        <v>0</v>
      </c>
      <c r="E2041" t="s">
        <v>674</v>
      </c>
      <c r="F2041" t="s">
        <v>12</v>
      </c>
      <c r="G2041">
        <v>4</v>
      </c>
      <c r="H2041">
        <v>49094</v>
      </c>
      <c r="I2041" t="s">
        <v>13</v>
      </c>
      <c r="J2041">
        <v>70</v>
      </c>
      <c r="K2041">
        <v>25</v>
      </c>
      <c r="L2041">
        <v>27</v>
      </c>
      <c r="M2041" t="s">
        <v>17</v>
      </c>
      <c r="N2041" t="s">
        <v>921</v>
      </c>
      <c r="O2041">
        <v>82</v>
      </c>
      <c r="P2041" t="s">
        <v>3608</v>
      </c>
    </row>
    <row r="2042" spans="1:16" x14ac:dyDescent="0.3">
      <c r="A2042" t="s">
        <v>10</v>
      </c>
      <c r="B2042" t="s">
        <v>22</v>
      </c>
      <c r="C2042" t="s">
        <v>37</v>
      </c>
      <c r="D2042">
        <v>0</v>
      </c>
      <c r="E2042" t="s">
        <v>694</v>
      </c>
      <c r="F2042" t="s">
        <v>12</v>
      </c>
      <c r="G2042">
        <v>5</v>
      </c>
      <c r="H2042">
        <v>0</v>
      </c>
      <c r="I2042" t="s">
        <v>13</v>
      </c>
      <c r="J2042">
        <v>28</v>
      </c>
      <c r="K2042">
        <v>377</v>
      </c>
      <c r="L2042">
        <v>19</v>
      </c>
      <c r="M2042" t="s">
        <v>17</v>
      </c>
      <c r="N2042" t="s">
        <v>921</v>
      </c>
      <c r="O2042">
        <v>92</v>
      </c>
      <c r="P2042" t="s">
        <v>3767</v>
      </c>
    </row>
    <row r="2043" spans="1:16" x14ac:dyDescent="0.3">
      <c r="A2043" t="s">
        <v>10</v>
      </c>
      <c r="B2043" t="s">
        <v>22</v>
      </c>
      <c r="C2043" t="s">
        <v>37</v>
      </c>
      <c r="D2043">
        <v>0</v>
      </c>
      <c r="E2043" t="s">
        <v>1593</v>
      </c>
      <c r="F2043" t="s">
        <v>12</v>
      </c>
      <c r="G2043">
        <v>5</v>
      </c>
      <c r="H2043">
        <v>0</v>
      </c>
      <c r="I2043" t="s">
        <v>13</v>
      </c>
      <c r="J2043">
        <v>38</v>
      </c>
      <c r="K2043">
        <v>244</v>
      </c>
      <c r="L2043">
        <v>27</v>
      </c>
      <c r="M2043" t="s">
        <v>17</v>
      </c>
      <c r="N2043" t="s">
        <v>921</v>
      </c>
      <c r="O2043">
        <v>82</v>
      </c>
      <c r="P2043" t="s">
        <v>3609</v>
      </c>
    </row>
    <row r="2044" spans="1:16" x14ac:dyDescent="0.3">
      <c r="A2044" t="s">
        <v>10</v>
      </c>
      <c r="B2044" t="s">
        <v>22</v>
      </c>
      <c r="C2044" t="s">
        <v>37</v>
      </c>
      <c r="D2044">
        <v>0</v>
      </c>
      <c r="E2044" t="s">
        <v>21</v>
      </c>
      <c r="F2044" t="s">
        <v>12</v>
      </c>
      <c r="G2044" t="s">
        <v>37</v>
      </c>
      <c r="H2044">
        <v>0</v>
      </c>
      <c r="I2044" t="s">
        <v>13</v>
      </c>
      <c r="J2044">
        <v>66</v>
      </c>
      <c r="K2044">
        <v>2</v>
      </c>
      <c r="L2044">
        <v>27</v>
      </c>
      <c r="M2044" t="s">
        <v>17</v>
      </c>
      <c r="N2044" t="s">
        <v>921</v>
      </c>
      <c r="O2044">
        <v>82</v>
      </c>
      <c r="P2044" t="s">
        <v>3610</v>
      </c>
    </row>
    <row r="2045" spans="1:16" x14ac:dyDescent="0.3">
      <c r="A2045" t="s">
        <v>23</v>
      </c>
      <c r="B2045" t="s">
        <v>12</v>
      </c>
      <c r="C2045">
        <v>3</v>
      </c>
      <c r="D2045">
        <v>0</v>
      </c>
      <c r="E2045" t="s">
        <v>11</v>
      </c>
      <c r="F2045" t="s">
        <v>22</v>
      </c>
      <c r="G2045" t="s">
        <v>37</v>
      </c>
      <c r="H2045">
        <v>0</v>
      </c>
      <c r="I2045" t="s">
        <v>13</v>
      </c>
      <c r="J2045">
        <v>81</v>
      </c>
      <c r="K2045">
        <v>40</v>
      </c>
      <c r="L2045">
        <v>27</v>
      </c>
      <c r="M2045" t="s">
        <v>17</v>
      </c>
      <c r="N2045" t="s">
        <v>921</v>
      </c>
      <c r="O2045">
        <v>82</v>
      </c>
      <c r="P2045" t="s">
        <v>3611</v>
      </c>
    </row>
    <row r="2046" spans="1:16" x14ac:dyDescent="0.3">
      <c r="A2046" t="s">
        <v>23</v>
      </c>
      <c r="B2046" t="s">
        <v>12</v>
      </c>
      <c r="C2046">
        <v>3</v>
      </c>
      <c r="D2046">
        <v>0</v>
      </c>
      <c r="E2046" t="s">
        <v>16</v>
      </c>
      <c r="F2046" t="s">
        <v>22</v>
      </c>
      <c r="G2046">
        <v>3</v>
      </c>
      <c r="H2046">
        <v>0</v>
      </c>
      <c r="I2046" t="s">
        <v>13</v>
      </c>
      <c r="J2046">
        <v>205</v>
      </c>
      <c r="K2046">
        <v>126</v>
      </c>
      <c r="L2046">
        <v>27</v>
      </c>
      <c r="M2046" t="s">
        <v>17</v>
      </c>
      <c r="N2046" t="s">
        <v>921</v>
      </c>
      <c r="O2046">
        <v>82</v>
      </c>
      <c r="P2046" t="s">
        <v>3612</v>
      </c>
    </row>
    <row r="2047" spans="1:16" x14ac:dyDescent="0.3">
      <c r="A2047" t="s">
        <v>36</v>
      </c>
      <c r="B2047" t="s">
        <v>22</v>
      </c>
      <c r="C2047" t="s">
        <v>37</v>
      </c>
      <c r="D2047">
        <v>0</v>
      </c>
      <c r="E2047" t="s">
        <v>694</v>
      </c>
      <c r="F2047" t="s">
        <v>12</v>
      </c>
      <c r="G2047">
        <v>5</v>
      </c>
      <c r="H2047">
        <v>0</v>
      </c>
      <c r="I2047" t="s">
        <v>13</v>
      </c>
      <c r="J2047">
        <v>66</v>
      </c>
      <c r="K2047">
        <v>654</v>
      </c>
      <c r="L2047">
        <v>17</v>
      </c>
      <c r="M2047" t="s">
        <v>17</v>
      </c>
      <c r="N2047" t="s">
        <v>921</v>
      </c>
      <c r="O2047">
        <v>37</v>
      </c>
      <c r="P2047" t="s">
        <v>3613</v>
      </c>
    </row>
    <row r="2048" spans="1:16" x14ac:dyDescent="0.3">
      <c r="A2048" t="s">
        <v>10</v>
      </c>
      <c r="B2048" t="s">
        <v>22</v>
      </c>
      <c r="C2048" t="s">
        <v>37</v>
      </c>
      <c r="D2048">
        <v>0</v>
      </c>
      <c r="E2048" t="s">
        <v>1593</v>
      </c>
      <c r="F2048" t="s">
        <v>12</v>
      </c>
      <c r="G2048">
        <v>5</v>
      </c>
      <c r="H2048">
        <v>0</v>
      </c>
      <c r="I2048" t="s">
        <v>13</v>
      </c>
      <c r="J2048">
        <v>44</v>
      </c>
      <c r="K2048">
        <v>358</v>
      </c>
      <c r="L2048">
        <v>19</v>
      </c>
      <c r="M2048" t="s">
        <v>17</v>
      </c>
      <c r="N2048" t="s">
        <v>921</v>
      </c>
      <c r="O2048">
        <v>92</v>
      </c>
      <c r="P2048" t="s">
        <v>3768</v>
      </c>
    </row>
    <row r="2049" spans="1:16" x14ac:dyDescent="0.3">
      <c r="A2049" t="s">
        <v>23</v>
      </c>
      <c r="B2049" t="s">
        <v>12</v>
      </c>
      <c r="C2049">
        <v>3</v>
      </c>
      <c r="D2049">
        <v>0</v>
      </c>
      <c r="E2049" t="s">
        <v>19</v>
      </c>
      <c r="F2049" t="s">
        <v>22</v>
      </c>
      <c r="G2049">
        <v>3</v>
      </c>
      <c r="H2049">
        <v>0</v>
      </c>
      <c r="I2049" t="s">
        <v>13</v>
      </c>
      <c r="J2049">
        <v>601</v>
      </c>
      <c r="K2049">
        <v>196</v>
      </c>
      <c r="L2049">
        <v>27</v>
      </c>
      <c r="M2049">
        <v>572</v>
      </c>
      <c r="N2049" t="s">
        <v>921</v>
      </c>
      <c r="O2049">
        <v>82</v>
      </c>
      <c r="P2049" t="s">
        <v>3614</v>
      </c>
    </row>
    <row r="2050" spans="1:16" x14ac:dyDescent="0.3">
      <c r="A2050" t="s">
        <v>23</v>
      </c>
      <c r="B2050" t="s">
        <v>12</v>
      </c>
      <c r="C2050">
        <v>3</v>
      </c>
      <c r="D2050">
        <v>0</v>
      </c>
      <c r="E2050" t="s">
        <v>20</v>
      </c>
      <c r="F2050" t="s">
        <v>22</v>
      </c>
      <c r="G2050">
        <v>3</v>
      </c>
      <c r="H2050">
        <v>341518</v>
      </c>
      <c r="I2050" t="s">
        <v>13</v>
      </c>
      <c r="J2050">
        <v>601</v>
      </c>
      <c r="K2050">
        <v>180</v>
      </c>
      <c r="L2050">
        <v>27</v>
      </c>
      <c r="M2050">
        <v>572</v>
      </c>
      <c r="N2050" t="s">
        <v>921</v>
      </c>
      <c r="O2050">
        <v>82</v>
      </c>
      <c r="P2050" t="s">
        <v>3615</v>
      </c>
    </row>
    <row r="2051" spans="1:16" x14ac:dyDescent="0.3">
      <c r="A2051" t="s">
        <v>23</v>
      </c>
      <c r="B2051" t="s">
        <v>22</v>
      </c>
      <c r="C2051">
        <v>3</v>
      </c>
      <c r="D2051">
        <v>0</v>
      </c>
      <c r="E2051" t="s">
        <v>694</v>
      </c>
      <c r="F2051" t="s">
        <v>12</v>
      </c>
      <c r="G2051">
        <v>4</v>
      </c>
      <c r="H2051">
        <v>0</v>
      </c>
      <c r="I2051" t="s">
        <v>13</v>
      </c>
      <c r="J2051">
        <v>64</v>
      </c>
      <c r="K2051">
        <v>73</v>
      </c>
      <c r="L2051">
        <v>27</v>
      </c>
      <c r="M2051" t="s">
        <v>17</v>
      </c>
      <c r="N2051" t="s">
        <v>921</v>
      </c>
      <c r="O2051">
        <v>82</v>
      </c>
      <c r="P2051" t="s">
        <v>3616</v>
      </c>
    </row>
    <row r="2052" spans="1:16" x14ac:dyDescent="0.3">
      <c r="A2052" t="s">
        <v>23</v>
      </c>
      <c r="B2052" t="s">
        <v>22</v>
      </c>
      <c r="C2052">
        <v>3</v>
      </c>
      <c r="D2052">
        <v>0</v>
      </c>
      <c r="E2052" t="s">
        <v>698</v>
      </c>
      <c r="F2052" t="s">
        <v>12</v>
      </c>
      <c r="G2052">
        <v>4</v>
      </c>
      <c r="H2052">
        <v>127353</v>
      </c>
      <c r="I2052" t="s">
        <v>13</v>
      </c>
      <c r="J2052">
        <v>64</v>
      </c>
      <c r="K2052">
        <v>69</v>
      </c>
      <c r="L2052">
        <v>27</v>
      </c>
      <c r="M2052" t="s">
        <v>17</v>
      </c>
      <c r="N2052" t="s">
        <v>921</v>
      </c>
      <c r="O2052">
        <v>82</v>
      </c>
      <c r="P2052" t="s">
        <v>3617</v>
      </c>
    </row>
    <row r="2053" spans="1:16" x14ac:dyDescent="0.3">
      <c r="A2053" t="s">
        <v>23</v>
      </c>
      <c r="B2053" t="s">
        <v>22</v>
      </c>
      <c r="C2053">
        <v>3</v>
      </c>
      <c r="D2053">
        <v>0</v>
      </c>
      <c r="E2053" t="s">
        <v>674</v>
      </c>
      <c r="F2053" t="s">
        <v>12</v>
      </c>
      <c r="G2053">
        <v>4</v>
      </c>
      <c r="H2053">
        <v>74344</v>
      </c>
      <c r="I2053" t="s">
        <v>13</v>
      </c>
      <c r="J2053">
        <v>64</v>
      </c>
      <c r="K2053">
        <v>64</v>
      </c>
      <c r="L2053">
        <v>27</v>
      </c>
      <c r="M2053" t="s">
        <v>17</v>
      </c>
      <c r="N2053" t="s">
        <v>921</v>
      </c>
      <c r="O2053">
        <v>82</v>
      </c>
      <c r="P2053" t="s">
        <v>3618</v>
      </c>
    </row>
    <row r="2054" spans="1:16" x14ac:dyDescent="0.3">
      <c r="A2054" t="s">
        <v>780</v>
      </c>
      <c r="B2054" t="s">
        <v>12</v>
      </c>
      <c r="C2054">
        <v>5</v>
      </c>
      <c r="D2054">
        <v>0</v>
      </c>
      <c r="E2054" t="s">
        <v>21</v>
      </c>
      <c r="F2054" t="s">
        <v>22</v>
      </c>
      <c r="G2054" t="s">
        <v>37</v>
      </c>
      <c r="H2054">
        <v>0</v>
      </c>
      <c r="I2054" t="s">
        <v>13</v>
      </c>
      <c r="J2054">
        <v>75</v>
      </c>
      <c r="K2054">
        <v>2645</v>
      </c>
      <c r="L2054">
        <v>17</v>
      </c>
      <c r="M2054" t="s">
        <v>17</v>
      </c>
      <c r="N2054" t="s">
        <v>921</v>
      </c>
      <c r="O2054">
        <v>37</v>
      </c>
      <c r="P2054" t="s">
        <v>3619</v>
      </c>
    </row>
    <row r="2055" spans="1:16" x14ac:dyDescent="0.3">
      <c r="A2055" t="s">
        <v>780</v>
      </c>
      <c r="B2055" t="s">
        <v>22</v>
      </c>
      <c r="C2055">
        <v>5</v>
      </c>
      <c r="D2055">
        <v>0</v>
      </c>
      <c r="E2055" t="s">
        <v>21</v>
      </c>
      <c r="F2055" t="s">
        <v>12</v>
      </c>
      <c r="G2055" t="s">
        <v>37</v>
      </c>
      <c r="H2055">
        <v>0</v>
      </c>
      <c r="I2055" t="s">
        <v>13</v>
      </c>
      <c r="J2055">
        <v>188</v>
      </c>
      <c r="K2055">
        <v>2536</v>
      </c>
      <c r="L2055">
        <v>32</v>
      </c>
      <c r="M2055">
        <v>170</v>
      </c>
      <c r="N2055" t="s">
        <v>921</v>
      </c>
      <c r="O2055">
        <v>36</v>
      </c>
      <c r="P2055" t="s">
        <v>3980</v>
      </c>
    </row>
    <row r="2056" spans="1:16" x14ac:dyDescent="0.3">
      <c r="A2056" t="s">
        <v>10</v>
      </c>
      <c r="B2056" t="s">
        <v>22</v>
      </c>
      <c r="C2056" t="s">
        <v>37</v>
      </c>
      <c r="D2056">
        <v>0</v>
      </c>
      <c r="E2056" t="s">
        <v>11</v>
      </c>
      <c r="F2056" t="s">
        <v>12</v>
      </c>
      <c r="G2056" t="s">
        <v>37</v>
      </c>
      <c r="H2056">
        <v>0</v>
      </c>
      <c r="I2056" t="s">
        <v>13</v>
      </c>
      <c r="J2056">
        <v>290</v>
      </c>
      <c r="K2056">
        <v>1</v>
      </c>
      <c r="L2056">
        <v>17</v>
      </c>
      <c r="M2056">
        <v>261</v>
      </c>
      <c r="N2056" t="s">
        <v>921</v>
      </c>
      <c r="O2056">
        <v>37</v>
      </c>
      <c r="P2056" t="s">
        <v>3981</v>
      </c>
    </row>
    <row r="2057" spans="1:16" x14ac:dyDescent="0.3">
      <c r="A2057" t="s">
        <v>10</v>
      </c>
      <c r="B2057" t="s">
        <v>22</v>
      </c>
      <c r="C2057" t="s">
        <v>37</v>
      </c>
      <c r="D2057">
        <v>0</v>
      </c>
      <c r="E2057" t="s">
        <v>16</v>
      </c>
      <c r="F2057" t="s">
        <v>12</v>
      </c>
      <c r="G2057">
        <v>3</v>
      </c>
      <c r="H2057">
        <v>0</v>
      </c>
      <c r="I2057" t="s">
        <v>13</v>
      </c>
      <c r="J2057">
        <v>28</v>
      </c>
      <c r="K2057">
        <v>15</v>
      </c>
      <c r="L2057">
        <v>17</v>
      </c>
      <c r="M2057" t="s">
        <v>17</v>
      </c>
      <c r="N2057" t="s">
        <v>921</v>
      </c>
      <c r="O2057">
        <v>37</v>
      </c>
      <c r="P2057" t="s">
        <v>3983</v>
      </c>
    </row>
    <row r="2058" spans="1:16" x14ac:dyDescent="0.3">
      <c r="A2058" t="s">
        <v>10</v>
      </c>
      <c r="B2058" t="s">
        <v>22</v>
      </c>
      <c r="C2058" t="s">
        <v>37</v>
      </c>
      <c r="D2058">
        <v>0</v>
      </c>
      <c r="E2058" t="s">
        <v>20</v>
      </c>
      <c r="F2058" t="s">
        <v>12</v>
      </c>
      <c r="G2058">
        <v>3</v>
      </c>
      <c r="H2058">
        <v>178343</v>
      </c>
      <c r="I2058" t="s">
        <v>13</v>
      </c>
      <c r="J2058">
        <v>40</v>
      </c>
      <c r="K2058">
        <v>33</v>
      </c>
      <c r="L2058">
        <v>17</v>
      </c>
      <c r="M2058" t="s">
        <v>17</v>
      </c>
      <c r="N2058" t="s">
        <v>921</v>
      </c>
      <c r="O2058">
        <v>37</v>
      </c>
      <c r="P2058" t="s">
        <v>3986</v>
      </c>
    </row>
    <row r="2059" spans="1:16" x14ac:dyDescent="0.3">
      <c r="A2059" t="s">
        <v>10</v>
      </c>
      <c r="B2059" t="s">
        <v>22</v>
      </c>
      <c r="C2059" t="s">
        <v>37</v>
      </c>
      <c r="D2059">
        <v>0</v>
      </c>
      <c r="E2059" t="s">
        <v>698</v>
      </c>
      <c r="F2059" t="s">
        <v>12</v>
      </c>
      <c r="G2059">
        <v>4</v>
      </c>
      <c r="H2059">
        <v>90245</v>
      </c>
      <c r="I2059" t="s">
        <v>13</v>
      </c>
      <c r="J2059">
        <v>40</v>
      </c>
      <c r="K2059">
        <v>28</v>
      </c>
      <c r="L2059">
        <v>17</v>
      </c>
      <c r="M2059" t="s">
        <v>17</v>
      </c>
      <c r="N2059" t="s">
        <v>921</v>
      </c>
      <c r="O2059">
        <v>37</v>
      </c>
      <c r="P2059" t="s">
        <v>3993</v>
      </c>
    </row>
    <row r="2060" spans="1:16" x14ac:dyDescent="0.3">
      <c r="A2060" t="s">
        <v>25</v>
      </c>
      <c r="B2060" t="s">
        <v>12</v>
      </c>
      <c r="C2060">
        <v>3</v>
      </c>
      <c r="D2060">
        <v>50056</v>
      </c>
      <c r="E2060" t="s">
        <v>11</v>
      </c>
      <c r="F2060" t="s">
        <v>22</v>
      </c>
      <c r="G2060" t="s">
        <v>37</v>
      </c>
      <c r="H2060">
        <v>0</v>
      </c>
      <c r="I2060" t="s">
        <v>13</v>
      </c>
      <c r="J2060">
        <v>19</v>
      </c>
      <c r="K2060">
        <v>7</v>
      </c>
      <c r="L2060">
        <v>17</v>
      </c>
      <c r="M2060" t="s">
        <v>17</v>
      </c>
      <c r="N2060" t="s">
        <v>921</v>
      </c>
      <c r="O2060">
        <v>37</v>
      </c>
      <c r="P2060" t="s">
        <v>3995</v>
      </c>
    </row>
    <row r="2061" spans="1:16" x14ac:dyDescent="0.3">
      <c r="A2061" t="s">
        <v>10</v>
      </c>
      <c r="B2061" t="s">
        <v>22</v>
      </c>
      <c r="C2061" t="s">
        <v>37</v>
      </c>
      <c r="D2061">
        <v>0</v>
      </c>
      <c r="E2061" t="s">
        <v>674</v>
      </c>
      <c r="F2061" t="s">
        <v>12</v>
      </c>
      <c r="G2061">
        <v>4</v>
      </c>
      <c r="H2061">
        <v>62621</v>
      </c>
      <c r="I2061" t="s">
        <v>13</v>
      </c>
      <c r="J2061">
        <v>40</v>
      </c>
      <c r="K2061">
        <v>31</v>
      </c>
      <c r="L2061">
        <v>17</v>
      </c>
      <c r="M2061" t="s">
        <v>17</v>
      </c>
      <c r="N2061" t="s">
        <v>921</v>
      </c>
      <c r="O2061">
        <v>37</v>
      </c>
      <c r="P2061" t="s">
        <v>3996</v>
      </c>
    </row>
    <row r="2062" spans="1:16" x14ac:dyDescent="0.3">
      <c r="A2062" t="s">
        <v>10</v>
      </c>
      <c r="B2062" t="s">
        <v>22</v>
      </c>
      <c r="C2062" t="s">
        <v>37</v>
      </c>
      <c r="D2062">
        <v>0</v>
      </c>
      <c r="E2062" t="s">
        <v>694</v>
      </c>
      <c r="F2062" t="s">
        <v>12</v>
      </c>
      <c r="G2062">
        <v>5</v>
      </c>
      <c r="H2062">
        <v>0</v>
      </c>
      <c r="I2062" t="s">
        <v>13</v>
      </c>
      <c r="J2062">
        <v>30</v>
      </c>
      <c r="K2062">
        <v>373</v>
      </c>
      <c r="L2062">
        <v>26</v>
      </c>
      <c r="M2062" t="s">
        <v>17</v>
      </c>
      <c r="N2062" t="s">
        <v>921</v>
      </c>
      <c r="O2062">
        <v>38</v>
      </c>
      <c r="P2062" t="s">
        <v>3622</v>
      </c>
    </row>
    <row r="2063" spans="1:16" x14ac:dyDescent="0.3">
      <c r="A2063" t="s">
        <v>23</v>
      </c>
      <c r="B2063" t="s">
        <v>22</v>
      </c>
      <c r="C2063">
        <v>3</v>
      </c>
      <c r="D2063">
        <v>0</v>
      </c>
      <c r="E2063" t="s">
        <v>1593</v>
      </c>
      <c r="F2063" t="s">
        <v>12</v>
      </c>
      <c r="G2063">
        <v>5</v>
      </c>
      <c r="H2063">
        <v>0</v>
      </c>
      <c r="I2063" t="s">
        <v>13</v>
      </c>
      <c r="J2063">
        <v>158</v>
      </c>
      <c r="K2063">
        <v>1363</v>
      </c>
      <c r="L2063">
        <v>27</v>
      </c>
      <c r="M2063" t="s">
        <v>17</v>
      </c>
      <c r="N2063" t="s">
        <v>921</v>
      </c>
      <c r="O2063">
        <v>82</v>
      </c>
      <c r="P2063" t="s">
        <v>3623</v>
      </c>
    </row>
    <row r="2064" spans="1:16" x14ac:dyDescent="0.3">
      <c r="A2064" t="s">
        <v>23</v>
      </c>
      <c r="B2064" t="s">
        <v>22</v>
      </c>
      <c r="C2064">
        <v>3</v>
      </c>
      <c r="D2064">
        <v>0</v>
      </c>
      <c r="E2064" t="s">
        <v>21</v>
      </c>
      <c r="F2064" t="s">
        <v>12</v>
      </c>
      <c r="G2064" t="s">
        <v>37</v>
      </c>
      <c r="H2064">
        <v>0</v>
      </c>
      <c r="I2064" t="s">
        <v>13</v>
      </c>
      <c r="J2064">
        <v>78</v>
      </c>
      <c r="K2064">
        <v>62</v>
      </c>
      <c r="L2064">
        <v>27</v>
      </c>
      <c r="M2064" t="s">
        <v>17</v>
      </c>
      <c r="N2064" t="s">
        <v>921</v>
      </c>
      <c r="O2064">
        <v>82</v>
      </c>
      <c r="P2064" t="s">
        <v>3624</v>
      </c>
    </row>
    <row r="2065" spans="1:16" x14ac:dyDescent="0.3">
      <c r="A2065" t="s">
        <v>24</v>
      </c>
      <c r="B2065" t="s">
        <v>12</v>
      </c>
      <c r="C2065">
        <v>3</v>
      </c>
      <c r="D2065">
        <v>0</v>
      </c>
      <c r="E2065" t="s">
        <v>11</v>
      </c>
      <c r="F2065" t="s">
        <v>22</v>
      </c>
      <c r="G2065" t="s">
        <v>37</v>
      </c>
      <c r="H2065">
        <v>0</v>
      </c>
      <c r="I2065" t="s">
        <v>13</v>
      </c>
      <c r="J2065">
        <v>33</v>
      </c>
      <c r="K2065">
        <v>11</v>
      </c>
      <c r="L2065">
        <v>27</v>
      </c>
      <c r="M2065" t="s">
        <v>17</v>
      </c>
      <c r="N2065" t="s">
        <v>921</v>
      </c>
      <c r="O2065">
        <v>82</v>
      </c>
      <c r="P2065" t="s">
        <v>3625</v>
      </c>
    </row>
    <row r="2066" spans="1:16" x14ac:dyDescent="0.3">
      <c r="A2066" t="s">
        <v>24</v>
      </c>
      <c r="B2066" t="s">
        <v>22</v>
      </c>
      <c r="C2066">
        <v>3</v>
      </c>
      <c r="D2066">
        <v>0</v>
      </c>
      <c r="E2066" t="s">
        <v>16</v>
      </c>
      <c r="F2066" t="s">
        <v>12</v>
      </c>
      <c r="G2066">
        <v>3</v>
      </c>
      <c r="H2066">
        <v>0</v>
      </c>
      <c r="I2066" t="s">
        <v>13</v>
      </c>
      <c r="J2066">
        <v>66</v>
      </c>
      <c r="K2066">
        <v>128</v>
      </c>
      <c r="L2066">
        <v>27</v>
      </c>
      <c r="M2066" t="s">
        <v>17</v>
      </c>
      <c r="N2066" t="s">
        <v>921</v>
      </c>
      <c r="O2066">
        <v>82</v>
      </c>
      <c r="P2066" t="s">
        <v>3626</v>
      </c>
    </row>
    <row r="2067" spans="1:16" x14ac:dyDescent="0.3">
      <c r="A2067" t="s">
        <v>780</v>
      </c>
      <c r="B2067" t="s">
        <v>12</v>
      </c>
      <c r="C2067">
        <v>5</v>
      </c>
      <c r="D2067">
        <v>0</v>
      </c>
      <c r="E2067" t="s">
        <v>11</v>
      </c>
      <c r="F2067" t="s">
        <v>22</v>
      </c>
      <c r="G2067" t="s">
        <v>37</v>
      </c>
      <c r="H2067">
        <v>0</v>
      </c>
      <c r="I2067" t="s">
        <v>13</v>
      </c>
      <c r="J2067">
        <v>33</v>
      </c>
      <c r="K2067">
        <v>296</v>
      </c>
      <c r="L2067">
        <v>19</v>
      </c>
      <c r="M2067" t="s">
        <v>17</v>
      </c>
      <c r="N2067" t="s">
        <v>921</v>
      </c>
      <c r="O2067">
        <v>92</v>
      </c>
      <c r="P2067" t="s">
        <v>3775</v>
      </c>
    </row>
    <row r="2068" spans="1:16" x14ac:dyDescent="0.3">
      <c r="A2068" t="s">
        <v>23</v>
      </c>
      <c r="B2068" t="s">
        <v>22</v>
      </c>
      <c r="C2068">
        <v>3</v>
      </c>
      <c r="D2068">
        <v>0</v>
      </c>
      <c r="E2068" t="s">
        <v>21</v>
      </c>
      <c r="F2068" t="s">
        <v>12</v>
      </c>
      <c r="G2068" t="s">
        <v>37</v>
      </c>
      <c r="H2068">
        <v>0</v>
      </c>
      <c r="I2068" t="s">
        <v>13</v>
      </c>
      <c r="J2068">
        <v>64</v>
      </c>
      <c r="K2068">
        <v>38</v>
      </c>
      <c r="L2068">
        <v>17</v>
      </c>
      <c r="M2068" t="s">
        <v>17</v>
      </c>
      <c r="N2068" t="s">
        <v>921</v>
      </c>
      <c r="O2068">
        <v>37</v>
      </c>
      <c r="P2068" t="s">
        <v>4006</v>
      </c>
    </row>
    <row r="2069" spans="1:16" x14ac:dyDescent="0.3">
      <c r="A2069" t="s">
        <v>24</v>
      </c>
      <c r="B2069" t="s">
        <v>12</v>
      </c>
      <c r="C2069">
        <v>3</v>
      </c>
      <c r="D2069">
        <v>0</v>
      </c>
      <c r="E2069" t="s">
        <v>19</v>
      </c>
      <c r="F2069" t="s">
        <v>22</v>
      </c>
      <c r="G2069">
        <v>3</v>
      </c>
      <c r="H2069">
        <v>0</v>
      </c>
      <c r="I2069" t="s">
        <v>13</v>
      </c>
      <c r="J2069">
        <v>81</v>
      </c>
      <c r="K2069">
        <v>91</v>
      </c>
      <c r="L2069">
        <v>27</v>
      </c>
      <c r="M2069" t="s">
        <v>17</v>
      </c>
      <c r="N2069" t="s">
        <v>921</v>
      </c>
      <c r="O2069">
        <v>82</v>
      </c>
      <c r="P2069" t="s">
        <v>3627</v>
      </c>
    </row>
    <row r="2070" spans="1:16" x14ac:dyDescent="0.3">
      <c r="A2070" t="s">
        <v>24</v>
      </c>
      <c r="B2070" t="s">
        <v>12</v>
      </c>
      <c r="C2070">
        <v>3</v>
      </c>
      <c r="D2070">
        <v>0</v>
      </c>
      <c r="E2070" t="s">
        <v>20</v>
      </c>
      <c r="F2070" t="s">
        <v>22</v>
      </c>
      <c r="G2070">
        <v>3</v>
      </c>
      <c r="H2070">
        <v>188779</v>
      </c>
      <c r="I2070" t="s">
        <v>13</v>
      </c>
      <c r="J2070">
        <v>81</v>
      </c>
      <c r="K2070">
        <v>89</v>
      </c>
      <c r="L2070">
        <v>27</v>
      </c>
      <c r="M2070" t="s">
        <v>17</v>
      </c>
      <c r="N2070" t="s">
        <v>921</v>
      </c>
      <c r="O2070">
        <v>82</v>
      </c>
      <c r="P2070" t="s">
        <v>3628</v>
      </c>
    </row>
    <row r="2071" spans="1:16" x14ac:dyDescent="0.3">
      <c r="A2071" t="s">
        <v>780</v>
      </c>
      <c r="B2071" t="s">
        <v>12</v>
      </c>
      <c r="C2071">
        <v>5</v>
      </c>
      <c r="D2071">
        <v>0</v>
      </c>
      <c r="E2071" t="s">
        <v>11</v>
      </c>
      <c r="F2071" t="s">
        <v>22</v>
      </c>
      <c r="G2071" t="s">
        <v>37</v>
      </c>
      <c r="H2071">
        <v>0</v>
      </c>
      <c r="I2071" t="s">
        <v>13</v>
      </c>
      <c r="J2071">
        <v>45</v>
      </c>
      <c r="K2071">
        <v>967</v>
      </c>
      <c r="L2071">
        <v>26</v>
      </c>
      <c r="M2071" t="s">
        <v>17</v>
      </c>
      <c r="N2071" t="s">
        <v>921</v>
      </c>
      <c r="O2071">
        <v>38</v>
      </c>
      <c r="P2071" t="s">
        <v>3629</v>
      </c>
    </row>
    <row r="2072" spans="1:16" x14ac:dyDescent="0.3">
      <c r="A2072" t="s">
        <v>24</v>
      </c>
      <c r="B2072" t="s">
        <v>22</v>
      </c>
      <c r="C2072">
        <v>3</v>
      </c>
      <c r="D2072">
        <v>0</v>
      </c>
      <c r="E2072" t="s">
        <v>694</v>
      </c>
      <c r="F2072" t="s">
        <v>12</v>
      </c>
      <c r="G2072">
        <v>4</v>
      </c>
      <c r="H2072">
        <v>0</v>
      </c>
      <c r="I2072" t="s">
        <v>13</v>
      </c>
      <c r="J2072">
        <v>64</v>
      </c>
      <c r="K2072">
        <v>215</v>
      </c>
      <c r="L2072">
        <v>27</v>
      </c>
      <c r="M2072" t="s">
        <v>17</v>
      </c>
      <c r="N2072" t="s">
        <v>921</v>
      </c>
      <c r="O2072">
        <v>82</v>
      </c>
      <c r="P2072" t="s">
        <v>3630</v>
      </c>
    </row>
    <row r="2073" spans="1:16" x14ac:dyDescent="0.3">
      <c r="A2073" t="s">
        <v>24</v>
      </c>
      <c r="B2073" t="s">
        <v>22</v>
      </c>
      <c r="C2073">
        <v>3</v>
      </c>
      <c r="D2073">
        <v>0</v>
      </c>
      <c r="E2073" t="s">
        <v>21</v>
      </c>
      <c r="F2073" t="s">
        <v>12</v>
      </c>
      <c r="G2073" t="s">
        <v>37</v>
      </c>
      <c r="H2073">
        <v>0</v>
      </c>
      <c r="I2073" t="s">
        <v>13</v>
      </c>
      <c r="J2073">
        <v>54</v>
      </c>
      <c r="K2073">
        <v>67</v>
      </c>
      <c r="L2073">
        <v>17</v>
      </c>
      <c r="M2073" t="s">
        <v>17</v>
      </c>
      <c r="N2073" t="s">
        <v>921</v>
      </c>
      <c r="O2073">
        <v>37</v>
      </c>
      <c r="P2073" t="s">
        <v>4010</v>
      </c>
    </row>
    <row r="2074" spans="1:16" x14ac:dyDescent="0.3">
      <c r="A2074" t="s">
        <v>805</v>
      </c>
      <c r="B2074" t="s">
        <v>12</v>
      </c>
      <c r="C2074">
        <v>4</v>
      </c>
      <c r="D2074">
        <v>3932</v>
      </c>
      <c r="E2074" t="s">
        <v>11</v>
      </c>
      <c r="F2074" t="s">
        <v>22</v>
      </c>
      <c r="G2074" t="s">
        <v>37</v>
      </c>
      <c r="H2074">
        <v>0</v>
      </c>
      <c r="I2074" t="s">
        <v>13</v>
      </c>
      <c r="J2074">
        <v>19</v>
      </c>
      <c r="K2074">
        <v>1</v>
      </c>
      <c r="L2074">
        <v>17</v>
      </c>
      <c r="M2074" t="s">
        <v>17</v>
      </c>
      <c r="N2074" t="s">
        <v>921</v>
      </c>
      <c r="O2074">
        <v>37</v>
      </c>
      <c r="P2074" t="s">
        <v>4011</v>
      </c>
    </row>
    <row r="2075" spans="1:16" x14ac:dyDescent="0.3">
      <c r="A2075" t="s">
        <v>24</v>
      </c>
      <c r="B2075" t="s">
        <v>22</v>
      </c>
      <c r="C2075">
        <v>3</v>
      </c>
      <c r="D2075">
        <v>0</v>
      </c>
      <c r="E2075" t="s">
        <v>698</v>
      </c>
      <c r="F2075" t="s">
        <v>12</v>
      </c>
      <c r="G2075">
        <v>4</v>
      </c>
      <c r="H2075">
        <v>390363</v>
      </c>
      <c r="I2075" t="s">
        <v>13</v>
      </c>
      <c r="J2075">
        <v>64</v>
      </c>
      <c r="K2075">
        <v>195</v>
      </c>
      <c r="L2075">
        <v>27</v>
      </c>
      <c r="M2075" t="s">
        <v>17</v>
      </c>
      <c r="N2075" t="s">
        <v>921</v>
      </c>
      <c r="O2075">
        <v>82</v>
      </c>
      <c r="P2075" t="s">
        <v>3631</v>
      </c>
    </row>
    <row r="2076" spans="1:16" x14ac:dyDescent="0.3">
      <c r="A2076" t="s">
        <v>25</v>
      </c>
      <c r="B2076" t="s">
        <v>22</v>
      </c>
      <c r="C2076">
        <v>3</v>
      </c>
      <c r="D2076">
        <v>407193</v>
      </c>
      <c r="E2076" t="s">
        <v>21</v>
      </c>
      <c r="F2076" t="s">
        <v>12</v>
      </c>
      <c r="G2076" t="s">
        <v>37</v>
      </c>
      <c r="H2076">
        <v>0</v>
      </c>
      <c r="I2076" t="s">
        <v>13</v>
      </c>
      <c r="J2076">
        <v>72</v>
      </c>
      <c r="K2076">
        <v>65</v>
      </c>
      <c r="L2076">
        <v>17</v>
      </c>
      <c r="M2076" t="s">
        <v>17</v>
      </c>
      <c r="N2076" t="s">
        <v>921</v>
      </c>
      <c r="O2076">
        <v>37</v>
      </c>
      <c r="P2076" t="s">
        <v>4019</v>
      </c>
    </row>
    <row r="2077" spans="1:16" x14ac:dyDescent="0.3">
      <c r="A2077" t="s">
        <v>675</v>
      </c>
      <c r="B2077" t="s">
        <v>12</v>
      </c>
      <c r="C2077">
        <v>4</v>
      </c>
      <c r="D2077">
        <v>6252</v>
      </c>
      <c r="E2077" t="s">
        <v>11</v>
      </c>
      <c r="F2077" t="s">
        <v>22</v>
      </c>
      <c r="G2077" t="s">
        <v>37</v>
      </c>
      <c r="H2077">
        <v>0</v>
      </c>
      <c r="I2077" t="s">
        <v>13</v>
      </c>
      <c r="J2077">
        <v>19</v>
      </c>
      <c r="K2077">
        <v>5</v>
      </c>
      <c r="L2077">
        <v>17</v>
      </c>
      <c r="M2077" t="s">
        <v>17</v>
      </c>
      <c r="N2077" t="s">
        <v>921</v>
      </c>
      <c r="O2077">
        <v>37</v>
      </c>
      <c r="P2077" t="s">
        <v>4020</v>
      </c>
    </row>
    <row r="2078" spans="1:16" x14ac:dyDescent="0.3">
      <c r="A2078" t="s">
        <v>24</v>
      </c>
      <c r="B2078" t="s">
        <v>22</v>
      </c>
      <c r="C2078">
        <v>3</v>
      </c>
      <c r="D2078">
        <v>0</v>
      </c>
      <c r="E2078" t="s">
        <v>674</v>
      </c>
      <c r="F2078" t="s">
        <v>12</v>
      </c>
      <c r="G2078">
        <v>4</v>
      </c>
      <c r="H2078">
        <v>211697</v>
      </c>
      <c r="I2078" t="s">
        <v>13</v>
      </c>
      <c r="J2078">
        <v>64</v>
      </c>
      <c r="K2078">
        <v>183</v>
      </c>
      <c r="L2078">
        <v>27</v>
      </c>
      <c r="M2078" t="s">
        <v>17</v>
      </c>
      <c r="N2078" t="s">
        <v>921</v>
      </c>
      <c r="O2078">
        <v>82</v>
      </c>
      <c r="P2078" t="s">
        <v>3632</v>
      </c>
    </row>
    <row r="2079" spans="1:16" x14ac:dyDescent="0.3">
      <c r="A2079" t="s">
        <v>23</v>
      </c>
      <c r="B2079" t="s">
        <v>22</v>
      </c>
      <c r="C2079">
        <v>3</v>
      </c>
      <c r="D2079">
        <v>0</v>
      </c>
      <c r="E2079" t="s">
        <v>694</v>
      </c>
      <c r="F2079" t="s">
        <v>12</v>
      </c>
      <c r="G2079">
        <v>5</v>
      </c>
      <c r="H2079">
        <v>0</v>
      </c>
      <c r="I2079" t="s">
        <v>13</v>
      </c>
      <c r="J2079">
        <v>48</v>
      </c>
      <c r="K2079">
        <v>1967</v>
      </c>
      <c r="L2079">
        <v>26</v>
      </c>
      <c r="M2079" t="s">
        <v>17</v>
      </c>
      <c r="N2079" t="s">
        <v>921</v>
      </c>
      <c r="O2079">
        <v>38</v>
      </c>
      <c r="P2079" t="s">
        <v>3633</v>
      </c>
    </row>
    <row r="2080" spans="1:16" x14ac:dyDescent="0.3">
      <c r="A2080" t="s">
        <v>36</v>
      </c>
      <c r="B2080" t="s">
        <v>12</v>
      </c>
      <c r="C2080" t="s">
        <v>37</v>
      </c>
      <c r="D2080">
        <v>0</v>
      </c>
      <c r="E2080" t="s">
        <v>11</v>
      </c>
      <c r="F2080" t="s">
        <v>22</v>
      </c>
      <c r="G2080" t="s">
        <v>37</v>
      </c>
      <c r="H2080">
        <v>0</v>
      </c>
      <c r="I2080" t="s">
        <v>13</v>
      </c>
      <c r="J2080">
        <v>39</v>
      </c>
      <c r="K2080">
        <v>1</v>
      </c>
      <c r="L2080">
        <v>17</v>
      </c>
      <c r="M2080" t="s">
        <v>17</v>
      </c>
      <c r="N2080" t="s">
        <v>921</v>
      </c>
      <c r="O2080">
        <v>37</v>
      </c>
      <c r="P2080" t="s">
        <v>4025</v>
      </c>
    </row>
    <row r="2081" spans="1:16" x14ac:dyDescent="0.3">
      <c r="A2081" t="s">
        <v>36</v>
      </c>
      <c r="B2081" t="s">
        <v>12</v>
      </c>
      <c r="C2081" t="s">
        <v>37</v>
      </c>
      <c r="D2081">
        <v>0</v>
      </c>
      <c r="E2081" t="s">
        <v>19</v>
      </c>
      <c r="F2081" t="s">
        <v>22</v>
      </c>
      <c r="G2081">
        <v>3</v>
      </c>
      <c r="H2081">
        <v>0</v>
      </c>
      <c r="I2081" t="s">
        <v>13</v>
      </c>
      <c r="J2081">
        <v>25</v>
      </c>
      <c r="K2081">
        <v>9</v>
      </c>
      <c r="L2081">
        <v>17</v>
      </c>
      <c r="M2081" t="s">
        <v>17</v>
      </c>
      <c r="N2081" t="s">
        <v>921</v>
      </c>
      <c r="O2081">
        <v>37</v>
      </c>
      <c r="P2081" t="s">
        <v>4027</v>
      </c>
    </row>
    <row r="2082" spans="1:16" x14ac:dyDescent="0.3">
      <c r="A2082" t="s">
        <v>36</v>
      </c>
      <c r="B2082" t="s">
        <v>12</v>
      </c>
      <c r="C2082" t="s">
        <v>37</v>
      </c>
      <c r="D2082">
        <v>0</v>
      </c>
      <c r="E2082" t="s">
        <v>20</v>
      </c>
      <c r="F2082" t="s">
        <v>22</v>
      </c>
      <c r="G2082">
        <v>3</v>
      </c>
      <c r="H2082">
        <v>32215</v>
      </c>
      <c r="I2082" t="s">
        <v>13</v>
      </c>
      <c r="J2082">
        <v>29</v>
      </c>
      <c r="K2082">
        <v>7</v>
      </c>
      <c r="L2082">
        <v>17</v>
      </c>
      <c r="M2082" t="s">
        <v>17</v>
      </c>
      <c r="N2082" t="s">
        <v>921</v>
      </c>
      <c r="O2082">
        <v>37</v>
      </c>
      <c r="P2082" t="s">
        <v>4028</v>
      </c>
    </row>
    <row r="2083" spans="1:16" x14ac:dyDescent="0.3">
      <c r="A2083" t="s">
        <v>675</v>
      </c>
      <c r="B2083" t="s">
        <v>22</v>
      </c>
      <c r="C2083">
        <v>3</v>
      </c>
      <c r="D2083">
        <v>63263</v>
      </c>
      <c r="E2083" t="s">
        <v>1593</v>
      </c>
      <c r="F2083" t="s">
        <v>12</v>
      </c>
      <c r="G2083">
        <v>5</v>
      </c>
      <c r="H2083">
        <v>0</v>
      </c>
      <c r="I2083" t="s">
        <v>13</v>
      </c>
      <c r="J2083">
        <v>88</v>
      </c>
      <c r="K2083">
        <v>4544</v>
      </c>
      <c r="L2083">
        <v>26</v>
      </c>
      <c r="M2083" t="s">
        <v>17</v>
      </c>
      <c r="N2083" t="s">
        <v>921</v>
      </c>
      <c r="O2083">
        <v>105</v>
      </c>
      <c r="P2083" t="s">
        <v>3779</v>
      </c>
    </row>
    <row r="2084" spans="1:16" x14ac:dyDescent="0.3">
      <c r="A2084" t="s">
        <v>780</v>
      </c>
      <c r="B2084" t="s">
        <v>12</v>
      </c>
      <c r="C2084">
        <v>5</v>
      </c>
      <c r="D2084">
        <v>0</v>
      </c>
      <c r="E2084" t="s">
        <v>16</v>
      </c>
      <c r="F2084" t="s">
        <v>22</v>
      </c>
      <c r="G2084">
        <v>3</v>
      </c>
      <c r="H2084">
        <v>0</v>
      </c>
      <c r="I2084" t="s">
        <v>13</v>
      </c>
      <c r="J2084">
        <v>67</v>
      </c>
      <c r="K2084">
        <v>1759</v>
      </c>
      <c r="L2084">
        <v>26</v>
      </c>
      <c r="M2084" t="s">
        <v>17</v>
      </c>
      <c r="N2084" t="s">
        <v>921</v>
      </c>
      <c r="O2084">
        <v>38</v>
      </c>
      <c r="P2084" t="s">
        <v>3634</v>
      </c>
    </row>
    <row r="2085" spans="1:16" x14ac:dyDescent="0.3">
      <c r="A2085" t="s">
        <v>24</v>
      </c>
      <c r="B2085" t="s">
        <v>22</v>
      </c>
      <c r="C2085">
        <v>3</v>
      </c>
      <c r="D2085">
        <v>0</v>
      </c>
      <c r="E2085" t="s">
        <v>1593</v>
      </c>
      <c r="F2085" t="s">
        <v>12</v>
      </c>
      <c r="G2085">
        <v>5</v>
      </c>
      <c r="H2085">
        <v>0</v>
      </c>
      <c r="I2085" t="s">
        <v>13</v>
      </c>
      <c r="J2085">
        <v>66</v>
      </c>
      <c r="K2085">
        <v>1425</v>
      </c>
      <c r="L2085">
        <v>27</v>
      </c>
      <c r="M2085" t="s">
        <v>17</v>
      </c>
      <c r="N2085" t="s">
        <v>921</v>
      </c>
      <c r="O2085">
        <v>82</v>
      </c>
      <c r="P2085" t="s">
        <v>3635</v>
      </c>
    </row>
    <row r="2086" spans="1:16" x14ac:dyDescent="0.3">
      <c r="A2086" t="s">
        <v>24</v>
      </c>
      <c r="B2086" t="s">
        <v>12</v>
      </c>
      <c r="C2086">
        <v>3</v>
      </c>
      <c r="D2086">
        <v>0</v>
      </c>
      <c r="E2086" t="s">
        <v>21</v>
      </c>
      <c r="F2086" t="s">
        <v>22</v>
      </c>
      <c r="G2086" t="s">
        <v>37</v>
      </c>
      <c r="H2086">
        <v>0</v>
      </c>
      <c r="I2086" t="s">
        <v>13</v>
      </c>
      <c r="J2086">
        <v>97</v>
      </c>
      <c r="K2086">
        <v>81</v>
      </c>
      <c r="L2086">
        <v>27</v>
      </c>
      <c r="M2086" t="s">
        <v>17</v>
      </c>
      <c r="N2086" t="s">
        <v>921</v>
      </c>
      <c r="O2086">
        <v>82</v>
      </c>
      <c r="P2086" t="s">
        <v>3636</v>
      </c>
    </row>
    <row r="2087" spans="1:16" x14ac:dyDescent="0.3">
      <c r="A2087" t="s">
        <v>25</v>
      </c>
      <c r="B2087" t="s">
        <v>12</v>
      </c>
      <c r="C2087">
        <v>3</v>
      </c>
      <c r="D2087">
        <v>71519</v>
      </c>
      <c r="E2087" t="s">
        <v>11</v>
      </c>
      <c r="F2087" t="s">
        <v>22</v>
      </c>
      <c r="G2087" t="s">
        <v>37</v>
      </c>
      <c r="H2087">
        <v>0</v>
      </c>
      <c r="I2087" t="s">
        <v>13</v>
      </c>
      <c r="J2087">
        <v>33</v>
      </c>
      <c r="K2087">
        <v>10</v>
      </c>
      <c r="L2087">
        <v>27</v>
      </c>
      <c r="M2087" t="s">
        <v>17</v>
      </c>
      <c r="N2087" t="s">
        <v>921</v>
      </c>
      <c r="O2087">
        <v>82</v>
      </c>
      <c r="P2087" t="s">
        <v>3637</v>
      </c>
    </row>
    <row r="2088" spans="1:16" x14ac:dyDescent="0.3">
      <c r="A2088" t="s">
        <v>25</v>
      </c>
      <c r="B2088" t="s">
        <v>22</v>
      </c>
      <c r="C2088">
        <v>3</v>
      </c>
      <c r="D2088">
        <v>463560</v>
      </c>
      <c r="E2088" t="s">
        <v>16</v>
      </c>
      <c r="F2088" t="s">
        <v>12</v>
      </c>
      <c r="G2088">
        <v>3</v>
      </c>
      <c r="H2088">
        <v>0</v>
      </c>
      <c r="I2088" t="s">
        <v>13</v>
      </c>
      <c r="J2088">
        <v>66</v>
      </c>
      <c r="K2088">
        <v>121</v>
      </c>
      <c r="L2088">
        <v>27</v>
      </c>
      <c r="M2088" t="s">
        <v>17</v>
      </c>
      <c r="N2088" t="s">
        <v>921</v>
      </c>
      <c r="O2088">
        <v>82</v>
      </c>
      <c r="P2088" t="s">
        <v>3638</v>
      </c>
    </row>
    <row r="2089" spans="1:16" x14ac:dyDescent="0.3">
      <c r="A2089" t="s">
        <v>780</v>
      </c>
      <c r="B2089" t="s">
        <v>22</v>
      </c>
      <c r="C2089">
        <v>5</v>
      </c>
      <c r="D2089">
        <v>0</v>
      </c>
      <c r="E2089" t="s">
        <v>21</v>
      </c>
      <c r="F2089" t="s">
        <v>12</v>
      </c>
      <c r="G2089" t="s">
        <v>37</v>
      </c>
      <c r="H2089">
        <v>0</v>
      </c>
      <c r="I2089" t="s">
        <v>13</v>
      </c>
      <c r="J2089">
        <v>234</v>
      </c>
      <c r="K2089">
        <v>1892</v>
      </c>
      <c r="L2089">
        <v>23</v>
      </c>
      <c r="M2089">
        <v>208</v>
      </c>
      <c r="N2089" t="s">
        <v>921</v>
      </c>
      <c r="O2089">
        <v>92</v>
      </c>
      <c r="P2089" t="s">
        <v>3782</v>
      </c>
    </row>
    <row r="2090" spans="1:16" x14ac:dyDescent="0.3">
      <c r="A2090" t="s">
        <v>25</v>
      </c>
      <c r="B2090" t="s">
        <v>12</v>
      </c>
      <c r="C2090">
        <v>3</v>
      </c>
      <c r="D2090">
        <v>397633</v>
      </c>
      <c r="E2090" t="s">
        <v>19</v>
      </c>
      <c r="F2090" t="s">
        <v>22</v>
      </c>
      <c r="G2090">
        <v>3</v>
      </c>
      <c r="H2090">
        <v>0</v>
      </c>
      <c r="I2090" t="s">
        <v>13</v>
      </c>
      <c r="J2090">
        <v>81</v>
      </c>
      <c r="K2090">
        <v>86</v>
      </c>
      <c r="L2090">
        <v>27</v>
      </c>
      <c r="M2090" t="s">
        <v>17</v>
      </c>
      <c r="N2090" t="s">
        <v>921</v>
      </c>
      <c r="O2090">
        <v>82</v>
      </c>
      <c r="P2090" t="s">
        <v>3639</v>
      </c>
    </row>
    <row r="2091" spans="1:16" x14ac:dyDescent="0.3">
      <c r="A2091" t="s">
        <v>36</v>
      </c>
      <c r="B2091" t="s">
        <v>22</v>
      </c>
      <c r="C2091" t="s">
        <v>37</v>
      </c>
      <c r="D2091">
        <v>0</v>
      </c>
      <c r="E2091" t="s">
        <v>694</v>
      </c>
      <c r="F2091" t="s">
        <v>12</v>
      </c>
      <c r="G2091">
        <v>5</v>
      </c>
      <c r="H2091">
        <v>0</v>
      </c>
      <c r="I2091" t="s">
        <v>13</v>
      </c>
      <c r="J2091">
        <v>52</v>
      </c>
      <c r="K2091">
        <v>1178</v>
      </c>
      <c r="L2091">
        <v>17</v>
      </c>
      <c r="M2091" t="s">
        <v>17</v>
      </c>
      <c r="N2091" t="s">
        <v>921</v>
      </c>
      <c r="O2091">
        <v>37</v>
      </c>
      <c r="P2091" t="s">
        <v>4030</v>
      </c>
    </row>
    <row r="2092" spans="1:16" x14ac:dyDescent="0.3">
      <c r="A2092" t="s">
        <v>36</v>
      </c>
      <c r="B2092" t="s">
        <v>12</v>
      </c>
      <c r="C2092" t="s">
        <v>37</v>
      </c>
      <c r="D2092">
        <v>0</v>
      </c>
      <c r="E2092" t="s">
        <v>698</v>
      </c>
      <c r="F2092" t="s">
        <v>22</v>
      </c>
      <c r="G2092">
        <v>4</v>
      </c>
      <c r="H2092">
        <v>42570</v>
      </c>
      <c r="I2092" t="s">
        <v>13</v>
      </c>
      <c r="J2092">
        <v>37</v>
      </c>
      <c r="K2092">
        <v>11</v>
      </c>
      <c r="L2092">
        <v>17</v>
      </c>
      <c r="M2092" t="s">
        <v>17</v>
      </c>
      <c r="N2092" t="s">
        <v>921</v>
      </c>
      <c r="O2092">
        <v>37</v>
      </c>
      <c r="P2092" t="s">
        <v>4031</v>
      </c>
    </row>
    <row r="2093" spans="1:16" x14ac:dyDescent="0.3">
      <c r="A2093" t="s">
        <v>36</v>
      </c>
      <c r="B2093" t="s">
        <v>12</v>
      </c>
      <c r="C2093" t="s">
        <v>37</v>
      </c>
      <c r="D2093">
        <v>0</v>
      </c>
      <c r="E2093" t="s">
        <v>674</v>
      </c>
      <c r="F2093" t="s">
        <v>22</v>
      </c>
      <c r="G2093">
        <v>4</v>
      </c>
      <c r="H2093">
        <v>51284</v>
      </c>
      <c r="I2093" t="s">
        <v>13</v>
      </c>
      <c r="J2093">
        <v>35</v>
      </c>
      <c r="K2093">
        <v>27</v>
      </c>
      <c r="L2093">
        <v>17</v>
      </c>
      <c r="M2093" t="s">
        <v>17</v>
      </c>
      <c r="N2093" t="s">
        <v>921</v>
      </c>
      <c r="O2093">
        <v>37</v>
      </c>
      <c r="P2093" t="s">
        <v>4032</v>
      </c>
    </row>
    <row r="2094" spans="1:16" x14ac:dyDescent="0.3">
      <c r="A2094" t="s">
        <v>36</v>
      </c>
      <c r="B2094" t="s">
        <v>22</v>
      </c>
      <c r="C2094" t="s">
        <v>37</v>
      </c>
      <c r="D2094">
        <v>0</v>
      </c>
      <c r="E2094" t="s">
        <v>21</v>
      </c>
      <c r="F2094" t="s">
        <v>12</v>
      </c>
      <c r="G2094" t="s">
        <v>37</v>
      </c>
      <c r="H2094">
        <v>0</v>
      </c>
      <c r="I2094" t="s">
        <v>13</v>
      </c>
      <c r="J2094">
        <v>128</v>
      </c>
      <c r="K2094">
        <v>10</v>
      </c>
      <c r="L2094">
        <v>17</v>
      </c>
      <c r="M2094">
        <v>113</v>
      </c>
      <c r="N2094" t="s">
        <v>921</v>
      </c>
      <c r="O2094">
        <v>37</v>
      </c>
      <c r="P2094" t="s">
        <v>4033</v>
      </c>
    </row>
    <row r="2095" spans="1:16" x14ac:dyDescent="0.3">
      <c r="A2095" t="s">
        <v>25</v>
      </c>
      <c r="B2095" t="s">
        <v>12</v>
      </c>
      <c r="C2095">
        <v>3</v>
      </c>
      <c r="D2095">
        <v>397633</v>
      </c>
      <c r="E2095" t="s">
        <v>20</v>
      </c>
      <c r="F2095" t="s">
        <v>22</v>
      </c>
      <c r="G2095">
        <v>3</v>
      </c>
      <c r="H2095">
        <v>188779</v>
      </c>
      <c r="I2095" t="s">
        <v>13</v>
      </c>
      <c r="J2095">
        <v>81</v>
      </c>
      <c r="K2095">
        <v>85</v>
      </c>
      <c r="L2095">
        <v>27</v>
      </c>
      <c r="M2095" t="s">
        <v>17</v>
      </c>
      <c r="N2095" t="s">
        <v>921</v>
      </c>
      <c r="O2095">
        <v>82</v>
      </c>
      <c r="P2095" t="s">
        <v>3640</v>
      </c>
    </row>
    <row r="2096" spans="1:16" x14ac:dyDescent="0.3">
      <c r="A2096" t="s">
        <v>780</v>
      </c>
      <c r="B2096" t="s">
        <v>12</v>
      </c>
      <c r="C2096">
        <v>5</v>
      </c>
      <c r="D2096">
        <v>0</v>
      </c>
      <c r="E2096" t="s">
        <v>19</v>
      </c>
      <c r="F2096" t="s">
        <v>22</v>
      </c>
      <c r="G2096">
        <v>3</v>
      </c>
      <c r="H2096">
        <v>0</v>
      </c>
      <c r="I2096" t="s">
        <v>13</v>
      </c>
      <c r="J2096">
        <v>61</v>
      </c>
      <c r="K2096">
        <v>1739</v>
      </c>
      <c r="L2096">
        <v>26</v>
      </c>
      <c r="M2096" t="s">
        <v>17</v>
      </c>
      <c r="N2096" t="s">
        <v>921</v>
      </c>
      <c r="O2096">
        <v>38</v>
      </c>
      <c r="P2096" t="s">
        <v>3641</v>
      </c>
    </row>
    <row r="2097" spans="1:16" x14ac:dyDescent="0.3">
      <c r="A2097" t="s">
        <v>805</v>
      </c>
      <c r="B2097" t="s">
        <v>14</v>
      </c>
      <c r="C2097">
        <v>4</v>
      </c>
      <c r="D2097">
        <v>548687</v>
      </c>
      <c r="E2097" t="s">
        <v>21</v>
      </c>
      <c r="F2097" t="s">
        <v>14</v>
      </c>
      <c r="G2097" t="s">
        <v>37</v>
      </c>
      <c r="H2097">
        <v>0</v>
      </c>
      <c r="I2097" t="s">
        <v>15</v>
      </c>
      <c r="J2097">
        <v>190</v>
      </c>
      <c r="K2097">
        <v>176</v>
      </c>
      <c r="L2097">
        <v>17</v>
      </c>
      <c r="M2097">
        <v>171</v>
      </c>
      <c r="N2097" t="s">
        <v>921</v>
      </c>
      <c r="O2097">
        <v>37</v>
      </c>
      <c r="P2097" t="s">
        <v>4040</v>
      </c>
    </row>
    <row r="2098" spans="1:16" x14ac:dyDescent="0.3">
      <c r="A2098" t="s">
        <v>25</v>
      </c>
      <c r="B2098" t="s">
        <v>22</v>
      </c>
      <c r="C2098">
        <v>3</v>
      </c>
      <c r="D2098">
        <v>494841</v>
      </c>
      <c r="E2098" t="s">
        <v>694</v>
      </c>
      <c r="F2098" t="s">
        <v>12</v>
      </c>
      <c r="G2098">
        <v>4</v>
      </c>
      <c r="H2098">
        <v>0</v>
      </c>
      <c r="I2098" t="s">
        <v>13</v>
      </c>
      <c r="J2098">
        <v>64</v>
      </c>
      <c r="K2098">
        <v>209</v>
      </c>
      <c r="L2098">
        <v>27</v>
      </c>
      <c r="M2098" t="s">
        <v>17</v>
      </c>
      <c r="N2098" t="s">
        <v>921</v>
      </c>
      <c r="O2098">
        <v>82</v>
      </c>
      <c r="P2098" t="s">
        <v>3642</v>
      </c>
    </row>
    <row r="2099" spans="1:16" x14ac:dyDescent="0.3">
      <c r="A2099" t="s">
        <v>25</v>
      </c>
      <c r="B2099" t="s">
        <v>22</v>
      </c>
      <c r="C2099">
        <v>3</v>
      </c>
      <c r="D2099">
        <v>757888</v>
      </c>
      <c r="E2099" t="s">
        <v>694</v>
      </c>
      <c r="F2099" t="s">
        <v>12</v>
      </c>
      <c r="G2099">
        <v>5</v>
      </c>
      <c r="H2099">
        <v>0</v>
      </c>
      <c r="I2099" t="s">
        <v>13</v>
      </c>
      <c r="J2099">
        <v>92</v>
      </c>
      <c r="K2099">
        <v>3913</v>
      </c>
      <c r="L2099">
        <v>26</v>
      </c>
      <c r="M2099" t="s">
        <v>17</v>
      </c>
      <c r="N2099" t="s">
        <v>921</v>
      </c>
      <c r="O2099">
        <v>38</v>
      </c>
      <c r="P2099" t="s">
        <v>3643</v>
      </c>
    </row>
    <row r="2100" spans="1:16" x14ac:dyDescent="0.3">
      <c r="A2100" t="s">
        <v>24</v>
      </c>
      <c r="B2100" t="s">
        <v>22</v>
      </c>
      <c r="C2100">
        <v>3</v>
      </c>
      <c r="D2100">
        <v>0</v>
      </c>
      <c r="E2100" t="s">
        <v>694</v>
      </c>
      <c r="F2100" t="s">
        <v>12</v>
      </c>
      <c r="G2100">
        <v>5</v>
      </c>
      <c r="H2100">
        <v>0</v>
      </c>
      <c r="I2100" t="s">
        <v>13</v>
      </c>
      <c r="J2100">
        <v>92</v>
      </c>
      <c r="K2100">
        <v>3931</v>
      </c>
      <c r="L2100">
        <v>26</v>
      </c>
      <c r="M2100" t="s">
        <v>17</v>
      </c>
      <c r="N2100" t="s">
        <v>921</v>
      </c>
      <c r="O2100">
        <v>38</v>
      </c>
      <c r="P2100" t="s">
        <v>3644</v>
      </c>
    </row>
    <row r="2101" spans="1:16" x14ac:dyDescent="0.3">
      <c r="A2101" t="s">
        <v>675</v>
      </c>
      <c r="B2101" t="s">
        <v>12</v>
      </c>
      <c r="C2101">
        <v>4</v>
      </c>
      <c r="D2101">
        <v>299735</v>
      </c>
      <c r="E2101" t="s">
        <v>21</v>
      </c>
      <c r="F2101" t="s">
        <v>22</v>
      </c>
      <c r="G2101" t="s">
        <v>37</v>
      </c>
      <c r="H2101">
        <v>0</v>
      </c>
      <c r="I2101" t="s">
        <v>13</v>
      </c>
      <c r="J2101">
        <v>125</v>
      </c>
      <c r="K2101">
        <v>167</v>
      </c>
      <c r="L2101">
        <v>17</v>
      </c>
      <c r="M2101" t="s">
        <v>17</v>
      </c>
      <c r="N2101" t="s">
        <v>921</v>
      </c>
      <c r="O2101">
        <v>37</v>
      </c>
      <c r="P2101" t="s">
        <v>4041</v>
      </c>
    </row>
    <row r="2102" spans="1:16" x14ac:dyDescent="0.3">
      <c r="A2102" t="s">
        <v>25</v>
      </c>
      <c r="B2102" t="s">
        <v>22</v>
      </c>
      <c r="C2102">
        <v>3</v>
      </c>
      <c r="D2102">
        <v>494841</v>
      </c>
      <c r="E2102" t="s">
        <v>698</v>
      </c>
      <c r="F2102" t="s">
        <v>12</v>
      </c>
      <c r="G2102">
        <v>4</v>
      </c>
      <c r="H2102">
        <v>390363</v>
      </c>
      <c r="I2102" t="s">
        <v>13</v>
      </c>
      <c r="J2102">
        <v>64</v>
      </c>
      <c r="K2102">
        <v>187</v>
      </c>
      <c r="L2102">
        <v>27</v>
      </c>
      <c r="M2102" t="s">
        <v>17</v>
      </c>
      <c r="N2102" t="s">
        <v>921</v>
      </c>
      <c r="O2102">
        <v>82</v>
      </c>
      <c r="P2102" t="s">
        <v>3645</v>
      </c>
    </row>
    <row r="2103" spans="1:16" x14ac:dyDescent="0.3">
      <c r="A2103" t="s">
        <v>25</v>
      </c>
      <c r="B2103" t="s">
        <v>22</v>
      </c>
      <c r="C2103">
        <v>3</v>
      </c>
      <c r="D2103">
        <v>494841</v>
      </c>
      <c r="E2103" t="s">
        <v>674</v>
      </c>
      <c r="F2103" t="s">
        <v>12</v>
      </c>
      <c r="G2103">
        <v>4</v>
      </c>
      <c r="H2103">
        <v>211697</v>
      </c>
      <c r="I2103" t="s">
        <v>13</v>
      </c>
      <c r="J2103">
        <v>64</v>
      </c>
      <c r="K2103">
        <v>174</v>
      </c>
      <c r="L2103">
        <v>27</v>
      </c>
      <c r="M2103" t="s">
        <v>17</v>
      </c>
      <c r="N2103" t="s">
        <v>921</v>
      </c>
      <c r="O2103">
        <v>82</v>
      </c>
      <c r="P2103" t="s">
        <v>3646</v>
      </c>
    </row>
    <row r="2104" spans="1:16" x14ac:dyDescent="0.3">
      <c r="A2104" t="s">
        <v>780</v>
      </c>
      <c r="B2104" t="s">
        <v>12</v>
      </c>
      <c r="C2104">
        <v>5</v>
      </c>
      <c r="D2104">
        <v>0</v>
      </c>
      <c r="E2104" t="s">
        <v>20</v>
      </c>
      <c r="F2104" t="s">
        <v>22</v>
      </c>
      <c r="G2104">
        <v>3</v>
      </c>
      <c r="H2104">
        <v>293297</v>
      </c>
      <c r="I2104" t="s">
        <v>13</v>
      </c>
      <c r="J2104">
        <v>61</v>
      </c>
      <c r="K2104">
        <v>1727</v>
      </c>
      <c r="L2104">
        <v>26</v>
      </c>
      <c r="M2104" t="s">
        <v>17</v>
      </c>
      <c r="N2104" t="s">
        <v>921</v>
      </c>
      <c r="O2104">
        <v>38</v>
      </c>
      <c r="P2104" t="s">
        <v>3647</v>
      </c>
    </row>
    <row r="2105" spans="1:16" x14ac:dyDescent="0.3">
      <c r="A2105" t="s">
        <v>780</v>
      </c>
      <c r="B2105" t="s">
        <v>12</v>
      </c>
      <c r="C2105">
        <v>5</v>
      </c>
      <c r="D2105">
        <v>0</v>
      </c>
      <c r="E2105" t="s">
        <v>694</v>
      </c>
      <c r="F2105" t="s">
        <v>22</v>
      </c>
      <c r="G2105">
        <v>4</v>
      </c>
      <c r="H2105">
        <v>0</v>
      </c>
      <c r="I2105" t="s">
        <v>13</v>
      </c>
      <c r="J2105">
        <v>59</v>
      </c>
      <c r="K2105">
        <v>1167</v>
      </c>
      <c r="L2105">
        <v>26</v>
      </c>
      <c r="M2105" t="s">
        <v>17</v>
      </c>
      <c r="N2105" t="s">
        <v>921</v>
      </c>
      <c r="O2105">
        <v>38</v>
      </c>
      <c r="P2105" t="s">
        <v>3648</v>
      </c>
    </row>
    <row r="2106" spans="1:16" x14ac:dyDescent="0.3">
      <c r="A2106" t="s">
        <v>780</v>
      </c>
      <c r="B2106" t="s">
        <v>12</v>
      </c>
      <c r="C2106">
        <v>5</v>
      </c>
      <c r="D2106">
        <v>0</v>
      </c>
      <c r="E2106" t="s">
        <v>698</v>
      </c>
      <c r="F2106" t="s">
        <v>22</v>
      </c>
      <c r="G2106">
        <v>4</v>
      </c>
      <c r="H2106">
        <v>287008</v>
      </c>
      <c r="I2106" t="s">
        <v>13</v>
      </c>
      <c r="J2106">
        <v>59</v>
      </c>
      <c r="K2106">
        <v>1161</v>
      </c>
      <c r="L2106">
        <v>26</v>
      </c>
      <c r="M2106" t="s">
        <v>17</v>
      </c>
      <c r="N2106" t="s">
        <v>921</v>
      </c>
      <c r="O2106">
        <v>38</v>
      </c>
      <c r="P2106" t="s">
        <v>3649</v>
      </c>
    </row>
    <row r="2107" spans="1:16" x14ac:dyDescent="0.3">
      <c r="A2107" t="s">
        <v>780</v>
      </c>
      <c r="B2107" t="s">
        <v>12</v>
      </c>
      <c r="C2107">
        <v>5</v>
      </c>
      <c r="D2107">
        <v>0</v>
      </c>
      <c r="E2107" t="s">
        <v>1593</v>
      </c>
      <c r="F2107" t="s">
        <v>22</v>
      </c>
      <c r="G2107">
        <v>4</v>
      </c>
      <c r="H2107">
        <v>0</v>
      </c>
      <c r="I2107" t="s">
        <v>13</v>
      </c>
      <c r="J2107">
        <v>87</v>
      </c>
      <c r="K2107">
        <v>1948</v>
      </c>
      <c r="L2107">
        <v>19</v>
      </c>
      <c r="M2107" t="s">
        <v>17</v>
      </c>
      <c r="N2107" t="s">
        <v>921</v>
      </c>
      <c r="O2107">
        <v>92</v>
      </c>
      <c r="P2107" t="s">
        <v>3785</v>
      </c>
    </row>
    <row r="2108" spans="1:16" x14ac:dyDescent="0.3">
      <c r="A2108" t="s">
        <v>25</v>
      </c>
      <c r="B2108" t="s">
        <v>22</v>
      </c>
      <c r="C2108">
        <v>3</v>
      </c>
      <c r="D2108">
        <v>432950</v>
      </c>
      <c r="E2108" t="s">
        <v>1593</v>
      </c>
      <c r="F2108" t="s">
        <v>12</v>
      </c>
      <c r="G2108">
        <v>5</v>
      </c>
      <c r="H2108">
        <v>0</v>
      </c>
      <c r="I2108" t="s">
        <v>13</v>
      </c>
      <c r="J2108">
        <v>66</v>
      </c>
      <c r="K2108">
        <v>1409</v>
      </c>
      <c r="L2108">
        <v>27</v>
      </c>
      <c r="M2108" t="s">
        <v>17</v>
      </c>
      <c r="N2108" t="s">
        <v>921</v>
      </c>
      <c r="O2108">
        <v>82</v>
      </c>
      <c r="P2108" t="s">
        <v>3650</v>
      </c>
    </row>
    <row r="2109" spans="1:16" x14ac:dyDescent="0.3">
      <c r="A2109" t="s">
        <v>25</v>
      </c>
      <c r="B2109" t="s">
        <v>22</v>
      </c>
      <c r="C2109">
        <v>3</v>
      </c>
      <c r="D2109">
        <v>493260</v>
      </c>
      <c r="E2109" t="s">
        <v>21</v>
      </c>
      <c r="F2109" t="s">
        <v>12</v>
      </c>
      <c r="G2109" t="s">
        <v>37</v>
      </c>
      <c r="H2109">
        <v>0</v>
      </c>
      <c r="I2109" t="s">
        <v>13</v>
      </c>
      <c r="J2109">
        <v>76</v>
      </c>
      <c r="K2109">
        <v>75</v>
      </c>
      <c r="L2109">
        <v>27</v>
      </c>
      <c r="M2109" t="s">
        <v>17</v>
      </c>
      <c r="N2109" t="s">
        <v>921</v>
      </c>
      <c r="O2109">
        <v>82</v>
      </c>
      <c r="P2109" t="s">
        <v>3651</v>
      </c>
    </row>
    <row r="2110" spans="1:16" x14ac:dyDescent="0.3">
      <c r="A2110" t="s">
        <v>780</v>
      </c>
      <c r="B2110" t="s">
        <v>12</v>
      </c>
      <c r="C2110">
        <v>4</v>
      </c>
      <c r="D2110">
        <v>0</v>
      </c>
      <c r="E2110" t="s">
        <v>11</v>
      </c>
      <c r="F2110" t="s">
        <v>22</v>
      </c>
      <c r="G2110" t="s">
        <v>37</v>
      </c>
      <c r="H2110">
        <v>0</v>
      </c>
      <c r="I2110" t="s">
        <v>13</v>
      </c>
      <c r="J2110">
        <v>37</v>
      </c>
      <c r="K2110">
        <v>17</v>
      </c>
      <c r="L2110">
        <v>27</v>
      </c>
      <c r="M2110" t="s">
        <v>17</v>
      </c>
      <c r="N2110" t="s">
        <v>921</v>
      </c>
      <c r="O2110">
        <v>82</v>
      </c>
      <c r="P2110" t="s">
        <v>3652</v>
      </c>
    </row>
    <row r="2111" spans="1:16" x14ac:dyDescent="0.3">
      <c r="A2111" t="s">
        <v>780</v>
      </c>
      <c r="B2111" t="s">
        <v>12</v>
      </c>
      <c r="C2111">
        <v>5</v>
      </c>
      <c r="D2111">
        <v>0</v>
      </c>
      <c r="E2111" t="s">
        <v>674</v>
      </c>
      <c r="F2111" t="s">
        <v>22</v>
      </c>
      <c r="G2111">
        <v>4</v>
      </c>
      <c r="H2111">
        <v>309353</v>
      </c>
      <c r="I2111" t="s">
        <v>13</v>
      </c>
      <c r="J2111">
        <v>105</v>
      </c>
      <c r="K2111">
        <v>1484</v>
      </c>
      <c r="L2111">
        <v>26</v>
      </c>
      <c r="M2111" t="s">
        <v>17</v>
      </c>
      <c r="N2111" t="s">
        <v>921</v>
      </c>
      <c r="O2111">
        <v>38</v>
      </c>
      <c r="P2111" t="s">
        <v>3653</v>
      </c>
    </row>
    <row r="2112" spans="1:16" x14ac:dyDescent="0.3">
      <c r="A2112" t="s">
        <v>780</v>
      </c>
      <c r="B2112" t="s">
        <v>22</v>
      </c>
      <c r="C2112">
        <v>4</v>
      </c>
      <c r="D2112">
        <v>0</v>
      </c>
      <c r="E2112" t="s">
        <v>694</v>
      </c>
      <c r="F2112" t="s">
        <v>12</v>
      </c>
      <c r="G2112">
        <v>5</v>
      </c>
      <c r="H2112">
        <v>0</v>
      </c>
      <c r="I2112" t="s">
        <v>13</v>
      </c>
      <c r="J2112">
        <v>74</v>
      </c>
      <c r="K2112">
        <v>2606</v>
      </c>
      <c r="L2112">
        <v>26</v>
      </c>
      <c r="M2112" t="s">
        <v>17</v>
      </c>
      <c r="N2112" t="s">
        <v>921</v>
      </c>
      <c r="O2112">
        <v>38</v>
      </c>
      <c r="P2112" t="s">
        <v>3654</v>
      </c>
    </row>
    <row r="2113" spans="1:16" x14ac:dyDescent="0.3">
      <c r="A2113" t="s">
        <v>780</v>
      </c>
      <c r="B2113" t="s">
        <v>22</v>
      </c>
      <c r="C2113">
        <v>5</v>
      </c>
      <c r="D2113">
        <v>0</v>
      </c>
      <c r="E2113" t="s">
        <v>21</v>
      </c>
      <c r="F2113" t="s">
        <v>12</v>
      </c>
      <c r="G2113" t="s">
        <v>37</v>
      </c>
      <c r="H2113">
        <v>0</v>
      </c>
      <c r="I2113" t="s">
        <v>13</v>
      </c>
      <c r="J2113">
        <v>78</v>
      </c>
      <c r="K2113">
        <v>1368</v>
      </c>
      <c r="L2113">
        <v>26</v>
      </c>
      <c r="M2113" t="s">
        <v>17</v>
      </c>
      <c r="N2113" t="s">
        <v>921</v>
      </c>
      <c r="O2113">
        <v>38</v>
      </c>
      <c r="P2113" t="s">
        <v>3655</v>
      </c>
    </row>
    <row r="2114" spans="1:16" x14ac:dyDescent="0.3">
      <c r="A2114" t="s">
        <v>780</v>
      </c>
      <c r="B2114" t="s">
        <v>12</v>
      </c>
      <c r="C2114">
        <v>4</v>
      </c>
      <c r="D2114">
        <v>0</v>
      </c>
      <c r="E2114" t="s">
        <v>16</v>
      </c>
      <c r="F2114" t="s">
        <v>22</v>
      </c>
      <c r="G2114">
        <v>3</v>
      </c>
      <c r="H2114">
        <v>0</v>
      </c>
      <c r="I2114" t="s">
        <v>13</v>
      </c>
      <c r="J2114">
        <v>295</v>
      </c>
      <c r="K2114">
        <v>869</v>
      </c>
      <c r="L2114">
        <v>27</v>
      </c>
      <c r="M2114" t="s">
        <v>17</v>
      </c>
      <c r="N2114" t="s">
        <v>921</v>
      </c>
      <c r="O2114">
        <v>82</v>
      </c>
      <c r="P2114" t="s">
        <v>3656</v>
      </c>
    </row>
    <row r="2115" spans="1:16" x14ac:dyDescent="0.3">
      <c r="A2115" t="s">
        <v>780</v>
      </c>
      <c r="B2115" t="s">
        <v>12</v>
      </c>
      <c r="C2115">
        <v>4</v>
      </c>
      <c r="D2115">
        <v>0</v>
      </c>
      <c r="E2115" t="s">
        <v>19</v>
      </c>
      <c r="F2115" t="s">
        <v>22</v>
      </c>
      <c r="G2115">
        <v>3</v>
      </c>
      <c r="H2115">
        <v>0</v>
      </c>
      <c r="I2115" t="s">
        <v>13</v>
      </c>
      <c r="J2115">
        <v>115</v>
      </c>
      <c r="K2115">
        <v>235</v>
      </c>
      <c r="L2115">
        <v>27</v>
      </c>
      <c r="M2115" t="s">
        <v>17</v>
      </c>
      <c r="N2115" t="s">
        <v>921</v>
      </c>
      <c r="O2115">
        <v>82</v>
      </c>
      <c r="P2115" t="s">
        <v>3657</v>
      </c>
    </row>
    <row r="2116" spans="1:16" x14ac:dyDescent="0.3">
      <c r="A2116" t="s">
        <v>780</v>
      </c>
      <c r="B2116" t="s">
        <v>12</v>
      </c>
      <c r="C2116">
        <v>4</v>
      </c>
      <c r="D2116">
        <v>0</v>
      </c>
      <c r="E2116" t="s">
        <v>20</v>
      </c>
      <c r="F2116" t="s">
        <v>22</v>
      </c>
      <c r="G2116">
        <v>3</v>
      </c>
      <c r="H2116">
        <v>382763</v>
      </c>
      <c r="I2116" t="s">
        <v>13</v>
      </c>
      <c r="J2116">
        <v>115</v>
      </c>
      <c r="K2116">
        <v>230</v>
      </c>
      <c r="L2116">
        <v>27</v>
      </c>
      <c r="M2116" t="s">
        <v>17</v>
      </c>
      <c r="N2116" t="s">
        <v>921</v>
      </c>
      <c r="O2116">
        <v>82</v>
      </c>
      <c r="P2116" t="s">
        <v>3658</v>
      </c>
    </row>
    <row r="2117" spans="1:16" x14ac:dyDescent="0.3">
      <c r="A2117" t="s">
        <v>780</v>
      </c>
      <c r="B2117" t="s">
        <v>14</v>
      </c>
      <c r="C2117">
        <v>4</v>
      </c>
      <c r="D2117">
        <v>0</v>
      </c>
      <c r="E2117" t="s">
        <v>694</v>
      </c>
      <c r="F2117" t="s">
        <v>14</v>
      </c>
      <c r="G2117">
        <v>4</v>
      </c>
      <c r="H2117">
        <v>0</v>
      </c>
      <c r="I2117" t="s">
        <v>15</v>
      </c>
      <c r="J2117">
        <v>56</v>
      </c>
      <c r="K2117">
        <v>152</v>
      </c>
      <c r="L2117">
        <v>27</v>
      </c>
      <c r="M2117" t="s">
        <v>17</v>
      </c>
      <c r="N2117" t="s">
        <v>921</v>
      </c>
      <c r="O2117">
        <v>82</v>
      </c>
      <c r="P2117" t="s">
        <v>3659</v>
      </c>
    </row>
    <row r="2118" spans="1:16" x14ac:dyDescent="0.3">
      <c r="A2118" t="s">
        <v>780</v>
      </c>
      <c r="B2118" t="s">
        <v>14</v>
      </c>
      <c r="C2118">
        <v>4</v>
      </c>
      <c r="D2118">
        <v>0</v>
      </c>
      <c r="E2118" t="s">
        <v>698</v>
      </c>
      <c r="F2118" t="s">
        <v>14</v>
      </c>
      <c r="G2118">
        <v>4</v>
      </c>
      <c r="H2118">
        <v>97347</v>
      </c>
      <c r="I2118" t="s">
        <v>15</v>
      </c>
      <c r="J2118">
        <v>56</v>
      </c>
      <c r="K2118">
        <v>141</v>
      </c>
      <c r="L2118">
        <v>27</v>
      </c>
      <c r="M2118" t="s">
        <v>17</v>
      </c>
      <c r="N2118" t="s">
        <v>921</v>
      </c>
      <c r="O2118">
        <v>82</v>
      </c>
      <c r="P2118" t="s">
        <v>3660</v>
      </c>
    </row>
    <row r="2119" spans="1:16" x14ac:dyDescent="0.3">
      <c r="A2119" t="s">
        <v>780</v>
      </c>
      <c r="B2119" t="s">
        <v>14</v>
      </c>
      <c r="C2119">
        <v>4</v>
      </c>
      <c r="D2119">
        <v>0</v>
      </c>
      <c r="E2119" t="s">
        <v>674</v>
      </c>
      <c r="F2119" t="s">
        <v>14</v>
      </c>
      <c r="G2119">
        <v>4</v>
      </c>
      <c r="H2119">
        <v>78396</v>
      </c>
      <c r="I2119" t="s">
        <v>15</v>
      </c>
      <c r="J2119">
        <v>56</v>
      </c>
      <c r="K2119">
        <v>148</v>
      </c>
      <c r="L2119">
        <v>27</v>
      </c>
      <c r="M2119" t="s">
        <v>17</v>
      </c>
      <c r="N2119" t="s">
        <v>921</v>
      </c>
      <c r="O2119">
        <v>82</v>
      </c>
      <c r="P2119" t="s">
        <v>3661</v>
      </c>
    </row>
    <row r="2120" spans="1:16" x14ac:dyDescent="0.3">
      <c r="A2120" t="s">
        <v>805</v>
      </c>
      <c r="B2120" t="s">
        <v>22</v>
      </c>
      <c r="C2120">
        <v>4</v>
      </c>
      <c r="D2120">
        <v>907543</v>
      </c>
      <c r="E2120" t="s">
        <v>694</v>
      </c>
      <c r="F2120" t="s">
        <v>12</v>
      </c>
      <c r="G2120">
        <v>5</v>
      </c>
      <c r="H2120">
        <v>0</v>
      </c>
      <c r="I2120" t="s">
        <v>13</v>
      </c>
      <c r="J2120">
        <v>74</v>
      </c>
      <c r="K2120">
        <v>2544</v>
      </c>
      <c r="L2120">
        <v>26</v>
      </c>
      <c r="M2120" t="s">
        <v>17</v>
      </c>
      <c r="N2120" t="s">
        <v>921</v>
      </c>
      <c r="O2120">
        <v>38</v>
      </c>
      <c r="P2120" t="s">
        <v>3662</v>
      </c>
    </row>
    <row r="2121" spans="1:16" x14ac:dyDescent="0.3">
      <c r="A2121" t="s">
        <v>780</v>
      </c>
      <c r="B2121" t="s">
        <v>22</v>
      </c>
      <c r="C2121">
        <v>4</v>
      </c>
      <c r="D2121">
        <v>0</v>
      </c>
      <c r="E2121" t="s">
        <v>1593</v>
      </c>
      <c r="F2121" t="s">
        <v>12</v>
      </c>
      <c r="G2121">
        <v>5</v>
      </c>
      <c r="H2121">
        <v>0</v>
      </c>
      <c r="I2121" t="s">
        <v>13</v>
      </c>
      <c r="J2121">
        <v>82</v>
      </c>
      <c r="K2121">
        <v>1254</v>
      </c>
      <c r="L2121">
        <v>27</v>
      </c>
      <c r="M2121" t="s">
        <v>17</v>
      </c>
      <c r="N2121" t="s">
        <v>921</v>
      </c>
      <c r="O2121">
        <v>82</v>
      </c>
      <c r="P2121" t="s">
        <v>3663</v>
      </c>
    </row>
    <row r="2122" spans="1:16" x14ac:dyDescent="0.3">
      <c r="A2122" t="s">
        <v>675</v>
      </c>
      <c r="B2122" t="s">
        <v>22</v>
      </c>
      <c r="C2122">
        <v>4</v>
      </c>
      <c r="D2122">
        <v>287454</v>
      </c>
      <c r="E2122" t="s">
        <v>694</v>
      </c>
      <c r="F2122" t="s">
        <v>12</v>
      </c>
      <c r="G2122">
        <v>5</v>
      </c>
      <c r="H2122">
        <v>0</v>
      </c>
      <c r="I2122" t="s">
        <v>13</v>
      </c>
      <c r="J2122">
        <v>74</v>
      </c>
      <c r="K2122">
        <v>2477</v>
      </c>
      <c r="L2122">
        <v>26</v>
      </c>
      <c r="M2122" t="s">
        <v>17</v>
      </c>
      <c r="N2122" t="s">
        <v>921</v>
      </c>
      <c r="O2122">
        <v>38</v>
      </c>
      <c r="P2122" t="s">
        <v>3664</v>
      </c>
    </row>
    <row r="2123" spans="1:16" x14ac:dyDescent="0.3">
      <c r="A2123" t="s">
        <v>780</v>
      </c>
      <c r="B2123" t="s">
        <v>14</v>
      </c>
      <c r="C2123">
        <v>4</v>
      </c>
      <c r="D2123">
        <v>0</v>
      </c>
      <c r="E2123" t="s">
        <v>21</v>
      </c>
      <c r="F2123" t="s">
        <v>14</v>
      </c>
      <c r="G2123" t="s">
        <v>37</v>
      </c>
      <c r="H2123">
        <v>0</v>
      </c>
      <c r="I2123" t="s">
        <v>15</v>
      </c>
      <c r="J2123">
        <v>184</v>
      </c>
      <c r="K2123">
        <v>203</v>
      </c>
      <c r="L2123">
        <v>27</v>
      </c>
      <c r="M2123">
        <v>161</v>
      </c>
      <c r="N2123" t="s">
        <v>921</v>
      </c>
      <c r="O2123">
        <v>82</v>
      </c>
      <c r="P2123" t="s">
        <v>3665</v>
      </c>
    </row>
    <row r="2124" spans="1:16" x14ac:dyDescent="0.3">
      <c r="A2124" t="s">
        <v>805</v>
      </c>
      <c r="B2124" t="s">
        <v>12</v>
      </c>
      <c r="C2124">
        <v>4</v>
      </c>
      <c r="D2124">
        <v>45917</v>
      </c>
      <c r="E2124" t="s">
        <v>11</v>
      </c>
      <c r="F2124" t="s">
        <v>22</v>
      </c>
      <c r="G2124" t="s">
        <v>37</v>
      </c>
      <c r="H2124">
        <v>0</v>
      </c>
      <c r="I2124" t="s">
        <v>13</v>
      </c>
      <c r="J2124">
        <v>37</v>
      </c>
      <c r="K2124">
        <v>14</v>
      </c>
      <c r="L2124">
        <v>27</v>
      </c>
      <c r="M2124" t="s">
        <v>17</v>
      </c>
      <c r="N2124" t="s">
        <v>921</v>
      </c>
      <c r="O2124">
        <v>82</v>
      </c>
      <c r="P2124" t="s">
        <v>3666</v>
      </c>
    </row>
    <row r="2125" spans="1:16" x14ac:dyDescent="0.3">
      <c r="A2125" t="s">
        <v>1685</v>
      </c>
      <c r="B2125" t="s">
        <v>12</v>
      </c>
      <c r="C2125">
        <v>5</v>
      </c>
      <c r="D2125">
        <v>0</v>
      </c>
      <c r="E2125" t="s">
        <v>11</v>
      </c>
      <c r="F2125" t="s">
        <v>22</v>
      </c>
      <c r="G2125" t="s">
        <v>37</v>
      </c>
      <c r="H2125">
        <v>0</v>
      </c>
      <c r="I2125" t="s">
        <v>13</v>
      </c>
      <c r="J2125">
        <v>33</v>
      </c>
      <c r="K2125">
        <v>248</v>
      </c>
      <c r="L2125">
        <v>19</v>
      </c>
      <c r="M2125" t="s">
        <v>17</v>
      </c>
      <c r="N2125" t="s">
        <v>921</v>
      </c>
      <c r="O2125">
        <v>92</v>
      </c>
      <c r="P2125" t="s">
        <v>3791</v>
      </c>
    </row>
    <row r="2126" spans="1:16" x14ac:dyDescent="0.3">
      <c r="A2126" t="s">
        <v>36</v>
      </c>
      <c r="B2126" t="s">
        <v>12</v>
      </c>
      <c r="C2126" t="s">
        <v>37</v>
      </c>
      <c r="D2126">
        <v>0</v>
      </c>
      <c r="E2126" t="s">
        <v>694</v>
      </c>
      <c r="F2126" t="s">
        <v>22</v>
      </c>
      <c r="G2126">
        <v>5</v>
      </c>
      <c r="H2126">
        <v>0</v>
      </c>
      <c r="I2126" t="s">
        <v>13</v>
      </c>
      <c r="J2126">
        <v>133</v>
      </c>
      <c r="K2126">
        <v>3110</v>
      </c>
      <c r="L2126">
        <v>26</v>
      </c>
      <c r="M2126" t="s">
        <v>17</v>
      </c>
      <c r="N2126" t="s">
        <v>921</v>
      </c>
      <c r="O2126">
        <v>38</v>
      </c>
      <c r="P2126" t="s">
        <v>3667</v>
      </c>
    </row>
    <row r="2127" spans="1:16" x14ac:dyDescent="0.3">
      <c r="A2127" t="s">
        <v>805</v>
      </c>
      <c r="B2127" t="s">
        <v>12</v>
      </c>
      <c r="C2127">
        <v>4</v>
      </c>
      <c r="D2127">
        <v>1261278</v>
      </c>
      <c r="E2127" t="s">
        <v>16</v>
      </c>
      <c r="F2127" t="s">
        <v>22</v>
      </c>
      <c r="G2127">
        <v>3</v>
      </c>
      <c r="H2127">
        <v>0</v>
      </c>
      <c r="I2127" t="s">
        <v>13</v>
      </c>
      <c r="J2127">
        <v>425</v>
      </c>
      <c r="K2127">
        <v>600</v>
      </c>
      <c r="L2127">
        <v>27</v>
      </c>
      <c r="M2127" t="s">
        <v>17</v>
      </c>
      <c r="N2127" t="s">
        <v>921</v>
      </c>
      <c r="O2127">
        <v>82</v>
      </c>
      <c r="P2127" t="s">
        <v>3668</v>
      </c>
    </row>
    <row r="2128" spans="1:16" x14ac:dyDescent="0.3">
      <c r="A2128" t="s">
        <v>10</v>
      </c>
      <c r="B2128" t="s">
        <v>22</v>
      </c>
      <c r="C2128" t="s">
        <v>37</v>
      </c>
      <c r="D2128">
        <v>0</v>
      </c>
      <c r="E2128" t="s">
        <v>694</v>
      </c>
      <c r="F2128" t="s">
        <v>12</v>
      </c>
      <c r="G2128">
        <v>5</v>
      </c>
      <c r="H2128">
        <v>0</v>
      </c>
      <c r="I2128" t="s">
        <v>13</v>
      </c>
      <c r="J2128">
        <v>26</v>
      </c>
      <c r="K2128">
        <v>323</v>
      </c>
      <c r="L2128">
        <v>11</v>
      </c>
      <c r="M2128" t="s">
        <v>17</v>
      </c>
      <c r="N2128" t="s">
        <v>921</v>
      </c>
      <c r="O2128">
        <v>39</v>
      </c>
      <c r="P2128" t="s">
        <v>3669</v>
      </c>
    </row>
    <row r="2129" spans="1:16" x14ac:dyDescent="0.3">
      <c r="A2129" t="s">
        <v>805</v>
      </c>
      <c r="B2129" t="s">
        <v>12</v>
      </c>
      <c r="C2129">
        <v>4</v>
      </c>
      <c r="D2129">
        <v>548209</v>
      </c>
      <c r="E2129" t="s">
        <v>19</v>
      </c>
      <c r="F2129" t="s">
        <v>22</v>
      </c>
      <c r="G2129">
        <v>3</v>
      </c>
      <c r="H2129">
        <v>0</v>
      </c>
      <c r="I2129" t="s">
        <v>13</v>
      </c>
      <c r="J2129">
        <v>115</v>
      </c>
      <c r="K2129">
        <v>203</v>
      </c>
      <c r="L2129">
        <v>27</v>
      </c>
      <c r="M2129" t="s">
        <v>17</v>
      </c>
      <c r="N2129" t="s">
        <v>921</v>
      </c>
      <c r="O2129">
        <v>82</v>
      </c>
      <c r="P2129" t="s">
        <v>3670</v>
      </c>
    </row>
    <row r="2130" spans="1:16" x14ac:dyDescent="0.3">
      <c r="A2130" t="s">
        <v>805</v>
      </c>
      <c r="B2130" t="s">
        <v>12</v>
      </c>
      <c r="C2130">
        <v>4</v>
      </c>
      <c r="D2130">
        <v>548209</v>
      </c>
      <c r="E2130" t="s">
        <v>20</v>
      </c>
      <c r="F2130" t="s">
        <v>22</v>
      </c>
      <c r="G2130">
        <v>3</v>
      </c>
      <c r="H2130">
        <v>382763</v>
      </c>
      <c r="I2130" t="s">
        <v>13</v>
      </c>
      <c r="J2130">
        <v>115</v>
      </c>
      <c r="K2130">
        <v>201</v>
      </c>
      <c r="L2130">
        <v>27</v>
      </c>
      <c r="M2130" t="s">
        <v>17</v>
      </c>
      <c r="N2130" t="s">
        <v>921</v>
      </c>
      <c r="O2130">
        <v>82</v>
      </c>
      <c r="P2130" t="s">
        <v>3671</v>
      </c>
    </row>
    <row r="2131" spans="1:16" x14ac:dyDescent="0.3">
      <c r="A2131" t="s">
        <v>805</v>
      </c>
      <c r="B2131" t="s">
        <v>14</v>
      </c>
      <c r="C2131">
        <v>4</v>
      </c>
      <c r="D2131">
        <v>291332</v>
      </c>
      <c r="E2131" t="s">
        <v>694</v>
      </c>
      <c r="F2131" t="s">
        <v>14</v>
      </c>
      <c r="G2131">
        <v>4</v>
      </c>
      <c r="H2131">
        <v>0</v>
      </c>
      <c r="I2131" t="s">
        <v>15</v>
      </c>
      <c r="J2131">
        <v>56</v>
      </c>
      <c r="K2131">
        <v>123</v>
      </c>
      <c r="L2131">
        <v>27</v>
      </c>
      <c r="M2131" t="s">
        <v>17</v>
      </c>
      <c r="N2131" t="s">
        <v>921</v>
      </c>
      <c r="O2131">
        <v>82</v>
      </c>
      <c r="P2131" t="s">
        <v>3672</v>
      </c>
    </row>
    <row r="2132" spans="1:16" x14ac:dyDescent="0.3">
      <c r="A2132" t="s">
        <v>780</v>
      </c>
      <c r="B2132" t="s">
        <v>12</v>
      </c>
      <c r="C2132">
        <v>5</v>
      </c>
      <c r="D2132">
        <v>0</v>
      </c>
      <c r="E2132" t="s">
        <v>11</v>
      </c>
      <c r="F2132" t="s">
        <v>22</v>
      </c>
      <c r="G2132" t="s">
        <v>37</v>
      </c>
      <c r="H2132">
        <v>0</v>
      </c>
      <c r="I2132" t="s">
        <v>13</v>
      </c>
      <c r="J2132">
        <v>37</v>
      </c>
      <c r="K2132">
        <v>419</v>
      </c>
      <c r="L2132">
        <v>11</v>
      </c>
      <c r="M2132" t="s">
        <v>17</v>
      </c>
      <c r="N2132" t="s">
        <v>921</v>
      </c>
      <c r="O2132">
        <v>39</v>
      </c>
      <c r="P2132" t="s">
        <v>3673</v>
      </c>
    </row>
    <row r="2133" spans="1:16" x14ac:dyDescent="0.3">
      <c r="A2133" t="s">
        <v>805</v>
      </c>
      <c r="B2133" t="s">
        <v>14</v>
      </c>
      <c r="C2133">
        <v>4</v>
      </c>
      <c r="D2133">
        <v>291332</v>
      </c>
      <c r="E2133" t="s">
        <v>698</v>
      </c>
      <c r="F2133" t="s">
        <v>14</v>
      </c>
      <c r="G2133">
        <v>4</v>
      </c>
      <c r="H2133">
        <v>97347</v>
      </c>
      <c r="I2133" t="s">
        <v>15</v>
      </c>
      <c r="J2133">
        <v>56</v>
      </c>
      <c r="K2133">
        <v>112</v>
      </c>
      <c r="L2133">
        <v>27</v>
      </c>
      <c r="M2133" t="s">
        <v>17</v>
      </c>
      <c r="N2133" t="s">
        <v>921</v>
      </c>
      <c r="O2133">
        <v>82</v>
      </c>
      <c r="P2133" t="s">
        <v>3674</v>
      </c>
    </row>
    <row r="2134" spans="1:16" x14ac:dyDescent="0.3">
      <c r="A2134" t="s">
        <v>805</v>
      </c>
      <c r="B2134" t="s">
        <v>14</v>
      </c>
      <c r="C2134">
        <v>4</v>
      </c>
      <c r="D2134">
        <v>291332</v>
      </c>
      <c r="E2134" t="s">
        <v>674</v>
      </c>
      <c r="F2134" t="s">
        <v>14</v>
      </c>
      <c r="G2134">
        <v>4</v>
      </c>
      <c r="H2134">
        <v>78396</v>
      </c>
      <c r="I2134" t="s">
        <v>15</v>
      </c>
      <c r="J2134">
        <v>56</v>
      </c>
      <c r="K2134">
        <v>116</v>
      </c>
      <c r="L2134">
        <v>27</v>
      </c>
      <c r="M2134" t="s">
        <v>17</v>
      </c>
      <c r="N2134" t="s">
        <v>921</v>
      </c>
      <c r="O2134">
        <v>82</v>
      </c>
      <c r="P2134" t="s">
        <v>3675</v>
      </c>
    </row>
    <row r="2135" spans="1:16" x14ac:dyDescent="0.3">
      <c r="A2135" t="s">
        <v>1685</v>
      </c>
      <c r="B2135" t="s">
        <v>12</v>
      </c>
      <c r="C2135">
        <v>5</v>
      </c>
      <c r="D2135">
        <v>0</v>
      </c>
      <c r="E2135" t="s">
        <v>16</v>
      </c>
      <c r="F2135" t="s">
        <v>22</v>
      </c>
      <c r="G2135">
        <v>3</v>
      </c>
      <c r="H2135">
        <v>0</v>
      </c>
      <c r="I2135" t="s">
        <v>13</v>
      </c>
      <c r="J2135">
        <v>67</v>
      </c>
      <c r="K2135">
        <v>5501</v>
      </c>
      <c r="L2135">
        <v>26</v>
      </c>
      <c r="M2135" t="s">
        <v>17</v>
      </c>
      <c r="N2135" t="s">
        <v>921</v>
      </c>
      <c r="O2135">
        <v>105</v>
      </c>
      <c r="P2135" t="s">
        <v>3794</v>
      </c>
    </row>
    <row r="2136" spans="1:16" x14ac:dyDescent="0.3">
      <c r="A2136" t="s">
        <v>25</v>
      </c>
      <c r="B2136" t="s">
        <v>22</v>
      </c>
      <c r="C2136">
        <v>3</v>
      </c>
      <c r="D2136">
        <v>486929</v>
      </c>
      <c r="E2136" t="s">
        <v>694</v>
      </c>
      <c r="F2136" t="s">
        <v>12</v>
      </c>
      <c r="G2136">
        <v>5</v>
      </c>
      <c r="H2136">
        <v>0</v>
      </c>
      <c r="I2136" t="s">
        <v>13</v>
      </c>
      <c r="J2136">
        <v>76</v>
      </c>
      <c r="K2136">
        <v>1777</v>
      </c>
      <c r="L2136">
        <v>11</v>
      </c>
      <c r="M2136" t="s">
        <v>17</v>
      </c>
      <c r="N2136" t="s">
        <v>921</v>
      </c>
      <c r="O2136">
        <v>39</v>
      </c>
      <c r="P2136" t="s">
        <v>3676</v>
      </c>
    </row>
    <row r="2137" spans="1:16" x14ac:dyDescent="0.3">
      <c r="A2137" t="s">
        <v>24</v>
      </c>
      <c r="B2137" t="s">
        <v>22</v>
      </c>
      <c r="C2137">
        <v>3</v>
      </c>
      <c r="D2137">
        <v>0</v>
      </c>
      <c r="E2137" t="s">
        <v>694</v>
      </c>
      <c r="F2137" t="s">
        <v>12</v>
      </c>
      <c r="G2137">
        <v>5</v>
      </c>
      <c r="H2137">
        <v>0</v>
      </c>
      <c r="I2137" t="s">
        <v>13</v>
      </c>
      <c r="J2137">
        <v>76</v>
      </c>
      <c r="K2137">
        <v>1790</v>
      </c>
      <c r="L2137">
        <v>11</v>
      </c>
      <c r="M2137" t="s">
        <v>17</v>
      </c>
      <c r="N2137" t="s">
        <v>921</v>
      </c>
      <c r="O2137">
        <v>39</v>
      </c>
      <c r="P2137" t="s">
        <v>3677</v>
      </c>
    </row>
    <row r="2138" spans="1:16" x14ac:dyDescent="0.3">
      <c r="A2138" t="s">
        <v>1685</v>
      </c>
      <c r="B2138" t="s">
        <v>22</v>
      </c>
      <c r="C2138">
        <v>5</v>
      </c>
      <c r="D2138">
        <v>0</v>
      </c>
      <c r="E2138" t="s">
        <v>21</v>
      </c>
      <c r="F2138" t="s">
        <v>12</v>
      </c>
      <c r="G2138" t="s">
        <v>37</v>
      </c>
      <c r="H2138">
        <v>0</v>
      </c>
      <c r="I2138" t="s">
        <v>13</v>
      </c>
      <c r="J2138">
        <v>208</v>
      </c>
      <c r="K2138">
        <v>2343</v>
      </c>
      <c r="L2138">
        <v>23</v>
      </c>
      <c r="M2138">
        <v>178</v>
      </c>
      <c r="N2138" t="s">
        <v>921</v>
      </c>
      <c r="O2138">
        <v>92</v>
      </c>
      <c r="P2138" t="s">
        <v>3797</v>
      </c>
    </row>
    <row r="2139" spans="1:16" x14ac:dyDescent="0.3">
      <c r="A2139" t="s">
        <v>805</v>
      </c>
      <c r="B2139" t="s">
        <v>22</v>
      </c>
      <c r="C2139">
        <v>4</v>
      </c>
      <c r="D2139">
        <v>616912</v>
      </c>
      <c r="E2139" t="s">
        <v>1593</v>
      </c>
      <c r="F2139" t="s">
        <v>12</v>
      </c>
      <c r="G2139">
        <v>5</v>
      </c>
      <c r="H2139">
        <v>0</v>
      </c>
      <c r="I2139" t="s">
        <v>13</v>
      </c>
      <c r="J2139">
        <v>82</v>
      </c>
      <c r="K2139">
        <v>1214</v>
      </c>
      <c r="L2139">
        <v>27</v>
      </c>
      <c r="M2139" t="s">
        <v>17</v>
      </c>
      <c r="N2139" t="s">
        <v>921</v>
      </c>
      <c r="O2139">
        <v>82</v>
      </c>
      <c r="P2139" t="s">
        <v>3678</v>
      </c>
    </row>
    <row r="2140" spans="1:16" x14ac:dyDescent="0.3">
      <c r="A2140" t="s">
        <v>780</v>
      </c>
      <c r="B2140" t="s">
        <v>12</v>
      </c>
      <c r="C2140">
        <v>5</v>
      </c>
      <c r="D2140">
        <v>0</v>
      </c>
      <c r="E2140" t="s">
        <v>16</v>
      </c>
      <c r="F2140" t="s">
        <v>22</v>
      </c>
      <c r="G2140">
        <v>3</v>
      </c>
      <c r="H2140">
        <v>0</v>
      </c>
      <c r="I2140" t="s">
        <v>13</v>
      </c>
      <c r="J2140">
        <v>51</v>
      </c>
      <c r="K2140">
        <v>1392</v>
      </c>
      <c r="L2140">
        <v>11</v>
      </c>
      <c r="M2140" t="s">
        <v>17</v>
      </c>
      <c r="N2140" t="s">
        <v>921</v>
      </c>
      <c r="O2140">
        <v>39</v>
      </c>
      <c r="P2140" t="s">
        <v>3679</v>
      </c>
    </row>
    <row r="2141" spans="1:16" x14ac:dyDescent="0.3">
      <c r="A2141" t="s">
        <v>805</v>
      </c>
      <c r="B2141" t="s">
        <v>22</v>
      </c>
      <c r="C2141">
        <v>4</v>
      </c>
      <c r="D2141">
        <v>463370</v>
      </c>
      <c r="E2141" t="s">
        <v>21</v>
      </c>
      <c r="F2141" t="s">
        <v>12</v>
      </c>
      <c r="G2141" t="s">
        <v>37</v>
      </c>
      <c r="H2141">
        <v>0</v>
      </c>
      <c r="I2141" t="s">
        <v>13</v>
      </c>
      <c r="J2141">
        <v>74</v>
      </c>
      <c r="K2141">
        <v>125</v>
      </c>
      <c r="L2141">
        <v>27</v>
      </c>
      <c r="M2141" t="s">
        <v>17</v>
      </c>
      <c r="N2141" t="s">
        <v>921</v>
      </c>
      <c r="O2141">
        <v>82</v>
      </c>
      <c r="P2141" t="s">
        <v>3680</v>
      </c>
    </row>
    <row r="2142" spans="1:16" x14ac:dyDescent="0.3">
      <c r="A2142" t="s">
        <v>675</v>
      </c>
      <c r="B2142" t="s">
        <v>12</v>
      </c>
      <c r="C2142">
        <v>4</v>
      </c>
      <c r="D2142">
        <v>34347</v>
      </c>
      <c r="E2142" t="s">
        <v>11</v>
      </c>
      <c r="F2142" t="s">
        <v>22</v>
      </c>
      <c r="G2142" t="s">
        <v>37</v>
      </c>
      <c r="H2142">
        <v>0</v>
      </c>
      <c r="I2142" t="s">
        <v>13</v>
      </c>
      <c r="J2142">
        <v>37</v>
      </c>
      <c r="K2142">
        <v>13</v>
      </c>
      <c r="L2142">
        <v>27</v>
      </c>
      <c r="M2142" t="s">
        <v>17</v>
      </c>
      <c r="N2142" t="s">
        <v>921</v>
      </c>
      <c r="O2142">
        <v>82</v>
      </c>
      <c r="P2142" t="s">
        <v>3681</v>
      </c>
    </row>
    <row r="2143" spans="1:16" x14ac:dyDescent="0.3">
      <c r="A2143" t="s">
        <v>23</v>
      </c>
      <c r="B2143" t="s">
        <v>22</v>
      </c>
      <c r="C2143">
        <v>3</v>
      </c>
      <c r="D2143">
        <v>0</v>
      </c>
      <c r="E2143" t="s">
        <v>694</v>
      </c>
      <c r="F2143" t="s">
        <v>12</v>
      </c>
      <c r="G2143">
        <v>5</v>
      </c>
      <c r="H2143">
        <v>0</v>
      </c>
      <c r="I2143" t="s">
        <v>13</v>
      </c>
      <c r="J2143">
        <v>64</v>
      </c>
      <c r="K2143">
        <v>2595</v>
      </c>
      <c r="L2143">
        <v>11</v>
      </c>
      <c r="M2143" t="s">
        <v>17</v>
      </c>
      <c r="N2143" t="s">
        <v>921</v>
      </c>
      <c r="O2143">
        <v>39</v>
      </c>
      <c r="P2143" t="s">
        <v>3682</v>
      </c>
    </row>
    <row r="2144" spans="1:16" x14ac:dyDescent="0.3">
      <c r="A2144" t="s">
        <v>675</v>
      </c>
      <c r="B2144" t="s">
        <v>12</v>
      </c>
      <c r="C2144">
        <v>4</v>
      </c>
      <c r="D2144">
        <v>548333</v>
      </c>
      <c r="E2144" t="s">
        <v>16</v>
      </c>
      <c r="F2144" t="s">
        <v>22</v>
      </c>
      <c r="G2144">
        <v>3</v>
      </c>
      <c r="H2144">
        <v>0</v>
      </c>
      <c r="I2144" t="s">
        <v>13</v>
      </c>
      <c r="J2144">
        <v>207</v>
      </c>
      <c r="K2144">
        <v>353</v>
      </c>
      <c r="L2144">
        <v>27</v>
      </c>
      <c r="M2144" t="s">
        <v>17</v>
      </c>
      <c r="N2144" t="s">
        <v>921</v>
      </c>
      <c r="O2144">
        <v>82</v>
      </c>
      <c r="P2144" t="s">
        <v>3683</v>
      </c>
    </row>
    <row r="2145" spans="1:16" x14ac:dyDescent="0.3">
      <c r="A2145" t="s">
        <v>675</v>
      </c>
      <c r="B2145" t="s">
        <v>12</v>
      </c>
      <c r="C2145">
        <v>4</v>
      </c>
      <c r="D2145">
        <v>180328</v>
      </c>
      <c r="E2145" t="s">
        <v>19</v>
      </c>
      <c r="F2145" t="s">
        <v>22</v>
      </c>
      <c r="G2145">
        <v>3</v>
      </c>
      <c r="H2145">
        <v>0</v>
      </c>
      <c r="I2145" t="s">
        <v>13</v>
      </c>
      <c r="J2145">
        <v>115</v>
      </c>
      <c r="K2145">
        <v>153</v>
      </c>
      <c r="L2145">
        <v>27</v>
      </c>
      <c r="M2145" t="s">
        <v>17</v>
      </c>
      <c r="N2145" t="s">
        <v>921</v>
      </c>
      <c r="O2145">
        <v>82</v>
      </c>
      <c r="P2145" t="s">
        <v>3684</v>
      </c>
    </row>
    <row r="2146" spans="1:16" x14ac:dyDescent="0.3">
      <c r="A2146" t="s">
        <v>675</v>
      </c>
      <c r="B2146" t="s">
        <v>12</v>
      </c>
      <c r="C2146">
        <v>4</v>
      </c>
      <c r="D2146">
        <v>180328</v>
      </c>
      <c r="E2146" t="s">
        <v>20</v>
      </c>
      <c r="F2146" t="s">
        <v>22</v>
      </c>
      <c r="G2146">
        <v>3</v>
      </c>
      <c r="H2146">
        <v>382763</v>
      </c>
      <c r="I2146" t="s">
        <v>13</v>
      </c>
      <c r="J2146">
        <v>115</v>
      </c>
      <c r="K2146">
        <v>150</v>
      </c>
      <c r="L2146">
        <v>27</v>
      </c>
      <c r="M2146" t="s">
        <v>17</v>
      </c>
      <c r="N2146" t="s">
        <v>921</v>
      </c>
      <c r="O2146">
        <v>82</v>
      </c>
      <c r="P2146" t="s">
        <v>3685</v>
      </c>
    </row>
    <row r="2147" spans="1:16" x14ac:dyDescent="0.3">
      <c r="A2147" t="s">
        <v>780</v>
      </c>
      <c r="B2147" t="s">
        <v>12</v>
      </c>
      <c r="C2147">
        <v>5</v>
      </c>
      <c r="D2147">
        <v>0</v>
      </c>
      <c r="E2147" t="s">
        <v>19</v>
      </c>
      <c r="F2147" t="s">
        <v>22</v>
      </c>
      <c r="G2147">
        <v>3</v>
      </c>
      <c r="H2147">
        <v>0</v>
      </c>
      <c r="I2147" t="s">
        <v>13</v>
      </c>
      <c r="J2147">
        <v>69</v>
      </c>
      <c r="K2147">
        <v>1138</v>
      </c>
      <c r="L2147">
        <v>11</v>
      </c>
      <c r="M2147" t="s">
        <v>17</v>
      </c>
      <c r="N2147" t="s">
        <v>921</v>
      </c>
      <c r="O2147">
        <v>39</v>
      </c>
      <c r="P2147" t="s">
        <v>3686</v>
      </c>
    </row>
    <row r="2148" spans="1:16" x14ac:dyDescent="0.3">
      <c r="A2148" t="s">
        <v>780</v>
      </c>
      <c r="B2148" t="s">
        <v>12</v>
      </c>
      <c r="C2148">
        <v>5</v>
      </c>
      <c r="D2148">
        <v>0</v>
      </c>
      <c r="E2148" t="s">
        <v>20</v>
      </c>
      <c r="F2148" t="s">
        <v>22</v>
      </c>
      <c r="G2148">
        <v>3</v>
      </c>
      <c r="H2148">
        <v>388138</v>
      </c>
      <c r="I2148" t="s">
        <v>13</v>
      </c>
      <c r="J2148">
        <v>69</v>
      </c>
      <c r="K2148">
        <v>1140</v>
      </c>
      <c r="L2148">
        <v>11</v>
      </c>
      <c r="M2148" t="s">
        <v>17</v>
      </c>
      <c r="N2148" t="s">
        <v>921</v>
      </c>
      <c r="O2148">
        <v>39</v>
      </c>
      <c r="P2148" t="s">
        <v>3687</v>
      </c>
    </row>
    <row r="2149" spans="1:16" x14ac:dyDescent="0.3">
      <c r="A2149" t="s">
        <v>675</v>
      </c>
      <c r="B2149" t="s">
        <v>14</v>
      </c>
      <c r="C2149">
        <v>4</v>
      </c>
      <c r="D2149">
        <v>71001</v>
      </c>
      <c r="E2149" t="s">
        <v>694</v>
      </c>
      <c r="F2149" t="s">
        <v>14</v>
      </c>
      <c r="G2149">
        <v>4</v>
      </c>
      <c r="H2149">
        <v>0</v>
      </c>
      <c r="I2149" t="s">
        <v>15</v>
      </c>
      <c r="J2149">
        <v>56</v>
      </c>
      <c r="K2149">
        <v>89</v>
      </c>
      <c r="L2149">
        <v>27</v>
      </c>
      <c r="M2149" t="s">
        <v>17</v>
      </c>
      <c r="N2149" t="s">
        <v>921</v>
      </c>
      <c r="O2149">
        <v>82</v>
      </c>
      <c r="P2149" t="s">
        <v>3688</v>
      </c>
    </row>
    <row r="2150" spans="1:16" x14ac:dyDescent="0.3">
      <c r="A2150" t="s">
        <v>675</v>
      </c>
      <c r="B2150" t="s">
        <v>14</v>
      </c>
      <c r="C2150">
        <v>4</v>
      </c>
      <c r="D2150">
        <v>71001</v>
      </c>
      <c r="E2150" t="s">
        <v>698</v>
      </c>
      <c r="F2150" t="s">
        <v>14</v>
      </c>
      <c r="G2150">
        <v>4</v>
      </c>
      <c r="H2150">
        <v>97347</v>
      </c>
      <c r="I2150" t="s">
        <v>15</v>
      </c>
      <c r="J2150">
        <v>56</v>
      </c>
      <c r="K2150">
        <v>78</v>
      </c>
      <c r="L2150">
        <v>27</v>
      </c>
      <c r="M2150" t="s">
        <v>17</v>
      </c>
      <c r="N2150" t="s">
        <v>921</v>
      </c>
      <c r="O2150">
        <v>82</v>
      </c>
      <c r="P2150" t="s">
        <v>3689</v>
      </c>
    </row>
    <row r="2151" spans="1:16" x14ac:dyDescent="0.3">
      <c r="A2151" t="s">
        <v>675</v>
      </c>
      <c r="B2151" t="s">
        <v>14</v>
      </c>
      <c r="C2151">
        <v>4</v>
      </c>
      <c r="D2151">
        <v>71001</v>
      </c>
      <c r="E2151" t="s">
        <v>674</v>
      </c>
      <c r="F2151" t="s">
        <v>14</v>
      </c>
      <c r="G2151">
        <v>4</v>
      </c>
      <c r="H2151">
        <v>78396</v>
      </c>
      <c r="I2151" t="s">
        <v>15</v>
      </c>
      <c r="J2151">
        <v>56</v>
      </c>
      <c r="K2151">
        <v>81</v>
      </c>
      <c r="L2151">
        <v>27</v>
      </c>
      <c r="M2151" t="s">
        <v>17</v>
      </c>
      <c r="N2151" t="s">
        <v>921</v>
      </c>
      <c r="O2151">
        <v>82</v>
      </c>
      <c r="P2151" t="s">
        <v>3690</v>
      </c>
    </row>
    <row r="2152" spans="1:16" x14ac:dyDescent="0.3">
      <c r="A2152" t="s">
        <v>780</v>
      </c>
      <c r="B2152" t="s">
        <v>22</v>
      </c>
      <c r="C2152">
        <v>5</v>
      </c>
      <c r="D2152">
        <v>0</v>
      </c>
      <c r="E2152" t="s">
        <v>21</v>
      </c>
      <c r="F2152" t="s">
        <v>12</v>
      </c>
      <c r="G2152" t="s">
        <v>37</v>
      </c>
      <c r="H2152">
        <v>0</v>
      </c>
      <c r="I2152" t="s">
        <v>13</v>
      </c>
      <c r="J2152">
        <v>106</v>
      </c>
      <c r="K2152">
        <v>4784</v>
      </c>
      <c r="L2152">
        <v>17</v>
      </c>
      <c r="M2152" t="s">
        <v>17</v>
      </c>
      <c r="N2152" t="s">
        <v>921</v>
      </c>
      <c r="O2152">
        <v>37</v>
      </c>
      <c r="P2152" t="s">
        <v>4044</v>
      </c>
    </row>
    <row r="2153" spans="1:16" x14ac:dyDescent="0.3">
      <c r="A2153" t="s">
        <v>10</v>
      </c>
      <c r="B2153" t="s">
        <v>22</v>
      </c>
      <c r="C2153" t="s">
        <v>37</v>
      </c>
      <c r="D2153">
        <v>0</v>
      </c>
      <c r="E2153" t="s">
        <v>11</v>
      </c>
      <c r="F2153" t="s">
        <v>12</v>
      </c>
      <c r="G2153" t="s">
        <v>37</v>
      </c>
      <c r="H2153">
        <v>0</v>
      </c>
      <c r="I2153" t="s">
        <v>13</v>
      </c>
      <c r="J2153">
        <v>324</v>
      </c>
      <c r="K2153">
        <v>1</v>
      </c>
      <c r="L2153">
        <v>26</v>
      </c>
      <c r="M2153">
        <v>293</v>
      </c>
      <c r="N2153" t="s">
        <v>921</v>
      </c>
      <c r="O2153">
        <v>38</v>
      </c>
      <c r="P2153" t="s">
        <v>4045</v>
      </c>
    </row>
    <row r="2154" spans="1:16" x14ac:dyDescent="0.3">
      <c r="A2154" t="s">
        <v>10</v>
      </c>
      <c r="B2154" t="s">
        <v>22</v>
      </c>
      <c r="C2154" t="s">
        <v>37</v>
      </c>
      <c r="D2154">
        <v>0</v>
      </c>
      <c r="E2154" t="s">
        <v>16</v>
      </c>
      <c r="F2154" t="s">
        <v>12</v>
      </c>
      <c r="G2154">
        <v>3</v>
      </c>
      <c r="H2154">
        <v>0</v>
      </c>
      <c r="I2154" t="s">
        <v>13</v>
      </c>
      <c r="J2154">
        <v>40</v>
      </c>
      <c r="K2154">
        <v>24</v>
      </c>
      <c r="L2154">
        <v>26</v>
      </c>
      <c r="M2154" t="s">
        <v>17</v>
      </c>
      <c r="N2154" t="s">
        <v>921</v>
      </c>
      <c r="O2154">
        <v>38</v>
      </c>
      <c r="P2154" t="s">
        <v>4046</v>
      </c>
    </row>
    <row r="2155" spans="1:16" x14ac:dyDescent="0.3">
      <c r="A2155" t="s">
        <v>23</v>
      </c>
      <c r="B2155" t="s">
        <v>12</v>
      </c>
      <c r="C2155">
        <v>3</v>
      </c>
      <c r="D2155">
        <v>0</v>
      </c>
      <c r="E2155" t="s">
        <v>11</v>
      </c>
      <c r="F2155" t="s">
        <v>22</v>
      </c>
      <c r="G2155" t="s">
        <v>37</v>
      </c>
      <c r="H2155">
        <v>0</v>
      </c>
      <c r="I2155" t="s">
        <v>13</v>
      </c>
      <c r="J2155">
        <v>47</v>
      </c>
      <c r="K2155">
        <v>47</v>
      </c>
      <c r="L2155">
        <v>26</v>
      </c>
      <c r="M2155" t="s">
        <v>17</v>
      </c>
      <c r="N2155" t="s">
        <v>921</v>
      </c>
      <c r="O2155">
        <v>38</v>
      </c>
      <c r="P2155" t="s">
        <v>4047</v>
      </c>
    </row>
    <row r="2156" spans="1:16" x14ac:dyDescent="0.3">
      <c r="A2156" t="s">
        <v>10</v>
      </c>
      <c r="B2156" t="s">
        <v>22</v>
      </c>
      <c r="C2156" t="s">
        <v>37</v>
      </c>
      <c r="D2156">
        <v>0</v>
      </c>
      <c r="E2156" t="s">
        <v>19</v>
      </c>
      <c r="F2156" t="s">
        <v>12</v>
      </c>
      <c r="G2156">
        <v>3</v>
      </c>
      <c r="H2156">
        <v>0</v>
      </c>
      <c r="I2156" t="s">
        <v>13</v>
      </c>
      <c r="J2156">
        <v>50</v>
      </c>
      <c r="K2156">
        <v>61</v>
      </c>
      <c r="L2156">
        <v>26</v>
      </c>
      <c r="M2156" t="s">
        <v>17</v>
      </c>
      <c r="N2156" t="s">
        <v>921</v>
      </c>
      <c r="O2156">
        <v>38</v>
      </c>
      <c r="P2156" t="s">
        <v>4048</v>
      </c>
    </row>
    <row r="2157" spans="1:16" x14ac:dyDescent="0.3">
      <c r="A2157" t="s">
        <v>23</v>
      </c>
      <c r="B2157" t="s">
        <v>12</v>
      </c>
      <c r="C2157">
        <v>3</v>
      </c>
      <c r="D2157">
        <v>0</v>
      </c>
      <c r="E2157" t="s">
        <v>16</v>
      </c>
      <c r="F2157" t="s">
        <v>22</v>
      </c>
      <c r="G2157">
        <v>3</v>
      </c>
      <c r="H2157">
        <v>0</v>
      </c>
      <c r="I2157" t="s">
        <v>13</v>
      </c>
      <c r="J2157">
        <v>37</v>
      </c>
      <c r="K2157">
        <v>62</v>
      </c>
      <c r="L2157">
        <v>26</v>
      </c>
      <c r="M2157" t="s">
        <v>17</v>
      </c>
      <c r="N2157" t="s">
        <v>921</v>
      </c>
      <c r="O2157">
        <v>38</v>
      </c>
      <c r="P2157" t="s">
        <v>4049</v>
      </c>
    </row>
    <row r="2158" spans="1:16" x14ac:dyDescent="0.3">
      <c r="A2158" t="s">
        <v>10</v>
      </c>
      <c r="B2158" t="s">
        <v>22</v>
      </c>
      <c r="C2158" t="s">
        <v>37</v>
      </c>
      <c r="D2158">
        <v>0</v>
      </c>
      <c r="E2158" t="s">
        <v>20</v>
      </c>
      <c r="F2158" t="s">
        <v>12</v>
      </c>
      <c r="G2158">
        <v>3</v>
      </c>
      <c r="H2158">
        <v>401596</v>
      </c>
      <c r="I2158" t="s">
        <v>13</v>
      </c>
      <c r="J2158">
        <v>50</v>
      </c>
      <c r="K2158">
        <v>59</v>
      </c>
      <c r="L2158">
        <v>26</v>
      </c>
      <c r="M2158" t="s">
        <v>17</v>
      </c>
      <c r="N2158" t="s">
        <v>921</v>
      </c>
      <c r="O2158">
        <v>38</v>
      </c>
      <c r="P2158" t="s">
        <v>4050</v>
      </c>
    </row>
    <row r="2159" spans="1:16" x14ac:dyDescent="0.3">
      <c r="A2159" t="s">
        <v>24</v>
      </c>
      <c r="B2159" t="s">
        <v>12</v>
      </c>
      <c r="C2159">
        <v>3</v>
      </c>
      <c r="D2159">
        <v>0</v>
      </c>
      <c r="E2159" t="s">
        <v>11</v>
      </c>
      <c r="F2159" t="s">
        <v>22</v>
      </c>
      <c r="G2159" t="s">
        <v>37</v>
      </c>
      <c r="H2159">
        <v>0</v>
      </c>
      <c r="I2159" t="s">
        <v>13</v>
      </c>
      <c r="J2159">
        <v>37</v>
      </c>
      <c r="K2159">
        <v>45</v>
      </c>
      <c r="L2159">
        <v>26</v>
      </c>
      <c r="M2159" t="s">
        <v>17</v>
      </c>
      <c r="N2159" t="s">
        <v>921</v>
      </c>
      <c r="O2159">
        <v>38</v>
      </c>
      <c r="P2159" t="s">
        <v>4051</v>
      </c>
    </row>
    <row r="2160" spans="1:16" x14ac:dyDescent="0.3">
      <c r="A2160" t="s">
        <v>1685</v>
      </c>
      <c r="B2160" t="s">
        <v>12</v>
      </c>
      <c r="C2160">
        <v>5</v>
      </c>
      <c r="D2160">
        <v>0</v>
      </c>
      <c r="E2160" t="s">
        <v>1593</v>
      </c>
      <c r="F2160" t="s">
        <v>22</v>
      </c>
      <c r="G2160">
        <v>4</v>
      </c>
      <c r="H2160">
        <v>0</v>
      </c>
      <c r="I2160" t="s">
        <v>13</v>
      </c>
      <c r="J2160">
        <v>87</v>
      </c>
      <c r="K2160">
        <v>2793</v>
      </c>
      <c r="L2160">
        <v>19</v>
      </c>
      <c r="M2160" t="s">
        <v>17</v>
      </c>
      <c r="N2160" t="s">
        <v>921</v>
      </c>
      <c r="O2160">
        <v>92</v>
      </c>
      <c r="P2160" t="s">
        <v>3799</v>
      </c>
    </row>
    <row r="2161" spans="1:16" x14ac:dyDescent="0.3">
      <c r="A2161" t="s">
        <v>780</v>
      </c>
      <c r="B2161" t="s">
        <v>22</v>
      </c>
      <c r="C2161">
        <v>4</v>
      </c>
      <c r="D2161">
        <v>0</v>
      </c>
      <c r="E2161" t="s">
        <v>694</v>
      </c>
      <c r="F2161" t="s">
        <v>12</v>
      </c>
      <c r="G2161">
        <v>5</v>
      </c>
      <c r="H2161">
        <v>0</v>
      </c>
      <c r="I2161" t="s">
        <v>13</v>
      </c>
      <c r="J2161">
        <v>82</v>
      </c>
      <c r="K2161">
        <v>1941</v>
      </c>
      <c r="L2161">
        <v>11</v>
      </c>
      <c r="M2161" t="s">
        <v>17</v>
      </c>
      <c r="N2161" t="s">
        <v>921</v>
      </c>
      <c r="O2161">
        <v>39</v>
      </c>
      <c r="P2161" t="s">
        <v>3691</v>
      </c>
    </row>
    <row r="2162" spans="1:16" x14ac:dyDescent="0.3">
      <c r="A2162" t="s">
        <v>24</v>
      </c>
      <c r="B2162" t="s">
        <v>12</v>
      </c>
      <c r="C2162">
        <v>3</v>
      </c>
      <c r="D2162">
        <v>0</v>
      </c>
      <c r="E2162" t="s">
        <v>16</v>
      </c>
      <c r="F2162" t="s">
        <v>22</v>
      </c>
      <c r="G2162">
        <v>3</v>
      </c>
      <c r="H2162">
        <v>0</v>
      </c>
      <c r="I2162" t="s">
        <v>13</v>
      </c>
      <c r="J2162">
        <v>85</v>
      </c>
      <c r="K2162">
        <v>146</v>
      </c>
      <c r="L2162">
        <v>26</v>
      </c>
      <c r="M2162" t="s">
        <v>17</v>
      </c>
      <c r="N2162" t="s">
        <v>921</v>
      </c>
      <c r="O2162">
        <v>38</v>
      </c>
      <c r="P2162" t="s">
        <v>4052</v>
      </c>
    </row>
    <row r="2163" spans="1:16" x14ac:dyDescent="0.3">
      <c r="A2163" t="s">
        <v>23</v>
      </c>
      <c r="B2163" t="s">
        <v>22</v>
      </c>
      <c r="C2163">
        <v>3</v>
      </c>
      <c r="D2163">
        <v>0</v>
      </c>
      <c r="E2163" t="s">
        <v>19</v>
      </c>
      <c r="F2163" t="s">
        <v>12</v>
      </c>
      <c r="G2163">
        <v>3</v>
      </c>
      <c r="H2163">
        <v>0</v>
      </c>
      <c r="I2163" t="s">
        <v>13</v>
      </c>
      <c r="J2163">
        <v>88</v>
      </c>
      <c r="K2163">
        <v>231</v>
      </c>
      <c r="L2163">
        <v>26</v>
      </c>
      <c r="M2163" t="s">
        <v>17</v>
      </c>
      <c r="N2163" t="s">
        <v>921</v>
      </c>
      <c r="O2163">
        <v>38</v>
      </c>
      <c r="P2163" t="s">
        <v>4053</v>
      </c>
    </row>
    <row r="2164" spans="1:16" x14ac:dyDescent="0.3">
      <c r="A2164" t="s">
        <v>10</v>
      </c>
      <c r="B2164" t="s">
        <v>22</v>
      </c>
      <c r="C2164" t="s">
        <v>37</v>
      </c>
      <c r="D2164">
        <v>0</v>
      </c>
      <c r="E2164" t="s">
        <v>698</v>
      </c>
      <c r="F2164" t="s">
        <v>12</v>
      </c>
      <c r="G2164">
        <v>4</v>
      </c>
      <c r="H2164">
        <v>155076</v>
      </c>
      <c r="I2164" t="s">
        <v>13</v>
      </c>
      <c r="J2164">
        <v>48</v>
      </c>
      <c r="K2164">
        <v>50</v>
      </c>
      <c r="L2164">
        <v>26</v>
      </c>
      <c r="M2164" t="s">
        <v>17</v>
      </c>
      <c r="N2164" t="s">
        <v>921</v>
      </c>
      <c r="O2164">
        <v>38</v>
      </c>
      <c r="P2164" t="s">
        <v>4055</v>
      </c>
    </row>
    <row r="2165" spans="1:16" x14ac:dyDescent="0.3">
      <c r="A2165" t="s">
        <v>10</v>
      </c>
      <c r="B2165" t="s">
        <v>22</v>
      </c>
      <c r="C2165" t="s">
        <v>37</v>
      </c>
      <c r="D2165">
        <v>0</v>
      </c>
      <c r="E2165" t="s">
        <v>674</v>
      </c>
      <c r="F2165" t="s">
        <v>12</v>
      </c>
      <c r="G2165">
        <v>4</v>
      </c>
      <c r="H2165">
        <v>89402</v>
      </c>
      <c r="I2165" t="s">
        <v>13</v>
      </c>
      <c r="J2165">
        <v>48</v>
      </c>
      <c r="K2165">
        <v>49</v>
      </c>
      <c r="L2165">
        <v>26</v>
      </c>
      <c r="M2165" t="s">
        <v>17</v>
      </c>
      <c r="N2165" t="s">
        <v>921</v>
      </c>
      <c r="O2165">
        <v>38</v>
      </c>
      <c r="P2165" t="s">
        <v>4056</v>
      </c>
    </row>
    <row r="2166" spans="1:16" x14ac:dyDescent="0.3">
      <c r="A2166" t="s">
        <v>10</v>
      </c>
      <c r="B2166" t="s">
        <v>22</v>
      </c>
      <c r="C2166" t="s">
        <v>37</v>
      </c>
      <c r="D2166">
        <v>0</v>
      </c>
      <c r="E2166" t="s">
        <v>21</v>
      </c>
      <c r="F2166" t="s">
        <v>12</v>
      </c>
      <c r="G2166" t="s">
        <v>37</v>
      </c>
      <c r="H2166">
        <v>0</v>
      </c>
      <c r="I2166" t="s">
        <v>13</v>
      </c>
      <c r="J2166">
        <v>40</v>
      </c>
      <c r="K2166">
        <v>0</v>
      </c>
      <c r="L2166">
        <v>26</v>
      </c>
      <c r="M2166" t="s">
        <v>17</v>
      </c>
      <c r="N2166" t="s">
        <v>921</v>
      </c>
      <c r="O2166">
        <v>38</v>
      </c>
      <c r="P2166" t="s">
        <v>4057</v>
      </c>
    </row>
    <row r="2167" spans="1:16" x14ac:dyDescent="0.3">
      <c r="A2167" t="s">
        <v>24</v>
      </c>
      <c r="B2167" t="s">
        <v>22</v>
      </c>
      <c r="C2167">
        <v>3</v>
      </c>
      <c r="D2167">
        <v>0</v>
      </c>
      <c r="E2167" t="s">
        <v>19</v>
      </c>
      <c r="F2167" t="s">
        <v>12</v>
      </c>
      <c r="G2167">
        <v>3</v>
      </c>
      <c r="H2167">
        <v>0</v>
      </c>
      <c r="I2167" t="s">
        <v>13</v>
      </c>
      <c r="J2167">
        <v>68</v>
      </c>
      <c r="K2167">
        <v>173</v>
      </c>
      <c r="L2167">
        <v>26</v>
      </c>
      <c r="M2167" t="s">
        <v>17</v>
      </c>
      <c r="N2167" t="s">
        <v>921</v>
      </c>
      <c r="O2167">
        <v>38</v>
      </c>
      <c r="P2167" t="s">
        <v>4058</v>
      </c>
    </row>
    <row r="2168" spans="1:16" x14ac:dyDescent="0.3">
      <c r="A2168" t="s">
        <v>675</v>
      </c>
      <c r="B2168" t="s">
        <v>22</v>
      </c>
      <c r="C2168">
        <v>4</v>
      </c>
      <c r="D2168">
        <v>135340</v>
      </c>
      <c r="E2168" t="s">
        <v>1593</v>
      </c>
      <c r="F2168" t="s">
        <v>12</v>
      </c>
      <c r="G2168">
        <v>5</v>
      </c>
      <c r="H2168">
        <v>0</v>
      </c>
      <c r="I2168" t="s">
        <v>13</v>
      </c>
      <c r="J2168">
        <v>82</v>
      </c>
      <c r="K2168">
        <v>1141</v>
      </c>
      <c r="L2168">
        <v>27</v>
      </c>
      <c r="M2168" t="s">
        <v>17</v>
      </c>
      <c r="N2168" t="s">
        <v>921</v>
      </c>
      <c r="O2168">
        <v>82</v>
      </c>
      <c r="P2168" t="s">
        <v>3692</v>
      </c>
    </row>
    <row r="2169" spans="1:16" x14ac:dyDescent="0.3">
      <c r="A2169" t="s">
        <v>23</v>
      </c>
      <c r="B2169" t="s">
        <v>22</v>
      </c>
      <c r="C2169">
        <v>3</v>
      </c>
      <c r="D2169">
        <v>0</v>
      </c>
      <c r="E2169" t="s">
        <v>20</v>
      </c>
      <c r="F2169" t="s">
        <v>12</v>
      </c>
      <c r="G2169">
        <v>3</v>
      </c>
      <c r="H2169">
        <v>856638</v>
      </c>
      <c r="I2169" t="s">
        <v>13</v>
      </c>
      <c r="J2169">
        <v>88</v>
      </c>
      <c r="K2169">
        <v>225</v>
      </c>
      <c r="L2169">
        <v>26</v>
      </c>
      <c r="M2169" t="s">
        <v>17</v>
      </c>
      <c r="N2169" t="s">
        <v>921</v>
      </c>
      <c r="O2169">
        <v>38</v>
      </c>
      <c r="P2169" t="s">
        <v>4059</v>
      </c>
    </row>
    <row r="2170" spans="1:16" x14ac:dyDescent="0.3">
      <c r="A2170" t="s">
        <v>25</v>
      </c>
      <c r="B2170" t="s">
        <v>12</v>
      </c>
      <c r="C2170">
        <v>3</v>
      </c>
      <c r="D2170">
        <v>300231</v>
      </c>
      <c r="E2170" t="s">
        <v>11</v>
      </c>
      <c r="F2170" t="s">
        <v>22</v>
      </c>
      <c r="G2170" t="s">
        <v>37</v>
      </c>
      <c r="H2170">
        <v>0</v>
      </c>
      <c r="I2170" t="s">
        <v>13</v>
      </c>
      <c r="J2170">
        <v>37</v>
      </c>
      <c r="K2170">
        <v>41</v>
      </c>
      <c r="L2170">
        <v>26</v>
      </c>
      <c r="M2170" t="s">
        <v>17</v>
      </c>
      <c r="N2170" t="s">
        <v>921</v>
      </c>
      <c r="O2170">
        <v>38</v>
      </c>
      <c r="P2170" t="s">
        <v>4060</v>
      </c>
    </row>
    <row r="2171" spans="1:16" x14ac:dyDescent="0.3">
      <c r="A2171" t="s">
        <v>675</v>
      </c>
      <c r="B2171" t="s">
        <v>22</v>
      </c>
      <c r="C2171">
        <v>4</v>
      </c>
      <c r="D2171">
        <v>172682</v>
      </c>
      <c r="E2171" t="s">
        <v>21</v>
      </c>
      <c r="F2171" t="s">
        <v>12</v>
      </c>
      <c r="G2171" t="s">
        <v>37</v>
      </c>
      <c r="H2171">
        <v>0</v>
      </c>
      <c r="I2171" t="s">
        <v>13</v>
      </c>
      <c r="J2171">
        <v>182</v>
      </c>
      <c r="K2171">
        <v>83</v>
      </c>
      <c r="L2171">
        <v>27</v>
      </c>
      <c r="M2171">
        <v>164</v>
      </c>
      <c r="N2171" t="s">
        <v>921</v>
      </c>
      <c r="O2171">
        <v>82</v>
      </c>
      <c r="P2171" t="s">
        <v>3693</v>
      </c>
    </row>
    <row r="2172" spans="1:16" x14ac:dyDescent="0.3">
      <c r="A2172" t="s">
        <v>24</v>
      </c>
      <c r="B2172" t="s">
        <v>22</v>
      </c>
      <c r="C2172">
        <v>3</v>
      </c>
      <c r="D2172">
        <v>0</v>
      </c>
      <c r="E2172" t="s">
        <v>20</v>
      </c>
      <c r="F2172" t="s">
        <v>12</v>
      </c>
      <c r="G2172">
        <v>3</v>
      </c>
      <c r="H2172">
        <v>585708</v>
      </c>
      <c r="I2172" t="s">
        <v>13</v>
      </c>
      <c r="J2172">
        <v>68</v>
      </c>
      <c r="K2172">
        <v>169</v>
      </c>
      <c r="L2172">
        <v>26</v>
      </c>
      <c r="M2172" t="s">
        <v>17</v>
      </c>
      <c r="N2172" t="s">
        <v>921</v>
      </c>
      <c r="O2172">
        <v>38</v>
      </c>
      <c r="P2172" t="s">
        <v>4061</v>
      </c>
    </row>
    <row r="2173" spans="1:16" x14ac:dyDescent="0.3">
      <c r="A2173" t="s">
        <v>1685</v>
      </c>
      <c r="B2173" t="s">
        <v>12</v>
      </c>
      <c r="C2173">
        <v>5</v>
      </c>
      <c r="D2173">
        <v>0</v>
      </c>
      <c r="E2173" t="s">
        <v>11</v>
      </c>
      <c r="F2173" t="s">
        <v>22</v>
      </c>
      <c r="G2173" t="s">
        <v>37</v>
      </c>
      <c r="H2173">
        <v>0</v>
      </c>
      <c r="I2173" t="s">
        <v>13</v>
      </c>
      <c r="J2173">
        <v>41</v>
      </c>
      <c r="K2173">
        <v>102</v>
      </c>
      <c r="L2173">
        <v>27</v>
      </c>
      <c r="M2173" t="s">
        <v>17</v>
      </c>
      <c r="N2173" t="s">
        <v>921</v>
      </c>
      <c r="O2173">
        <v>82</v>
      </c>
      <c r="P2173" t="s">
        <v>3694</v>
      </c>
    </row>
    <row r="2174" spans="1:16" x14ac:dyDescent="0.3">
      <c r="A2174" t="s">
        <v>25</v>
      </c>
      <c r="B2174" t="s">
        <v>12</v>
      </c>
      <c r="C2174">
        <v>3</v>
      </c>
      <c r="D2174">
        <v>469196</v>
      </c>
      <c r="E2174" t="s">
        <v>16</v>
      </c>
      <c r="F2174" t="s">
        <v>22</v>
      </c>
      <c r="G2174">
        <v>3</v>
      </c>
      <c r="H2174">
        <v>0</v>
      </c>
      <c r="I2174" t="s">
        <v>13</v>
      </c>
      <c r="J2174">
        <v>85</v>
      </c>
      <c r="K2174">
        <v>124</v>
      </c>
      <c r="L2174">
        <v>26</v>
      </c>
      <c r="M2174" t="s">
        <v>17</v>
      </c>
      <c r="N2174" t="s">
        <v>921</v>
      </c>
      <c r="O2174">
        <v>38</v>
      </c>
      <c r="P2174" t="s">
        <v>4062</v>
      </c>
    </row>
    <row r="2175" spans="1:16" x14ac:dyDescent="0.3">
      <c r="A2175" t="s">
        <v>25</v>
      </c>
      <c r="B2175" t="s">
        <v>22</v>
      </c>
      <c r="C2175">
        <v>3</v>
      </c>
      <c r="D2175">
        <v>438692</v>
      </c>
      <c r="E2175" t="s">
        <v>19</v>
      </c>
      <c r="F2175" t="s">
        <v>12</v>
      </c>
      <c r="G2175">
        <v>3</v>
      </c>
      <c r="H2175">
        <v>0</v>
      </c>
      <c r="I2175" t="s">
        <v>13</v>
      </c>
      <c r="J2175">
        <v>68</v>
      </c>
      <c r="K2175">
        <v>167</v>
      </c>
      <c r="L2175">
        <v>26</v>
      </c>
      <c r="M2175" t="s">
        <v>17</v>
      </c>
      <c r="N2175" t="s">
        <v>921</v>
      </c>
      <c r="O2175">
        <v>38</v>
      </c>
      <c r="P2175" t="s">
        <v>4063</v>
      </c>
    </row>
    <row r="2176" spans="1:16" x14ac:dyDescent="0.3">
      <c r="A2176" t="s">
        <v>1685</v>
      </c>
      <c r="B2176" t="s">
        <v>12</v>
      </c>
      <c r="C2176">
        <v>5</v>
      </c>
      <c r="D2176">
        <v>0</v>
      </c>
      <c r="E2176" t="s">
        <v>19</v>
      </c>
      <c r="F2176" t="s">
        <v>22</v>
      </c>
      <c r="G2176">
        <v>3</v>
      </c>
      <c r="H2176">
        <v>0</v>
      </c>
      <c r="I2176" t="s">
        <v>13</v>
      </c>
      <c r="J2176">
        <v>61</v>
      </c>
      <c r="K2176">
        <v>3504</v>
      </c>
      <c r="L2176">
        <v>26</v>
      </c>
      <c r="M2176" t="s">
        <v>17</v>
      </c>
      <c r="N2176" t="s">
        <v>921</v>
      </c>
      <c r="O2176">
        <v>105</v>
      </c>
      <c r="P2176" t="s">
        <v>3800</v>
      </c>
    </row>
    <row r="2177" spans="1:16" x14ac:dyDescent="0.3">
      <c r="A2177" t="s">
        <v>780</v>
      </c>
      <c r="B2177" t="s">
        <v>12</v>
      </c>
      <c r="C2177">
        <v>5</v>
      </c>
      <c r="D2177">
        <v>0</v>
      </c>
      <c r="E2177" t="s">
        <v>674</v>
      </c>
      <c r="F2177" t="s">
        <v>22</v>
      </c>
      <c r="G2177">
        <v>4</v>
      </c>
      <c r="H2177">
        <v>364235</v>
      </c>
      <c r="I2177" t="s">
        <v>13</v>
      </c>
      <c r="J2177">
        <v>157</v>
      </c>
      <c r="K2177">
        <v>1866</v>
      </c>
      <c r="L2177">
        <v>11</v>
      </c>
      <c r="M2177">
        <v>130</v>
      </c>
      <c r="N2177" t="s">
        <v>921</v>
      </c>
      <c r="O2177">
        <v>39</v>
      </c>
      <c r="P2177" t="s">
        <v>3695</v>
      </c>
    </row>
    <row r="2178" spans="1:16" x14ac:dyDescent="0.3">
      <c r="A2178" t="s">
        <v>25</v>
      </c>
      <c r="B2178" t="s">
        <v>22</v>
      </c>
      <c r="C2178">
        <v>3</v>
      </c>
      <c r="D2178">
        <v>438692</v>
      </c>
      <c r="E2178" t="s">
        <v>20</v>
      </c>
      <c r="F2178" t="s">
        <v>12</v>
      </c>
      <c r="G2178">
        <v>3</v>
      </c>
      <c r="H2178">
        <v>585708</v>
      </c>
      <c r="I2178" t="s">
        <v>13</v>
      </c>
      <c r="J2178">
        <v>68</v>
      </c>
      <c r="K2178">
        <v>164</v>
      </c>
      <c r="L2178">
        <v>26</v>
      </c>
      <c r="M2178" t="s">
        <v>17</v>
      </c>
      <c r="N2178" t="s">
        <v>921</v>
      </c>
      <c r="O2178">
        <v>38</v>
      </c>
      <c r="P2178" t="s">
        <v>4064</v>
      </c>
    </row>
    <row r="2179" spans="1:16" x14ac:dyDescent="0.3">
      <c r="A2179" t="s">
        <v>780</v>
      </c>
      <c r="B2179" t="s">
        <v>12</v>
      </c>
      <c r="C2179">
        <v>5</v>
      </c>
      <c r="D2179">
        <v>0</v>
      </c>
      <c r="E2179" t="s">
        <v>694</v>
      </c>
      <c r="F2179" t="s">
        <v>22</v>
      </c>
      <c r="G2179">
        <v>4</v>
      </c>
      <c r="H2179">
        <v>0</v>
      </c>
      <c r="I2179" t="s">
        <v>13</v>
      </c>
      <c r="J2179">
        <v>77</v>
      </c>
      <c r="K2179">
        <v>2268</v>
      </c>
      <c r="L2179">
        <v>11</v>
      </c>
      <c r="M2179" t="s">
        <v>17</v>
      </c>
      <c r="N2179" t="s">
        <v>921</v>
      </c>
      <c r="O2179">
        <v>39</v>
      </c>
      <c r="P2179" t="s">
        <v>3696</v>
      </c>
    </row>
    <row r="2180" spans="1:16" x14ac:dyDescent="0.3">
      <c r="A2180" t="s">
        <v>780</v>
      </c>
      <c r="B2180" t="s">
        <v>12</v>
      </c>
      <c r="C2180">
        <v>5</v>
      </c>
      <c r="D2180">
        <v>0</v>
      </c>
      <c r="E2180" t="s">
        <v>698</v>
      </c>
      <c r="F2180" t="s">
        <v>22</v>
      </c>
      <c r="G2180">
        <v>4</v>
      </c>
      <c r="H2180">
        <v>350541</v>
      </c>
      <c r="I2180" t="s">
        <v>13</v>
      </c>
      <c r="J2180">
        <v>77</v>
      </c>
      <c r="K2180">
        <v>2219</v>
      </c>
      <c r="L2180">
        <v>11</v>
      </c>
      <c r="M2180" t="s">
        <v>17</v>
      </c>
      <c r="N2180" t="s">
        <v>921</v>
      </c>
      <c r="O2180">
        <v>39</v>
      </c>
      <c r="P2180" t="s">
        <v>3697</v>
      </c>
    </row>
    <row r="2181" spans="1:16" x14ac:dyDescent="0.3">
      <c r="A2181" t="s">
        <v>1685</v>
      </c>
      <c r="B2181" t="s">
        <v>22</v>
      </c>
      <c r="C2181">
        <v>4</v>
      </c>
      <c r="D2181">
        <v>0</v>
      </c>
      <c r="E2181" t="s">
        <v>694</v>
      </c>
      <c r="F2181" t="s">
        <v>12</v>
      </c>
      <c r="G2181">
        <v>5</v>
      </c>
      <c r="H2181">
        <v>0</v>
      </c>
      <c r="I2181" t="s">
        <v>13</v>
      </c>
      <c r="J2181">
        <v>82</v>
      </c>
      <c r="K2181">
        <v>4120</v>
      </c>
      <c r="L2181">
        <v>19</v>
      </c>
      <c r="M2181" t="s">
        <v>17</v>
      </c>
      <c r="N2181" t="s">
        <v>921</v>
      </c>
      <c r="O2181">
        <v>92</v>
      </c>
      <c r="P2181" t="s">
        <v>3801</v>
      </c>
    </row>
    <row r="2182" spans="1:16" x14ac:dyDescent="0.3">
      <c r="A2182" t="s">
        <v>780</v>
      </c>
      <c r="B2182" t="s">
        <v>12</v>
      </c>
      <c r="C2182">
        <v>5</v>
      </c>
      <c r="D2182">
        <v>0</v>
      </c>
      <c r="E2182" t="s">
        <v>21</v>
      </c>
      <c r="F2182" t="s">
        <v>22</v>
      </c>
      <c r="G2182" t="s">
        <v>37</v>
      </c>
      <c r="H2182">
        <v>0</v>
      </c>
      <c r="I2182" t="s">
        <v>13</v>
      </c>
      <c r="J2182">
        <v>67</v>
      </c>
      <c r="K2182">
        <v>1689</v>
      </c>
      <c r="L2182">
        <v>11</v>
      </c>
      <c r="M2182" t="s">
        <v>17</v>
      </c>
      <c r="N2182" t="s">
        <v>921</v>
      </c>
      <c r="O2182">
        <v>39</v>
      </c>
      <c r="P2182" t="s">
        <v>3698</v>
      </c>
    </row>
    <row r="2183" spans="1:16" x14ac:dyDescent="0.3">
      <c r="A2183" t="s">
        <v>36</v>
      </c>
      <c r="B2183" t="s">
        <v>12</v>
      </c>
      <c r="C2183" t="s">
        <v>37</v>
      </c>
      <c r="D2183">
        <v>0</v>
      </c>
      <c r="E2183" t="s">
        <v>694</v>
      </c>
      <c r="F2183" t="s">
        <v>22</v>
      </c>
      <c r="G2183">
        <v>5</v>
      </c>
      <c r="H2183">
        <v>0</v>
      </c>
      <c r="I2183" t="s">
        <v>13</v>
      </c>
      <c r="J2183">
        <v>193</v>
      </c>
      <c r="K2183">
        <v>3746</v>
      </c>
      <c r="L2183">
        <v>19</v>
      </c>
      <c r="M2183">
        <v>159</v>
      </c>
      <c r="N2183" t="s">
        <v>921</v>
      </c>
      <c r="O2183">
        <v>92</v>
      </c>
      <c r="P2183" t="s">
        <v>3802</v>
      </c>
    </row>
    <row r="2184" spans="1:16" x14ac:dyDescent="0.3">
      <c r="A2184" t="s">
        <v>23</v>
      </c>
      <c r="B2184" t="s">
        <v>22</v>
      </c>
      <c r="C2184">
        <v>3</v>
      </c>
      <c r="D2184">
        <v>0</v>
      </c>
      <c r="E2184" t="s">
        <v>698</v>
      </c>
      <c r="F2184" t="s">
        <v>12</v>
      </c>
      <c r="G2184">
        <v>4</v>
      </c>
      <c r="H2184">
        <v>216655</v>
      </c>
      <c r="I2184" t="s">
        <v>13</v>
      </c>
      <c r="J2184">
        <v>94</v>
      </c>
      <c r="K2184">
        <v>145</v>
      </c>
      <c r="L2184">
        <v>26</v>
      </c>
      <c r="M2184" t="s">
        <v>17</v>
      </c>
      <c r="N2184" t="s">
        <v>921</v>
      </c>
      <c r="O2184">
        <v>38</v>
      </c>
      <c r="P2184" t="s">
        <v>4067</v>
      </c>
    </row>
    <row r="2185" spans="1:16" x14ac:dyDescent="0.3">
      <c r="A2185" t="s">
        <v>23</v>
      </c>
      <c r="B2185" t="s">
        <v>22</v>
      </c>
      <c r="C2185">
        <v>3</v>
      </c>
      <c r="D2185">
        <v>0</v>
      </c>
      <c r="E2185" t="s">
        <v>674</v>
      </c>
      <c r="F2185" t="s">
        <v>12</v>
      </c>
      <c r="G2185">
        <v>4</v>
      </c>
      <c r="H2185">
        <v>143589</v>
      </c>
      <c r="I2185" t="s">
        <v>13</v>
      </c>
      <c r="J2185">
        <v>80</v>
      </c>
      <c r="K2185">
        <v>136</v>
      </c>
      <c r="L2185">
        <v>26</v>
      </c>
      <c r="M2185" t="s">
        <v>17</v>
      </c>
      <c r="N2185" t="s">
        <v>921</v>
      </c>
      <c r="O2185">
        <v>38</v>
      </c>
      <c r="P2185" t="s">
        <v>4068</v>
      </c>
    </row>
    <row r="2186" spans="1:16" x14ac:dyDescent="0.3">
      <c r="A2186" t="s">
        <v>23</v>
      </c>
      <c r="B2186" t="s">
        <v>12</v>
      </c>
      <c r="C2186">
        <v>3</v>
      </c>
      <c r="D2186">
        <v>0</v>
      </c>
      <c r="E2186" t="s">
        <v>21</v>
      </c>
      <c r="F2186" t="s">
        <v>22</v>
      </c>
      <c r="G2186" t="s">
        <v>37</v>
      </c>
      <c r="H2186">
        <v>0</v>
      </c>
      <c r="I2186" t="s">
        <v>13</v>
      </c>
      <c r="J2186">
        <v>127</v>
      </c>
      <c r="K2186">
        <v>105</v>
      </c>
      <c r="L2186">
        <v>26</v>
      </c>
      <c r="M2186" t="s">
        <v>17</v>
      </c>
      <c r="N2186" t="s">
        <v>921</v>
      </c>
      <c r="O2186">
        <v>38</v>
      </c>
      <c r="P2186" t="s">
        <v>4069</v>
      </c>
    </row>
    <row r="2187" spans="1:16" x14ac:dyDescent="0.3">
      <c r="A2187" t="s">
        <v>1685</v>
      </c>
      <c r="B2187" t="s">
        <v>22</v>
      </c>
      <c r="C2187">
        <v>4</v>
      </c>
      <c r="D2187">
        <v>0</v>
      </c>
      <c r="E2187" t="s">
        <v>1593</v>
      </c>
      <c r="F2187" t="s">
        <v>12</v>
      </c>
      <c r="G2187">
        <v>5</v>
      </c>
      <c r="H2187">
        <v>0</v>
      </c>
      <c r="I2187" t="s">
        <v>13</v>
      </c>
      <c r="J2187">
        <v>72</v>
      </c>
      <c r="K2187">
        <v>2480</v>
      </c>
      <c r="L2187">
        <v>19</v>
      </c>
      <c r="M2187" t="s">
        <v>17</v>
      </c>
      <c r="N2187" t="s">
        <v>921</v>
      </c>
      <c r="O2187">
        <v>92</v>
      </c>
      <c r="P2187" t="s">
        <v>3803</v>
      </c>
    </row>
    <row r="2188" spans="1:16" x14ac:dyDescent="0.3">
      <c r="A2188" t="s">
        <v>1685</v>
      </c>
      <c r="B2188" t="s">
        <v>12</v>
      </c>
      <c r="C2188">
        <v>5</v>
      </c>
      <c r="D2188">
        <v>0</v>
      </c>
      <c r="E2188" t="s">
        <v>16</v>
      </c>
      <c r="F2188" t="s">
        <v>22</v>
      </c>
      <c r="G2188">
        <v>3</v>
      </c>
      <c r="H2188">
        <v>0</v>
      </c>
      <c r="I2188" t="s">
        <v>13</v>
      </c>
      <c r="J2188">
        <v>141</v>
      </c>
      <c r="K2188">
        <v>2033</v>
      </c>
      <c r="L2188">
        <v>27</v>
      </c>
      <c r="M2188" t="s">
        <v>17</v>
      </c>
      <c r="N2188" t="s">
        <v>921</v>
      </c>
      <c r="O2188">
        <v>82</v>
      </c>
      <c r="P2188" t="s">
        <v>3699</v>
      </c>
    </row>
    <row r="2189" spans="1:16" x14ac:dyDescent="0.3">
      <c r="A2189" t="s">
        <v>36</v>
      </c>
      <c r="B2189" t="s">
        <v>22</v>
      </c>
      <c r="C2189" t="s">
        <v>37</v>
      </c>
      <c r="D2189">
        <v>0</v>
      </c>
      <c r="E2189" t="s">
        <v>1593</v>
      </c>
      <c r="F2189" t="s">
        <v>12</v>
      </c>
      <c r="G2189">
        <v>5</v>
      </c>
      <c r="H2189">
        <v>0</v>
      </c>
      <c r="I2189" t="s">
        <v>13</v>
      </c>
      <c r="J2189">
        <v>86</v>
      </c>
      <c r="K2189">
        <v>794</v>
      </c>
      <c r="L2189">
        <v>19</v>
      </c>
      <c r="M2189" t="s">
        <v>17</v>
      </c>
      <c r="N2189" t="s">
        <v>921</v>
      </c>
      <c r="O2189">
        <v>92</v>
      </c>
      <c r="P2189" t="s">
        <v>3804</v>
      </c>
    </row>
    <row r="2190" spans="1:16" x14ac:dyDescent="0.3">
      <c r="A2190" t="s">
        <v>805</v>
      </c>
      <c r="B2190" t="s">
        <v>22</v>
      </c>
      <c r="C2190">
        <v>4</v>
      </c>
      <c r="D2190">
        <v>674456</v>
      </c>
      <c r="E2190" t="s">
        <v>694</v>
      </c>
      <c r="F2190" t="s">
        <v>12</v>
      </c>
      <c r="G2190">
        <v>5</v>
      </c>
      <c r="H2190">
        <v>0</v>
      </c>
      <c r="I2190" t="s">
        <v>13</v>
      </c>
      <c r="J2190">
        <v>82</v>
      </c>
      <c r="K2190">
        <v>1897</v>
      </c>
      <c r="L2190">
        <v>11</v>
      </c>
      <c r="M2190" t="s">
        <v>17</v>
      </c>
      <c r="N2190" t="s">
        <v>921</v>
      </c>
      <c r="O2190">
        <v>39</v>
      </c>
      <c r="P2190" t="s">
        <v>3700</v>
      </c>
    </row>
    <row r="2191" spans="1:16" x14ac:dyDescent="0.3">
      <c r="A2191" t="s">
        <v>1685</v>
      </c>
      <c r="B2191" t="s">
        <v>12</v>
      </c>
      <c r="C2191">
        <v>5</v>
      </c>
      <c r="D2191">
        <v>0</v>
      </c>
      <c r="E2191" t="s">
        <v>19</v>
      </c>
      <c r="F2191" t="s">
        <v>22</v>
      </c>
      <c r="G2191">
        <v>3</v>
      </c>
      <c r="H2191">
        <v>0</v>
      </c>
      <c r="I2191" t="s">
        <v>13</v>
      </c>
      <c r="J2191">
        <v>53</v>
      </c>
      <c r="K2191">
        <v>918</v>
      </c>
      <c r="L2191">
        <v>27</v>
      </c>
      <c r="M2191" t="s">
        <v>17</v>
      </c>
      <c r="N2191" t="s">
        <v>921</v>
      </c>
      <c r="O2191">
        <v>82</v>
      </c>
      <c r="P2191" t="s">
        <v>3701</v>
      </c>
    </row>
    <row r="2192" spans="1:16" x14ac:dyDescent="0.3">
      <c r="A2192" t="s">
        <v>675</v>
      </c>
      <c r="B2192" t="s">
        <v>22</v>
      </c>
      <c r="C2192">
        <v>4</v>
      </c>
      <c r="D2192">
        <v>340485</v>
      </c>
      <c r="E2192" t="s">
        <v>694</v>
      </c>
      <c r="F2192" t="s">
        <v>12</v>
      </c>
      <c r="G2192">
        <v>5</v>
      </c>
      <c r="H2192">
        <v>0</v>
      </c>
      <c r="I2192" t="s">
        <v>13</v>
      </c>
      <c r="J2192">
        <v>102</v>
      </c>
      <c r="K2192">
        <v>2988</v>
      </c>
      <c r="L2192">
        <v>11</v>
      </c>
      <c r="M2192" t="s">
        <v>17</v>
      </c>
      <c r="N2192" t="s">
        <v>921</v>
      </c>
      <c r="O2192">
        <v>39</v>
      </c>
      <c r="P2192" t="s">
        <v>3702</v>
      </c>
    </row>
    <row r="2193" spans="1:16" x14ac:dyDescent="0.3">
      <c r="A2193" t="s">
        <v>1685</v>
      </c>
      <c r="B2193" t="s">
        <v>12</v>
      </c>
      <c r="C2193">
        <v>5</v>
      </c>
      <c r="D2193">
        <v>0</v>
      </c>
      <c r="E2193" t="s">
        <v>20</v>
      </c>
      <c r="F2193" t="s">
        <v>22</v>
      </c>
      <c r="G2193">
        <v>3</v>
      </c>
      <c r="H2193">
        <v>258193</v>
      </c>
      <c r="I2193" t="s">
        <v>13</v>
      </c>
      <c r="J2193">
        <v>53</v>
      </c>
      <c r="K2193">
        <v>906</v>
      </c>
      <c r="L2193">
        <v>27</v>
      </c>
      <c r="M2193" t="s">
        <v>17</v>
      </c>
      <c r="N2193" t="s">
        <v>921</v>
      </c>
      <c r="O2193">
        <v>82</v>
      </c>
      <c r="P2193" t="s">
        <v>3703</v>
      </c>
    </row>
    <row r="2194" spans="1:16" x14ac:dyDescent="0.3">
      <c r="A2194" t="s">
        <v>36</v>
      </c>
      <c r="B2194" t="s">
        <v>22</v>
      </c>
      <c r="C2194" t="s">
        <v>37</v>
      </c>
      <c r="D2194">
        <v>0</v>
      </c>
      <c r="E2194" t="s">
        <v>694</v>
      </c>
      <c r="F2194" t="s">
        <v>12</v>
      </c>
      <c r="G2194">
        <v>5</v>
      </c>
      <c r="H2194">
        <v>0</v>
      </c>
      <c r="I2194" t="s">
        <v>13</v>
      </c>
      <c r="J2194">
        <v>118</v>
      </c>
      <c r="K2194">
        <v>3414</v>
      </c>
      <c r="L2194">
        <v>11</v>
      </c>
      <c r="M2194" t="s">
        <v>17</v>
      </c>
      <c r="N2194" t="s">
        <v>921</v>
      </c>
      <c r="O2194">
        <v>39</v>
      </c>
      <c r="P2194" t="s">
        <v>3704</v>
      </c>
    </row>
    <row r="2195" spans="1:16" x14ac:dyDescent="0.3">
      <c r="A2195" t="s">
        <v>24</v>
      </c>
      <c r="B2195" t="s">
        <v>22</v>
      </c>
      <c r="C2195">
        <v>3</v>
      </c>
      <c r="D2195">
        <v>0</v>
      </c>
      <c r="E2195" t="s">
        <v>698</v>
      </c>
      <c r="F2195" t="s">
        <v>12</v>
      </c>
      <c r="G2195">
        <v>4</v>
      </c>
      <c r="H2195">
        <v>616818</v>
      </c>
      <c r="I2195" t="s">
        <v>13</v>
      </c>
      <c r="J2195">
        <v>300</v>
      </c>
      <c r="K2195">
        <v>477</v>
      </c>
      <c r="L2195">
        <v>26</v>
      </c>
      <c r="M2195" t="s">
        <v>17</v>
      </c>
      <c r="N2195" t="s">
        <v>921</v>
      </c>
      <c r="O2195">
        <v>38</v>
      </c>
      <c r="P2195" t="s">
        <v>4073</v>
      </c>
    </row>
    <row r="2196" spans="1:16" x14ac:dyDescent="0.3">
      <c r="A2196" t="s">
        <v>25</v>
      </c>
      <c r="B2196" t="s">
        <v>22</v>
      </c>
      <c r="C2196">
        <v>3</v>
      </c>
      <c r="D2196">
        <v>1062771</v>
      </c>
      <c r="E2196" t="s">
        <v>698</v>
      </c>
      <c r="F2196" t="s">
        <v>12</v>
      </c>
      <c r="G2196">
        <v>4</v>
      </c>
      <c r="H2196">
        <v>616818</v>
      </c>
      <c r="I2196" t="s">
        <v>13</v>
      </c>
      <c r="J2196">
        <v>300</v>
      </c>
      <c r="K2196">
        <v>360</v>
      </c>
      <c r="L2196">
        <v>26</v>
      </c>
      <c r="M2196" t="s">
        <v>17</v>
      </c>
      <c r="N2196" t="s">
        <v>921</v>
      </c>
      <c r="O2196">
        <v>38</v>
      </c>
      <c r="P2196" t="s">
        <v>4074</v>
      </c>
    </row>
    <row r="2197" spans="1:16" x14ac:dyDescent="0.3">
      <c r="A2197" t="s">
        <v>24</v>
      </c>
      <c r="B2197" t="s">
        <v>22</v>
      </c>
      <c r="C2197">
        <v>3</v>
      </c>
      <c r="D2197">
        <v>0</v>
      </c>
      <c r="E2197" t="s">
        <v>674</v>
      </c>
      <c r="F2197" t="s">
        <v>12</v>
      </c>
      <c r="G2197">
        <v>4</v>
      </c>
      <c r="H2197">
        <v>266934</v>
      </c>
      <c r="I2197" t="s">
        <v>13</v>
      </c>
      <c r="J2197">
        <v>132</v>
      </c>
      <c r="K2197">
        <v>195</v>
      </c>
      <c r="L2197">
        <v>26</v>
      </c>
      <c r="M2197" t="s">
        <v>17</v>
      </c>
      <c r="N2197" t="s">
        <v>921</v>
      </c>
      <c r="O2197">
        <v>38</v>
      </c>
      <c r="P2197" t="s">
        <v>4075</v>
      </c>
    </row>
    <row r="2198" spans="1:16" x14ac:dyDescent="0.3">
      <c r="A2198" t="s">
        <v>1685</v>
      </c>
      <c r="B2198" t="s">
        <v>12</v>
      </c>
      <c r="C2198">
        <v>5</v>
      </c>
      <c r="D2198">
        <v>0</v>
      </c>
      <c r="E2198" t="s">
        <v>20</v>
      </c>
      <c r="F2198" t="s">
        <v>22</v>
      </c>
      <c r="G2198">
        <v>3</v>
      </c>
      <c r="H2198">
        <v>293297</v>
      </c>
      <c r="I2198" t="s">
        <v>13</v>
      </c>
      <c r="J2198">
        <v>61</v>
      </c>
      <c r="K2198">
        <v>4216</v>
      </c>
      <c r="L2198">
        <v>26</v>
      </c>
      <c r="M2198" t="s">
        <v>17</v>
      </c>
      <c r="N2198" t="s">
        <v>921</v>
      </c>
      <c r="O2198">
        <v>105</v>
      </c>
      <c r="P2198" t="s">
        <v>3805</v>
      </c>
    </row>
    <row r="2199" spans="1:16" x14ac:dyDescent="0.3">
      <c r="A2199" t="s">
        <v>25</v>
      </c>
      <c r="B2199" t="s">
        <v>22</v>
      </c>
      <c r="C2199">
        <v>3</v>
      </c>
      <c r="D2199">
        <v>450893</v>
      </c>
      <c r="E2199" t="s">
        <v>674</v>
      </c>
      <c r="F2199" t="s">
        <v>12</v>
      </c>
      <c r="G2199">
        <v>4</v>
      </c>
      <c r="H2199">
        <v>266934</v>
      </c>
      <c r="I2199" t="s">
        <v>13</v>
      </c>
      <c r="J2199">
        <v>132</v>
      </c>
      <c r="K2199">
        <v>200</v>
      </c>
      <c r="L2199">
        <v>26</v>
      </c>
      <c r="M2199" t="s">
        <v>17</v>
      </c>
      <c r="N2199" t="s">
        <v>921</v>
      </c>
      <c r="O2199">
        <v>38</v>
      </c>
      <c r="P2199" t="s">
        <v>4076</v>
      </c>
    </row>
    <row r="2200" spans="1:16" x14ac:dyDescent="0.3">
      <c r="A2200" t="s">
        <v>24</v>
      </c>
      <c r="B2200" t="s">
        <v>12</v>
      </c>
      <c r="C2200">
        <v>3</v>
      </c>
      <c r="D2200">
        <v>0</v>
      </c>
      <c r="E2200" t="s">
        <v>21</v>
      </c>
      <c r="F2200" t="s">
        <v>22</v>
      </c>
      <c r="G2200" t="s">
        <v>37</v>
      </c>
      <c r="H2200">
        <v>0</v>
      </c>
      <c r="I2200" t="s">
        <v>13</v>
      </c>
      <c r="J2200">
        <v>215</v>
      </c>
      <c r="K2200">
        <v>177</v>
      </c>
      <c r="L2200">
        <v>26</v>
      </c>
      <c r="M2200" t="s">
        <v>17</v>
      </c>
      <c r="N2200" t="s">
        <v>921</v>
      </c>
      <c r="O2200">
        <v>38</v>
      </c>
      <c r="P2200" t="s">
        <v>4077</v>
      </c>
    </row>
    <row r="2201" spans="1:16" x14ac:dyDescent="0.3">
      <c r="A2201" t="s">
        <v>25</v>
      </c>
      <c r="B2201" t="s">
        <v>22</v>
      </c>
      <c r="C2201">
        <v>3</v>
      </c>
      <c r="D2201">
        <v>412806</v>
      </c>
      <c r="E2201" t="s">
        <v>21</v>
      </c>
      <c r="F2201" t="s">
        <v>12</v>
      </c>
      <c r="G2201" t="s">
        <v>37</v>
      </c>
      <c r="H2201">
        <v>0</v>
      </c>
      <c r="I2201" t="s">
        <v>13</v>
      </c>
      <c r="J2201">
        <v>178</v>
      </c>
      <c r="K2201">
        <v>78</v>
      </c>
      <c r="L2201">
        <v>26</v>
      </c>
      <c r="M2201">
        <v>146</v>
      </c>
      <c r="N2201" t="s">
        <v>921</v>
      </c>
      <c r="O2201">
        <v>38</v>
      </c>
      <c r="P2201" t="s">
        <v>4078</v>
      </c>
    </row>
    <row r="2202" spans="1:16" x14ac:dyDescent="0.3">
      <c r="A2202" t="s">
        <v>805</v>
      </c>
      <c r="B2202" t="s">
        <v>12</v>
      </c>
      <c r="C2202">
        <v>4</v>
      </c>
      <c r="D2202">
        <v>155348</v>
      </c>
      <c r="E2202" t="s">
        <v>11</v>
      </c>
      <c r="F2202" t="s">
        <v>22</v>
      </c>
      <c r="G2202" t="s">
        <v>37</v>
      </c>
      <c r="H2202">
        <v>0</v>
      </c>
      <c r="I2202" t="s">
        <v>13</v>
      </c>
      <c r="J2202">
        <v>45</v>
      </c>
      <c r="K2202">
        <v>54</v>
      </c>
      <c r="L2202">
        <v>26</v>
      </c>
      <c r="M2202" t="s">
        <v>17</v>
      </c>
      <c r="N2202" t="s">
        <v>921</v>
      </c>
      <c r="O2202">
        <v>38</v>
      </c>
      <c r="P2202" t="s">
        <v>4079</v>
      </c>
    </row>
    <row r="2203" spans="1:16" x14ac:dyDescent="0.3">
      <c r="A2203" t="s">
        <v>1685</v>
      </c>
      <c r="B2203" t="s">
        <v>12</v>
      </c>
      <c r="C2203">
        <v>5</v>
      </c>
      <c r="D2203">
        <v>0</v>
      </c>
      <c r="E2203" t="s">
        <v>694</v>
      </c>
      <c r="F2203" t="s">
        <v>22</v>
      </c>
      <c r="G2203">
        <v>4</v>
      </c>
      <c r="H2203">
        <v>0</v>
      </c>
      <c r="I2203" t="s">
        <v>13</v>
      </c>
      <c r="J2203">
        <v>59</v>
      </c>
      <c r="K2203">
        <v>1003</v>
      </c>
      <c r="L2203">
        <v>27</v>
      </c>
      <c r="M2203" t="s">
        <v>17</v>
      </c>
      <c r="N2203" t="s">
        <v>921</v>
      </c>
      <c r="O2203">
        <v>82</v>
      </c>
      <c r="P2203" t="s">
        <v>3705</v>
      </c>
    </row>
    <row r="2204" spans="1:16" x14ac:dyDescent="0.3">
      <c r="A2204" t="s">
        <v>1685</v>
      </c>
      <c r="B2204" t="s">
        <v>12</v>
      </c>
      <c r="C2204">
        <v>5</v>
      </c>
      <c r="D2204">
        <v>0</v>
      </c>
      <c r="E2204" t="s">
        <v>698</v>
      </c>
      <c r="F2204" t="s">
        <v>22</v>
      </c>
      <c r="G2204">
        <v>4</v>
      </c>
      <c r="H2204">
        <v>96547</v>
      </c>
      <c r="I2204" t="s">
        <v>13</v>
      </c>
      <c r="J2204">
        <v>59</v>
      </c>
      <c r="K2204">
        <v>991</v>
      </c>
      <c r="L2204">
        <v>27</v>
      </c>
      <c r="M2204" t="s">
        <v>17</v>
      </c>
      <c r="N2204" t="s">
        <v>921</v>
      </c>
      <c r="O2204">
        <v>82</v>
      </c>
      <c r="P2204" t="s">
        <v>3706</v>
      </c>
    </row>
    <row r="2205" spans="1:16" x14ac:dyDescent="0.3">
      <c r="A2205" t="s">
        <v>805</v>
      </c>
      <c r="B2205" t="s">
        <v>12</v>
      </c>
      <c r="C2205">
        <v>4</v>
      </c>
      <c r="D2205">
        <v>1484043</v>
      </c>
      <c r="E2205" t="s">
        <v>16</v>
      </c>
      <c r="F2205" t="s">
        <v>22</v>
      </c>
      <c r="G2205">
        <v>3</v>
      </c>
      <c r="H2205">
        <v>0</v>
      </c>
      <c r="I2205" t="s">
        <v>13</v>
      </c>
      <c r="J2205">
        <v>363</v>
      </c>
      <c r="K2205">
        <v>1186</v>
      </c>
      <c r="L2205">
        <v>26</v>
      </c>
      <c r="M2205" t="s">
        <v>17</v>
      </c>
      <c r="N2205" t="s">
        <v>921</v>
      </c>
      <c r="O2205">
        <v>38</v>
      </c>
      <c r="P2205" t="s">
        <v>4081</v>
      </c>
    </row>
    <row r="2206" spans="1:16" x14ac:dyDescent="0.3">
      <c r="A2206" t="s">
        <v>10</v>
      </c>
      <c r="B2206" t="s">
        <v>22</v>
      </c>
      <c r="C2206" t="s">
        <v>37</v>
      </c>
      <c r="D2206">
        <v>0</v>
      </c>
      <c r="E2206" t="s">
        <v>694</v>
      </c>
      <c r="F2206" t="s">
        <v>12</v>
      </c>
      <c r="G2206">
        <v>5</v>
      </c>
      <c r="H2206">
        <v>0</v>
      </c>
      <c r="I2206" t="s">
        <v>13</v>
      </c>
      <c r="J2206">
        <v>56</v>
      </c>
      <c r="K2206">
        <v>1007</v>
      </c>
      <c r="L2206">
        <v>32</v>
      </c>
      <c r="M2206" t="s">
        <v>17</v>
      </c>
      <c r="N2206" t="s">
        <v>921</v>
      </c>
      <c r="O2206">
        <v>93</v>
      </c>
      <c r="P2206" t="s">
        <v>3808</v>
      </c>
    </row>
    <row r="2207" spans="1:16" x14ac:dyDescent="0.3">
      <c r="A2207" t="s">
        <v>805</v>
      </c>
      <c r="B2207" t="s">
        <v>12</v>
      </c>
      <c r="C2207">
        <v>4</v>
      </c>
      <c r="D2207">
        <v>655796</v>
      </c>
      <c r="E2207" t="s">
        <v>19</v>
      </c>
      <c r="F2207" t="s">
        <v>22</v>
      </c>
      <c r="G2207">
        <v>3</v>
      </c>
      <c r="H2207">
        <v>0</v>
      </c>
      <c r="I2207" t="s">
        <v>13</v>
      </c>
      <c r="J2207">
        <v>97</v>
      </c>
      <c r="K2207">
        <v>269</v>
      </c>
      <c r="L2207">
        <v>26</v>
      </c>
      <c r="M2207" t="s">
        <v>17</v>
      </c>
      <c r="N2207" t="s">
        <v>921</v>
      </c>
      <c r="O2207">
        <v>38</v>
      </c>
      <c r="P2207" t="s">
        <v>4082</v>
      </c>
    </row>
    <row r="2208" spans="1:16" x14ac:dyDescent="0.3">
      <c r="A2208" t="s">
        <v>805</v>
      </c>
      <c r="B2208" t="s">
        <v>12</v>
      </c>
      <c r="C2208">
        <v>4</v>
      </c>
      <c r="D2208">
        <v>655796</v>
      </c>
      <c r="E2208" t="s">
        <v>20</v>
      </c>
      <c r="F2208" t="s">
        <v>22</v>
      </c>
      <c r="G2208">
        <v>3</v>
      </c>
      <c r="H2208">
        <v>417642</v>
      </c>
      <c r="I2208" t="s">
        <v>13</v>
      </c>
      <c r="J2208">
        <v>97</v>
      </c>
      <c r="K2208">
        <v>265</v>
      </c>
      <c r="L2208">
        <v>26</v>
      </c>
      <c r="M2208" t="s">
        <v>17</v>
      </c>
      <c r="N2208" t="s">
        <v>921</v>
      </c>
      <c r="O2208">
        <v>38</v>
      </c>
      <c r="P2208" t="s">
        <v>4083</v>
      </c>
    </row>
    <row r="2209" spans="1:16" x14ac:dyDescent="0.3">
      <c r="A2209" t="s">
        <v>10</v>
      </c>
      <c r="B2209" t="s">
        <v>22</v>
      </c>
      <c r="C2209" t="s">
        <v>37</v>
      </c>
      <c r="D2209">
        <v>0</v>
      </c>
      <c r="E2209" t="s">
        <v>1593</v>
      </c>
      <c r="F2209" t="s">
        <v>12</v>
      </c>
      <c r="G2209">
        <v>5</v>
      </c>
      <c r="H2209">
        <v>0</v>
      </c>
      <c r="I2209" t="s">
        <v>13</v>
      </c>
      <c r="J2209">
        <v>56</v>
      </c>
      <c r="K2209">
        <v>407</v>
      </c>
      <c r="L2209">
        <v>32</v>
      </c>
      <c r="M2209" t="s">
        <v>17</v>
      </c>
      <c r="N2209" t="s">
        <v>921</v>
      </c>
      <c r="O2209">
        <v>93</v>
      </c>
      <c r="P2209" t="s">
        <v>3810</v>
      </c>
    </row>
    <row r="2210" spans="1:16" x14ac:dyDescent="0.3">
      <c r="A2210" t="s">
        <v>675</v>
      </c>
      <c r="B2210" t="s">
        <v>12</v>
      </c>
      <c r="C2210">
        <v>4</v>
      </c>
      <c r="D2210">
        <v>94481</v>
      </c>
      <c r="E2210" t="s">
        <v>11</v>
      </c>
      <c r="F2210" t="s">
        <v>22</v>
      </c>
      <c r="G2210" t="s">
        <v>37</v>
      </c>
      <c r="H2210">
        <v>0</v>
      </c>
      <c r="I2210" t="s">
        <v>13</v>
      </c>
      <c r="J2210">
        <v>45</v>
      </c>
      <c r="K2210">
        <v>59</v>
      </c>
      <c r="L2210">
        <v>26</v>
      </c>
      <c r="M2210" t="s">
        <v>17</v>
      </c>
      <c r="N2210" t="s">
        <v>921</v>
      </c>
      <c r="O2210">
        <v>38</v>
      </c>
      <c r="P2210" t="s">
        <v>4084</v>
      </c>
    </row>
    <row r="2211" spans="1:16" x14ac:dyDescent="0.3">
      <c r="A2211" t="s">
        <v>1685</v>
      </c>
      <c r="B2211" t="s">
        <v>12</v>
      </c>
      <c r="C2211">
        <v>5</v>
      </c>
      <c r="D2211">
        <v>0</v>
      </c>
      <c r="E2211" t="s">
        <v>674</v>
      </c>
      <c r="F2211" t="s">
        <v>22</v>
      </c>
      <c r="G2211">
        <v>4</v>
      </c>
      <c r="H2211">
        <v>107054</v>
      </c>
      <c r="I2211" t="s">
        <v>13</v>
      </c>
      <c r="J2211">
        <v>59</v>
      </c>
      <c r="K2211">
        <v>1014</v>
      </c>
      <c r="L2211">
        <v>27</v>
      </c>
      <c r="M2211" t="s">
        <v>17</v>
      </c>
      <c r="N2211" t="s">
        <v>921</v>
      </c>
      <c r="O2211">
        <v>82</v>
      </c>
      <c r="P2211" t="s">
        <v>3707</v>
      </c>
    </row>
    <row r="2212" spans="1:16" x14ac:dyDescent="0.3">
      <c r="A2212" t="s">
        <v>805</v>
      </c>
      <c r="B2212" t="s">
        <v>22</v>
      </c>
      <c r="C2212">
        <v>4</v>
      </c>
      <c r="D2212">
        <v>526521</v>
      </c>
      <c r="E2212" t="s">
        <v>698</v>
      </c>
      <c r="F2212" t="s">
        <v>12</v>
      </c>
      <c r="G2212">
        <v>4</v>
      </c>
      <c r="H2212">
        <v>237118</v>
      </c>
      <c r="I2212" t="s">
        <v>13</v>
      </c>
      <c r="J2212">
        <v>126</v>
      </c>
      <c r="K2212">
        <v>267</v>
      </c>
      <c r="L2212">
        <v>26</v>
      </c>
      <c r="M2212" t="s">
        <v>17</v>
      </c>
      <c r="N2212" t="s">
        <v>921</v>
      </c>
      <c r="O2212">
        <v>38</v>
      </c>
      <c r="P2212" t="s">
        <v>4087</v>
      </c>
    </row>
    <row r="2213" spans="1:16" x14ac:dyDescent="0.3">
      <c r="A2213" t="s">
        <v>1685</v>
      </c>
      <c r="B2213" t="s">
        <v>12</v>
      </c>
      <c r="C2213">
        <v>5</v>
      </c>
      <c r="D2213">
        <v>0</v>
      </c>
      <c r="E2213" t="s">
        <v>694</v>
      </c>
      <c r="F2213" t="s">
        <v>22</v>
      </c>
      <c r="G2213">
        <v>3</v>
      </c>
      <c r="H2213">
        <v>0</v>
      </c>
      <c r="I2213" t="s">
        <v>13</v>
      </c>
      <c r="J2213">
        <v>61</v>
      </c>
      <c r="K2213">
        <v>3313</v>
      </c>
      <c r="L2213">
        <v>26</v>
      </c>
      <c r="M2213" t="s">
        <v>17</v>
      </c>
      <c r="N2213" t="s">
        <v>921</v>
      </c>
      <c r="O2213">
        <v>105</v>
      </c>
      <c r="P2213" t="s">
        <v>3813</v>
      </c>
    </row>
    <row r="2214" spans="1:16" x14ac:dyDescent="0.3">
      <c r="A2214" t="s">
        <v>805</v>
      </c>
      <c r="B2214" t="s">
        <v>12</v>
      </c>
      <c r="C2214">
        <v>4</v>
      </c>
      <c r="D2214">
        <v>372890</v>
      </c>
      <c r="E2214" t="s">
        <v>674</v>
      </c>
      <c r="F2214" t="s">
        <v>22</v>
      </c>
      <c r="G2214">
        <v>4</v>
      </c>
      <c r="H2214">
        <v>231027</v>
      </c>
      <c r="I2214" t="s">
        <v>13</v>
      </c>
      <c r="J2214">
        <v>291</v>
      </c>
      <c r="K2214">
        <v>239</v>
      </c>
      <c r="L2214">
        <v>26</v>
      </c>
      <c r="M2214">
        <v>224</v>
      </c>
      <c r="N2214" t="s">
        <v>921</v>
      </c>
      <c r="O2214">
        <v>38</v>
      </c>
      <c r="P2214" t="s">
        <v>4088</v>
      </c>
    </row>
    <row r="2215" spans="1:16" x14ac:dyDescent="0.3">
      <c r="A2215" t="s">
        <v>805</v>
      </c>
      <c r="B2215" t="s">
        <v>12</v>
      </c>
      <c r="C2215">
        <v>4</v>
      </c>
      <c r="D2215">
        <v>641105</v>
      </c>
      <c r="E2215" t="s">
        <v>21</v>
      </c>
      <c r="F2215" t="s">
        <v>22</v>
      </c>
      <c r="G2215" t="s">
        <v>37</v>
      </c>
      <c r="H2215">
        <v>0</v>
      </c>
      <c r="I2215" t="s">
        <v>13</v>
      </c>
      <c r="J2215">
        <v>123</v>
      </c>
      <c r="K2215">
        <v>222</v>
      </c>
      <c r="L2215">
        <v>26</v>
      </c>
      <c r="M2215" t="s">
        <v>17</v>
      </c>
      <c r="N2215" t="s">
        <v>921</v>
      </c>
      <c r="O2215">
        <v>38</v>
      </c>
      <c r="P2215" t="s">
        <v>4089</v>
      </c>
    </row>
    <row r="2216" spans="1:16" x14ac:dyDescent="0.3">
      <c r="A2216" t="s">
        <v>36</v>
      </c>
      <c r="B2216" t="s">
        <v>12</v>
      </c>
      <c r="C2216" t="s">
        <v>37</v>
      </c>
      <c r="D2216">
        <v>0</v>
      </c>
      <c r="E2216" t="s">
        <v>11</v>
      </c>
      <c r="F2216" t="s">
        <v>22</v>
      </c>
      <c r="G2216" t="s">
        <v>37</v>
      </c>
      <c r="H2216">
        <v>0</v>
      </c>
      <c r="I2216" t="s">
        <v>13</v>
      </c>
      <c r="J2216">
        <v>43</v>
      </c>
      <c r="K2216">
        <v>0</v>
      </c>
      <c r="L2216">
        <v>26</v>
      </c>
      <c r="M2216" t="s">
        <v>17</v>
      </c>
      <c r="N2216" t="s">
        <v>921</v>
      </c>
      <c r="O2216">
        <v>38</v>
      </c>
      <c r="P2216" t="s">
        <v>4090</v>
      </c>
    </row>
    <row r="2217" spans="1:16" x14ac:dyDescent="0.3">
      <c r="A2217" t="s">
        <v>675</v>
      </c>
      <c r="B2217" t="s">
        <v>14</v>
      </c>
      <c r="C2217">
        <v>4</v>
      </c>
      <c r="D2217">
        <v>2591956</v>
      </c>
      <c r="E2217" t="s">
        <v>16</v>
      </c>
      <c r="F2217" t="s">
        <v>14</v>
      </c>
      <c r="G2217">
        <v>3</v>
      </c>
      <c r="H2217">
        <v>0</v>
      </c>
      <c r="I2217" t="s">
        <v>18</v>
      </c>
      <c r="J2217">
        <v>341</v>
      </c>
      <c r="K2217">
        <v>1748</v>
      </c>
      <c r="L2217">
        <v>26</v>
      </c>
      <c r="M2217" t="s">
        <v>17</v>
      </c>
      <c r="N2217" t="s">
        <v>921</v>
      </c>
      <c r="O2217">
        <v>38</v>
      </c>
      <c r="P2217" t="s">
        <v>4091</v>
      </c>
    </row>
    <row r="2218" spans="1:16" x14ac:dyDescent="0.3">
      <c r="A2218" t="s">
        <v>36</v>
      </c>
      <c r="B2218" t="s">
        <v>12</v>
      </c>
      <c r="C2218" t="s">
        <v>37</v>
      </c>
      <c r="D2218">
        <v>0</v>
      </c>
      <c r="E2218" t="s">
        <v>16</v>
      </c>
      <c r="F2218" t="s">
        <v>22</v>
      </c>
      <c r="G2218">
        <v>3</v>
      </c>
      <c r="H2218">
        <v>0</v>
      </c>
      <c r="I2218" t="s">
        <v>13</v>
      </c>
      <c r="J2218">
        <v>111</v>
      </c>
      <c r="K2218">
        <v>164</v>
      </c>
      <c r="L2218">
        <v>26</v>
      </c>
      <c r="M2218" t="s">
        <v>17</v>
      </c>
      <c r="N2218" t="s">
        <v>921</v>
      </c>
      <c r="O2218">
        <v>38</v>
      </c>
      <c r="P2218" t="s">
        <v>4092</v>
      </c>
    </row>
    <row r="2219" spans="1:16" x14ac:dyDescent="0.3">
      <c r="A2219" t="s">
        <v>36</v>
      </c>
      <c r="B2219" t="s">
        <v>22</v>
      </c>
      <c r="C2219" t="s">
        <v>37</v>
      </c>
      <c r="D2219">
        <v>0</v>
      </c>
      <c r="E2219" t="s">
        <v>19</v>
      </c>
      <c r="F2219" t="s">
        <v>12</v>
      </c>
      <c r="G2219">
        <v>3</v>
      </c>
      <c r="H2219">
        <v>0</v>
      </c>
      <c r="I2219" t="s">
        <v>13</v>
      </c>
      <c r="J2219">
        <v>86</v>
      </c>
      <c r="K2219">
        <v>108</v>
      </c>
      <c r="L2219">
        <v>26</v>
      </c>
      <c r="M2219" t="s">
        <v>17</v>
      </c>
      <c r="N2219" t="s">
        <v>921</v>
      </c>
      <c r="O2219">
        <v>38</v>
      </c>
      <c r="P2219" t="s">
        <v>4093</v>
      </c>
    </row>
    <row r="2220" spans="1:16" x14ac:dyDescent="0.3">
      <c r="A2220" t="s">
        <v>675</v>
      </c>
      <c r="B2220" t="s">
        <v>12</v>
      </c>
      <c r="C2220">
        <v>4</v>
      </c>
      <c r="D2220">
        <v>334828</v>
      </c>
      <c r="E2220" t="s">
        <v>19</v>
      </c>
      <c r="F2220" t="s">
        <v>22</v>
      </c>
      <c r="G2220">
        <v>3</v>
      </c>
      <c r="H2220">
        <v>0</v>
      </c>
      <c r="I2220" t="s">
        <v>13</v>
      </c>
      <c r="J2220">
        <v>97</v>
      </c>
      <c r="K2220">
        <v>251</v>
      </c>
      <c r="L2220">
        <v>26</v>
      </c>
      <c r="M2220" t="s">
        <v>17</v>
      </c>
      <c r="N2220" t="s">
        <v>921</v>
      </c>
      <c r="O2220">
        <v>38</v>
      </c>
      <c r="P2220" t="s">
        <v>4094</v>
      </c>
    </row>
    <row r="2221" spans="1:16" x14ac:dyDescent="0.3">
      <c r="A2221" t="s">
        <v>36</v>
      </c>
      <c r="B2221" t="s">
        <v>12</v>
      </c>
      <c r="C2221" t="s">
        <v>37</v>
      </c>
      <c r="D2221">
        <v>0</v>
      </c>
      <c r="E2221" t="s">
        <v>20</v>
      </c>
      <c r="F2221" t="s">
        <v>22</v>
      </c>
      <c r="G2221">
        <v>3</v>
      </c>
      <c r="H2221">
        <v>1121798</v>
      </c>
      <c r="I2221" t="s">
        <v>13</v>
      </c>
      <c r="J2221">
        <v>147</v>
      </c>
      <c r="K2221">
        <v>183</v>
      </c>
      <c r="L2221">
        <v>26</v>
      </c>
      <c r="M2221" t="s">
        <v>17</v>
      </c>
      <c r="N2221" t="s">
        <v>921</v>
      </c>
      <c r="O2221">
        <v>38</v>
      </c>
      <c r="P2221" t="s">
        <v>4095</v>
      </c>
    </row>
    <row r="2222" spans="1:16" x14ac:dyDescent="0.3">
      <c r="A2222" t="s">
        <v>675</v>
      </c>
      <c r="B2222" t="s">
        <v>12</v>
      </c>
      <c r="C2222">
        <v>4</v>
      </c>
      <c r="D2222">
        <v>334828</v>
      </c>
      <c r="E2222" t="s">
        <v>20</v>
      </c>
      <c r="F2222" t="s">
        <v>22</v>
      </c>
      <c r="G2222">
        <v>3</v>
      </c>
      <c r="H2222">
        <v>417642</v>
      </c>
      <c r="I2222" t="s">
        <v>13</v>
      </c>
      <c r="J2222">
        <v>97</v>
      </c>
      <c r="K2222">
        <v>247</v>
      </c>
      <c r="L2222">
        <v>26</v>
      </c>
      <c r="M2222" t="s">
        <v>17</v>
      </c>
      <c r="N2222" t="s">
        <v>921</v>
      </c>
      <c r="O2222">
        <v>38</v>
      </c>
      <c r="P2222" t="s">
        <v>4096</v>
      </c>
    </row>
    <row r="2223" spans="1:16" x14ac:dyDescent="0.3">
      <c r="A2223" t="s">
        <v>780</v>
      </c>
      <c r="B2223" t="s">
        <v>12</v>
      </c>
      <c r="C2223">
        <v>6</v>
      </c>
      <c r="D2223">
        <v>0</v>
      </c>
      <c r="E2223" t="s">
        <v>21</v>
      </c>
      <c r="F2223" t="s">
        <v>22</v>
      </c>
      <c r="G2223" t="s">
        <v>37</v>
      </c>
      <c r="H2223">
        <v>0</v>
      </c>
      <c r="I2223" t="s">
        <v>13</v>
      </c>
      <c r="J2223">
        <v>59</v>
      </c>
      <c r="K2223">
        <v>33229</v>
      </c>
      <c r="L2223">
        <v>17</v>
      </c>
      <c r="M2223" t="s">
        <v>17</v>
      </c>
      <c r="N2223" t="s">
        <v>921</v>
      </c>
      <c r="O2223">
        <v>10</v>
      </c>
      <c r="P2223" t="s">
        <v>5053</v>
      </c>
    </row>
    <row r="2224" spans="1:16" x14ac:dyDescent="0.3">
      <c r="A2224" t="s">
        <v>780</v>
      </c>
      <c r="B2224" t="s">
        <v>12</v>
      </c>
      <c r="C2224">
        <v>5</v>
      </c>
      <c r="D2224">
        <v>0</v>
      </c>
      <c r="E2224" t="s">
        <v>11</v>
      </c>
      <c r="F2224" t="s">
        <v>22</v>
      </c>
      <c r="G2224" t="s">
        <v>37</v>
      </c>
      <c r="H2224">
        <v>0</v>
      </c>
      <c r="I2224" t="s">
        <v>13</v>
      </c>
      <c r="J2224">
        <v>45</v>
      </c>
      <c r="K2224">
        <v>584</v>
      </c>
      <c r="L2224">
        <v>32</v>
      </c>
      <c r="M2224" t="s">
        <v>17</v>
      </c>
      <c r="N2224" t="s">
        <v>921</v>
      </c>
      <c r="O2224">
        <v>93</v>
      </c>
      <c r="P2224" t="s">
        <v>3818</v>
      </c>
    </row>
    <row r="2225" spans="1:16" x14ac:dyDescent="0.3">
      <c r="A2225" t="s">
        <v>1685</v>
      </c>
      <c r="B2225" t="s">
        <v>12</v>
      </c>
      <c r="C2225">
        <v>5</v>
      </c>
      <c r="D2225">
        <v>0</v>
      </c>
      <c r="E2225" t="s">
        <v>1593</v>
      </c>
      <c r="F2225" t="s">
        <v>22</v>
      </c>
      <c r="G2225">
        <v>5</v>
      </c>
      <c r="H2225">
        <v>0</v>
      </c>
      <c r="I2225" t="s">
        <v>13</v>
      </c>
      <c r="J2225">
        <v>187</v>
      </c>
      <c r="K2225">
        <v>2591</v>
      </c>
      <c r="L2225">
        <v>27</v>
      </c>
      <c r="M2225" t="s">
        <v>17</v>
      </c>
      <c r="N2225" t="s">
        <v>921</v>
      </c>
      <c r="O2225">
        <v>82</v>
      </c>
      <c r="P2225" t="s">
        <v>3708</v>
      </c>
    </row>
    <row r="2226" spans="1:16" x14ac:dyDescent="0.3">
      <c r="A2226" t="s">
        <v>675</v>
      </c>
      <c r="B2226" t="s">
        <v>22</v>
      </c>
      <c r="C2226">
        <v>4</v>
      </c>
      <c r="D2226">
        <v>289646</v>
      </c>
      <c r="E2226" t="s">
        <v>698</v>
      </c>
      <c r="F2226" t="s">
        <v>12</v>
      </c>
      <c r="G2226">
        <v>4</v>
      </c>
      <c r="H2226">
        <v>237118</v>
      </c>
      <c r="I2226" t="s">
        <v>13</v>
      </c>
      <c r="J2226">
        <v>126</v>
      </c>
      <c r="K2226">
        <v>243</v>
      </c>
      <c r="L2226">
        <v>26</v>
      </c>
      <c r="M2226" t="s">
        <v>17</v>
      </c>
      <c r="N2226" t="s">
        <v>921</v>
      </c>
      <c r="O2226">
        <v>38</v>
      </c>
      <c r="P2226" t="s">
        <v>4098</v>
      </c>
    </row>
    <row r="2227" spans="1:16" x14ac:dyDescent="0.3">
      <c r="A2227" t="s">
        <v>675</v>
      </c>
      <c r="B2227" t="s">
        <v>12</v>
      </c>
      <c r="C2227">
        <v>4</v>
      </c>
      <c r="D2227">
        <v>247115</v>
      </c>
      <c r="E2227" t="s">
        <v>674</v>
      </c>
      <c r="F2227" t="s">
        <v>22</v>
      </c>
      <c r="G2227">
        <v>4</v>
      </c>
      <c r="H2227">
        <v>224323</v>
      </c>
      <c r="I2227" t="s">
        <v>13</v>
      </c>
      <c r="J2227">
        <v>239</v>
      </c>
      <c r="K2227">
        <v>235</v>
      </c>
      <c r="L2227">
        <v>26</v>
      </c>
      <c r="M2227">
        <v>204</v>
      </c>
      <c r="N2227" t="s">
        <v>921</v>
      </c>
      <c r="O2227">
        <v>38</v>
      </c>
      <c r="P2227" t="s">
        <v>4099</v>
      </c>
    </row>
    <row r="2228" spans="1:16" x14ac:dyDescent="0.3">
      <c r="A2228" t="s">
        <v>675</v>
      </c>
      <c r="B2228" t="s">
        <v>14</v>
      </c>
      <c r="C2228">
        <v>4</v>
      </c>
      <c r="D2228">
        <v>427080</v>
      </c>
      <c r="E2228" t="s">
        <v>21</v>
      </c>
      <c r="F2228" t="s">
        <v>14</v>
      </c>
      <c r="G2228" t="s">
        <v>37</v>
      </c>
      <c r="H2228">
        <v>0</v>
      </c>
      <c r="I2228" t="s">
        <v>15</v>
      </c>
      <c r="J2228">
        <v>272</v>
      </c>
      <c r="K2228">
        <v>224</v>
      </c>
      <c r="L2228">
        <v>26</v>
      </c>
      <c r="M2228">
        <v>256</v>
      </c>
      <c r="N2228" t="s">
        <v>921</v>
      </c>
      <c r="O2228">
        <v>38</v>
      </c>
      <c r="P2228" t="s">
        <v>4100</v>
      </c>
    </row>
    <row r="2229" spans="1:16" x14ac:dyDescent="0.3">
      <c r="A2229" t="s">
        <v>36</v>
      </c>
      <c r="B2229" t="s">
        <v>22</v>
      </c>
      <c r="C2229" t="s">
        <v>37</v>
      </c>
      <c r="D2229">
        <v>0</v>
      </c>
      <c r="E2229" t="s">
        <v>694</v>
      </c>
      <c r="F2229" t="s">
        <v>12</v>
      </c>
      <c r="G2229">
        <v>5</v>
      </c>
      <c r="H2229">
        <v>0</v>
      </c>
      <c r="I2229" t="s">
        <v>13</v>
      </c>
      <c r="J2229">
        <v>104</v>
      </c>
      <c r="K2229">
        <v>1886</v>
      </c>
      <c r="L2229">
        <v>26</v>
      </c>
      <c r="M2229" t="s">
        <v>17</v>
      </c>
      <c r="N2229" t="s">
        <v>921</v>
      </c>
      <c r="O2229">
        <v>38</v>
      </c>
      <c r="P2229" t="s">
        <v>4101</v>
      </c>
    </row>
    <row r="2230" spans="1:16" x14ac:dyDescent="0.3">
      <c r="A2230" t="s">
        <v>36</v>
      </c>
      <c r="B2230" t="s">
        <v>12</v>
      </c>
      <c r="C2230" t="s">
        <v>37</v>
      </c>
      <c r="D2230">
        <v>0</v>
      </c>
      <c r="E2230" t="s">
        <v>698</v>
      </c>
      <c r="F2230" t="s">
        <v>22</v>
      </c>
      <c r="G2230">
        <v>4</v>
      </c>
      <c r="H2230">
        <v>197553</v>
      </c>
      <c r="I2230" t="s">
        <v>13</v>
      </c>
      <c r="J2230">
        <v>181</v>
      </c>
      <c r="K2230">
        <v>73</v>
      </c>
      <c r="L2230">
        <v>26</v>
      </c>
      <c r="M2230">
        <v>146</v>
      </c>
      <c r="N2230" t="s">
        <v>921</v>
      </c>
      <c r="O2230">
        <v>38</v>
      </c>
      <c r="P2230" t="s">
        <v>4102</v>
      </c>
    </row>
    <row r="2231" spans="1:16" x14ac:dyDescent="0.3">
      <c r="A2231" t="s">
        <v>36</v>
      </c>
      <c r="B2231" t="s">
        <v>12</v>
      </c>
      <c r="C2231" t="s">
        <v>37</v>
      </c>
      <c r="D2231">
        <v>0</v>
      </c>
      <c r="E2231" t="s">
        <v>674</v>
      </c>
      <c r="F2231" t="s">
        <v>22</v>
      </c>
      <c r="G2231">
        <v>4</v>
      </c>
      <c r="H2231">
        <v>331032</v>
      </c>
      <c r="I2231" t="s">
        <v>13</v>
      </c>
      <c r="J2231">
        <v>75</v>
      </c>
      <c r="K2231">
        <v>186</v>
      </c>
      <c r="L2231">
        <v>26</v>
      </c>
      <c r="M2231" t="s">
        <v>17</v>
      </c>
      <c r="N2231" t="s">
        <v>921</v>
      </c>
      <c r="O2231">
        <v>38</v>
      </c>
      <c r="P2231" t="s">
        <v>4103</v>
      </c>
    </row>
    <row r="2232" spans="1:16" x14ac:dyDescent="0.3">
      <c r="A2232" t="s">
        <v>36</v>
      </c>
      <c r="B2232" t="s">
        <v>12</v>
      </c>
      <c r="C2232" t="s">
        <v>37</v>
      </c>
      <c r="D2232">
        <v>0</v>
      </c>
      <c r="E2232" t="s">
        <v>21</v>
      </c>
      <c r="F2232" t="s">
        <v>22</v>
      </c>
      <c r="G2232" t="s">
        <v>37</v>
      </c>
      <c r="H2232">
        <v>0</v>
      </c>
      <c r="I2232" t="s">
        <v>13</v>
      </c>
      <c r="J2232">
        <v>71</v>
      </c>
      <c r="K2232">
        <v>4</v>
      </c>
      <c r="L2232">
        <v>26</v>
      </c>
      <c r="M2232" t="s">
        <v>17</v>
      </c>
      <c r="N2232" t="s">
        <v>921</v>
      </c>
      <c r="O2232">
        <v>38</v>
      </c>
      <c r="P2232" t="s">
        <v>4104</v>
      </c>
    </row>
    <row r="2233" spans="1:16" x14ac:dyDescent="0.3">
      <c r="A2233" t="s">
        <v>1685</v>
      </c>
      <c r="B2233" t="s">
        <v>12</v>
      </c>
      <c r="C2233">
        <v>5</v>
      </c>
      <c r="D2233">
        <v>0</v>
      </c>
      <c r="E2233" t="s">
        <v>21</v>
      </c>
      <c r="F2233" t="s">
        <v>22</v>
      </c>
      <c r="G2233" t="s">
        <v>37</v>
      </c>
      <c r="H2233">
        <v>0</v>
      </c>
      <c r="I2233" t="s">
        <v>13</v>
      </c>
      <c r="J2233">
        <v>67</v>
      </c>
      <c r="K2233">
        <v>1706</v>
      </c>
      <c r="L2233">
        <v>27</v>
      </c>
      <c r="M2233" t="s">
        <v>17</v>
      </c>
      <c r="N2233" t="s">
        <v>921</v>
      </c>
      <c r="O2233">
        <v>82</v>
      </c>
      <c r="P2233" t="s">
        <v>3709</v>
      </c>
    </row>
    <row r="2234" spans="1:16" x14ac:dyDescent="0.3">
      <c r="A2234" t="s">
        <v>36</v>
      </c>
      <c r="B2234" t="s">
        <v>12</v>
      </c>
      <c r="C2234" t="s">
        <v>37</v>
      </c>
      <c r="D2234">
        <v>0</v>
      </c>
      <c r="E2234" t="s">
        <v>11</v>
      </c>
      <c r="F2234" t="s">
        <v>22</v>
      </c>
      <c r="G2234" t="s">
        <v>37</v>
      </c>
      <c r="H2234">
        <v>0</v>
      </c>
      <c r="I2234" t="s">
        <v>13</v>
      </c>
      <c r="J2234">
        <v>63</v>
      </c>
      <c r="K2234">
        <v>1</v>
      </c>
      <c r="L2234">
        <v>27</v>
      </c>
      <c r="M2234" t="s">
        <v>17</v>
      </c>
      <c r="N2234" t="s">
        <v>921</v>
      </c>
      <c r="O2234">
        <v>82</v>
      </c>
      <c r="P2234" t="s">
        <v>3710</v>
      </c>
    </row>
    <row r="2235" spans="1:16" x14ac:dyDescent="0.3">
      <c r="A2235" t="s">
        <v>36</v>
      </c>
      <c r="B2235" t="s">
        <v>12</v>
      </c>
      <c r="C2235" t="s">
        <v>37</v>
      </c>
      <c r="D2235">
        <v>0</v>
      </c>
      <c r="E2235" t="s">
        <v>16</v>
      </c>
      <c r="F2235" t="s">
        <v>22</v>
      </c>
      <c r="G2235">
        <v>3</v>
      </c>
      <c r="H2235">
        <v>0</v>
      </c>
      <c r="I2235" t="s">
        <v>13</v>
      </c>
      <c r="J2235">
        <v>87</v>
      </c>
      <c r="K2235">
        <v>44</v>
      </c>
      <c r="L2235">
        <v>27</v>
      </c>
      <c r="M2235" t="s">
        <v>17</v>
      </c>
      <c r="N2235" t="s">
        <v>921</v>
      </c>
      <c r="O2235">
        <v>82</v>
      </c>
      <c r="P2235" t="s">
        <v>3711</v>
      </c>
    </row>
    <row r="2236" spans="1:16" x14ac:dyDescent="0.3">
      <c r="A2236" t="s">
        <v>36</v>
      </c>
      <c r="B2236" t="s">
        <v>12</v>
      </c>
      <c r="C2236" t="s">
        <v>37</v>
      </c>
      <c r="D2236">
        <v>0</v>
      </c>
      <c r="E2236" t="s">
        <v>19</v>
      </c>
      <c r="F2236" t="s">
        <v>22</v>
      </c>
      <c r="G2236">
        <v>3</v>
      </c>
      <c r="H2236">
        <v>0</v>
      </c>
      <c r="I2236" t="s">
        <v>13</v>
      </c>
      <c r="J2236">
        <v>65</v>
      </c>
      <c r="K2236">
        <v>55</v>
      </c>
      <c r="L2236">
        <v>27</v>
      </c>
      <c r="M2236" t="s">
        <v>17</v>
      </c>
      <c r="N2236" t="s">
        <v>921</v>
      </c>
      <c r="O2236">
        <v>82</v>
      </c>
      <c r="P2236" t="s">
        <v>3712</v>
      </c>
    </row>
    <row r="2237" spans="1:16" x14ac:dyDescent="0.3">
      <c r="A2237" t="s">
        <v>780</v>
      </c>
      <c r="B2237" t="s">
        <v>22</v>
      </c>
      <c r="C2237">
        <v>5</v>
      </c>
      <c r="D2237">
        <v>0</v>
      </c>
      <c r="E2237" t="s">
        <v>21</v>
      </c>
      <c r="F2237" t="s">
        <v>12</v>
      </c>
      <c r="G2237" t="s">
        <v>37</v>
      </c>
      <c r="H2237">
        <v>0</v>
      </c>
      <c r="I2237" t="s">
        <v>13</v>
      </c>
      <c r="J2237">
        <v>116</v>
      </c>
      <c r="K2237">
        <v>1955</v>
      </c>
      <c r="L2237">
        <v>32</v>
      </c>
      <c r="M2237" t="s">
        <v>17</v>
      </c>
      <c r="N2237" t="s">
        <v>921</v>
      </c>
      <c r="O2237">
        <v>93</v>
      </c>
      <c r="P2237" t="s">
        <v>3822</v>
      </c>
    </row>
    <row r="2238" spans="1:16" x14ac:dyDescent="0.3">
      <c r="A2238" t="s">
        <v>36</v>
      </c>
      <c r="B2238" t="s">
        <v>12</v>
      </c>
      <c r="C2238" t="s">
        <v>37</v>
      </c>
      <c r="D2238">
        <v>0</v>
      </c>
      <c r="E2238" t="s">
        <v>20</v>
      </c>
      <c r="F2238" t="s">
        <v>22</v>
      </c>
      <c r="G2238">
        <v>3</v>
      </c>
      <c r="H2238">
        <v>94229</v>
      </c>
      <c r="I2238" t="s">
        <v>13</v>
      </c>
      <c r="J2238">
        <v>81</v>
      </c>
      <c r="K2238">
        <v>18</v>
      </c>
      <c r="L2238">
        <v>27</v>
      </c>
      <c r="M2238" t="s">
        <v>17</v>
      </c>
      <c r="N2238" t="s">
        <v>921</v>
      </c>
      <c r="O2238">
        <v>82</v>
      </c>
      <c r="P2238" t="s">
        <v>3713</v>
      </c>
    </row>
    <row r="2239" spans="1:16" x14ac:dyDescent="0.3">
      <c r="A2239" t="s">
        <v>36</v>
      </c>
      <c r="B2239" t="s">
        <v>12</v>
      </c>
      <c r="C2239" t="s">
        <v>37</v>
      </c>
      <c r="D2239">
        <v>0</v>
      </c>
      <c r="E2239" t="s">
        <v>694</v>
      </c>
      <c r="F2239" t="s">
        <v>22</v>
      </c>
      <c r="G2239">
        <v>4</v>
      </c>
      <c r="H2239">
        <v>0</v>
      </c>
      <c r="I2239" t="s">
        <v>13</v>
      </c>
      <c r="J2239">
        <v>63</v>
      </c>
      <c r="K2239">
        <v>90</v>
      </c>
      <c r="L2239">
        <v>27</v>
      </c>
      <c r="M2239" t="s">
        <v>17</v>
      </c>
      <c r="N2239" t="s">
        <v>921</v>
      </c>
      <c r="O2239">
        <v>82</v>
      </c>
      <c r="P2239" t="s">
        <v>3714</v>
      </c>
    </row>
    <row r="2240" spans="1:16" x14ac:dyDescent="0.3">
      <c r="A2240" t="s">
        <v>1685</v>
      </c>
      <c r="B2240" t="s">
        <v>12</v>
      </c>
      <c r="C2240">
        <v>5</v>
      </c>
      <c r="D2240">
        <v>0</v>
      </c>
      <c r="E2240" t="s">
        <v>698</v>
      </c>
      <c r="F2240" t="s">
        <v>22</v>
      </c>
      <c r="G2240">
        <v>3</v>
      </c>
      <c r="H2240">
        <v>36123</v>
      </c>
      <c r="I2240" t="s">
        <v>13</v>
      </c>
      <c r="J2240">
        <v>61</v>
      </c>
      <c r="K2240">
        <v>3677</v>
      </c>
      <c r="L2240">
        <v>26</v>
      </c>
      <c r="M2240" t="s">
        <v>17</v>
      </c>
      <c r="N2240" t="s">
        <v>921</v>
      </c>
      <c r="O2240">
        <v>105</v>
      </c>
      <c r="P2240" t="s">
        <v>3823</v>
      </c>
    </row>
    <row r="2241" spans="1:16" x14ac:dyDescent="0.3">
      <c r="A2241" t="s">
        <v>36</v>
      </c>
      <c r="B2241" t="s">
        <v>22</v>
      </c>
      <c r="C2241" t="s">
        <v>37</v>
      </c>
      <c r="D2241">
        <v>0</v>
      </c>
      <c r="E2241" t="s">
        <v>698</v>
      </c>
      <c r="F2241" t="s">
        <v>12</v>
      </c>
      <c r="G2241">
        <v>4</v>
      </c>
      <c r="H2241">
        <v>594453</v>
      </c>
      <c r="I2241" t="s">
        <v>13</v>
      </c>
      <c r="J2241">
        <v>102</v>
      </c>
      <c r="K2241">
        <v>195</v>
      </c>
      <c r="L2241">
        <v>27</v>
      </c>
      <c r="M2241" t="s">
        <v>17</v>
      </c>
      <c r="N2241" t="s">
        <v>921</v>
      </c>
      <c r="O2241">
        <v>82</v>
      </c>
      <c r="P2241" t="s">
        <v>3715</v>
      </c>
    </row>
    <row r="2242" spans="1:16" x14ac:dyDescent="0.3">
      <c r="A2242" t="s">
        <v>36</v>
      </c>
      <c r="B2242" t="s">
        <v>12</v>
      </c>
      <c r="C2242" t="s">
        <v>37</v>
      </c>
      <c r="D2242">
        <v>0</v>
      </c>
      <c r="E2242" t="s">
        <v>674</v>
      </c>
      <c r="F2242" t="s">
        <v>22</v>
      </c>
      <c r="G2242">
        <v>4</v>
      </c>
      <c r="H2242">
        <v>92341</v>
      </c>
      <c r="I2242" t="s">
        <v>13</v>
      </c>
      <c r="J2242">
        <v>59</v>
      </c>
      <c r="K2242">
        <v>48</v>
      </c>
      <c r="L2242">
        <v>27</v>
      </c>
      <c r="M2242" t="s">
        <v>17</v>
      </c>
      <c r="N2242" t="s">
        <v>921</v>
      </c>
      <c r="O2242">
        <v>82</v>
      </c>
      <c r="P2242" t="s">
        <v>3716</v>
      </c>
    </row>
    <row r="2243" spans="1:16" x14ac:dyDescent="0.3">
      <c r="A2243" t="s">
        <v>780</v>
      </c>
      <c r="B2243" t="s">
        <v>12</v>
      </c>
      <c r="C2243">
        <v>5</v>
      </c>
      <c r="D2243">
        <v>0</v>
      </c>
      <c r="E2243" t="s">
        <v>1593</v>
      </c>
      <c r="F2243" t="s">
        <v>22</v>
      </c>
      <c r="G2243">
        <v>4</v>
      </c>
      <c r="H2243">
        <v>0</v>
      </c>
      <c r="I2243" t="s">
        <v>13</v>
      </c>
      <c r="J2243">
        <v>139</v>
      </c>
      <c r="K2243">
        <v>1736</v>
      </c>
      <c r="L2243">
        <v>32</v>
      </c>
      <c r="M2243">
        <v>131</v>
      </c>
      <c r="N2243" t="s">
        <v>921</v>
      </c>
      <c r="O2243">
        <v>93</v>
      </c>
      <c r="P2243" t="s">
        <v>3825</v>
      </c>
    </row>
    <row r="2244" spans="1:16" x14ac:dyDescent="0.3">
      <c r="A2244" t="s">
        <v>36</v>
      </c>
      <c r="B2244" t="s">
        <v>22</v>
      </c>
      <c r="C2244" t="s">
        <v>37</v>
      </c>
      <c r="D2244">
        <v>0</v>
      </c>
      <c r="E2244" t="s">
        <v>1593</v>
      </c>
      <c r="F2244" t="s">
        <v>12</v>
      </c>
      <c r="G2244">
        <v>5</v>
      </c>
      <c r="H2244">
        <v>0</v>
      </c>
      <c r="I2244" t="s">
        <v>13</v>
      </c>
      <c r="J2244">
        <v>108</v>
      </c>
      <c r="K2244">
        <v>932</v>
      </c>
      <c r="L2244">
        <v>27</v>
      </c>
      <c r="M2244" t="s">
        <v>17</v>
      </c>
      <c r="N2244" t="s">
        <v>921</v>
      </c>
      <c r="O2244">
        <v>82</v>
      </c>
      <c r="P2244" t="s">
        <v>3717</v>
      </c>
    </row>
    <row r="2245" spans="1:16" x14ac:dyDescent="0.3">
      <c r="A2245" t="s">
        <v>36</v>
      </c>
      <c r="B2245" t="s">
        <v>12</v>
      </c>
      <c r="C2245" t="s">
        <v>37</v>
      </c>
      <c r="D2245">
        <v>0</v>
      </c>
      <c r="E2245" t="s">
        <v>21</v>
      </c>
      <c r="F2245" t="s">
        <v>22</v>
      </c>
      <c r="G2245" t="s">
        <v>37</v>
      </c>
      <c r="H2245">
        <v>0</v>
      </c>
      <c r="I2245" t="s">
        <v>13</v>
      </c>
      <c r="J2245">
        <v>97</v>
      </c>
      <c r="K2245">
        <v>6</v>
      </c>
      <c r="L2245">
        <v>27</v>
      </c>
      <c r="M2245" t="s">
        <v>17</v>
      </c>
      <c r="N2245" t="s">
        <v>921</v>
      </c>
      <c r="O2245">
        <v>82</v>
      </c>
      <c r="P2245" t="s">
        <v>3718</v>
      </c>
    </row>
    <row r="2246" spans="1:16" x14ac:dyDescent="0.3">
      <c r="A2246" t="s">
        <v>675</v>
      </c>
      <c r="B2246" t="s">
        <v>22</v>
      </c>
      <c r="C2246">
        <v>4</v>
      </c>
      <c r="D2246">
        <v>202401</v>
      </c>
      <c r="E2246" t="s">
        <v>1593</v>
      </c>
      <c r="F2246" t="s">
        <v>12</v>
      </c>
      <c r="G2246">
        <v>5</v>
      </c>
      <c r="H2246">
        <v>0</v>
      </c>
      <c r="I2246" t="s">
        <v>13</v>
      </c>
      <c r="J2246">
        <v>122</v>
      </c>
      <c r="K2246">
        <v>1478</v>
      </c>
      <c r="L2246">
        <v>32</v>
      </c>
      <c r="M2246" t="s">
        <v>17</v>
      </c>
      <c r="N2246" t="s">
        <v>921</v>
      </c>
      <c r="O2246">
        <v>93</v>
      </c>
      <c r="P2246" t="s">
        <v>3827</v>
      </c>
    </row>
    <row r="2247" spans="1:16" x14ac:dyDescent="0.3">
      <c r="A2247" t="s">
        <v>780</v>
      </c>
      <c r="B2247" t="s">
        <v>12</v>
      </c>
      <c r="C2247">
        <v>5</v>
      </c>
      <c r="D2247">
        <v>0</v>
      </c>
      <c r="E2247" t="s">
        <v>694</v>
      </c>
      <c r="F2247" t="s">
        <v>22</v>
      </c>
      <c r="G2247">
        <v>5</v>
      </c>
      <c r="H2247">
        <v>0</v>
      </c>
      <c r="I2247" t="s">
        <v>13</v>
      </c>
      <c r="J2247">
        <v>335</v>
      </c>
      <c r="K2247">
        <v>11518</v>
      </c>
      <c r="L2247">
        <v>26</v>
      </c>
      <c r="M2247" t="s">
        <v>17</v>
      </c>
      <c r="N2247" t="s">
        <v>921</v>
      </c>
      <c r="O2247">
        <v>38</v>
      </c>
      <c r="P2247" t="s">
        <v>4105</v>
      </c>
    </row>
    <row r="2248" spans="1:16" x14ac:dyDescent="0.3">
      <c r="A2248" t="s">
        <v>10</v>
      </c>
      <c r="B2248" t="s">
        <v>12</v>
      </c>
      <c r="C2248" t="s">
        <v>37</v>
      </c>
      <c r="D2248">
        <v>0</v>
      </c>
      <c r="E2248" t="s">
        <v>11</v>
      </c>
      <c r="F2248" t="s">
        <v>22</v>
      </c>
      <c r="G2248" t="s">
        <v>37</v>
      </c>
      <c r="H2248">
        <v>0</v>
      </c>
      <c r="I2248" t="s">
        <v>13</v>
      </c>
      <c r="J2248">
        <v>245</v>
      </c>
      <c r="K2248">
        <v>0</v>
      </c>
      <c r="L2248">
        <v>32</v>
      </c>
      <c r="M2248">
        <v>224</v>
      </c>
      <c r="N2248" t="s">
        <v>921</v>
      </c>
      <c r="O2248">
        <v>83</v>
      </c>
      <c r="P2248" t="s">
        <v>4106</v>
      </c>
    </row>
    <row r="2249" spans="1:16" x14ac:dyDescent="0.3">
      <c r="A2249" t="s">
        <v>10</v>
      </c>
      <c r="B2249" t="s">
        <v>22</v>
      </c>
      <c r="C2249" t="s">
        <v>37</v>
      </c>
      <c r="D2249">
        <v>0</v>
      </c>
      <c r="E2249" t="s">
        <v>674</v>
      </c>
      <c r="F2249" t="s">
        <v>12</v>
      </c>
      <c r="G2249">
        <v>4</v>
      </c>
      <c r="H2249">
        <v>26389</v>
      </c>
      <c r="I2249" t="s">
        <v>13</v>
      </c>
      <c r="J2249">
        <v>44</v>
      </c>
      <c r="K2249">
        <v>13</v>
      </c>
      <c r="L2249">
        <v>32</v>
      </c>
      <c r="M2249" t="s">
        <v>17</v>
      </c>
      <c r="N2249" t="s">
        <v>921</v>
      </c>
      <c r="O2249">
        <v>83</v>
      </c>
      <c r="P2249" t="s">
        <v>4107</v>
      </c>
    </row>
    <row r="2250" spans="1:16" x14ac:dyDescent="0.3">
      <c r="A2250" t="s">
        <v>10</v>
      </c>
      <c r="B2250" t="s">
        <v>22</v>
      </c>
      <c r="C2250" t="s">
        <v>37</v>
      </c>
      <c r="D2250">
        <v>0</v>
      </c>
      <c r="E2250" t="s">
        <v>1593</v>
      </c>
      <c r="F2250" t="s">
        <v>12</v>
      </c>
      <c r="G2250">
        <v>5</v>
      </c>
      <c r="H2250">
        <v>0</v>
      </c>
      <c r="I2250" t="s">
        <v>13</v>
      </c>
      <c r="J2250">
        <v>44</v>
      </c>
      <c r="K2250">
        <v>74</v>
      </c>
      <c r="L2250">
        <v>32</v>
      </c>
      <c r="M2250" t="s">
        <v>17</v>
      </c>
      <c r="N2250" t="s">
        <v>921</v>
      </c>
      <c r="O2250">
        <v>83</v>
      </c>
      <c r="P2250" t="s">
        <v>4111</v>
      </c>
    </row>
    <row r="2251" spans="1:16" x14ac:dyDescent="0.3">
      <c r="A2251" t="s">
        <v>10</v>
      </c>
      <c r="B2251" t="s">
        <v>22</v>
      </c>
      <c r="C2251" t="s">
        <v>37</v>
      </c>
      <c r="D2251">
        <v>0</v>
      </c>
      <c r="E2251" t="s">
        <v>20</v>
      </c>
      <c r="F2251" t="s">
        <v>12</v>
      </c>
      <c r="G2251">
        <v>3</v>
      </c>
      <c r="H2251">
        <v>195089</v>
      </c>
      <c r="I2251" t="s">
        <v>13</v>
      </c>
      <c r="J2251">
        <v>50</v>
      </c>
      <c r="K2251">
        <v>28</v>
      </c>
      <c r="L2251">
        <v>32</v>
      </c>
      <c r="M2251" t="s">
        <v>17</v>
      </c>
      <c r="N2251" t="s">
        <v>921</v>
      </c>
      <c r="O2251">
        <v>83</v>
      </c>
      <c r="P2251" t="s">
        <v>4112</v>
      </c>
    </row>
    <row r="2252" spans="1:16" x14ac:dyDescent="0.3">
      <c r="A2252" t="s">
        <v>10</v>
      </c>
      <c r="B2252" t="s">
        <v>22</v>
      </c>
      <c r="C2252" t="s">
        <v>37</v>
      </c>
      <c r="D2252">
        <v>0</v>
      </c>
      <c r="E2252" t="s">
        <v>21</v>
      </c>
      <c r="F2252" t="s">
        <v>12</v>
      </c>
      <c r="G2252" t="s">
        <v>37</v>
      </c>
      <c r="H2252">
        <v>0</v>
      </c>
      <c r="I2252" t="s">
        <v>13</v>
      </c>
      <c r="J2252">
        <v>54</v>
      </c>
      <c r="K2252">
        <v>1</v>
      </c>
      <c r="L2252">
        <v>32</v>
      </c>
      <c r="M2252" t="s">
        <v>17</v>
      </c>
      <c r="N2252" t="s">
        <v>921</v>
      </c>
      <c r="O2252">
        <v>83</v>
      </c>
      <c r="P2252" t="s">
        <v>4113</v>
      </c>
    </row>
    <row r="2253" spans="1:16" x14ac:dyDescent="0.3">
      <c r="A2253" t="s">
        <v>10</v>
      </c>
      <c r="B2253" t="s">
        <v>22</v>
      </c>
      <c r="C2253" t="s">
        <v>37</v>
      </c>
      <c r="D2253">
        <v>0</v>
      </c>
      <c r="E2253" t="s">
        <v>694</v>
      </c>
      <c r="F2253" t="s">
        <v>12</v>
      </c>
      <c r="G2253">
        <v>4</v>
      </c>
      <c r="H2253">
        <v>0</v>
      </c>
      <c r="I2253" t="s">
        <v>13</v>
      </c>
      <c r="J2253">
        <v>44</v>
      </c>
      <c r="K2253">
        <v>17</v>
      </c>
      <c r="L2253">
        <v>32</v>
      </c>
      <c r="M2253" t="s">
        <v>17</v>
      </c>
      <c r="N2253" t="s">
        <v>921</v>
      </c>
      <c r="O2253">
        <v>83</v>
      </c>
      <c r="P2253" t="s">
        <v>4114</v>
      </c>
    </row>
    <row r="2254" spans="1:16" x14ac:dyDescent="0.3">
      <c r="A2254" t="s">
        <v>10</v>
      </c>
      <c r="B2254" t="s">
        <v>22</v>
      </c>
      <c r="C2254" t="s">
        <v>37</v>
      </c>
      <c r="D2254">
        <v>0</v>
      </c>
      <c r="E2254" t="s">
        <v>698</v>
      </c>
      <c r="F2254" t="s">
        <v>12</v>
      </c>
      <c r="G2254">
        <v>4</v>
      </c>
      <c r="H2254">
        <v>54813</v>
      </c>
      <c r="I2254" t="s">
        <v>13</v>
      </c>
      <c r="J2254">
        <v>44</v>
      </c>
      <c r="K2254">
        <v>16</v>
      </c>
      <c r="L2254">
        <v>32</v>
      </c>
      <c r="M2254" t="s">
        <v>17</v>
      </c>
      <c r="N2254" t="s">
        <v>921</v>
      </c>
      <c r="O2254">
        <v>83</v>
      </c>
      <c r="P2254" t="s">
        <v>4115</v>
      </c>
    </row>
    <row r="2255" spans="1:16" x14ac:dyDescent="0.3">
      <c r="A2255" t="s">
        <v>23</v>
      </c>
      <c r="B2255" t="s">
        <v>12</v>
      </c>
      <c r="C2255">
        <v>3</v>
      </c>
      <c r="D2255">
        <v>0</v>
      </c>
      <c r="E2255" t="s">
        <v>11</v>
      </c>
      <c r="F2255" t="s">
        <v>22</v>
      </c>
      <c r="G2255" t="s">
        <v>37</v>
      </c>
      <c r="H2255">
        <v>0</v>
      </c>
      <c r="I2255" t="s">
        <v>13</v>
      </c>
      <c r="J2255">
        <v>51</v>
      </c>
      <c r="K2255">
        <v>38</v>
      </c>
      <c r="L2255">
        <v>32</v>
      </c>
      <c r="M2255" t="s">
        <v>17</v>
      </c>
      <c r="N2255" t="s">
        <v>921</v>
      </c>
      <c r="O2255">
        <v>83</v>
      </c>
      <c r="P2255" t="s">
        <v>4116</v>
      </c>
    </row>
    <row r="2256" spans="1:16" x14ac:dyDescent="0.3">
      <c r="A2256" t="s">
        <v>1685</v>
      </c>
      <c r="B2256" t="s">
        <v>12</v>
      </c>
      <c r="C2256">
        <v>5</v>
      </c>
      <c r="D2256">
        <v>0</v>
      </c>
      <c r="E2256" t="s">
        <v>11</v>
      </c>
      <c r="F2256" t="s">
        <v>22</v>
      </c>
      <c r="G2256" t="s">
        <v>37</v>
      </c>
      <c r="H2256">
        <v>0</v>
      </c>
      <c r="I2256" t="s">
        <v>13</v>
      </c>
      <c r="J2256">
        <v>45</v>
      </c>
      <c r="K2256">
        <v>288</v>
      </c>
      <c r="L2256">
        <v>32</v>
      </c>
      <c r="M2256" t="s">
        <v>17</v>
      </c>
      <c r="N2256" t="s">
        <v>921</v>
      </c>
      <c r="O2256">
        <v>93</v>
      </c>
      <c r="P2256" t="s">
        <v>3829</v>
      </c>
    </row>
    <row r="2257" spans="1:16" x14ac:dyDescent="0.3">
      <c r="A2257" t="s">
        <v>780</v>
      </c>
      <c r="B2257" t="s">
        <v>12</v>
      </c>
      <c r="C2257">
        <v>4</v>
      </c>
      <c r="D2257">
        <v>0</v>
      </c>
      <c r="E2257" t="s">
        <v>11</v>
      </c>
      <c r="F2257" t="s">
        <v>22</v>
      </c>
      <c r="G2257" t="s">
        <v>37</v>
      </c>
      <c r="H2257">
        <v>0</v>
      </c>
      <c r="I2257" t="s">
        <v>13</v>
      </c>
      <c r="J2257">
        <v>47</v>
      </c>
      <c r="K2257">
        <v>65</v>
      </c>
      <c r="L2257">
        <v>32</v>
      </c>
      <c r="M2257" t="s">
        <v>17</v>
      </c>
      <c r="N2257" t="s">
        <v>921</v>
      </c>
      <c r="O2257">
        <v>83</v>
      </c>
      <c r="P2257" t="s">
        <v>4131</v>
      </c>
    </row>
    <row r="2258" spans="1:16" x14ac:dyDescent="0.3">
      <c r="A2258" t="s">
        <v>780</v>
      </c>
      <c r="B2258" t="s">
        <v>12</v>
      </c>
      <c r="C2258">
        <v>4</v>
      </c>
      <c r="D2258">
        <v>0</v>
      </c>
      <c r="E2258" t="s">
        <v>1593</v>
      </c>
      <c r="F2258" t="s">
        <v>22</v>
      </c>
      <c r="G2258">
        <v>5</v>
      </c>
      <c r="H2258">
        <v>0</v>
      </c>
      <c r="I2258" t="s">
        <v>13</v>
      </c>
      <c r="J2258">
        <v>241</v>
      </c>
      <c r="K2258">
        <v>1655</v>
      </c>
      <c r="L2258">
        <v>32</v>
      </c>
      <c r="M2258">
        <v>202</v>
      </c>
      <c r="N2258" t="s">
        <v>921</v>
      </c>
      <c r="O2258">
        <v>93</v>
      </c>
      <c r="P2258" t="s">
        <v>3830</v>
      </c>
    </row>
    <row r="2259" spans="1:16" x14ac:dyDescent="0.3">
      <c r="A2259" t="s">
        <v>23</v>
      </c>
      <c r="B2259" t="s">
        <v>22</v>
      </c>
      <c r="C2259">
        <v>3</v>
      </c>
      <c r="D2259">
        <v>0</v>
      </c>
      <c r="E2259" t="s">
        <v>21</v>
      </c>
      <c r="F2259" t="s">
        <v>12</v>
      </c>
      <c r="G2259" t="s">
        <v>37</v>
      </c>
      <c r="H2259">
        <v>0</v>
      </c>
      <c r="I2259" t="s">
        <v>13</v>
      </c>
      <c r="J2259">
        <v>70</v>
      </c>
      <c r="K2259">
        <v>66</v>
      </c>
      <c r="L2259">
        <v>32</v>
      </c>
      <c r="M2259" t="s">
        <v>17</v>
      </c>
      <c r="N2259" t="s">
        <v>921</v>
      </c>
      <c r="O2259">
        <v>83</v>
      </c>
      <c r="P2259" t="s">
        <v>4140</v>
      </c>
    </row>
    <row r="2260" spans="1:16" x14ac:dyDescent="0.3">
      <c r="A2260" t="s">
        <v>805</v>
      </c>
      <c r="B2260" t="s">
        <v>12</v>
      </c>
      <c r="C2260">
        <v>4</v>
      </c>
      <c r="D2260">
        <v>557372</v>
      </c>
      <c r="E2260" t="s">
        <v>1593</v>
      </c>
      <c r="F2260" t="s">
        <v>22</v>
      </c>
      <c r="G2260">
        <v>5</v>
      </c>
      <c r="H2260">
        <v>0</v>
      </c>
      <c r="I2260" t="s">
        <v>13</v>
      </c>
      <c r="J2260">
        <v>241</v>
      </c>
      <c r="K2260">
        <v>1601</v>
      </c>
      <c r="L2260">
        <v>32</v>
      </c>
      <c r="M2260">
        <v>202</v>
      </c>
      <c r="N2260" t="s">
        <v>921</v>
      </c>
      <c r="O2260">
        <v>93</v>
      </c>
      <c r="P2260" t="s">
        <v>3833</v>
      </c>
    </row>
    <row r="2261" spans="1:16" x14ac:dyDescent="0.3">
      <c r="A2261" t="s">
        <v>24</v>
      </c>
      <c r="B2261" t="s">
        <v>22</v>
      </c>
      <c r="C2261">
        <v>3</v>
      </c>
      <c r="D2261">
        <v>0</v>
      </c>
      <c r="E2261" t="s">
        <v>21</v>
      </c>
      <c r="F2261" t="s">
        <v>12</v>
      </c>
      <c r="G2261" t="s">
        <v>37</v>
      </c>
      <c r="H2261">
        <v>0</v>
      </c>
      <c r="I2261" t="s">
        <v>13</v>
      </c>
      <c r="J2261">
        <v>86</v>
      </c>
      <c r="K2261">
        <v>32</v>
      </c>
      <c r="L2261">
        <v>32</v>
      </c>
      <c r="M2261" t="s">
        <v>17</v>
      </c>
      <c r="N2261" t="s">
        <v>921</v>
      </c>
      <c r="O2261">
        <v>83</v>
      </c>
      <c r="P2261" t="s">
        <v>4145</v>
      </c>
    </row>
    <row r="2262" spans="1:16" x14ac:dyDescent="0.3">
      <c r="A2262" t="s">
        <v>25</v>
      </c>
      <c r="B2262" t="s">
        <v>12</v>
      </c>
      <c r="C2262">
        <v>3</v>
      </c>
      <c r="D2262">
        <v>277672</v>
      </c>
      <c r="E2262" t="s">
        <v>11</v>
      </c>
      <c r="F2262" t="s">
        <v>22</v>
      </c>
      <c r="G2262" t="s">
        <v>37</v>
      </c>
      <c r="H2262">
        <v>0</v>
      </c>
      <c r="I2262" t="s">
        <v>13</v>
      </c>
      <c r="J2262">
        <v>57</v>
      </c>
      <c r="K2262">
        <v>37</v>
      </c>
      <c r="L2262">
        <v>32</v>
      </c>
      <c r="M2262" t="s">
        <v>17</v>
      </c>
      <c r="N2262" t="s">
        <v>921</v>
      </c>
      <c r="O2262">
        <v>83</v>
      </c>
      <c r="P2262" t="s">
        <v>4146</v>
      </c>
    </row>
    <row r="2263" spans="1:16" x14ac:dyDescent="0.3">
      <c r="A2263" t="s">
        <v>1685</v>
      </c>
      <c r="B2263" t="s">
        <v>12</v>
      </c>
      <c r="C2263">
        <v>6</v>
      </c>
      <c r="D2263">
        <v>0</v>
      </c>
      <c r="E2263" t="s">
        <v>21</v>
      </c>
      <c r="F2263" t="s">
        <v>22</v>
      </c>
      <c r="G2263" t="s">
        <v>37</v>
      </c>
      <c r="H2263">
        <v>0</v>
      </c>
      <c r="I2263" t="s">
        <v>13</v>
      </c>
      <c r="J2263">
        <v>67</v>
      </c>
      <c r="K2263">
        <v>6141</v>
      </c>
      <c r="L2263">
        <v>32</v>
      </c>
      <c r="M2263" t="s">
        <v>17</v>
      </c>
      <c r="N2263" t="s">
        <v>921</v>
      </c>
      <c r="O2263">
        <v>11</v>
      </c>
      <c r="P2263" t="s">
        <v>5054</v>
      </c>
    </row>
    <row r="2264" spans="1:16" x14ac:dyDescent="0.3">
      <c r="A2264" t="s">
        <v>675</v>
      </c>
      <c r="B2264" t="s">
        <v>12</v>
      </c>
      <c r="C2264">
        <v>4</v>
      </c>
      <c r="D2264">
        <v>63985</v>
      </c>
      <c r="E2264" t="s">
        <v>11</v>
      </c>
      <c r="F2264" t="s">
        <v>22</v>
      </c>
      <c r="G2264" t="s">
        <v>37</v>
      </c>
      <c r="H2264">
        <v>0</v>
      </c>
      <c r="I2264" t="s">
        <v>13</v>
      </c>
      <c r="J2264">
        <v>47</v>
      </c>
      <c r="K2264">
        <v>34</v>
      </c>
      <c r="L2264">
        <v>32</v>
      </c>
      <c r="M2264" t="s">
        <v>17</v>
      </c>
      <c r="N2264" t="s">
        <v>921</v>
      </c>
      <c r="O2264">
        <v>83</v>
      </c>
      <c r="P2264" t="s">
        <v>4150</v>
      </c>
    </row>
    <row r="2265" spans="1:16" x14ac:dyDescent="0.3">
      <c r="A2265" t="s">
        <v>25</v>
      </c>
      <c r="B2265" t="s">
        <v>12</v>
      </c>
      <c r="C2265">
        <v>3</v>
      </c>
      <c r="D2265">
        <v>440913</v>
      </c>
      <c r="E2265" t="s">
        <v>21</v>
      </c>
      <c r="F2265" t="s">
        <v>22</v>
      </c>
      <c r="G2265" t="s">
        <v>37</v>
      </c>
      <c r="H2265">
        <v>0</v>
      </c>
      <c r="I2265" t="s">
        <v>13</v>
      </c>
      <c r="J2265">
        <v>67</v>
      </c>
      <c r="K2265">
        <v>60</v>
      </c>
      <c r="L2265">
        <v>32</v>
      </c>
      <c r="M2265" t="s">
        <v>17</v>
      </c>
      <c r="N2265" t="s">
        <v>921</v>
      </c>
      <c r="O2265">
        <v>83</v>
      </c>
      <c r="P2265" t="s">
        <v>4158</v>
      </c>
    </row>
    <row r="2266" spans="1:16" x14ac:dyDescent="0.3">
      <c r="A2266" t="s">
        <v>1685</v>
      </c>
      <c r="B2266" t="s">
        <v>12</v>
      </c>
      <c r="C2266">
        <v>5</v>
      </c>
      <c r="D2266">
        <v>0</v>
      </c>
      <c r="E2266" t="s">
        <v>674</v>
      </c>
      <c r="F2266" t="s">
        <v>22</v>
      </c>
      <c r="G2266">
        <v>4</v>
      </c>
      <c r="H2266">
        <v>327418</v>
      </c>
      <c r="I2266" t="s">
        <v>13</v>
      </c>
      <c r="J2266">
        <v>103</v>
      </c>
      <c r="K2266">
        <v>1656</v>
      </c>
      <c r="L2266">
        <v>32</v>
      </c>
      <c r="M2266" t="s">
        <v>17</v>
      </c>
      <c r="N2266" t="s">
        <v>921</v>
      </c>
      <c r="O2266">
        <v>93</v>
      </c>
      <c r="P2266" t="s">
        <v>3836</v>
      </c>
    </row>
    <row r="2267" spans="1:16" x14ac:dyDescent="0.3">
      <c r="A2267" t="s">
        <v>1685</v>
      </c>
      <c r="B2267" t="s">
        <v>22</v>
      </c>
      <c r="C2267">
        <v>5</v>
      </c>
      <c r="D2267">
        <v>0</v>
      </c>
      <c r="E2267" t="s">
        <v>21</v>
      </c>
      <c r="F2267" t="s">
        <v>12</v>
      </c>
      <c r="G2267" t="s">
        <v>37</v>
      </c>
      <c r="H2267">
        <v>0</v>
      </c>
      <c r="I2267" t="s">
        <v>13</v>
      </c>
      <c r="J2267">
        <v>150</v>
      </c>
      <c r="K2267">
        <v>1611</v>
      </c>
      <c r="L2267">
        <v>32</v>
      </c>
      <c r="M2267" t="s">
        <v>17</v>
      </c>
      <c r="N2267" t="s">
        <v>921</v>
      </c>
      <c r="O2267">
        <v>93</v>
      </c>
      <c r="P2267" t="s">
        <v>3837</v>
      </c>
    </row>
    <row r="2268" spans="1:16" x14ac:dyDescent="0.3">
      <c r="A2268" t="s">
        <v>1685</v>
      </c>
      <c r="B2268" t="s">
        <v>22</v>
      </c>
      <c r="C2268">
        <v>5</v>
      </c>
      <c r="D2268">
        <v>0</v>
      </c>
      <c r="E2268" t="s">
        <v>694</v>
      </c>
      <c r="F2268" t="s">
        <v>12</v>
      </c>
      <c r="G2268">
        <v>4</v>
      </c>
      <c r="H2268">
        <v>0</v>
      </c>
      <c r="I2268" t="s">
        <v>13</v>
      </c>
      <c r="J2268">
        <v>164</v>
      </c>
      <c r="K2268">
        <v>2533</v>
      </c>
      <c r="L2268">
        <v>32</v>
      </c>
      <c r="M2268">
        <v>148</v>
      </c>
      <c r="N2268" t="s">
        <v>921</v>
      </c>
      <c r="O2268">
        <v>93</v>
      </c>
      <c r="P2268" t="s">
        <v>3838</v>
      </c>
    </row>
    <row r="2269" spans="1:16" x14ac:dyDescent="0.3">
      <c r="A2269" t="s">
        <v>780</v>
      </c>
      <c r="B2269" t="s">
        <v>12</v>
      </c>
      <c r="C2269">
        <v>4</v>
      </c>
      <c r="D2269">
        <v>0</v>
      </c>
      <c r="E2269" t="s">
        <v>21</v>
      </c>
      <c r="F2269" t="s">
        <v>22</v>
      </c>
      <c r="G2269" t="s">
        <v>37</v>
      </c>
      <c r="H2269">
        <v>0</v>
      </c>
      <c r="I2269" t="s">
        <v>13</v>
      </c>
      <c r="J2269">
        <v>121</v>
      </c>
      <c r="K2269">
        <v>197</v>
      </c>
      <c r="L2269">
        <v>32</v>
      </c>
      <c r="M2269" t="s">
        <v>17</v>
      </c>
      <c r="N2269" t="s">
        <v>921</v>
      </c>
      <c r="O2269">
        <v>83</v>
      </c>
      <c r="P2269" t="s">
        <v>4164</v>
      </c>
    </row>
    <row r="2270" spans="1:16" x14ac:dyDescent="0.3">
      <c r="A2270" t="s">
        <v>805</v>
      </c>
      <c r="B2270" t="s">
        <v>12</v>
      </c>
      <c r="C2270">
        <v>4</v>
      </c>
      <c r="D2270">
        <v>190424</v>
      </c>
      <c r="E2270" t="s">
        <v>11</v>
      </c>
      <c r="F2270" t="s">
        <v>22</v>
      </c>
      <c r="G2270" t="s">
        <v>37</v>
      </c>
      <c r="H2270">
        <v>0</v>
      </c>
      <c r="I2270" t="s">
        <v>13</v>
      </c>
      <c r="J2270">
        <v>47</v>
      </c>
      <c r="K2270">
        <v>55</v>
      </c>
      <c r="L2270">
        <v>32</v>
      </c>
      <c r="M2270" t="s">
        <v>17</v>
      </c>
      <c r="N2270" t="s">
        <v>921</v>
      </c>
      <c r="O2270">
        <v>83</v>
      </c>
      <c r="P2270" t="s">
        <v>4165</v>
      </c>
    </row>
    <row r="2271" spans="1:16" x14ac:dyDescent="0.3">
      <c r="A2271" t="s">
        <v>36</v>
      </c>
      <c r="B2271" t="s">
        <v>12</v>
      </c>
      <c r="C2271" t="s">
        <v>37</v>
      </c>
      <c r="D2271">
        <v>0</v>
      </c>
      <c r="E2271" t="s">
        <v>16</v>
      </c>
      <c r="F2271" t="s">
        <v>22</v>
      </c>
      <c r="G2271">
        <v>3</v>
      </c>
      <c r="H2271">
        <v>0</v>
      </c>
      <c r="I2271" t="s">
        <v>13</v>
      </c>
      <c r="J2271">
        <v>87</v>
      </c>
      <c r="K2271">
        <v>26</v>
      </c>
      <c r="L2271">
        <v>32</v>
      </c>
      <c r="M2271" t="s">
        <v>17</v>
      </c>
      <c r="N2271" t="s">
        <v>921</v>
      </c>
      <c r="O2271">
        <v>83</v>
      </c>
      <c r="P2271" t="s">
        <v>4170</v>
      </c>
    </row>
    <row r="2272" spans="1:16" x14ac:dyDescent="0.3">
      <c r="A2272" t="s">
        <v>36</v>
      </c>
      <c r="B2272" t="s">
        <v>12</v>
      </c>
      <c r="C2272" t="s">
        <v>37</v>
      </c>
      <c r="D2272">
        <v>0</v>
      </c>
      <c r="E2272" t="s">
        <v>19</v>
      </c>
      <c r="F2272" t="s">
        <v>22</v>
      </c>
      <c r="G2272">
        <v>3</v>
      </c>
      <c r="H2272">
        <v>0</v>
      </c>
      <c r="I2272" t="s">
        <v>13</v>
      </c>
      <c r="J2272">
        <v>93</v>
      </c>
      <c r="K2272">
        <v>23</v>
      </c>
      <c r="L2272">
        <v>32</v>
      </c>
      <c r="M2272" t="s">
        <v>17</v>
      </c>
      <c r="N2272" t="s">
        <v>921</v>
      </c>
      <c r="O2272">
        <v>83</v>
      </c>
      <c r="P2272" t="s">
        <v>4171</v>
      </c>
    </row>
    <row r="2273" spans="1:16" x14ac:dyDescent="0.3">
      <c r="A2273" t="s">
        <v>36</v>
      </c>
      <c r="B2273" t="s">
        <v>22</v>
      </c>
      <c r="C2273" t="s">
        <v>37</v>
      </c>
      <c r="D2273">
        <v>0</v>
      </c>
      <c r="E2273" t="s">
        <v>20</v>
      </c>
      <c r="F2273" t="s">
        <v>12</v>
      </c>
      <c r="G2273">
        <v>3</v>
      </c>
      <c r="H2273">
        <v>367636</v>
      </c>
      <c r="I2273" t="s">
        <v>13</v>
      </c>
      <c r="J2273">
        <v>110</v>
      </c>
      <c r="K2273">
        <v>56</v>
      </c>
      <c r="L2273">
        <v>32</v>
      </c>
      <c r="M2273" t="s">
        <v>17</v>
      </c>
      <c r="N2273" t="s">
        <v>921</v>
      </c>
      <c r="O2273">
        <v>83</v>
      </c>
      <c r="P2273" t="s">
        <v>4172</v>
      </c>
    </row>
    <row r="2274" spans="1:16" x14ac:dyDescent="0.3">
      <c r="A2274" t="s">
        <v>36</v>
      </c>
      <c r="B2274" t="s">
        <v>22</v>
      </c>
      <c r="C2274" t="s">
        <v>37</v>
      </c>
      <c r="D2274">
        <v>0</v>
      </c>
      <c r="E2274" t="s">
        <v>694</v>
      </c>
      <c r="F2274" t="s">
        <v>12</v>
      </c>
      <c r="G2274">
        <v>4</v>
      </c>
      <c r="H2274">
        <v>0</v>
      </c>
      <c r="I2274" t="s">
        <v>13</v>
      </c>
      <c r="J2274">
        <v>236</v>
      </c>
      <c r="K2274">
        <v>174</v>
      </c>
      <c r="L2274">
        <v>32</v>
      </c>
      <c r="M2274" t="s">
        <v>17</v>
      </c>
      <c r="N2274" t="s">
        <v>921</v>
      </c>
      <c r="O2274">
        <v>83</v>
      </c>
      <c r="P2274" t="s">
        <v>4173</v>
      </c>
    </row>
    <row r="2275" spans="1:16" x14ac:dyDescent="0.3">
      <c r="A2275" t="s">
        <v>36</v>
      </c>
      <c r="B2275" t="s">
        <v>12</v>
      </c>
      <c r="C2275" t="s">
        <v>37</v>
      </c>
      <c r="D2275">
        <v>0</v>
      </c>
      <c r="E2275" t="s">
        <v>698</v>
      </c>
      <c r="F2275" t="s">
        <v>22</v>
      </c>
      <c r="G2275">
        <v>4</v>
      </c>
      <c r="H2275">
        <v>339297</v>
      </c>
      <c r="I2275" t="s">
        <v>13</v>
      </c>
      <c r="J2275">
        <v>69</v>
      </c>
      <c r="K2275">
        <v>90</v>
      </c>
      <c r="L2275">
        <v>32</v>
      </c>
      <c r="M2275" t="s">
        <v>17</v>
      </c>
      <c r="N2275" t="s">
        <v>921</v>
      </c>
      <c r="O2275">
        <v>83</v>
      </c>
      <c r="P2275" t="s">
        <v>4174</v>
      </c>
    </row>
    <row r="2276" spans="1:16" x14ac:dyDescent="0.3">
      <c r="A2276" t="s">
        <v>36</v>
      </c>
      <c r="B2276" t="s">
        <v>12</v>
      </c>
      <c r="C2276" t="s">
        <v>37</v>
      </c>
      <c r="D2276">
        <v>0</v>
      </c>
      <c r="E2276" t="s">
        <v>674</v>
      </c>
      <c r="F2276" t="s">
        <v>22</v>
      </c>
      <c r="G2276">
        <v>4</v>
      </c>
      <c r="H2276">
        <v>141016</v>
      </c>
      <c r="I2276" t="s">
        <v>13</v>
      </c>
      <c r="J2276">
        <v>67</v>
      </c>
      <c r="K2276">
        <v>68</v>
      </c>
      <c r="L2276">
        <v>32</v>
      </c>
      <c r="M2276" t="s">
        <v>17</v>
      </c>
      <c r="N2276" t="s">
        <v>921</v>
      </c>
      <c r="O2276">
        <v>83</v>
      </c>
      <c r="P2276" t="s">
        <v>4175</v>
      </c>
    </row>
    <row r="2277" spans="1:16" x14ac:dyDescent="0.3">
      <c r="A2277" t="s">
        <v>675</v>
      </c>
      <c r="B2277" t="s">
        <v>22</v>
      </c>
      <c r="C2277">
        <v>4</v>
      </c>
      <c r="D2277">
        <v>169812</v>
      </c>
      <c r="E2277" t="s">
        <v>21</v>
      </c>
      <c r="F2277" t="s">
        <v>12</v>
      </c>
      <c r="G2277" t="s">
        <v>37</v>
      </c>
      <c r="H2277">
        <v>0</v>
      </c>
      <c r="I2277" t="s">
        <v>13</v>
      </c>
      <c r="J2277">
        <v>146</v>
      </c>
      <c r="K2277">
        <v>68</v>
      </c>
      <c r="L2277">
        <v>32</v>
      </c>
      <c r="M2277">
        <v>130</v>
      </c>
      <c r="N2277" t="s">
        <v>921</v>
      </c>
      <c r="O2277">
        <v>83</v>
      </c>
      <c r="P2277" t="s">
        <v>4177</v>
      </c>
    </row>
    <row r="2278" spans="1:16" x14ac:dyDescent="0.3">
      <c r="A2278" t="s">
        <v>780</v>
      </c>
      <c r="B2278" t="s">
        <v>22</v>
      </c>
      <c r="C2278">
        <v>5</v>
      </c>
      <c r="D2278">
        <v>0</v>
      </c>
      <c r="E2278" t="s">
        <v>21</v>
      </c>
      <c r="F2278" t="s">
        <v>12</v>
      </c>
      <c r="G2278" t="s">
        <v>37</v>
      </c>
      <c r="H2278">
        <v>0</v>
      </c>
      <c r="I2278" t="s">
        <v>13</v>
      </c>
      <c r="J2278">
        <v>188</v>
      </c>
      <c r="K2278">
        <v>1868</v>
      </c>
      <c r="L2278">
        <v>26</v>
      </c>
      <c r="M2278" t="s">
        <v>17</v>
      </c>
      <c r="N2278" t="s">
        <v>921</v>
      </c>
      <c r="O2278">
        <v>38</v>
      </c>
      <c r="P2278" t="s">
        <v>4179</v>
      </c>
    </row>
    <row r="2279" spans="1:16" x14ac:dyDescent="0.3">
      <c r="A2279" t="s">
        <v>10</v>
      </c>
      <c r="B2279" t="s">
        <v>14</v>
      </c>
      <c r="C2279" t="s">
        <v>37</v>
      </c>
      <c r="D2279">
        <v>0</v>
      </c>
      <c r="E2279" t="s">
        <v>11</v>
      </c>
      <c r="F2279" t="s">
        <v>14</v>
      </c>
      <c r="G2279" t="s">
        <v>37</v>
      </c>
      <c r="H2279">
        <v>0</v>
      </c>
      <c r="I2279" t="s">
        <v>35</v>
      </c>
      <c r="J2279">
        <v>174</v>
      </c>
      <c r="K2279">
        <v>0</v>
      </c>
      <c r="L2279">
        <v>11</v>
      </c>
      <c r="M2279" t="s">
        <v>17</v>
      </c>
      <c r="N2279" t="s">
        <v>921</v>
      </c>
      <c r="O2279">
        <v>39</v>
      </c>
      <c r="P2279" t="s">
        <v>4180</v>
      </c>
    </row>
    <row r="2280" spans="1:16" x14ac:dyDescent="0.3">
      <c r="A2280" t="s">
        <v>23</v>
      </c>
      <c r="B2280" t="s">
        <v>12</v>
      </c>
      <c r="C2280">
        <v>3</v>
      </c>
      <c r="D2280">
        <v>0</v>
      </c>
      <c r="E2280" t="s">
        <v>11</v>
      </c>
      <c r="F2280" t="s">
        <v>22</v>
      </c>
      <c r="G2280" t="s">
        <v>37</v>
      </c>
      <c r="H2280">
        <v>0</v>
      </c>
      <c r="I2280" t="s">
        <v>13</v>
      </c>
      <c r="J2280">
        <v>25</v>
      </c>
      <c r="K2280">
        <v>23</v>
      </c>
      <c r="L2280">
        <v>11</v>
      </c>
      <c r="M2280" t="s">
        <v>17</v>
      </c>
      <c r="N2280" t="s">
        <v>921</v>
      </c>
      <c r="O2280">
        <v>39</v>
      </c>
      <c r="P2280" t="s">
        <v>4181</v>
      </c>
    </row>
    <row r="2281" spans="1:16" x14ac:dyDescent="0.3">
      <c r="A2281" t="s">
        <v>10</v>
      </c>
      <c r="B2281" t="s">
        <v>22</v>
      </c>
      <c r="C2281" t="s">
        <v>37</v>
      </c>
      <c r="D2281">
        <v>0</v>
      </c>
      <c r="E2281" t="s">
        <v>16</v>
      </c>
      <c r="F2281" t="s">
        <v>12</v>
      </c>
      <c r="G2281">
        <v>3</v>
      </c>
      <c r="H2281">
        <v>0</v>
      </c>
      <c r="I2281" t="s">
        <v>13</v>
      </c>
      <c r="J2281">
        <v>42</v>
      </c>
      <c r="K2281">
        <v>34</v>
      </c>
      <c r="L2281">
        <v>11</v>
      </c>
      <c r="M2281" t="s">
        <v>17</v>
      </c>
      <c r="N2281" t="s">
        <v>921</v>
      </c>
      <c r="O2281">
        <v>39</v>
      </c>
      <c r="P2281" t="s">
        <v>4182</v>
      </c>
    </row>
    <row r="2282" spans="1:16" x14ac:dyDescent="0.3">
      <c r="A2282" t="s">
        <v>805</v>
      </c>
      <c r="B2282" t="s">
        <v>22</v>
      </c>
      <c r="C2282">
        <v>4</v>
      </c>
      <c r="D2282">
        <v>1464753</v>
      </c>
      <c r="E2282" t="s">
        <v>21</v>
      </c>
      <c r="F2282" t="s">
        <v>12</v>
      </c>
      <c r="G2282" t="s">
        <v>37</v>
      </c>
      <c r="H2282">
        <v>0</v>
      </c>
      <c r="I2282" t="s">
        <v>13</v>
      </c>
      <c r="J2282">
        <v>98</v>
      </c>
      <c r="K2282">
        <v>352</v>
      </c>
      <c r="L2282">
        <v>32</v>
      </c>
      <c r="M2282" t="s">
        <v>17</v>
      </c>
      <c r="N2282" t="s">
        <v>921</v>
      </c>
      <c r="O2282">
        <v>83</v>
      </c>
      <c r="P2282" t="s">
        <v>4183</v>
      </c>
    </row>
    <row r="2283" spans="1:16" x14ac:dyDescent="0.3">
      <c r="A2283" t="s">
        <v>10</v>
      </c>
      <c r="B2283" t="s">
        <v>22</v>
      </c>
      <c r="C2283" t="s">
        <v>37</v>
      </c>
      <c r="D2283">
        <v>0</v>
      </c>
      <c r="E2283" t="s">
        <v>19</v>
      </c>
      <c r="F2283" t="s">
        <v>12</v>
      </c>
      <c r="G2283">
        <v>3</v>
      </c>
      <c r="H2283">
        <v>0</v>
      </c>
      <c r="I2283" t="s">
        <v>13</v>
      </c>
      <c r="J2283">
        <v>32</v>
      </c>
      <c r="K2283">
        <v>37</v>
      </c>
      <c r="L2283">
        <v>11</v>
      </c>
      <c r="M2283" t="s">
        <v>17</v>
      </c>
      <c r="N2283" t="s">
        <v>921</v>
      </c>
      <c r="O2283">
        <v>39</v>
      </c>
      <c r="P2283" t="s">
        <v>4184</v>
      </c>
    </row>
    <row r="2284" spans="1:16" x14ac:dyDescent="0.3">
      <c r="A2284" t="s">
        <v>10</v>
      </c>
      <c r="B2284" t="s">
        <v>22</v>
      </c>
      <c r="C2284" t="s">
        <v>37</v>
      </c>
      <c r="D2284">
        <v>0</v>
      </c>
      <c r="E2284" t="s">
        <v>20</v>
      </c>
      <c r="F2284" t="s">
        <v>12</v>
      </c>
      <c r="G2284">
        <v>3</v>
      </c>
      <c r="H2284">
        <v>231990</v>
      </c>
      <c r="I2284" t="s">
        <v>13</v>
      </c>
      <c r="J2284">
        <v>32</v>
      </c>
      <c r="K2284">
        <v>35</v>
      </c>
      <c r="L2284">
        <v>11</v>
      </c>
      <c r="M2284" t="s">
        <v>17</v>
      </c>
      <c r="N2284" t="s">
        <v>921</v>
      </c>
      <c r="O2284">
        <v>39</v>
      </c>
      <c r="P2284" t="s">
        <v>4185</v>
      </c>
    </row>
    <row r="2285" spans="1:16" x14ac:dyDescent="0.3">
      <c r="A2285" t="s">
        <v>24</v>
      </c>
      <c r="B2285" t="s">
        <v>12</v>
      </c>
      <c r="C2285">
        <v>3</v>
      </c>
      <c r="D2285">
        <v>0</v>
      </c>
      <c r="E2285" t="s">
        <v>11</v>
      </c>
      <c r="F2285" t="s">
        <v>22</v>
      </c>
      <c r="G2285" t="s">
        <v>37</v>
      </c>
      <c r="H2285">
        <v>0</v>
      </c>
      <c r="I2285" t="s">
        <v>13</v>
      </c>
      <c r="J2285">
        <v>39</v>
      </c>
      <c r="K2285">
        <v>38</v>
      </c>
      <c r="L2285">
        <v>11</v>
      </c>
      <c r="M2285" t="s">
        <v>17</v>
      </c>
      <c r="N2285" t="s">
        <v>921</v>
      </c>
      <c r="O2285">
        <v>39</v>
      </c>
      <c r="P2285" t="s">
        <v>4186</v>
      </c>
    </row>
    <row r="2286" spans="1:16" x14ac:dyDescent="0.3">
      <c r="A2286" t="s">
        <v>1685</v>
      </c>
      <c r="B2286" t="s">
        <v>12</v>
      </c>
      <c r="C2286">
        <v>5</v>
      </c>
      <c r="D2286">
        <v>0</v>
      </c>
      <c r="E2286" t="s">
        <v>1593</v>
      </c>
      <c r="F2286" t="s">
        <v>22</v>
      </c>
      <c r="G2286">
        <v>4</v>
      </c>
      <c r="H2286">
        <v>0</v>
      </c>
      <c r="I2286" t="s">
        <v>13</v>
      </c>
      <c r="J2286">
        <v>103</v>
      </c>
      <c r="K2286">
        <v>1704</v>
      </c>
      <c r="L2286">
        <v>32</v>
      </c>
      <c r="M2286" t="s">
        <v>17</v>
      </c>
      <c r="N2286" t="s">
        <v>921</v>
      </c>
      <c r="O2286">
        <v>93</v>
      </c>
      <c r="P2286" t="s">
        <v>3839</v>
      </c>
    </row>
    <row r="2287" spans="1:16" x14ac:dyDescent="0.3">
      <c r="A2287" t="s">
        <v>1685</v>
      </c>
      <c r="B2287" t="s">
        <v>12</v>
      </c>
      <c r="C2287">
        <v>5</v>
      </c>
      <c r="D2287">
        <v>0</v>
      </c>
      <c r="E2287" t="s">
        <v>11</v>
      </c>
      <c r="F2287" t="s">
        <v>22</v>
      </c>
      <c r="G2287" t="s">
        <v>37</v>
      </c>
      <c r="H2287">
        <v>0</v>
      </c>
      <c r="I2287" t="s">
        <v>13</v>
      </c>
      <c r="J2287">
        <v>47</v>
      </c>
      <c r="K2287">
        <v>628</v>
      </c>
      <c r="L2287">
        <v>32</v>
      </c>
      <c r="M2287" t="s">
        <v>17</v>
      </c>
      <c r="N2287" t="s">
        <v>921</v>
      </c>
      <c r="O2287">
        <v>83</v>
      </c>
      <c r="P2287" t="s">
        <v>4187</v>
      </c>
    </row>
    <row r="2288" spans="1:16" x14ac:dyDescent="0.3">
      <c r="A2288" t="s">
        <v>23</v>
      </c>
      <c r="B2288" t="s">
        <v>22</v>
      </c>
      <c r="C2288">
        <v>3</v>
      </c>
      <c r="D2288">
        <v>0</v>
      </c>
      <c r="E2288" t="s">
        <v>16</v>
      </c>
      <c r="F2288" t="s">
        <v>12</v>
      </c>
      <c r="G2288">
        <v>3</v>
      </c>
      <c r="H2288">
        <v>0</v>
      </c>
      <c r="I2288" t="s">
        <v>13</v>
      </c>
      <c r="J2288">
        <v>124</v>
      </c>
      <c r="K2288">
        <v>331</v>
      </c>
      <c r="L2288">
        <v>11</v>
      </c>
      <c r="M2288" t="s">
        <v>17</v>
      </c>
      <c r="N2288" t="s">
        <v>921</v>
      </c>
      <c r="O2288">
        <v>39</v>
      </c>
      <c r="P2288" t="s">
        <v>4189</v>
      </c>
    </row>
    <row r="2289" spans="1:16" x14ac:dyDescent="0.3">
      <c r="A2289" t="s">
        <v>10</v>
      </c>
      <c r="B2289" t="s">
        <v>22</v>
      </c>
      <c r="C2289" t="s">
        <v>37</v>
      </c>
      <c r="D2289">
        <v>0</v>
      </c>
      <c r="E2289" t="s">
        <v>698</v>
      </c>
      <c r="F2289" t="s">
        <v>12</v>
      </c>
      <c r="G2289">
        <v>4</v>
      </c>
      <c r="H2289">
        <v>139449</v>
      </c>
      <c r="I2289" t="s">
        <v>13</v>
      </c>
      <c r="J2289">
        <v>50</v>
      </c>
      <c r="K2289">
        <v>41</v>
      </c>
      <c r="L2289">
        <v>11</v>
      </c>
      <c r="M2289" t="s">
        <v>17</v>
      </c>
      <c r="N2289" t="s">
        <v>921</v>
      </c>
      <c r="O2289">
        <v>39</v>
      </c>
      <c r="P2289" t="s">
        <v>4190</v>
      </c>
    </row>
    <row r="2290" spans="1:16" x14ac:dyDescent="0.3">
      <c r="A2290" t="s">
        <v>10</v>
      </c>
      <c r="B2290" t="s">
        <v>22</v>
      </c>
      <c r="C2290" t="s">
        <v>37</v>
      </c>
      <c r="D2290">
        <v>0</v>
      </c>
      <c r="E2290" t="s">
        <v>674</v>
      </c>
      <c r="F2290" t="s">
        <v>12</v>
      </c>
      <c r="G2290">
        <v>4</v>
      </c>
      <c r="H2290">
        <v>86220</v>
      </c>
      <c r="I2290" t="s">
        <v>13</v>
      </c>
      <c r="J2290">
        <v>46</v>
      </c>
      <c r="K2290">
        <v>45</v>
      </c>
      <c r="L2290">
        <v>11</v>
      </c>
      <c r="M2290" t="s">
        <v>17</v>
      </c>
      <c r="N2290" t="s">
        <v>921</v>
      </c>
      <c r="O2290">
        <v>39</v>
      </c>
      <c r="P2290" t="s">
        <v>4191</v>
      </c>
    </row>
    <row r="2291" spans="1:16" x14ac:dyDescent="0.3">
      <c r="A2291" t="s">
        <v>10</v>
      </c>
      <c r="B2291" t="s">
        <v>22</v>
      </c>
      <c r="C2291" t="s">
        <v>37</v>
      </c>
      <c r="D2291">
        <v>0</v>
      </c>
      <c r="E2291" t="s">
        <v>21</v>
      </c>
      <c r="F2291" t="s">
        <v>12</v>
      </c>
      <c r="G2291" t="s">
        <v>37</v>
      </c>
      <c r="H2291">
        <v>0</v>
      </c>
      <c r="I2291" t="s">
        <v>13</v>
      </c>
      <c r="J2291">
        <v>44</v>
      </c>
      <c r="K2291">
        <v>1</v>
      </c>
      <c r="L2291">
        <v>11</v>
      </c>
      <c r="M2291" t="s">
        <v>17</v>
      </c>
      <c r="N2291" t="s">
        <v>921</v>
      </c>
      <c r="O2291">
        <v>39</v>
      </c>
      <c r="P2291" t="s">
        <v>4192</v>
      </c>
    </row>
    <row r="2292" spans="1:16" x14ac:dyDescent="0.3">
      <c r="A2292" t="s">
        <v>23</v>
      </c>
      <c r="B2292" t="s">
        <v>22</v>
      </c>
      <c r="C2292">
        <v>3</v>
      </c>
      <c r="D2292">
        <v>0</v>
      </c>
      <c r="E2292" t="s">
        <v>19</v>
      </c>
      <c r="F2292" t="s">
        <v>12</v>
      </c>
      <c r="G2292">
        <v>3</v>
      </c>
      <c r="H2292">
        <v>0</v>
      </c>
      <c r="I2292" t="s">
        <v>13</v>
      </c>
      <c r="J2292">
        <v>86</v>
      </c>
      <c r="K2292">
        <v>134</v>
      </c>
      <c r="L2292">
        <v>11</v>
      </c>
      <c r="M2292" t="s">
        <v>17</v>
      </c>
      <c r="N2292" t="s">
        <v>921</v>
      </c>
      <c r="O2292">
        <v>39</v>
      </c>
      <c r="P2292" t="s">
        <v>4193</v>
      </c>
    </row>
    <row r="2293" spans="1:16" x14ac:dyDescent="0.3">
      <c r="A2293" t="s">
        <v>36</v>
      </c>
      <c r="B2293" t="s">
        <v>22</v>
      </c>
      <c r="C2293" t="s">
        <v>37</v>
      </c>
      <c r="D2293">
        <v>0</v>
      </c>
      <c r="E2293" t="s">
        <v>694</v>
      </c>
      <c r="F2293" t="s">
        <v>12</v>
      </c>
      <c r="G2293">
        <v>5</v>
      </c>
      <c r="H2293">
        <v>0</v>
      </c>
      <c r="I2293" t="s">
        <v>13</v>
      </c>
      <c r="J2293">
        <v>58</v>
      </c>
      <c r="K2293">
        <v>1898</v>
      </c>
      <c r="L2293">
        <v>32</v>
      </c>
      <c r="M2293" t="s">
        <v>17</v>
      </c>
      <c r="N2293" t="s">
        <v>921</v>
      </c>
      <c r="O2293">
        <v>93</v>
      </c>
      <c r="P2293" t="s">
        <v>3840</v>
      </c>
    </row>
    <row r="2294" spans="1:16" x14ac:dyDescent="0.3">
      <c r="A2294" t="s">
        <v>23</v>
      </c>
      <c r="B2294" t="s">
        <v>22</v>
      </c>
      <c r="C2294">
        <v>3</v>
      </c>
      <c r="D2294">
        <v>0</v>
      </c>
      <c r="E2294" t="s">
        <v>20</v>
      </c>
      <c r="F2294" t="s">
        <v>12</v>
      </c>
      <c r="G2294">
        <v>3</v>
      </c>
      <c r="H2294">
        <v>485898</v>
      </c>
      <c r="I2294" t="s">
        <v>13</v>
      </c>
      <c r="J2294">
        <v>86</v>
      </c>
      <c r="K2294">
        <v>129</v>
      </c>
      <c r="L2294">
        <v>11</v>
      </c>
      <c r="M2294" t="s">
        <v>17</v>
      </c>
      <c r="N2294" t="s">
        <v>921</v>
      </c>
      <c r="O2294">
        <v>39</v>
      </c>
      <c r="P2294" t="s">
        <v>4194</v>
      </c>
    </row>
    <row r="2295" spans="1:16" x14ac:dyDescent="0.3">
      <c r="A2295" t="s">
        <v>36</v>
      </c>
      <c r="B2295" t="s">
        <v>22</v>
      </c>
      <c r="C2295" t="s">
        <v>37</v>
      </c>
      <c r="D2295">
        <v>0</v>
      </c>
      <c r="E2295" t="s">
        <v>1593</v>
      </c>
      <c r="F2295" t="s">
        <v>12</v>
      </c>
      <c r="G2295">
        <v>5</v>
      </c>
      <c r="H2295">
        <v>0</v>
      </c>
      <c r="I2295" t="s">
        <v>13</v>
      </c>
      <c r="J2295">
        <v>64</v>
      </c>
      <c r="K2295">
        <v>1123</v>
      </c>
      <c r="L2295">
        <v>32</v>
      </c>
      <c r="M2295" t="s">
        <v>17</v>
      </c>
      <c r="N2295" t="s">
        <v>921</v>
      </c>
      <c r="O2295">
        <v>83</v>
      </c>
      <c r="P2295" t="s">
        <v>4195</v>
      </c>
    </row>
    <row r="2296" spans="1:16" x14ac:dyDescent="0.3">
      <c r="A2296" t="s">
        <v>36</v>
      </c>
      <c r="B2296" t="s">
        <v>22</v>
      </c>
      <c r="C2296" t="s">
        <v>37</v>
      </c>
      <c r="D2296">
        <v>0</v>
      </c>
      <c r="E2296" t="s">
        <v>21</v>
      </c>
      <c r="F2296" t="s">
        <v>12</v>
      </c>
      <c r="G2296" t="s">
        <v>37</v>
      </c>
      <c r="H2296">
        <v>0</v>
      </c>
      <c r="I2296" t="s">
        <v>13</v>
      </c>
      <c r="J2296">
        <v>80</v>
      </c>
      <c r="K2296">
        <v>4</v>
      </c>
      <c r="L2296">
        <v>32</v>
      </c>
      <c r="M2296" t="s">
        <v>17</v>
      </c>
      <c r="N2296" t="s">
        <v>921</v>
      </c>
      <c r="O2296">
        <v>83</v>
      </c>
      <c r="P2296" t="s">
        <v>4196</v>
      </c>
    </row>
    <row r="2297" spans="1:16" x14ac:dyDescent="0.3">
      <c r="A2297" t="s">
        <v>25</v>
      </c>
      <c r="B2297" t="s">
        <v>12</v>
      </c>
      <c r="C2297">
        <v>3</v>
      </c>
      <c r="D2297">
        <v>224164</v>
      </c>
      <c r="E2297" t="s">
        <v>11</v>
      </c>
      <c r="F2297" t="s">
        <v>22</v>
      </c>
      <c r="G2297" t="s">
        <v>37</v>
      </c>
      <c r="H2297">
        <v>0</v>
      </c>
      <c r="I2297" t="s">
        <v>13</v>
      </c>
      <c r="J2297">
        <v>39</v>
      </c>
      <c r="K2297">
        <v>34</v>
      </c>
      <c r="L2297">
        <v>11</v>
      </c>
      <c r="M2297" t="s">
        <v>17</v>
      </c>
      <c r="N2297" t="s">
        <v>921</v>
      </c>
      <c r="O2297">
        <v>39</v>
      </c>
      <c r="P2297" t="s">
        <v>4197</v>
      </c>
    </row>
    <row r="2298" spans="1:16" x14ac:dyDescent="0.3">
      <c r="A2298" t="s">
        <v>24</v>
      </c>
      <c r="B2298" t="s">
        <v>22</v>
      </c>
      <c r="C2298">
        <v>3</v>
      </c>
      <c r="D2298">
        <v>0</v>
      </c>
      <c r="E2298" t="s">
        <v>16</v>
      </c>
      <c r="F2298" t="s">
        <v>12</v>
      </c>
      <c r="G2298">
        <v>3</v>
      </c>
      <c r="H2298">
        <v>0</v>
      </c>
      <c r="I2298" t="s">
        <v>13</v>
      </c>
      <c r="J2298">
        <v>462</v>
      </c>
      <c r="K2298">
        <v>592</v>
      </c>
      <c r="L2298">
        <v>11</v>
      </c>
      <c r="M2298">
        <v>415</v>
      </c>
      <c r="N2298" t="s">
        <v>921</v>
      </c>
      <c r="O2298">
        <v>39</v>
      </c>
      <c r="P2298" t="s">
        <v>4198</v>
      </c>
    </row>
    <row r="2299" spans="1:16" x14ac:dyDescent="0.3">
      <c r="A2299" t="s">
        <v>1685</v>
      </c>
      <c r="B2299" t="s">
        <v>22</v>
      </c>
      <c r="C2299">
        <v>4</v>
      </c>
      <c r="D2299">
        <v>0</v>
      </c>
      <c r="E2299" t="s">
        <v>694</v>
      </c>
      <c r="F2299" t="s">
        <v>12</v>
      </c>
      <c r="G2299">
        <v>5</v>
      </c>
      <c r="H2299">
        <v>0</v>
      </c>
      <c r="I2299" t="s">
        <v>13</v>
      </c>
      <c r="J2299">
        <v>82</v>
      </c>
      <c r="K2299">
        <v>2074</v>
      </c>
      <c r="L2299">
        <v>32</v>
      </c>
      <c r="M2299" t="s">
        <v>17</v>
      </c>
      <c r="N2299" t="s">
        <v>921</v>
      </c>
      <c r="O2299">
        <v>93</v>
      </c>
      <c r="P2299" t="s">
        <v>3841</v>
      </c>
    </row>
    <row r="2300" spans="1:16" x14ac:dyDescent="0.3">
      <c r="A2300" t="s">
        <v>24</v>
      </c>
      <c r="B2300" t="s">
        <v>14</v>
      </c>
      <c r="C2300">
        <v>3</v>
      </c>
      <c r="D2300">
        <v>0</v>
      </c>
      <c r="E2300" t="s">
        <v>19</v>
      </c>
      <c r="F2300" t="s">
        <v>14</v>
      </c>
      <c r="G2300">
        <v>3</v>
      </c>
      <c r="H2300">
        <v>0</v>
      </c>
      <c r="I2300" t="s">
        <v>15</v>
      </c>
      <c r="J2300">
        <v>167</v>
      </c>
      <c r="K2300">
        <v>316</v>
      </c>
      <c r="L2300">
        <v>11</v>
      </c>
      <c r="M2300">
        <v>146</v>
      </c>
      <c r="N2300" t="s">
        <v>921</v>
      </c>
      <c r="O2300">
        <v>39</v>
      </c>
      <c r="P2300" t="s">
        <v>4200</v>
      </c>
    </row>
    <row r="2301" spans="1:16" x14ac:dyDescent="0.3">
      <c r="A2301" t="s">
        <v>25</v>
      </c>
      <c r="B2301" t="s">
        <v>12</v>
      </c>
      <c r="C2301">
        <v>3</v>
      </c>
      <c r="D2301">
        <v>1264316</v>
      </c>
      <c r="E2301" t="s">
        <v>16</v>
      </c>
      <c r="F2301" t="s">
        <v>22</v>
      </c>
      <c r="G2301">
        <v>3</v>
      </c>
      <c r="H2301">
        <v>0</v>
      </c>
      <c r="I2301" t="s">
        <v>13</v>
      </c>
      <c r="J2301">
        <v>213</v>
      </c>
      <c r="K2301">
        <v>411</v>
      </c>
      <c r="L2301">
        <v>11</v>
      </c>
      <c r="M2301">
        <v>207</v>
      </c>
      <c r="N2301" t="s">
        <v>921</v>
      </c>
      <c r="O2301">
        <v>39</v>
      </c>
      <c r="P2301" t="s">
        <v>4201</v>
      </c>
    </row>
    <row r="2302" spans="1:16" x14ac:dyDescent="0.3">
      <c r="A2302" t="s">
        <v>24</v>
      </c>
      <c r="B2302" t="s">
        <v>14</v>
      </c>
      <c r="C2302">
        <v>3</v>
      </c>
      <c r="D2302">
        <v>0</v>
      </c>
      <c r="E2302" t="s">
        <v>20</v>
      </c>
      <c r="F2302" t="s">
        <v>14</v>
      </c>
      <c r="G2302">
        <v>3</v>
      </c>
      <c r="H2302">
        <v>1045004</v>
      </c>
      <c r="I2302" t="s">
        <v>15</v>
      </c>
      <c r="J2302">
        <v>167</v>
      </c>
      <c r="K2302">
        <v>282</v>
      </c>
      <c r="L2302">
        <v>11</v>
      </c>
      <c r="M2302">
        <v>146</v>
      </c>
      <c r="N2302" t="s">
        <v>921</v>
      </c>
      <c r="O2302">
        <v>39</v>
      </c>
      <c r="P2302" t="s">
        <v>4202</v>
      </c>
    </row>
    <row r="2303" spans="1:16" x14ac:dyDescent="0.3">
      <c r="A2303" t="s">
        <v>25</v>
      </c>
      <c r="B2303" t="s">
        <v>14</v>
      </c>
      <c r="C2303">
        <v>3</v>
      </c>
      <c r="D2303">
        <v>831546</v>
      </c>
      <c r="E2303" t="s">
        <v>19</v>
      </c>
      <c r="F2303" t="s">
        <v>14</v>
      </c>
      <c r="G2303">
        <v>3</v>
      </c>
      <c r="H2303">
        <v>0</v>
      </c>
      <c r="I2303" t="s">
        <v>15</v>
      </c>
      <c r="J2303">
        <v>167</v>
      </c>
      <c r="K2303">
        <v>286</v>
      </c>
      <c r="L2303">
        <v>11</v>
      </c>
      <c r="M2303">
        <v>146</v>
      </c>
      <c r="N2303" t="s">
        <v>921</v>
      </c>
      <c r="O2303">
        <v>39</v>
      </c>
      <c r="P2303" t="s">
        <v>4203</v>
      </c>
    </row>
    <row r="2304" spans="1:16" x14ac:dyDescent="0.3">
      <c r="A2304" t="s">
        <v>25</v>
      </c>
      <c r="B2304" t="s">
        <v>14</v>
      </c>
      <c r="C2304">
        <v>3</v>
      </c>
      <c r="D2304">
        <v>831546</v>
      </c>
      <c r="E2304" t="s">
        <v>20</v>
      </c>
      <c r="F2304" t="s">
        <v>14</v>
      </c>
      <c r="G2304">
        <v>3</v>
      </c>
      <c r="H2304">
        <v>1045004</v>
      </c>
      <c r="I2304" t="s">
        <v>15</v>
      </c>
      <c r="J2304">
        <v>167</v>
      </c>
      <c r="K2304">
        <v>251</v>
      </c>
      <c r="L2304">
        <v>11</v>
      </c>
      <c r="M2304">
        <v>146</v>
      </c>
      <c r="N2304" t="s">
        <v>921</v>
      </c>
      <c r="O2304">
        <v>39</v>
      </c>
      <c r="P2304" t="s">
        <v>4204</v>
      </c>
    </row>
    <row r="2305" spans="1:16" x14ac:dyDescent="0.3">
      <c r="A2305" t="s">
        <v>1685</v>
      </c>
      <c r="B2305" t="s">
        <v>22</v>
      </c>
      <c r="C2305">
        <v>4</v>
      </c>
      <c r="D2305">
        <v>0</v>
      </c>
      <c r="E2305" t="s">
        <v>1593</v>
      </c>
      <c r="F2305" t="s">
        <v>12</v>
      </c>
      <c r="G2305">
        <v>5</v>
      </c>
      <c r="H2305">
        <v>0</v>
      </c>
      <c r="I2305" t="s">
        <v>13</v>
      </c>
      <c r="J2305">
        <v>118</v>
      </c>
      <c r="K2305">
        <v>1472</v>
      </c>
      <c r="L2305">
        <v>32</v>
      </c>
      <c r="M2305" t="s">
        <v>17</v>
      </c>
      <c r="N2305" t="s">
        <v>921</v>
      </c>
      <c r="O2305">
        <v>93</v>
      </c>
      <c r="P2305" t="s">
        <v>3842</v>
      </c>
    </row>
    <row r="2306" spans="1:16" x14ac:dyDescent="0.3">
      <c r="A2306" t="s">
        <v>36</v>
      </c>
      <c r="B2306" t="s">
        <v>22</v>
      </c>
      <c r="C2306" t="s">
        <v>37</v>
      </c>
      <c r="D2306">
        <v>0</v>
      </c>
      <c r="E2306" t="s">
        <v>1593</v>
      </c>
      <c r="F2306" t="s">
        <v>12</v>
      </c>
      <c r="G2306">
        <v>5</v>
      </c>
      <c r="H2306">
        <v>0</v>
      </c>
      <c r="I2306" t="s">
        <v>13</v>
      </c>
      <c r="J2306">
        <v>92</v>
      </c>
      <c r="K2306">
        <v>1767</v>
      </c>
      <c r="L2306">
        <v>32</v>
      </c>
      <c r="M2306" t="s">
        <v>17</v>
      </c>
      <c r="N2306" t="s">
        <v>921</v>
      </c>
      <c r="O2306">
        <v>93</v>
      </c>
      <c r="P2306" t="s">
        <v>3843</v>
      </c>
    </row>
    <row r="2307" spans="1:16" x14ac:dyDescent="0.3">
      <c r="A2307" t="s">
        <v>24</v>
      </c>
      <c r="B2307" t="s">
        <v>22</v>
      </c>
      <c r="C2307">
        <v>3</v>
      </c>
      <c r="D2307">
        <v>0</v>
      </c>
      <c r="E2307" t="s">
        <v>698</v>
      </c>
      <c r="F2307" t="s">
        <v>12</v>
      </c>
      <c r="G2307">
        <v>4</v>
      </c>
      <c r="H2307">
        <v>439819</v>
      </c>
      <c r="I2307" t="s">
        <v>13</v>
      </c>
      <c r="J2307">
        <v>112</v>
      </c>
      <c r="K2307">
        <v>210</v>
      </c>
      <c r="L2307">
        <v>11</v>
      </c>
      <c r="M2307" t="s">
        <v>17</v>
      </c>
      <c r="N2307" t="s">
        <v>921</v>
      </c>
      <c r="O2307">
        <v>39</v>
      </c>
      <c r="P2307" t="s">
        <v>4209</v>
      </c>
    </row>
    <row r="2308" spans="1:16" x14ac:dyDescent="0.3">
      <c r="A2308" t="s">
        <v>24</v>
      </c>
      <c r="B2308" t="s">
        <v>22</v>
      </c>
      <c r="C2308">
        <v>3</v>
      </c>
      <c r="D2308">
        <v>0</v>
      </c>
      <c r="E2308" t="s">
        <v>674</v>
      </c>
      <c r="F2308" t="s">
        <v>12</v>
      </c>
      <c r="G2308">
        <v>4</v>
      </c>
      <c r="H2308">
        <v>287888</v>
      </c>
      <c r="I2308" t="s">
        <v>13</v>
      </c>
      <c r="J2308">
        <v>102</v>
      </c>
      <c r="K2308">
        <v>260</v>
      </c>
      <c r="L2308">
        <v>11</v>
      </c>
      <c r="M2308" t="s">
        <v>17</v>
      </c>
      <c r="N2308" t="s">
        <v>921</v>
      </c>
      <c r="O2308">
        <v>39</v>
      </c>
      <c r="P2308" t="s">
        <v>4211</v>
      </c>
    </row>
    <row r="2309" spans="1:16" x14ac:dyDescent="0.3">
      <c r="A2309" t="s">
        <v>24</v>
      </c>
      <c r="B2309" t="s">
        <v>22</v>
      </c>
      <c r="C2309">
        <v>3</v>
      </c>
      <c r="D2309">
        <v>0</v>
      </c>
      <c r="E2309" t="s">
        <v>21</v>
      </c>
      <c r="F2309" t="s">
        <v>12</v>
      </c>
      <c r="G2309" t="s">
        <v>37</v>
      </c>
      <c r="H2309">
        <v>0</v>
      </c>
      <c r="I2309" t="s">
        <v>13</v>
      </c>
      <c r="J2309">
        <v>48</v>
      </c>
      <c r="K2309">
        <v>49</v>
      </c>
      <c r="L2309">
        <v>11</v>
      </c>
      <c r="M2309" t="s">
        <v>17</v>
      </c>
      <c r="N2309" t="s">
        <v>921</v>
      </c>
      <c r="O2309">
        <v>39</v>
      </c>
      <c r="P2309" t="s">
        <v>4212</v>
      </c>
    </row>
    <row r="2310" spans="1:16" x14ac:dyDescent="0.3">
      <c r="A2310" t="s">
        <v>23</v>
      </c>
      <c r="B2310" t="s">
        <v>22</v>
      </c>
      <c r="C2310">
        <v>3</v>
      </c>
      <c r="D2310">
        <v>0</v>
      </c>
      <c r="E2310" t="s">
        <v>698</v>
      </c>
      <c r="F2310" t="s">
        <v>12</v>
      </c>
      <c r="G2310">
        <v>4</v>
      </c>
      <c r="H2310">
        <v>385787</v>
      </c>
      <c r="I2310" t="s">
        <v>13</v>
      </c>
      <c r="J2310">
        <v>74</v>
      </c>
      <c r="K2310">
        <v>198</v>
      </c>
      <c r="L2310">
        <v>11</v>
      </c>
      <c r="M2310" t="s">
        <v>17</v>
      </c>
      <c r="N2310" t="s">
        <v>921</v>
      </c>
      <c r="O2310">
        <v>39</v>
      </c>
      <c r="P2310" t="s">
        <v>4213</v>
      </c>
    </row>
    <row r="2311" spans="1:16" x14ac:dyDescent="0.3">
      <c r="A2311" t="s">
        <v>23</v>
      </c>
      <c r="B2311" t="s">
        <v>22</v>
      </c>
      <c r="C2311">
        <v>3</v>
      </c>
      <c r="D2311">
        <v>0</v>
      </c>
      <c r="E2311" t="s">
        <v>674</v>
      </c>
      <c r="F2311" t="s">
        <v>12</v>
      </c>
      <c r="G2311">
        <v>4</v>
      </c>
      <c r="H2311">
        <v>235480</v>
      </c>
      <c r="I2311" t="s">
        <v>13</v>
      </c>
      <c r="J2311">
        <v>74</v>
      </c>
      <c r="K2311">
        <v>201</v>
      </c>
      <c r="L2311">
        <v>11</v>
      </c>
      <c r="M2311" t="s">
        <v>17</v>
      </c>
      <c r="N2311" t="s">
        <v>921</v>
      </c>
      <c r="O2311">
        <v>39</v>
      </c>
      <c r="P2311" t="s">
        <v>4214</v>
      </c>
    </row>
    <row r="2312" spans="1:16" x14ac:dyDescent="0.3">
      <c r="A2312" t="s">
        <v>1685</v>
      </c>
      <c r="B2312" t="s">
        <v>22</v>
      </c>
      <c r="C2312">
        <v>5</v>
      </c>
      <c r="D2312">
        <v>0</v>
      </c>
      <c r="E2312" t="s">
        <v>698</v>
      </c>
      <c r="F2312" t="s">
        <v>12</v>
      </c>
      <c r="G2312">
        <v>4</v>
      </c>
      <c r="H2312">
        <v>958223</v>
      </c>
      <c r="I2312" t="s">
        <v>13</v>
      </c>
      <c r="J2312">
        <v>164</v>
      </c>
      <c r="K2312">
        <v>2436</v>
      </c>
      <c r="L2312">
        <v>32</v>
      </c>
      <c r="M2312">
        <v>148</v>
      </c>
      <c r="N2312" t="s">
        <v>921</v>
      </c>
      <c r="O2312">
        <v>93</v>
      </c>
      <c r="P2312" t="s">
        <v>3844</v>
      </c>
    </row>
    <row r="2313" spans="1:16" x14ac:dyDescent="0.3">
      <c r="A2313" t="s">
        <v>23</v>
      </c>
      <c r="B2313" t="s">
        <v>12</v>
      </c>
      <c r="C2313">
        <v>3</v>
      </c>
      <c r="D2313">
        <v>0</v>
      </c>
      <c r="E2313" t="s">
        <v>21</v>
      </c>
      <c r="F2313" t="s">
        <v>22</v>
      </c>
      <c r="G2313" t="s">
        <v>37</v>
      </c>
      <c r="H2313">
        <v>0</v>
      </c>
      <c r="I2313" t="s">
        <v>13</v>
      </c>
      <c r="J2313">
        <v>305</v>
      </c>
      <c r="K2313">
        <v>141</v>
      </c>
      <c r="L2313">
        <v>11</v>
      </c>
      <c r="M2313" t="s">
        <v>17</v>
      </c>
      <c r="N2313" t="s">
        <v>921</v>
      </c>
      <c r="O2313">
        <v>39</v>
      </c>
      <c r="P2313" t="s">
        <v>4216</v>
      </c>
    </row>
    <row r="2314" spans="1:16" x14ac:dyDescent="0.3">
      <c r="A2314" t="s">
        <v>805</v>
      </c>
      <c r="B2314" t="s">
        <v>12</v>
      </c>
      <c r="C2314">
        <v>4</v>
      </c>
      <c r="D2314">
        <v>143656</v>
      </c>
      <c r="E2314" t="s">
        <v>11</v>
      </c>
      <c r="F2314" t="s">
        <v>22</v>
      </c>
      <c r="G2314" t="s">
        <v>37</v>
      </c>
      <c r="H2314">
        <v>0</v>
      </c>
      <c r="I2314" t="s">
        <v>13</v>
      </c>
      <c r="J2314">
        <v>19</v>
      </c>
      <c r="K2314">
        <v>29</v>
      </c>
      <c r="L2314">
        <v>11</v>
      </c>
      <c r="M2314" t="s">
        <v>17</v>
      </c>
      <c r="N2314" t="s">
        <v>921</v>
      </c>
      <c r="O2314">
        <v>39</v>
      </c>
      <c r="P2314" t="s">
        <v>4217</v>
      </c>
    </row>
    <row r="2315" spans="1:16" x14ac:dyDescent="0.3">
      <c r="A2315" t="s">
        <v>25</v>
      </c>
      <c r="B2315" t="s">
        <v>22</v>
      </c>
      <c r="C2315">
        <v>3</v>
      </c>
      <c r="D2315">
        <v>531079</v>
      </c>
      <c r="E2315" t="s">
        <v>698</v>
      </c>
      <c r="F2315" t="s">
        <v>12</v>
      </c>
      <c r="G2315">
        <v>4</v>
      </c>
      <c r="H2315">
        <v>439819</v>
      </c>
      <c r="I2315" t="s">
        <v>13</v>
      </c>
      <c r="J2315">
        <v>112</v>
      </c>
      <c r="K2315">
        <v>207</v>
      </c>
      <c r="L2315">
        <v>11</v>
      </c>
      <c r="M2315" t="s">
        <v>17</v>
      </c>
      <c r="N2315" t="s">
        <v>921</v>
      </c>
      <c r="O2315">
        <v>39</v>
      </c>
      <c r="P2315" t="s">
        <v>4218</v>
      </c>
    </row>
    <row r="2316" spans="1:16" x14ac:dyDescent="0.3">
      <c r="A2316" t="s">
        <v>805</v>
      </c>
      <c r="B2316" t="s">
        <v>12</v>
      </c>
      <c r="C2316">
        <v>4</v>
      </c>
      <c r="D2316">
        <v>254139</v>
      </c>
      <c r="E2316" t="s">
        <v>16</v>
      </c>
      <c r="F2316" t="s">
        <v>22</v>
      </c>
      <c r="G2316">
        <v>3</v>
      </c>
      <c r="H2316">
        <v>0</v>
      </c>
      <c r="I2316" t="s">
        <v>13</v>
      </c>
      <c r="J2316">
        <v>77</v>
      </c>
      <c r="K2316">
        <v>171</v>
      </c>
      <c r="L2316">
        <v>11</v>
      </c>
      <c r="M2316" t="s">
        <v>17</v>
      </c>
      <c r="N2316" t="s">
        <v>921</v>
      </c>
      <c r="O2316">
        <v>39</v>
      </c>
      <c r="P2316" t="s">
        <v>4219</v>
      </c>
    </row>
    <row r="2317" spans="1:16" x14ac:dyDescent="0.3">
      <c r="A2317" t="s">
        <v>25</v>
      </c>
      <c r="B2317" t="s">
        <v>22</v>
      </c>
      <c r="C2317">
        <v>3</v>
      </c>
      <c r="D2317">
        <v>604265</v>
      </c>
      <c r="E2317" t="s">
        <v>674</v>
      </c>
      <c r="F2317" t="s">
        <v>12</v>
      </c>
      <c r="G2317">
        <v>4</v>
      </c>
      <c r="H2317">
        <v>265544</v>
      </c>
      <c r="I2317" t="s">
        <v>13</v>
      </c>
      <c r="J2317">
        <v>114</v>
      </c>
      <c r="K2317">
        <v>213</v>
      </c>
      <c r="L2317">
        <v>11</v>
      </c>
      <c r="M2317" t="s">
        <v>17</v>
      </c>
      <c r="N2317" t="s">
        <v>921</v>
      </c>
      <c r="O2317">
        <v>39</v>
      </c>
      <c r="P2317" t="s">
        <v>4221</v>
      </c>
    </row>
    <row r="2318" spans="1:16" x14ac:dyDescent="0.3">
      <c r="A2318" t="s">
        <v>805</v>
      </c>
      <c r="B2318" t="s">
        <v>12</v>
      </c>
      <c r="C2318">
        <v>4</v>
      </c>
      <c r="D2318">
        <v>402099</v>
      </c>
      <c r="E2318" t="s">
        <v>19</v>
      </c>
      <c r="F2318" t="s">
        <v>22</v>
      </c>
      <c r="G2318">
        <v>3</v>
      </c>
      <c r="H2318">
        <v>0</v>
      </c>
      <c r="I2318" t="s">
        <v>13</v>
      </c>
      <c r="J2318">
        <v>109</v>
      </c>
      <c r="K2318">
        <v>191</v>
      </c>
      <c r="L2318">
        <v>11</v>
      </c>
      <c r="M2318" t="s">
        <v>17</v>
      </c>
      <c r="N2318" t="s">
        <v>921</v>
      </c>
      <c r="O2318">
        <v>39</v>
      </c>
      <c r="P2318" t="s">
        <v>4222</v>
      </c>
    </row>
    <row r="2319" spans="1:16" x14ac:dyDescent="0.3">
      <c r="A2319" t="s">
        <v>25</v>
      </c>
      <c r="B2319" t="s">
        <v>22</v>
      </c>
      <c r="C2319">
        <v>3</v>
      </c>
      <c r="D2319">
        <v>600317</v>
      </c>
      <c r="E2319" t="s">
        <v>21</v>
      </c>
      <c r="F2319" t="s">
        <v>12</v>
      </c>
      <c r="G2319" t="s">
        <v>37</v>
      </c>
      <c r="H2319">
        <v>0</v>
      </c>
      <c r="I2319" t="s">
        <v>13</v>
      </c>
      <c r="J2319">
        <v>74</v>
      </c>
      <c r="K2319">
        <v>110</v>
      </c>
      <c r="L2319">
        <v>11</v>
      </c>
      <c r="M2319" t="s">
        <v>17</v>
      </c>
      <c r="N2319" t="s">
        <v>921</v>
      </c>
      <c r="O2319">
        <v>39</v>
      </c>
      <c r="P2319" t="s">
        <v>4223</v>
      </c>
    </row>
    <row r="2320" spans="1:16" x14ac:dyDescent="0.3">
      <c r="A2320" t="s">
        <v>10</v>
      </c>
      <c r="B2320" t="s">
        <v>22</v>
      </c>
      <c r="C2320" t="s">
        <v>37</v>
      </c>
      <c r="D2320">
        <v>0</v>
      </c>
      <c r="E2320" t="s">
        <v>1593</v>
      </c>
      <c r="F2320" t="s">
        <v>12</v>
      </c>
      <c r="G2320">
        <v>5</v>
      </c>
      <c r="H2320">
        <v>0</v>
      </c>
      <c r="I2320" t="s">
        <v>13</v>
      </c>
      <c r="J2320">
        <v>36</v>
      </c>
      <c r="K2320">
        <v>283</v>
      </c>
      <c r="L2320">
        <v>17</v>
      </c>
      <c r="M2320" t="s">
        <v>17</v>
      </c>
      <c r="N2320" t="s">
        <v>921</v>
      </c>
      <c r="O2320">
        <v>94</v>
      </c>
      <c r="P2320" t="s">
        <v>3847</v>
      </c>
    </row>
    <row r="2321" spans="1:16" x14ac:dyDescent="0.3">
      <c r="A2321" t="s">
        <v>805</v>
      </c>
      <c r="B2321" t="s">
        <v>12</v>
      </c>
      <c r="C2321">
        <v>4</v>
      </c>
      <c r="D2321">
        <v>402099</v>
      </c>
      <c r="E2321" t="s">
        <v>20</v>
      </c>
      <c r="F2321" t="s">
        <v>22</v>
      </c>
      <c r="G2321">
        <v>3</v>
      </c>
      <c r="H2321">
        <v>502151</v>
      </c>
      <c r="I2321" t="s">
        <v>13</v>
      </c>
      <c r="J2321">
        <v>109</v>
      </c>
      <c r="K2321">
        <v>187</v>
      </c>
      <c r="L2321">
        <v>11</v>
      </c>
      <c r="M2321" t="s">
        <v>17</v>
      </c>
      <c r="N2321" t="s">
        <v>921</v>
      </c>
      <c r="O2321">
        <v>39</v>
      </c>
      <c r="P2321" t="s">
        <v>4224</v>
      </c>
    </row>
    <row r="2322" spans="1:16" x14ac:dyDescent="0.3">
      <c r="A2322" t="s">
        <v>675</v>
      </c>
      <c r="B2322" t="s">
        <v>12</v>
      </c>
      <c r="C2322">
        <v>4</v>
      </c>
      <c r="D2322">
        <v>22118</v>
      </c>
      <c r="E2322" t="s">
        <v>11</v>
      </c>
      <c r="F2322" t="s">
        <v>22</v>
      </c>
      <c r="G2322" t="s">
        <v>37</v>
      </c>
      <c r="H2322">
        <v>0</v>
      </c>
      <c r="I2322" t="s">
        <v>13</v>
      </c>
      <c r="J2322">
        <v>19</v>
      </c>
      <c r="K2322">
        <v>12</v>
      </c>
      <c r="L2322">
        <v>11</v>
      </c>
      <c r="M2322" t="s">
        <v>17</v>
      </c>
      <c r="N2322" t="s">
        <v>921</v>
      </c>
      <c r="O2322">
        <v>39</v>
      </c>
      <c r="P2322" t="s">
        <v>4225</v>
      </c>
    </row>
    <row r="2323" spans="1:16" x14ac:dyDescent="0.3">
      <c r="A2323" t="s">
        <v>23</v>
      </c>
      <c r="B2323" t="s">
        <v>22</v>
      </c>
      <c r="C2323">
        <v>3</v>
      </c>
      <c r="D2323">
        <v>0</v>
      </c>
      <c r="E2323" t="s">
        <v>1593</v>
      </c>
      <c r="F2323" t="s">
        <v>12</v>
      </c>
      <c r="G2323">
        <v>5</v>
      </c>
      <c r="H2323">
        <v>0</v>
      </c>
      <c r="I2323" t="s">
        <v>13</v>
      </c>
      <c r="J2323">
        <v>82</v>
      </c>
      <c r="K2323">
        <v>670</v>
      </c>
      <c r="L2323">
        <v>17</v>
      </c>
      <c r="M2323" t="s">
        <v>17</v>
      </c>
      <c r="N2323" t="s">
        <v>921</v>
      </c>
      <c r="O2323">
        <v>94</v>
      </c>
      <c r="P2323" t="s">
        <v>3848</v>
      </c>
    </row>
    <row r="2324" spans="1:16" x14ac:dyDescent="0.3">
      <c r="A2324" t="s">
        <v>675</v>
      </c>
      <c r="B2324" t="s">
        <v>12</v>
      </c>
      <c r="C2324">
        <v>4</v>
      </c>
      <c r="D2324">
        <v>261076</v>
      </c>
      <c r="E2324" t="s">
        <v>16</v>
      </c>
      <c r="F2324" t="s">
        <v>22</v>
      </c>
      <c r="G2324">
        <v>3</v>
      </c>
      <c r="H2324">
        <v>0</v>
      </c>
      <c r="I2324" t="s">
        <v>13</v>
      </c>
      <c r="J2324">
        <v>77</v>
      </c>
      <c r="K2324">
        <v>198</v>
      </c>
      <c r="L2324">
        <v>11</v>
      </c>
      <c r="M2324" t="s">
        <v>17</v>
      </c>
      <c r="N2324" t="s">
        <v>921</v>
      </c>
      <c r="O2324">
        <v>39</v>
      </c>
      <c r="P2324" t="s">
        <v>4226</v>
      </c>
    </row>
    <row r="2325" spans="1:16" x14ac:dyDescent="0.3">
      <c r="A2325" t="s">
        <v>675</v>
      </c>
      <c r="B2325" t="s">
        <v>12</v>
      </c>
      <c r="C2325">
        <v>4</v>
      </c>
      <c r="D2325">
        <v>278106</v>
      </c>
      <c r="E2325" t="s">
        <v>19</v>
      </c>
      <c r="F2325" t="s">
        <v>22</v>
      </c>
      <c r="G2325">
        <v>3</v>
      </c>
      <c r="H2325">
        <v>0</v>
      </c>
      <c r="I2325" t="s">
        <v>13</v>
      </c>
      <c r="J2325">
        <v>109</v>
      </c>
      <c r="K2325">
        <v>205</v>
      </c>
      <c r="L2325">
        <v>11</v>
      </c>
      <c r="M2325" t="s">
        <v>17</v>
      </c>
      <c r="N2325" t="s">
        <v>921</v>
      </c>
      <c r="O2325">
        <v>39</v>
      </c>
      <c r="P2325" t="s">
        <v>4228</v>
      </c>
    </row>
    <row r="2326" spans="1:16" x14ac:dyDescent="0.3">
      <c r="A2326" t="s">
        <v>675</v>
      </c>
      <c r="B2326" t="s">
        <v>12</v>
      </c>
      <c r="C2326">
        <v>4</v>
      </c>
      <c r="D2326">
        <v>278106</v>
      </c>
      <c r="E2326" t="s">
        <v>20</v>
      </c>
      <c r="F2326" t="s">
        <v>22</v>
      </c>
      <c r="G2326">
        <v>3</v>
      </c>
      <c r="H2326">
        <v>502151</v>
      </c>
      <c r="I2326" t="s">
        <v>13</v>
      </c>
      <c r="J2326">
        <v>109</v>
      </c>
      <c r="K2326">
        <v>200</v>
      </c>
      <c r="L2326">
        <v>11</v>
      </c>
      <c r="M2326" t="s">
        <v>17</v>
      </c>
      <c r="N2326" t="s">
        <v>921</v>
      </c>
      <c r="O2326">
        <v>39</v>
      </c>
      <c r="P2326" t="s">
        <v>4229</v>
      </c>
    </row>
    <row r="2327" spans="1:16" x14ac:dyDescent="0.3">
      <c r="A2327" t="s">
        <v>36</v>
      </c>
      <c r="B2327" t="s">
        <v>22</v>
      </c>
      <c r="C2327" t="s">
        <v>37</v>
      </c>
      <c r="D2327">
        <v>0</v>
      </c>
      <c r="E2327" t="s">
        <v>694</v>
      </c>
      <c r="F2327" t="s">
        <v>12</v>
      </c>
      <c r="G2327">
        <v>6</v>
      </c>
      <c r="H2327">
        <v>0</v>
      </c>
      <c r="I2327" t="s">
        <v>13</v>
      </c>
      <c r="J2327">
        <v>44</v>
      </c>
      <c r="K2327">
        <v>10182</v>
      </c>
      <c r="L2327">
        <v>17</v>
      </c>
      <c r="M2327" t="s">
        <v>17</v>
      </c>
      <c r="N2327" t="s">
        <v>921</v>
      </c>
      <c r="O2327">
        <v>10</v>
      </c>
      <c r="P2327" t="s">
        <v>4231</v>
      </c>
    </row>
    <row r="2328" spans="1:16" x14ac:dyDescent="0.3">
      <c r="A2328" t="s">
        <v>25</v>
      </c>
      <c r="B2328" t="s">
        <v>22</v>
      </c>
      <c r="C2328">
        <v>3</v>
      </c>
      <c r="D2328">
        <v>363726</v>
      </c>
      <c r="E2328" t="s">
        <v>1593</v>
      </c>
      <c r="F2328" t="s">
        <v>12</v>
      </c>
      <c r="G2328">
        <v>5</v>
      </c>
      <c r="H2328">
        <v>0</v>
      </c>
      <c r="I2328" t="s">
        <v>13</v>
      </c>
      <c r="J2328">
        <v>90</v>
      </c>
      <c r="K2328">
        <v>1128</v>
      </c>
      <c r="L2328">
        <v>17</v>
      </c>
      <c r="M2328" t="s">
        <v>17</v>
      </c>
      <c r="N2328" t="s">
        <v>921</v>
      </c>
      <c r="O2328">
        <v>94</v>
      </c>
      <c r="P2328" t="s">
        <v>3854</v>
      </c>
    </row>
    <row r="2329" spans="1:16" x14ac:dyDescent="0.3">
      <c r="A2329" t="s">
        <v>805</v>
      </c>
      <c r="B2329" t="s">
        <v>22</v>
      </c>
      <c r="C2329">
        <v>4</v>
      </c>
      <c r="D2329">
        <v>218067</v>
      </c>
      <c r="E2329" t="s">
        <v>698</v>
      </c>
      <c r="F2329" t="s">
        <v>12</v>
      </c>
      <c r="G2329">
        <v>4</v>
      </c>
      <c r="H2329">
        <v>163290</v>
      </c>
      <c r="I2329" t="s">
        <v>13</v>
      </c>
      <c r="J2329">
        <v>118</v>
      </c>
      <c r="K2329">
        <v>106</v>
      </c>
      <c r="L2329">
        <v>11</v>
      </c>
      <c r="M2329">
        <v>98</v>
      </c>
      <c r="N2329" t="s">
        <v>921</v>
      </c>
      <c r="O2329">
        <v>39</v>
      </c>
      <c r="P2329" t="s">
        <v>4234</v>
      </c>
    </row>
    <row r="2330" spans="1:16" x14ac:dyDescent="0.3">
      <c r="A2330" t="s">
        <v>36</v>
      </c>
      <c r="B2330" t="s">
        <v>12</v>
      </c>
      <c r="C2330" t="s">
        <v>37</v>
      </c>
      <c r="D2330">
        <v>0</v>
      </c>
      <c r="E2330" t="s">
        <v>11</v>
      </c>
      <c r="F2330" t="s">
        <v>22</v>
      </c>
      <c r="G2330" t="s">
        <v>37</v>
      </c>
      <c r="H2330">
        <v>0</v>
      </c>
      <c r="I2330" t="s">
        <v>13</v>
      </c>
      <c r="J2330">
        <v>37</v>
      </c>
      <c r="K2330">
        <v>1</v>
      </c>
      <c r="L2330">
        <v>11</v>
      </c>
      <c r="M2330" t="s">
        <v>17</v>
      </c>
      <c r="N2330" t="s">
        <v>921</v>
      </c>
      <c r="O2330">
        <v>39</v>
      </c>
      <c r="P2330" t="s">
        <v>4236</v>
      </c>
    </row>
    <row r="2331" spans="1:16" x14ac:dyDescent="0.3">
      <c r="A2331" t="s">
        <v>805</v>
      </c>
      <c r="B2331" t="s">
        <v>12</v>
      </c>
      <c r="C2331">
        <v>4</v>
      </c>
      <c r="D2331">
        <v>145239</v>
      </c>
      <c r="E2331" t="s">
        <v>674</v>
      </c>
      <c r="F2331" t="s">
        <v>22</v>
      </c>
      <c r="G2331">
        <v>4</v>
      </c>
      <c r="H2331">
        <v>89452</v>
      </c>
      <c r="I2331" t="s">
        <v>13</v>
      </c>
      <c r="J2331">
        <v>53</v>
      </c>
      <c r="K2331">
        <v>84</v>
      </c>
      <c r="L2331">
        <v>11</v>
      </c>
      <c r="M2331" t="s">
        <v>17</v>
      </c>
      <c r="N2331" t="s">
        <v>921</v>
      </c>
      <c r="O2331">
        <v>39</v>
      </c>
      <c r="P2331" t="s">
        <v>4237</v>
      </c>
    </row>
    <row r="2332" spans="1:16" x14ac:dyDescent="0.3">
      <c r="A2332" t="s">
        <v>36</v>
      </c>
      <c r="B2332" t="s">
        <v>12</v>
      </c>
      <c r="C2332" t="s">
        <v>37</v>
      </c>
      <c r="D2332">
        <v>0</v>
      </c>
      <c r="E2332" t="s">
        <v>16</v>
      </c>
      <c r="F2332" t="s">
        <v>22</v>
      </c>
      <c r="G2332">
        <v>3</v>
      </c>
      <c r="H2332">
        <v>0</v>
      </c>
      <c r="I2332" t="s">
        <v>13</v>
      </c>
      <c r="J2332">
        <v>61</v>
      </c>
      <c r="K2332">
        <v>72</v>
      </c>
      <c r="L2332">
        <v>11</v>
      </c>
      <c r="M2332" t="s">
        <v>17</v>
      </c>
      <c r="N2332" t="s">
        <v>921</v>
      </c>
      <c r="O2332">
        <v>39</v>
      </c>
      <c r="P2332" t="s">
        <v>4238</v>
      </c>
    </row>
    <row r="2333" spans="1:16" x14ac:dyDescent="0.3">
      <c r="A2333" t="s">
        <v>36</v>
      </c>
      <c r="B2333" t="s">
        <v>22</v>
      </c>
      <c r="C2333" t="s">
        <v>37</v>
      </c>
      <c r="D2333">
        <v>0</v>
      </c>
      <c r="E2333" t="s">
        <v>19</v>
      </c>
      <c r="F2333" t="s">
        <v>12</v>
      </c>
      <c r="G2333">
        <v>3</v>
      </c>
      <c r="H2333">
        <v>0</v>
      </c>
      <c r="I2333" t="s">
        <v>13</v>
      </c>
      <c r="J2333">
        <v>110</v>
      </c>
      <c r="K2333">
        <v>72</v>
      </c>
      <c r="L2333">
        <v>11</v>
      </c>
      <c r="M2333" t="s">
        <v>17</v>
      </c>
      <c r="N2333" t="s">
        <v>921</v>
      </c>
      <c r="O2333">
        <v>39</v>
      </c>
      <c r="P2333" t="s">
        <v>4239</v>
      </c>
    </row>
    <row r="2334" spans="1:16" x14ac:dyDescent="0.3">
      <c r="A2334" t="s">
        <v>36</v>
      </c>
      <c r="B2334" t="s">
        <v>12</v>
      </c>
      <c r="C2334" t="s">
        <v>37</v>
      </c>
      <c r="D2334">
        <v>0</v>
      </c>
      <c r="E2334" t="s">
        <v>20</v>
      </c>
      <c r="F2334" t="s">
        <v>22</v>
      </c>
      <c r="G2334">
        <v>3</v>
      </c>
      <c r="H2334">
        <v>334072</v>
      </c>
      <c r="I2334" t="s">
        <v>13</v>
      </c>
      <c r="J2334">
        <v>73</v>
      </c>
      <c r="K2334">
        <v>56</v>
      </c>
      <c r="L2334">
        <v>11</v>
      </c>
      <c r="M2334" t="s">
        <v>17</v>
      </c>
      <c r="N2334" t="s">
        <v>921</v>
      </c>
      <c r="O2334">
        <v>39</v>
      </c>
      <c r="P2334" t="s">
        <v>4240</v>
      </c>
    </row>
    <row r="2335" spans="1:16" x14ac:dyDescent="0.3">
      <c r="A2335" t="s">
        <v>805</v>
      </c>
      <c r="B2335" t="s">
        <v>22</v>
      </c>
      <c r="C2335">
        <v>4</v>
      </c>
      <c r="D2335">
        <v>623574</v>
      </c>
      <c r="E2335" t="s">
        <v>21</v>
      </c>
      <c r="F2335" t="s">
        <v>12</v>
      </c>
      <c r="G2335" t="s">
        <v>37</v>
      </c>
      <c r="H2335">
        <v>0</v>
      </c>
      <c r="I2335" t="s">
        <v>13</v>
      </c>
      <c r="J2335">
        <v>92</v>
      </c>
      <c r="K2335">
        <v>187</v>
      </c>
      <c r="L2335">
        <v>11</v>
      </c>
      <c r="M2335" t="s">
        <v>17</v>
      </c>
      <c r="N2335" t="s">
        <v>921</v>
      </c>
      <c r="O2335">
        <v>39</v>
      </c>
      <c r="P2335" t="s">
        <v>4241</v>
      </c>
    </row>
    <row r="2336" spans="1:16" x14ac:dyDescent="0.3">
      <c r="A2336" t="s">
        <v>36</v>
      </c>
      <c r="B2336" t="s">
        <v>22</v>
      </c>
      <c r="C2336" t="s">
        <v>37</v>
      </c>
      <c r="D2336">
        <v>0</v>
      </c>
      <c r="E2336" t="s">
        <v>694</v>
      </c>
      <c r="F2336" t="s">
        <v>12</v>
      </c>
      <c r="G2336">
        <v>6</v>
      </c>
      <c r="H2336">
        <v>0</v>
      </c>
      <c r="I2336" t="s">
        <v>13</v>
      </c>
      <c r="J2336">
        <v>70</v>
      </c>
      <c r="K2336">
        <v>15070</v>
      </c>
      <c r="L2336">
        <v>32</v>
      </c>
      <c r="M2336" t="s">
        <v>17</v>
      </c>
      <c r="N2336" t="s">
        <v>921</v>
      </c>
      <c r="O2336">
        <v>11</v>
      </c>
      <c r="P2336" t="s">
        <v>5055</v>
      </c>
    </row>
    <row r="2337" spans="1:16" x14ac:dyDescent="0.3">
      <c r="A2337" t="s">
        <v>24</v>
      </c>
      <c r="B2337" t="s">
        <v>22</v>
      </c>
      <c r="C2337">
        <v>3</v>
      </c>
      <c r="D2337">
        <v>0</v>
      </c>
      <c r="E2337" t="s">
        <v>1593</v>
      </c>
      <c r="F2337" t="s">
        <v>12</v>
      </c>
      <c r="G2337">
        <v>5</v>
      </c>
      <c r="H2337">
        <v>0</v>
      </c>
      <c r="I2337" t="s">
        <v>13</v>
      </c>
      <c r="J2337">
        <v>90</v>
      </c>
      <c r="K2337">
        <v>1149</v>
      </c>
      <c r="L2337">
        <v>17</v>
      </c>
      <c r="M2337" t="s">
        <v>17</v>
      </c>
      <c r="N2337" t="s">
        <v>921</v>
      </c>
      <c r="O2337">
        <v>94</v>
      </c>
      <c r="P2337" t="s">
        <v>3856</v>
      </c>
    </row>
    <row r="2338" spans="1:16" x14ac:dyDescent="0.3">
      <c r="A2338" t="s">
        <v>36</v>
      </c>
      <c r="B2338" t="s">
        <v>22</v>
      </c>
      <c r="C2338" t="s">
        <v>37</v>
      </c>
      <c r="D2338">
        <v>0</v>
      </c>
      <c r="E2338" t="s">
        <v>1593</v>
      </c>
      <c r="F2338" t="s">
        <v>12</v>
      </c>
      <c r="G2338">
        <v>6</v>
      </c>
      <c r="H2338">
        <v>0</v>
      </c>
      <c r="I2338" t="s">
        <v>13</v>
      </c>
      <c r="J2338">
        <v>68</v>
      </c>
      <c r="K2338">
        <v>15894</v>
      </c>
      <c r="L2338">
        <v>32</v>
      </c>
      <c r="M2338" t="s">
        <v>17</v>
      </c>
      <c r="N2338" t="s">
        <v>921</v>
      </c>
      <c r="O2338">
        <v>11</v>
      </c>
      <c r="P2338" t="s">
        <v>5056</v>
      </c>
    </row>
    <row r="2339" spans="1:16" x14ac:dyDescent="0.3">
      <c r="A2339" t="s">
        <v>780</v>
      </c>
      <c r="B2339" t="s">
        <v>12</v>
      </c>
      <c r="C2339">
        <v>5</v>
      </c>
      <c r="D2339">
        <v>0</v>
      </c>
      <c r="E2339" t="s">
        <v>694</v>
      </c>
      <c r="F2339" t="s">
        <v>22</v>
      </c>
      <c r="G2339">
        <v>5</v>
      </c>
      <c r="H2339">
        <v>0</v>
      </c>
      <c r="I2339" t="s">
        <v>13</v>
      </c>
      <c r="J2339">
        <v>75</v>
      </c>
      <c r="K2339">
        <v>4794</v>
      </c>
      <c r="L2339">
        <v>11</v>
      </c>
      <c r="M2339" t="s">
        <v>17</v>
      </c>
      <c r="N2339" t="s">
        <v>921</v>
      </c>
      <c r="O2339">
        <v>39</v>
      </c>
      <c r="P2339" t="s">
        <v>4242</v>
      </c>
    </row>
    <row r="2340" spans="1:16" x14ac:dyDescent="0.3">
      <c r="A2340" t="s">
        <v>675</v>
      </c>
      <c r="B2340" t="s">
        <v>22</v>
      </c>
      <c r="C2340">
        <v>4</v>
      </c>
      <c r="D2340">
        <v>153734</v>
      </c>
      <c r="E2340" t="s">
        <v>698</v>
      </c>
      <c r="F2340" t="s">
        <v>12</v>
      </c>
      <c r="G2340">
        <v>4</v>
      </c>
      <c r="H2340">
        <v>163290</v>
      </c>
      <c r="I2340" t="s">
        <v>13</v>
      </c>
      <c r="J2340">
        <v>118</v>
      </c>
      <c r="K2340">
        <v>108</v>
      </c>
      <c r="L2340">
        <v>11</v>
      </c>
      <c r="M2340">
        <v>98</v>
      </c>
      <c r="N2340" t="s">
        <v>921</v>
      </c>
      <c r="O2340">
        <v>39</v>
      </c>
      <c r="P2340" t="s">
        <v>4244</v>
      </c>
    </row>
    <row r="2341" spans="1:16" x14ac:dyDescent="0.3">
      <c r="A2341" t="s">
        <v>675</v>
      </c>
      <c r="B2341" t="s">
        <v>12</v>
      </c>
      <c r="C2341">
        <v>4</v>
      </c>
      <c r="D2341">
        <v>106920</v>
      </c>
      <c r="E2341" t="s">
        <v>674</v>
      </c>
      <c r="F2341" t="s">
        <v>22</v>
      </c>
      <c r="G2341">
        <v>4</v>
      </c>
      <c r="H2341">
        <v>89452</v>
      </c>
      <c r="I2341" t="s">
        <v>13</v>
      </c>
      <c r="J2341">
        <v>53</v>
      </c>
      <c r="K2341">
        <v>86</v>
      </c>
      <c r="L2341">
        <v>11</v>
      </c>
      <c r="M2341" t="s">
        <v>17</v>
      </c>
      <c r="N2341" t="s">
        <v>921</v>
      </c>
      <c r="O2341">
        <v>39</v>
      </c>
      <c r="P2341" t="s">
        <v>4245</v>
      </c>
    </row>
    <row r="2342" spans="1:16" x14ac:dyDescent="0.3">
      <c r="A2342" t="s">
        <v>675</v>
      </c>
      <c r="B2342" t="s">
        <v>12</v>
      </c>
      <c r="C2342">
        <v>4</v>
      </c>
      <c r="D2342">
        <v>51340</v>
      </c>
      <c r="E2342" t="s">
        <v>21</v>
      </c>
      <c r="F2342" t="s">
        <v>22</v>
      </c>
      <c r="G2342" t="s">
        <v>37</v>
      </c>
      <c r="H2342">
        <v>0</v>
      </c>
      <c r="I2342" t="s">
        <v>13</v>
      </c>
      <c r="J2342">
        <v>21</v>
      </c>
      <c r="K2342">
        <v>25</v>
      </c>
      <c r="L2342">
        <v>11</v>
      </c>
      <c r="M2342" t="s">
        <v>17</v>
      </c>
      <c r="N2342" t="s">
        <v>921</v>
      </c>
      <c r="O2342">
        <v>39</v>
      </c>
      <c r="P2342" t="s">
        <v>4246</v>
      </c>
    </row>
    <row r="2343" spans="1:16" x14ac:dyDescent="0.3">
      <c r="A2343" t="s">
        <v>780</v>
      </c>
      <c r="B2343" t="s">
        <v>12</v>
      </c>
      <c r="C2343">
        <v>5</v>
      </c>
      <c r="D2343">
        <v>0</v>
      </c>
      <c r="E2343" t="s">
        <v>21</v>
      </c>
      <c r="F2343" t="s">
        <v>22</v>
      </c>
      <c r="G2343" t="s">
        <v>37</v>
      </c>
      <c r="H2343">
        <v>0</v>
      </c>
      <c r="I2343" t="s">
        <v>13</v>
      </c>
      <c r="J2343">
        <v>127</v>
      </c>
      <c r="K2343">
        <v>2386</v>
      </c>
      <c r="L2343">
        <v>17</v>
      </c>
      <c r="M2343" t="s">
        <v>17</v>
      </c>
      <c r="N2343" t="s">
        <v>921</v>
      </c>
      <c r="O2343">
        <v>94</v>
      </c>
      <c r="P2343" t="s">
        <v>3859</v>
      </c>
    </row>
    <row r="2344" spans="1:16" x14ac:dyDescent="0.3">
      <c r="A2344" t="s">
        <v>36</v>
      </c>
      <c r="B2344" t="s">
        <v>12</v>
      </c>
      <c r="C2344" t="s">
        <v>37</v>
      </c>
      <c r="D2344">
        <v>0</v>
      </c>
      <c r="E2344" t="s">
        <v>694</v>
      </c>
      <c r="F2344" t="s">
        <v>22</v>
      </c>
      <c r="G2344">
        <v>5</v>
      </c>
      <c r="H2344">
        <v>0</v>
      </c>
      <c r="I2344" t="s">
        <v>13</v>
      </c>
      <c r="J2344">
        <v>65</v>
      </c>
      <c r="K2344">
        <v>2866</v>
      </c>
      <c r="L2344">
        <v>11</v>
      </c>
      <c r="M2344" t="s">
        <v>17</v>
      </c>
      <c r="N2344" t="s">
        <v>921</v>
      </c>
      <c r="O2344">
        <v>39</v>
      </c>
      <c r="P2344" t="s">
        <v>4247</v>
      </c>
    </row>
    <row r="2345" spans="1:16" x14ac:dyDescent="0.3">
      <c r="A2345" t="s">
        <v>36</v>
      </c>
      <c r="B2345" t="s">
        <v>12</v>
      </c>
      <c r="C2345" t="s">
        <v>37</v>
      </c>
      <c r="D2345">
        <v>0</v>
      </c>
      <c r="E2345" t="s">
        <v>698</v>
      </c>
      <c r="F2345" t="s">
        <v>22</v>
      </c>
      <c r="G2345">
        <v>4</v>
      </c>
      <c r="H2345">
        <v>740234</v>
      </c>
      <c r="I2345" t="s">
        <v>13</v>
      </c>
      <c r="J2345">
        <v>169</v>
      </c>
      <c r="K2345">
        <v>222</v>
      </c>
      <c r="L2345">
        <v>11</v>
      </c>
      <c r="M2345" t="s">
        <v>17</v>
      </c>
      <c r="N2345" t="s">
        <v>921</v>
      </c>
      <c r="O2345">
        <v>39</v>
      </c>
      <c r="P2345" t="s">
        <v>4248</v>
      </c>
    </row>
    <row r="2346" spans="1:16" x14ac:dyDescent="0.3">
      <c r="A2346" t="s">
        <v>675</v>
      </c>
      <c r="B2346" t="s">
        <v>14</v>
      </c>
      <c r="C2346">
        <v>4</v>
      </c>
      <c r="D2346">
        <v>248042</v>
      </c>
      <c r="E2346" t="s">
        <v>1593</v>
      </c>
      <c r="F2346" t="s">
        <v>14</v>
      </c>
      <c r="G2346">
        <v>5</v>
      </c>
      <c r="H2346">
        <v>0</v>
      </c>
      <c r="I2346" t="s">
        <v>15</v>
      </c>
      <c r="J2346">
        <v>114</v>
      </c>
      <c r="K2346">
        <v>1242</v>
      </c>
      <c r="L2346">
        <v>17</v>
      </c>
      <c r="M2346" t="s">
        <v>17</v>
      </c>
      <c r="N2346" t="s">
        <v>921</v>
      </c>
      <c r="O2346">
        <v>94</v>
      </c>
      <c r="P2346" t="s">
        <v>3861</v>
      </c>
    </row>
    <row r="2347" spans="1:16" x14ac:dyDescent="0.3">
      <c r="A2347" t="s">
        <v>1685</v>
      </c>
      <c r="B2347" t="s">
        <v>12</v>
      </c>
      <c r="C2347">
        <v>5</v>
      </c>
      <c r="D2347">
        <v>0</v>
      </c>
      <c r="E2347" t="s">
        <v>11</v>
      </c>
      <c r="F2347" t="s">
        <v>22</v>
      </c>
      <c r="G2347" t="s">
        <v>37</v>
      </c>
      <c r="H2347">
        <v>0</v>
      </c>
      <c r="I2347" t="s">
        <v>13</v>
      </c>
      <c r="J2347">
        <v>19</v>
      </c>
      <c r="K2347">
        <v>44</v>
      </c>
      <c r="L2347">
        <v>17</v>
      </c>
      <c r="M2347" t="s">
        <v>17</v>
      </c>
      <c r="N2347" t="s">
        <v>921</v>
      </c>
      <c r="O2347">
        <v>94</v>
      </c>
      <c r="P2347" t="s">
        <v>3862</v>
      </c>
    </row>
    <row r="2348" spans="1:16" x14ac:dyDescent="0.3">
      <c r="A2348" t="s">
        <v>36</v>
      </c>
      <c r="B2348" t="s">
        <v>12</v>
      </c>
      <c r="C2348" t="s">
        <v>37</v>
      </c>
      <c r="D2348">
        <v>0</v>
      </c>
      <c r="E2348" t="s">
        <v>674</v>
      </c>
      <c r="F2348" t="s">
        <v>22</v>
      </c>
      <c r="G2348">
        <v>4</v>
      </c>
      <c r="H2348">
        <v>348209</v>
      </c>
      <c r="I2348" t="s">
        <v>13</v>
      </c>
      <c r="J2348">
        <v>99</v>
      </c>
      <c r="K2348">
        <v>172</v>
      </c>
      <c r="L2348">
        <v>11</v>
      </c>
      <c r="M2348" t="s">
        <v>17</v>
      </c>
      <c r="N2348" t="s">
        <v>921</v>
      </c>
      <c r="O2348">
        <v>39</v>
      </c>
      <c r="P2348" t="s">
        <v>4249</v>
      </c>
    </row>
    <row r="2349" spans="1:16" x14ac:dyDescent="0.3">
      <c r="A2349" t="s">
        <v>36</v>
      </c>
      <c r="B2349" t="s">
        <v>12</v>
      </c>
      <c r="C2349" t="s">
        <v>37</v>
      </c>
      <c r="D2349">
        <v>0</v>
      </c>
      <c r="E2349" t="s">
        <v>21</v>
      </c>
      <c r="F2349" t="s">
        <v>22</v>
      </c>
      <c r="G2349" t="s">
        <v>37</v>
      </c>
      <c r="H2349">
        <v>0</v>
      </c>
      <c r="I2349" t="s">
        <v>13</v>
      </c>
      <c r="J2349">
        <v>65</v>
      </c>
      <c r="K2349">
        <v>5</v>
      </c>
      <c r="L2349">
        <v>11</v>
      </c>
      <c r="M2349" t="s">
        <v>17</v>
      </c>
      <c r="N2349" t="s">
        <v>921</v>
      </c>
      <c r="O2349">
        <v>39</v>
      </c>
      <c r="P2349" t="s">
        <v>4250</v>
      </c>
    </row>
    <row r="2350" spans="1:16" x14ac:dyDescent="0.3">
      <c r="A2350" t="s">
        <v>1685</v>
      </c>
      <c r="B2350" t="s">
        <v>12</v>
      </c>
      <c r="C2350">
        <v>5</v>
      </c>
      <c r="D2350">
        <v>0</v>
      </c>
      <c r="E2350" t="s">
        <v>16</v>
      </c>
      <c r="F2350" t="s">
        <v>22</v>
      </c>
      <c r="G2350">
        <v>3</v>
      </c>
      <c r="H2350">
        <v>0</v>
      </c>
      <c r="I2350" t="s">
        <v>13</v>
      </c>
      <c r="J2350">
        <v>61</v>
      </c>
      <c r="K2350">
        <v>554</v>
      </c>
      <c r="L2350">
        <v>17</v>
      </c>
      <c r="M2350" t="s">
        <v>17</v>
      </c>
      <c r="N2350" t="s">
        <v>921</v>
      </c>
      <c r="O2350">
        <v>94</v>
      </c>
      <c r="P2350" t="s">
        <v>3865</v>
      </c>
    </row>
    <row r="2351" spans="1:16" x14ac:dyDescent="0.3">
      <c r="A2351" t="s">
        <v>1685</v>
      </c>
      <c r="B2351" t="s">
        <v>12</v>
      </c>
      <c r="C2351">
        <v>5</v>
      </c>
      <c r="D2351">
        <v>0</v>
      </c>
      <c r="E2351" t="s">
        <v>1593</v>
      </c>
      <c r="F2351" t="s">
        <v>22</v>
      </c>
      <c r="G2351">
        <v>5</v>
      </c>
      <c r="H2351">
        <v>0</v>
      </c>
      <c r="I2351" t="s">
        <v>13</v>
      </c>
      <c r="J2351">
        <v>89</v>
      </c>
      <c r="K2351">
        <v>4218</v>
      </c>
      <c r="L2351">
        <v>32</v>
      </c>
      <c r="M2351" t="s">
        <v>17</v>
      </c>
      <c r="N2351" t="s">
        <v>921</v>
      </c>
      <c r="O2351">
        <v>83</v>
      </c>
      <c r="P2351" t="s">
        <v>4252</v>
      </c>
    </row>
    <row r="2352" spans="1:16" x14ac:dyDescent="0.3">
      <c r="A2352" t="s">
        <v>780</v>
      </c>
      <c r="B2352" t="s">
        <v>12</v>
      </c>
      <c r="C2352">
        <v>5</v>
      </c>
      <c r="D2352">
        <v>0</v>
      </c>
      <c r="E2352" t="s">
        <v>1593</v>
      </c>
      <c r="F2352" t="s">
        <v>22</v>
      </c>
      <c r="G2352">
        <v>4</v>
      </c>
      <c r="H2352">
        <v>0</v>
      </c>
      <c r="I2352" t="s">
        <v>13</v>
      </c>
      <c r="J2352">
        <v>111</v>
      </c>
      <c r="K2352">
        <v>3006</v>
      </c>
      <c r="L2352">
        <v>17</v>
      </c>
      <c r="M2352" t="s">
        <v>17</v>
      </c>
      <c r="N2352" t="s">
        <v>921</v>
      </c>
      <c r="O2352">
        <v>94</v>
      </c>
      <c r="P2352" t="s">
        <v>3866</v>
      </c>
    </row>
    <row r="2353" spans="1:16" x14ac:dyDescent="0.3">
      <c r="A2353" t="s">
        <v>1685</v>
      </c>
      <c r="B2353" t="s">
        <v>12</v>
      </c>
      <c r="C2353">
        <v>5</v>
      </c>
      <c r="D2353">
        <v>0</v>
      </c>
      <c r="E2353" t="s">
        <v>19</v>
      </c>
      <c r="F2353" t="s">
        <v>22</v>
      </c>
      <c r="G2353">
        <v>3</v>
      </c>
      <c r="H2353">
        <v>0</v>
      </c>
      <c r="I2353" t="s">
        <v>13</v>
      </c>
      <c r="J2353">
        <v>75</v>
      </c>
      <c r="K2353">
        <v>1137</v>
      </c>
      <c r="L2353">
        <v>17</v>
      </c>
      <c r="M2353" t="s">
        <v>17</v>
      </c>
      <c r="N2353" t="s">
        <v>921</v>
      </c>
      <c r="O2353">
        <v>94</v>
      </c>
      <c r="P2353" t="s">
        <v>3867</v>
      </c>
    </row>
    <row r="2354" spans="1:16" x14ac:dyDescent="0.3">
      <c r="A2354" t="s">
        <v>805</v>
      </c>
      <c r="B2354" t="s">
        <v>14</v>
      </c>
      <c r="C2354">
        <v>4</v>
      </c>
      <c r="D2354">
        <v>854111</v>
      </c>
      <c r="E2354" t="s">
        <v>1593</v>
      </c>
      <c r="F2354" t="s">
        <v>14</v>
      </c>
      <c r="G2354">
        <v>5</v>
      </c>
      <c r="H2354">
        <v>0</v>
      </c>
      <c r="I2354" t="s">
        <v>15</v>
      </c>
      <c r="J2354">
        <v>211</v>
      </c>
      <c r="K2354">
        <v>1431</v>
      </c>
      <c r="L2354">
        <v>17</v>
      </c>
      <c r="M2354">
        <v>183</v>
      </c>
      <c r="N2354" t="s">
        <v>921</v>
      </c>
      <c r="O2354">
        <v>94</v>
      </c>
      <c r="P2354" t="s">
        <v>3868</v>
      </c>
    </row>
    <row r="2355" spans="1:16" x14ac:dyDescent="0.3">
      <c r="A2355" t="s">
        <v>1685</v>
      </c>
      <c r="B2355" t="s">
        <v>12</v>
      </c>
      <c r="C2355">
        <v>5</v>
      </c>
      <c r="D2355">
        <v>0</v>
      </c>
      <c r="E2355" t="s">
        <v>694</v>
      </c>
      <c r="F2355" t="s">
        <v>22</v>
      </c>
      <c r="G2355">
        <v>4</v>
      </c>
      <c r="H2355">
        <v>0</v>
      </c>
      <c r="I2355" t="s">
        <v>13</v>
      </c>
      <c r="J2355">
        <v>27</v>
      </c>
      <c r="K2355">
        <v>152</v>
      </c>
      <c r="L2355">
        <v>17</v>
      </c>
      <c r="M2355" t="s">
        <v>17</v>
      </c>
      <c r="N2355" t="s">
        <v>921</v>
      </c>
      <c r="O2355">
        <v>94</v>
      </c>
      <c r="P2355" t="s">
        <v>3869</v>
      </c>
    </row>
    <row r="2356" spans="1:16" x14ac:dyDescent="0.3">
      <c r="A2356" t="s">
        <v>1685</v>
      </c>
      <c r="B2356" t="s">
        <v>12</v>
      </c>
      <c r="C2356">
        <v>5</v>
      </c>
      <c r="D2356">
        <v>0</v>
      </c>
      <c r="E2356" t="s">
        <v>21</v>
      </c>
      <c r="F2356" t="s">
        <v>22</v>
      </c>
      <c r="G2356" t="s">
        <v>37</v>
      </c>
      <c r="H2356">
        <v>0</v>
      </c>
      <c r="I2356" t="s">
        <v>13</v>
      </c>
      <c r="J2356">
        <v>63</v>
      </c>
      <c r="K2356">
        <v>1451</v>
      </c>
      <c r="L2356">
        <v>32</v>
      </c>
      <c r="M2356" t="s">
        <v>17</v>
      </c>
      <c r="N2356" t="s">
        <v>921</v>
      </c>
      <c r="O2356">
        <v>83</v>
      </c>
      <c r="P2356" t="s">
        <v>4253</v>
      </c>
    </row>
    <row r="2357" spans="1:16" x14ac:dyDescent="0.3">
      <c r="A2357" t="s">
        <v>10</v>
      </c>
      <c r="B2357" t="s">
        <v>22</v>
      </c>
      <c r="C2357" t="s">
        <v>37</v>
      </c>
      <c r="D2357">
        <v>0</v>
      </c>
      <c r="E2357" t="s">
        <v>11</v>
      </c>
      <c r="F2357" t="s">
        <v>12</v>
      </c>
      <c r="G2357" t="s">
        <v>37</v>
      </c>
      <c r="H2357">
        <v>0</v>
      </c>
      <c r="I2357" t="s">
        <v>13</v>
      </c>
      <c r="J2357">
        <v>302</v>
      </c>
      <c r="K2357">
        <v>1</v>
      </c>
      <c r="L2357">
        <v>14</v>
      </c>
      <c r="M2357">
        <v>267</v>
      </c>
      <c r="N2357" t="s">
        <v>921</v>
      </c>
      <c r="O2357">
        <v>84</v>
      </c>
      <c r="P2357" t="s">
        <v>4254</v>
      </c>
    </row>
    <row r="2358" spans="1:16" x14ac:dyDescent="0.3">
      <c r="A2358" t="s">
        <v>675</v>
      </c>
      <c r="B2358" t="s">
        <v>22</v>
      </c>
      <c r="C2358">
        <v>4</v>
      </c>
      <c r="D2358">
        <v>145031</v>
      </c>
      <c r="E2358" t="s">
        <v>1593</v>
      </c>
      <c r="F2358" t="s">
        <v>12</v>
      </c>
      <c r="G2358">
        <v>6</v>
      </c>
      <c r="H2358">
        <v>0</v>
      </c>
      <c r="I2358" t="s">
        <v>13</v>
      </c>
      <c r="J2358">
        <v>110</v>
      </c>
      <c r="K2358">
        <v>14074</v>
      </c>
      <c r="L2358">
        <v>32</v>
      </c>
      <c r="M2358" t="s">
        <v>17</v>
      </c>
      <c r="N2358" t="s">
        <v>921</v>
      </c>
      <c r="O2358">
        <v>3</v>
      </c>
      <c r="P2358" t="s">
        <v>5057</v>
      </c>
    </row>
    <row r="2359" spans="1:16" x14ac:dyDescent="0.3">
      <c r="A2359" t="s">
        <v>10</v>
      </c>
      <c r="B2359" t="s">
        <v>22</v>
      </c>
      <c r="C2359" t="s">
        <v>37</v>
      </c>
      <c r="D2359">
        <v>0</v>
      </c>
      <c r="E2359" t="s">
        <v>674</v>
      </c>
      <c r="F2359" t="s">
        <v>12</v>
      </c>
      <c r="G2359">
        <v>4</v>
      </c>
      <c r="H2359">
        <v>61121</v>
      </c>
      <c r="I2359" t="s">
        <v>13</v>
      </c>
      <c r="J2359">
        <v>34</v>
      </c>
      <c r="K2359">
        <v>31</v>
      </c>
      <c r="L2359">
        <v>14</v>
      </c>
      <c r="M2359" t="s">
        <v>17</v>
      </c>
      <c r="N2359" t="s">
        <v>921</v>
      </c>
      <c r="O2359">
        <v>84</v>
      </c>
      <c r="P2359" t="s">
        <v>4255</v>
      </c>
    </row>
    <row r="2360" spans="1:16" x14ac:dyDescent="0.3">
      <c r="A2360" t="s">
        <v>24</v>
      </c>
      <c r="B2360" t="s">
        <v>12</v>
      </c>
      <c r="C2360">
        <v>3</v>
      </c>
      <c r="D2360">
        <v>0</v>
      </c>
      <c r="E2360" t="s">
        <v>11</v>
      </c>
      <c r="F2360" t="s">
        <v>22</v>
      </c>
      <c r="G2360" t="s">
        <v>37</v>
      </c>
      <c r="H2360">
        <v>0</v>
      </c>
      <c r="I2360" t="s">
        <v>13</v>
      </c>
      <c r="J2360">
        <v>35</v>
      </c>
      <c r="K2360">
        <v>52</v>
      </c>
      <c r="L2360">
        <v>14</v>
      </c>
      <c r="M2360" t="s">
        <v>17</v>
      </c>
      <c r="N2360" t="s">
        <v>921</v>
      </c>
      <c r="O2360">
        <v>84</v>
      </c>
      <c r="P2360" t="s">
        <v>4256</v>
      </c>
    </row>
    <row r="2361" spans="1:16" x14ac:dyDescent="0.3">
      <c r="A2361" t="s">
        <v>10</v>
      </c>
      <c r="B2361" t="s">
        <v>22</v>
      </c>
      <c r="C2361" t="s">
        <v>37</v>
      </c>
      <c r="D2361">
        <v>0</v>
      </c>
      <c r="E2361" t="s">
        <v>16</v>
      </c>
      <c r="F2361" t="s">
        <v>12</v>
      </c>
      <c r="G2361">
        <v>3</v>
      </c>
      <c r="H2361">
        <v>0</v>
      </c>
      <c r="I2361" t="s">
        <v>13</v>
      </c>
      <c r="J2361">
        <v>68</v>
      </c>
      <c r="K2361">
        <v>76</v>
      </c>
      <c r="L2361">
        <v>14</v>
      </c>
      <c r="M2361" t="s">
        <v>17</v>
      </c>
      <c r="N2361" t="s">
        <v>921</v>
      </c>
      <c r="O2361">
        <v>84</v>
      </c>
      <c r="P2361" t="s">
        <v>4257</v>
      </c>
    </row>
    <row r="2362" spans="1:16" x14ac:dyDescent="0.3">
      <c r="A2362" t="s">
        <v>10</v>
      </c>
      <c r="B2362" t="s">
        <v>22</v>
      </c>
      <c r="C2362" t="s">
        <v>37</v>
      </c>
      <c r="D2362">
        <v>0</v>
      </c>
      <c r="E2362" t="s">
        <v>19</v>
      </c>
      <c r="F2362" t="s">
        <v>12</v>
      </c>
      <c r="G2362">
        <v>3</v>
      </c>
      <c r="H2362">
        <v>0</v>
      </c>
      <c r="I2362" t="s">
        <v>13</v>
      </c>
      <c r="J2362">
        <v>48</v>
      </c>
      <c r="K2362">
        <v>61</v>
      </c>
      <c r="L2362">
        <v>14</v>
      </c>
      <c r="M2362" t="s">
        <v>17</v>
      </c>
      <c r="N2362" t="s">
        <v>921</v>
      </c>
      <c r="O2362">
        <v>84</v>
      </c>
      <c r="P2362" t="s">
        <v>4258</v>
      </c>
    </row>
    <row r="2363" spans="1:16" x14ac:dyDescent="0.3">
      <c r="A2363" t="s">
        <v>805</v>
      </c>
      <c r="B2363" t="s">
        <v>22</v>
      </c>
      <c r="C2363">
        <v>4</v>
      </c>
      <c r="D2363">
        <v>469265</v>
      </c>
      <c r="E2363" t="s">
        <v>1593</v>
      </c>
      <c r="F2363" t="s">
        <v>12</v>
      </c>
      <c r="G2363">
        <v>6</v>
      </c>
      <c r="H2363">
        <v>0</v>
      </c>
      <c r="I2363" t="s">
        <v>13</v>
      </c>
      <c r="J2363">
        <v>110</v>
      </c>
      <c r="K2363">
        <v>14239</v>
      </c>
      <c r="L2363">
        <v>32</v>
      </c>
      <c r="M2363" t="s">
        <v>17</v>
      </c>
      <c r="N2363" t="s">
        <v>921</v>
      </c>
      <c r="O2363">
        <v>3</v>
      </c>
      <c r="P2363" t="s">
        <v>5058</v>
      </c>
    </row>
    <row r="2364" spans="1:16" x14ac:dyDescent="0.3">
      <c r="A2364" t="s">
        <v>10</v>
      </c>
      <c r="B2364" t="s">
        <v>22</v>
      </c>
      <c r="C2364" t="s">
        <v>37</v>
      </c>
      <c r="D2364">
        <v>0</v>
      </c>
      <c r="E2364" t="s">
        <v>20</v>
      </c>
      <c r="F2364" t="s">
        <v>12</v>
      </c>
      <c r="G2364">
        <v>3</v>
      </c>
      <c r="H2364">
        <v>377147</v>
      </c>
      <c r="I2364" t="s">
        <v>13</v>
      </c>
      <c r="J2364">
        <v>48</v>
      </c>
      <c r="K2364">
        <v>58</v>
      </c>
      <c r="L2364">
        <v>14</v>
      </c>
      <c r="M2364" t="s">
        <v>17</v>
      </c>
      <c r="N2364" t="s">
        <v>921</v>
      </c>
      <c r="O2364">
        <v>84</v>
      </c>
      <c r="P2364" t="s">
        <v>4260</v>
      </c>
    </row>
    <row r="2365" spans="1:16" x14ac:dyDescent="0.3">
      <c r="A2365" t="s">
        <v>10</v>
      </c>
      <c r="B2365" t="s">
        <v>22</v>
      </c>
      <c r="C2365" t="s">
        <v>37</v>
      </c>
      <c r="D2365">
        <v>0</v>
      </c>
      <c r="E2365" t="s">
        <v>694</v>
      </c>
      <c r="F2365" t="s">
        <v>12</v>
      </c>
      <c r="G2365">
        <v>4</v>
      </c>
      <c r="H2365">
        <v>0</v>
      </c>
      <c r="I2365" t="s">
        <v>13</v>
      </c>
      <c r="J2365">
        <v>34</v>
      </c>
      <c r="K2365">
        <v>51</v>
      </c>
      <c r="L2365">
        <v>14</v>
      </c>
      <c r="M2365" t="s">
        <v>17</v>
      </c>
      <c r="N2365" t="s">
        <v>921</v>
      </c>
      <c r="O2365">
        <v>84</v>
      </c>
      <c r="P2365" t="s">
        <v>4262</v>
      </c>
    </row>
    <row r="2366" spans="1:16" x14ac:dyDescent="0.3">
      <c r="A2366" t="s">
        <v>10</v>
      </c>
      <c r="B2366" t="s">
        <v>22</v>
      </c>
      <c r="C2366" t="s">
        <v>37</v>
      </c>
      <c r="D2366">
        <v>0</v>
      </c>
      <c r="E2366" t="s">
        <v>698</v>
      </c>
      <c r="F2366" t="s">
        <v>12</v>
      </c>
      <c r="G2366">
        <v>4</v>
      </c>
      <c r="H2366">
        <v>176809</v>
      </c>
      <c r="I2366" t="s">
        <v>13</v>
      </c>
      <c r="J2366">
        <v>34</v>
      </c>
      <c r="K2366">
        <v>42</v>
      </c>
      <c r="L2366">
        <v>14</v>
      </c>
      <c r="M2366" t="s">
        <v>17</v>
      </c>
      <c r="N2366" t="s">
        <v>921</v>
      </c>
      <c r="O2366">
        <v>84</v>
      </c>
      <c r="P2366" t="s">
        <v>4263</v>
      </c>
    </row>
    <row r="2367" spans="1:16" x14ac:dyDescent="0.3">
      <c r="A2367" t="s">
        <v>10</v>
      </c>
      <c r="B2367" t="s">
        <v>22</v>
      </c>
      <c r="C2367" t="s">
        <v>37</v>
      </c>
      <c r="D2367">
        <v>0</v>
      </c>
      <c r="E2367" t="s">
        <v>1593</v>
      </c>
      <c r="F2367" t="s">
        <v>12</v>
      </c>
      <c r="G2367">
        <v>5</v>
      </c>
      <c r="H2367">
        <v>0</v>
      </c>
      <c r="I2367" t="s">
        <v>13</v>
      </c>
      <c r="J2367">
        <v>34</v>
      </c>
      <c r="K2367">
        <v>386</v>
      </c>
      <c r="L2367">
        <v>14</v>
      </c>
      <c r="M2367" t="s">
        <v>17</v>
      </c>
      <c r="N2367" t="s">
        <v>921</v>
      </c>
      <c r="O2367">
        <v>84</v>
      </c>
      <c r="P2367" t="s">
        <v>4267</v>
      </c>
    </row>
    <row r="2368" spans="1:16" x14ac:dyDescent="0.3">
      <c r="A2368" t="s">
        <v>10</v>
      </c>
      <c r="B2368" t="s">
        <v>22</v>
      </c>
      <c r="C2368" t="s">
        <v>37</v>
      </c>
      <c r="D2368">
        <v>0</v>
      </c>
      <c r="E2368" t="s">
        <v>21</v>
      </c>
      <c r="F2368" t="s">
        <v>12</v>
      </c>
      <c r="G2368" t="s">
        <v>37</v>
      </c>
      <c r="H2368">
        <v>0</v>
      </c>
      <c r="I2368" t="s">
        <v>13</v>
      </c>
      <c r="J2368">
        <v>46</v>
      </c>
      <c r="K2368">
        <v>1</v>
      </c>
      <c r="L2368">
        <v>14</v>
      </c>
      <c r="M2368" t="s">
        <v>17</v>
      </c>
      <c r="N2368" t="s">
        <v>921</v>
      </c>
      <c r="O2368">
        <v>84</v>
      </c>
      <c r="P2368" t="s">
        <v>4268</v>
      </c>
    </row>
    <row r="2369" spans="1:16" x14ac:dyDescent="0.3">
      <c r="A2369" t="s">
        <v>23</v>
      </c>
      <c r="B2369" t="s">
        <v>12</v>
      </c>
      <c r="C2369">
        <v>3</v>
      </c>
      <c r="D2369">
        <v>0</v>
      </c>
      <c r="E2369" t="s">
        <v>11</v>
      </c>
      <c r="F2369" t="s">
        <v>22</v>
      </c>
      <c r="G2369" t="s">
        <v>37</v>
      </c>
      <c r="H2369">
        <v>0</v>
      </c>
      <c r="I2369" t="s">
        <v>13</v>
      </c>
      <c r="J2369">
        <v>197</v>
      </c>
      <c r="K2369">
        <v>77</v>
      </c>
      <c r="L2369">
        <v>14</v>
      </c>
      <c r="M2369" t="s">
        <v>17</v>
      </c>
      <c r="N2369" t="s">
        <v>921</v>
      </c>
      <c r="O2369">
        <v>84</v>
      </c>
      <c r="P2369" t="s">
        <v>4272</v>
      </c>
    </row>
    <row r="2370" spans="1:16" x14ac:dyDescent="0.3">
      <c r="A2370" t="s">
        <v>780</v>
      </c>
      <c r="B2370" t="s">
        <v>14</v>
      </c>
      <c r="C2370">
        <v>4</v>
      </c>
      <c r="D2370">
        <v>0</v>
      </c>
      <c r="E2370" t="s">
        <v>1593</v>
      </c>
      <c r="F2370" t="s">
        <v>14</v>
      </c>
      <c r="G2370">
        <v>5</v>
      </c>
      <c r="H2370">
        <v>0</v>
      </c>
      <c r="I2370" t="s">
        <v>15</v>
      </c>
      <c r="J2370">
        <v>211</v>
      </c>
      <c r="K2370">
        <v>1466</v>
      </c>
      <c r="L2370">
        <v>17</v>
      </c>
      <c r="M2370">
        <v>183</v>
      </c>
      <c r="N2370" t="s">
        <v>921</v>
      </c>
      <c r="O2370">
        <v>94</v>
      </c>
      <c r="P2370" t="s">
        <v>3870</v>
      </c>
    </row>
    <row r="2371" spans="1:16" x14ac:dyDescent="0.3">
      <c r="A2371" t="s">
        <v>1685</v>
      </c>
      <c r="B2371" t="s">
        <v>12</v>
      </c>
      <c r="C2371">
        <v>5</v>
      </c>
      <c r="D2371">
        <v>0</v>
      </c>
      <c r="E2371" t="s">
        <v>20</v>
      </c>
      <c r="F2371" t="s">
        <v>22</v>
      </c>
      <c r="G2371">
        <v>3</v>
      </c>
      <c r="H2371">
        <v>138069</v>
      </c>
      <c r="I2371" t="s">
        <v>13</v>
      </c>
      <c r="J2371">
        <v>75</v>
      </c>
      <c r="K2371">
        <v>1141</v>
      </c>
      <c r="L2371">
        <v>17</v>
      </c>
      <c r="M2371" t="s">
        <v>17</v>
      </c>
      <c r="N2371" t="s">
        <v>921</v>
      </c>
      <c r="O2371">
        <v>94</v>
      </c>
      <c r="P2371" t="s">
        <v>3871</v>
      </c>
    </row>
    <row r="2372" spans="1:16" x14ac:dyDescent="0.3">
      <c r="A2372" t="s">
        <v>1685</v>
      </c>
      <c r="B2372" t="s">
        <v>12</v>
      </c>
      <c r="C2372">
        <v>5</v>
      </c>
      <c r="D2372">
        <v>0</v>
      </c>
      <c r="E2372" t="s">
        <v>674</v>
      </c>
      <c r="F2372" t="s">
        <v>22</v>
      </c>
      <c r="G2372">
        <v>4</v>
      </c>
      <c r="H2372">
        <v>15967</v>
      </c>
      <c r="I2372" t="s">
        <v>13</v>
      </c>
      <c r="J2372">
        <v>27</v>
      </c>
      <c r="K2372">
        <v>154</v>
      </c>
      <c r="L2372">
        <v>17</v>
      </c>
      <c r="M2372" t="s">
        <v>17</v>
      </c>
      <c r="N2372" t="s">
        <v>921</v>
      </c>
      <c r="O2372">
        <v>94</v>
      </c>
      <c r="P2372" t="s">
        <v>3872</v>
      </c>
    </row>
    <row r="2373" spans="1:16" x14ac:dyDescent="0.3">
      <c r="A2373" t="s">
        <v>1685</v>
      </c>
      <c r="B2373" t="s">
        <v>12</v>
      </c>
      <c r="C2373">
        <v>5</v>
      </c>
      <c r="D2373">
        <v>0</v>
      </c>
      <c r="E2373" t="s">
        <v>1593</v>
      </c>
      <c r="F2373" t="s">
        <v>22</v>
      </c>
      <c r="G2373">
        <v>4</v>
      </c>
      <c r="H2373">
        <v>0</v>
      </c>
      <c r="I2373" t="s">
        <v>13</v>
      </c>
      <c r="J2373">
        <v>27</v>
      </c>
      <c r="K2373">
        <v>153</v>
      </c>
      <c r="L2373">
        <v>17</v>
      </c>
      <c r="M2373" t="s">
        <v>17</v>
      </c>
      <c r="N2373" t="s">
        <v>921</v>
      </c>
      <c r="O2373">
        <v>94</v>
      </c>
      <c r="P2373" t="s">
        <v>3874</v>
      </c>
    </row>
    <row r="2374" spans="1:16" x14ac:dyDescent="0.3">
      <c r="A2374" t="s">
        <v>1685</v>
      </c>
      <c r="B2374" t="s">
        <v>22</v>
      </c>
      <c r="C2374">
        <v>4</v>
      </c>
      <c r="D2374">
        <v>0</v>
      </c>
      <c r="E2374" t="s">
        <v>694</v>
      </c>
      <c r="F2374" t="s">
        <v>12</v>
      </c>
      <c r="G2374">
        <v>5</v>
      </c>
      <c r="H2374">
        <v>0</v>
      </c>
      <c r="I2374" t="s">
        <v>13</v>
      </c>
      <c r="J2374">
        <v>130</v>
      </c>
      <c r="K2374">
        <v>1308</v>
      </c>
      <c r="L2374">
        <v>17</v>
      </c>
      <c r="M2374" t="s">
        <v>17</v>
      </c>
      <c r="N2374" t="s">
        <v>921</v>
      </c>
      <c r="O2374">
        <v>94</v>
      </c>
      <c r="P2374" t="s">
        <v>3875</v>
      </c>
    </row>
    <row r="2375" spans="1:16" x14ac:dyDescent="0.3">
      <c r="A2375" t="s">
        <v>1685</v>
      </c>
      <c r="B2375" t="s">
        <v>12</v>
      </c>
      <c r="C2375">
        <v>5</v>
      </c>
      <c r="D2375">
        <v>0</v>
      </c>
      <c r="E2375" t="s">
        <v>698</v>
      </c>
      <c r="F2375" t="s">
        <v>22</v>
      </c>
      <c r="G2375">
        <v>4</v>
      </c>
      <c r="H2375">
        <v>29758</v>
      </c>
      <c r="I2375" t="s">
        <v>13</v>
      </c>
      <c r="J2375">
        <v>27</v>
      </c>
      <c r="K2375">
        <v>152</v>
      </c>
      <c r="L2375">
        <v>17</v>
      </c>
      <c r="M2375" t="s">
        <v>17</v>
      </c>
      <c r="N2375" t="s">
        <v>921</v>
      </c>
      <c r="O2375">
        <v>94</v>
      </c>
      <c r="P2375" t="s">
        <v>3876</v>
      </c>
    </row>
    <row r="2376" spans="1:16" x14ac:dyDescent="0.3">
      <c r="A2376" t="s">
        <v>1685</v>
      </c>
      <c r="B2376" t="s">
        <v>12</v>
      </c>
      <c r="C2376">
        <v>5</v>
      </c>
      <c r="D2376">
        <v>0</v>
      </c>
      <c r="E2376" t="s">
        <v>21</v>
      </c>
      <c r="F2376" t="s">
        <v>22</v>
      </c>
      <c r="G2376" t="s">
        <v>37</v>
      </c>
      <c r="H2376">
        <v>0</v>
      </c>
      <c r="I2376" t="s">
        <v>13</v>
      </c>
      <c r="J2376">
        <v>67</v>
      </c>
      <c r="K2376">
        <v>1082</v>
      </c>
      <c r="L2376">
        <v>17</v>
      </c>
      <c r="M2376" t="s">
        <v>17</v>
      </c>
      <c r="N2376" t="s">
        <v>921</v>
      </c>
      <c r="O2376">
        <v>94</v>
      </c>
      <c r="P2376" t="s">
        <v>3877</v>
      </c>
    </row>
    <row r="2377" spans="1:16" x14ac:dyDescent="0.3">
      <c r="A2377" t="s">
        <v>1685</v>
      </c>
      <c r="B2377" t="s">
        <v>22</v>
      </c>
      <c r="C2377">
        <v>4</v>
      </c>
      <c r="D2377">
        <v>0</v>
      </c>
      <c r="E2377" t="s">
        <v>1593</v>
      </c>
      <c r="F2377" t="s">
        <v>12</v>
      </c>
      <c r="G2377">
        <v>5</v>
      </c>
      <c r="H2377">
        <v>0</v>
      </c>
      <c r="I2377" t="s">
        <v>13</v>
      </c>
      <c r="J2377">
        <v>120</v>
      </c>
      <c r="K2377">
        <v>887</v>
      </c>
      <c r="L2377">
        <v>17</v>
      </c>
      <c r="M2377" t="s">
        <v>17</v>
      </c>
      <c r="N2377" t="s">
        <v>921</v>
      </c>
      <c r="O2377">
        <v>94</v>
      </c>
      <c r="P2377" t="s">
        <v>3878</v>
      </c>
    </row>
    <row r="2378" spans="1:16" x14ac:dyDescent="0.3">
      <c r="A2378" t="s">
        <v>23</v>
      </c>
      <c r="B2378" t="s">
        <v>22</v>
      </c>
      <c r="C2378">
        <v>3</v>
      </c>
      <c r="D2378">
        <v>0</v>
      </c>
      <c r="E2378" t="s">
        <v>21</v>
      </c>
      <c r="F2378" t="s">
        <v>12</v>
      </c>
      <c r="G2378" t="s">
        <v>37</v>
      </c>
      <c r="H2378">
        <v>0</v>
      </c>
      <c r="I2378" t="s">
        <v>13</v>
      </c>
      <c r="J2378">
        <v>36</v>
      </c>
      <c r="K2378">
        <v>15</v>
      </c>
      <c r="L2378">
        <v>14</v>
      </c>
      <c r="M2378" t="s">
        <v>17</v>
      </c>
      <c r="N2378" t="s">
        <v>921</v>
      </c>
      <c r="O2378">
        <v>84</v>
      </c>
      <c r="P2378" t="s">
        <v>4289</v>
      </c>
    </row>
    <row r="2379" spans="1:16" x14ac:dyDescent="0.3">
      <c r="A2379" t="s">
        <v>780</v>
      </c>
      <c r="B2379" t="s">
        <v>22</v>
      </c>
      <c r="C2379">
        <v>5</v>
      </c>
      <c r="D2379">
        <v>0</v>
      </c>
      <c r="E2379" t="s">
        <v>21</v>
      </c>
      <c r="F2379" t="s">
        <v>12</v>
      </c>
      <c r="G2379" t="s">
        <v>37</v>
      </c>
      <c r="H2379">
        <v>0</v>
      </c>
      <c r="I2379" t="s">
        <v>13</v>
      </c>
      <c r="J2379">
        <v>74</v>
      </c>
      <c r="K2379">
        <v>1715</v>
      </c>
      <c r="L2379">
        <v>11</v>
      </c>
      <c r="M2379" t="s">
        <v>17</v>
      </c>
      <c r="N2379" t="s">
        <v>921</v>
      </c>
      <c r="O2379">
        <v>39</v>
      </c>
      <c r="P2379" t="s">
        <v>4291</v>
      </c>
    </row>
    <row r="2380" spans="1:16" x14ac:dyDescent="0.3">
      <c r="A2380" t="s">
        <v>10</v>
      </c>
      <c r="B2380" t="s">
        <v>22</v>
      </c>
      <c r="C2380" t="s">
        <v>37</v>
      </c>
      <c r="D2380">
        <v>0</v>
      </c>
      <c r="E2380" t="s">
        <v>11</v>
      </c>
      <c r="F2380" t="s">
        <v>12</v>
      </c>
      <c r="G2380" t="s">
        <v>37</v>
      </c>
      <c r="H2380">
        <v>0</v>
      </c>
      <c r="I2380" t="s">
        <v>13</v>
      </c>
      <c r="J2380">
        <v>234</v>
      </c>
      <c r="K2380">
        <v>0</v>
      </c>
      <c r="L2380">
        <v>27</v>
      </c>
      <c r="M2380">
        <v>224</v>
      </c>
      <c r="N2380" t="s">
        <v>921</v>
      </c>
      <c r="O2380">
        <v>40</v>
      </c>
      <c r="P2380" t="s">
        <v>4292</v>
      </c>
    </row>
    <row r="2381" spans="1:16" x14ac:dyDescent="0.3">
      <c r="A2381" t="s">
        <v>23</v>
      </c>
      <c r="B2381" t="s">
        <v>12</v>
      </c>
      <c r="C2381">
        <v>3</v>
      </c>
      <c r="D2381">
        <v>0</v>
      </c>
      <c r="E2381" t="s">
        <v>11</v>
      </c>
      <c r="F2381" t="s">
        <v>22</v>
      </c>
      <c r="G2381" t="s">
        <v>37</v>
      </c>
      <c r="H2381">
        <v>0</v>
      </c>
      <c r="I2381" t="s">
        <v>13</v>
      </c>
      <c r="J2381">
        <v>45</v>
      </c>
      <c r="K2381">
        <v>36</v>
      </c>
      <c r="L2381">
        <v>27</v>
      </c>
      <c r="M2381" t="s">
        <v>17</v>
      </c>
      <c r="N2381" t="s">
        <v>921</v>
      </c>
      <c r="O2381">
        <v>40</v>
      </c>
      <c r="P2381" t="s">
        <v>4293</v>
      </c>
    </row>
    <row r="2382" spans="1:16" x14ac:dyDescent="0.3">
      <c r="A2382" t="s">
        <v>10</v>
      </c>
      <c r="B2382" t="s">
        <v>22</v>
      </c>
      <c r="C2382" t="s">
        <v>37</v>
      </c>
      <c r="D2382">
        <v>0</v>
      </c>
      <c r="E2382" t="s">
        <v>16</v>
      </c>
      <c r="F2382" t="s">
        <v>12</v>
      </c>
      <c r="G2382">
        <v>3</v>
      </c>
      <c r="H2382">
        <v>0</v>
      </c>
      <c r="I2382" t="s">
        <v>13</v>
      </c>
      <c r="J2382">
        <v>54</v>
      </c>
      <c r="K2382">
        <v>64</v>
      </c>
      <c r="L2382">
        <v>27</v>
      </c>
      <c r="M2382" t="s">
        <v>17</v>
      </c>
      <c r="N2382" t="s">
        <v>921</v>
      </c>
      <c r="O2382">
        <v>40</v>
      </c>
      <c r="P2382" t="s">
        <v>4294</v>
      </c>
    </row>
    <row r="2383" spans="1:16" x14ac:dyDescent="0.3">
      <c r="A2383" t="s">
        <v>10</v>
      </c>
      <c r="B2383" t="s">
        <v>22</v>
      </c>
      <c r="C2383" t="s">
        <v>37</v>
      </c>
      <c r="D2383">
        <v>0</v>
      </c>
      <c r="E2383" t="s">
        <v>19</v>
      </c>
      <c r="F2383" t="s">
        <v>12</v>
      </c>
      <c r="G2383">
        <v>3</v>
      </c>
      <c r="H2383">
        <v>0</v>
      </c>
      <c r="I2383" t="s">
        <v>13</v>
      </c>
      <c r="J2383">
        <v>54</v>
      </c>
      <c r="K2383">
        <v>64</v>
      </c>
      <c r="L2383">
        <v>27</v>
      </c>
      <c r="M2383" t="s">
        <v>17</v>
      </c>
      <c r="N2383" t="s">
        <v>921</v>
      </c>
      <c r="O2383">
        <v>40</v>
      </c>
      <c r="P2383" t="s">
        <v>4296</v>
      </c>
    </row>
    <row r="2384" spans="1:16" x14ac:dyDescent="0.3">
      <c r="A2384" t="s">
        <v>10</v>
      </c>
      <c r="B2384" t="s">
        <v>22</v>
      </c>
      <c r="C2384" t="s">
        <v>37</v>
      </c>
      <c r="D2384">
        <v>0</v>
      </c>
      <c r="E2384" t="s">
        <v>20</v>
      </c>
      <c r="F2384" t="s">
        <v>12</v>
      </c>
      <c r="G2384">
        <v>3</v>
      </c>
      <c r="H2384">
        <v>406505</v>
      </c>
      <c r="I2384" t="s">
        <v>13</v>
      </c>
      <c r="J2384">
        <v>54</v>
      </c>
      <c r="K2384">
        <v>61</v>
      </c>
      <c r="L2384">
        <v>27</v>
      </c>
      <c r="M2384" t="s">
        <v>17</v>
      </c>
      <c r="N2384" t="s">
        <v>921</v>
      </c>
      <c r="O2384">
        <v>40</v>
      </c>
      <c r="P2384" t="s">
        <v>4297</v>
      </c>
    </row>
    <row r="2385" spans="1:16" x14ac:dyDescent="0.3">
      <c r="A2385" t="s">
        <v>24</v>
      </c>
      <c r="B2385" t="s">
        <v>12</v>
      </c>
      <c r="C2385">
        <v>3</v>
      </c>
      <c r="D2385">
        <v>0</v>
      </c>
      <c r="E2385" t="s">
        <v>11</v>
      </c>
      <c r="F2385" t="s">
        <v>22</v>
      </c>
      <c r="G2385" t="s">
        <v>37</v>
      </c>
      <c r="H2385">
        <v>0</v>
      </c>
      <c r="I2385" t="s">
        <v>13</v>
      </c>
      <c r="J2385">
        <v>59</v>
      </c>
      <c r="K2385">
        <v>78</v>
      </c>
      <c r="L2385">
        <v>27</v>
      </c>
      <c r="M2385" t="s">
        <v>17</v>
      </c>
      <c r="N2385" t="s">
        <v>921</v>
      </c>
      <c r="O2385">
        <v>40</v>
      </c>
      <c r="P2385" t="s">
        <v>4299</v>
      </c>
    </row>
    <row r="2386" spans="1:16" x14ac:dyDescent="0.3">
      <c r="A2386" t="s">
        <v>24</v>
      </c>
      <c r="B2386" t="s">
        <v>22</v>
      </c>
      <c r="C2386">
        <v>3</v>
      </c>
      <c r="D2386">
        <v>0</v>
      </c>
      <c r="E2386" t="s">
        <v>21</v>
      </c>
      <c r="F2386" t="s">
        <v>12</v>
      </c>
      <c r="G2386" t="s">
        <v>37</v>
      </c>
      <c r="H2386">
        <v>0</v>
      </c>
      <c r="I2386" t="s">
        <v>13</v>
      </c>
      <c r="J2386">
        <v>104</v>
      </c>
      <c r="K2386">
        <v>62</v>
      </c>
      <c r="L2386">
        <v>14</v>
      </c>
      <c r="M2386" t="s">
        <v>17</v>
      </c>
      <c r="N2386" t="s">
        <v>921</v>
      </c>
      <c r="O2386">
        <v>84</v>
      </c>
      <c r="P2386" t="s">
        <v>4304</v>
      </c>
    </row>
    <row r="2387" spans="1:16" x14ac:dyDescent="0.3">
      <c r="A2387" t="s">
        <v>25</v>
      </c>
      <c r="B2387" t="s">
        <v>12</v>
      </c>
      <c r="C2387">
        <v>3</v>
      </c>
      <c r="D2387">
        <v>352900</v>
      </c>
      <c r="E2387" t="s">
        <v>11</v>
      </c>
      <c r="F2387" t="s">
        <v>22</v>
      </c>
      <c r="G2387" t="s">
        <v>37</v>
      </c>
      <c r="H2387">
        <v>0</v>
      </c>
      <c r="I2387" t="s">
        <v>13</v>
      </c>
      <c r="J2387">
        <v>35</v>
      </c>
      <c r="K2387">
        <v>49</v>
      </c>
      <c r="L2387">
        <v>14</v>
      </c>
      <c r="M2387" t="s">
        <v>17</v>
      </c>
      <c r="N2387" t="s">
        <v>921</v>
      </c>
      <c r="O2387">
        <v>84</v>
      </c>
      <c r="P2387" t="s">
        <v>4305</v>
      </c>
    </row>
    <row r="2388" spans="1:16" x14ac:dyDescent="0.3">
      <c r="A2388" t="s">
        <v>36</v>
      </c>
      <c r="B2388" t="s">
        <v>22</v>
      </c>
      <c r="C2388" t="s">
        <v>37</v>
      </c>
      <c r="D2388">
        <v>0</v>
      </c>
      <c r="E2388" t="s">
        <v>694</v>
      </c>
      <c r="F2388" t="s">
        <v>12</v>
      </c>
      <c r="G2388">
        <v>5</v>
      </c>
      <c r="H2388">
        <v>0</v>
      </c>
      <c r="I2388" t="s">
        <v>13</v>
      </c>
      <c r="J2388">
        <v>64</v>
      </c>
      <c r="K2388">
        <v>1113</v>
      </c>
      <c r="L2388">
        <v>17</v>
      </c>
      <c r="M2388" t="s">
        <v>17</v>
      </c>
      <c r="N2388" t="s">
        <v>921</v>
      </c>
      <c r="O2388">
        <v>94</v>
      </c>
      <c r="P2388" t="s">
        <v>3879</v>
      </c>
    </row>
    <row r="2389" spans="1:16" x14ac:dyDescent="0.3">
      <c r="A2389" t="s">
        <v>675</v>
      </c>
      <c r="B2389" t="s">
        <v>12</v>
      </c>
      <c r="C2389">
        <v>4</v>
      </c>
      <c r="D2389">
        <v>44927</v>
      </c>
      <c r="E2389" t="s">
        <v>11</v>
      </c>
      <c r="F2389" t="s">
        <v>22</v>
      </c>
      <c r="G2389" t="s">
        <v>37</v>
      </c>
      <c r="H2389">
        <v>0</v>
      </c>
      <c r="I2389" t="s">
        <v>13</v>
      </c>
      <c r="J2389">
        <v>31</v>
      </c>
      <c r="K2389">
        <v>20</v>
      </c>
      <c r="L2389">
        <v>14</v>
      </c>
      <c r="M2389" t="s">
        <v>17</v>
      </c>
      <c r="N2389" t="s">
        <v>921</v>
      </c>
      <c r="O2389">
        <v>84</v>
      </c>
      <c r="P2389" t="s">
        <v>4312</v>
      </c>
    </row>
    <row r="2390" spans="1:16" x14ac:dyDescent="0.3">
      <c r="A2390" t="s">
        <v>25</v>
      </c>
      <c r="B2390" t="s">
        <v>12</v>
      </c>
      <c r="C2390">
        <v>3</v>
      </c>
      <c r="D2390">
        <v>514880</v>
      </c>
      <c r="E2390" t="s">
        <v>11</v>
      </c>
      <c r="F2390" t="s">
        <v>22</v>
      </c>
      <c r="G2390" t="s">
        <v>37</v>
      </c>
      <c r="H2390">
        <v>0</v>
      </c>
      <c r="I2390" t="s">
        <v>13</v>
      </c>
      <c r="J2390">
        <v>59</v>
      </c>
      <c r="K2390">
        <v>72</v>
      </c>
      <c r="L2390">
        <v>27</v>
      </c>
      <c r="M2390" t="s">
        <v>17</v>
      </c>
      <c r="N2390" t="s">
        <v>921</v>
      </c>
      <c r="O2390">
        <v>40</v>
      </c>
      <c r="P2390" t="s">
        <v>4315</v>
      </c>
    </row>
    <row r="2391" spans="1:16" x14ac:dyDescent="0.3">
      <c r="A2391" t="s">
        <v>25</v>
      </c>
      <c r="B2391" t="s">
        <v>12</v>
      </c>
      <c r="C2391">
        <v>3</v>
      </c>
      <c r="D2391">
        <v>570584</v>
      </c>
      <c r="E2391" t="s">
        <v>21</v>
      </c>
      <c r="F2391" t="s">
        <v>22</v>
      </c>
      <c r="G2391" t="s">
        <v>37</v>
      </c>
      <c r="H2391">
        <v>0</v>
      </c>
      <c r="I2391" t="s">
        <v>13</v>
      </c>
      <c r="J2391">
        <v>125</v>
      </c>
      <c r="K2391">
        <v>98</v>
      </c>
      <c r="L2391">
        <v>14</v>
      </c>
      <c r="M2391" t="s">
        <v>17</v>
      </c>
      <c r="N2391" t="s">
        <v>921</v>
      </c>
      <c r="O2391">
        <v>84</v>
      </c>
      <c r="P2391" t="s">
        <v>4321</v>
      </c>
    </row>
    <row r="2392" spans="1:16" x14ac:dyDescent="0.3">
      <c r="A2392" t="s">
        <v>36</v>
      </c>
      <c r="B2392" t="s">
        <v>12</v>
      </c>
      <c r="C2392" t="s">
        <v>37</v>
      </c>
      <c r="D2392">
        <v>0</v>
      </c>
      <c r="E2392" t="s">
        <v>1593</v>
      </c>
      <c r="F2392" t="s">
        <v>22</v>
      </c>
      <c r="G2392">
        <v>5</v>
      </c>
      <c r="H2392">
        <v>0</v>
      </c>
      <c r="I2392" t="s">
        <v>13</v>
      </c>
      <c r="J2392">
        <v>51</v>
      </c>
      <c r="K2392">
        <v>906</v>
      </c>
      <c r="L2392">
        <v>17</v>
      </c>
      <c r="M2392" t="s">
        <v>17</v>
      </c>
      <c r="N2392" t="s">
        <v>921</v>
      </c>
      <c r="O2392">
        <v>94</v>
      </c>
      <c r="P2392" t="s">
        <v>3880</v>
      </c>
    </row>
    <row r="2393" spans="1:16" x14ac:dyDescent="0.3">
      <c r="A2393" t="s">
        <v>10</v>
      </c>
      <c r="B2393" t="s">
        <v>22</v>
      </c>
      <c r="C2393" t="s">
        <v>37</v>
      </c>
      <c r="D2393">
        <v>0</v>
      </c>
      <c r="E2393" t="s">
        <v>694</v>
      </c>
      <c r="F2393" t="s">
        <v>12</v>
      </c>
      <c r="G2393">
        <v>5</v>
      </c>
      <c r="H2393">
        <v>0</v>
      </c>
      <c r="I2393" t="s">
        <v>13</v>
      </c>
      <c r="J2393">
        <v>36</v>
      </c>
      <c r="K2393">
        <v>474</v>
      </c>
      <c r="L2393">
        <v>17</v>
      </c>
      <c r="M2393" t="s">
        <v>17</v>
      </c>
      <c r="N2393" t="s">
        <v>921</v>
      </c>
      <c r="O2393">
        <v>95</v>
      </c>
      <c r="P2393" t="s">
        <v>3882</v>
      </c>
    </row>
    <row r="2394" spans="1:16" x14ac:dyDescent="0.3">
      <c r="A2394" t="s">
        <v>780</v>
      </c>
      <c r="B2394" t="s">
        <v>22</v>
      </c>
      <c r="C2394">
        <v>4</v>
      </c>
      <c r="D2394">
        <v>0</v>
      </c>
      <c r="E2394" t="s">
        <v>21</v>
      </c>
      <c r="F2394" t="s">
        <v>12</v>
      </c>
      <c r="G2394" t="s">
        <v>37</v>
      </c>
      <c r="H2394">
        <v>0</v>
      </c>
      <c r="I2394" t="s">
        <v>13</v>
      </c>
      <c r="J2394">
        <v>140</v>
      </c>
      <c r="K2394">
        <v>128</v>
      </c>
      <c r="L2394">
        <v>14</v>
      </c>
      <c r="M2394" t="s">
        <v>17</v>
      </c>
      <c r="N2394" t="s">
        <v>921</v>
      </c>
      <c r="O2394">
        <v>84</v>
      </c>
      <c r="P2394" t="s">
        <v>4327</v>
      </c>
    </row>
    <row r="2395" spans="1:16" x14ac:dyDescent="0.3">
      <c r="A2395" t="s">
        <v>805</v>
      </c>
      <c r="B2395" t="s">
        <v>12</v>
      </c>
      <c r="C2395">
        <v>4</v>
      </c>
      <c r="D2395">
        <v>50112</v>
      </c>
      <c r="E2395" t="s">
        <v>11</v>
      </c>
      <c r="F2395" t="s">
        <v>22</v>
      </c>
      <c r="G2395" t="s">
        <v>37</v>
      </c>
      <c r="H2395">
        <v>0</v>
      </c>
      <c r="I2395" t="s">
        <v>13</v>
      </c>
      <c r="J2395">
        <v>31</v>
      </c>
      <c r="K2395">
        <v>20</v>
      </c>
      <c r="L2395">
        <v>14</v>
      </c>
      <c r="M2395" t="s">
        <v>17</v>
      </c>
      <c r="N2395" t="s">
        <v>921</v>
      </c>
      <c r="O2395">
        <v>84</v>
      </c>
      <c r="P2395" t="s">
        <v>4328</v>
      </c>
    </row>
    <row r="2396" spans="1:16" x14ac:dyDescent="0.3">
      <c r="A2396" t="s">
        <v>36</v>
      </c>
      <c r="B2396" t="s">
        <v>12</v>
      </c>
      <c r="C2396" t="s">
        <v>37</v>
      </c>
      <c r="D2396">
        <v>0</v>
      </c>
      <c r="E2396" t="s">
        <v>11</v>
      </c>
      <c r="F2396" t="s">
        <v>22</v>
      </c>
      <c r="G2396" t="s">
        <v>37</v>
      </c>
      <c r="H2396">
        <v>0</v>
      </c>
      <c r="I2396" t="s">
        <v>13</v>
      </c>
      <c r="J2396">
        <v>47</v>
      </c>
      <c r="K2396">
        <v>1</v>
      </c>
      <c r="L2396">
        <v>14</v>
      </c>
      <c r="M2396" t="s">
        <v>17</v>
      </c>
      <c r="N2396" t="s">
        <v>921</v>
      </c>
      <c r="O2396">
        <v>84</v>
      </c>
      <c r="P2396" t="s">
        <v>4332</v>
      </c>
    </row>
    <row r="2397" spans="1:16" x14ac:dyDescent="0.3">
      <c r="A2397" t="s">
        <v>36</v>
      </c>
      <c r="B2397" t="s">
        <v>12</v>
      </c>
      <c r="C2397" t="s">
        <v>37</v>
      </c>
      <c r="D2397">
        <v>0</v>
      </c>
      <c r="E2397" t="s">
        <v>16</v>
      </c>
      <c r="F2397" t="s">
        <v>22</v>
      </c>
      <c r="G2397">
        <v>3</v>
      </c>
      <c r="H2397">
        <v>0</v>
      </c>
      <c r="I2397" t="s">
        <v>13</v>
      </c>
      <c r="J2397">
        <v>35</v>
      </c>
      <c r="K2397">
        <v>21</v>
      </c>
      <c r="L2397">
        <v>14</v>
      </c>
      <c r="M2397" t="s">
        <v>17</v>
      </c>
      <c r="N2397" t="s">
        <v>921</v>
      </c>
      <c r="O2397">
        <v>84</v>
      </c>
      <c r="P2397" t="s">
        <v>4333</v>
      </c>
    </row>
    <row r="2398" spans="1:16" x14ac:dyDescent="0.3">
      <c r="A2398" t="s">
        <v>805</v>
      </c>
      <c r="B2398" t="s">
        <v>12</v>
      </c>
      <c r="C2398">
        <v>4</v>
      </c>
      <c r="D2398">
        <v>329806</v>
      </c>
      <c r="E2398" t="s">
        <v>21</v>
      </c>
      <c r="F2398" t="s">
        <v>22</v>
      </c>
      <c r="G2398" t="s">
        <v>37</v>
      </c>
      <c r="H2398">
        <v>0</v>
      </c>
      <c r="I2398" t="s">
        <v>13</v>
      </c>
      <c r="J2398">
        <v>115</v>
      </c>
      <c r="K2398">
        <v>111</v>
      </c>
      <c r="L2398">
        <v>14</v>
      </c>
      <c r="M2398" t="s">
        <v>17</v>
      </c>
      <c r="N2398" t="s">
        <v>921</v>
      </c>
      <c r="O2398">
        <v>84</v>
      </c>
      <c r="P2398" t="s">
        <v>4334</v>
      </c>
    </row>
    <row r="2399" spans="1:16" x14ac:dyDescent="0.3">
      <c r="A2399" t="s">
        <v>10</v>
      </c>
      <c r="B2399" t="s">
        <v>22</v>
      </c>
      <c r="C2399" t="s">
        <v>37</v>
      </c>
      <c r="D2399">
        <v>0</v>
      </c>
      <c r="E2399" t="s">
        <v>694</v>
      </c>
      <c r="F2399" t="s">
        <v>12</v>
      </c>
      <c r="G2399">
        <v>5</v>
      </c>
      <c r="H2399">
        <v>0</v>
      </c>
      <c r="I2399" t="s">
        <v>13</v>
      </c>
      <c r="J2399">
        <v>50</v>
      </c>
      <c r="K2399">
        <v>2908</v>
      </c>
      <c r="L2399">
        <v>27</v>
      </c>
      <c r="M2399" t="s">
        <v>17</v>
      </c>
      <c r="N2399" t="s">
        <v>921</v>
      </c>
      <c r="O2399">
        <v>40</v>
      </c>
      <c r="P2399" t="s">
        <v>4335</v>
      </c>
    </row>
    <row r="2400" spans="1:16" x14ac:dyDescent="0.3">
      <c r="A2400" t="s">
        <v>36</v>
      </c>
      <c r="B2400" t="s">
        <v>22</v>
      </c>
      <c r="C2400" t="s">
        <v>37</v>
      </c>
      <c r="D2400">
        <v>0</v>
      </c>
      <c r="E2400" t="s">
        <v>19</v>
      </c>
      <c r="F2400" t="s">
        <v>12</v>
      </c>
      <c r="G2400">
        <v>3</v>
      </c>
      <c r="H2400">
        <v>0</v>
      </c>
      <c r="I2400" t="s">
        <v>13</v>
      </c>
      <c r="J2400">
        <v>160</v>
      </c>
      <c r="K2400">
        <v>156</v>
      </c>
      <c r="L2400">
        <v>14</v>
      </c>
      <c r="M2400">
        <v>150</v>
      </c>
      <c r="N2400" t="s">
        <v>921</v>
      </c>
      <c r="O2400">
        <v>84</v>
      </c>
      <c r="P2400" t="s">
        <v>4336</v>
      </c>
    </row>
    <row r="2401" spans="1:16" x14ac:dyDescent="0.3">
      <c r="A2401" t="s">
        <v>10</v>
      </c>
      <c r="B2401" t="s">
        <v>22</v>
      </c>
      <c r="C2401" t="s">
        <v>37</v>
      </c>
      <c r="D2401">
        <v>0</v>
      </c>
      <c r="E2401" t="s">
        <v>698</v>
      </c>
      <c r="F2401" t="s">
        <v>12</v>
      </c>
      <c r="G2401">
        <v>4</v>
      </c>
      <c r="H2401">
        <v>340391</v>
      </c>
      <c r="I2401" t="s">
        <v>13</v>
      </c>
      <c r="J2401">
        <v>48</v>
      </c>
      <c r="K2401">
        <v>83</v>
      </c>
      <c r="L2401">
        <v>27</v>
      </c>
      <c r="M2401" t="s">
        <v>17</v>
      </c>
      <c r="N2401" t="s">
        <v>921</v>
      </c>
      <c r="O2401">
        <v>40</v>
      </c>
      <c r="P2401" t="s">
        <v>4337</v>
      </c>
    </row>
    <row r="2402" spans="1:16" x14ac:dyDescent="0.3">
      <c r="A2402" t="s">
        <v>36</v>
      </c>
      <c r="B2402" t="s">
        <v>12</v>
      </c>
      <c r="C2402" t="s">
        <v>37</v>
      </c>
      <c r="D2402">
        <v>0</v>
      </c>
      <c r="E2402" t="s">
        <v>674</v>
      </c>
      <c r="F2402" t="s">
        <v>22</v>
      </c>
      <c r="G2402">
        <v>4</v>
      </c>
      <c r="H2402">
        <v>228914</v>
      </c>
      <c r="I2402" t="s">
        <v>13</v>
      </c>
      <c r="J2402">
        <v>73</v>
      </c>
      <c r="K2402">
        <v>112</v>
      </c>
      <c r="L2402">
        <v>14</v>
      </c>
      <c r="M2402" t="s">
        <v>17</v>
      </c>
      <c r="N2402" t="s">
        <v>921</v>
      </c>
      <c r="O2402">
        <v>84</v>
      </c>
      <c r="P2402" t="s">
        <v>4338</v>
      </c>
    </row>
    <row r="2403" spans="1:16" x14ac:dyDescent="0.3">
      <c r="A2403" t="s">
        <v>10</v>
      </c>
      <c r="B2403" t="s">
        <v>22</v>
      </c>
      <c r="C2403" t="s">
        <v>37</v>
      </c>
      <c r="D2403">
        <v>0</v>
      </c>
      <c r="E2403" t="s">
        <v>674</v>
      </c>
      <c r="F2403" t="s">
        <v>12</v>
      </c>
      <c r="G2403">
        <v>4</v>
      </c>
      <c r="H2403">
        <v>85327</v>
      </c>
      <c r="I2403" t="s">
        <v>13</v>
      </c>
      <c r="J2403">
        <v>54</v>
      </c>
      <c r="K2403">
        <v>59</v>
      </c>
      <c r="L2403">
        <v>27</v>
      </c>
      <c r="M2403" t="s">
        <v>17</v>
      </c>
      <c r="N2403" t="s">
        <v>921</v>
      </c>
      <c r="O2403">
        <v>40</v>
      </c>
      <c r="P2403" t="s">
        <v>4339</v>
      </c>
    </row>
    <row r="2404" spans="1:16" x14ac:dyDescent="0.3">
      <c r="A2404" t="s">
        <v>10</v>
      </c>
      <c r="B2404" t="s">
        <v>22</v>
      </c>
      <c r="C2404" t="s">
        <v>37</v>
      </c>
      <c r="D2404">
        <v>0</v>
      </c>
      <c r="E2404" t="s">
        <v>21</v>
      </c>
      <c r="F2404" t="s">
        <v>12</v>
      </c>
      <c r="G2404" t="s">
        <v>37</v>
      </c>
      <c r="H2404">
        <v>0</v>
      </c>
      <c r="I2404" t="s">
        <v>13</v>
      </c>
      <c r="J2404">
        <v>48</v>
      </c>
      <c r="K2404">
        <v>1</v>
      </c>
      <c r="L2404">
        <v>27</v>
      </c>
      <c r="M2404" t="s">
        <v>17</v>
      </c>
      <c r="N2404" t="s">
        <v>921</v>
      </c>
      <c r="O2404">
        <v>40</v>
      </c>
      <c r="P2404" t="s">
        <v>4340</v>
      </c>
    </row>
    <row r="2405" spans="1:16" x14ac:dyDescent="0.3">
      <c r="A2405" t="s">
        <v>36</v>
      </c>
      <c r="B2405" t="s">
        <v>12</v>
      </c>
      <c r="C2405" t="s">
        <v>37</v>
      </c>
      <c r="D2405">
        <v>0</v>
      </c>
      <c r="E2405" t="s">
        <v>20</v>
      </c>
      <c r="F2405" t="s">
        <v>22</v>
      </c>
      <c r="G2405">
        <v>3</v>
      </c>
      <c r="H2405">
        <v>915923</v>
      </c>
      <c r="I2405" t="s">
        <v>13</v>
      </c>
      <c r="J2405">
        <v>141</v>
      </c>
      <c r="K2405">
        <v>144</v>
      </c>
      <c r="L2405">
        <v>14</v>
      </c>
      <c r="M2405" t="s">
        <v>17</v>
      </c>
      <c r="N2405" t="s">
        <v>921</v>
      </c>
      <c r="O2405">
        <v>84</v>
      </c>
      <c r="P2405" t="s">
        <v>4341</v>
      </c>
    </row>
    <row r="2406" spans="1:16" x14ac:dyDescent="0.3">
      <c r="A2406" t="s">
        <v>23</v>
      </c>
      <c r="B2406" t="s">
        <v>22</v>
      </c>
      <c r="C2406">
        <v>3</v>
      </c>
      <c r="D2406">
        <v>0</v>
      </c>
      <c r="E2406" t="s">
        <v>694</v>
      </c>
      <c r="F2406" t="s">
        <v>12</v>
      </c>
      <c r="G2406">
        <v>5</v>
      </c>
      <c r="H2406">
        <v>0</v>
      </c>
      <c r="I2406" t="s">
        <v>13</v>
      </c>
      <c r="J2406">
        <v>44</v>
      </c>
      <c r="K2406">
        <v>3206</v>
      </c>
      <c r="L2406">
        <v>27</v>
      </c>
      <c r="M2406" t="s">
        <v>17</v>
      </c>
      <c r="N2406" t="s">
        <v>921</v>
      </c>
      <c r="O2406">
        <v>40</v>
      </c>
      <c r="P2406" t="s">
        <v>4342</v>
      </c>
    </row>
    <row r="2407" spans="1:16" x14ac:dyDescent="0.3">
      <c r="A2407" t="s">
        <v>36</v>
      </c>
      <c r="B2407" t="s">
        <v>12</v>
      </c>
      <c r="C2407" t="s">
        <v>37</v>
      </c>
      <c r="D2407">
        <v>0</v>
      </c>
      <c r="E2407" t="s">
        <v>694</v>
      </c>
      <c r="F2407" t="s">
        <v>22</v>
      </c>
      <c r="G2407">
        <v>4</v>
      </c>
      <c r="H2407">
        <v>0</v>
      </c>
      <c r="I2407" t="s">
        <v>13</v>
      </c>
      <c r="J2407">
        <v>251</v>
      </c>
      <c r="K2407">
        <v>139</v>
      </c>
      <c r="L2407">
        <v>14</v>
      </c>
      <c r="M2407">
        <v>223</v>
      </c>
      <c r="N2407" t="s">
        <v>921</v>
      </c>
      <c r="O2407">
        <v>84</v>
      </c>
      <c r="P2407" t="s">
        <v>4343</v>
      </c>
    </row>
    <row r="2408" spans="1:16" x14ac:dyDescent="0.3">
      <c r="A2408" t="s">
        <v>23</v>
      </c>
      <c r="B2408" t="s">
        <v>22</v>
      </c>
      <c r="C2408">
        <v>3</v>
      </c>
      <c r="D2408">
        <v>0</v>
      </c>
      <c r="E2408" t="s">
        <v>698</v>
      </c>
      <c r="F2408" t="s">
        <v>12</v>
      </c>
      <c r="G2408">
        <v>4</v>
      </c>
      <c r="H2408">
        <v>255220</v>
      </c>
      <c r="I2408" t="s">
        <v>13</v>
      </c>
      <c r="J2408">
        <v>56</v>
      </c>
      <c r="K2408">
        <v>145</v>
      </c>
      <c r="L2408">
        <v>27</v>
      </c>
      <c r="M2408" t="s">
        <v>17</v>
      </c>
      <c r="N2408" t="s">
        <v>921</v>
      </c>
      <c r="O2408">
        <v>40</v>
      </c>
      <c r="P2408" t="s">
        <v>4344</v>
      </c>
    </row>
    <row r="2409" spans="1:16" x14ac:dyDescent="0.3">
      <c r="A2409" t="s">
        <v>36</v>
      </c>
      <c r="B2409" t="s">
        <v>12</v>
      </c>
      <c r="C2409" t="s">
        <v>37</v>
      </c>
      <c r="D2409">
        <v>0</v>
      </c>
      <c r="E2409" t="s">
        <v>698</v>
      </c>
      <c r="F2409" t="s">
        <v>22</v>
      </c>
      <c r="G2409">
        <v>4</v>
      </c>
      <c r="H2409">
        <v>266746</v>
      </c>
      <c r="I2409" t="s">
        <v>13</v>
      </c>
      <c r="J2409">
        <v>105</v>
      </c>
      <c r="K2409">
        <v>96</v>
      </c>
      <c r="L2409">
        <v>14</v>
      </c>
      <c r="M2409" t="s">
        <v>17</v>
      </c>
      <c r="N2409" t="s">
        <v>921</v>
      </c>
      <c r="O2409">
        <v>84</v>
      </c>
      <c r="P2409" t="s">
        <v>4345</v>
      </c>
    </row>
    <row r="2410" spans="1:16" x14ac:dyDescent="0.3">
      <c r="A2410" t="s">
        <v>23</v>
      </c>
      <c r="B2410" t="s">
        <v>22</v>
      </c>
      <c r="C2410">
        <v>3</v>
      </c>
      <c r="D2410">
        <v>0</v>
      </c>
      <c r="E2410" t="s">
        <v>674</v>
      </c>
      <c r="F2410" t="s">
        <v>12</v>
      </c>
      <c r="G2410">
        <v>4</v>
      </c>
      <c r="H2410">
        <v>140472</v>
      </c>
      <c r="I2410" t="s">
        <v>13</v>
      </c>
      <c r="J2410">
        <v>56</v>
      </c>
      <c r="K2410">
        <v>139</v>
      </c>
      <c r="L2410">
        <v>27</v>
      </c>
      <c r="M2410" t="s">
        <v>17</v>
      </c>
      <c r="N2410" t="s">
        <v>921</v>
      </c>
      <c r="O2410">
        <v>40</v>
      </c>
      <c r="P2410" t="s">
        <v>4346</v>
      </c>
    </row>
    <row r="2411" spans="1:16" x14ac:dyDescent="0.3">
      <c r="A2411" t="s">
        <v>23</v>
      </c>
      <c r="B2411" t="s">
        <v>22</v>
      </c>
      <c r="C2411">
        <v>3</v>
      </c>
      <c r="D2411">
        <v>0</v>
      </c>
      <c r="E2411" t="s">
        <v>21</v>
      </c>
      <c r="F2411" t="s">
        <v>12</v>
      </c>
      <c r="G2411" t="s">
        <v>37</v>
      </c>
      <c r="H2411">
        <v>0</v>
      </c>
      <c r="I2411" t="s">
        <v>13</v>
      </c>
      <c r="J2411">
        <v>204</v>
      </c>
      <c r="K2411">
        <v>84</v>
      </c>
      <c r="L2411">
        <v>27</v>
      </c>
      <c r="M2411" t="s">
        <v>17</v>
      </c>
      <c r="N2411" t="s">
        <v>921</v>
      </c>
      <c r="O2411">
        <v>40</v>
      </c>
      <c r="P2411" t="s">
        <v>4348</v>
      </c>
    </row>
    <row r="2412" spans="1:16" x14ac:dyDescent="0.3">
      <c r="A2412" t="s">
        <v>675</v>
      </c>
      <c r="B2412" t="s">
        <v>12</v>
      </c>
      <c r="C2412">
        <v>4</v>
      </c>
      <c r="D2412">
        <v>108627</v>
      </c>
      <c r="E2412" t="s">
        <v>21</v>
      </c>
      <c r="F2412" t="s">
        <v>22</v>
      </c>
      <c r="G2412" t="s">
        <v>37</v>
      </c>
      <c r="H2412">
        <v>0</v>
      </c>
      <c r="I2412" t="s">
        <v>13</v>
      </c>
      <c r="J2412">
        <v>93</v>
      </c>
      <c r="K2412">
        <v>62</v>
      </c>
      <c r="L2412">
        <v>14</v>
      </c>
      <c r="M2412" t="s">
        <v>17</v>
      </c>
      <c r="N2412" t="s">
        <v>921</v>
      </c>
      <c r="O2412">
        <v>84</v>
      </c>
      <c r="P2412" t="s">
        <v>4349</v>
      </c>
    </row>
    <row r="2413" spans="1:16" x14ac:dyDescent="0.3">
      <c r="A2413" t="s">
        <v>36</v>
      </c>
      <c r="B2413" t="s">
        <v>22</v>
      </c>
      <c r="C2413" t="s">
        <v>37</v>
      </c>
      <c r="D2413">
        <v>0</v>
      </c>
      <c r="E2413" t="s">
        <v>1593</v>
      </c>
      <c r="F2413" t="s">
        <v>12</v>
      </c>
      <c r="G2413">
        <v>5</v>
      </c>
      <c r="H2413">
        <v>0</v>
      </c>
      <c r="I2413" t="s">
        <v>13</v>
      </c>
      <c r="J2413">
        <v>68</v>
      </c>
      <c r="K2413">
        <v>810</v>
      </c>
      <c r="L2413">
        <v>14</v>
      </c>
      <c r="M2413" t="s">
        <v>17</v>
      </c>
      <c r="N2413" t="s">
        <v>921</v>
      </c>
      <c r="O2413">
        <v>84</v>
      </c>
      <c r="P2413" t="s">
        <v>4350</v>
      </c>
    </row>
    <row r="2414" spans="1:16" x14ac:dyDescent="0.3">
      <c r="A2414" t="s">
        <v>36</v>
      </c>
      <c r="B2414" t="s">
        <v>12</v>
      </c>
      <c r="C2414" t="s">
        <v>37</v>
      </c>
      <c r="D2414">
        <v>0</v>
      </c>
      <c r="E2414" t="s">
        <v>21</v>
      </c>
      <c r="F2414" t="s">
        <v>22</v>
      </c>
      <c r="G2414" t="s">
        <v>37</v>
      </c>
      <c r="H2414">
        <v>0</v>
      </c>
      <c r="I2414" t="s">
        <v>13</v>
      </c>
      <c r="J2414">
        <v>55</v>
      </c>
      <c r="K2414">
        <v>4</v>
      </c>
      <c r="L2414">
        <v>14</v>
      </c>
      <c r="M2414" t="s">
        <v>17</v>
      </c>
      <c r="N2414" t="s">
        <v>921</v>
      </c>
      <c r="O2414">
        <v>84</v>
      </c>
      <c r="P2414" t="s">
        <v>4351</v>
      </c>
    </row>
    <row r="2415" spans="1:16" x14ac:dyDescent="0.3">
      <c r="A2415" t="s">
        <v>780</v>
      </c>
      <c r="B2415" t="s">
        <v>12</v>
      </c>
      <c r="C2415">
        <v>5</v>
      </c>
      <c r="D2415">
        <v>0</v>
      </c>
      <c r="E2415" t="s">
        <v>11</v>
      </c>
      <c r="F2415" t="s">
        <v>22</v>
      </c>
      <c r="G2415" t="s">
        <v>37</v>
      </c>
      <c r="H2415">
        <v>0</v>
      </c>
      <c r="I2415" t="s">
        <v>13</v>
      </c>
      <c r="J2415">
        <v>21</v>
      </c>
      <c r="K2415">
        <v>184</v>
      </c>
      <c r="L2415">
        <v>17</v>
      </c>
      <c r="M2415" t="s">
        <v>17</v>
      </c>
      <c r="N2415" t="s">
        <v>921</v>
      </c>
      <c r="O2415">
        <v>95</v>
      </c>
      <c r="P2415" t="s">
        <v>3891</v>
      </c>
    </row>
    <row r="2416" spans="1:16" x14ac:dyDescent="0.3">
      <c r="A2416" t="s">
        <v>1685</v>
      </c>
      <c r="B2416" t="s">
        <v>12</v>
      </c>
      <c r="C2416">
        <v>5</v>
      </c>
      <c r="D2416">
        <v>0</v>
      </c>
      <c r="E2416" t="s">
        <v>11</v>
      </c>
      <c r="F2416" t="s">
        <v>22</v>
      </c>
      <c r="G2416" t="s">
        <v>37</v>
      </c>
      <c r="H2416">
        <v>0</v>
      </c>
      <c r="I2416" t="s">
        <v>13</v>
      </c>
      <c r="J2416">
        <v>27</v>
      </c>
      <c r="K2416">
        <v>740</v>
      </c>
      <c r="L2416">
        <v>14</v>
      </c>
      <c r="M2416" t="s">
        <v>17</v>
      </c>
      <c r="N2416" t="s">
        <v>921</v>
      </c>
      <c r="O2416">
        <v>84</v>
      </c>
      <c r="P2416" t="s">
        <v>4352</v>
      </c>
    </row>
    <row r="2417" spans="1:16" x14ac:dyDescent="0.3">
      <c r="A2417" t="s">
        <v>780</v>
      </c>
      <c r="B2417" t="s">
        <v>12</v>
      </c>
      <c r="C2417">
        <v>5</v>
      </c>
      <c r="D2417">
        <v>0</v>
      </c>
      <c r="E2417" t="s">
        <v>11</v>
      </c>
      <c r="F2417" t="s">
        <v>22</v>
      </c>
      <c r="G2417" t="s">
        <v>37</v>
      </c>
      <c r="H2417">
        <v>0</v>
      </c>
      <c r="I2417" t="s">
        <v>13</v>
      </c>
      <c r="J2417">
        <v>43</v>
      </c>
      <c r="K2417">
        <v>1783</v>
      </c>
      <c r="L2417">
        <v>27</v>
      </c>
      <c r="M2417" t="s">
        <v>17</v>
      </c>
      <c r="N2417" t="s">
        <v>921</v>
      </c>
      <c r="O2417">
        <v>40</v>
      </c>
      <c r="P2417" t="s">
        <v>4353</v>
      </c>
    </row>
    <row r="2418" spans="1:16" x14ac:dyDescent="0.3">
      <c r="A2418" t="s">
        <v>24</v>
      </c>
      <c r="B2418" t="s">
        <v>22</v>
      </c>
      <c r="C2418">
        <v>3</v>
      </c>
      <c r="D2418">
        <v>0</v>
      </c>
      <c r="E2418" t="s">
        <v>694</v>
      </c>
      <c r="F2418" t="s">
        <v>12</v>
      </c>
      <c r="G2418">
        <v>5</v>
      </c>
      <c r="H2418">
        <v>0</v>
      </c>
      <c r="I2418" t="s">
        <v>13</v>
      </c>
      <c r="J2418">
        <v>136</v>
      </c>
      <c r="K2418">
        <v>4787</v>
      </c>
      <c r="L2418">
        <v>27</v>
      </c>
      <c r="M2418">
        <v>102</v>
      </c>
      <c r="N2418" t="s">
        <v>921</v>
      </c>
      <c r="O2418">
        <v>40</v>
      </c>
      <c r="P2418" t="s">
        <v>4355</v>
      </c>
    </row>
    <row r="2419" spans="1:16" x14ac:dyDescent="0.3">
      <c r="A2419" t="s">
        <v>24</v>
      </c>
      <c r="B2419" t="s">
        <v>22</v>
      </c>
      <c r="C2419">
        <v>3</v>
      </c>
      <c r="D2419">
        <v>0</v>
      </c>
      <c r="E2419" t="s">
        <v>698</v>
      </c>
      <c r="F2419" t="s">
        <v>12</v>
      </c>
      <c r="G2419">
        <v>4</v>
      </c>
      <c r="H2419">
        <v>187118</v>
      </c>
      <c r="I2419" t="s">
        <v>13</v>
      </c>
      <c r="J2419">
        <v>114</v>
      </c>
      <c r="K2419">
        <v>115</v>
      </c>
      <c r="L2419">
        <v>27</v>
      </c>
      <c r="M2419" t="s">
        <v>17</v>
      </c>
      <c r="N2419" t="s">
        <v>921</v>
      </c>
      <c r="O2419">
        <v>40</v>
      </c>
      <c r="P2419" t="s">
        <v>4356</v>
      </c>
    </row>
    <row r="2420" spans="1:16" x14ac:dyDescent="0.3">
      <c r="A2420" t="s">
        <v>780</v>
      </c>
      <c r="B2420" t="s">
        <v>12</v>
      </c>
      <c r="C2420">
        <v>5</v>
      </c>
      <c r="D2420">
        <v>0</v>
      </c>
      <c r="E2420" t="s">
        <v>16</v>
      </c>
      <c r="F2420" t="s">
        <v>22</v>
      </c>
      <c r="G2420">
        <v>3</v>
      </c>
      <c r="H2420">
        <v>0</v>
      </c>
      <c r="I2420" t="s">
        <v>13</v>
      </c>
      <c r="J2420">
        <v>57</v>
      </c>
      <c r="K2420">
        <v>1035</v>
      </c>
      <c r="L2420">
        <v>27</v>
      </c>
      <c r="M2420" t="s">
        <v>17</v>
      </c>
      <c r="N2420" t="s">
        <v>921</v>
      </c>
      <c r="O2420">
        <v>40</v>
      </c>
      <c r="P2420" t="s">
        <v>4357</v>
      </c>
    </row>
    <row r="2421" spans="1:16" x14ac:dyDescent="0.3">
      <c r="A2421" t="s">
        <v>24</v>
      </c>
      <c r="B2421" t="s">
        <v>22</v>
      </c>
      <c r="C2421">
        <v>3</v>
      </c>
      <c r="D2421">
        <v>0</v>
      </c>
      <c r="E2421" t="s">
        <v>674</v>
      </c>
      <c r="F2421" t="s">
        <v>12</v>
      </c>
      <c r="G2421">
        <v>4</v>
      </c>
      <c r="H2421">
        <v>130517</v>
      </c>
      <c r="I2421" t="s">
        <v>13</v>
      </c>
      <c r="J2421">
        <v>128</v>
      </c>
      <c r="K2421">
        <v>135</v>
      </c>
      <c r="L2421">
        <v>27</v>
      </c>
      <c r="M2421">
        <v>101</v>
      </c>
      <c r="N2421" t="s">
        <v>921</v>
      </c>
      <c r="O2421">
        <v>40</v>
      </c>
      <c r="P2421" t="s">
        <v>4358</v>
      </c>
    </row>
    <row r="2422" spans="1:16" x14ac:dyDescent="0.3">
      <c r="A2422" t="s">
        <v>24</v>
      </c>
      <c r="B2422" t="s">
        <v>22</v>
      </c>
      <c r="C2422">
        <v>3</v>
      </c>
      <c r="D2422">
        <v>0</v>
      </c>
      <c r="E2422" t="s">
        <v>21</v>
      </c>
      <c r="F2422" t="s">
        <v>12</v>
      </c>
      <c r="G2422" t="s">
        <v>37</v>
      </c>
      <c r="H2422">
        <v>0</v>
      </c>
      <c r="I2422" t="s">
        <v>13</v>
      </c>
      <c r="J2422">
        <v>64</v>
      </c>
      <c r="K2422">
        <v>117</v>
      </c>
      <c r="L2422">
        <v>27</v>
      </c>
      <c r="M2422" t="s">
        <v>17</v>
      </c>
      <c r="N2422" t="s">
        <v>921</v>
      </c>
      <c r="O2422">
        <v>40</v>
      </c>
      <c r="P2422" t="s">
        <v>4359</v>
      </c>
    </row>
    <row r="2423" spans="1:16" x14ac:dyDescent="0.3">
      <c r="A2423" t="s">
        <v>805</v>
      </c>
      <c r="B2423" t="s">
        <v>12</v>
      </c>
      <c r="C2423">
        <v>4</v>
      </c>
      <c r="D2423">
        <v>323279</v>
      </c>
      <c r="E2423" t="s">
        <v>11</v>
      </c>
      <c r="F2423" t="s">
        <v>22</v>
      </c>
      <c r="G2423" t="s">
        <v>37</v>
      </c>
      <c r="H2423">
        <v>0</v>
      </c>
      <c r="I2423" t="s">
        <v>13</v>
      </c>
      <c r="J2423">
        <v>37</v>
      </c>
      <c r="K2423">
        <v>96</v>
      </c>
      <c r="L2423">
        <v>27</v>
      </c>
      <c r="M2423" t="s">
        <v>17</v>
      </c>
      <c r="N2423" t="s">
        <v>921</v>
      </c>
      <c r="O2423">
        <v>40</v>
      </c>
      <c r="P2423" t="s">
        <v>4360</v>
      </c>
    </row>
    <row r="2424" spans="1:16" x14ac:dyDescent="0.3">
      <c r="A2424" t="s">
        <v>25</v>
      </c>
      <c r="B2424" t="s">
        <v>22</v>
      </c>
      <c r="C2424">
        <v>3</v>
      </c>
      <c r="D2424">
        <v>881597</v>
      </c>
      <c r="E2424" t="s">
        <v>694</v>
      </c>
      <c r="F2424" t="s">
        <v>12</v>
      </c>
      <c r="G2424">
        <v>5</v>
      </c>
      <c r="H2424">
        <v>0</v>
      </c>
      <c r="I2424" t="s">
        <v>13</v>
      </c>
      <c r="J2424">
        <v>136</v>
      </c>
      <c r="K2424">
        <v>4800</v>
      </c>
      <c r="L2424">
        <v>27</v>
      </c>
      <c r="M2424">
        <v>102</v>
      </c>
      <c r="N2424" t="s">
        <v>921</v>
      </c>
      <c r="O2424">
        <v>40</v>
      </c>
      <c r="P2424" t="s">
        <v>4362</v>
      </c>
    </row>
    <row r="2425" spans="1:16" x14ac:dyDescent="0.3">
      <c r="A2425" t="s">
        <v>805</v>
      </c>
      <c r="B2425" t="s">
        <v>12</v>
      </c>
      <c r="C2425">
        <v>4</v>
      </c>
      <c r="D2425">
        <v>695258</v>
      </c>
      <c r="E2425" t="s">
        <v>16</v>
      </c>
      <c r="F2425" t="s">
        <v>22</v>
      </c>
      <c r="G2425">
        <v>3</v>
      </c>
      <c r="H2425">
        <v>0</v>
      </c>
      <c r="I2425" t="s">
        <v>13</v>
      </c>
      <c r="J2425">
        <v>93</v>
      </c>
      <c r="K2425">
        <v>353</v>
      </c>
      <c r="L2425">
        <v>27</v>
      </c>
      <c r="M2425" t="s">
        <v>17</v>
      </c>
      <c r="N2425" t="s">
        <v>921</v>
      </c>
      <c r="O2425">
        <v>40</v>
      </c>
      <c r="P2425" t="s">
        <v>4363</v>
      </c>
    </row>
    <row r="2426" spans="1:16" x14ac:dyDescent="0.3">
      <c r="A2426" t="s">
        <v>25</v>
      </c>
      <c r="B2426" t="s">
        <v>22</v>
      </c>
      <c r="C2426">
        <v>3</v>
      </c>
      <c r="D2426">
        <v>316144</v>
      </c>
      <c r="E2426" t="s">
        <v>698</v>
      </c>
      <c r="F2426" t="s">
        <v>12</v>
      </c>
      <c r="G2426">
        <v>4</v>
      </c>
      <c r="H2426">
        <v>187118</v>
      </c>
      <c r="I2426" t="s">
        <v>13</v>
      </c>
      <c r="J2426">
        <v>114</v>
      </c>
      <c r="K2426">
        <v>112</v>
      </c>
      <c r="L2426">
        <v>27</v>
      </c>
      <c r="M2426" t="s">
        <v>17</v>
      </c>
      <c r="N2426" t="s">
        <v>921</v>
      </c>
      <c r="O2426">
        <v>40</v>
      </c>
      <c r="P2426" t="s">
        <v>4364</v>
      </c>
    </row>
    <row r="2427" spans="1:16" x14ac:dyDescent="0.3">
      <c r="A2427" t="s">
        <v>805</v>
      </c>
      <c r="B2427" t="s">
        <v>12</v>
      </c>
      <c r="C2427">
        <v>4</v>
      </c>
      <c r="D2427">
        <v>238614</v>
      </c>
      <c r="E2427" t="s">
        <v>19</v>
      </c>
      <c r="F2427" t="s">
        <v>22</v>
      </c>
      <c r="G2427">
        <v>3</v>
      </c>
      <c r="H2427">
        <v>0</v>
      </c>
      <c r="I2427" t="s">
        <v>13</v>
      </c>
      <c r="J2427">
        <v>169</v>
      </c>
      <c r="K2427">
        <v>141</v>
      </c>
      <c r="L2427">
        <v>27</v>
      </c>
      <c r="M2427">
        <v>158</v>
      </c>
      <c r="N2427" t="s">
        <v>921</v>
      </c>
      <c r="O2427">
        <v>40</v>
      </c>
      <c r="P2427" t="s">
        <v>4365</v>
      </c>
    </row>
    <row r="2428" spans="1:16" x14ac:dyDescent="0.3">
      <c r="A2428" t="s">
        <v>1685</v>
      </c>
      <c r="B2428" t="s">
        <v>22</v>
      </c>
      <c r="C2428">
        <v>6</v>
      </c>
      <c r="D2428">
        <v>0</v>
      </c>
      <c r="E2428" t="s">
        <v>21</v>
      </c>
      <c r="F2428" t="s">
        <v>12</v>
      </c>
      <c r="G2428" t="s">
        <v>37</v>
      </c>
      <c r="H2428">
        <v>0</v>
      </c>
      <c r="I2428" t="s">
        <v>13</v>
      </c>
      <c r="J2428">
        <v>142</v>
      </c>
      <c r="K2428">
        <v>25293</v>
      </c>
      <c r="L2428">
        <v>17</v>
      </c>
      <c r="M2428" t="s">
        <v>17</v>
      </c>
      <c r="N2428" t="s">
        <v>921</v>
      </c>
      <c r="O2428">
        <v>10</v>
      </c>
      <c r="P2428" t="s">
        <v>4366</v>
      </c>
    </row>
    <row r="2429" spans="1:16" x14ac:dyDescent="0.3">
      <c r="A2429" t="s">
        <v>25</v>
      </c>
      <c r="B2429" t="s">
        <v>22</v>
      </c>
      <c r="C2429">
        <v>3</v>
      </c>
      <c r="D2429">
        <v>316155</v>
      </c>
      <c r="E2429" t="s">
        <v>674</v>
      </c>
      <c r="F2429" t="s">
        <v>12</v>
      </c>
      <c r="G2429">
        <v>4</v>
      </c>
      <c r="H2429">
        <v>130517</v>
      </c>
      <c r="I2429" t="s">
        <v>13</v>
      </c>
      <c r="J2429">
        <v>128</v>
      </c>
      <c r="K2429">
        <v>129</v>
      </c>
      <c r="L2429">
        <v>27</v>
      </c>
      <c r="M2429">
        <v>101</v>
      </c>
      <c r="N2429" t="s">
        <v>921</v>
      </c>
      <c r="O2429">
        <v>40</v>
      </c>
      <c r="P2429" t="s">
        <v>4367</v>
      </c>
    </row>
    <row r="2430" spans="1:16" x14ac:dyDescent="0.3">
      <c r="A2430" t="s">
        <v>780</v>
      </c>
      <c r="B2430" t="s">
        <v>12</v>
      </c>
      <c r="C2430">
        <v>5</v>
      </c>
      <c r="D2430">
        <v>0</v>
      </c>
      <c r="E2430" t="s">
        <v>19</v>
      </c>
      <c r="F2430" t="s">
        <v>22</v>
      </c>
      <c r="G2430">
        <v>3</v>
      </c>
      <c r="H2430">
        <v>0</v>
      </c>
      <c r="I2430" t="s">
        <v>13</v>
      </c>
      <c r="J2430">
        <v>49</v>
      </c>
      <c r="K2430">
        <v>817</v>
      </c>
      <c r="L2430">
        <v>27</v>
      </c>
      <c r="M2430" t="s">
        <v>17</v>
      </c>
      <c r="N2430" t="s">
        <v>921</v>
      </c>
      <c r="O2430">
        <v>40</v>
      </c>
      <c r="P2430" t="s">
        <v>4368</v>
      </c>
    </row>
    <row r="2431" spans="1:16" x14ac:dyDescent="0.3">
      <c r="A2431" t="s">
        <v>25</v>
      </c>
      <c r="B2431" t="s">
        <v>22</v>
      </c>
      <c r="C2431">
        <v>3</v>
      </c>
      <c r="D2431">
        <v>704844</v>
      </c>
      <c r="E2431" t="s">
        <v>21</v>
      </c>
      <c r="F2431" t="s">
        <v>12</v>
      </c>
      <c r="G2431" t="s">
        <v>37</v>
      </c>
      <c r="H2431">
        <v>0</v>
      </c>
      <c r="I2431" t="s">
        <v>13</v>
      </c>
      <c r="J2431">
        <v>58</v>
      </c>
      <c r="K2431">
        <v>102</v>
      </c>
      <c r="L2431">
        <v>27</v>
      </c>
      <c r="M2431" t="s">
        <v>17</v>
      </c>
      <c r="N2431" t="s">
        <v>921</v>
      </c>
      <c r="O2431">
        <v>40</v>
      </c>
      <c r="P2431" t="s">
        <v>4369</v>
      </c>
    </row>
    <row r="2432" spans="1:16" x14ac:dyDescent="0.3">
      <c r="A2432" t="s">
        <v>805</v>
      </c>
      <c r="B2432" t="s">
        <v>12</v>
      </c>
      <c r="C2432">
        <v>4</v>
      </c>
      <c r="D2432">
        <v>238614</v>
      </c>
      <c r="E2432" t="s">
        <v>20</v>
      </c>
      <c r="F2432" t="s">
        <v>22</v>
      </c>
      <c r="G2432">
        <v>3</v>
      </c>
      <c r="H2432">
        <v>375167</v>
      </c>
      <c r="I2432" t="s">
        <v>13</v>
      </c>
      <c r="J2432">
        <v>169</v>
      </c>
      <c r="K2432">
        <v>130</v>
      </c>
      <c r="L2432">
        <v>27</v>
      </c>
      <c r="M2432">
        <v>158</v>
      </c>
      <c r="N2432" t="s">
        <v>921</v>
      </c>
      <c r="O2432">
        <v>40</v>
      </c>
      <c r="P2432" t="s">
        <v>4370</v>
      </c>
    </row>
    <row r="2433" spans="1:16" x14ac:dyDescent="0.3">
      <c r="A2433" t="s">
        <v>675</v>
      </c>
      <c r="B2433" t="s">
        <v>12</v>
      </c>
      <c r="C2433">
        <v>4</v>
      </c>
      <c r="D2433">
        <v>54425</v>
      </c>
      <c r="E2433" t="s">
        <v>11</v>
      </c>
      <c r="F2433" t="s">
        <v>22</v>
      </c>
      <c r="G2433" t="s">
        <v>37</v>
      </c>
      <c r="H2433">
        <v>0</v>
      </c>
      <c r="I2433" t="s">
        <v>13</v>
      </c>
      <c r="J2433">
        <v>37</v>
      </c>
      <c r="K2433">
        <v>38</v>
      </c>
      <c r="L2433">
        <v>27</v>
      </c>
      <c r="M2433" t="s">
        <v>17</v>
      </c>
      <c r="N2433" t="s">
        <v>921</v>
      </c>
      <c r="O2433">
        <v>40</v>
      </c>
      <c r="P2433" t="s">
        <v>4371</v>
      </c>
    </row>
    <row r="2434" spans="1:16" x14ac:dyDescent="0.3">
      <c r="A2434" t="s">
        <v>675</v>
      </c>
      <c r="B2434" t="s">
        <v>12</v>
      </c>
      <c r="C2434">
        <v>4</v>
      </c>
      <c r="D2434">
        <v>217188</v>
      </c>
      <c r="E2434" t="s">
        <v>16</v>
      </c>
      <c r="F2434" t="s">
        <v>22</v>
      </c>
      <c r="G2434">
        <v>3</v>
      </c>
      <c r="H2434">
        <v>0</v>
      </c>
      <c r="I2434" t="s">
        <v>13</v>
      </c>
      <c r="J2434">
        <v>147</v>
      </c>
      <c r="K2434">
        <v>212</v>
      </c>
      <c r="L2434">
        <v>27</v>
      </c>
      <c r="M2434" t="s">
        <v>17</v>
      </c>
      <c r="N2434" t="s">
        <v>921</v>
      </c>
      <c r="O2434">
        <v>40</v>
      </c>
      <c r="P2434" t="s">
        <v>4372</v>
      </c>
    </row>
    <row r="2435" spans="1:16" x14ac:dyDescent="0.3">
      <c r="A2435" t="s">
        <v>675</v>
      </c>
      <c r="B2435" t="s">
        <v>12</v>
      </c>
      <c r="C2435">
        <v>4</v>
      </c>
      <c r="D2435">
        <v>172672</v>
      </c>
      <c r="E2435" t="s">
        <v>19</v>
      </c>
      <c r="F2435" t="s">
        <v>22</v>
      </c>
      <c r="G2435">
        <v>3</v>
      </c>
      <c r="H2435">
        <v>0</v>
      </c>
      <c r="I2435" t="s">
        <v>13</v>
      </c>
      <c r="J2435">
        <v>169</v>
      </c>
      <c r="K2435">
        <v>148</v>
      </c>
      <c r="L2435">
        <v>27</v>
      </c>
      <c r="M2435">
        <v>158</v>
      </c>
      <c r="N2435" t="s">
        <v>921</v>
      </c>
      <c r="O2435">
        <v>40</v>
      </c>
      <c r="P2435" t="s">
        <v>4373</v>
      </c>
    </row>
    <row r="2436" spans="1:16" x14ac:dyDescent="0.3">
      <c r="A2436" t="s">
        <v>675</v>
      </c>
      <c r="B2436" t="s">
        <v>12</v>
      </c>
      <c r="C2436">
        <v>4</v>
      </c>
      <c r="D2436">
        <v>172672</v>
      </c>
      <c r="E2436" t="s">
        <v>20</v>
      </c>
      <c r="F2436" t="s">
        <v>22</v>
      </c>
      <c r="G2436">
        <v>3</v>
      </c>
      <c r="H2436">
        <v>375167</v>
      </c>
      <c r="I2436" t="s">
        <v>13</v>
      </c>
      <c r="J2436">
        <v>169</v>
      </c>
      <c r="K2436">
        <v>136</v>
      </c>
      <c r="L2436">
        <v>27</v>
      </c>
      <c r="M2436">
        <v>158</v>
      </c>
      <c r="N2436" t="s">
        <v>921</v>
      </c>
      <c r="O2436">
        <v>40</v>
      </c>
      <c r="P2436" t="s">
        <v>4374</v>
      </c>
    </row>
    <row r="2437" spans="1:16" x14ac:dyDescent="0.3">
      <c r="A2437" t="s">
        <v>1685</v>
      </c>
      <c r="B2437" t="s">
        <v>14</v>
      </c>
      <c r="C2437">
        <v>6</v>
      </c>
      <c r="D2437">
        <v>0</v>
      </c>
      <c r="E2437" t="s">
        <v>694</v>
      </c>
      <c r="F2437" t="s">
        <v>14</v>
      </c>
      <c r="G2437">
        <v>5</v>
      </c>
      <c r="H2437">
        <v>0</v>
      </c>
      <c r="I2437" t="s">
        <v>15</v>
      </c>
      <c r="J2437">
        <v>141</v>
      </c>
      <c r="K2437">
        <v>23484</v>
      </c>
      <c r="L2437">
        <v>32</v>
      </c>
      <c r="M2437">
        <v>119</v>
      </c>
      <c r="N2437" t="s">
        <v>921</v>
      </c>
      <c r="O2437">
        <v>3</v>
      </c>
      <c r="P2437" t="s">
        <v>5059</v>
      </c>
    </row>
    <row r="2438" spans="1:16" x14ac:dyDescent="0.3">
      <c r="A2438" t="s">
        <v>780</v>
      </c>
      <c r="B2438" t="s">
        <v>12</v>
      </c>
      <c r="C2438">
        <v>5</v>
      </c>
      <c r="D2438">
        <v>0</v>
      </c>
      <c r="E2438" t="s">
        <v>20</v>
      </c>
      <c r="F2438" t="s">
        <v>22</v>
      </c>
      <c r="G2438">
        <v>3</v>
      </c>
      <c r="H2438">
        <v>245053</v>
      </c>
      <c r="I2438" t="s">
        <v>13</v>
      </c>
      <c r="J2438">
        <v>49</v>
      </c>
      <c r="K2438">
        <v>814</v>
      </c>
      <c r="L2438">
        <v>27</v>
      </c>
      <c r="M2438" t="s">
        <v>17</v>
      </c>
      <c r="N2438" t="s">
        <v>921</v>
      </c>
      <c r="O2438">
        <v>40</v>
      </c>
      <c r="P2438" t="s">
        <v>4375</v>
      </c>
    </row>
    <row r="2439" spans="1:16" x14ac:dyDescent="0.3">
      <c r="A2439" t="s">
        <v>36</v>
      </c>
      <c r="B2439" t="s">
        <v>12</v>
      </c>
      <c r="C2439" t="s">
        <v>37</v>
      </c>
      <c r="D2439">
        <v>0</v>
      </c>
      <c r="E2439" t="s">
        <v>11</v>
      </c>
      <c r="F2439" t="s">
        <v>22</v>
      </c>
      <c r="G2439" t="s">
        <v>37</v>
      </c>
      <c r="H2439">
        <v>0</v>
      </c>
      <c r="I2439" t="s">
        <v>13</v>
      </c>
      <c r="J2439">
        <v>43</v>
      </c>
      <c r="K2439">
        <v>0</v>
      </c>
      <c r="L2439">
        <v>27</v>
      </c>
      <c r="M2439" t="s">
        <v>17</v>
      </c>
      <c r="N2439" t="s">
        <v>921</v>
      </c>
      <c r="O2439">
        <v>40</v>
      </c>
      <c r="P2439" t="s">
        <v>4376</v>
      </c>
    </row>
    <row r="2440" spans="1:16" x14ac:dyDescent="0.3">
      <c r="A2440" t="s">
        <v>36</v>
      </c>
      <c r="B2440" t="s">
        <v>12</v>
      </c>
      <c r="C2440" t="s">
        <v>37</v>
      </c>
      <c r="D2440">
        <v>0</v>
      </c>
      <c r="E2440" t="s">
        <v>16</v>
      </c>
      <c r="F2440" t="s">
        <v>22</v>
      </c>
      <c r="G2440">
        <v>3</v>
      </c>
      <c r="H2440">
        <v>0</v>
      </c>
      <c r="I2440" t="s">
        <v>13</v>
      </c>
      <c r="J2440">
        <v>77</v>
      </c>
      <c r="K2440">
        <v>92</v>
      </c>
      <c r="L2440">
        <v>27</v>
      </c>
      <c r="M2440" t="s">
        <v>17</v>
      </c>
      <c r="N2440" t="s">
        <v>921</v>
      </c>
      <c r="O2440">
        <v>40</v>
      </c>
      <c r="P2440" t="s">
        <v>4377</v>
      </c>
    </row>
    <row r="2441" spans="1:16" x14ac:dyDescent="0.3">
      <c r="A2441" t="s">
        <v>36</v>
      </c>
      <c r="B2441" t="s">
        <v>12</v>
      </c>
      <c r="C2441" t="s">
        <v>37</v>
      </c>
      <c r="D2441">
        <v>0</v>
      </c>
      <c r="E2441" t="s">
        <v>19</v>
      </c>
      <c r="F2441" t="s">
        <v>22</v>
      </c>
      <c r="G2441">
        <v>3</v>
      </c>
      <c r="H2441">
        <v>0</v>
      </c>
      <c r="I2441" t="s">
        <v>13</v>
      </c>
      <c r="J2441">
        <v>55</v>
      </c>
      <c r="K2441">
        <v>77</v>
      </c>
      <c r="L2441">
        <v>27</v>
      </c>
      <c r="M2441" t="s">
        <v>17</v>
      </c>
      <c r="N2441" t="s">
        <v>921</v>
      </c>
      <c r="O2441">
        <v>40</v>
      </c>
      <c r="P2441" t="s">
        <v>4378</v>
      </c>
    </row>
    <row r="2442" spans="1:16" x14ac:dyDescent="0.3">
      <c r="A2442" t="s">
        <v>780</v>
      </c>
      <c r="B2442" t="s">
        <v>12</v>
      </c>
      <c r="C2442">
        <v>5</v>
      </c>
      <c r="D2442">
        <v>0</v>
      </c>
      <c r="E2442" t="s">
        <v>21</v>
      </c>
      <c r="F2442" t="s">
        <v>22</v>
      </c>
      <c r="G2442" t="s">
        <v>37</v>
      </c>
      <c r="H2442">
        <v>0</v>
      </c>
      <c r="I2442" t="s">
        <v>13</v>
      </c>
      <c r="J2442">
        <v>63</v>
      </c>
      <c r="K2442">
        <v>3440</v>
      </c>
      <c r="L2442">
        <v>17</v>
      </c>
      <c r="M2442" t="s">
        <v>17</v>
      </c>
      <c r="N2442" t="s">
        <v>921</v>
      </c>
      <c r="O2442">
        <v>95</v>
      </c>
      <c r="P2442" t="s">
        <v>3896</v>
      </c>
    </row>
    <row r="2443" spans="1:16" x14ac:dyDescent="0.3">
      <c r="A2443" t="s">
        <v>36</v>
      </c>
      <c r="B2443" t="s">
        <v>12</v>
      </c>
      <c r="C2443" t="s">
        <v>37</v>
      </c>
      <c r="D2443">
        <v>0</v>
      </c>
      <c r="E2443" t="s">
        <v>20</v>
      </c>
      <c r="F2443" t="s">
        <v>22</v>
      </c>
      <c r="G2443">
        <v>3</v>
      </c>
      <c r="H2443">
        <v>843407</v>
      </c>
      <c r="I2443" t="s">
        <v>13</v>
      </c>
      <c r="J2443">
        <v>85</v>
      </c>
      <c r="K2443">
        <v>129</v>
      </c>
      <c r="L2443">
        <v>27</v>
      </c>
      <c r="M2443" t="s">
        <v>17</v>
      </c>
      <c r="N2443" t="s">
        <v>921</v>
      </c>
      <c r="O2443">
        <v>40</v>
      </c>
      <c r="P2443" t="s">
        <v>4379</v>
      </c>
    </row>
    <row r="2444" spans="1:16" x14ac:dyDescent="0.3">
      <c r="A2444" t="s">
        <v>1685</v>
      </c>
      <c r="B2444" t="s">
        <v>12</v>
      </c>
      <c r="C2444">
        <v>5</v>
      </c>
      <c r="D2444">
        <v>0</v>
      </c>
      <c r="E2444" t="s">
        <v>11</v>
      </c>
      <c r="F2444" t="s">
        <v>22</v>
      </c>
      <c r="G2444" t="s">
        <v>37</v>
      </c>
      <c r="H2444">
        <v>0</v>
      </c>
      <c r="I2444" t="s">
        <v>13</v>
      </c>
      <c r="J2444">
        <v>21</v>
      </c>
      <c r="K2444">
        <v>158</v>
      </c>
      <c r="L2444">
        <v>17</v>
      </c>
      <c r="M2444" t="s">
        <v>17</v>
      </c>
      <c r="N2444" t="s">
        <v>921</v>
      </c>
      <c r="O2444">
        <v>95</v>
      </c>
      <c r="P2444" t="s">
        <v>3898</v>
      </c>
    </row>
    <row r="2445" spans="1:16" x14ac:dyDescent="0.3">
      <c r="A2445" t="s">
        <v>805</v>
      </c>
      <c r="B2445" t="s">
        <v>22</v>
      </c>
      <c r="C2445">
        <v>4</v>
      </c>
      <c r="D2445">
        <v>495180</v>
      </c>
      <c r="E2445" t="s">
        <v>694</v>
      </c>
      <c r="F2445" t="s">
        <v>12</v>
      </c>
      <c r="G2445">
        <v>5</v>
      </c>
      <c r="H2445">
        <v>0</v>
      </c>
      <c r="I2445" t="s">
        <v>13</v>
      </c>
      <c r="J2445">
        <v>174</v>
      </c>
      <c r="K2445">
        <v>2252</v>
      </c>
      <c r="L2445">
        <v>27</v>
      </c>
      <c r="M2445">
        <v>151</v>
      </c>
      <c r="N2445" t="s">
        <v>921</v>
      </c>
      <c r="O2445">
        <v>40</v>
      </c>
      <c r="P2445" t="s">
        <v>4381</v>
      </c>
    </row>
    <row r="2446" spans="1:16" x14ac:dyDescent="0.3">
      <c r="A2446" t="s">
        <v>805</v>
      </c>
      <c r="B2446" t="s">
        <v>14</v>
      </c>
      <c r="C2446">
        <v>4</v>
      </c>
      <c r="D2446">
        <v>246883</v>
      </c>
      <c r="E2446" t="s">
        <v>698</v>
      </c>
      <c r="F2446" t="s">
        <v>14</v>
      </c>
      <c r="G2446">
        <v>4</v>
      </c>
      <c r="H2446">
        <v>269484</v>
      </c>
      <c r="I2446" t="s">
        <v>15</v>
      </c>
      <c r="J2446">
        <v>71</v>
      </c>
      <c r="K2446">
        <v>158</v>
      </c>
      <c r="L2446">
        <v>27</v>
      </c>
      <c r="M2446" t="s">
        <v>17</v>
      </c>
      <c r="N2446" t="s">
        <v>921</v>
      </c>
      <c r="O2446">
        <v>40</v>
      </c>
      <c r="P2446" t="s">
        <v>4382</v>
      </c>
    </row>
    <row r="2447" spans="1:16" x14ac:dyDescent="0.3">
      <c r="A2447" t="s">
        <v>805</v>
      </c>
      <c r="B2447" t="s">
        <v>12</v>
      </c>
      <c r="C2447">
        <v>4</v>
      </c>
      <c r="D2447">
        <v>352386</v>
      </c>
      <c r="E2447" t="s">
        <v>674</v>
      </c>
      <c r="F2447" t="s">
        <v>22</v>
      </c>
      <c r="G2447">
        <v>4</v>
      </c>
      <c r="H2447">
        <v>159458</v>
      </c>
      <c r="I2447" t="s">
        <v>13</v>
      </c>
      <c r="J2447">
        <v>203</v>
      </c>
      <c r="K2447">
        <v>175</v>
      </c>
      <c r="L2447">
        <v>27</v>
      </c>
      <c r="M2447" t="s">
        <v>17</v>
      </c>
      <c r="N2447" t="s">
        <v>921</v>
      </c>
      <c r="O2447">
        <v>40</v>
      </c>
      <c r="P2447" t="s">
        <v>4383</v>
      </c>
    </row>
    <row r="2448" spans="1:16" x14ac:dyDescent="0.3">
      <c r="A2448" t="s">
        <v>675</v>
      </c>
      <c r="B2448" t="s">
        <v>22</v>
      </c>
      <c r="C2448">
        <v>4</v>
      </c>
      <c r="D2448">
        <v>169280</v>
      </c>
      <c r="E2448" t="s">
        <v>694</v>
      </c>
      <c r="F2448" t="s">
        <v>12</v>
      </c>
      <c r="G2448">
        <v>5</v>
      </c>
      <c r="H2448">
        <v>0</v>
      </c>
      <c r="I2448" t="s">
        <v>13</v>
      </c>
      <c r="J2448">
        <v>174</v>
      </c>
      <c r="K2448">
        <v>2192</v>
      </c>
      <c r="L2448">
        <v>27</v>
      </c>
      <c r="M2448">
        <v>151</v>
      </c>
      <c r="N2448" t="s">
        <v>921</v>
      </c>
      <c r="O2448">
        <v>40</v>
      </c>
      <c r="P2448" t="s">
        <v>4385</v>
      </c>
    </row>
    <row r="2449" spans="1:16" x14ac:dyDescent="0.3">
      <c r="A2449" t="s">
        <v>805</v>
      </c>
      <c r="B2449" t="s">
        <v>12</v>
      </c>
      <c r="C2449">
        <v>4</v>
      </c>
      <c r="D2449">
        <v>601235</v>
      </c>
      <c r="E2449" t="s">
        <v>21</v>
      </c>
      <c r="F2449" t="s">
        <v>22</v>
      </c>
      <c r="G2449" t="s">
        <v>37</v>
      </c>
      <c r="H2449">
        <v>0</v>
      </c>
      <c r="I2449" t="s">
        <v>13</v>
      </c>
      <c r="J2449">
        <v>101</v>
      </c>
      <c r="K2449">
        <v>163</v>
      </c>
      <c r="L2449">
        <v>27</v>
      </c>
      <c r="M2449">
        <v>93</v>
      </c>
      <c r="N2449" t="s">
        <v>921</v>
      </c>
      <c r="O2449">
        <v>40</v>
      </c>
      <c r="P2449" t="s">
        <v>4386</v>
      </c>
    </row>
    <row r="2450" spans="1:16" x14ac:dyDescent="0.3">
      <c r="A2450" t="s">
        <v>675</v>
      </c>
      <c r="B2450" t="s">
        <v>12</v>
      </c>
      <c r="C2450">
        <v>4</v>
      </c>
      <c r="D2450">
        <v>287374</v>
      </c>
      <c r="E2450" t="s">
        <v>698</v>
      </c>
      <c r="F2450" t="s">
        <v>22</v>
      </c>
      <c r="G2450">
        <v>4</v>
      </c>
      <c r="H2450">
        <v>415080</v>
      </c>
      <c r="I2450" t="s">
        <v>13</v>
      </c>
      <c r="J2450">
        <v>181</v>
      </c>
      <c r="K2450">
        <v>237</v>
      </c>
      <c r="L2450">
        <v>27</v>
      </c>
      <c r="M2450" t="s">
        <v>17</v>
      </c>
      <c r="N2450" t="s">
        <v>921</v>
      </c>
      <c r="O2450">
        <v>40</v>
      </c>
      <c r="P2450" t="s">
        <v>4387</v>
      </c>
    </row>
    <row r="2451" spans="1:16" x14ac:dyDescent="0.3">
      <c r="A2451" t="s">
        <v>675</v>
      </c>
      <c r="B2451" t="s">
        <v>12</v>
      </c>
      <c r="C2451">
        <v>4</v>
      </c>
      <c r="D2451">
        <v>275511</v>
      </c>
      <c r="E2451" t="s">
        <v>674</v>
      </c>
      <c r="F2451" t="s">
        <v>22</v>
      </c>
      <c r="G2451">
        <v>4</v>
      </c>
      <c r="H2451">
        <v>201793</v>
      </c>
      <c r="I2451" t="s">
        <v>13</v>
      </c>
      <c r="J2451">
        <v>283</v>
      </c>
      <c r="K2451">
        <v>193</v>
      </c>
      <c r="L2451">
        <v>27</v>
      </c>
      <c r="M2451" t="s">
        <v>17</v>
      </c>
      <c r="N2451" t="s">
        <v>921</v>
      </c>
      <c r="O2451">
        <v>40</v>
      </c>
      <c r="P2451" t="s">
        <v>4388</v>
      </c>
    </row>
    <row r="2452" spans="1:16" x14ac:dyDescent="0.3">
      <c r="A2452" t="s">
        <v>675</v>
      </c>
      <c r="B2452" t="s">
        <v>12</v>
      </c>
      <c r="C2452">
        <v>4</v>
      </c>
      <c r="D2452">
        <v>253481</v>
      </c>
      <c r="E2452" t="s">
        <v>21</v>
      </c>
      <c r="F2452" t="s">
        <v>22</v>
      </c>
      <c r="G2452" t="s">
        <v>37</v>
      </c>
      <c r="H2452">
        <v>0</v>
      </c>
      <c r="I2452" t="s">
        <v>13</v>
      </c>
      <c r="J2452">
        <v>165</v>
      </c>
      <c r="K2452">
        <v>141</v>
      </c>
      <c r="L2452">
        <v>27</v>
      </c>
      <c r="M2452">
        <v>157</v>
      </c>
      <c r="N2452" t="s">
        <v>921</v>
      </c>
      <c r="O2452">
        <v>40</v>
      </c>
      <c r="P2452" t="s">
        <v>4389</v>
      </c>
    </row>
    <row r="2453" spans="1:16" x14ac:dyDescent="0.3">
      <c r="A2453" t="s">
        <v>1685</v>
      </c>
      <c r="B2453" t="s">
        <v>14</v>
      </c>
      <c r="C2453">
        <v>6</v>
      </c>
      <c r="D2453">
        <v>0</v>
      </c>
      <c r="E2453" t="s">
        <v>698</v>
      </c>
      <c r="F2453" t="s">
        <v>14</v>
      </c>
      <c r="G2453">
        <v>4</v>
      </c>
      <c r="H2453">
        <v>169146</v>
      </c>
      <c r="I2453" t="s">
        <v>15</v>
      </c>
      <c r="J2453">
        <v>58</v>
      </c>
      <c r="K2453">
        <v>12553</v>
      </c>
      <c r="L2453">
        <v>32</v>
      </c>
      <c r="M2453" t="s">
        <v>17</v>
      </c>
      <c r="N2453" t="s">
        <v>921</v>
      </c>
      <c r="O2453">
        <v>3</v>
      </c>
      <c r="P2453" t="s">
        <v>5060</v>
      </c>
    </row>
    <row r="2454" spans="1:16" x14ac:dyDescent="0.3">
      <c r="A2454" t="s">
        <v>1685</v>
      </c>
      <c r="B2454" t="s">
        <v>14</v>
      </c>
      <c r="C2454">
        <v>6</v>
      </c>
      <c r="D2454">
        <v>0</v>
      </c>
      <c r="E2454" t="s">
        <v>674</v>
      </c>
      <c r="F2454" t="s">
        <v>14</v>
      </c>
      <c r="G2454">
        <v>4</v>
      </c>
      <c r="H2454">
        <v>122060</v>
      </c>
      <c r="I2454" t="s">
        <v>15</v>
      </c>
      <c r="J2454">
        <v>58</v>
      </c>
      <c r="K2454">
        <v>12552</v>
      </c>
      <c r="L2454">
        <v>32</v>
      </c>
      <c r="M2454" t="s">
        <v>17</v>
      </c>
      <c r="N2454" t="s">
        <v>921</v>
      </c>
      <c r="O2454">
        <v>3</v>
      </c>
      <c r="P2454" t="s">
        <v>5061</v>
      </c>
    </row>
    <row r="2455" spans="1:16" x14ac:dyDescent="0.3">
      <c r="A2455" t="s">
        <v>1685</v>
      </c>
      <c r="B2455" t="s">
        <v>12</v>
      </c>
      <c r="C2455">
        <v>5</v>
      </c>
      <c r="D2455">
        <v>0</v>
      </c>
      <c r="E2455" t="s">
        <v>21</v>
      </c>
      <c r="F2455" t="s">
        <v>22</v>
      </c>
      <c r="G2455" t="s">
        <v>37</v>
      </c>
      <c r="H2455">
        <v>0</v>
      </c>
      <c r="I2455" t="s">
        <v>13</v>
      </c>
      <c r="J2455">
        <v>73</v>
      </c>
      <c r="K2455">
        <v>1437</v>
      </c>
      <c r="L2455">
        <v>17</v>
      </c>
      <c r="M2455" t="s">
        <v>17</v>
      </c>
      <c r="N2455" t="s">
        <v>921</v>
      </c>
      <c r="O2455">
        <v>95</v>
      </c>
      <c r="P2455" t="s">
        <v>3914</v>
      </c>
    </row>
    <row r="2456" spans="1:16" x14ac:dyDescent="0.3">
      <c r="A2456" t="s">
        <v>36</v>
      </c>
      <c r="B2456" t="s">
        <v>12</v>
      </c>
      <c r="C2456" t="s">
        <v>37</v>
      </c>
      <c r="D2456">
        <v>0</v>
      </c>
      <c r="E2456" t="s">
        <v>694</v>
      </c>
      <c r="F2456" t="s">
        <v>22</v>
      </c>
      <c r="G2456">
        <v>5</v>
      </c>
      <c r="H2456">
        <v>0</v>
      </c>
      <c r="I2456" t="s">
        <v>13</v>
      </c>
      <c r="J2456">
        <v>121</v>
      </c>
      <c r="K2456">
        <v>6358</v>
      </c>
      <c r="L2456">
        <v>27</v>
      </c>
      <c r="M2456" t="s">
        <v>17</v>
      </c>
      <c r="N2456" t="s">
        <v>921</v>
      </c>
      <c r="O2456">
        <v>40</v>
      </c>
      <c r="P2456" t="s">
        <v>4391</v>
      </c>
    </row>
    <row r="2457" spans="1:16" x14ac:dyDescent="0.3">
      <c r="A2457" t="s">
        <v>36</v>
      </c>
      <c r="B2457" t="s">
        <v>14</v>
      </c>
      <c r="C2457" t="s">
        <v>37</v>
      </c>
      <c r="D2457">
        <v>0</v>
      </c>
      <c r="E2457" t="s">
        <v>698</v>
      </c>
      <c r="F2457" t="s">
        <v>14</v>
      </c>
      <c r="G2457">
        <v>4</v>
      </c>
      <c r="H2457">
        <v>852722</v>
      </c>
      <c r="I2457" t="s">
        <v>15</v>
      </c>
      <c r="J2457">
        <v>143</v>
      </c>
      <c r="K2457">
        <v>255</v>
      </c>
      <c r="L2457">
        <v>27</v>
      </c>
      <c r="M2457">
        <v>126</v>
      </c>
      <c r="N2457" t="s">
        <v>921</v>
      </c>
      <c r="O2457">
        <v>40</v>
      </c>
      <c r="P2457" t="s">
        <v>4392</v>
      </c>
    </row>
    <row r="2458" spans="1:16" x14ac:dyDescent="0.3">
      <c r="A2458" t="s">
        <v>36</v>
      </c>
      <c r="B2458" t="s">
        <v>12</v>
      </c>
      <c r="C2458" t="s">
        <v>37</v>
      </c>
      <c r="D2458">
        <v>0</v>
      </c>
      <c r="E2458" t="s">
        <v>674</v>
      </c>
      <c r="F2458" t="s">
        <v>22</v>
      </c>
      <c r="G2458">
        <v>4</v>
      </c>
      <c r="H2458">
        <v>209631</v>
      </c>
      <c r="I2458" t="s">
        <v>13</v>
      </c>
      <c r="J2458">
        <v>173</v>
      </c>
      <c r="K2458">
        <v>114</v>
      </c>
      <c r="L2458">
        <v>27</v>
      </c>
      <c r="M2458">
        <v>147</v>
      </c>
      <c r="N2458" t="s">
        <v>921</v>
      </c>
      <c r="O2458">
        <v>40</v>
      </c>
      <c r="P2458" t="s">
        <v>4393</v>
      </c>
    </row>
    <row r="2459" spans="1:16" x14ac:dyDescent="0.3">
      <c r="A2459" t="s">
        <v>36</v>
      </c>
      <c r="B2459" t="s">
        <v>12</v>
      </c>
      <c r="C2459" t="s">
        <v>37</v>
      </c>
      <c r="D2459">
        <v>0</v>
      </c>
      <c r="E2459" t="s">
        <v>21</v>
      </c>
      <c r="F2459" t="s">
        <v>22</v>
      </c>
      <c r="G2459" t="s">
        <v>37</v>
      </c>
      <c r="H2459">
        <v>0</v>
      </c>
      <c r="I2459" t="s">
        <v>13</v>
      </c>
      <c r="J2459">
        <v>93</v>
      </c>
      <c r="K2459">
        <v>5</v>
      </c>
      <c r="L2459">
        <v>27</v>
      </c>
      <c r="M2459" t="s">
        <v>17</v>
      </c>
      <c r="N2459" t="s">
        <v>921</v>
      </c>
      <c r="O2459">
        <v>40</v>
      </c>
      <c r="P2459" t="s">
        <v>4394</v>
      </c>
    </row>
    <row r="2460" spans="1:16" x14ac:dyDescent="0.3">
      <c r="A2460" t="s">
        <v>1685</v>
      </c>
      <c r="B2460" t="s">
        <v>12</v>
      </c>
      <c r="C2460">
        <v>6</v>
      </c>
      <c r="D2460">
        <v>0</v>
      </c>
      <c r="E2460" t="s">
        <v>21</v>
      </c>
      <c r="F2460" t="s">
        <v>22</v>
      </c>
      <c r="G2460" t="s">
        <v>37</v>
      </c>
      <c r="H2460">
        <v>0</v>
      </c>
      <c r="I2460" t="s">
        <v>13</v>
      </c>
      <c r="J2460">
        <v>49</v>
      </c>
      <c r="K2460">
        <v>4476</v>
      </c>
      <c r="L2460">
        <v>32</v>
      </c>
      <c r="M2460" t="s">
        <v>17</v>
      </c>
      <c r="N2460" t="s">
        <v>921</v>
      </c>
      <c r="O2460">
        <v>3</v>
      </c>
      <c r="P2460" t="s">
        <v>5062</v>
      </c>
    </row>
    <row r="2461" spans="1:16" x14ac:dyDescent="0.3">
      <c r="A2461" t="s">
        <v>36</v>
      </c>
      <c r="B2461" t="s">
        <v>12</v>
      </c>
      <c r="C2461" t="s">
        <v>37</v>
      </c>
      <c r="D2461">
        <v>0</v>
      </c>
      <c r="E2461" t="s">
        <v>694</v>
      </c>
      <c r="F2461" t="s">
        <v>22</v>
      </c>
      <c r="G2461">
        <v>5</v>
      </c>
      <c r="H2461">
        <v>0</v>
      </c>
      <c r="I2461" t="s">
        <v>13</v>
      </c>
      <c r="J2461">
        <v>269</v>
      </c>
      <c r="K2461">
        <v>3892</v>
      </c>
      <c r="L2461">
        <v>17</v>
      </c>
      <c r="M2461">
        <v>236</v>
      </c>
      <c r="N2461" t="s">
        <v>921</v>
      </c>
      <c r="O2461">
        <v>95</v>
      </c>
      <c r="P2461" t="s">
        <v>3915</v>
      </c>
    </row>
    <row r="2462" spans="1:16" x14ac:dyDescent="0.3">
      <c r="A2462" t="s">
        <v>36</v>
      </c>
      <c r="B2462" t="s">
        <v>22</v>
      </c>
      <c r="C2462" t="s">
        <v>37</v>
      </c>
      <c r="D2462">
        <v>0</v>
      </c>
      <c r="E2462" t="s">
        <v>1593</v>
      </c>
      <c r="F2462" t="s">
        <v>12</v>
      </c>
      <c r="G2462">
        <v>5</v>
      </c>
      <c r="H2462">
        <v>0</v>
      </c>
      <c r="I2462" t="s">
        <v>13</v>
      </c>
      <c r="J2462">
        <v>60</v>
      </c>
      <c r="K2462">
        <v>443</v>
      </c>
      <c r="L2462">
        <v>17</v>
      </c>
      <c r="M2462" t="s">
        <v>17</v>
      </c>
      <c r="N2462" t="s">
        <v>921</v>
      </c>
      <c r="O2462">
        <v>95</v>
      </c>
      <c r="P2462" t="s">
        <v>3916</v>
      </c>
    </row>
    <row r="2463" spans="1:16" x14ac:dyDescent="0.3">
      <c r="A2463" t="s">
        <v>780</v>
      </c>
      <c r="B2463" t="s">
        <v>22</v>
      </c>
      <c r="C2463">
        <v>5</v>
      </c>
      <c r="D2463">
        <v>0</v>
      </c>
      <c r="E2463" t="s">
        <v>694</v>
      </c>
      <c r="F2463" t="s">
        <v>12</v>
      </c>
      <c r="G2463">
        <v>5</v>
      </c>
      <c r="H2463">
        <v>0</v>
      </c>
      <c r="I2463" t="s">
        <v>13</v>
      </c>
      <c r="J2463">
        <v>106</v>
      </c>
      <c r="K2463">
        <v>14311</v>
      </c>
      <c r="L2463">
        <v>27</v>
      </c>
      <c r="M2463" t="s">
        <v>17</v>
      </c>
      <c r="N2463" t="s">
        <v>921</v>
      </c>
      <c r="O2463">
        <v>40</v>
      </c>
      <c r="P2463" t="s">
        <v>4396</v>
      </c>
    </row>
    <row r="2464" spans="1:16" x14ac:dyDescent="0.3">
      <c r="A2464" t="s">
        <v>780</v>
      </c>
      <c r="B2464" t="s">
        <v>12</v>
      </c>
      <c r="C2464">
        <v>5</v>
      </c>
      <c r="D2464">
        <v>0</v>
      </c>
      <c r="E2464" t="s">
        <v>698</v>
      </c>
      <c r="F2464" t="s">
        <v>22</v>
      </c>
      <c r="G2464">
        <v>4</v>
      </c>
      <c r="H2464">
        <v>367273</v>
      </c>
      <c r="I2464" t="s">
        <v>13</v>
      </c>
      <c r="J2464">
        <v>73</v>
      </c>
      <c r="K2464">
        <v>1872</v>
      </c>
      <c r="L2464">
        <v>27</v>
      </c>
      <c r="M2464" t="s">
        <v>17</v>
      </c>
      <c r="N2464" t="s">
        <v>921</v>
      </c>
      <c r="O2464">
        <v>40</v>
      </c>
      <c r="P2464" t="s">
        <v>4397</v>
      </c>
    </row>
    <row r="2465" spans="1:16" x14ac:dyDescent="0.3">
      <c r="A2465" t="s">
        <v>10</v>
      </c>
      <c r="B2465" t="s">
        <v>22</v>
      </c>
      <c r="C2465" t="s">
        <v>37</v>
      </c>
      <c r="D2465">
        <v>0</v>
      </c>
      <c r="E2465" t="s">
        <v>1593</v>
      </c>
      <c r="F2465" t="s">
        <v>12</v>
      </c>
      <c r="G2465">
        <v>4</v>
      </c>
      <c r="H2465">
        <v>0</v>
      </c>
      <c r="I2465" t="s">
        <v>13</v>
      </c>
      <c r="J2465">
        <v>46</v>
      </c>
      <c r="K2465">
        <v>25</v>
      </c>
      <c r="L2465">
        <v>32</v>
      </c>
      <c r="M2465" t="s">
        <v>17</v>
      </c>
      <c r="N2465" t="s">
        <v>921</v>
      </c>
      <c r="O2465">
        <v>3</v>
      </c>
      <c r="P2465" t="s">
        <v>4400</v>
      </c>
    </row>
    <row r="2466" spans="1:16" x14ac:dyDescent="0.3">
      <c r="A2466" t="s">
        <v>10</v>
      </c>
      <c r="B2466" t="s">
        <v>22</v>
      </c>
      <c r="C2466" t="s">
        <v>37</v>
      </c>
      <c r="D2466">
        <v>0</v>
      </c>
      <c r="E2466" t="s">
        <v>21</v>
      </c>
      <c r="F2466" t="s">
        <v>12</v>
      </c>
      <c r="G2466" t="s">
        <v>37</v>
      </c>
      <c r="H2466">
        <v>0</v>
      </c>
      <c r="I2466" t="s">
        <v>13</v>
      </c>
      <c r="J2466">
        <v>78</v>
      </c>
      <c r="K2466">
        <v>2</v>
      </c>
      <c r="L2466">
        <v>32</v>
      </c>
      <c r="M2466" t="s">
        <v>17</v>
      </c>
      <c r="N2466" t="s">
        <v>921</v>
      </c>
      <c r="O2466">
        <v>3</v>
      </c>
      <c r="P2466" t="s">
        <v>4401</v>
      </c>
    </row>
    <row r="2467" spans="1:16" x14ac:dyDescent="0.3">
      <c r="A2467" t="s">
        <v>780</v>
      </c>
      <c r="B2467" t="s">
        <v>12</v>
      </c>
      <c r="C2467">
        <v>5</v>
      </c>
      <c r="D2467">
        <v>0</v>
      </c>
      <c r="E2467" t="s">
        <v>674</v>
      </c>
      <c r="F2467" t="s">
        <v>22</v>
      </c>
      <c r="G2467">
        <v>4</v>
      </c>
      <c r="H2467">
        <v>311709</v>
      </c>
      <c r="I2467" t="s">
        <v>13</v>
      </c>
      <c r="J2467">
        <v>95</v>
      </c>
      <c r="K2467">
        <v>2423</v>
      </c>
      <c r="L2467">
        <v>27</v>
      </c>
      <c r="M2467" t="s">
        <v>17</v>
      </c>
      <c r="N2467" t="s">
        <v>921</v>
      </c>
      <c r="O2467">
        <v>40</v>
      </c>
      <c r="P2467" t="s">
        <v>4402</v>
      </c>
    </row>
    <row r="2468" spans="1:16" x14ac:dyDescent="0.3">
      <c r="A2468" t="s">
        <v>10</v>
      </c>
      <c r="B2468" t="s">
        <v>22</v>
      </c>
      <c r="C2468" t="s">
        <v>37</v>
      </c>
      <c r="D2468">
        <v>0</v>
      </c>
      <c r="E2468" t="s">
        <v>16</v>
      </c>
      <c r="F2468" t="s">
        <v>12</v>
      </c>
      <c r="G2468">
        <v>4</v>
      </c>
      <c r="H2468">
        <v>0</v>
      </c>
      <c r="I2468" t="s">
        <v>13</v>
      </c>
      <c r="J2468">
        <v>52</v>
      </c>
      <c r="K2468">
        <v>853</v>
      </c>
      <c r="L2468">
        <v>32</v>
      </c>
      <c r="M2468" t="s">
        <v>17</v>
      </c>
      <c r="N2468" t="s">
        <v>921</v>
      </c>
      <c r="O2468">
        <v>3</v>
      </c>
      <c r="P2468" t="s">
        <v>4403</v>
      </c>
    </row>
    <row r="2469" spans="1:16" x14ac:dyDescent="0.3">
      <c r="A2469" t="s">
        <v>24</v>
      </c>
      <c r="B2469" t="s">
        <v>12</v>
      </c>
      <c r="C2469">
        <v>4</v>
      </c>
      <c r="D2469">
        <v>0</v>
      </c>
      <c r="E2469" t="s">
        <v>11</v>
      </c>
      <c r="F2469" t="s">
        <v>22</v>
      </c>
      <c r="G2469" t="s">
        <v>37</v>
      </c>
      <c r="H2469">
        <v>0</v>
      </c>
      <c r="I2469" t="s">
        <v>13</v>
      </c>
      <c r="J2469">
        <v>45</v>
      </c>
      <c r="K2469">
        <v>861</v>
      </c>
      <c r="L2469">
        <v>32</v>
      </c>
      <c r="M2469" t="s">
        <v>17</v>
      </c>
      <c r="N2469" t="s">
        <v>921</v>
      </c>
      <c r="O2469">
        <v>3</v>
      </c>
      <c r="P2469" t="s">
        <v>4404</v>
      </c>
    </row>
    <row r="2470" spans="1:16" x14ac:dyDescent="0.3">
      <c r="A2470" t="s">
        <v>23</v>
      </c>
      <c r="B2470" t="s">
        <v>12</v>
      </c>
      <c r="C2470">
        <v>4</v>
      </c>
      <c r="D2470">
        <v>0</v>
      </c>
      <c r="E2470" t="s">
        <v>11</v>
      </c>
      <c r="F2470" t="s">
        <v>22</v>
      </c>
      <c r="G2470" t="s">
        <v>37</v>
      </c>
      <c r="H2470">
        <v>0</v>
      </c>
      <c r="I2470" t="s">
        <v>13</v>
      </c>
      <c r="J2470">
        <v>65</v>
      </c>
      <c r="K2470">
        <v>1146</v>
      </c>
      <c r="L2470">
        <v>32</v>
      </c>
      <c r="M2470" t="s">
        <v>17</v>
      </c>
      <c r="N2470" t="s">
        <v>921</v>
      </c>
      <c r="O2470">
        <v>3</v>
      </c>
      <c r="P2470" t="s">
        <v>4405</v>
      </c>
    </row>
    <row r="2471" spans="1:16" x14ac:dyDescent="0.3">
      <c r="A2471" t="s">
        <v>23</v>
      </c>
      <c r="B2471" t="s">
        <v>22</v>
      </c>
      <c r="C2471">
        <v>4</v>
      </c>
      <c r="D2471">
        <v>0</v>
      </c>
      <c r="E2471" t="s">
        <v>20</v>
      </c>
      <c r="F2471" t="s">
        <v>12</v>
      </c>
      <c r="G2471">
        <v>4</v>
      </c>
      <c r="H2471">
        <v>3954700</v>
      </c>
      <c r="I2471" t="s">
        <v>13</v>
      </c>
      <c r="J2471">
        <v>148</v>
      </c>
      <c r="K2471">
        <v>1438</v>
      </c>
      <c r="L2471">
        <v>32</v>
      </c>
      <c r="M2471">
        <v>126</v>
      </c>
      <c r="N2471" t="s">
        <v>921</v>
      </c>
      <c r="O2471">
        <v>3</v>
      </c>
      <c r="P2471" t="s">
        <v>4406</v>
      </c>
    </row>
    <row r="2472" spans="1:16" x14ac:dyDescent="0.3">
      <c r="A2472" t="s">
        <v>10</v>
      </c>
      <c r="B2472" t="s">
        <v>22</v>
      </c>
      <c r="C2472" t="s">
        <v>37</v>
      </c>
      <c r="D2472">
        <v>0</v>
      </c>
      <c r="E2472" t="s">
        <v>19</v>
      </c>
      <c r="F2472" t="s">
        <v>12</v>
      </c>
      <c r="G2472">
        <v>4</v>
      </c>
      <c r="H2472">
        <v>0</v>
      </c>
      <c r="I2472" t="s">
        <v>13</v>
      </c>
      <c r="J2472">
        <v>46</v>
      </c>
      <c r="K2472">
        <v>753</v>
      </c>
      <c r="L2472">
        <v>32</v>
      </c>
      <c r="M2472" t="s">
        <v>17</v>
      </c>
      <c r="N2472" t="s">
        <v>921</v>
      </c>
      <c r="O2472">
        <v>3</v>
      </c>
      <c r="P2472" t="s">
        <v>4407</v>
      </c>
    </row>
    <row r="2473" spans="1:16" x14ac:dyDescent="0.3">
      <c r="A2473" t="s">
        <v>10</v>
      </c>
      <c r="B2473" t="s">
        <v>22</v>
      </c>
      <c r="C2473" t="s">
        <v>37</v>
      </c>
      <c r="D2473">
        <v>0</v>
      </c>
      <c r="E2473" t="s">
        <v>20</v>
      </c>
      <c r="F2473" t="s">
        <v>12</v>
      </c>
      <c r="G2473">
        <v>4</v>
      </c>
      <c r="H2473">
        <v>3174211</v>
      </c>
      <c r="I2473" t="s">
        <v>13</v>
      </c>
      <c r="J2473">
        <v>46</v>
      </c>
      <c r="K2473">
        <v>398</v>
      </c>
      <c r="L2473">
        <v>32</v>
      </c>
      <c r="M2473" t="s">
        <v>17</v>
      </c>
      <c r="N2473" t="s">
        <v>921</v>
      </c>
      <c r="O2473">
        <v>3</v>
      </c>
      <c r="P2473" t="s">
        <v>4408</v>
      </c>
    </row>
    <row r="2474" spans="1:16" x14ac:dyDescent="0.3">
      <c r="A2474" t="s">
        <v>780</v>
      </c>
      <c r="B2474" t="s">
        <v>22</v>
      </c>
      <c r="C2474">
        <v>5</v>
      </c>
      <c r="D2474">
        <v>0</v>
      </c>
      <c r="E2474" t="s">
        <v>21</v>
      </c>
      <c r="F2474" t="s">
        <v>12</v>
      </c>
      <c r="G2474" t="s">
        <v>37</v>
      </c>
      <c r="H2474">
        <v>0</v>
      </c>
      <c r="I2474" t="s">
        <v>13</v>
      </c>
      <c r="J2474">
        <v>60</v>
      </c>
      <c r="K2474">
        <v>1837</v>
      </c>
      <c r="L2474">
        <v>27</v>
      </c>
      <c r="M2474" t="s">
        <v>17</v>
      </c>
      <c r="N2474" t="s">
        <v>921</v>
      </c>
      <c r="O2474">
        <v>40</v>
      </c>
      <c r="P2474" t="s">
        <v>4411</v>
      </c>
    </row>
    <row r="2475" spans="1:16" x14ac:dyDescent="0.3">
      <c r="A2475" t="s">
        <v>10</v>
      </c>
      <c r="B2475" t="s">
        <v>14</v>
      </c>
      <c r="C2475" t="s">
        <v>37</v>
      </c>
      <c r="D2475">
        <v>0</v>
      </c>
      <c r="E2475" t="s">
        <v>11</v>
      </c>
      <c r="F2475" t="s">
        <v>14</v>
      </c>
      <c r="G2475" t="s">
        <v>37</v>
      </c>
      <c r="H2475">
        <v>0</v>
      </c>
      <c r="I2475" t="s">
        <v>15</v>
      </c>
      <c r="J2475">
        <v>240</v>
      </c>
      <c r="K2475">
        <v>0</v>
      </c>
      <c r="L2475">
        <v>27</v>
      </c>
      <c r="M2475">
        <v>217</v>
      </c>
      <c r="N2475" t="s">
        <v>921</v>
      </c>
      <c r="O2475">
        <v>41</v>
      </c>
      <c r="P2475" t="s">
        <v>4412</v>
      </c>
    </row>
    <row r="2476" spans="1:16" x14ac:dyDescent="0.3">
      <c r="A2476" t="s">
        <v>23</v>
      </c>
      <c r="B2476" t="s">
        <v>12</v>
      </c>
      <c r="C2476">
        <v>3</v>
      </c>
      <c r="D2476">
        <v>0</v>
      </c>
      <c r="E2476" t="s">
        <v>11</v>
      </c>
      <c r="F2476" t="s">
        <v>22</v>
      </c>
      <c r="G2476" t="s">
        <v>37</v>
      </c>
      <c r="H2476">
        <v>0</v>
      </c>
      <c r="I2476" t="s">
        <v>13</v>
      </c>
      <c r="J2476">
        <v>53</v>
      </c>
      <c r="K2476">
        <v>40</v>
      </c>
      <c r="L2476">
        <v>27</v>
      </c>
      <c r="M2476" t="s">
        <v>17</v>
      </c>
      <c r="N2476" t="s">
        <v>921</v>
      </c>
      <c r="O2476">
        <v>41</v>
      </c>
      <c r="P2476" t="s">
        <v>4413</v>
      </c>
    </row>
    <row r="2477" spans="1:16" x14ac:dyDescent="0.3">
      <c r="A2477" t="s">
        <v>10</v>
      </c>
      <c r="B2477" t="s">
        <v>22</v>
      </c>
      <c r="C2477" t="s">
        <v>37</v>
      </c>
      <c r="D2477">
        <v>0</v>
      </c>
      <c r="E2477" t="s">
        <v>16</v>
      </c>
      <c r="F2477" t="s">
        <v>12</v>
      </c>
      <c r="G2477">
        <v>3</v>
      </c>
      <c r="H2477">
        <v>0</v>
      </c>
      <c r="I2477" t="s">
        <v>13</v>
      </c>
      <c r="J2477">
        <v>44</v>
      </c>
      <c r="K2477">
        <v>43</v>
      </c>
      <c r="L2477">
        <v>27</v>
      </c>
      <c r="M2477" t="s">
        <v>17</v>
      </c>
      <c r="N2477" t="s">
        <v>921</v>
      </c>
      <c r="O2477">
        <v>41</v>
      </c>
      <c r="P2477" t="s">
        <v>4414</v>
      </c>
    </row>
    <row r="2478" spans="1:16" x14ac:dyDescent="0.3">
      <c r="A2478" t="s">
        <v>780</v>
      </c>
      <c r="B2478" t="s">
        <v>14</v>
      </c>
      <c r="C2478">
        <v>6</v>
      </c>
      <c r="D2478">
        <v>0</v>
      </c>
      <c r="E2478" t="s">
        <v>21</v>
      </c>
      <c r="F2478" t="s">
        <v>14</v>
      </c>
      <c r="G2478" t="s">
        <v>37</v>
      </c>
      <c r="H2478">
        <v>0</v>
      </c>
      <c r="I2478" t="s">
        <v>15</v>
      </c>
      <c r="J2478">
        <v>194</v>
      </c>
      <c r="K2478">
        <v>42826</v>
      </c>
      <c r="L2478">
        <v>17</v>
      </c>
      <c r="M2478">
        <v>180</v>
      </c>
      <c r="N2478" t="s">
        <v>921</v>
      </c>
      <c r="O2478">
        <v>10</v>
      </c>
      <c r="P2478" t="s">
        <v>4416</v>
      </c>
    </row>
    <row r="2479" spans="1:16" x14ac:dyDescent="0.3">
      <c r="A2479" t="s">
        <v>10</v>
      </c>
      <c r="B2479" t="s">
        <v>22</v>
      </c>
      <c r="C2479" t="s">
        <v>37</v>
      </c>
      <c r="D2479">
        <v>0</v>
      </c>
      <c r="E2479" t="s">
        <v>20</v>
      </c>
      <c r="F2479" t="s">
        <v>12</v>
      </c>
      <c r="G2479">
        <v>3</v>
      </c>
      <c r="H2479">
        <v>374851</v>
      </c>
      <c r="I2479" t="s">
        <v>13</v>
      </c>
      <c r="J2479">
        <v>46</v>
      </c>
      <c r="K2479">
        <v>54</v>
      </c>
      <c r="L2479">
        <v>27</v>
      </c>
      <c r="M2479" t="s">
        <v>17</v>
      </c>
      <c r="N2479" t="s">
        <v>921</v>
      </c>
      <c r="O2479">
        <v>41</v>
      </c>
      <c r="P2479" t="s">
        <v>4417</v>
      </c>
    </row>
    <row r="2480" spans="1:16" x14ac:dyDescent="0.3">
      <c r="A2480" t="s">
        <v>23</v>
      </c>
      <c r="B2480" t="s">
        <v>22</v>
      </c>
      <c r="C2480">
        <v>4</v>
      </c>
      <c r="D2480">
        <v>0</v>
      </c>
      <c r="E2480" t="s">
        <v>694</v>
      </c>
      <c r="F2480" t="s">
        <v>12</v>
      </c>
      <c r="G2480">
        <v>4</v>
      </c>
      <c r="H2480">
        <v>0</v>
      </c>
      <c r="I2480" t="s">
        <v>13</v>
      </c>
      <c r="J2480">
        <v>148</v>
      </c>
      <c r="K2480">
        <v>1045</v>
      </c>
      <c r="L2480">
        <v>32</v>
      </c>
      <c r="M2480">
        <v>126</v>
      </c>
      <c r="N2480" t="s">
        <v>921</v>
      </c>
      <c r="O2480">
        <v>3</v>
      </c>
      <c r="P2480" t="s">
        <v>4418</v>
      </c>
    </row>
    <row r="2481" spans="1:16" x14ac:dyDescent="0.3">
      <c r="A2481" t="s">
        <v>24</v>
      </c>
      <c r="B2481" t="s">
        <v>12</v>
      </c>
      <c r="C2481">
        <v>3</v>
      </c>
      <c r="D2481">
        <v>0</v>
      </c>
      <c r="E2481" t="s">
        <v>11</v>
      </c>
      <c r="F2481" t="s">
        <v>22</v>
      </c>
      <c r="G2481" t="s">
        <v>37</v>
      </c>
      <c r="H2481">
        <v>0</v>
      </c>
      <c r="I2481" t="s">
        <v>13</v>
      </c>
      <c r="J2481">
        <v>45</v>
      </c>
      <c r="K2481">
        <v>45</v>
      </c>
      <c r="L2481">
        <v>27</v>
      </c>
      <c r="M2481" t="s">
        <v>17</v>
      </c>
      <c r="N2481" t="s">
        <v>921</v>
      </c>
      <c r="O2481">
        <v>41</v>
      </c>
      <c r="P2481" t="s">
        <v>4419</v>
      </c>
    </row>
    <row r="2482" spans="1:16" x14ac:dyDescent="0.3">
      <c r="A2482" t="s">
        <v>24</v>
      </c>
      <c r="B2482" t="s">
        <v>14</v>
      </c>
      <c r="C2482">
        <v>4</v>
      </c>
      <c r="D2482">
        <v>0</v>
      </c>
      <c r="E2482" t="s">
        <v>16</v>
      </c>
      <c r="F2482" t="s">
        <v>14</v>
      </c>
      <c r="G2482">
        <v>4</v>
      </c>
      <c r="H2482">
        <v>0</v>
      </c>
      <c r="I2482" t="s">
        <v>15</v>
      </c>
      <c r="J2482">
        <v>59</v>
      </c>
      <c r="K2482">
        <v>2073</v>
      </c>
      <c r="L2482">
        <v>32</v>
      </c>
      <c r="M2482" t="s">
        <v>17</v>
      </c>
      <c r="N2482" t="s">
        <v>921</v>
      </c>
      <c r="O2482">
        <v>3</v>
      </c>
      <c r="P2482" t="s">
        <v>4422</v>
      </c>
    </row>
    <row r="2483" spans="1:16" x14ac:dyDescent="0.3">
      <c r="A2483" t="s">
        <v>25</v>
      </c>
      <c r="B2483" t="s">
        <v>12</v>
      </c>
      <c r="C2483">
        <v>3</v>
      </c>
      <c r="D2483">
        <v>307107</v>
      </c>
      <c r="E2483" t="s">
        <v>11</v>
      </c>
      <c r="F2483" t="s">
        <v>22</v>
      </c>
      <c r="G2483" t="s">
        <v>37</v>
      </c>
      <c r="H2483">
        <v>0</v>
      </c>
      <c r="I2483" t="s">
        <v>13</v>
      </c>
      <c r="J2483">
        <v>45</v>
      </c>
      <c r="K2483">
        <v>41</v>
      </c>
      <c r="L2483">
        <v>27</v>
      </c>
      <c r="M2483" t="s">
        <v>17</v>
      </c>
      <c r="N2483" t="s">
        <v>921</v>
      </c>
      <c r="O2483">
        <v>41</v>
      </c>
      <c r="P2483" t="s">
        <v>4427</v>
      </c>
    </row>
    <row r="2484" spans="1:16" x14ac:dyDescent="0.3">
      <c r="A2484" t="s">
        <v>23</v>
      </c>
      <c r="B2484" t="s">
        <v>22</v>
      </c>
      <c r="C2484">
        <v>4</v>
      </c>
      <c r="D2484">
        <v>0</v>
      </c>
      <c r="E2484" t="s">
        <v>698</v>
      </c>
      <c r="F2484" t="s">
        <v>12</v>
      </c>
      <c r="G2484">
        <v>4</v>
      </c>
      <c r="H2484">
        <v>262578</v>
      </c>
      <c r="I2484" t="s">
        <v>13</v>
      </c>
      <c r="J2484">
        <v>148</v>
      </c>
      <c r="K2484">
        <v>1016</v>
      </c>
      <c r="L2484">
        <v>32</v>
      </c>
      <c r="M2484">
        <v>126</v>
      </c>
      <c r="N2484" t="s">
        <v>921</v>
      </c>
      <c r="O2484">
        <v>3</v>
      </c>
      <c r="P2484" t="s">
        <v>4429</v>
      </c>
    </row>
    <row r="2485" spans="1:16" x14ac:dyDescent="0.3">
      <c r="A2485" t="s">
        <v>23</v>
      </c>
      <c r="B2485" t="s">
        <v>22</v>
      </c>
      <c r="C2485">
        <v>4</v>
      </c>
      <c r="D2485">
        <v>0</v>
      </c>
      <c r="E2485" t="s">
        <v>16</v>
      </c>
      <c r="F2485" t="s">
        <v>12</v>
      </c>
      <c r="G2485">
        <v>4</v>
      </c>
      <c r="H2485">
        <v>0</v>
      </c>
      <c r="I2485" t="s">
        <v>13</v>
      </c>
      <c r="J2485">
        <v>1294</v>
      </c>
      <c r="K2485">
        <v>2374</v>
      </c>
      <c r="L2485">
        <v>32</v>
      </c>
      <c r="M2485" t="s">
        <v>17</v>
      </c>
      <c r="N2485" t="s">
        <v>921</v>
      </c>
      <c r="O2485">
        <v>3</v>
      </c>
      <c r="P2485" t="s">
        <v>4430</v>
      </c>
    </row>
    <row r="2486" spans="1:16" x14ac:dyDescent="0.3">
      <c r="A2486" t="s">
        <v>24</v>
      </c>
      <c r="B2486" t="s">
        <v>22</v>
      </c>
      <c r="C2486">
        <v>4</v>
      </c>
      <c r="D2486">
        <v>0</v>
      </c>
      <c r="E2486" t="s">
        <v>674</v>
      </c>
      <c r="F2486" t="s">
        <v>12</v>
      </c>
      <c r="G2486">
        <v>4</v>
      </c>
      <c r="H2486">
        <v>176438</v>
      </c>
      <c r="I2486" t="s">
        <v>13</v>
      </c>
      <c r="J2486">
        <v>126</v>
      </c>
      <c r="K2486">
        <v>1664</v>
      </c>
      <c r="L2486">
        <v>32</v>
      </c>
      <c r="M2486">
        <v>99</v>
      </c>
      <c r="N2486" t="s">
        <v>921</v>
      </c>
      <c r="O2486">
        <v>3</v>
      </c>
      <c r="P2486" t="s">
        <v>4432</v>
      </c>
    </row>
    <row r="2487" spans="1:16" x14ac:dyDescent="0.3">
      <c r="A2487" t="s">
        <v>23</v>
      </c>
      <c r="B2487" t="s">
        <v>22</v>
      </c>
      <c r="C2487">
        <v>4</v>
      </c>
      <c r="D2487">
        <v>0</v>
      </c>
      <c r="E2487" t="s">
        <v>674</v>
      </c>
      <c r="F2487" t="s">
        <v>12</v>
      </c>
      <c r="G2487">
        <v>4</v>
      </c>
      <c r="H2487">
        <v>127128</v>
      </c>
      <c r="I2487" t="s">
        <v>13</v>
      </c>
      <c r="J2487">
        <v>146</v>
      </c>
      <c r="K2487">
        <v>1014</v>
      </c>
      <c r="L2487">
        <v>32</v>
      </c>
      <c r="M2487">
        <v>124</v>
      </c>
      <c r="N2487" t="s">
        <v>921</v>
      </c>
      <c r="O2487">
        <v>3</v>
      </c>
      <c r="P2487" t="s">
        <v>4435</v>
      </c>
    </row>
    <row r="2488" spans="1:16" x14ac:dyDescent="0.3">
      <c r="A2488" t="s">
        <v>10</v>
      </c>
      <c r="B2488" t="s">
        <v>22</v>
      </c>
      <c r="C2488" t="s">
        <v>37</v>
      </c>
      <c r="D2488">
        <v>0</v>
      </c>
      <c r="E2488" t="s">
        <v>694</v>
      </c>
      <c r="F2488" t="s">
        <v>12</v>
      </c>
      <c r="G2488">
        <v>5</v>
      </c>
      <c r="H2488">
        <v>0</v>
      </c>
      <c r="I2488" t="s">
        <v>13</v>
      </c>
      <c r="J2488">
        <v>48</v>
      </c>
      <c r="K2488">
        <v>2673</v>
      </c>
      <c r="L2488">
        <v>27</v>
      </c>
      <c r="M2488" t="s">
        <v>17</v>
      </c>
      <c r="N2488" t="s">
        <v>921</v>
      </c>
      <c r="O2488">
        <v>41</v>
      </c>
      <c r="P2488" t="s">
        <v>4436</v>
      </c>
    </row>
    <row r="2489" spans="1:16" x14ac:dyDescent="0.3">
      <c r="A2489" t="s">
        <v>10</v>
      </c>
      <c r="B2489" t="s">
        <v>22</v>
      </c>
      <c r="C2489" t="s">
        <v>37</v>
      </c>
      <c r="D2489">
        <v>0</v>
      </c>
      <c r="E2489" t="s">
        <v>698</v>
      </c>
      <c r="F2489" t="s">
        <v>12</v>
      </c>
      <c r="G2489">
        <v>4</v>
      </c>
      <c r="H2489">
        <v>241994</v>
      </c>
      <c r="I2489" t="s">
        <v>13</v>
      </c>
      <c r="J2489">
        <v>62</v>
      </c>
      <c r="K2489">
        <v>75</v>
      </c>
      <c r="L2489">
        <v>27</v>
      </c>
      <c r="M2489" t="s">
        <v>17</v>
      </c>
      <c r="N2489" t="s">
        <v>921</v>
      </c>
      <c r="O2489">
        <v>41</v>
      </c>
      <c r="P2489" t="s">
        <v>4437</v>
      </c>
    </row>
    <row r="2490" spans="1:16" x14ac:dyDescent="0.3">
      <c r="A2490" t="s">
        <v>10</v>
      </c>
      <c r="B2490" t="s">
        <v>22</v>
      </c>
      <c r="C2490" t="s">
        <v>37</v>
      </c>
      <c r="D2490">
        <v>0</v>
      </c>
      <c r="E2490" t="s">
        <v>674</v>
      </c>
      <c r="F2490" t="s">
        <v>12</v>
      </c>
      <c r="G2490">
        <v>4</v>
      </c>
      <c r="H2490">
        <v>117633</v>
      </c>
      <c r="I2490" t="s">
        <v>13</v>
      </c>
      <c r="J2490">
        <v>62</v>
      </c>
      <c r="K2490">
        <v>69</v>
      </c>
      <c r="L2490">
        <v>27</v>
      </c>
      <c r="M2490" t="s">
        <v>17</v>
      </c>
      <c r="N2490" t="s">
        <v>921</v>
      </c>
      <c r="O2490">
        <v>41</v>
      </c>
      <c r="P2490" t="s">
        <v>4438</v>
      </c>
    </row>
    <row r="2491" spans="1:16" x14ac:dyDescent="0.3">
      <c r="A2491" t="s">
        <v>10</v>
      </c>
      <c r="B2491" t="s">
        <v>22</v>
      </c>
      <c r="C2491" t="s">
        <v>37</v>
      </c>
      <c r="D2491">
        <v>0</v>
      </c>
      <c r="E2491" t="s">
        <v>21</v>
      </c>
      <c r="F2491" t="s">
        <v>12</v>
      </c>
      <c r="G2491" t="s">
        <v>37</v>
      </c>
      <c r="H2491">
        <v>0</v>
      </c>
      <c r="I2491" t="s">
        <v>13</v>
      </c>
      <c r="J2491">
        <v>52</v>
      </c>
      <c r="K2491">
        <v>1</v>
      </c>
      <c r="L2491">
        <v>27</v>
      </c>
      <c r="M2491" t="s">
        <v>17</v>
      </c>
      <c r="N2491" t="s">
        <v>921</v>
      </c>
      <c r="O2491">
        <v>41</v>
      </c>
      <c r="P2491" t="s">
        <v>4439</v>
      </c>
    </row>
    <row r="2492" spans="1:16" x14ac:dyDescent="0.3">
      <c r="A2492" t="s">
        <v>24</v>
      </c>
      <c r="B2492" t="s">
        <v>22</v>
      </c>
      <c r="C2492">
        <v>4</v>
      </c>
      <c r="D2492">
        <v>0</v>
      </c>
      <c r="E2492" t="s">
        <v>1593</v>
      </c>
      <c r="F2492" t="s">
        <v>12</v>
      </c>
      <c r="G2492">
        <v>4</v>
      </c>
      <c r="H2492">
        <v>0</v>
      </c>
      <c r="I2492" t="s">
        <v>13</v>
      </c>
      <c r="J2492">
        <v>122</v>
      </c>
      <c r="K2492">
        <v>1539</v>
      </c>
      <c r="L2492">
        <v>32</v>
      </c>
      <c r="M2492">
        <v>95</v>
      </c>
      <c r="N2492" t="s">
        <v>921</v>
      </c>
      <c r="O2492">
        <v>3</v>
      </c>
      <c r="P2492" t="s">
        <v>4440</v>
      </c>
    </row>
    <row r="2493" spans="1:16" x14ac:dyDescent="0.3">
      <c r="A2493" t="s">
        <v>23</v>
      </c>
      <c r="B2493" t="s">
        <v>22</v>
      </c>
      <c r="C2493">
        <v>4</v>
      </c>
      <c r="D2493">
        <v>0</v>
      </c>
      <c r="E2493" t="s">
        <v>19</v>
      </c>
      <c r="F2493" t="s">
        <v>12</v>
      </c>
      <c r="G2493">
        <v>4</v>
      </c>
      <c r="H2493">
        <v>0</v>
      </c>
      <c r="I2493" t="s">
        <v>13</v>
      </c>
      <c r="J2493">
        <v>148</v>
      </c>
      <c r="K2493">
        <v>1954</v>
      </c>
      <c r="L2493">
        <v>32</v>
      </c>
      <c r="M2493">
        <v>126</v>
      </c>
      <c r="N2493" t="s">
        <v>921</v>
      </c>
      <c r="O2493">
        <v>3</v>
      </c>
      <c r="P2493" t="s">
        <v>4442</v>
      </c>
    </row>
    <row r="2494" spans="1:16" x14ac:dyDescent="0.3">
      <c r="A2494" t="s">
        <v>23</v>
      </c>
      <c r="B2494" t="s">
        <v>22</v>
      </c>
      <c r="C2494">
        <v>4</v>
      </c>
      <c r="D2494">
        <v>0</v>
      </c>
      <c r="E2494" t="s">
        <v>1593</v>
      </c>
      <c r="F2494" t="s">
        <v>12</v>
      </c>
      <c r="G2494">
        <v>4</v>
      </c>
      <c r="H2494">
        <v>0</v>
      </c>
      <c r="I2494" t="s">
        <v>13</v>
      </c>
      <c r="J2494">
        <v>148</v>
      </c>
      <c r="K2494">
        <v>1021</v>
      </c>
      <c r="L2494">
        <v>32</v>
      </c>
      <c r="M2494">
        <v>126</v>
      </c>
      <c r="N2494" t="s">
        <v>921</v>
      </c>
      <c r="O2494">
        <v>3</v>
      </c>
      <c r="P2494" t="s">
        <v>4443</v>
      </c>
    </row>
    <row r="2495" spans="1:16" x14ac:dyDescent="0.3">
      <c r="A2495" t="s">
        <v>1685</v>
      </c>
      <c r="B2495" t="s">
        <v>12</v>
      </c>
      <c r="C2495">
        <v>5</v>
      </c>
      <c r="D2495">
        <v>0</v>
      </c>
      <c r="E2495" t="s">
        <v>21</v>
      </c>
      <c r="F2495" t="s">
        <v>22</v>
      </c>
      <c r="G2495" t="s">
        <v>37</v>
      </c>
      <c r="H2495">
        <v>0</v>
      </c>
      <c r="I2495" t="s">
        <v>13</v>
      </c>
      <c r="J2495">
        <v>61</v>
      </c>
      <c r="K2495">
        <v>1951</v>
      </c>
      <c r="L2495">
        <v>14</v>
      </c>
      <c r="M2495" t="s">
        <v>17</v>
      </c>
      <c r="N2495" t="s">
        <v>921</v>
      </c>
      <c r="O2495">
        <v>84</v>
      </c>
      <c r="P2495" t="s">
        <v>4446</v>
      </c>
    </row>
    <row r="2496" spans="1:16" x14ac:dyDescent="0.3">
      <c r="A2496" t="s">
        <v>10</v>
      </c>
      <c r="B2496" t="s">
        <v>22</v>
      </c>
      <c r="C2496" t="s">
        <v>37</v>
      </c>
      <c r="D2496">
        <v>0</v>
      </c>
      <c r="E2496" t="s">
        <v>11</v>
      </c>
      <c r="F2496" t="s">
        <v>12</v>
      </c>
      <c r="G2496" t="s">
        <v>37</v>
      </c>
      <c r="H2496">
        <v>0</v>
      </c>
      <c r="I2496" t="s">
        <v>13</v>
      </c>
      <c r="J2496">
        <v>276</v>
      </c>
      <c r="K2496">
        <v>0</v>
      </c>
      <c r="L2496">
        <v>21</v>
      </c>
      <c r="M2496">
        <v>267</v>
      </c>
      <c r="N2496" t="s">
        <v>921</v>
      </c>
      <c r="O2496">
        <v>85</v>
      </c>
      <c r="P2496" t="s">
        <v>4447</v>
      </c>
    </row>
    <row r="2497" spans="1:16" x14ac:dyDescent="0.3">
      <c r="A2497" t="s">
        <v>23</v>
      </c>
      <c r="B2497" t="s">
        <v>12</v>
      </c>
      <c r="C2497">
        <v>3</v>
      </c>
      <c r="D2497">
        <v>0</v>
      </c>
      <c r="E2497" t="s">
        <v>21</v>
      </c>
      <c r="F2497" t="s">
        <v>22</v>
      </c>
      <c r="G2497" t="s">
        <v>37</v>
      </c>
      <c r="H2497">
        <v>0</v>
      </c>
      <c r="I2497" t="s">
        <v>13</v>
      </c>
      <c r="J2497">
        <v>211</v>
      </c>
      <c r="K2497">
        <v>109</v>
      </c>
      <c r="L2497">
        <v>27</v>
      </c>
      <c r="M2497" t="s">
        <v>17</v>
      </c>
      <c r="N2497" t="s">
        <v>921</v>
      </c>
      <c r="O2497">
        <v>41</v>
      </c>
      <c r="P2497" t="s">
        <v>4448</v>
      </c>
    </row>
    <row r="2498" spans="1:16" x14ac:dyDescent="0.3">
      <c r="A2498" t="s">
        <v>10</v>
      </c>
      <c r="B2498" t="s">
        <v>22</v>
      </c>
      <c r="C2498" t="s">
        <v>37</v>
      </c>
      <c r="D2498">
        <v>0</v>
      </c>
      <c r="E2498" t="s">
        <v>16</v>
      </c>
      <c r="F2498" t="s">
        <v>12</v>
      </c>
      <c r="G2498">
        <v>3</v>
      </c>
      <c r="H2498">
        <v>0</v>
      </c>
      <c r="I2498" t="s">
        <v>13</v>
      </c>
      <c r="J2498">
        <v>52</v>
      </c>
      <c r="K2498">
        <v>33</v>
      </c>
      <c r="L2498">
        <v>21</v>
      </c>
      <c r="M2498" t="s">
        <v>17</v>
      </c>
      <c r="N2498" t="s">
        <v>921</v>
      </c>
      <c r="O2498">
        <v>85</v>
      </c>
      <c r="P2498" t="s">
        <v>4449</v>
      </c>
    </row>
    <row r="2499" spans="1:16" x14ac:dyDescent="0.3">
      <c r="A2499" t="s">
        <v>10</v>
      </c>
      <c r="B2499" t="s">
        <v>22</v>
      </c>
      <c r="C2499" t="s">
        <v>37</v>
      </c>
      <c r="D2499">
        <v>0</v>
      </c>
      <c r="E2499" t="s">
        <v>674</v>
      </c>
      <c r="F2499" t="s">
        <v>12</v>
      </c>
      <c r="G2499">
        <v>4</v>
      </c>
      <c r="H2499">
        <v>62283</v>
      </c>
      <c r="I2499" t="s">
        <v>13</v>
      </c>
      <c r="J2499">
        <v>44</v>
      </c>
      <c r="K2499">
        <v>38</v>
      </c>
      <c r="L2499">
        <v>21</v>
      </c>
      <c r="M2499" t="s">
        <v>17</v>
      </c>
      <c r="N2499" t="s">
        <v>921</v>
      </c>
      <c r="O2499">
        <v>85</v>
      </c>
      <c r="P2499" t="s">
        <v>4450</v>
      </c>
    </row>
    <row r="2500" spans="1:16" x14ac:dyDescent="0.3">
      <c r="A2500" t="s">
        <v>24</v>
      </c>
      <c r="B2500" t="s">
        <v>12</v>
      </c>
      <c r="C2500">
        <v>3</v>
      </c>
      <c r="D2500">
        <v>0</v>
      </c>
      <c r="E2500" t="s">
        <v>11</v>
      </c>
      <c r="F2500" t="s">
        <v>22</v>
      </c>
      <c r="G2500" t="s">
        <v>37</v>
      </c>
      <c r="H2500">
        <v>0</v>
      </c>
      <c r="I2500" t="s">
        <v>13</v>
      </c>
      <c r="J2500">
        <v>43</v>
      </c>
      <c r="K2500">
        <v>39</v>
      </c>
      <c r="L2500">
        <v>21</v>
      </c>
      <c r="M2500" t="s">
        <v>17</v>
      </c>
      <c r="N2500" t="s">
        <v>921</v>
      </c>
      <c r="O2500">
        <v>85</v>
      </c>
      <c r="P2500" t="s">
        <v>4451</v>
      </c>
    </row>
    <row r="2501" spans="1:16" x14ac:dyDescent="0.3">
      <c r="A2501" t="s">
        <v>10</v>
      </c>
      <c r="B2501" t="s">
        <v>22</v>
      </c>
      <c r="C2501" t="s">
        <v>37</v>
      </c>
      <c r="D2501">
        <v>0</v>
      </c>
      <c r="E2501" t="s">
        <v>19</v>
      </c>
      <c r="F2501" t="s">
        <v>12</v>
      </c>
      <c r="G2501">
        <v>3</v>
      </c>
      <c r="H2501">
        <v>0</v>
      </c>
      <c r="I2501" t="s">
        <v>13</v>
      </c>
      <c r="J2501">
        <v>62</v>
      </c>
      <c r="K2501">
        <v>48</v>
      </c>
      <c r="L2501">
        <v>21</v>
      </c>
      <c r="M2501" t="s">
        <v>17</v>
      </c>
      <c r="N2501" t="s">
        <v>921</v>
      </c>
      <c r="O2501">
        <v>85</v>
      </c>
      <c r="P2501" t="s">
        <v>4452</v>
      </c>
    </row>
    <row r="2502" spans="1:16" x14ac:dyDescent="0.3">
      <c r="A2502" t="s">
        <v>780</v>
      </c>
      <c r="B2502" t="s">
        <v>12</v>
      </c>
      <c r="C2502">
        <v>5</v>
      </c>
      <c r="D2502">
        <v>0</v>
      </c>
      <c r="E2502" t="s">
        <v>11</v>
      </c>
      <c r="F2502" t="s">
        <v>22</v>
      </c>
      <c r="G2502" t="s">
        <v>37</v>
      </c>
      <c r="H2502">
        <v>0</v>
      </c>
      <c r="I2502" t="s">
        <v>13</v>
      </c>
      <c r="J2502">
        <v>41</v>
      </c>
      <c r="K2502">
        <v>871</v>
      </c>
      <c r="L2502">
        <v>27</v>
      </c>
      <c r="M2502" t="s">
        <v>17</v>
      </c>
      <c r="N2502" t="s">
        <v>921</v>
      </c>
      <c r="O2502">
        <v>41</v>
      </c>
      <c r="P2502" t="s">
        <v>4453</v>
      </c>
    </row>
    <row r="2503" spans="1:16" x14ac:dyDescent="0.3">
      <c r="A2503" t="s">
        <v>10</v>
      </c>
      <c r="B2503" t="s">
        <v>22</v>
      </c>
      <c r="C2503" t="s">
        <v>37</v>
      </c>
      <c r="D2503">
        <v>0</v>
      </c>
      <c r="E2503" t="s">
        <v>20</v>
      </c>
      <c r="F2503" t="s">
        <v>12</v>
      </c>
      <c r="G2503">
        <v>3</v>
      </c>
      <c r="H2503">
        <v>280181</v>
      </c>
      <c r="I2503" t="s">
        <v>13</v>
      </c>
      <c r="J2503">
        <v>62</v>
      </c>
      <c r="K2503">
        <v>46</v>
      </c>
      <c r="L2503">
        <v>21</v>
      </c>
      <c r="M2503" t="s">
        <v>17</v>
      </c>
      <c r="N2503" t="s">
        <v>921</v>
      </c>
      <c r="O2503">
        <v>85</v>
      </c>
      <c r="P2503" t="s">
        <v>4455</v>
      </c>
    </row>
    <row r="2504" spans="1:16" x14ac:dyDescent="0.3">
      <c r="A2504" t="s">
        <v>10</v>
      </c>
      <c r="B2504" t="s">
        <v>22</v>
      </c>
      <c r="C2504" t="s">
        <v>37</v>
      </c>
      <c r="D2504">
        <v>0</v>
      </c>
      <c r="E2504" t="s">
        <v>694</v>
      </c>
      <c r="F2504" t="s">
        <v>12</v>
      </c>
      <c r="G2504">
        <v>4</v>
      </c>
      <c r="H2504">
        <v>0</v>
      </c>
      <c r="I2504" t="s">
        <v>13</v>
      </c>
      <c r="J2504">
        <v>40</v>
      </c>
      <c r="K2504">
        <v>45</v>
      </c>
      <c r="L2504">
        <v>21</v>
      </c>
      <c r="M2504" t="s">
        <v>17</v>
      </c>
      <c r="N2504" t="s">
        <v>921</v>
      </c>
      <c r="O2504">
        <v>85</v>
      </c>
      <c r="P2504" t="s">
        <v>4456</v>
      </c>
    </row>
    <row r="2505" spans="1:16" x14ac:dyDescent="0.3">
      <c r="A2505" t="s">
        <v>10</v>
      </c>
      <c r="B2505" t="s">
        <v>22</v>
      </c>
      <c r="C2505" t="s">
        <v>37</v>
      </c>
      <c r="D2505">
        <v>0</v>
      </c>
      <c r="E2505" t="s">
        <v>698</v>
      </c>
      <c r="F2505" t="s">
        <v>12</v>
      </c>
      <c r="G2505">
        <v>4</v>
      </c>
      <c r="H2505">
        <v>117829</v>
      </c>
      <c r="I2505" t="s">
        <v>13</v>
      </c>
      <c r="J2505">
        <v>40</v>
      </c>
      <c r="K2505">
        <v>43</v>
      </c>
      <c r="L2505">
        <v>21</v>
      </c>
      <c r="M2505" t="s">
        <v>17</v>
      </c>
      <c r="N2505" t="s">
        <v>921</v>
      </c>
      <c r="O2505">
        <v>85</v>
      </c>
      <c r="P2505" t="s">
        <v>4458</v>
      </c>
    </row>
    <row r="2506" spans="1:16" x14ac:dyDescent="0.3">
      <c r="A2506" t="s">
        <v>23</v>
      </c>
      <c r="B2506" t="s">
        <v>22</v>
      </c>
      <c r="C2506">
        <v>3</v>
      </c>
      <c r="D2506">
        <v>0</v>
      </c>
      <c r="E2506" t="s">
        <v>694</v>
      </c>
      <c r="F2506" t="s">
        <v>12</v>
      </c>
      <c r="G2506">
        <v>4</v>
      </c>
      <c r="H2506">
        <v>0</v>
      </c>
      <c r="I2506" t="s">
        <v>13</v>
      </c>
      <c r="J2506">
        <v>70</v>
      </c>
      <c r="K2506">
        <v>175</v>
      </c>
      <c r="L2506">
        <v>21</v>
      </c>
      <c r="M2506" t="s">
        <v>17</v>
      </c>
      <c r="N2506" t="s">
        <v>921</v>
      </c>
      <c r="O2506">
        <v>85</v>
      </c>
      <c r="P2506" t="s">
        <v>4460</v>
      </c>
    </row>
    <row r="2507" spans="1:16" x14ac:dyDescent="0.3">
      <c r="A2507" t="s">
        <v>24</v>
      </c>
      <c r="B2507" t="s">
        <v>22</v>
      </c>
      <c r="C2507">
        <v>3</v>
      </c>
      <c r="D2507">
        <v>0</v>
      </c>
      <c r="E2507" t="s">
        <v>674</v>
      </c>
      <c r="F2507" t="s">
        <v>12</v>
      </c>
      <c r="G2507">
        <v>4</v>
      </c>
      <c r="H2507">
        <v>117593</v>
      </c>
      <c r="I2507" t="s">
        <v>13</v>
      </c>
      <c r="J2507">
        <v>64</v>
      </c>
      <c r="K2507">
        <v>88</v>
      </c>
      <c r="L2507">
        <v>21</v>
      </c>
      <c r="M2507" t="s">
        <v>17</v>
      </c>
      <c r="N2507" t="s">
        <v>921</v>
      </c>
      <c r="O2507">
        <v>85</v>
      </c>
      <c r="P2507" t="s">
        <v>4461</v>
      </c>
    </row>
    <row r="2508" spans="1:16" x14ac:dyDescent="0.3">
      <c r="A2508" t="s">
        <v>23</v>
      </c>
      <c r="B2508" t="s">
        <v>22</v>
      </c>
      <c r="C2508">
        <v>3</v>
      </c>
      <c r="D2508">
        <v>0</v>
      </c>
      <c r="E2508" t="s">
        <v>698</v>
      </c>
      <c r="F2508" t="s">
        <v>12</v>
      </c>
      <c r="G2508">
        <v>4</v>
      </c>
      <c r="H2508">
        <v>313044</v>
      </c>
      <c r="I2508" t="s">
        <v>13</v>
      </c>
      <c r="J2508">
        <v>70</v>
      </c>
      <c r="K2508">
        <v>163</v>
      </c>
      <c r="L2508">
        <v>21</v>
      </c>
      <c r="M2508" t="s">
        <v>17</v>
      </c>
      <c r="N2508" t="s">
        <v>921</v>
      </c>
      <c r="O2508">
        <v>85</v>
      </c>
      <c r="P2508" t="s">
        <v>4463</v>
      </c>
    </row>
    <row r="2509" spans="1:16" x14ac:dyDescent="0.3">
      <c r="A2509" t="s">
        <v>10</v>
      </c>
      <c r="B2509" t="s">
        <v>22</v>
      </c>
      <c r="C2509" t="s">
        <v>37</v>
      </c>
      <c r="D2509">
        <v>0</v>
      </c>
      <c r="E2509" t="s">
        <v>1593</v>
      </c>
      <c r="F2509" t="s">
        <v>12</v>
      </c>
      <c r="G2509">
        <v>5</v>
      </c>
      <c r="H2509">
        <v>0</v>
      </c>
      <c r="I2509" t="s">
        <v>13</v>
      </c>
      <c r="J2509">
        <v>52</v>
      </c>
      <c r="K2509">
        <v>483</v>
      </c>
      <c r="L2509">
        <v>21</v>
      </c>
      <c r="M2509" t="s">
        <v>17</v>
      </c>
      <c r="N2509" t="s">
        <v>921</v>
      </c>
      <c r="O2509">
        <v>85</v>
      </c>
      <c r="P2509" t="s">
        <v>4464</v>
      </c>
    </row>
    <row r="2510" spans="1:16" x14ac:dyDescent="0.3">
      <c r="A2510" t="s">
        <v>780</v>
      </c>
      <c r="B2510" t="s">
        <v>22</v>
      </c>
      <c r="C2510">
        <v>5</v>
      </c>
      <c r="D2510">
        <v>0</v>
      </c>
      <c r="E2510" t="s">
        <v>1593</v>
      </c>
      <c r="F2510" t="s">
        <v>12</v>
      </c>
      <c r="G2510">
        <v>6</v>
      </c>
      <c r="H2510">
        <v>0</v>
      </c>
      <c r="I2510" t="s">
        <v>13</v>
      </c>
      <c r="J2510">
        <v>104</v>
      </c>
      <c r="K2510">
        <v>44285</v>
      </c>
      <c r="L2510">
        <v>32</v>
      </c>
      <c r="M2510" t="s">
        <v>17</v>
      </c>
      <c r="N2510" t="s">
        <v>921</v>
      </c>
      <c r="O2510">
        <v>3</v>
      </c>
      <c r="P2510" t="s">
        <v>5063</v>
      </c>
    </row>
    <row r="2511" spans="1:16" x14ac:dyDescent="0.3">
      <c r="A2511" t="s">
        <v>10</v>
      </c>
      <c r="B2511" t="s">
        <v>22</v>
      </c>
      <c r="C2511" t="s">
        <v>37</v>
      </c>
      <c r="D2511">
        <v>0</v>
      </c>
      <c r="E2511" t="s">
        <v>21</v>
      </c>
      <c r="F2511" t="s">
        <v>12</v>
      </c>
      <c r="G2511" t="s">
        <v>37</v>
      </c>
      <c r="H2511">
        <v>0</v>
      </c>
      <c r="I2511" t="s">
        <v>13</v>
      </c>
      <c r="J2511">
        <v>60</v>
      </c>
      <c r="K2511">
        <v>2</v>
      </c>
      <c r="L2511">
        <v>21</v>
      </c>
      <c r="M2511" t="s">
        <v>17</v>
      </c>
      <c r="N2511" t="s">
        <v>921</v>
      </c>
      <c r="O2511">
        <v>85</v>
      </c>
      <c r="P2511" t="s">
        <v>4465</v>
      </c>
    </row>
    <row r="2512" spans="1:16" x14ac:dyDescent="0.3">
      <c r="A2512" t="s">
        <v>24</v>
      </c>
      <c r="B2512" t="s">
        <v>14</v>
      </c>
      <c r="C2512">
        <v>4</v>
      </c>
      <c r="D2512">
        <v>0</v>
      </c>
      <c r="E2512" t="s">
        <v>19</v>
      </c>
      <c r="F2512" t="s">
        <v>14</v>
      </c>
      <c r="G2512">
        <v>4</v>
      </c>
      <c r="H2512">
        <v>0</v>
      </c>
      <c r="I2512" t="s">
        <v>15</v>
      </c>
      <c r="J2512">
        <v>80</v>
      </c>
      <c r="K2512">
        <v>3520</v>
      </c>
      <c r="L2512">
        <v>32</v>
      </c>
      <c r="M2512" t="s">
        <v>17</v>
      </c>
      <c r="N2512" t="s">
        <v>921</v>
      </c>
      <c r="O2512">
        <v>3</v>
      </c>
      <c r="P2512" t="s">
        <v>4467</v>
      </c>
    </row>
    <row r="2513" spans="1:16" x14ac:dyDescent="0.3">
      <c r="A2513" t="s">
        <v>23</v>
      </c>
      <c r="B2513" t="s">
        <v>22</v>
      </c>
      <c r="C2513">
        <v>3</v>
      </c>
      <c r="D2513">
        <v>0</v>
      </c>
      <c r="E2513" t="s">
        <v>674</v>
      </c>
      <c r="F2513" t="s">
        <v>12</v>
      </c>
      <c r="G2513">
        <v>4</v>
      </c>
      <c r="H2513">
        <v>280208</v>
      </c>
      <c r="I2513" t="s">
        <v>13</v>
      </c>
      <c r="J2513">
        <v>100</v>
      </c>
      <c r="K2513">
        <v>156</v>
      </c>
      <c r="L2513">
        <v>21</v>
      </c>
      <c r="M2513" t="s">
        <v>17</v>
      </c>
      <c r="N2513" t="s">
        <v>921</v>
      </c>
      <c r="O2513">
        <v>85</v>
      </c>
      <c r="P2513" t="s">
        <v>4469</v>
      </c>
    </row>
    <row r="2514" spans="1:16" x14ac:dyDescent="0.3">
      <c r="A2514" t="s">
        <v>24</v>
      </c>
      <c r="B2514" t="s">
        <v>12</v>
      </c>
      <c r="C2514">
        <v>3</v>
      </c>
      <c r="D2514">
        <v>0</v>
      </c>
      <c r="E2514" t="s">
        <v>694</v>
      </c>
      <c r="F2514" t="s">
        <v>22</v>
      </c>
      <c r="G2514">
        <v>4</v>
      </c>
      <c r="H2514">
        <v>0</v>
      </c>
      <c r="I2514" t="s">
        <v>13</v>
      </c>
      <c r="J2514">
        <v>133</v>
      </c>
      <c r="K2514">
        <v>301</v>
      </c>
      <c r="L2514">
        <v>21</v>
      </c>
      <c r="M2514" t="s">
        <v>17</v>
      </c>
      <c r="N2514" t="s">
        <v>921</v>
      </c>
      <c r="O2514">
        <v>85</v>
      </c>
      <c r="P2514" t="s">
        <v>4470</v>
      </c>
    </row>
    <row r="2515" spans="1:16" x14ac:dyDescent="0.3">
      <c r="A2515" t="s">
        <v>24</v>
      </c>
      <c r="B2515" t="s">
        <v>12</v>
      </c>
      <c r="C2515">
        <v>4</v>
      </c>
      <c r="D2515">
        <v>0</v>
      </c>
      <c r="E2515" t="s">
        <v>21</v>
      </c>
      <c r="F2515" t="s">
        <v>22</v>
      </c>
      <c r="G2515" t="s">
        <v>37</v>
      </c>
      <c r="H2515">
        <v>0</v>
      </c>
      <c r="I2515" t="s">
        <v>13</v>
      </c>
      <c r="J2515">
        <v>71</v>
      </c>
      <c r="K2515">
        <v>1381</v>
      </c>
      <c r="L2515">
        <v>32</v>
      </c>
      <c r="M2515" t="s">
        <v>17</v>
      </c>
      <c r="N2515" t="s">
        <v>921</v>
      </c>
      <c r="O2515">
        <v>3</v>
      </c>
      <c r="P2515" t="s">
        <v>4472</v>
      </c>
    </row>
    <row r="2516" spans="1:16" x14ac:dyDescent="0.3">
      <c r="A2516" t="s">
        <v>24</v>
      </c>
      <c r="B2516" t="s">
        <v>12</v>
      </c>
      <c r="C2516">
        <v>3</v>
      </c>
      <c r="D2516">
        <v>0</v>
      </c>
      <c r="E2516" t="s">
        <v>698</v>
      </c>
      <c r="F2516" t="s">
        <v>22</v>
      </c>
      <c r="G2516">
        <v>4</v>
      </c>
      <c r="H2516">
        <v>523232</v>
      </c>
      <c r="I2516" t="s">
        <v>13</v>
      </c>
      <c r="J2516">
        <v>133</v>
      </c>
      <c r="K2516">
        <v>254</v>
      </c>
      <c r="L2516">
        <v>21</v>
      </c>
      <c r="M2516" t="s">
        <v>17</v>
      </c>
      <c r="N2516" t="s">
        <v>921</v>
      </c>
      <c r="O2516">
        <v>85</v>
      </c>
      <c r="P2516" t="s">
        <v>4474</v>
      </c>
    </row>
    <row r="2517" spans="1:16" x14ac:dyDescent="0.3">
      <c r="A2517" t="s">
        <v>780</v>
      </c>
      <c r="B2517" t="s">
        <v>12</v>
      </c>
      <c r="C2517">
        <v>4</v>
      </c>
      <c r="D2517">
        <v>0</v>
      </c>
      <c r="E2517" t="s">
        <v>11</v>
      </c>
      <c r="F2517" t="s">
        <v>22</v>
      </c>
      <c r="G2517" t="s">
        <v>37</v>
      </c>
      <c r="H2517">
        <v>0</v>
      </c>
      <c r="I2517" t="s">
        <v>13</v>
      </c>
      <c r="J2517">
        <v>45</v>
      </c>
      <c r="K2517">
        <v>70</v>
      </c>
      <c r="L2517">
        <v>21</v>
      </c>
      <c r="M2517" t="s">
        <v>17</v>
      </c>
      <c r="N2517" t="s">
        <v>921</v>
      </c>
      <c r="O2517">
        <v>85</v>
      </c>
      <c r="P2517" t="s">
        <v>4475</v>
      </c>
    </row>
    <row r="2518" spans="1:16" x14ac:dyDescent="0.3">
      <c r="A2518" t="s">
        <v>25</v>
      </c>
      <c r="B2518" t="s">
        <v>12</v>
      </c>
      <c r="C2518">
        <v>3</v>
      </c>
      <c r="D2518">
        <v>497035</v>
      </c>
      <c r="E2518" t="s">
        <v>694</v>
      </c>
      <c r="F2518" t="s">
        <v>22</v>
      </c>
      <c r="G2518">
        <v>4</v>
      </c>
      <c r="H2518">
        <v>0</v>
      </c>
      <c r="I2518" t="s">
        <v>13</v>
      </c>
      <c r="J2518">
        <v>133</v>
      </c>
      <c r="K2518">
        <v>288</v>
      </c>
      <c r="L2518">
        <v>21</v>
      </c>
      <c r="M2518" t="s">
        <v>17</v>
      </c>
      <c r="N2518" t="s">
        <v>921</v>
      </c>
      <c r="O2518">
        <v>85</v>
      </c>
      <c r="P2518" t="s">
        <v>4476</v>
      </c>
    </row>
    <row r="2519" spans="1:16" x14ac:dyDescent="0.3">
      <c r="A2519" t="s">
        <v>25</v>
      </c>
      <c r="B2519" t="s">
        <v>14</v>
      </c>
      <c r="C2519">
        <v>4</v>
      </c>
      <c r="D2519">
        <v>5722935</v>
      </c>
      <c r="E2519" t="s">
        <v>20</v>
      </c>
      <c r="F2519" t="s">
        <v>14</v>
      </c>
      <c r="G2519">
        <v>4</v>
      </c>
      <c r="H2519">
        <v>5603824</v>
      </c>
      <c r="I2519" t="s">
        <v>15</v>
      </c>
      <c r="J2519">
        <v>80</v>
      </c>
      <c r="K2519">
        <v>1456</v>
      </c>
      <c r="L2519">
        <v>32</v>
      </c>
      <c r="M2519" t="s">
        <v>17</v>
      </c>
      <c r="N2519" t="s">
        <v>921</v>
      </c>
      <c r="O2519">
        <v>3</v>
      </c>
      <c r="P2519" t="s">
        <v>4477</v>
      </c>
    </row>
    <row r="2520" spans="1:16" x14ac:dyDescent="0.3">
      <c r="A2520" t="s">
        <v>24</v>
      </c>
      <c r="B2520" t="s">
        <v>22</v>
      </c>
      <c r="C2520">
        <v>3</v>
      </c>
      <c r="D2520">
        <v>0</v>
      </c>
      <c r="E2520" t="s">
        <v>1593</v>
      </c>
      <c r="F2520" t="s">
        <v>12</v>
      </c>
      <c r="G2520">
        <v>5</v>
      </c>
      <c r="H2520">
        <v>0</v>
      </c>
      <c r="I2520" t="s">
        <v>13</v>
      </c>
      <c r="J2520">
        <v>48</v>
      </c>
      <c r="K2520">
        <v>826</v>
      </c>
      <c r="L2520">
        <v>21</v>
      </c>
      <c r="M2520" t="s">
        <v>17</v>
      </c>
      <c r="N2520" t="s">
        <v>921</v>
      </c>
      <c r="O2520">
        <v>85</v>
      </c>
      <c r="P2520" t="s">
        <v>4478</v>
      </c>
    </row>
    <row r="2521" spans="1:16" x14ac:dyDescent="0.3">
      <c r="A2521" t="s">
        <v>780</v>
      </c>
      <c r="B2521" t="s">
        <v>12</v>
      </c>
      <c r="C2521">
        <v>4</v>
      </c>
      <c r="D2521">
        <v>0</v>
      </c>
      <c r="E2521" t="s">
        <v>16</v>
      </c>
      <c r="F2521" t="s">
        <v>22</v>
      </c>
      <c r="G2521">
        <v>3</v>
      </c>
      <c r="H2521">
        <v>0</v>
      </c>
      <c r="I2521" t="s">
        <v>13</v>
      </c>
      <c r="J2521">
        <v>79</v>
      </c>
      <c r="K2521">
        <v>141</v>
      </c>
      <c r="L2521">
        <v>21</v>
      </c>
      <c r="M2521" t="s">
        <v>17</v>
      </c>
      <c r="N2521" t="s">
        <v>921</v>
      </c>
      <c r="O2521">
        <v>85</v>
      </c>
      <c r="P2521" t="s">
        <v>4479</v>
      </c>
    </row>
    <row r="2522" spans="1:16" x14ac:dyDescent="0.3">
      <c r="A2522" t="s">
        <v>24</v>
      </c>
      <c r="B2522" t="s">
        <v>22</v>
      </c>
      <c r="C2522">
        <v>3</v>
      </c>
      <c r="D2522">
        <v>0</v>
      </c>
      <c r="E2522" t="s">
        <v>21</v>
      </c>
      <c r="F2522" t="s">
        <v>12</v>
      </c>
      <c r="G2522" t="s">
        <v>37</v>
      </c>
      <c r="H2522">
        <v>0</v>
      </c>
      <c r="I2522" t="s">
        <v>13</v>
      </c>
      <c r="J2522">
        <v>80</v>
      </c>
      <c r="K2522">
        <v>45</v>
      </c>
      <c r="L2522">
        <v>21</v>
      </c>
      <c r="M2522" t="s">
        <v>17</v>
      </c>
      <c r="N2522" t="s">
        <v>921</v>
      </c>
      <c r="O2522">
        <v>85</v>
      </c>
      <c r="P2522" t="s">
        <v>4481</v>
      </c>
    </row>
    <row r="2523" spans="1:16" x14ac:dyDescent="0.3">
      <c r="A2523" t="s">
        <v>25</v>
      </c>
      <c r="B2523" t="s">
        <v>12</v>
      </c>
      <c r="C2523">
        <v>3</v>
      </c>
      <c r="D2523">
        <v>232802</v>
      </c>
      <c r="E2523" t="s">
        <v>11</v>
      </c>
      <c r="F2523" t="s">
        <v>22</v>
      </c>
      <c r="G2523" t="s">
        <v>37</v>
      </c>
      <c r="H2523">
        <v>0</v>
      </c>
      <c r="I2523" t="s">
        <v>13</v>
      </c>
      <c r="J2523">
        <v>43</v>
      </c>
      <c r="K2523">
        <v>37</v>
      </c>
      <c r="L2523">
        <v>21</v>
      </c>
      <c r="M2523" t="s">
        <v>17</v>
      </c>
      <c r="N2523" t="s">
        <v>921</v>
      </c>
      <c r="O2523">
        <v>85</v>
      </c>
      <c r="P2523" t="s">
        <v>4482</v>
      </c>
    </row>
    <row r="2524" spans="1:16" x14ac:dyDescent="0.3">
      <c r="A2524" t="s">
        <v>25</v>
      </c>
      <c r="B2524" t="s">
        <v>12</v>
      </c>
      <c r="C2524">
        <v>4</v>
      </c>
      <c r="D2524">
        <v>3343531</v>
      </c>
      <c r="E2524" t="s">
        <v>11</v>
      </c>
      <c r="F2524" t="s">
        <v>22</v>
      </c>
      <c r="G2524" t="s">
        <v>37</v>
      </c>
      <c r="H2524">
        <v>0</v>
      </c>
      <c r="I2524" t="s">
        <v>13</v>
      </c>
      <c r="J2524">
        <v>45</v>
      </c>
      <c r="K2524">
        <v>473</v>
      </c>
      <c r="L2524">
        <v>32</v>
      </c>
      <c r="M2524" t="s">
        <v>17</v>
      </c>
      <c r="N2524" t="s">
        <v>921</v>
      </c>
      <c r="O2524">
        <v>3</v>
      </c>
      <c r="P2524" t="s">
        <v>4483</v>
      </c>
    </row>
    <row r="2525" spans="1:16" x14ac:dyDescent="0.3">
      <c r="A2525" t="s">
        <v>25</v>
      </c>
      <c r="B2525" t="s">
        <v>12</v>
      </c>
      <c r="C2525">
        <v>3</v>
      </c>
      <c r="D2525">
        <v>497035</v>
      </c>
      <c r="E2525" t="s">
        <v>698</v>
      </c>
      <c r="F2525" t="s">
        <v>22</v>
      </c>
      <c r="G2525">
        <v>4</v>
      </c>
      <c r="H2525">
        <v>523232</v>
      </c>
      <c r="I2525" t="s">
        <v>13</v>
      </c>
      <c r="J2525">
        <v>133</v>
      </c>
      <c r="K2525">
        <v>241</v>
      </c>
      <c r="L2525">
        <v>21</v>
      </c>
      <c r="M2525" t="s">
        <v>17</v>
      </c>
      <c r="N2525" t="s">
        <v>921</v>
      </c>
      <c r="O2525">
        <v>85</v>
      </c>
      <c r="P2525" t="s">
        <v>4484</v>
      </c>
    </row>
    <row r="2526" spans="1:16" x14ac:dyDescent="0.3">
      <c r="A2526" t="s">
        <v>780</v>
      </c>
      <c r="B2526" t="s">
        <v>12</v>
      </c>
      <c r="C2526">
        <v>4</v>
      </c>
      <c r="D2526">
        <v>0</v>
      </c>
      <c r="E2526" t="s">
        <v>19</v>
      </c>
      <c r="F2526" t="s">
        <v>22</v>
      </c>
      <c r="G2526">
        <v>3</v>
      </c>
      <c r="H2526">
        <v>0</v>
      </c>
      <c r="I2526" t="s">
        <v>13</v>
      </c>
      <c r="J2526">
        <v>83</v>
      </c>
      <c r="K2526">
        <v>197</v>
      </c>
      <c r="L2526">
        <v>21</v>
      </c>
      <c r="M2526" t="s">
        <v>17</v>
      </c>
      <c r="N2526" t="s">
        <v>921</v>
      </c>
      <c r="O2526">
        <v>85</v>
      </c>
      <c r="P2526" t="s">
        <v>4485</v>
      </c>
    </row>
    <row r="2527" spans="1:16" x14ac:dyDescent="0.3">
      <c r="A2527" t="s">
        <v>25</v>
      </c>
      <c r="B2527" t="s">
        <v>22</v>
      </c>
      <c r="C2527">
        <v>3</v>
      </c>
      <c r="D2527">
        <v>194785</v>
      </c>
      <c r="E2527" t="s">
        <v>674</v>
      </c>
      <c r="F2527" t="s">
        <v>12</v>
      </c>
      <c r="G2527">
        <v>4</v>
      </c>
      <c r="H2527">
        <v>117593</v>
      </c>
      <c r="I2527" t="s">
        <v>13</v>
      </c>
      <c r="J2527">
        <v>64</v>
      </c>
      <c r="K2527">
        <v>85</v>
      </c>
      <c r="L2527">
        <v>21</v>
      </c>
      <c r="M2527" t="s">
        <v>17</v>
      </c>
      <c r="N2527" t="s">
        <v>921</v>
      </c>
      <c r="O2527">
        <v>85</v>
      </c>
      <c r="P2527" t="s">
        <v>4487</v>
      </c>
    </row>
    <row r="2528" spans="1:16" x14ac:dyDescent="0.3">
      <c r="A2528" t="s">
        <v>780</v>
      </c>
      <c r="B2528" t="s">
        <v>12</v>
      </c>
      <c r="C2528">
        <v>4</v>
      </c>
      <c r="D2528">
        <v>0</v>
      </c>
      <c r="E2528" t="s">
        <v>20</v>
      </c>
      <c r="F2528" t="s">
        <v>22</v>
      </c>
      <c r="G2528">
        <v>3</v>
      </c>
      <c r="H2528">
        <v>375815</v>
      </c>
      <c r="I2528" t="s">
        <v>13</v>
      </c>
      <c r="J2528">
        <v>83</v>
      </c>
      <c r="K2528">
        <v>194</v>
      </c>
      <c r="L2528">
        <v>21</v>
      </c>
      <c r="M2528" t="s">
        <v>17</v>
      </c>
      <c r="N2528" t="s">
        <v>921</v>
      </c>
      <c r="O2528">
        <v>85</v>
      </c>
      <c r="P2528" t="s">
        <v>4489</v>
      </c>
    </row>
    <row r="2529" spans="1:16" x14ac:dyDescent="0.3">
      <c r="A2529" t="s">
        <v>23</v>
      </c>
      <c r="B2529" t="s">
        <v>22</v>
      </c>
      <c r="C2529">
        <v>4</v>
      </c>
      <c r="D2529">
        <v>0</v>
      </c>
      <c r="E2529" t="s">
        <v>21</v>
      </c>
      <c r="F2529" t="s">
        <v>12</v>
      </c>
      <c r="G2529" t="s">
        <v>37</v>
      </c>
      <c r="H2529">
        <v>0</v>
      </c>
      <c r="I2529" t="s">
        <v>13</v>
      </c>
      <c r="J2529">
        <v>144</v>
      </c>
      <c r="K2529">
        <v>1965</v>
      </c>
      <c r="L2529">
        <v>32</v>
      </c>
      <c r="M2529" t="s">
        <v>17</v>
      </c>
      <c r="N2529" t="s">
        <v>921</v>
      </c>
      <c r="O2529">
        <v>3</v>
      </c>
      <c r="P2529" t="s">
        <v>4490</v>
      </c>
    </row>
    <row r="2530" spans="1:16" x14ac:dyDescent="0.3">
      <c r="A2530" t="s">
        <v>780</v>
      </c>
      <c r="B2530" t="s">
        <v>12</v>
      </c>
      <c r="C2530">
        <v>4</v>
      </c>
      <c r="D2530">
        <v>0</v>
      </c>
      <c r="E2530" t="s">
        <v>694</v>
      </c>
      <c r="F2530" t="s">
        <v>22</v>
      </c>
      <c r="G2530">
        <v>4</v>
      </c>
      <c r="H2530">
        <v>0</v>
      </c>
      <c r="I2530" t="s">
        <v>13</v>
      </c>
      <c r="J2530">
        <v>93</v>
      </c>
      <c r="K2530">
        <v>242</v>
      </c>
      <c r="L2530">
        <v>21</v>
      </c>
      <c r="M2530" t="s">
        <v>17</v>
      </c>
      <c r="N2530" t="s">
        <v>921</v>
      </c>
      <c r="O2530">
        <v>85</v>
      </c>
      <c r="P2530" t="s">
        <v>4492</v>
      </c>
    </row>
    <row r="2531" spans="1:16" x14ac:dyDescent="0.3">
      <c r="A2531" t="s">
        <v>23</v>
      </c>
      <c r="B2531" t="s">
        <v>22</v>
      </c>
      <c r="C2531">
        <v>3</v>
      </c>
      <c r="D2531">
        <v>0</v>
      </c>
      <c r="E2531" t="s">
        <v>1593</v>
      </c>
      <c r="F2531" t="s">
        <v>12</v>
      </c>
      <c r="G2531">
        <v>5</v>
      </c>
      <c r="H2531">
        <v>0</v>
      </c>
      <c r="I2531" t="s">
        <v>13</v>
      </c>
      <c r="J2531">
        <v>50</v>
      </c>
      <c r="K2531">
        <v>1207</v>
      </c>
      <c r="L2531">
        <v>21</v>
      </c>
      <c r="M2531" t="s">
        <v>17</v>
      </c>
      <c r="N2531" t="s">
        <v>921</v>
      </c>
      <c r="O2531">
        <v>85</v>
      </c>
      <c r="P2531" t="s">
        <v>4493</v>
      </c>
    </row>
    <row r="2532" spans="1:16" x14ac:dyDescent="0.3">
      <c r="A2532" t="s">
        <v>23</v>
      </c>
      <c r="B2532" t="s">
        <v>22</v>
      </c>
      <c r="C2532">
        <v>3</v>
      </c>
      <c r="D2532">
        <v>0</v>
      </c>
      <c r="E2532" t="s">
        <v>21</v>
      </c>
      <c r="F2532" t="s">
        <v>12</v>
      </c>
      <c r="G2532" t="s">
        <v>37</v>
      </c>
      <c r="H2532">
        <v>0</v>
      </c>
      <c r="I2532" t="s">
        <v>13</v>
      </c>
      <c r="J2532">
        <v>64</v>
      </c>
      <c r="K2532">
        <v>34</v>
      </c>
      <c r="L2532">
        <v>21</v>
      </c>
      <c r="M2532" t="s">
        <v>17</v>
      </c>
      <c r="N2532" t="s">
        <v>921</v>
      </c>
      <c r="O2532">
        <v>85</v>
      </c>
      <c r="P2532" t="s">
        <v>4494</v>
      </c>
    </row>
    <row r="2533" spans="1:16" x14ac:dyDescent="0.3">
      <c r="A2533" t="s">
        <v>25</v>
      </c>
      <c r="B2533" t="s">
        <v>14</v>
      </c>
      <c r="C2533">
        <v>4</v>
      </c>
      <c r="D2533">
        <v>5722935</v>
      </c>
      <c r="E2533" t="s">
        <v>694</v>
      </c>
      <c r="F2533" t="s">
        <v>14</v>
      </c>
      <c r="G2533">
        <v>4</v>
      </c>
      <c r="H2533">
        <v>0</v>
      </c>
      <c r="I2533" t="s">
        <v>15</v>
      </c>
      <c r="J2533">
        <v>80</v>
      </c>
      <c r="K2533">
        <v>873</v>
      </c>
      <c r="L2533">
        <v>32</v>
      </c>
      <c r="M2533" t="s">
        <v>17</v>
      </c>
      <c r="N2533" t="s">
        <v>921</v>
      </c>
      <c r="O2533">
        <v>3</v>
      </c>
      <c r="P2533" t="s">
        <v>4497</v>
      </c>
    </row>
    <row r="2534" spans="1:16" x14ac:dyDescent="0.3">
      <c r="A2534" t="s">
        <v>780</v>
      </c>
      <c r="B2534" t="s">
        <v>12</v>
      </c>
      <c r="C2534">
        <v>4</v>
      </c>
      <c r="D2534">
        <v>0</v>
      </c>
      <c r="E2534" t="s">
        <v>698</v>
      </c>
      <c r="F2534" t="s">
        <v>22</v>
      </c>
      <c r="G2534">
        <v>4</v>
      </c>
      <c r="H2534">
        <v>289980</v>
      </c>
      <c r="I2534" t="s">
        <v>13</v>
      </c>
      <c r="J2534">
        <v>93</v>
      </c>
      <c r="K2534">
        <v>234</v>
      </c>
      <c r="L2534">
        <v>21</v>
      </c>
      <c r="M2534" t="s">
        <v>17</v>
      </c>
      <c r="N2534" t="s">
        <v>921</v>
      </c>
      <c r="O2534">
        <v>85</v>
      </c>
      <c r="P2534" t="s">
        <v>4498</v>
      </c>
    </row>
    <row r="2535" spans="1:16" x14ac:dyDescent="0.3">
      <c r="A2535" t="s">
        <v>780</v>
      </c>
      <c r="B2535" t="s">
        <v>14</v>
      </c>
      <c r="C2535">
        <v>4</v>
      </c>
      <c r="D2535">
        <v>0</v>
      </c>
      <c r="E2535" t="s">
        <v>674</v>
      </c>
      <c r="F2535" t="s">
        <v>14</v>
      </c>
      <c r="G2535">
        <v>4</v>
      </c>
      <c r="H2535">
        <v>222394</v>
      </c>
      <c r="I2535" t="s">
        <v>15</v>
      </c>
      <c r="J2535">
        <v>136</v>
      </c>
      <c r="K2535">
        <v>568</v>
      </c>
      <c r="L2535">
        <v>21</v>
      </c>
      <c r="M2535" t="s">
        <v>17</v>
      </c>
      <c r="N2535" t="s">
        <v>921</v>
      </c>
      <c r="O2535">
        <v>85</v>
      </c>
      <c r="P2535" t="s">
        <v>4499</v>
      </c>
    </row>
    <row r="2536" spans="1:16" x14ac:dyDescent="0.3">
      <c r="A2536" t="s">
        <v>805</v>
      </c>
      <c r="B2536" t="s">
        <v>12</v>
      </c>
      <c r="C2536">
        <v>4</v>
      </c>
      <c r="D2536">
        <v>536336</v>
      </c>
      <c r="E2536" t="s">
        <v>20</v>
      </c>
      <c r="F2536" t="s">
        <v>22</v>
      </c>
      <c r="G2536">
        <v>3</v>
      </c>
      <c r="H2536">
        <v>375815</v>
      </c>
      <c r="I2536" t="s">
        <v>13</v>
      </c>
      <c r="J2536">
        <v>83</v>
      </c>
      <c r="K2536">
        <v>165</v>
      </c>
      <c r="L2536">
        <v>21</v>
      </c>
      <c r="M2536" t="s">
        <v>17</v>
      </c>
      <c r="N2536" t="s">
        <v>921</v>
      </c>
      <c r="O2536">
        <v>85</v>
      </c>
      <c r="P2536" t="s">
        <v>4500</v>
      </c>
    </row>
    <row r="2537" spans="1:16" x14ac:dyDescent="0.3">
      <c r="A2537" t="s">
        <v>675</v>
      </c>
      <c r="B2537" t="s">
        <v>12</v>
      </c>
      <c r="C2537">
        <v>4</v>
      </c>
      <c r="D2537">
        <v>104785</v>
      </c>
      <c r="E2537" t="s">
        <v>11</v>
      </c>
      <c r="F2537" t="s">
        <v>22</v>
      </c>
      <c r="G2537" t="s">
        <v>37</v>
      </c>
      <c r="H2537">
        <v>0</v>
      </c>
      <c r="I2537" t="s">
        <v>13</v>
      </c>
      <c r="J2537">
        <v>45</v>
      </c>
      <c r="K2537">
        <v>54</v>
      </c>
      <c r="L2537">
        <v>21</v>
      </c>
      <c r="M2537" t="s">
        <v>17</v>
      </c>
      <c r="N2537" t="s">
        <v>921</v>
      </c>
      <c r="O2537">
        <v>85</v>
      </c>
      <c r="P2537" t="s">
        <v>4501</v>
      </c>
    </row>
    <row r="2538" spans="1:16" x14ac:dyDescent="0.3">
      <c r="A2538" t="s">
        <v>675</v>
      </c>
      <c r="B2538" t="s">
        <v>12</v>
      </c>
      <c r="C2538">
        <v>4</v>
      </c>
      <c r="D2538">
        <v>171485</v>
      </c>
      <c r="E2538" t="s">
        <v>16</v>
      </c>
      <c r="F2538" t="s">
        <v>22</v>
      </c>
      <c r="G2538">
        <v>3</v>
      </c>
      <c r="H2538">
        <v>0</v>
      </c>
      <c r="I2538" t="s">
        <v>13</v>
      </c>
      <c r="J2538">
        <v>79</v>
      </c>
      <c r="K2538">
        <v>113</v>
      </c>
      <c r="L2538">
        <v>21</v>
      </c>
      <c r="M2538" t="s">
        <v>17</v>
      </c>
      <c r="N2538" t="s">
        <v>921</v>
      </c>
      <c r="O2538">
        <v>85</v>
      </c>
      <c r="P2538" t="s">
        <v>4503</v>
      </c>
    </row>
    <row r="2539" spans="1:16" x14ac:dyDescent="0.3">
      <c r="A2539" t="s">
        <v>805</v>
      </c>
      <c r="B2539" t="s">
        <v>12</v>
      </c>
      <c r="C2539">
        <v>4</v>
      </c>
      <c r="D2539">
        <v>427950</v>
      </c>
      <c r="E2539" t="s">
        <v>694</v>
      </c>
      <c r="F2539" t="s">
        <v>22</v>
      </c>
      <c r="G2539">
        <v>4</v>
      </c>
      <c r="H2539">
        <v>0</v>
      </c>
      <c r="I2539" t="s">
        <v>13</v>
      </c>
      <c r="J2539">
        <v>93</v>
      </c>
      <c r="K2539">
        <v>212</v>
      </c>
      <c r="L2539">
        <v>21</v>
      </c>
      <c r="M2539" t="s">
        <v>17</v>
      </c>
      <c r="N2539" t="s">
        <v>921</v>
      </c>
      <c r="O2539">
        <v>85</v>
      </c>
      <c r="P2539" t="s">
        <v>4505</v>
      </c>
    </row>
    <row r="2540" spans="1:16" x14ac:dyDescent="0.3">
      <c r="A2540" t="s">
        <v>25</v>
      </c>
      <c r="B2540" t="s">
        <v>22</v>
      </c>
      <c r="C2540">
        <v>3</v>
      </c>
      <c r="D2540">
        <v>183554</v>
      </c>
      <c r="E2540" t="s">
        <v>1593</v>
      </c>
      <c r="F2540" t="s">
        <v>12</v>
      </c>
      <c r="G2540">
        <v>5</v>
      </c>
      <c r="H2540">
        <v>0</v>
      </c>
      <c r="I2540" t="s">
        <v>13</v>
      </c>
      <c r="J2540">
        <v>48</v>
      </c>
      <c r="K2540">
        <v>871</v>
      </c>
      <c r="L2540">
        <v>21</v>
      </c>
      <c r="M2540" t="s">
        <v>17</v>
      </c>
      <c r="N2540" t="s">
        <v>921</v>
      </c>
      <c r="O2540">
        <v>85</v>
      </c>
      <c r="P2540" t="s">
        <v>4506</v>
      </c>
    </row>
    <row r="2541" spans="1:16" x14ac:dyDescent="0.3">
      <c r="A2541" t="s">
        <v>675</v>
      </c>
      <c r="B2541" t="s">
        <v>12</v>
      </c>
      <c r="C2541">
        <v>4</v>
      </c>
      <c r="D2541">
        <v>184720</v>
      </c>
      <c r="E2541" t="s">
        <v>19</v>
      </c>
      <c r="F2541" t="s">
        <v>22</v>
      </c>
      <c r="G2541">
        <v>3</v>
      </c>
      <c r="H2541">
        <v>0</v>
      </c>
      <c r="I2541" t="s">
        <v>13</v>
      </c>
      <c r="J2541">
        <v>83</v>
      </c>
      <c r="K2541">
        <v>138</v>
      </c>
      <c r="L2541">
        <v>21</v>
      </c>
      <c r="M2541" t="s">
        <v>17</v>
      </c>
      <c r="N2541" t="s">
        <v>921</v>
      </c>
      <c r="O2541">
        <v>85</v>
      </c>
      <c r="P2541" t="s">
        <v>4507</v>
      </c>
    </row>
    <row r="2542" spans="1:16" x14ac:dyDescent="0.3">
      <c r="A2542" t="s">
        <v>24</v>
      </c>
      <c r="B2542" t="s">
        <v>12</v>
      </c>
      <c r="C2542">
        <v>3</v>
      </c>
      <c r="D2542">
        <v>0</v>
      </c>
      <c r="E2542" t="s">
        <v>21</v>
      </c>
      <c r="F2542" t="s">
        <v>22</v>
      </c>
      <c r="G2542" t="s">
        <v>37</v>
      </c>
      <c r="H2542">
        <v>0</v>
      </c>
      <c r="I2542" t="s">
        <v>13</v>
      </c>
      <c r="J2542">
        <v>73</v>
      </c>
      <c r="K2542">
        <v>88</v>
      </c>
      <c r="L2542">
        <v>27</v>
      </c>
      <c r="M2542" t="s">
        <v>17</v>
      </c>
      <c r="N2542" t="s">
        <v>921</v>
      </c>
      <c r="O2542">
        <v>41</v>
      </c>
      <c r="P2542" t="s">
        <v>4508</v>
      </c>
    </row>
    <row r="2543" spans="1:16" x14ac:dyDescent="0.3">
      <c r="A2543" t="s">
        <v>25</v>
      </c>
      <c r="B2543" t="s">
        <v>22</v>
      </c>
      <c r="C2543">
        <v>3</v>
      </c>
      <c r="D2543">
        <v>363535</v>
      </c>
      <c r="E2543" t="s">
        <v>21</v>
      </c>
      <c r="F2543" t="s">
        <v>12</v>
      </c>
      <c r="G2543" t="s">
        <v>37</v>
      </c>
      <c r="H2543">
        <v>0</v>
      </c>
      <c r="I2543" t="s">
        <v>13</v>
      </c>
      <c r="J2543">
        <v>54</v>
      </c>
      <c r="K2543">
        <v>57</v>
      </c>
      <c r="L2543">
        <v>21</v>
      </c>
      <c r="M2543" t="s">
        <v>17</v>
      </c>
      <c r="N2543" t="s">
        <v>921</v>
      </c>
      <c r="O2543">
        <v>85</v>
      </c>
      <c r="P2543" t="s">
        <v>4509</v>
      </c>
    </row>
    <row r="2544" spans="1:16" x14ac:dyDescent="0.3">
      <c r="A2544" t="s">
        <v>805</v>
      </c>
      <c r="B2544" t="s">
        <v>12</v>
      </c>
      <c r="C2544">
        <v>4</v>
      </c>
      <c r="D2544">
        <v>226660</v>
      </c>
      <c r="E2544" t="s">
        <v>11</v>
      </c>
      <c r="F2544" t="s">
        <v>22</v>
      </c>
      <c r="G2544" t="s">
        <v>37</v>
      </c>
      <c r="H2544">
        <v>0</v>
      </c>
      <c r="I2544" t="s">
        <v>13</v>
      </c>
      <c r="J2544">
        <v>49</v>
      </c>
      <c r="K2544">
        <v>80</v>
      </c>
      <c r="L2544">
        <v>27</v>
      </c>
      <c r="M2544" t="s">
        <v>17</v>
      </c>
      <c r="N2544" t="s">
        <v>921</v>
      </c>
      <c r="O2544">
        <v>41</v>
      </c>
      <c r="P2544" t="s">
        <v>4510</v>
      </c>
    </row>
    <row r="2545" spans="1:16" x14ac:dyDescent="0.3">
      <c r="A2545" t="s">
        <v>805</v>
      </c>
      <c r="B2545" t="s">
        <v>12</v>
      </c>
      <c r="C2545">
        <v>4</v>
      </c>
      <c r="D2545">
        <v>427950</v>
      </c>
      <c r="E2545" t="s">
        <v>698</v>
      </c>
      <c r="F2545" t="s">
        <v>22</v>
      </c>
      <c r="G2545">
        <v>4</v>
      </c>
      <c r="H2545">
        <v>289980</v>
      </c>
      <c r="I2545" t="s">
        <v>13</v>
      </c>
      <c r="J2545">
        <v>93</v>
      </c>
      <c r="K2545">
        <v>204</v>
      </c>
      <c r="L2545">
        <v>21</v>
      </c>
      <c r="M2545" t="s">
        <v>17</v>
      </c>
      <c r="N2545" t="s">
        <v>921</v>
      </c>
      <c r="O2545">
        <v>85</v>
      </c>
      <c r="P2545" t="s">
        <v>4511</v>
      </c>
    </row>
    <row r="2546" spans="1:16" x14ac:dyDescent="0.3">
      <c r="A2546" t="s">
        <v>675</v>
      </c>
      <c r="B2546" t="s">
        <v>12</v>
      </c>
      <c r="C2546">
        <v>4</v>
      </c>
      <c r="D2546">
        <v>184720</v>
      </c>
      <c r="E2546" t="s">
        <v>20</v>
      </c>
      <c r="F2546" t="s">
        <v>22</v>
      </c>
      <c r="G2546">
        <v>3</v>
      </c>
      <c r="H2546">
        <v>375815</v>
      </c>
      <c r="I2546" t="s">
        <v>13</v>
      </c>
      <c r="J2546">
        <v>83</v>
      </c>
      <c r="K2546">
        <v>134</v>
      </c>
      <c r="L2546">
        <v>21</v>
      </c>
      <c r="M2546" t="s">
        <v>17</v>
      </c>
      <c r="N2546" t="s">
        <v>921</v>
      </c>
      <c r="O2546">
        <v>85</v>
      </c>
      <c r="P2546" t="s">
        <v>4512</v>
      </c>
    </row>
    <row r="2547" spans="1:16" x14ac:dyDescent="0.3">
      <c r="A2547" t="s">
        <v>1685</v>
      </c>
      <c r="B2547" t="s">
        <v>12</v>
      </c>
      <c r="C2547">
        <v>6</v>
      </c>
      <c r="D2547">
        <v>0</v>
      </c>
      <c r="E2547" t="s">
        <v>1593</v>
      </c>
      <c r="F2547" t="s">
        <v>22</v>
      </c>
      <c r="G2547">
        <v>5</v>
      </c>
      <c r="H2547">
        <v>0</v>
      </c>
      <c r="I2547" t="s">
        <v>13</v>
      </c>
      <c r="J2547">
        <v>117</v>
      </c>
      <c r="K2547">
        <v>19645</v>
      </c>
      <c r="L2547">
        <v>32</v>
      </c>
      <c r="M2547" t="s">
        <v>17</v>
      </c>
      <c r="N2547" t="s">
        <v>921</v>
      </c>
      <c r="O2547">
        <v>3</v>
      </c>
      <c r="P2547" t="s">
        <v>5064</v>
      </c>
    </row>
    <row r="2548" spans="1:16" x14ac:dyDescent="0.3">
      <c r="A2548" t="s">
        <v>675</v>
      </c>
      <c r="B2548" t="s">
        <v>22</v>
      </c>
      <c r="C2548">
        <v>4</v>
      </c>
      <c r="D2548">
        <v>279755</v>
      </c>
      <c r="E2548" t="s">
        <v>674</v>
      </c>
      <c r="F2548" t="s">
        <v>12</v>
      </c>
      <c r="G2548">
        <v>4</v>
      </c>
      <c r="H2548">
        <v>204580</v>
      </c>
      <c r="I2548" t="s">
        <v>13</v>
      </c>
      <c r="J2548">
        <v>136</v>
      </c>
      <c r="K2548">
        <v>262</v>
      </c>
      <c r="L2548">
        <v>21</v>
      </c>
      <c r="M2548" t="s">
        <v>17</v>
      </c>
      <c r="N2548" t="s">
        <v>921</v>
      </c>
      <c r="O2548">
        <v>85</v>
      </c>
      <c r="P2548" t="s">
        <v>4513</v>
      </c>
    </row>
    <row r="2549" spans="1:16" x14ac:dyDescent="0.3">
      <c r="A2549" t="s">
        <v>25</v>
      </c>
      <c r="B2549" t="s">
        <v>14</v>
      </c>
      <c r="C2549">
        <v>4</v>
      </c>
      <c r="D2549">
        <v>2628092</v>
      </c>
      <c r="E2549" t="s">
        <v>16</v>
      </c>
      <c r="F2549" t="s">
        <v>14</v>
      </c>
      <c r="G2549">
        <v>4</v>
      </c>
      <c r="H2549">
        <v>0</v>
      </c>
      <c r="I2549" t="s">
        <v>15</v>
      </c>
      <c r="J2549">
        <v>59</v>
      </c>
      <c r="K2549">
        <v>1400</v>
      </c>
      <c r="L2549">
        <v>32</v>
      </c>
      <c r="M2549" t="s">
        <v>17</v>
      </c>
      <c r="N2549" t="s">
        <v>921</v>
      </c>
      <c r="O2549">
        <v>3</v>
      </c>
      <c r="P2549" t="s">
        <v>4514</v>
      </c>
    </row>
    <row r="2550" spans="1:16" x14ac:dyDescent="0.3">
      <c r="A2550" t="s">
        <v>780</v>
      </c>
      <c r="B2550" t="s">
        <v>14</v>
      </c>
      <c r="C2550">
        <v>4</v>
      </c>
      <c r="D2550">
        <v>0</v>
      </c>
      <c r="E2550" t="s">
        <v>16</v>
      </c>
      <c r="F2550" t="s">
        <v>14</v>
      </c>
      <c r="G2550">
        <v>4</v>
      </c>
      <c r="H2550">
        <v>0</v>
      </c>
      <c r="I2550" t="s">
        <v>15</v>
      </c>
      <c r="J2550">
        <v>59</v>
      </c>
      <c r="K2550">
        <v>1012</v>
      </c>
      <c r="L2550">
        <v>32</v>
      </c>
      <c r="M2550" t="s">
        <v>17</v>
      </c>
      <c r="N2550" t="s">
        <v>921</v>
      </c>
      <c r="O2550">
        <v>3</v>
      </c>
      <c r="P2550" t="s">
        <v>4515</v>
      </c>
    </row>
    <row r="2551" spans="1:16" x14ac:dyDescent="0.3">
      <c r="A2551" t="s">
        <v>25</v>
      </c>
      <c r="B2551" t="s">
        <v>14</v>
      </c>
      <c r="C2551">
        <v>4</v>
      </c>
      <c r="D2551">
        <v>5722935</v>
      </c>
      <c r="E2551" t="s">
        <v>698</v>
      </c>
      <c r="F2551" t="s">
        <v>14</v>
      </c>
      <c r="G2551">
        <v>4</v>
      </c>
      <c r="H2551">
        <v>323496</v>
      </c>
      <c r="I2551" t="s">
        <v>15</v>
      </c>
      <c r="J2551">
        <v>80</v>
      </c>
      <c r="K2551">
        <v>830</v>
      </c>
      <c r="L2551">
        <v>32</v>
      </c>
      <c r="M2551" t="s">
        <v>17</v>
      </c>
      <c r="N2551" t="s">
        <v>921</v>
      </c>
      <c r="O2551">
        <v>3</v>
      </c>
      <c r="P2551" t="s">
        <v>4519</v>
      </c>
    </row>
    <row r="2552" spans="1:16" x14ac:dyDescent="0.3">
      <c r="A2552" t="s">
        <v>805</v>
      </c>
      <c r="B2552" t="s">
        <v>14</v>
      </c>
      <c r="C2552">
        <v>4</v>
      </c>
      <c r="D2552">
        <v>1290613</v>
      </c>
      <c r="E2552" t="s">
        <v>674</v>
      </c>
      <c r="F2552" t="s">
        <v>14</v>
      </c>
      <c r="G2552">
        <v>4</v>
      </c>
      <c r="H2552">
        <v>222394</v>
      </c>
      <c r="I2552" t="s">
        <v>15</v>
      </c>
      <c r="J2552">
        <v>136</v>
      </c>
      <c r="K2552">
        <v>409</v>
      </c>
      <c r="L2552">
        <v>21</v>
      </c>
      <c r="M2552" t="s">
        <v>17</v>
      </c>
      <c r="N2552" t="s">
        <v>921</v>
      </c>
      <c r="O2552">
        <v>85</v>
      </c>
      <c r="P2552" t="s">
        <v>4520</v>
      </c>
    </row>
    <row r="2553" spans="1:16" x14ac:dyDescent="0.3">
      <c r="A2553" t="s">
        <v>675</v>
      </c>
      <c r="B2553" t="s">
        <v>22</v>
      </c>
      <c r="C2553">
        <v>4</v>
      </c>
      <c r="D2553">
        <v>478561</v>
      </c>
      <c r="E2553" t="s">
        <v>694</v>
      </c>
      <c r="F2553" t="s">
        <v>12</v>
      </c>
      <c r="G2553">
        <v>4</v>
      </c>
      <c r="H2553">
        <v>0</v>
      </c>
      <c r="I2553" t="s">
        <v>13</v>
      </c>
      <c r="J2553">
        <v>172</v>
      </c>
      <c r="K2553">
        <v>425</v>
      </c>
      <c r="L2553">
        <v>21</v>
      </c>
      <c r="M2553" t="s">
        <v>17</v>
      </c>
      <c r="N2553" t="s">
        <v>921</v>
      </c>
      <c r="O2553">
        <v>85</v>
      </c>
      <c r="P2553" t="s">
        <v>4521</v>
      </c>
    </row>
    <row r="2554" spans="1:16" x14ac:dyDescent="0.3">
      <c r="A2554" t="s">
        <v>675</v>
      </c>
      <c r="B2554" t="s">
        <v>12</v>
      </c>
      <c r="C2554">
        <v>4</v>
      </c>
      <c r="D2554">
        <v>68921</v>
      </c>
      <c r="E2554" t="s">
        <v>11</v>
      </c>
      <c r="F2554" t="s">
        <v>22</v>
      </c>
      <c r="G2554" t="s">
        <v>37</v>
      </c>
      <c r="H2554">
        <v>0</v>
      </c>
      <c r="I2554" t="s">
        <v>13</v>
      </c>
      <c r="J2554">
        <v>49</v>
      </c>
      <c r="K2554">
        <v>45</v>
      </c>
      <c r="L2554">
        <v>27</v>
      </c>
      <c r="M2554" t="s">
        <v>17</v>
      </c>
      <c r="N2554" t="s">
        <v>921</v>
      </c>
      <c r="O2554">
        <v>41</v>
      </c>
      <c r="P2554" t="s">
        <v>4526</v>
      </c>
    </row>
    <row r="2555" spans="1:16" x14ac:dyDescent="0.3">
      <c r="A2555" t="s">
        <v>24</v>
      </c>
      <c r="B2555" t="s">
        <v>14</v>
      </c>
      <c r="C2555">
        <v>4</v>
      </c>
      <c r="D2555">
        <v>0</v>
      </c>
      <c r="E2555" t="s">
        <v>20</v>
      </c>
      <c r="F2555" t="s">
        <v>14</v>
      </c>
      <c r="G2555">
        <v>4</v>
      </c>
      <c r="H2555">
        <v>5603824</v>
      </c>
      <c r="I2555" t="s">
        <v>15</v>
      </c>
      <c r="J2555">
        <v>80</v>
      </c>
      <c r="K2555">
        <v>2512</v>
      </c>
      <c r="L2555">
        <v>32</v>
      </c>
      <c r="M2555" t="s">
        <v>17</v>
      </c>
      <c r="N2555" t="s">
        <v>921</v>
      </c>
      <c r="O2555">
        <v>3</v>
      </c>
      <c r="P2555" t="s">
        <v>4527</v>
      </c>
    </row>
    <row r="2556" spans="1:16" x14ac:dyDescent="0.3">
      <c r="A2556" t="s">
        <v>25</v>
      </c>
      <c r="B2556" t="s">
        <v>22</v>
      </c>
      <c r="C2556">
        <v>3</v>
      </c>
      <c r="D2556">
        <v>1278389</v>
      </c>
      <c r="E2556" t="s">
        <v>21</v>
      </c>
      <c r="F2556" t="s">
        <v>12</v>
      </c>
      <c r="G2556" t="s">
        <v>37</v>
      </c>
      <c r="H2556">
        <v>0</v>
      </c>
      <c r="I2556" t="s">
        <v>13</v>
      </c>
      <c r="J2556">
        <v>98</v>
      </c>
      <c r="K2556">
        <v>190</v>
      </c>
      <c r="L2556">
        <v>27</v>
      </c>
      <c r="M2556" t="s">
        <v>17</v>
      </c>
      <c r="N2556" t="s">
        <v>921</v>
      </c>
      <c r="O2556">
        <v>41</v>
      </c>
      <c r="P2556" t="s">
        <v>4528</v>
      </c>
    </row>
    <row r="2557" spans="1:16" x14ac:dyDescent="0.3">
      <c r="A2557" t="s">
        <v>675</v>
      </c>
      <c r="B2557" t="s">
        <v>14</v>
      </c>
      <c r="C2557">
        <v>4</v>
      </c>
      <c r="D2557">
        <v>377961</v>
      </c>
      <c r="E2557" t="s">
        <v>698</v>
      </c>
      <c r="F2557" t="s">
        <v>14</v>
      </c>
      <c r="G2557">
        <v>4</v>
      </c>
      <c r="H2557">
        <v>642705</v>
      </c>
      <c r="I2557" t="s">
        <v>15</v>
      </c>
      <c r="J2557">
        <v>147</v>
      </c>
      <c r="K2557">
        <v>362</v>
      </c>
      <c r="L2557">
        <v>21</v>
      </c>
      <c r="M2557" t="s">
        <v>17</v>
      </c>
      <c r="N2557" t="s">
        <v>921</v>
      </c>
      <c r="O2557">
        <v>85</v>
      </c>
      <c r="P2557" t="s">
        <v>4529</v>
      </c>
    </row>
    <row r="2558" spans="1:16" x14ac:dyDescent="0.3">
      <c r="A2558" t="s">
        <v>36</v>
      </c>
      <c r="B2558" t="s">
        <v>12</v>
      </c>
      <c r="C2558" t="s">
        <v>37</v>
      </c>
      <c r="D2558">
        <v>0</v>
      </c>
      <c r="E2558" t="s">
        <v>11</v>
      </c>
      <c r="F2558" t="s">
        <v>22</v>
      </c>
      <c r="G2558" t="s">
        <v>37</v>
      </c>
      <c r="H2558">
        <v>0</v>
      </c>
      <c r="I2558" t="s">
        <v>13</v>
      </c>
      <c r="J2558">
        <v>59</v>
      </c>
      <c r="K2558">
        <v>1</v>
      </c>
      <c r="L2558">
        <v>27</v>
      </c>
      <c r="M2558" t="s">
        <v>17</v>
      </c>
      <c r="N2558" t="s">
        <v>921</v>
      </c>
      <c r="O2558">
        <v>41</v>
      </c>
      <c r="P2558" t="s">
        <v>4533</v>
      </c>
    </row>
    <row r="2559" spans="1:16" x14ac:dyDescent="0.3">
      <c r="A2559" t="s">
        <v>36</v>
      </c>
      <c r="B2559" t="s">
        <v>12</v>
      </c>
      <c r="C2559" t="s">
        <v>37</v>
      </c>
      <c r="D2559">
        <v>0</v>
      </c>
      <c r="E2559" t="s">
        <v>16</v>
      </c>
      <c r="F2559" t="s">
        <v>22</v>
      </c>
      <c r="G2559">
        <v>3</v>
      </c>
      <c r="H2559">
        <v>0</v>
      </c>
      <c r="I2559" t="s">
        <v>13</v>
      </c>
      <c r="J2559">
        <v>59</v>
      </c>
      <c r="K2559">
        <v>58</v>
      </c>
      <c r="L2559">
        <v>27</v>
      </c>
      <c r="M2559" t="s">
        <v>17</v>
      </c>
      <c r="N2559" t="s">
        <v>921</v>
      </c>
      <c r="O2559">
        <v>41</v>
      </c>
      <c r="P2559" t="s">
        <v>4534</v>
      </c>
    </row>
    <row r="2560" spans="1:16" x14ac:dyDescent="0.3">
      <c r="A2560" t="s">
        <v>25</v>
      </c>
      <c r="B2560" t="s">
        <v>22</v>
      </c>
      <c r="C2560">
        <v>4</v>
      </c>
      <c r="D2560">
        <v>5988101</v>
      </c>
      <c r="E2560" t="s">
        <v>674</v>
      </c>
      <c r="F2560" t="s">
        <v>12</v>
      </c>
      <c r="G2560">
        <v>4</v>
      </c>
      <c r="H2560">
        <v>176438</v>
      </c>
      <c r="I2560" t="s">
        <v>13</v>
      </c>
      <c r="J2560">
        <v>126</v>
      </c>
      <c r="K2560">
        <v>855</v>
      </c>
      <c r="L2560">
        <v>32</v>
      </c>
      <c r="M2560">
        <v>99</v>
      </c>
      <c r="N2560" t="s">
        <v>921</v>
      </c>
      <c r="O2560">
        <v>3</v>
      </c>
      <c r="P2560" t="s">
        <v>4535</v>
      </c>
    </row>
    <row r="2561" spans="1:16" x14ac:dyDescent="0.3">
      <c r="A2561" t="s">
        <v>36</v>
      </c>
      <c r="B2561" t="s">
        <v>12</v>
      </c>
      <c r="C2561" t="s">
        <v>37</v>
      </c>
      <c r="D2561">
        <v>0</v>
      </c>
      <c r="E2561" t="s">
        <v>19</v>
      </c>
      <c r="F2561" t="s">
        <v>22</v>
      </c>
      <c r="G2561">
        <v>3</v>
      </c>
      <c r="H2561">
        <v>0</v>
      </c>
      <c r="I2561" t="s">
        <v>13</v>
      </c>
      <c r="J2561">
        <v>73</v>
      </c>
      <c r="K2561">
        <v>68</v>
      </c>
      <c r="L2561">
        <v>27</v>
      </c>
      <c r="M2561" t="s">
        <v>17</v>
      </c>
      <c r="N2561" t="s">
        <v>921</v>
      </c>
      <c r="O2561">
        <v>41</v>
      </c>
      <c r="P2561" t="s">
        <v>4536</v>
      </c>
    </row>
    <row r="2562" spans="1:16" x14ac:dyDescent="0.3">
      <c r="A2562" t="s">
        <v>780</v>
      </c>
      <c r="B2562" t="s">
        <v>22</v>
      </c>
      <c r="C2562">
        <v>4</v>
      </c>
      <c r="D2562">
        <v>0</v>
      </c>
      <c r="E2562" t="s">
        <v>1593</v>
      </c>
      <c r="F2562" t="s">
        <v>12</v>
      </c>
      <c r="G2562">
        <v>5</v>
      </c>
      <c r="H2562">
        <v>0</v>
      </c>
      <c r="I2562" t="s">
        <v>13</v>
      </c>
      <c r="J2562">
        <v>148</v>
      </c>
      <c r="K2562">
        <v>1765</v>
      </c>
      <c r="L2562">
        <v>21</v>
      </c>
      <c r="M2562" t="s">
        <v>17</v>
      </c>
      <c r="N2562" t="s">
        <v>921</v>
      </c>
      <c r="O2562">
        <v>85</v>
      </c>
      <c r="P2562" t="s">
        <v>4537</v>
      </c>
    </row>
    <row r="2563" spans="1:16" x14ac:dyDescent="0.3">
      <c r="A2563" t="s">
        <v>36</v>
      </c>
      <c r="B2563" t="s">
        <v>12</v>
      </c>
      <c r="C2563" t="s">
        <v>37</v>
      </c>
      <c r="D2563">
        <v>0</v>
      </c>
      <c r="E2563" t="s">
        <v>20</v>
      </c>
      <c r="F2563" t="s">
        <v>22</v>
      </c>
      <c r="G2563">
        <v>3</v>
      </c>
      <c r="H2563">
        <v>770157</v>
      </c>
      <c r="I2563" t="s">
        <v>13</v>
      </c>
      <c r="J2563">
        <v>87</v>
      </c>
      <c r="K2563">
        <v>124</v>
      </c>
      <c r="L2563">
        <v>27</v>
      </c>
      <c r="M2563" t="s">
        <v>17</v>
      </c>
      <c r="N2563" t="s">
        <v>921</v>
      </c>
      <c r="O2563">
        <v>41</v>
      </c>
      <c r="P2563" t="s">
        <v>4538</v>
      </c>
    </row>
    <row r="2564" spans="1:16" x14ac:dyDescent="0.3">
      <c r="A2564" t="s">
        <v>675</v>
      </c>
      <c r="B2564" t="s">
        <v>22</v>
      </c>
      <c r="C2564">
        <v>4</v>
      </c>
      <c r="D2564">
        <v>207218</v>
      </c>
      <c r="E2564" t="s">
        <v>1593</v>
      </c>
      <c r="F2564" t="s">
        <v>12</v>
      </c>
      <c r="G2564">
        <v>5</v>
      </c>
      <c r="H2564">
        <v>0</v>
      </c>
      <c r="I2564" t="s">
        <v>13</v>
      </c>
      <c r="J2564">
        <v>116</v>
      </c>
      <c r="K2564">
        <v>1370</v>
      </c>
      <c r="L2564">
        <v>21</v>
      </c>
      <c r="M2564" t="s">
        <v>17</v>
      </c>
      <c r="N2564" t="s">
        <v>921</v>
      </c>
      <c r="O2564">
        <v>85</v>
      </c>
      <c r="P2564" t="s">
        <v>4539</v>
      </c>
    </row>
    <row r="2565" spans="1:16" x14ac:dyDescent="0.3">
      <c r="A2565" t="s">
        <v>780</v>
      </c>
      <c r="B2565" t="s">
        <v>22</v>
      </c>
      <c r="C2565">
        <v>4</v>
      </c>
      <c r="D2565">
        <v>0</v>
      </c>
      <c r="E2565" t="s">
        <v>21</v>
      </c>
      <c r="F2565" t="s">
        <v>12</v>
      </c>
      <c r="G2565" t="s">
        <v>37</v>
      </c>
      <c r="H2565">
        <v>0</v>
      </c>
      <c r="I2565" t="s">
        <v>13</v>
      </c>
      <c r="J2565">
        <v>142</v>
      </c>
      <c r="K2565">
        <v>204</v>
      </c>
      <c r="L2565">
        <v>21</v>
      </c>
      <c r="M2565" t="s">
        <v>17</v>
      </c>
      <c r="N2565" t="s">
        <v>921</v>
      </c>
      <c r="O2565">
        <v>85</v>
      </c>
      <c r="P2565" t="s">
        <v>4540</v>
      </c>
    </row>
    <row r="2566" spans="1:16" x14ac:dyDescent="0.3">
      <c r="A2566" t="s">
        <v>805</v>
      </c>
      <c r="B2566" t="s">
        <v>12</v>
      </c>
      <c r="C2566">
        <v>4</v>
      </c>
      <c r="D2566">
        <v>254455</v>
      </c>
      <c r="E2566" t="s">
        <v>11</v>
      </c>
      <c r="F2566" t="s">
        <v>22</v>
      </c>
      <c r="G2566" t="s">
        <v>37</v>
      </c>
      <c r="H2566">
        <v>0</v>
      </c>
      <c r="I2566" t="s">
        <v>13</v>
      </c>
      <c r="J2566">
        <v>45</v>
      </c>
      <c r="K2566">
        <v>64</v>
      </c>
      <c r="L2566">
        <v>21</v>
      </c>
      <c r="M2566" t="s">
        <v>17</v>
      </c>
      <c r="N2566" t="s">
        <v>921</v>
      </c>
      <c r="O2566">
        <v>85</v>
      </c>
      <c r="P2566" t="s">
        <v>4541</v>
      </c>
    </row>
    <row r="2567" spans="1:16" x14ac:dyDescent="0.3">
      <c r="A2567" t="s">
        <v>675</v>
      </c>
      <c r="B2567" t="s">
        <v>12</v>
      </c>
      <c r="C2567">
        <v>4</v>
      </c>
      <c r="D2567">
        <v>269024</v>
      </c>
      <c r="E2567" t="s">
        <v>21</v>
      </c>
      <c r="F2567" t="s">
        <v>22</v>
      </c>
      <c r="G2567" t="s">
        <v>37</v>
      </c>
      <c r="H2567">
        <v>0</v>
      </c>
      <c r="I2567" t="s">
        <v>13</v>
      </c>
      <c r="J2567">
        <v>109</v>
      </c>
      <c r="K2567">
        <v>122</v>
      </c>
      <c r="L2567">
        <v>21</v>
      </c>
      <c r="M2567" t="s">
        <v>17</v>
      </c>
      <c r="N2567" t="s">
        <v>921</v>
      </c>
      <c r="O2567">
        <v>85</v>
      </c>
      <c r="P2567" t="s">
        <v>4542</v>
      </c>
    </row>
    <row r="2568" spans="1:16" x14ac:dyDescent="0.3">
      <c r="A2568" t="s">
        <v>805</v>
      </c>
      <c r="B2568" t="s">
        <v>12</v>
      </c>
      <c r="C2568">
        <v>4</v>
      </c>
      <c r="D2568">
        <v>353014</v>
      </c>
      <c r="E2568" t="s">
        <v>16</v>
      </c>
      <c r="F2568" t="s">
        <v>22</v>
      </c>
      <c r="G2568">
        <v>3</v>
      </c>
      <c r="H2568">
        <v>0</v>
      </c>
      <c r="I2568" t="s">
        <v>13</v>
      </c>
      <c r="J2568">
        <v>79</v>
      </c>
      <c r="K2568">
        <v>133</v>
      </c>
      <c r="L2568">
        <v>21</v>
      </c>
      <c r="M2568" t="s">
        <v>17</v>
      </c>
      <c r="N2568" t="s">
        <v>921</v>
      </c>
      <c r="O2568">
        <v>85</v>
      </c>
      <c r="P2568" t="s">
        <v>4543</v>
      </c>
    </row>
    <row r="2569" spans="1:16" x14ac:dyDescent="0.3">
      <c r="A2569" t="s">
        <v>805</v>
      </c>
      <c r="B2569" t="s">
        <v>12</v>
      </c>
      <c r="C2569">
        <v>4</v>
      </c>
      <c r="D2569">
        <v>536336</v>
      </c>
      <c r="E2569" t="s">
        <v>19</v>
      </c>
      <c r="F2569" t="s">
        <v>22</v>
      </c>
      <c r="G2569">
        <v>3</v>
      </c>
      <c r="H2569">
        <v>0</v>
      </c>
      <c r="I2569" t="s">
        <v>13</v>
      </c>
      <c r="J2569">
        <v>83</v>
      </c>
      <c r="K2569">
        <v>179</v>
      </c>
      <c r="L2569">
        <v>21</v>
      </c>
      <c r="M2569" t="s">
        <v>17</v>
      </c>
      <c r="N2569" t="s">
        <v>921</v>
      </c>
      <c r="O2569">
        <v>85</v>
      </c>
      <c r="P2569" t="s">
        <v>4544</v>
      </c>
    </row>
    <row r="2570" spans="1:16" x14ac:dyDescent="0.3">
      <c r="A2570" t="s">
        <v>36</v>
      </c>
      <c r="B2570" t="s">
        <v>12</v>
      </c>
      <c r="C2570" t="s">
        <v>37</v>
      </c>
      <c r="D2570">
        <v>0</v>
      </c>
      <c r="E2570" t="s">
        <v>11</v>
      </c>
      <c r="F2570" t="s">
        <v>22</v>
      </c>
      <c r="G2570" t="s">
        <v>37</v>
      </c>
      <c r="H2570">
        <v>0</v>
      </c>
      <c r="I2570" t="s">
        <v>13</v>
      </c>
      <c r="J2570">
        <v>73</v>
      </c>
      <c r="K2570">
        <v>2</v>
      </c>
      <c r="L2570">
        <v>21</v>
      </c>
      <c r="M2570" t="s">
        <v>17</v>
      </c>
      <c r="N2570" t="s">
        <v>921</v>
      </c>
      <c r="O2570">
        <v>85</v>
      </c>
      <c r="P2570" t="s">
        <v>4545</v>
      </c>
    </row>
    <row r="2571" spans="1:16" x14ac:dyDescent="0.3">
      <c r="A2571" t="s">
        <v>36</v>
      </c>
      <c r="B2571" t="s">
        <v>12</v>
      </c>
      <c r="C2571" t="s">
        <v>37</v>
      </c>
      <c r="D2571">
        <v>0</v>
      </c>
      <c r="E2571" t="s">
        <v>16</v>
      </c>
      <c r="F2571" t="s">
        <v>22</v>
      </c>
      <c r="G2571">
        <v>3</v>
      </c>
      <c r="H2571">
        <v>0</v>
      </c>
      <c r="I2571" t="s">
        <v>13</v>
      </c>
      <c r="J2571">
        <v>113</v>
      </c>
      <c r="K2571">
        <v>52</v>
      </c>
      <c r="L2571">
        <v>21</v>
      </c>
      <c r="M2571" t="s">
        <v>17</v>
      </c>
      <c r="N2571" t="s">
        <v>921</v>
      </c>
      <c r="O2571">
        <v>85</v>
      </c>
      <c r="P2571" t="s">
        <v>4546</v>
      </c>
    </row>
    <row r="2572" spans="1:16" x14ac:dyDescent="0.3">
      <c r="A2572" t="s">
        <v>36</v>
      </c>
      <c r="B2572" t="s">
        <v>12</v>
      </c>
      <c r="C2572" t="s">
        <v>37</v>
      </c>
      <c r="D2572">
        <v>0</v>
      </c>
      <c r="E2572" t="s">
        <v>19</v>
      </c>
      <c r="F2572" t="s">
        <v>22</v>
      </c>
      <c r="G2572">
        <v>3</v>
      </c>
      <c r="H2572">
        <v>0</v>
      </c>
      <c r="I2572" t="s">
        <v>13</v>
      </c>
      <c r="J2572">
        <v>51</v>
      </c>
      <c r="K2572">
        <v>37</v>
      </c>
      <c r="L2572">
        <v>21</v>
      </c>
      <c r="M2572" t="s">
        <v>17</v>
      </c>
      <c r="N2572" t="s">
        <v>921</v>
      </c>
      <c r="O2572">
        <v>85</v>
      </c>
      <c r="P2572" t="s">
        <v>4547</v>
      </c>
    </row>
    <row r="2573" spans="1:16" x14ac:dyDescent="0.3">
      <c r="A2573" t="s">
        <v>805</v>
      </c>
      <c r="B2573" t="s">
        <v>22</v>
      </c>
      <c r="C2573">
        <v>4</v>
      </c>
      <c r="D2573">
        <v>806028</v>
      </c>
      <c r="E2573" t="s">
        <v>1593</v>
      </c>
      <c r="F2573" t="s">
        <v>12</v>
      </c>
      <c r="G2573">
        <v>5</v>
      </c>
      <c r="H2573">
        <v>0</v>
      </c>
      <c r="I2573" t="s">
        <v>13</v>
      </c>
      <c r="J2573">
        <v>148</v>
      </c>
      <c r="K2573">
        <v>1656</v>
      </c>
      <c r="L2573">
        <v>21</v>
      </c>
      <c r="M2573" t="s">
        <v>17</v>
      </c>
      <c r="N2573" t="s">
        <v>921</v>
      </c>
      <c r="O2573">
        <v>85</v>
      </c>
      <c r="P2573" t="s">
        <v>4548</v>
      </c>
    </row>
    <row r="2574" spans="1:16" x14ac:dyDescent="0.3">
      <c r="A2574" t="s">
        <v>36</v>
      </c>
      <c r="B2574" t="s">
        <v>12</v>
      </c>
      <c r="C2574" t="s">
        <v>37</v>
      </c>
      <c r="D2574">
        <v>0</v>
      </c>
      <c r="E2574" t="s">
        <v>20</v>
      </c>
      <c r="F2574" t="s">
        <v>22</v>
      </c>
      <c r="G2574">
        <v>3</v>
      </c>
      <c r="H2574">
        <v>499190</v>
      </c>
      <c r="I2574" t="s">
        <v>13</v>
      </c>
      <c r="J2574">
        <v>105</v>
      </c>
      <c r="K2574">
        <v>82</v>
      </c>
      <c r="L2574">
        <v>21</v>
      </c>
      <c r="M2574" t="s">
        <v>17</v>
      </c>
      <c r="N2574" t="s">
        <v>921</v>
      </c>
      <c r="O2574">
        <v>85</v>
      </c>
      <c r="P2574" t="s">
        <v>4549</v>
      </c>
    </row>
    <row r="2575" spans="1:16" x14ac:dyDescent="0.3">
      <c r="A2575" t="s">
        <v>25</v>
      </c>
      <c r="B2575" t="s">
        <v>22</v>
      </c>
      <c r="C2575">
        <v>4</v>
      </c>
      <c r="D2575">
        <v>5599892</v>
      </c>
      <c r="E2575" t="s">
        <v>1593</v>
      </c>
      <c r="F2575" t="s">
        <v>12</v>
      </c>
      <c r="G2575">
        <v>4</v>
      </c>
      <c r="H2575">
        <v>0</v>
      </c>
      <c r="I2575" t="s">
        <v>13</v>
      </c>
      <c r="J2575">
        <v>122</v>
      </c>
      <c r="K2575">
        <v>873</v>
      </c>
      <c r="L2575">
        <v>32</v>
      </c>
      <c r="M2575">
        <v>95</v>
      </c>
      <c r="N2575" t="s">
        <v>921</v>
      </c>
      <c r="O2575">
        <v>3</v>
      </c>
      <c r="P2575" t="s">
        <v>4550</v>
      </c>
    </row>
    <row r="2576" spans="1:16" x14ac:dyDescent="0.3">
      <c r="A2576" t="s">
        <v>1685</v>
      </c>
      <c r="B2576" t="s">
        <v>12</v>
      </c>
      <c r="C2576">
        <v>6</v>
      </c>
      <c r="D2576">
        <v>0</v>
      </c>
      <c r="E2576" t="s">
        <v>21</v>
      </c>
      <c r="F2576" t="s">
        <v>22</v>
      </c>
      <c r="G2576" t="s">
        <v>37</v>
      </c>
      <c r="H2576">
        <v>0</v>
      </c>
      <c r="I2576" t="s">
        <v>13</v>
      </c>
      <c r="J2576">
        <v>61</v>
      </c>
      <c r="K2576">
        <v>8057</v>
      </c>
      <c r="L2576">
        <v>32</v>
      </c>
      <c r="M2576" t="s">
        <v>17</v>
      </c>
      <c r="N2576" t="s">
        <v>921</v>
      </c>
      <c r="O2576">
        <v>11</v>
      </c>
      <c r="P2576" t="s">
        <v>4551</v>
      </c>
    </row>
    <row r="2577" spans="1:16" x14ac:dyDescent="0.3">
      <c r="A2577" t="s">
        <v>780</v>
      </c>
      <c r="B2577" t="s">
        <v>14</v>
      </c>
      <c r="C2577">
        <v>4</v>
      </c>
      <c r="D2577">
        <v>0</v>
      </c>
      <c r="E2577" t="s">
        <v>19</v>
      </c>
      <c r="F2577" t="s">
        <v>14</v>
      </c>
      <c r="G2577">
        <v>4</v>
      </c>
      <c r="H2577">
        <v>0</v>
      </c>
      <c r="I2577" t="s">
        <v>15</v>
      </c>
      <c r="J2577">
        <v>80</v>
      </c>
      <c r="K2577">
        <v>1956</v>
      </c>
      <c r="L2577">
        <v>32</v>
      </c>
      <c r="M2577" t="s">
        <v>17</v>
      </c>
      <c r="N2577" t="s">
        <v>921</v>
      </c>
      <c r="O2577">
        <v>3</v>
      </c>
      <c r="P2577" t="s">
        <v>4552</v>
      </c>
    </row>
    <row r="2578" spans="1:16" x14ac:dyDescent="0.3">
      <c r="A2578" t="s">
        <v>36</v>
      </c>
      <c r="B2578" t="s">
        <v>22</v>
      </c>
      <c r="C2578" t="s">
        <v>37</v>
      </c>
      <c r="D2578">
        <v>0</v>
      </c>
      <c r="E2578" t="s">
        <v>694</v>
      </c>
      <c r="F2578" t="s">
        <v>12</v>
      </c>
      <c r="G2578">
        <v>4</v>
      </c>
      <c r="H2578">
        <v>0</v>
      </c>
      <c r="I2578" t="s">
        <v>13</v>
      </c>
      <c r="J2578">
        <v>78</v>
      </c>
      <c r="K2578">
        <v>101</v>
      </c>
      <c r="L2578">
        <v>21</v>
      </c>
      <c r="M2578" t="s">
        <v>17</v>
      </c>
      <c r="N2578" t="s">
        <v>921</v>
      </c>
      <c r="O2578">
        <v>85</v>
      </c>
      <c r="P2578" t="s">
        <v>4553</v>
      </c>
    </row>
    <row r="2579" spans="1:16" x14ac:dyDescent="0.3">
      <c r="A2579" t="s">
        <v>36</v>
      </c>
      <c r="B2579" t="s">
        <v>12</v>
      </c>
      <c r="C2579" t="s">
        <v>37</v>
      </c>
      <c r="D2579">
        <v>0</v>
      </c>
      <c r="E2579" t="s">
        <v>698</v>
      </c>
      <c r="F2579" t="s">
        <v>22</v>
      </c>
      <c r="G2579">
        <v>4</v>
      </c>
      <c r="H2579">
        <v>577044</v>
      </c>
      <c r="I2579" t="s">
        <v>13</v>
      </c>
      <c r="J2579">
        <v>115</v>
      </c>
      <c r="K2579">
        <v>223</v>
      </c>
      <c r="L2579">
        <v>21</v>
      </c>
      <c r="M2579" t="s">
        <v>17</v>
      </c>
      <c r="N2579" t="s">
        <v>921</v>
      </c>
      <c r="O2579">
        <v>85</v>
      </c>
      <c r="P2579" t="s">
        <v>4554</v>
      </c>
    </row>
    <row r="2580" spans="1:16" x14ac:dyDescent="0.3">
      <c r="A2580" t="s">
        <v>805</v>
      </c>
      <c r="B2580" t="s">
        <v>22</v>
      </c>
      <c r="C2580">
        <v>4</v>
      </c>
      <c r="D2580">
        <v>1669751</v>
      </c>
      <c r="E2580" t="s">
        <v>21</v>
      </c>
      <c r="F2580" t="s">
        <v>12</v>
      </c>
      <c r="G2580" t="s">
        <v>37</v>
      </c>
      <c r="H2580">
        <v>0</v>
      </c>
      <c r="I2580" t="s">
        <v>13</v>
      </c>
      <c r="J2580">
        <v>144</v>
      </c>
      <c r="K2580">
        <v>411</v>
      </c>
      <c r="L2580">
        <v>21</v>
      </c>
      <c r="M2580" t="s">
        <v>17</v>
      </c>
      <c r="N2580" t="s">
        <v>921</v>
      </c>
      <c r="O2580">
        <v>85</v>
      </c>
      <c r="P2580" t="s">
        <v>4556</v>
      </c>
    </row>
    <row r="2581" spans="1:16" x14ac:dyDescent="0.3">
      <c r="A2581" t="s">
        <v>36</v>
      </c>
      <c r="B2581" t="s">
        <v>22</v>
      </c>
      <c r="C2581" t="s">
        <v>37</v>
      </c>
      <c r="D2581">
        <v>0</v>
      </c>
      <c r="E2581" t="s">
        <v>674</v>
      </c>
      <c r="F2581" t="s">
        <v>12</v>
      </c>
      <c r="G2581">
        <v>4</v>
      </c>
      <c r="H2581">
        <v>94445</v>
      </c>
      <c r="I2581" t="s">
        <v>13</v>
      </c>
      <c r="J2581">
        <v>60</v>
      </c>
      <c r="K2581">
        <v>50</v>
      </c>
      <c r="L2581">
        <v>21</v>
      </c>
      <c r="M2581" t="s">
        <v>17</v>
      </c>
      <c r="N2581" t="s">
        <v>921</v>
      </c>
      <c r="O2581">
        <v>85</v>
      </c>
      <c r="P2581" t="s">
        <v>4557</v>
      </c>
    </row>
    <row r="2582" spans="1:16" x14ac:dyDescent="0.3">
      <c r="A2582" t="s">
        <v>1685</v>
      </c>
      <c r="B2582" t="s">
        <v>12</v>
      </c>
      <c r="C2582">
        <v>5</v>
      </c>
      <c r="D2582">
        <v>0</v>
      </c>
      <c r="E2582" t="s">
        <v>11</v>
      </c>
      <c r="F2582" t="s">
        <v>22</v>
      </c>
      <c r="G2582" t="s">
        <v>37</v>
      </c>
      <c r="H2582">
        <v>0</v>
      </c>
      <c r="I2582" t="s">
        <v>13</v>
      </c>
      <c r="J2582">
        <v>51</v>
      </c>
      <c r="K2582">
        <v>910</v>
      </c>
      <c r="L2582">
        <v>21</v>
      </c>
      <c r="M2582" t="s">
        <v>17</v>
      </c>
      <c r="N2582" t="s">
        <v>921</v>
      </c>
      <c r="O2582">
        <v>85</v>
      </c>
      <c r="P2582" t="s">
        <v>4558</v>
      </c>
    </row>
    <row r="2583" spans="1:16" x14ac:dyDescent="0.3">
      <c r="A2583" t="s">
        <v>24</v>
      </c>
      <c r="B2583" t="s">
        <v>14</v>
      </c>
      <c r="C2583">
        <v>4</v>
      </c>
      <c r="D2583">
        <v>0</v>
      </c>
      <c r="E2583" t="s">
        <v>694</v>
      </c>
      <c r="F2583" t="s">
        <v>14</v>
      </c>
      <c r="G2583">
        <v>4</v>
      </c>
      <c r="H2583">
        <v>0</v>
      </c>
      <c r="I2583" t="s">
        <v>15</v>
      </c>
      <c r="J2583">
        <v>80</v>
      </c>
      <c r="K2583">
        <v>1935</v>
      </c>
      <c r="L2583">
        <v>32</v>
      </c>
      <c r="M2583" t="s">
        <v>17</v>
      </c>
      <c r="N2583" t="s">
        <v>921</v>
      </c>
      <c r="O2583">
        <v>3</v>
      </c>
      <c r="P2583" t="s">
        <v>4559</v>
      </c>
    </row>
    <row r="2584" spans="1:16" x14ac:dyDescent="0.3">
      <c r="A2584" t="s">
        <v>1685</v>
      </c>
      <c r="B2584" t="s">
        <v>12</v>
      </c>
      <c r="C2584">
        <v>5</v>
      </c>
      <c r="D2584">
        <v>0</v>
      </c>
      <c r="E2584" t="s">
        <v>20</v>
      </c>
      <c r="F2584" t="s">
        <v>22</v>
      </c>
      <c r="G2584">
        <v>3</v>
      </c>
      <c r="H2584">
        <v>324696</v>
      </c>
      <c r="I2584" t="s">
        <v>13</v>
      </c>
      <c r="J2584">
        <v>75</v>
      </c>
      <c r="K2584">
        <v>1939</v>
      </c>
      <c r="L2584">
        <v>21</v>
      </c>
      <c r="M2584" t="s">
        <v>17</v>
      </c>
      <c r="N2584" t="s">
        <v>921</v>
      </c>
      <c r="O2584">
        <v>85</v>
      </c>
      <c r="P2584" t="s">
        <v>4561</v>
      </c>
    </row>
    <row r="2585" spans="1:16" x14ac:dyDescent="0.3">
      <c r="A2585" t="s">
        <v>25</v>
      </c>
      <c r="B2585" t="s">
        <v>12</v>
      </c>
      <c r="C2585">
        <v>4</v>
      </c>
      <c r="D2585">
        <v>5680149</v>
      </c>
      <c r="E2585" t="s">
        <v>21</v>
      </c>
      <c r="F2585" t="s">
        <v>22</v>
      </c>
      <c r="G2585" t="s">
        <v>37</v>
      </c>
      <c r="H2585">
        <v>0</v>
      </c>
      <c r="I2585" t="s">
        <v>13</v>
      </c>
      <c r="J2585">
        <v>65</v>
      </c>
      <c r="K2585">
        <v>794</v>
      </c>
      <c r="L2585">
        <v>32</v>
      </c>
      <c r="M2585" t="s">
        <v>17</v>
      </c>
      <c r="N2585" t="s">
        <v>921</v>
      </c>
      <c r="O2585">
        <v>3</v>
      </c>
      <c r="P2585" t="s">
        <v>4563</v>
      </c>
    </row>
    <row r="2586" spans="1:16" x14ac:dyDescent="0.3">
      <c r="A2586" t="s">
        <v>25</v>
      </c>
      <c r="B2586" t="s">
        <v>14</v>
      </c>
      <c r="C2586">
        <v>4</v>
      </c>
      <c r="D2586">
        <v>5722935</v>
      </c>
      <c r="E2586" t="s">
        <v>19</v>
      </c>
      <c r="F2586" t="s">
        <v>14</v>
      </c>
      <c r="G2586">
        <v>4</v>
      </c>
      <c r="H2586">
        <v>0</v>
      </c>
      <c r="I2586" t="s">
        <v>15</v>
      </c>
      <c r="J2586">
        <v>80</v>
      </c>
      <c r="K2586">
        <v>2742</v>
      </c>
      <c r="L2586">
        <v>32</v>
      </c>
      <c r="M2586" t="s">
        <v>17</v>
      </c>
      <c r="N2586" t="s">
        <v>921</v>
      </c>
      <c r="O2586">
        <v>3</v>
      </c>
      <c r="P2586" t="s">
        <v>4564</v>
      </c>
    </row>
    <row r="2587" spans="1:16" x14ac:dyDescent="0.3">
      <c r="A2587" t="s">
        <v>805</v>
      </c>
      <c r="B2587" t="s">
        <v>14</v>
      </c>
      <c r="C2587">
        <v>4</v>
      </c>
      <c r="D2587">
        <v>1008244</v>
      </c>
      <c r="E2587" t="s">
        <v>21</v>
      </c>
      <c r="F2587" t="s">
        <v>14</v>
      </c>
      <c r="G2587" t="s">
        <v>37</v>
      </c>
      <c r="H2587">
        <v>0</v>
      </c>
      <c r="I2587" t="s">
        <v>15</v>
      </c>
      <c r="J2587">
        <v>383</v>
      </c>
      <c r="K2587">
        <v>291</v>
      </c>
      <c r="L2587">
        <v>27</v>
      </c>
      <c r="M2587">
        <v>366</v>
      </c>
      <c r="N2587" t="s">
        <v>921</v>
      </c>
      <c r="O2587">
        <v>41</v>
      </c>
      <c r="P2587" t="s">
        <v>4566</v>
      </c>
    </row>
    <row r="2588" spans="1:16" x14ac:dyDescent="0.3">
      <c r="A2588" t="s">
        <v>780</v>
      </c>
      <c r="B2588" t="s">
        <v>14</v>
      </c>
      <c r="C2588">
        <v>4</v>
      </c>
      <c r="D2588">
        <v>0</v>
      </c>
      <c r="E2588" t="s">
        <v>20</v>
      </c>
      <c r="F2588" t="s">
        <v>14</v>
      </c>
      <c r="G2588">
        <v>4</v>
      </c>
      <c r="H2588">
        <v>5603824</v>
      </c>
      <c r="I2588" t="s">
        <v>15</v>
      </c>
      <c r="J2588">
        <v>80</v>
      </c>
      <c r="K2588">
        <v>952</v>
      </c>
      <c r="L2588">
        <v>32</v>
      </c>
      <c r="M2588" t="s">
        <v>17</v>
      </c>
      <c r="N2588" t="s">
        <v>921</v>
      </c>
      <c r="O2588">
        <v>3</v>
      </c>
      <c r="P2588" t="s">
        <v>4567</v>
      </c>
    </row>
    <row r="2589" spans="1:16" x14ac:dyDescent="0.3">
      <c r="A2589" t="s">
        <v>675</v>
      </c>
      <c r="B2589" t="s">
        <v>12</v>
      </c>
      <c r="C2589">
        <v>4</v>
      </c>
      <c r="D2589">
        <v>248041</v>
      </c>
      <c r="E2589" t="s">
        <v>21</v>
      </c>
      <c r="F2589" t="s">
        <v>22</v>
      </c>
      <c r="G2589" t="s">
        <v>37</v>
      </c>
      <c r="H2589">
        <v>0</v>
      </c>
      <c r="I2589" t="s">
        <v>13</v>
      </c>
      <c r="J2589">
        <v>103</v>
      </c>
      <c r="K2589">
        <v>140</v>
      </c>
      <c r="L2589">
        <v>27</v>
      </c>
      <c r="M2589" t="s">
        <v>17</v>
      </c>
      <c r="N2589" t="s">
        <v>921</v>
      </c>
      <c r="O2589">
        <v>41</v>
      </c>
      <c r="P2589" t="s">
        <v>4572</v>
      </c>
    </row>
    <row r="2590" spans="1:16" x14ac:dyDescent="0.3">
      <c r="A2590" t="s">
        <v>780</v>
      </c>
      <c r="B2590" t="s">
        <v>22</v>
      </c>
      <c r="C2590">
        <v>4</v>
      </c>
      <c r="D2590">
        <v>0</v>
      </c>
      <c r="E2590" t="s">
        <v>1593</v>
      </c>
      <c r="F2590" t="s">
        <v>12</v>
      </c>
      <c r="G2590">
        <v>4</v>
      </c>
      <c r="H2590">
        <v>0</v>
      </c>
      <c r="I2590" t="s">
        <v>13</v>
      </c>
      <c r="J2590">
        <v>122</v>
      </c>
      <c r="K2590">
        <v>306</v>
      </c>
      <c r="L2590">
        <v>32</v>
      </c>
      <c r="M2590">
        <v>95</v>
      </c>
      <c r="N2590" t="s">
        <v>921</v>
      </c>
      <c r="O2590">
        <v>3</v>
      </c>
      <c r="P2590" t="s">
        <v>4573</v>
      </c>
    </row>
    <row r="2591" spans="1:16" x14ac:dyDescent="0.3">
      <c r="A2591" t="s">
        <v>780</v>
      </c>
      <c r="B2591" t="s">
        <v>12</v>
      </c>
      <c r="C2591">
        <v>4</v>
      </c>
      <c r="D2591">
        <v>0</v>
      </c>
      <c r="E2591" t="s">
        <v>21</v>
      </c>
      <c r="F2591" t="s">
        <v>22</v>
      </c>
      <c r="G2591" t="s">
        <v>37</v>
      </c>
      <c r="H2591">
        <v>0</v>
      </c>
      <c r="I2591" t="s">
        <v>13</v>
      </c>
      <c r="J2591">
        <v>97</v>
      </c>
      <c r="K2591">
        <v>168</v>
      </c>
      <c r="L2591">
        <v>32</v>
      </c>
      <c r="M2591" t="s">
        <v>17</v>
      </c>
      <c r="N2591" t="s">
        <v>921</v>
      </c>
      <c r="O2591">
        <v>3</v>
      </c>
      <c r="P2591" t="s">
        <v>4574</v>
      </c>
    </row>
    <row r="2592" spans="1:16" x14ac:dyDescent="0.3">
      <c r="A2592" t="s">
        <v>36</v>
      </c>
      <c r="B2592" t="s">
        <v>12</v>
      </c>
      <c r="C2592" t="s">
        <v>37</v>
      </c>
      <c r="D2592">
        <v>0</v>
      </c>
      <c r="E2592" t="s">
        <v>1593</v>
      </c>
      <c r="F2592" t="s">
        <v>22</v>
      </c>
      <c r="G2592">
        <v>5</v>
      </c>
      <c r="H2592">
        <v>0</v>
      </c>
      <c r="I2592" t="s">
        <v>13</v>
      </c>
      <c r="J2592">
        <v>147</v>
      </c>
      <c r="K2592">
        <v>1284</v>
      </c>
      <c r="L2592">
        <v>21</v>
      </c>
      <c r="M2592" t="s">
        <v>17</v>
      </c>
      <c r="N2592" t="s">
        <v>921</v>
      </c>
      <c r="O2592">
        <v>85</v>
      </c>
      <c r="P2592" t="s">
        <v>4575</v>
      </c>
    </row>
    <row r="2593" spans="1:16" x14ac:dyDescent="0.3">
      <c r="A2593" t="s">
        <v>36</v>
      </c>
      <c r="B2593" t="s">
        <v>12</v>
      </c>
      <c r="C2593" t="s">
        <v>37</v>
      </c>
      <c r="D2593">
        <v>0</v>
      </c>
      <c r="E2593" t="s">
        <v>21</v>
      </c>
      <c r="F2593" t="s">
        <v>22</v>
      </c>
      <c r="G2593" t="s">
        <v>37</v>
      </c>
      <c r="H2593">
        <v>0</v>
      </c>
      <c r="I2593" t="s">
        <v>13</v>
      </c>
      <c r="J2593">
        <v>97</v>
      </c>
      <c r="K2593">
        <v>7</v>
      </c>
      <c r="L2593">
        <v>21</v>
      </c>
      <c r="M2593" t="s">
        <v>17</v>
      </c>
      <c r="N2593" t="s">
        <v>921</v>
      </c>
      <c r="O2593">
        <v>85</v>
      </c>
      <c r="P2593" t="s">
        <v>4576</v>
      </c>
    </row>
    <row r="2594" spans="1:16" x14ac:dyDescent="0.3">
      <c r="A2594" t="s">
        <v>805</v>
      </c>
      <c r="B2594" t="s">
        <v>14</v>
      </c>
      <c r="C2594">
        <v>4</v>
      </c>
      <c r="D2594">
        <v>741846</v>
      </c>
      <c r="E2594" t="s">
        <v>20</v>
      </c>
      <c r="F2594" t="s">
        <v>14</v>
      </c>
      <c r="G2594">
        <v>4</v>
      </c>
      <c r="H2594">
        <v>5603824</v>
      </c>
      <c r="I2594" t="s">
        <v>15</v>
      </c>
      <c r="J2594">
        <v>80</v>
      </c>
      <c r="K2594">
        <v>903</v>
      </c>
      <c r="L2594">
        <v>32</v>
      </c>
      <c r="M2594" t="s">
        <v>17</v>
      </c>
      <c r="N2594" t="s">
        <v>921</v>
      </c>
      <c r="O2594">
        <v>3</v>
      </c>
      <c r="P2594" t="s">
        <v>4580</v>
      </c>
    </row>
    <row r="2595" spans="1:16" x14ac:dyDescent="0.3">
      <c r="A2595" t="s">
        <v>1685</v>
      </c>
      <c r="B2595" t="s">
        <v>12</v>
      </c>
      <c r="C2595">
        <v>5</v>
      </c>
      <c r="D2595">
        <v>0</v>
      </c>
      <c r="E2595" t="s">
        <v>694</v>
      </c>
      <c r="F2595" t="s">
        <v>22</v>
      </c>
      <c r="G2595">
        <v>4</v>
      </c>
      <c r="H2595">
        <v>0</v>
      </c>
      <c r="I2595" t="s">
        <v>13</v>
      </c>
      <c r="J2595">
        <v>59</v>
      </c>
      <c r="K2595">
        <v>1403</v>
      </c>
      <c r="L2595">
        <v>21</v>
      </c>
      <c r="M2595" t="s">
        <v>17</v>
      </c>
      <c r="N2595" t="s">
        <v>921</v>
      </c>
      <c r="O2595">
        <v>85</v>
      </c>
      <c r="P2595" t="s">
        <v>4581</v>
      </c>
    </row>
    <row r="2596" spans="1:16" x14ac:dyDescent="0.3">
      <c r="A2596" t="s">
        <v>1685</v>
      </c>
      <c r="B2596" t="s">
        <v>12</v>
      </c>
      <c r="C2596">
        <v>5</v>
      </c>
      <c r="D2596">
        <v>0</v>
      </c>
      <c r="E2596" t="s">
        <v>16</v>
      </c>
      <c r="F2596" t="s">
        <v>22</v>
      </c>
      <c r="G2596">
        <v>3</v>
      </c>
      <c r="H2596">
        <v>0</v>
      </c>
      <c r="I2596" t="s">
        <v>13</v>
      </c>
      <c r="J2596">
        <v>79</v>
      </c>
      <c r="K2596">
        <v>1618</v>
      </c>
      <c r="L2596">
        <v>21</v>
      </c>
      <c r="M2596" t="s">
        <v>17</v>
      </c>
      <c r="N2596" t="s">
        <v>921</v>
      </c>
      <c r="O2596">
        <v>85</v>
      </c>
      <c r="P2596" t="s">
        <v>4582</v>
      </c>
    </row>
    <row r="2597" spans="1:16" x14ac:dyDescent="0.3">
      <c r="A2597" t="s">
        <v>24</v>
      </c>
      <c r="B2597" t="s">
        <v>14</v>
      </c>
      <c r="C2597">
        <v>4</v>
      </c>
      <c r="D2597">
        <v>0</v>
      </c>
      <c r="E2597" t="s">
        <v>698</v>
      </c>
      <c r="F2597" t="s">
        <v>14</v>
      </c>
      <c r="G2597">
        <v>4</v>
      </c>
      <c r="H2597">
        <v>323496</v>
      </c>
      <c r="I2597" t="s">
        <v>15</v>
      </c>
      <c r="J2597">
        <v>80</v>
      </c>
      <c r="K2597">
        <v>1902</v>
      </c>
      <c r="L2597">
        <v>32</v>
      </c>
      <c r="M2597" t="s">
        <v>17</v>
      </c>
      <c r="N2597" t="s">
        <v>921</v>
      </c>
      <c r="O2597">
        <v>3</v>
      </c>
      <c r="P2597" t="s">
        <v>4584</v>
      </c>
    </row>
    <row r="2598" spans="1:16" x14ac:dyDescent="0.3">
      <c r="A2598" t="s">
        <v>675</v>
      </c>
      <c r="B2598" t="s">
        <v>22</v>
      </c>
      <c r="C2598">
        <v>4</v>
      </c>
      <c r="D2598">
        <v>201828</v>
      </c>
      <c r="E2598" t="s">
        <v>1593</v>
      </c>
      <c r="F2598" t="s">
        <v>12</v>
      </c>
      <c r="G2598">
        <v>4</v>
      </c>
      <c r="H2598">
        <v>0</v>
      </c>
      <c r="I2598" t="s">
        <v>13</v>
      </c>
      <c r="J2598">
        <v>220</v>
      </c>
      <c r="K2598">
        <v>186</v>
      </c>
      <c r="L2598">
        <v>32</v>
      </c>
      <c r="M2598">
        <v>195</v>
      </c>
      <c r="N2598" t="s">
        <v>921</v>
      </c>
      <c r="O2598">
        <v>3</v>
      </c>
      <c r="P2598" t="s">
        <v>4588</v>
      </c>
    </row>
    <row r="2599" spans="1:16" x14ac:dyDescent="0.3">
      <c r="A2599" t="s">
        <v>805</v>
      </c>
      <c r="B2599" t="s">
        <v>14</v>
      </c>
      <c r="C2599">
        <v>4</v>
      </c>
      <c r="D2599">
        <v>233215</v>
      </c>
      <c r="E2599" t="s">
        <v>16</v>
      </c>
      <c r="F2599" t="s">
        <v>14</v>
      </c>
      <c r="G2599">
        <v>4</v>
      </c>
      <c r="H2599">
        <v>0</v>
      </c>
      <c r="I2599" t="s">
        <v>15</v>
      </c>
      <c r="J2599">
        <v>59</v>
      </c>
      <c r="K2599">
        <v>1048</v>
      </c>
      <c r="L2599">
        <v>32</v>
      </c>
      <c r="M2599" t="s">
        <v>17</v>
      </c>
      <c r="N2599" t="s">
        <v>921</v>
      </c>
      <c r="O2599">
        <v>3</v>
      </c>
      <c r="P2599" t="s">
        <v>4589</v>
      </c>
    </row>
    <row r="2600" spans="1:16" x14ac:dyDescent="0.3">
      <c r="A2600" t="s">
        <v>675</v>
      </c>
      <c r="B2600" t="s">
        <v>12</v>
      </c>
      <c r="C2600">
        <v>4</v>
      </c>
      <c r="D2600">
        <v>159905</v>
      </c>
      <c r="E2600" t="s">
        <v>21</v>
      </c>
      <c r="F2600" t="s">
        <v>22</v>
      </c>
      <c r="G2600" t="s">
        <v>37</v>
      </c>
      <c r="H2600">
        <v>0</v>
      </c>
      <c r="I2600" t="s">
        <v>13</v>
      </c>
      <c r="J2600">
        <v>99</v>
      </c>
      <c r="K2600">
        <v>66</v>
      </c>
      <c r="L2600">
        <v>32</v>
      </c>
      <c r="M2600" t="s">
        <v>17</v>
      </c>
      <c r="N2600" t="s">
        <v>921</v>
      </c>
      <c r="O2600">
        <v>3</v>
      </c>
      <c r="P2600" t="s">
        <v>4590</v>
      </c>
    </row>
    <row r="2601" spans="1:16" x14ac:dyDescent="0.3">
      <c r="A2601" t="s">
        <v>1685</v>
      </c>
      <c r="B2601" t="s">
        <v>12</v>
      </c>
      <c r="C2601">
        <v>4</v>
      </c>
      <c r="D2601">
        <v>0</v>
      </c>
      <c r="E2601" t="s">
        <v>11</v>
      </c>
      <c r="F2601" t="s">
        <v>22</v>
      </c>
      <c r="G2601" t="s">
        <v>37</v>
      </c>
      <c r="H2601">
        <v>0</v>
      </c>
      <c r="I2601" t="s">
        <v>13</v>
      </c>
      <c r="J2601">
        <v>45</v>
      </c>
      <c r="K2601">
        <v>30</v>
      </c>
      <c r="L2601">
        <v>32</v>
      </c>
      <c r="M2601" t="s">
        <v>17</v>
      </c>
      <c r="N2601" t="s">
        <v>921</v>
      </c>
      <c r="O2601">
        <v>3</v>
      </c>
      <c r="P2601" t="s">
        <v>4591</v>
      </c>
    </row>
    <row r="2602" spans="1:16" x14ac:dyDescent="0.3">
      <c r="A2602" t="s">
        <v>805</v>
      </c>
      <c r="B2602" t="s">
        <v>22</v>
      </c>
      <c r="C2602">
        <v>4</v>
      </c>
      <c r="D2602">
        <v>725391</v>
      </c>
      <c r="E2602" t="s">
        <v>1593</v>
      </c>
      <c r="F2602" t="s">
        <v>12</v>
      </c>
      <c r="G2602">
        <v>4</v>
      </c>
      <c r="H2602">
        <v>0</v>
      </c>
      <c r="I2602" t="s">
        <v>13</v>
      </c>
      <c r="J2602">
        <v>122</v>
      </c>
      <c r="K2602">
        <v>259</v>
      </c>
      <c r="L2602">
        <v>32</v>
      </c>
      <c r="M2602">
        <v>95</v>
      </c>
      <c r="N2602" t="s">
        <v>921</v>
      </c>
      <c r="O2602">
        <v>3</v>
      </c>
      <c r="P2602" t="s">
        <v>4592</v>
      </c>
    </row>
    <row r="2603" spans="1:16" x14ac:dyDescent="0.3">
      <c r="A2603" t="s">
        <v>675</v>
      </c>
      <c r="B2603" t="s">
        <v>14</v>
      </c>
      <c r="C2603">
        <v>4</v>
      </c>
      <c r="D2603">
        <v>94237</v>
      </c>
      <c r="E2603" t="s">
        <v>16</v>
      </c>
      <c r="F2603" t="s">
        <v>14</v>
      </c>
      <c r="G2603">
        <v>4</v>
      </c>
      <c r="H2603">
        <v>0</v>
      </c>
      <c r="I2603" t="s">
        <v>15</v>
      </c>
      <c r="J2603">
        <v>67</v>
      </c>
      <c r="K2603">
        <v>1172</v>
      </c>
      <c r="L2603">
        <v>32</v>
      </c>
      <c r="M2603" t="s">
        <v>17</v>
      </c>
      <c r="N2603" t="s">
        <v>921</v>
      </c>
      <c r="O2603">
        <v>3</v>
      </c>
      <c r="P2603" t="s">
        <v>4593</v>
      </c>
    </row>
    <row r="2604" spans="1:16" x14ac:dyDescent="0.3">
      <c r="A2604" t="s">
        <v>805</v>
      </c>
      <c r="B2604" t="s">
        <v>12</v>
      </c>
      <c r="C2604">
        <v>4</v>
      </c>
      <c r="D2604">
        <v>478690</v>
      </c>
      <c r="E2604" t="s">
        <v>21</v>
      </c>
      <c r="F2604" t="s">
        <v>22</v>
      </c>
      <c r="G2604" t="s">
        <v>37</v>
      </c>
      <c r="H2604">
        <v>0</v>
      </c>
      <c r="I2604" t="s">
        <v>13</v>
      </c>
      <c r="J2604">
        <v>89</v>
      </c>
      <c r="K2604">
        <v>120</v>
      </c>
      <c r="L2604">
        <v>32</v>
      </c>
      <c r="M2604" t="s">
        <v>17</v>
      </c>
      <c r="N2604" t="s">
        <v>921</v>
      </c>
      <c r="O2604">
        <v>3</v>
      </c>
      <c r="P2604" t="s">
        <v>4594</v>
      </c>
    </row>
    <row r="2605" spans="1:16" x14ac:dyDescent="0.3">
      <c r="A2605" t="s">
        <v>1685</v>
      </c>
      <c r="B2605" t="s">
        <v>12</v>
      </c>
      <c r="C2605">
        <v>5</v>
      </c>
      <c r="D2605">
        <v>0</v>
      </c>
      <c r="E2605" t="s">
        <v>698</v>
      </c>
      <c r="F2605" t="s">
        <v>22</v>
      </c>
      <c r="G2605">
        <v>4</v>
      </c>
      <c r="H2605">
        <v>228022</v>
      </c>
      <c r="I2605" t="s">
        <v>13</v>
      </c>
      <c r="J2605">
        <v>59</v>
      </c>
      <c r="K2605">
        <v>1411</v>
      </c>
      <c r="L2605">
        <v>21</v>
      </c>
      <c r="M2605" t="s">
        <v>17</v>
      </c>
      <c r="N2605" t="s">
        <v>921</v>
      </c>
      <c r="O2605">
        <v>85</v>
      </c>
      <c r="P2605" t="s">
        <v>4595</v>
      </c>
    </row>
    <row r="2606" spans="1:16" x14ac:dyDescent="0.3">
      <c r="A2606" t="s">
        <v>36</v>
      </c>
      <c r="B2606" t="s">
        <v>22</v>
      </c>
      <c r="C2606" t="s">
        <v>37</v>
      </c>
      <c r="D2606">
        <v>0</v>
      </c>
      <c r="E2606" t="s">
        <v>1593</v>
      </c>
      <c r="F2606" t="s">
        <v>12</v>
      </c>
      <c r="G2606">
        <v>6</v>
      </c>
      <c r="H2606">
        <v>0</v>
      </c>
      <c r="I2606" t="s">
        <v>13</v>
      </c>
      <c r="J2606">
        <v>164</v>
      </c>
      <c r="K2606">
        <v>11675</v>
      </c>
      <c r="L2606">
        <v>32</v>
      </c>
      <c r="M2606" t="s">
        <v>17</v>
      </c>
      <c r="N2606" t="s">
        <v>921</v>
      </c>
      <c r="O2606">
        <v>11</v>
      </c>
      <c r="P2606" t="s">
        <v>4596</v>
      </c>
    </row>
    <row r="2607" spans="1:16" x14ac:dyDescent="0.3">
      <c r="A2607" t="s">
        <v>1685</v>
      </c>
      <c r="B2607" t="s">
        <v>14</v>
      </c>
      <c r="C2607">
        <v>4</v>
      </c>
      <c r="D2607">
        <v>0</v>
      </c>
      <c r="E2607" t="s">
        <v>20</v>
      </c>
      <c r="F2607" t="s">
        <v>14</v>
      </c>
      <c r="G2607">
        <v>4</v>
      </c>
      <c r="H2607">
        <v>5603824</v>
      </c>
      <c r="I2607" t="s">
        <v>15</v>
      </c>
      <c r="J2607">
        <v>80</v>
      </c>
      <c r="K2607">
        <v>841</v>
      </c>
      <c r="L2607">
        <v>32</v>
      </c>
      <c r="M2607" t="s">
        <v>17</v>
      </c>
      <c r="N2607" t="s">
        <v>921</v>
      </c>
      <c r="O2607">
        <v>3</v>
      </c>
      <c r="P2607" t="s">
        <v>4597</v>
      </c>
    </row>
    <row r="2608" spans="1:16" x14ac:dyDescent="0.3">
      <c r="A2608" t="s">
        <v>1685</v>
      </c>
      <c r="B2608" t="s">
        <v>14</v>
      </c>
      <c r="C2608">
        <v>4</v>
      </c>
      <c r="D2608">
        <v>0</v>
      </c>
      <c r="E2608" t="s">
        <v>16</v>
      </c>
      <c r="F2608" t="s">
        <v>14</v>
      </c>
      <c r="G2608">
        <v>4</v>
      </c>
      <c r="H2608">
        <v>0</v>
      </c>
      <c r="I2608" t="s">
        <v>15</v>
      </c>
      <c r="J2608">
        <v>59</v>
      </c>
      <c r="K2608">
        <v>1065</v>
      </c>
      <c r="L2608">
        <v>32</v>
      </c>
      <c r="M2608" t="s">
        <v>17</v>
      </c>
      <c r="N2608" t="s">
        <v>921</v>
      </c>
      <c r="O2608">
        <v>3</v>
      </c>
      <c r="P2608" t="s">
        <v>4598</v>
      </c>
    </row>
    <row r="2609" spans="1:16" x14ac:dyDescent="0.3">
      <c r="A2609" t="s">
        <v>1685</v>
      </c>
      <c r="B2609" t="s">
        <v>12</v>
      </c>
      <c r="C2609">
        <v>5</v>
      </c>
      <c r="D2609">
        <v>0</v>
      </c>
      <c r="E2609" t="s">
        <v>19</v>
      </c>
      <c r="F2609" t="s">
        <v>22</v>
      </c>
      <c r="G2609">
        <v>3</v>
      </c>
      <c r="H2609">
        <v>0</v>
      </c>
      <c r="I2609" t="s">
        <v>13</v>
      </c>
      <c r="J2609">
        <v>75</v>
      </c>
      <c r="K2609">
        <v>1964</v>
      </c>
      <c r="L2609">
        <v>21</v>
      </c>
      <c r="M2609" t="s">
        <v>17</v>
      </c>
      <c r="N2609" t="s">
        <v>921</v>
      </c>
      <c r="O2609">
        <v>85</v>
      </c>
      <c r="P2609" t="s">
        <v>4599</v>
      </c>
    </row>
    <row r="2610" spans="1:16" x14ac:dyDescent="0.3">
      <c r="A2610" t="s">
        <v>1685</v>
      </c>
      <c r="B2610" t="s">
        <v>14</v>
      </c>
      <c r="C2610">
        <v>4</v>
      </c>
      <c r="D2610">
        <v>0</v>
      </c>
      <c r="E2610" t="s">
        <v>694</v>
      </c>
      <c r="F2610" t="s">
        <v>14</v>
      </c>
      <c r="G2610">
        <v>4</v>
      </c>
      <c r="H2610">
        <v>0</v>
      </c>
      <c r="I2610" t="s">
        <v>15</v>
      </c>
      <c r="J2610">
        <v>80</v>
      </c>
      <c r="K2610">
        <v>232</v>
      </c>
      <c r="L2610">
        <v>32</v>
      </c>
      <c r="M2610" t="s">
        <v>17</v>
      </c>
      <c r="N2610" t="s">
        <v>921</v>
      </c>
      <c r="O2610">
        <v>3</v>
      </c>
      <c r="P2610" t="s">
        <v>4600</v>
      </c>
    </row>
    <row r="2611" spans="1:16" x14ac:dyDescent="0.3">
      <c r="A2611" t="s">
        <v>1685</v>
      </c>
      <c r="B2611" t="s">
        <v>14</v>
      </c>
      <c r="C2611">
        <v>4</v>
      </c>
      <c r="D2611">
        <v>0</v>
      </c>
      <c r="E2611" t="s">
        <v>698</v>
      </c>
      <c r="F2611" t="s">
        <v>14</v>
      </c>
      <c r="G2611">
        <v>4</v>
      </c>
      <c r="H2611">
        <v>323496</v>
      </c>
      <c r="I2611" t="s">
        <v>15</v>
      </c>
      <c r="J2611">
        <v>80</v>
      </c>
      <c r="K2611">
        <v>194</v>
      </c>
      <c r="L2611">
        <v>32</v>
      </c>
      <c r="M2611" t="s">
        <v>17</v>
      </c>
      <c r="N2611" t="s">
        <v>921</v>
      </c>
      <c r="O2611">
        <v>3</v>
      </c>
      <c r="P2611" t="s">
        <v>4601</v>
      </c>
    </row>
    <row r="2612" spans="1:16" x14ac:dyDescent="0.3">
      <c r="A2612" t="s">
        <v>1685</v>
      </c>
      <c r="B2612" t="s">
        <v>22</v>
      </c>
      <c r="C2612">
        <v>4</v>
      </c>
      <c r="D2612">
        <v>0</v>
      </c>
      <c r="E2612" t="s">
        <v>674</v>
      </c>
      <c r="F2612" t="s">
        <v>12</v>
      </c>
      <c r="G2612">
        <v>4</v>
      </c>
      <c r="H2612">
        <v>212824</v>
      </c>
      <c r="I2612" t="s">
        <v>13</v>
      </c>
      <c r="J2612">
        <v>184</v>
      </c>
      <c r="K2612">
        <v>181</v>
      </c>
      <c r="L2612">
        <v>32</v>
      </c>
      <c r="M2612">
        <v>161</v>
      </c>
      <c r="N2612" t="s">
        <v>921</v>
      </c>
      <c r="O2612">
        <v>3</v>
      </c>
      <c r="P2612" t="s">
        <v>4602</v>
      </c>
    </row>
    <row r="2613" spans="1:16" x14ac:dyDescent="0.3">
      <c r="A2613" t="s">
        <v>1685</v>
      </c>
      <c r="B2613" t="s">
        <v>22</v>
      </c>
      <c r="C2613">
        <v>4</v>
      </c>
      <c r="D2613">
        <v>0</v>
      </c>
      <c r="E2613" t="s">
        <v>1593</v>
      </c>
      <c r="F2613" t="s">
        <v>12</v>
      </c>
      <c r="G2613">
        <v>4</v>
      </c>
      <c r="H2613">
        <v>0</v>
      </c>
      <c r="I2613" t="s">
        <v>13</v>
      </c>
      <c r="J2613">
        <v>186</v>
      </c>
      <c r="K2613">
        <v>199</v>
      </c>
      <c r="L2613">
        <v>32</v>
      </c>
      <c r="M2613">
        <v>160</v>
      </c>
      <c r="N2613" t="s">
        <v>921</v>
      </c>
      <c r="O2613">
        <v>3</v>
      </c>
      <c r="P2613" t="s">
        <v>4603</v>
      </c>
    </row>
    <row r="2614" spans="1:16" x14ac:dyDescent="0.3">
      <c r="A2614" t="s">
        <v>805</v>
      </c>
      <c r="B2614" t="s">
        <v>14</v>
      </c>
      <c r="C2614">
        <v>4</v>
      </c>
      <c r="D2614">
        <v>741846</v>
      </c>
      <c r="E2614" t="s">
        <v>19</v>
      </c>
      <c r="F2614" t="s">
        <v>14</v>
      </c>
      <c r="G2614">
        <v>4</v>
      </c>
      <c r="H2614">
        <v>0</v>
      </c>
      <c r="I2614" t="s">
        <v>15</v>
      </c>
      <c r="J2614">
        <v>80</v>
      </c>
      <c r="K2614">
        <v>2015</v>
      </c>
      <c r="L2614">
        <v>32</v>
      </c>
      <c r="M2614" t="s">
        <v>17</v>
      </c>
      <c r="N2614" t="s">
        <v>921</v>
      </c>
      <c r="O2614">
        <v>3</v>
      </c>
      <c r="P2614" t="s">
        <v>4604</v>
      </c>
    </row>
    <row r="2615" spans="1:16" x14ac:dyDescent="0.3">
      <c r="A2615" t="s">
        <v>36</v>
      </c>
      <c r="B2615" t="s">
        <v>12</v>
      </c>
      <c r="C2615" t="s">
        <v>37</v>
      </c>
      <c r="D2615">
        <v>0</v>
      </c>
      <c r="E2615" t="s">
        <v>11</v>
      </c>
      <c r="F2615" t="s">
        <v>22</v>
      </c>
      <c r="G2615" t="s">
        <v>37</v>
      </c>
      <c r="H2615">
        <v>0</v>
      </c>
      <c r="I2615" t="s">
        <v>13</v>
      </c>
      <c r="J2615">
        <v>55</v>
      </c>
      <c r="K2615">
        <v>1</v>
      </c>
      <c r="L2615">
        <v>32</v>
      </c>
      <c r="M2615" t="s">
        <v>17</v>
      </c>
      <c r="N2615" t="s">
        <v>921</v>
      </c>
      <c r="O2615">
        <v>3</v>
      </c>
      <c r="P2615" t="s">
        <v>4605</v>
      </c>
    </row>
    <row r="2616" spans="1:16" x14ac:dyDescent="0.3">
      <c r="A2616" t="s">
        <v>1685</v>
      </c>
      <c r="B2616" t="s">
        <v>12</v>
      </c>
      <c r="C2616">
        <v>4</v>
      </c>
      <c r="D2616">
        <v>0</v>
      </c>
      <c r="E2616" t="s">
        <v>21</v>
      </c>
      <c r="F2616" t="s">
        <v>22</v>
      </c>
      <c r="G2616" t="s">
        <v>37</v>
      </c>
      <c r="H2616">
        <v>0</v>
      </c>
      <c r="I2616" t="s">
        <v>13</v>
      </c>
      <c r="J2616">
        <v>79</v>
      </c>
      <c r="K2616">
        <v>105</v>
      </c>
      <c r="L2616">
        <v>32</v>
      </c>
      <c r="M2616" t="s">
        <v>17</v>
      </c>
      <c r="N2616" t="s">
        <v>921</v>
      </c>
      <c r="O2616">
        <v>3</v>
      </c>
      <c r="P2616" t="s">
        <v>4606</v>
      </c>
    </row>
    <row r="2617" spans="1:16" x14ac:dyDescent="0.3">
      <c r="A2617" t="s">
        <v>36</v>
      </c>
      <c r="B2617" t="s">
        <v>22</v>
      </c>
      <c r="C2617" t="s">
        <v>37</v>
      </c>
      <c r="D2617">
        <v>0</v>
      </c>
      <c r="E2617" t="s">
        <v>674</v>
      </c>
      <c r="F2617" t="s">
        <v>12</v>
      </c>
      <c r="G2617">
        <v>4</v>
      </c>
      <c r="H2617">
        <v>150329</v>
      </c>
      <c r="I2617" t="s">
        <v>13</v>
      </c>
      <c r="J2617">
        <v>64</v>
      </c>
      <c r="K2617">
        <v>63</v>
      </c>
      <c r="L2617">
        <v>32</v>
      </c>
      <c r="M2617" t="s">
        <v>17</v>
      </c>
      <c r="N2617" t="s">
        <v>921</v>
      </c>
      <c r="O2617">
        <v>3</v>
      </c>
      <c r="P2617" t="s">
        <v>4607</v>
      </c>
    </row>
    <row r="2618" spans="1:16" x14ac:dyDescent="0.3">
      <c r="A2618" t="s">
        <v>675</v>
      </c>
      <c r="B2618" t="s">
        <v>14</v>
      </c>
      <c r="C2618">
        <v>4</v>
      </c>
      <c r="D2618">
        <v>165370</v>
      </c>
      <c r="E2618" t="s">
        <v>19</v>
      </c>
      <c r="F2618" t="s">
        <v>14</v>
      </c>
      <c r="G2618">
        <v>4</v>
      </c>
      <c r="H2618">
        <v>0</v>
      </c>
      <c r="I2618" t="s">
        <v>15</v>
      </c>
      <c r="J2618">
        <v>80</v>
      </c>
      <c r="K2618">
        <v>1921</v>
      </c>
      <c r="L2618">
        <v>32</v>
      </c>
      <c r="M2618" t="s">
        <v>17</v>
      </c>
      <c r="N2618" t="s">
        <v>921</v>
      </c>
      <c r="O2618">
        <v>3</v>
      </c>
      <c r="P2618" t="s">
        <v>4608</v>
      </c>
    </row>
    <row r="2619" spans="1:16" x14ac:dyDescent="0.3">
      <c r="A2619" t="s">
        <v>36</v>
      </c>
      <c r="B2619" t="s">
        <v>22</v>
      </c>
      <c r="C2619" t="s">
        <v>37</v>
      </c>
      <c r="D2619">
        <v>0</v>
      </c>
      <c r="E2619" t="s">
        <v>1593</v>
      </c>
      <c r="F2619" t="s">
        <v>12</v>
      </c>
      <c r="G2619">
        <v>4</v>
      </c>
      <c r="H2619">
        <v>0</v>
      </c>
      <c r="I2619" t="s">
        <v>13</v>
      </c>
      <c r="J2619">
        <v>76</v>
      </c>
      <c r="K2619">
        <v>163</v>
      </c>
      <c r="L2619">
        <v>32</v>
      </c>
      <c r="M2619" t="s">
        <v>17</v>
      </c>
      <c r="N2619" t="s">
        <v>921</v>
      </c>
      <c r="O2619">
        <v>3</v>
      </c>
      <c r="P2619" t="s">
        <v>4609</v>
      </c>
    </row>
    <row r="2620" spans="1:16" x14ac:dyDescent="0.3">
      <c r="A2620" t="s">
        <v>36</v>
      </c>
      <c r="B2620" t="s">
        <v>12</v>
      </c>
      <c r="C2620" t="s">
        <v>37</v>
      </c>
      <c r="D2620">
        <v>0</v>
      </c>
      <c r="E2620" t="s">
        <v>21</v>
      </c>
      <c r="F2620" t="s">
        <v>22</v>
      </c>
      <c r="G2620" t="s">
        <v>37</v>
      </c>
      <c r="H2620">
        <v>0</v>
      </c>
      <c r="I2620" t="s">
        <v>13</v>
      </c>
      <c r="J2620">
        <v>87</v>
      </c>
      <c r="K2620">
        <v>5</v>
      </c>
      <c r="L2620">
        <v>32</v>
      </c>
      <c r="M2620" t="s">
        <v>17</v>
      </c>
      <c r="N2620" t="s">
        <v>921</v>
      </c>
      <c r="O2620">
        <v>3</v>
      </c>
      <c r="P2620" t="s">
        <v>4610</v>
      </c>
    </row>
    <row r="2621" spans="1:16" x14ac:dyDescent="0.3">
      <c r="A2621" t="s">
        <v>1685</v>
      </c>
      <c r="B2621" t="s">
        <v>12</v>
      </c>
      <c r="C2621">
        <v>5</v>
      </c>
      <c r="D2621">
        <v>0</v>
      </c>
      <c r="E2621" t="s">
        <v>674</v>
      </c>
      <c r="F2621" t="s">
        <v>22</v>
      </c>
      <c r="G2621">
        <v>4</v>
      </c>
      <c r="H2621">
        <v>197453</v>
      </c>
      <c r="I2621" t="s">
        <v>13</v>
      </c>
      <c r="J2621">
        <v>65</v>
      </c>
      <c r="K2621">
        <v>1888</v>
      </c>
      <c r="L2621">
        <v>21</v>
      </c>
      <c r="M2621" t="s">
        <v>17</v>
      </c>
      <c r="N2621" t="s">
        <v>921</v>
      </c>
      <c r="O2621">
        <v>85</v>
      </c>
      <c r="P2621" t="s">
        <v>4611</v>
      </c>
    </row>
    <row r="2622" spans="1:16" x14ac:dyDescent="0.3">
      <c r="A2622" t="s">
        <v>675</v>
      </c>
      <c r="B2622" t="s">
        <v>14</v>
      </c>
      <c r="C2622">
        <v>4</v>
      </c>
      <c r="D2622">
        <v>165370</v>
      </c>
      <c r="E2622" t="s">
        <v>20</v>
      </c>
      <c r="F2622" t="s">
        <v>14</v>
      </c>
      <c r="G2622">
        <v>4</v>
      </c>
      <c r="H2622">
        <v>5603824</v>
      </c>
      <c r="I2622" t="s">
        <v>15</v>
      </c>
      <c r="J2622">
        <v>80</v>
      </c>
      <c r="K2622">
        <v>805</v>
      </c>
      <c r="L2622">
        <v>32</v>
      </c>
      <c r="M2622" t="s">
        <v>17</v>
      </c>
      <c r="N2622" t="s">
        <v>921</v>
      </c>
      <c r="O2622">
        <v>3</v>
      </c>
      <c r="P2622" t="s">
        <v>4612</v>
      </c>
    </row>
    <row r="2623" spans="1:16" x14ac:dyDescent="0.3">
      <c r="A2623" t="s">
        <v>780</v>
      </c>
      <c r="B2623" t="s">
        <v>22</v>
      </c>
      <c r="C2623">
        <v>6</v>
      </c>
      <c r="D2623">
        <v>0</v>
      </c>
      <c r="E2623" t="s">
        <v>21</v>
      </c>
      <c r="F2623" t="s">
        <v>12</v>
      </c>
      <c r="G2623" t="s">
        <v>37</v>
      </c>
      <c r="H2623">
        <v>0</v>
      </c>
      <c r="I2623" t="s">
        <v>13</v>
      </c>
      <c r="J2623">
        <v>132</v>
      </c>
      <c r="K2623">
        <v>60469</v>
      </c>
      <c r="L2623">
        <v>32</v>
      </c>
      <c r="M2623">
        <v>109</v>
      </c>
      <c r="N2623" t="s">
        <v>921</v>
      </c>
      <c r="O2623">
        <v>11</v>
      </c>
      <c r="P2623" t="s">
        <v>5065</v>
      </c>
    </row>
    <row r="2624" spans="1:16" x14ac:dyDescent="0.3">
      <c r="A2624" t="s">
        <v>1685</v>
      </c>
      <c r="B2624" t="s">
        <v>14</v>
      </c>
      <c r="C2624">
        <v>4</v>
      </c>
      <c r="D2624">
        <v>0</v>
      </c>
      <c r="E2624" t="s">
        <v>19</v>
      </c>
      <c r="F2624" t="s">
        <v>14</v>
      </c>
      <c r="G2624">
        <v>4</v>
      </c>
      <c r="H2624">
        <v>0</v>
      </c>
      <c r="I2624" t="s">
        <v>15</v>
      </c>
      <c r="J2624">
        <v>80</v>
      </c>
      <c r="K2624">
        <v>1963</v>
      </c>
      <c r="L2624">
        <v>32</v>
      </c>
      <c r="M2624" t="s">
        <v>17</v>
      </c>
      <c r="N2624" t="s">
        <v>921</v>
      </c>
      <c r="O2624">
        <v>3</v>
      </c>
      <c r="P2624" t="s">
        <v>4613</v>
      </c>
    </row>
    <row r="2625" spans="1:16" x14ac:dyDescent="0.3">
      <c r="A2625" t="s">
        <v>36</v>
      </c>
      <c r="B2625" t="s">
        <v>14</v>
      </c>
      <c r="C2625" t="s">
        <v>37</v>
      </c>
      <c r="D2625">
        <v>0</v>
      </c>
      <c r="E2625" t="s">
        <v>694</v>
      </c>
      <c r="F2625" t="s">
        <v>14</v>
      </c>
      <c r="G2625">
        <v>5</v>
      </c>
      <c r="H2625">
        <v>0</v>
      </c>
      <c r="I2625" t="s">
        <v>15</v>
      </c>
      <c r="J2625">
        <v>219</v>
      </c>
      <c r="K2625">
        <v>7285</v>
      </c>
      <c r="L2625">
        <v>27</v>
      </c>
      <c r="M2625">
        <v>193</v>
      </c>
      <c r="N2625" t="s">
        <v>921</v>
      </c>
      <c r="O2625">
        <v>41</v>
      </c>
      <c r="P2625" t="s">
        <v>4616</v>
      </c>
    </row>
    <row r="2626" spans="1:16" x14ac:dyDescent="0.3">
      <c r="A2626" t="s">
        <v>36</v>
      </c>
      <c r="B2626" t="s">
        <v>12</v>
      </c>
      <c r="C2626" t="s">
        <v>37</v>
      </c>
      <c r="D2626">
        <v>0</v>
      </c>
      <c r="E2626" t="s">
        <v>698</v>
      </c>
      <c r="F2626" t="s">
        <v>22</v>
      </c>
      <c r="G2626">
        <v>4</v>
      </c>
      <c r="H2626">
        <v>887590</v>
      </c>
      <c r="I2626" t="s">
        <v>13</v>
      </c>
      <c r="J2626">
        <v>91</v>
      </c>
      <c r="K2626">
        <v>277</v>
      </c>
      <c r="L2626">
        <v>27</v>
      </c>
      <c r="M2626" t="s">
        <v>17</v>
      </c>
      <c r="N2626" t="s">
        <v>921</v>
      </c>
      <c r="O2626">
        <v>41</v>
      </c>
      <c r="P2626" t="s">
        <v>4617</v>
      </c>
    </row>
    <row r="2627" spans="1:16" x14ac:dyDescent="0.3">
      <c r="A2627" t="s">
        <v>36</v>
      </c>
      <c r="B2627" t="s">
        <v>22</v>
      </c>
      <c r="C2627" t="s">
        <v>37</v>
      </c>
      <c r="D2627">
        <v>0</v>
      </c>
      <c r="E2627" t="s">
        <v>674</v>
      </c>
      <c r="F2627" t="s">
        <v>12</v>
      </c>
      <c r="G2627">
        <v>4</v>
      </c>
      <c r="H2627">
        <v>369245</v>
      </c>
      <c r="I2627" t="s">
        <v>13</v>
      </c>
      <c r="J2627">
        <v>86</v>
      </c>
      <c r="K2627">
        <v>195</v>
      </c>
      <c r="L2627">
        <v>27</v>
      </c>
      <c r="M2627" t="s">
        <v>17</v>
      </c>
      <c r="N2627" t="s">
        <v>921</v>
      </c>
      <c r="O2627">
        <v>41</v>
      </c>
      <c r="P2627" t="s">
        <v>4618</v>
      </c>
    </row>
    <row r="2628" spans="1:16" x14ac:dyDescent="0.3">
      <c r="A2628" t="s">
        <v>36</v>
      </c>
      <c r="B2628" t="s">
        <v>22</v>
      </c>
      <c r="C2628" t="s">
        <v>37</v>
      </c>
      <c r="D2628">
        <v>0</v>
      </c>
      <c r="E2628" t="s">
        <v>21</v>
      </c>
      <c r="F2628" t="s">
        <v>12</v>
      </c>
      <c r="G2628" t="s">
        <v>37</v>
      </c>
      <c r="H2628">
        <v>0</v>
      </c>
      <c r="I2628" t="s">
        <v>13</v>
      </c>
      <c r="J2628">
        <v>110</v>
      </c>
      <c r="K2628">
        <v>7</v>
      </c>
      <c r="L2628">
        <v>27</v>
      </c>
      <c r="M2628" t="s">
        <v>17</v>
      </c>
      <c r="N2628" t="s">
        <v>921</v>
      </c>
      <c r="O2628">
        <v>41</v>
      </c>
      <c r="P2628" t="s">
        <v>4619</v>
      </c>
    </row>
    <row r="2629" spans="1:16" x14ac:dyDescent="0.3">
      <c r="A2629" t="s">
        <v>36</v>
      </c>
      <c r="B2629" t="s">
        <v>22</v>
      </c>
      <c r="C2629" t="s">
        <v>37</v>
      </c>
      <c r="D2629">
        <v>0</v>
      </c>
      <c r="E2629" t="s">
        <v>16</v>
      </c>
      <c r="F2629" t="s">
        <v>12</v>
      </c>
      <c r="G2629">
        <v>4</v>
      </c>
      <c r="H2629">
        <v>0</v>
      </c>
      <c r="I2629" t="s">
        <v>13</v>
      </c>
      <c r="J2629">
        <v>1018</v>
      </c>
      <c r="K2629">
        <v>3265</v>
      </c>
      <c r="L2629">
        <v>32</v>
      </c>
      <c r="M2629" t="s">
        <v>17</v>
      </c>
      <c r="N2629" t="s">
        <v>921</v>
      </c>
      <c r="O2629">
        <v>3</v>
      </c>
      <c r="P2629" t="s">
        <v>4620</v>
      </c>
    </row>
    <row r="2630" spans="1:16" x14ac:dyDescent="0.3">
      <c r="A2630" t="s">
        <v>1685</v>
      </c>
      <c r="B2630" t="s">
        <v>22</v>
      </c>
      <c r="C2630">
        <v>5</v>
      </c>
      <c r="D2630">
        <v>0</v>
      </c>
      <c r="E2630" t="s">
        <v>1593</v>
      </c>
      <c r="F2630" t="s">
        <v>12</v>
      </c>
      <c r="G2630">
        <v>5</v>
      </c>
      <c r="H2630">
        <v>0</v>
      </c>
      <c r="I2630" t="s">
        <v>13</v>
      </c>
      <c r="J2630">
        <v>74</v>
      </c>
      <c r="K2630">
        <v>3349</v>
      </c>
      <c r="L2630">
        <v>21</v>
      </c>
      <c r="M2630" t="s">
        <v>17</v>
      </c>
      <c r="N2630" t="s">
        <v>921</v>
      </c>
      <c r="O2630">
        <v>85</v>
      </c>
      <c r="P2630" t="s">
        <v>4621</v>
      </c>
    </row>
    <row r="2631" spans="1:16" x14ac:dyDescent="0.3">
      <c r="A2631" t="s">
        <v>1685</v>
      </c>
      <c r="B2631" t="s">
        <v>12</v>
      </c>
      <c r="C2631">
        <v>5</v>
      </c>
      <c r="D2631">
        <v>0</v>
      </c>
      <c r="E2631" t="s">
        <v>21</v>
      </c>
      <c r="F2631" t="s">
        <v>22</v>
      </c>
      <c r="G2631" t="s">
        <v>37</v>
      </c>
      <c r="H2631">
        <v>0</v>
      </c>
      <c r="I2631" t="s">
        <v>13</v>
      </c>
      <c r="J2631">
        <v>61</v>
      </c>
      <c r="K2631">
        <v>1534</v>
      </c>
      <c r="L2631">
        <v>21</v>
      </c>
      <c r="M2631" t="s">
        <v>17</v>
      </c>
      <c r="N2631" t="s">
        <v>921</v>
      </c>
      <c r="O2631">
        <v>85</v>
      </c>
      <c r="P2631" t="s">
        <v>4623</v>
      </c>
    </row>
    <row r="2632" spans="1:16" x14ac:dyDescent="0.3">
      <c r="A2632" t="s">
        <v>10</v>
      </c>
      <c r="B2632" t="s">
        <v>12</v>
      </c>
      <c r="C2632" t="s">
        <v>37</v>
      </c>
      <c r="D2632">
        <v>0</v>
      </c>
      <c r="E2632" t="s">
        <v>11</v>
      </c>
      <c r="F2632" t="s">
        <v>22</v>
      </c>
      <c r="G2632" t="s">
        <v>37</v>
      </c>
      <c r="H2632">
        <v>0</v>
      </c>
      <c r="I2632" t="s">
        <v>13</v>
      </c>
      <c r="J2632">
        <v>105</v>
      </c>
      <c r="K2632">
        <v>0</v>
      </c>
      <c r="L2632">
        <v>21</v>
      </c>
      <c r="M2632" t="s">
        <v>17</v>
      </c>
      <c r="N2632" t="s">
        <v>921</v>
      </c>
      <c r="O2632">
        <v>86</v>
      </c>
      <c r="P2632" t="s">
        <v>4624</v>
      </c>
    </row>
    <row r="2633" spans="1:16" x14ac:dyDescent="0.3">
      <c r="A2633" t="s">
        <v>10</v>
      </c>
      <c r="B2633" t="s">
        <v>22</v>
      </c>
      <c r="C2633" t="s">
        <v>37</v>
      </c>
      <c r="D2633">
        <v>0</v>
      </c>
      <c r="E2633" t="s">
        <v>674</v>
      </c>
      <c r="F2633" t="s">
        <v>12</v>
      </c>
      <c r="G2633">
        <v>4</v>
      </c>
      <c r="H2633">
        <v>65368</v>
      </c>
      <c r="I2633" t="s">
        <v>13</v>
      </c>
      <c r="J2633">
        <v>42</v>
      </c>
      <c r="K2633">
        <v>34</v>
      </c>
      <c r="L2633">
        <v>21</v>
      </c>
      <c r="M2633" t="s">
        <v>17</v>
      </c>
      <c r="N2633" t="s">
        <v>921</v>
      </c>
      <c r="O2633">
        <v>86</v>
      </c>
      <c r="P2633" t="s">
        <v>4625</v>
      </c>
    </row>
    <row r="2634" spans="1:16" x14ac:dyDescent="0.3">
      <c r="A2634" t="s">
        <v>24</v>
      </c>
      <c r="B2634" t="s">
        <v>12</v>
      </c>
      <c r="C2634">
        <v>3</v>
      </c>
      <c r="D2634">
        <v>0</v>
      </c>
      <c r="E2634" t="s">
        <v>11</v>
      </c>
      <c r="F2634" t="s">
        <v>22</v>
      </c>
      <c r="G2634" t="s">
        <v>37</v>
      </c>
      <c r="H2634">
        <v>0</v>
      </c>
      <c r="I2634" t="s">
        <v>13</v>
      </c>
      <c r="J2634">
        <v>47</v>
      </c>
      <c r="K2634">
        <v>42</v>
      </c>
      <c r="L2634">
        <v>21</v>
      </c>
      <c r="M2634" t="s">
        <v>17</v>
      </c>
      <c r="N2634" t="s">
        <v>921</v>
      </c>
      <c r="O2634">
        <v>86</v>
      </c>
      <c r="P2634" t="s">
        <v>4626</v>
      </c>
    </row>
    <row r="2635" spans="1:16" x14ac:dyDescent="0.3">
      <c r="A2635" t="s">
        <v>10</v>
      </c>
      <c r="B2635" t="s">
        <v>22</v>
      </c>
      <c r="C2635" t="s">
        <v>37</v>
      </c>
      <c r="D2635">
        <v>0</v>
      </c>
      <c r="E2635" t="s">
        <v>19</v>
      </c>
      <c r="F2635" t="s">
        <v>12</v>
      </c>
      <c r="G2635">
        <v>3</v>
      </c>
      <c r="H2635">
        <v>0</v>
      </c>
      <c r="I2635" t="s">
        <v>13</v>
      </c>
      <c r="J2635">
        <v>54</v>
      </c>
      <c r="K2635">
        <v>54</v>
      </c>
      <c r="L2635">
        <v>21</v>
      </c>
      <c r="M2635" t="s">
        <v>17</v>
      </c>
      <c r="N2635" t="s">
        <v>921</v>
      </c>
      <c r="O2635">
        <v>86</v>
      </c>
      <c r="P2635" t="s">
        <v>4628</v>
      </c>
    </row>
    <row r="2636" spans="1:16" x14ac:dyDescent="0.3">
      <c r="A2636" t="s">
        <v>10</v>
      </c>
      <c r="B2636" t="s">
        <v>22</v>
      </c>
      <c r="C2636" t="s">
        <v>37</v>
      </c>
      <c r="D2636">
        <v>0</v>
      </c>
      <c r="E2636" t="s">
        <v>20</v>
      </c>
      <c r="F2636" t="s">
        <v>12</v>
      </c>
      <c r="G2636">
        <v>3</v>
      </c>
      <c r="H2636">
        <v>345357</v>
      </c>
      <c r="I2636" t="s">
        <v>13</v>
      </c>
      <c r="J2636">
        <v>54</v>
      </c>
      <c r="K2636">
        <v>52</v>
      </c>
      <c r="L2636">
        <v>21</v>
      </c>
      <c r="M2636" t="s">
        <v>17</v>
      </c>
      <c r="N2636" t="s">
        <v>921</v>
      </c>
      <c r="O2636">
        <v>86</v>
      </c>
      <c r="P2636" t="s">
        <v>4630</v>
      </c>
    </row>
    <row r="2637" spans="1:16" x14ac:dyDescent="0.3">
      <c r="A2637" t="s">
        <v>10</v>
      </c>
      <c r="B2637" t="s">
        <v>22</v>
      </c>
      <c r="C2637" t="s">
        <v>37</v>
      </c>
      <c r="D2637">
        <v>0</v>
      </c>
      <c r="E2637" t="s">
        <v>694</v>
      </c>
      <c r="F2637" t="s">
        <v>12</v>
      </c>
      <c r="G2637">
        <v>4</v>
      </c>
      <c r="H2637">
        <v>0</v>
      </c>
      <c r="I2637" t="s">
        <v>13</v>
      </c>
      <c r="J2637">
        <v>56</v>
      </c>
      <c r="K2637">
        <v>44</v>
      </c>
      <c r="L2637">
        <v>21</v>
      </c>
      <c r="M2637" t="s">
        <v>17</v>
      </c>
      <c r="N2637" t="s">
        <v>921</v>
      </c>
      <c r="O2637">
        <v>86</v>
      </c>
      <c r="P2637" t="s">
        <v>4631</v>
      </c>
    </row>
    <row r="2638" spans="1:16" x14ac:dyDescent="0.3">
      <c r="A2638" t="s">
        <v>10</v>
      </c>
      <c r="B2638" t="s">
        <v>22</v>
      </c>
      <c r="C2638" t="s">
        <v>37</v>
      </c>
      <c r="D2638">
        <v>0</v>
      </c>
      <c r="E2638" t="s">
        <v>698</v>
      </c>
      <c r="F2638" t="s">
        <v>12</v>
      </c>
      <c r="G2638">
        <v>4</v>
      </c>
      <c r="H2638">
        <v>117290</v>
      </c>
      <c r="I2638" t="s">
        <v>13</v>
      </c>
      <c r="J2638">
        <v>56</v>
      </c>
      <c r="K2638">
        <v>42</v>
      </c>
      <c r="L2638">
        <v>21</v>
      </c>
      <c r="M2638" t="s">
        <v>17</v>
      </c>
      <c r="N2638" t="s">
        <v>921</v>
      </c>
      <c r="O2638">
        <v>86</v>
      </c>
      <c r="P2638" t="s">
        <v>4633</v>
      </c>
    </row>
    <row r="2639" spans="1:16" x14ac:dyDescent="0.3">
      <c r="A2639" t="s">
        <v>1685</v>
      </c>
      <c r="B2639" t="s">
        <v>14</v>
      </c>
      <c r="C2639">
        <v>5</v>
      </c>
      <c r="D2639">
        <v>0</v>
      </c>
      <c r="E2639" t="s">
        <v>1593</v>
      </c>
      <c r="F2639" t="s">
        <v>14</v>
      </c>
      <c r="G2639">
        <v>6</v>
      </c>
      <c r="H2639">
        <v>0</v>
      </c>
      <c r="I2639" t="s">
        <v>15</v>
      </c>
      <c r="J2639">
        <v>168</v>
      </c>
      <c r="K2639">
        <v>35347</v>
      </c>
      <c r="L2639">
        <v>32</v>
      </c>
      <c r="M2639">
        <v>148</v>
      </c>
      <c r="N2639" t="s">
        <v>921</v>
      </c>
      <c r="O2639">
        <v>3</v>
      </c>
      <c r="P2639" t="s">
        <v>5066</v>
      </c>
    </row>
    <row r="2640" spans="1:16" x14ac:dyDescent="0.3">
      <c r="A2640" t="s">
        <v>10</v>
      </c>
      <c r="B2640" t="s">
        <v>22</v>
      </c>
      <c r="C2640" t="s">
        <v>37</v>
      </c>
      <c r="D2640">
        <v>0</v>
      </c>
      <c r="E2640" t="s">
        <v>1593</v>
      </c>
      <c r="F2640" t="s">
        <v>12</v>
      </c>
      <c r="G2640">
        <v>5</v>
      </c>
      <c r="H2640">
        <v>0</v>
      </c>
      <c r="I2640" t="s">
        <v>13</v>
      </c>
      <c r="J2640">
        <v>46</v>
      </c>
      <c r="K2640">
        <v>766</v>
      </c>
      <c r="L2640">
        <v>21</v>
      </c>
      <c r="M2640" t="s">
        <v>17</v>
      </c>
      <c r="N2640" t="s">
        <v>921</v>
      </c>
      <c r="O2640">
        <v>86</v>
      </c>
      <c r="P2640" t="s">
        <v>4641</v>
      </c>
    </row>
    <row r="2641" spans="1:16" x14ac:dyDescent="0.3">
      <c r="A2641" t="s">
        <v>10</v>
      </c>
      <c r="B2641" t="s">
        <v>22</v>
      </c>
      <c r="C2641" t="s">
        <v>37</v>
      </c>
      <c r="D2641">
        <v>0</v>
      </c>
      <c r="E2641" t="s">
        <v>21</v>
      </c>
      <c r="F2641" t="s">
        <v>12</v>
      </c>
      <c r="G2641" t="s">
        <v>37</v>
      </c>
      <c r="H2641">
        <v>0</v>
      </c>
      <c r="I2641" t="s">
        <v>13</v>
      </c>
      <c r="J2641">
        <v>36</v>
      </c>
      <c r="K2641">
        <v>0</v>
      </c>
      <c r="L2641">
        <v>21</v>
      </c>
      <c r="M2641" t="s">
        <v>17</v>
      </c>
      <c r="N2641" t="s">
        <v>921</v>
      </c>
      <c r="O2641">
        <v>86</v>
      </c>
      <c r="P2641" t="s">
        <v>4642</v>
      </c>
    </row>
    <row r="2642" spans="1:16" x14ac:dyDescent="0.3">
      <c r="A2642" t="s">
        <v>23</v>
      </c>
      <c r="B2642" t="s">
        <v>12</v>
      </c>
      <c r="C2642">
        <v>3</v>
      </c>
      <c r="D2642">
        <v>0</v>
      </c>
      <c r="E2642" t="s">
        <v>11</v>
      </c>
      <c r="F2642" t="s">
        <v>22</v>
      </c>
      <c r="G2642" t="s">
        <v>37</v>
      </c>
      <c r="H2642">
        <v>0</v>
      </c>
      <c r="I2642" t="s">
        <v>13</v>
      </c>
      <c r="J2642">
        <v>47</v>
      </c>
      <c r="K2642">
        <v>37</v>
      </c>
      <c r="L2642">
        <v>21</v>
      </c>
      <c r="M2642" t="s">
        <v>17</v>
      </c>
      <c r="N2642" t="s">
        <v>921</v>
      </c>
      <c r="O2642">
        <v>86</v>
      </c>
      <c r="P2642" t="s">
        <v>4643</v>
      </c>
    </row>
    <row r="2643" spans="1:16" x14ac:dyDescent="0.3">
      <c r="A2643" t="s">
        <v>780</v>
      </c>
      <c r="B2643" t="s">
        <v>12</v>
      </c>
      <c r="C2643">
        <v>4</v>
      </c>
      <c r="D2643">
        <v>0</v>
      </c>
      <c r="E2643" t="s">
        <v>11</v>
      </c>
      <c r="F2643" t="s">
        <v>22</v>
      </c>
      <c r="G2643" t="s">
        <v>37</v>
      </c>
      <c r="H2643">
        <v>0</v>
      </c>
      <c r="I2643" t="s">
        <v>13</v>
      </c>
      <c r="J2643">
        <v>61</v>
      </c>
      <c r="K2643">
        <v>121</v>
      </c>
      <c r="L2643">
        <v>21</v>
      </c>
      <c r="M2643" t="s">
        <v>17</v>
      </c>
      <c r="N2643" t="s">
        <v>921</v>
      </c>
      <c r="O2643">
        <v>86</v>
      </c>
      <c r="P2643" t="s">
        <v>4648</v>
      </c>
    </row>
    <row r="2644" spans="1:16" x14ac:dyDescent="0.3">
      <c r="A2644" t="s">
        <v>24</v>
      </c>
      <c r="B2644" t="s">
        <v>22</v>
      </c>
      <c r="C2644">
        <v>3</v>
      </c>
      <c r="D2644">
        <v>0</v>
      </c>
      <c r="E2644" t="s">
        <v>21</v>
      </c>
      <c r="F2644" t="s">
        <v>12</v>
      </c>
      <c r="G2644" t="s">
        <v>37</v>
      </c>
      <c r="H2644">
        <v>0</v>
      </c>
      <c r="I2644" t="s">
        <v>13</v>
      </c>
      <c r="J2644">
        <v>82</v>
      </c>
      <c r="K2644">
        <v>106</v>
      </c>
      <c r="L2644">
        <v>21</v>
      </c>
      <c r="M2644" t="s">
        <v>17</v>
      </c>
      <c r="N2644" t="s">
        <v>921</v>
      </c>
      <c r="O2644">
        <v>86</v>
      </c>
      <c r="P2644" t="s">
        <v>4650</v>
      </c>
    </row>
    <row r="2645" spans="1:16" x14ac:dyDescent="0.3">
      <c r="A2645" t="s">
        <v>36</v>
      </c>
      <c r="B2645" t="s">
        <v>12</v>
      </c>
      <c r="C2645" t="s">
        <v>37</v>
      </c>
      <c r="D2645">
        <v>0</v>
      </c>
      <c r="E2645" t="s">
        <v>19</v>
      </c>
      <c r="F2645" t="s">
        <v>22</v>
      </c>
      <c r="G2645">
        <v>4</v>
      </c>
      <c r="H2645">
        <v>0</v>
      </c>
      <c r="I2645" t="s">
        <v>13</v>
      </c>
      <c r="J2645">
        <v>89</v>
      </c>
      <c r="K2645">
        <v>3485</v>
      </c>
      <c r="L2645">
        <v>32</v>
      </c>
      <c r="M2645" t="s">
        <v>17</v>
      </c>
      <c r="N2645" t="s">
        <v>921</v>
      </c>
      <c r="O2645">
        <v>3</v>
      </c>
      <c r="P2645" t="s">
        <v>4652</v>
      </c>
    </row>
    <row r="2646" spans="1:16" x14ac:dyDescent="0.3">
      <c r="A2646" t="s">
        <v>25</v>
      </c>
      <c r="B2646" t="s">
        <v>12</v>
      </c>
      <c r="C2646">
        <v>3</v>
      </c>
      <c r="D2646">
        <v>249652</v>
      </c>
      <c r="E2646" t="s">
        <v>11</v>
      </c>
      <c r="F2646" t="s">
        <v>22</v>
      </c>
      <c r="G2646" t="s">
        <v>37</v>
      </c>
      <c r="H2646">
        <v>0</v>
      </c>
      <c r="I2646" t="s">
        <v>13</v>
      </c>
      <c r="J2646">
        <v>47</v>
      </c>
      <c r="K2646">
        <v>39</v>
      </c>
      <c r="L2646">
        <v>21</v>
      </c>
      <c r="M2646" t="s">
        <v>17</v>
      </c>
      <c r="N2646" t="s">
        <v>921</v>
      </c>
      <c r="O2646">
        <v>86</v>
      </c>
      <c r="P2646" t="s">
        <v>4654</v>
      </c>
    </row>
    <row r="2647" spans="1:16" x14ac:dyDescent="0.3">
      <c r="A2647" t="s">
        <v>23</v>
      </c>
      <c r="B2647" t="s">
        <v>22</v>
      </c>
      <c r="C2647">
        <v>3</v>
      </c>
      <c r="D2647">
        <v>0</v>
      </c>
      <c r="E2647" t="s">
        <v>21</v>
      </c>
      <c r="F2647" t="s">
        <v>12</v>
      </c>
      <c r="G2647" t="s">
        <v>37</v>
      </c>
      <c r="H2647">
        <v>0</v>
      </c>
      <c r="I2647" t="s">
        <v>13</v>
      </c>
      <c r="J2647">
        <v>76</v>
      </c>
      <c r="K2647">
        <v>66</v>
      </c>
      <c r="L2647">
        <v>21</v>
      </c>
      <c r="M2647" t="s">
        <v>17</v>
      </c>
      <c r="N2647" t="s">
        <v>921</v>
      </c>
      <c r="O2647">
        <v>86</v>
      </c>
      <c r="P2647" t="s">
        <v>4663</v>
      </c>
    </row>
    <row r="2648" spans="1:16" x14ac:dyDescent="0.3">
      <c r="A2648" t="s">
        <v>675</v>
      </c>
      <c r="B2648" t="s">
        <v>12</v>
      </c>
      <c r="C2648">
        <v>4</v>
      </c>
      <c r="D2648">
        <v>133893</v>
      </c>
      <c r="E2648" t="s">
        <v>11</v>
      </c>
      <c r="F2648" t="s">
        <v>22</v>
      </c>
      <c r="G2648" t="s">
        <v>37</v>
      </c>
      <c r="H2648">
        <v>0</v>
      </c>
      <c r="I2648" t="s">
        <v>13</v>
      </c>
      <c r="J2648">
        <v>61</v>
      </c>
      <c r="K2648">
        <v>60</v>
      </c>
      <c r="L2648">
        <v>21</v>
      </c>
      <c r="M2648" t="s">
        <v>17</v>
      </c>
      <c r="N2648" t="s">
        <v>921</v>
      </c>
      <c r="O2648">
        <v>86</v>
      </c>
      <c r="P2648" t="s">
        <v>4668</v>
      </c>
    </row>
    <row r="2649" spans="1:16" x14ac:dyDescent="0.3">
      <c r="A2649" t="s">
        <v>25</v>
      </c>
      <c r="B2649" t="s">
        <v>22</v>
      </c>
      <c r="C2649">
        <v>3</v>
      </c>
      <c r="D2649">
        <v>194658</v>
      </c>
      <c r="E2649" t="s">
        <v>21</v>
      </c>
      <c r="F2649" t="s">
        <v>12</v>
      </c>
      <c r="G2649" t="s">
        <v>37</v>
      </c>
      <c r="H2649">
        <v>0</v>
      </c>
      <c r="I2649" t="s">
        <v>13</v>
      </c>
      <c r="J2649">
        <v>48</v>
      </c>
      <c r="K2649">
        <v>30</v>
      </c>
      <c r="L2649">
        <v>21</v>
      </c>
      <c r="M2649" t="s">
        <v>17</v>
      </c>
      <c r="N2649" t="s">
        <v>921</v>
      </c>
      <c r="O2649">
        <v>86</v>
      </c>
      <c r="P2649" t="s">
        <v>4674</v>
      </c>
    </row>
    <row r="2650" spans="1:16" x14ac:dyDescent="0.3">
      <c r="A2650" t="s">
        <v>36</v>
      </c>
      <c r="B2650" t="s">
        <v>22</v>
      </c>
      <c r="C2650" t="s">
        <v>37</v>
      </c>
      <c r="D2650">
        <v>0</v>
      </c>
      <c r="E2650" t="s">
        <v>20</v>
      </c>
      <c r="F2650" t="s">
        <v>12</v>
      </c>
      <c r="G2650">
        <v>4</v>
      </c>
      <c r="H2650">
        <v>10247987</v>
      </c>
      <c r="I2650" t="s">
        <v>13</v>
      </c>
      <c r="J2650">
        <v>122</v>
      </c>
      <c r="K2650">
        <v>1322</v>
      </c>
      <c r="L2650">
        <v>32</v>
      </c>
      <c r="M2650" t="s">
        <v>17</v>
      </c>
      <c r="N2650" t="s">
        <v>921</v>
      </c>
      <c r="O2650">
        <v>3</v>
      </c>
      <c r="P2650" t="s">
        <v>4676</v>
      </c>
    </row>
    <row r="2651" spans="1:16" x14ac:dyDescent="0.3">
      <c r="A2651" t="s">
        <v>36</v>
      </c>
      <c r="B2651" t="s">
        <v>22</v>
      </c>
      <c r="C2651" t="s">
        <v>37</v>
      </c>
      <c r="D2651">
        <v>0</v>
      </c>
      <c r="E2651" t="s">
        <v>694</v>
      </c>
      <c r="F2651" t="s">
        <v>12</v>
      </c>
      <c r="G2651">
        <v>4</v>
      </c>
      <c r="H2651">
        <v>0</v>
      </c>
      <c r="I2651" t="s">
        <v>13</v>
      </c>
      <c r="J2651">
        <v>122</v>
      </c>
      <c r="K2651">
        <v>208</v>
      </c>
      <c r="L2651">
        <v>32</v>
      </c>
      <c r="M2651" t="s">
        <v>17</v>
      </c>
      <c r="N2651" t="s">
        <v>921</v>
      </c>
      <c r="O2651">
        <v>3</v>
      </c>
      <c r="P2651" t="s">
        <v>4678</v>
      </c>
    </row>
    <row r="2652" spans="1:16" x14ac:dyDescent="0.3">
      <c r="A2652" t="s">
        <v>36</v>
      </c>
      <c r="B2652" t="s">
        <v>14</v>
      </c>
      <c r="C2652" t="s">
        <v>37</v>
      </c>
      <c r="D2652">
        <v>0</v>
      </c>
      <c r="E2652" t="s">
        <v>698</v>
      </c>
      <c r="F2652" t="s">
        <v>14</v>
      </c>
      <c r="G2652">
        <v>4</v>
      </c>
      <c r="H2652">
        <v>355600</v>
      </c>
      <c r="I2652" t="s">
        <v>15</v>
      </c>
      <c r="J2652">
        <v>129</v>
      </c>
      <c r="K2652">
        <v>80</v>
      </c>
      <c r="L2652">
        <v>32</v>
      </c>
      <c r="M2652">
        <v>106</v>
      </c>
      <c r="N2652" t="s">
        <v>921</v>
      </c>
      <c r="O2652">
        <v>3</v>
      </c>
      <c r="P2652" t="s">
        <v>4679</v>
      </c>
    </row>
    <row r="2653" spans="1:16" x14ac:dyDescent="0.3">
      <c r="A2653" t="s">
        <v>10</v>
      </c>
      <c r="B2653" t="s">
        <v>22</v>
      </c>
      <c r="C2653" t="s">
        <v>37</v>
      </c>
      <c r="D2653">
        <v>0</v>
      </c>
      <c r="E2653" t="s">
        <v>11</v>
      </c>
      <c r="F2653" t="s">
        <v>12</v>
      </c>
      <c r="G2653" t="s">
        <v>37</v>
      </c>
      <c r="H2653">
        <v>0</v>
      </c>
      <c r="I2653" t="s">
        <v>13</v>
      </c>
      <c r="J2653">
        <v>234</v>
      </c>
      <c r="K2653">
        <v>2</v>
      </c>
      <c r="L2653">
        <v>17</v>
      </c>
      <c r="M2653">
        <v>211</v>
      </c>
      <c r="N2653" t="s">
        <v>921</v>
      </c>
      <c r="O2653">
        <v>4</v>
      </c>
      <c r="P2653" t="s">
        <v>4680</v>
      </c>
    </row>
    <row r="2654" spans="1:16" x14ac:dyDescent="0.3">
      <c r="A2654" t="s">
        <v>10</v>
      </c>
      <c r="B2654" t="s">
        <v>22</v>
      </c>
      <c r="C2654" t="s">
        <v>37</v>
      </c>
      <c r="D2654">
        <v>0</v>
      </c>
      <c r="E2654" t="s">
        <v>674</v>
      </c>
      <c r="F2654" t="s">
        <v>12</v>
      </c>
      <c r="G2654">
        <v>4</v>
      </c>
      <c r="H2654">
        <v>73899</v>
      </c>
      <c r="I2654" t="s">
        <v>13</v>
      </c>
      <c r="J2654">
        <v>44</v>
      </c>
      <c r="K2654">
        <v>38</v>
      </c>
      <c r="L2654">
        <v>17</v>
      </c>
      <c r="M2654" t="s">
        <v>17</v>
      </c>
      <c r="N2654" t="s">
        <v>921</v>
      </c>
      <c r="O2654">
        <v>4</v>
      </c>
      <c r="P2654" t="s">
        <v>4682</v>
      </c>
    </row>
    <row r="2655" spans="1:16" x14ac:dyDescent="0.3">
      <c r="A2655" t="s">
        <v>10</v>
      </c>
      <c r="B2655" t="s">
        <v>22</v>
      </c>
      <c r="C2655" t="s">
        <v>37</v>
      </c>
      <c r="D2655">
        <v>0</v>
      </c>
      <c r="E2655" t="s">
        <v>1593</v>
      </c>
      <c r="F2655" t="s">
        <v>12</v>
      </c>
      <c r="G2655">
        <v>4</v>
      </c>
      <c r="H2655">
        <v>0</v>
      </c>
      <c r="I2655" t="s">
        <v>13</v>
      </c>
      <c r="J2655">
        <v>44</v>
      </c>
      <c r="K2655">
        <v>39</v>
      </c>
      <c r="L2655">
        <v>17</v>
      </c>
      <c r="M2655" t="s">
        <v>17</v>
      </c>
      <c r="N2655" t="s">
        <v>921</v>
      </c>
      <c r="O2655">
        <v>4</v>
      </c>
      <c r="P2655" t="s">
        <v>4683</v>
      </c>
    </row>
    <row r="2656" spans="1:16" x14ac:dyDescent="0.3">
      <c r="A2656" t="s">
        <v>24</v>
      </c>
      <c r="B2656" t="s">
        <v>12</v>
      </c>
      <c r="C2656">
        <v>4</v>
      </c>
      <c r="D2656">
        <v>0</v>
      </c>
      <c r="E2656" t="s">
        <v>11</v>
      </c>
      <c r="F2656" t="s">
        <v>22</v>
      </c>
      <c r="G2656" t="s">
        <v>37</v>
      </c>
      <c r="H2656">
        <v>0</v>
      </c>
      <c r="I2656" t="s">
        <v>13</v>
      </c>
      <c r="J2656">
        <v>19</v>
      </c>
      <c r="K2656">
        <v>311</v>
      </c>
      <c r="L2656">
        <v>17</v>
      </c>
      <c r="M2656" t="s">
        <v>17</v>
      </c>
      <c r="N2656" t="s">
        <v>921</v>
      </c>
      <c r="O2656">
        <v>4</v>
      </c>
      <c r="P2656" t="s">
        <v>4686</v>
      </c>
    </row>
    <row r="2657" spans="1:16" x14ac:dyDescent="0.3">
      <c r="A2657" t="s">
        <v>23</v>
      </c>
      <c r="B2657" t="s">
        <v>12</v>
      </c>
      <c r="C2657">
        <v>4</v>
      </c>
      <c r="D2657">
        <v>0</v>
      </c>
      <c r="E2657" t="s">
        <v>11</v>
      </c>
      <c r="F2657" t="s">
        <v>22</v>
      </c>
      <c r="G2657" t="s">
        <v>37</v>
      </c>
      <c r="H2657">
        <v>0</v>
      </c>
      <c r="I2657" t="s">
        <v>13</v>
      </c>
      <c r="J2657">
        <v>29</v>
      </c>
      <c r="K2657">
        <v>835</v>
      </c>
      <c r="L2657">
        <v>17</v>
      </c>
      <c r="M2657" t="s">
        <v>17</v>
      </c>
      <c r="N2657" t="s">
        <v>921</v>
      </c>
      <c r="O2657">
        <v>4</v>
      </c>
      <c r="P2657" t="s">
        <v>4688</v>
      </c>
    </row>
    <row r="2658" spans="1:16" x14ac:dyDescent="0.3">
      <c r="A2658" t="s">
        <v>23</v>
      </c>
      <c r="B2658" t="s">
        <v>14</v>
      </c>
      <c r="C2658">
        <v>4</v>
      </c>
      <c r="D2658">
        <v>0</v>
      </c>
      <c r="E2658" t="s">
        <v>20</v>
      </c>
      <c r="F2658" t="s">
        <v>14</v>
      </c>
      <c r="G2658">
        <v>4</v>
      </c>
      <c r="H2658">
        <v>1136245</v>
      </c>
      <c r="I2658" t="s">
        <v>15</v>
      </c>
      <c r="J2658">
        <v>35</v>
      </c>
      <c r="K2658">
        <v>978</v>
      </c>
      <c r="L2658">
        <v>17</v>
      </c>
      <c r="M2658" t="s">
        <v>17</v>
      </c>
      <c r="N2658" t="s">
        <v>921</v>
      </c>
      <c r="O2658">
        <v>4</v>
      </c>
      <c r="P2658" t="s">
        <v>4689</v>
      </c>
    </row>
    <row r="2659" spans="1:16" x14ac:dyDescent="0.3">
      <c r="A2659" t="s">
        <v>780</v>
      </c>
      <c r="B2659" t="s">
        <v>22</v>
      </c>
      <c r="C2659">
        <v>4</v>
      </c>
      <c r="D2659">
        <v>0</v>
      </c>
      <c r="E2659" t="s">
        <v>21</v>
      </c>
      <c r="F2659" t="s">
        <v>12</v>
      </c>
      <c r="G2659" t="s">
        <v>37</v>
      </c>
      <c r="H2659">
        <v>0</v>
      </c>
      <c r="I2659" t="s">
        <v>13</v>
      </c>
      <c r="J2659">
        <v>98</v>
      </c>
      <c r="K2659">
        <v>121</v>
      </c>
      <c r="L2659">
        <v>21</v>
      </c>
      <c r="M2659" t="s">
        <v>17</v>
      </c>
      <c r="N2659" t="s">
        <v>921</v>
      </c>
      <c r="O2659">
        <v>86</v>
      </c>
      <c r="P2659" t="s">
        <v>4692</v>
      </c>
    </row>
    <row r="2660" spans="1:16" x14ac:dyDescent="0.3">
      <c r="A2660" t="s">
        <v>1685</v>
      </c>
      <c r="B2660" t="s">
        <v>12</v>
      </c>
      <c r="C2660">
        <v>6</v>
      </c>
      <c r="D2660">
        <v>0</v>
      </c>
      <c r="E2660" t="s">
        <v>21</v>
      </c>
      <c r="F2660" t="s">
        <v>22</v>
      </c>
      <c r="G2660" t="s">
        <v>37</v>
      </c>
      <c r="H2660">
        <v>0</v>
      </c>
      <c r="I2660" t="s">
        <v>13</v>
      </c>
      <c r="J2660">
        <v>51</v>
      </c>
      <c r="K2660">
        <v>8421</v>
      </c>
      <c r="L2660">
        <v>27</v>
      </c>
      <c r="M2660" t="s">
        <v>17</v>
      </c>
      <c r="N2660" t="s">
        <v>921</v>
      </c>
      <c r="O2660">
        <v>12</v>
      </c>
      <c r="P2660" t="s">
        <v>5067</v>
      </c>
    </row>
    <row r="2661" spans="1:16" x14ac:dyDescent="0.3">
      <c r="A2661" t="s">
        <v>805</v>
      </c>
      <c r="B2661" t="s">
        <v>12</v>
      </c>
      <c r="C2661">
        <v>4</v>
      </c>
      <c r="D2661">
        <v>384051</v>
      </c>
      <c r="E2661" t="s">
        <v>11</v>
      </c>
      <c r="F2661" t="s">
        <v>22</v>
      </c>
      <c r="G2661" t="s">
        <v>37</v>
      </c>
      <c r="H2661">
        <v>0</v>
      </c>
      <c r="I2661" t="s">
        <v>13</v>
      </c>
      <c r="J2661">
        <v>61</v>
      </c>
      <c r="K2661">
        <v>107</v>
      </c>
      <c r="L2661">
        <v>21</v>
      </c>
      <c r="M2661" t="s">
        <v>17</v>
      </c>
      <c r="N2661" t="s">
        <v>921</v>
      </c>
      <c r="O2661">
        <v>86</v>
      </c>
      <c r="P2661" t="s">
        <v>4693</v>
      </c>
    </row>
    <row r="2662" spans="1:16" x14ac:dyDescent="0.3">
      <c r="A2662" t="s">
        <v>675</v>
      </c>
      <c r="B2662" t="s">
        <v>22</v>
      </c>
      <c r="C2662">
        <v>4</v>
      </c>
      <c r="D2662">
        <v>150978</v>
      </c>
      <c r="E2662" t="s">
        <v>21</v>
      </c>
      <c r="F2662" t="s">
        <v>12</v>
      </c>
      <c r="G2662" t="s">
        <v>37</v>
      </c>
      <c r="H2662">
        <v>0</v>
      </c>
      <c r="I2662" t="s">
        <v>13</v>
      </c>
      <c r="J2662">
        <v>204</v>
      </c>
      <c r="K2662">
        <v>78</v>
      </c>
      <c r="L2662">
        <v>21</v>
      </c>
      <c r="M2662">
        <v>172</v>
      </c>
      <c r="N2662" t="s">
        <v>921</v>
      </c>
      <c r="O2662">
        <v>86</v>
      </c>
      <c r="P2662" t="s">
        <v>4696</v>
      </c>
    </row>
    <row r="2663" spans="1:16" x14ac:dyDescent="0.3">
      <c r="A2663" t="s">
        <v>10</v>
      </c>
      <c r="B2663" t="s">
        <v>22</v>
      </c>
      <c r="C2663" t="s">
        <v>37</v>
      </c>
      <c r="D2663">
        <v>0</v>
      </c>
      <c r="E2663" t="s">
        <v>16</v>
      </c>
      <c r="F2663" t="s">
        <v>12</v>
      </c>
      <c r="G2663">
        <v>4</v>
      </c>
      <c r="H2663">
        <v>0</v>
      </c>
      <c r="I2663" t="s">
        <v>13</v>
      </c>
      <c r="J2663">
        <v>60</v>
      </c>
      <c r="K2663">
        <v>1360</v>
      </c>
      <c r="L2663">
        <v>17</v>
      </c>
      <c r="M2663" t="s">
        <v>17</v>
      </c>
      <c r="N2663" t="s">
        <v>921</v>
      </c>
      <c r="O2663">
        <v>4</v>
      </c>
      <c r="P2663" t="s">
        <v>4697</v>
      </c>
    </row>
    <row r="2664" spans="1:16" x14ac:dyDescent="0.3">
      <c r="A2664" t="s">
        <v>36</v>
      </c>
      <c r="B2664" t="s">
        <v>12</v>
      </c>
      <c r="C2664" t="s">
        <v>37</v>
      </c>
      <c r="D2664">
        <v>0</v>
      </c>
      <c r="E2664" t="s">
        <v>16</v>
      </c>
      <c r="F2664" t="s">
        <v>22</v>
      </c>
      <c r="G2664">
        <v>3</v>
      </c>
      <c r="H2664">
        <v>0</v>
      </c>
      <c r="I2664" t="s">
        <v>13</v>
      </c>
      <c r="J2664">
        <v>61</v>
      </c>
      <c r="K2664">
        <v>42</v>
      </c>
      <c r="L2664">
        <v>21</v>
      </c>
      <c r="M2664" t="s">
        <v>17</v>
      </c>
      <c r="N2664" t="s">
        <v>921</v>
      </c>
      <c r="O2664">
        <v>86</v>
      </c>
      <c r="P2664" t="s">
        <v>4700</v>
      </c>
    </row>
    <row r="2665" spans="1:16" x14ac:dyDescent="0.3">
      <c r="A2665" t="s">
        <v>36</v>
      </c>
      <c r="B2665" t="s">
        <v>12</v>
      </c>
      <c r="C2665" t="s">
        <v>37</v>
      </c>
      <c r="D2665">
        <v>0</v>
      </c>
      <c r="E2665" t="s">
        <v>19</v>
      </c>
      <c r="F2665" t="s">
        <v>22</v>
      </c>
      <c r="G2665">
        <v>3</v>
      </c>
      <c r="H2665">
        <v>0</v>
      </c>
      <c r="I2665" t="s">
        <v>13</v>
      </c>
      <c r="J2665">
        <v>157</v>
      </c>
      <c r="K2665">
        <v>58</v>
      </c>
      <c r="L2665">
        <v>21</v>
      </c>
      <c r="M2665">
        <v>131</v>
      </c>
      <c r="N2665" t="s">
        <v>921</v>
      </c>
      <c r="O2665">
        <v>86</v>
      </c>
      <c r="P2665" t="s">
        <v>4701</v>
      </c>
    </row>
    <row r="2666" spans="1:16" x14ac:dyDescent="0.3">
      <c r="A2666" t="s">
        <v>36</v>
      </c>
      <c r="B2666" t="s">
        <v>12</v>
      </c>
      <c r="C2666" t="s">
        <v>37</v>
      </c>
      <c r="D2666">
        <v>0</v>
      </c>
      <c r="E2666" t="s">
        <v>20</v>
      </c>
      <c r="F2666" t="s">
        <v>22</v>
      </c>
      <c r="G2666">
        <v>3</v>
      </c>
      <c r="H2666">
        <v>298151</v>
      </c>
      <c r="I2666" t="s">
        <v>13</v>
      </c>
      <c r="J2666">
        <v>55</v>
      </c>
      <c r="K2666">
        <v>47</v>
      </c>
      <c r="L2666">
        <v>21</v>
      </c>
      <c r="M2666" t="s">
        <v>17</v>
      </c>
      <c r="N2666" t="s">
        <v>921</v>
      </c>
      <c r="O2666">
        <v>86</v>
      </c>
      <c r="P2666" t="s">
        <v>4703</v>
      </c>
    </row>
    <row r="2667" spans="1:16" x14ac:dyDescent="0.3">
      <c r="A2667" t="s">
        <v>1685</v>
      </c>
      <c r="B2667" t="s">
        <v>12</v>
      </c>
      <c r="C2667">
        <v>5</v>
      </c>
      <c r="D2667">
        <v>0</v>
      </c>
      <c r="E2667" t="s">
        <v>11</v>
      </c>
      <c r="F2667" t="s">
        <v>22</v>
      </c>
      <c r="G2667" t="s">
        <v>37</v>
      </c>
      <c r="H2667">
        <v>0</v>
      </c>
      <c r="I2667" t="s">
        <v>13</v>
      </c>
      <c r="J2667">
        <v>41</v>
      </c>
      <c r="K2667">
        <v>367</v>
      </c>
      <c r="L2667">
        <v>21</v>
      </c>
      <c r="M2667" t="s">
        <v>17</v>
      </c>
      <c r="N2667" t="s">
        <v>921</v>
      </c>
      <c r="O2667">
        <v>86</v>
      </c>
      <c r="P2667" t="s">
        <v>4704</v>
      </c>
    </row>
    <row r="2668" spans="1:16" x14ac:dyDescent="0.3">
      <c r="A2668" t="s">
        <v>36</v>
      </c>
      <c r="B2668" t="s">
        <v>12</v>
      </c>
      <c r="C2668" t="s">
        <v>37</v>
      </c>
      <c r="D2668">
        <v>0</v>
      </c>
      <c r="E2668" t="s">
        <v>694</v>
      </c>
      <c r="F2668" t="s">
        <v>22</v>
      </c>
      <c r="G2668">
        <v>4</v>
      </c>
      <c r="H2668">
        <v>0</v>
      </c>
      <c r="I2668" t="s">
        <v>13</v>
      </c>
      <c r="J2668">
        <v>71</v>
      </c>
      <c r="K2668">
        <v>120</v>
      </c>
      <c r="L2668">
        <v>21</v>
      </c>
      <c r="M2668" t="s">
        <v>17</v>
      </c>
      <c r="N2668" t="s">
        <v>921</v>
      </c>
      <c r="O2668">
        <v>86</v>
      </c>
      <c r="P2668" t="s">
        <v>4705</v>
      </c>
    </row>
    <row r="2669" spans="1:16" x14ac:dyDescent="0.3">
      <c r="A2669" t="s">
        <v>805</v>
      </c>
      <c r="B2669" t="s">
        <v>22</v>
      </c>
      <c r="C2669">
        <v>4</v>
      </c>
      <c r="D2669">
        <v>481018</v>
      </c>
      <c r="E2669" t="s">
        <v>21</v>
      </c>
      <c r="F2669" t="s">
        <v>12</v>
      </c>
      <c r="G2669" t="s">
        <v>37</v>
      </c>
      <c r="H2669">
        <v>0</v>
      </c>
      <c r="I2669" t="s">
        <v>13</v>
      </c>
      <c r="J2669">
        <v>92</v>
      </c>
      <c r="K2669">
        <v>128</v>
      </c>
      <c r="L2669">
        <v>21</v>
      </c>
      <c r="M2669" t="s">
        <v>17</v>
      </c>
      <c r="N2669" t="s">
        <v>921</v>
      </c>
      <c r="O2669">
        <v>86</v>
      </c>
      <c r="P2669" t="s">
        <v>4706</v>
      </c>
    </row>
    <row r="2670" spans="1:16" x14ac:dyDescent="0.3">
      <c r="A2670" t="s">
        <v>23</v>
      </c>
      <c r="B2670" t="s">
        <v>14</v>
      </c>
      <c r="C2670">
        <v>4</v>
      </c>
      <c r="D2670">
        <v>0</v>
      </c>
      <c r="E2670" t="s">
        <v>694</v>
      </c>
      <c r="F2670" t="s">
        <v>14</v>
      </c>
      <c r="G2670">
        <v>4</v>
      </c>
      <c r="H2670">
        <v>0</v>
      </c>
      <c r="I2670" t="s">
        <v>15</v>
      </c>
      <c r="J2670">
        <v>35</v>
      </c>
      <c r="K2670">
        <v>828</v>
      </c>
      <c r="L2670">
        <v>17</v>
      </c>
      <c r="M2670" t="s">
        <v>17</v>
      </c>
      <c r="N2670" t="s">
        <v>921</v>
      </c>
      <c r="O2670">
        <v>4</v>
      </c>
      <c r="P2670" t="s">
        <v>4707</v>
      </c>
    </row>
    <row r="2671" spans="1:16" x14ac:dyDescent="0.3">
      <c r="A2671" t="s">
        <v>36</v>
      </c>
      <c r="B2671" t="s">
        <v>14</v>
      </c>
      <c r="C2671" t="s">
        <v>37</v>
      </c>
      <c r="D2671">
        <v>0</v>
      </c>
      <c r="E2671" t="s">
        <v>674</v>
      </c>
      <c r="F2671" t="s">
        <v>14</v>
      </c>
      <c r="G2671">
        <v>4</v>
      </c>
      <c r="H2671">
        <v>225855</v>
      </c>
      <c r="I2671" t="s">
        <v>15</v>
      </c>
      <c r="J2671">
        <v>190</v>
      </c>
      <c r="K2671">
        <v>99</v>
      </c>
      <c r="L2671">
        <v>21</v>
      </c>
      <c r="M2671">
        <v>165</v>
      </c>
      <c r="N2671" t="s">
        <v>921</v>
      </c>
      <c r="O2671">
        <v>86</v>
      </c>
      <c r="P2671" t="s">
        <v>4708</v>
      </c>
    </row>
    <row r="2672" spans="1:16" x14ac:dyDescent="0.3">
      <c r="A2672" t="s">
        <v>23</v>
      </c>
      <c r="B2672" t="s">
        <v>14</v>
      </c>
      <c r="C2672">
        <v>4</v>
      </c>
      <c r="D2672">
        <v>0</v>
      </c>
      <c r="E2672" t="s">
        <v>16</v>
      </c>
      <c r="F2672" t="s">
        <v>14</v>
      </c>
      <c r="G2672">
        <v>4</v>
      </c>
      <c r="H2672">
        <v>0</v>
      </c>
      <c r="I2672" t="s">
        <v>15</v>
      </c>
      <c r="J2672">
        <v>35</v>
      </c>
      <c r="K2672">
        <v>1059</v>
      </c>
      <c r="L2672">
        <v>17</v>
      </c>
      <c r="M2672" t="s">
        <v>17</v>
      </c>
      <c r="N2672" t="s">
        <v>921</v>
      </c>
      <c r="O2672">
        <v>4</v>
      </c>
      <c r="P2672" t="s">
        <v>4709</v>
      </c>
    </row>
    <row r="2673" spans="1:16" x14ac:dyDescent="0.3">
      <c r="A2673" t="s">
        <v>36</v>
      </c>
      <c r="B2673" t="s">
        <v>12</v>
      </c>
      <c r="C2673" t="s">
        <v>37</v>
      </c>
      <c r="D2673">
        <v>0</v>
      </c>
      <c r="E2673" t="s">
        <v>698</v>
      </c>
      <c r="F2673" t="s">
        <v>22</v>
      </c>
      <c r="G2673">
        <v>4</v>
      </c>
      <c r="H2673">
        <v>487531</v>
      </c>
      <c r="I2673" t="s">
        <v>13</v>
      </c>
      <c r="J2673">
        <v>107</v>
      </c>
      <c r="K2673">
        <v>186</v>
      </c>
      <c r="L2673">
        <v>21</v>
      </c>
      <c r="M2673" t="s">
        <v>17</v>
      </c>
      <c r="N2673" t="s">
        <v>921</v>
      </c>
      <c r="O2673">
        <v>86</v>
      </c>
      <c r="P2673" t="s">
        <v>4710</v>
      </c>
    </row>
    <row r="2674" spans="1:16" x14ac:dyDescent="0.3">
      <c r="A2674" t="s">
        <v>24</v>
      </c>
      <c r="B2674" t="s">
        <v>14</v>
      </c>
      <c r="C2674">
        <v>4</v>
      </c>
      <c r="D2674">
        <v>0</v>
      </c>
      <c r="E2674" t="s">
        <v>16</v>
      </c>
      <c r="F2674" t="s">
        <v>14</v>
      </c>
      <c r="G2674">
        <v>4</v>
      </c>
      <c r="H2674">
        <v>0</v>
      </c>
      <c r="I2674" t="s">
        <v>15</v>
      </c>
      <c r="J2674">
        <v>38</v>
      </c>
      <c r="K2674">
        <v>1797</v>
      </c>
      <c r="L2674">
        <v>17</v>
      </c>
      <c r="M2674" t="s">
        <v>17</v>
      </c>
      <c r="N2674" t="s">
        <v>921</v>
      </c>
      <c r="O2674">
        <v>4</v>
      </c>
      <c r="P2674" t="s">
        <v>4711</v>
      </c>
    </row>
    <row r="2675" spans="1:16" x14ac:dyDescent="0.3">
      <c r="A2675" t="s">
        <v>10</v>
      </c>
      <c r="B2675" t="s">
        <v>22</v>
      </c>
      <c r="C2675" t="s">
        <v>37</v>
      </c>
      <c r="D2675">
        <v>0</v>
      </c>
      <c r="E2675" t="s">
        <v>19</v>
      </c>
      <c r="F2675" t="s">
        <v>12</v>
      </c>
      <c r="G2675">
        <v>4</v>
      </c>
      <c r="H2675">
        <v>0</v>
      </c>
      <c r="I2675" t="s">
        <v>13</v>
      </c>
      <c r="J2675">
        <v>44</v>
      </c>
      <c r="K2675">
        <v>911</v>
      </c>
      <c r="L2675">
        <v>17</v>
      </c>
      <c r="M2675" t="s">
        <v>17</v>
      </c>
      <c r="N2675" t="s">
        <v>921</v>
      </c>
      <c r="O2675">
        <v>4</v>
      </c>
      <c r="P2675" t="s">
        <v>4712</v>
      </c>
    </row>
    <row r="2676" spans="1:16" x14ac:dyDescent="0.3">
      <c r="A2676" t="s">
        <v>23</v>
      </c>
      <c r="B2676" t="s">
        <v>14</v>
      </c>
      <c r="C2676">
        <v>4</v>
      </c>
      <c r="D2676">
        <v>0</v>
      </c>
      <c r="E2676" t="s">
        <v>698</v>
      </c>
      <c r="F2676" t="s">
        <v>14</v>
      </c>
      <c r="G2676">
        <v>4</v>
      </c>
      <c r="H2676">
        <v>28069</v>
      </c>
      <c r="I2676" t="s">
        <v>15</v>
      </c>
      <c r="J2676">
        <v>35</v>
      </c>
      <c r="K2676">
        <v>826</v>
      </c>
      <c r="L2676">
        <v>17</v>
      </c>
      <c r="M2676" t="s">
        <v>17</v>
      </c>
      <c r="N2676" t="s">
        <v>921</v>
      </c>
      <c r="O2676">
        <v>4</v>
      </c>
      <c r="P2676" t="s">
        <v>4714</v>
      </c>
    </row>
    <row r="2677" spans="1:16" x14ac:dyDescent="0.3">
      <c r="A2677" t="s">
        <v>10</v>
      </c>
      <c r="B2677" t="s">
        <v>22</v>
      </c>
      <c r="C2677" t="s">
        <v>37</v>
      </c>
      <c r="D2677">
        <v>0</v>
      </c>
      <c r="E2677" t="s">
        <v>20</v>
      </c>
      <c r="F2677" t="s">
        <v>12</v>
      </c>
      <c r="G2677">
        <v>4</v>
      </c>
      <c r="H2677">
        <v>3506627</v>
      </c>
      <c r="I2677" t="s">
        <v>13</v>
      </c>
      <c r="J2677">
        <v>44</v>
      </c>
      <c r="K2677">
        <v>521</v>
      </c>
      <c r="L2677">
        <v>17</v>
      </c>
      <c r="M2677" t="s">
        <v>17</v>
      </c>
      <c r="N2677" t="s">
        <v>921</v>
      </c>
      <c r="O2677">
        <v>4</v>
      </c>
      <c r="P2677" t="s">
        <v>4715</v>
      </c>
    </row>
    <row r="2678" spans="1:16" x14ac:dyDescent="0.3">
      <c r="A2678" t="s">
        <v>10</v>
      </c>
      <c r="B2678" t="s">
        <v>22</v>
      </c>
      <c r="C2678" t="s">
        <v>37</v>
      </c>
      <c r="D2678">
        <v>0</v>
      </c>
      <c r="E2678" t="s">
        <v>694</v>
      </c>
      <c r="F2678" t="s">
        <v>12</v>
      </c>
      <c r="G2678">
        <v>4</v>
      </c>
      <c r="H2678">
        <v>0</v>
      </c>
      <c r="I2678" t="s">
        <v>13</v>
      </c>
      <c r="J2678">
        <v>44</v>
      </c>
      <c r="K2678">
        <v>30</v>
      </c>
      <c r="L2678">
        <v>17</v>
      </c>
      <c r="M2678" t="s">
        <v>17</v>
      </c>
      <c r="N2678" t="s">
        <v>921</v>
      </c>
      <c r="O2678">
        <v>4</v>
      </c>
      <c r="P2678" t="s">
        <v>4716</v>
      </c>
    </row>
    <row r="2679" spans="1:16" x14ac:dyDescent="0.3">
      <c r="A2679" t="s">
        <v>10</v>
      </c>
      <c r="B2679" t="s">
        <v>22</v>
      </c>
      <c r="C2679" t="s">
        <v>37</v>
      </c>
      <c r="D2679">
        <v>0</v>
      </c>
      <c r="E2679" t="s">
        <v>698</v>
      </c>
      <c r="F2679" t="s">
        <v>12</v>
      </c>
      <c r="G2679">
        <v>4</v>
      </c>
      <c r="H2679">
        <v>89393</v>
      </c>
      <c r="I2679" t="s">
        <v>13</v>
      </c>
      <c r="J2679">
        <v>44</v>
      </c>
      <c r="K2679">
        <v>28</v>
      </c>
      <c r="L2679">
        <v>17</v>
      </c>
      <c r="M2679" t="s">
        <v>17</v>
      </c>
      <c r="N2679" t="s">
        <v>921</v>
      </c>
      <c r="O2679">
        <v>4</v>
      </c>
      <c r="P2679" t="s">
        <v>4717</v>
      </c>
    </row>
    <row r="2680" spans="1:16" x14ac:dyDescent="0.3">
      <c r="A2680" t="s">
        <v>780</v>
      </c>
      <c r="B2680" t="s">
        <v>12</v>
      </c>
      <c r="C2680">
        <v>6</v>
      </c>
      <c r="D2680">
        <v>0</v>
      </c>
      <c r="E2680" t="s">
        <v>21</v>
      </c>
      <c r="F2680" t="s">
        <v>22</v>
      </c>
      <c r="G2680" t="s">
        <v>37</v>
      </c>
      <c r="H2680">
        <v>0</v>
      </c>
      <c r="I2680" t="s">
        <v>13</v>
      </c>
      <c r="J2680">
        <v>77</v>
      </c>
      <c r="K2680">
        <v>24124</v>
      </c>
      <c r="L2680">
        <v>32</v>
      </c>
      <c r="M2680" t="s">
        <v>17</v>
      </c>
      <c r="N2680" t="s">
        <v>921</v>
      </c>
      <c r="O2680">
        <v>11</v>
      </c>
      <c r="P2680" t="s">
        <v>4718</v>
      </c>
    </row>
    <row r="2681" spans="1:16" x14ac:dyDescent="0.3">
      <c r="A2681" t="s">
        <v>23</v>
      </c>
      <c r="B2681" t="s">
        <v>14</v>
      </c>
      <c r="C2681">
        <v>4</v>
      </c>
      <c r="D2681">
        <v>0</v>
      </c>
      <c r="E2681" t="s">
        <v>19</v>
      </c>
      <c r="F2681" t="s">
        <v>14</v>
      </c>
      <c r="G2681">
        <v>4</v>
      </c>
      <c r="H2681">
        <v>0</v>
      </c>
      <c r="I2681" t="s">
        <v>15</v>
      </c>
      <c r="J2681">
        <v>35</v>
      </c>
      <c r="K2681">
        <v>1079</v>
      </c>
      <c r="L2681">
        <v>17</v>
      </c>
      <c r="M2681" t="s">
        <v>17</v>
      </c>
      <c r="N2681" t="s">
        <v>921</v>
      </c>
      <c r="O2681">
        <v>4</v>
      </c>
      <c r="P2681" t="s">
        <v>4719</v>
      </c>
    </row>
    <row r="2682" spans="1:16" x14ac:dyDescent="0.3">
      <c r="A2682" t="s">
        <v>36</v>
      </c>
      <c r="B2682" t="s">
        <v>12</v>
      </c>
      <c r="C2682" t="s">
        <v>37</v>
      </c>
      <c r="D2682">
        <v>0</v>
      </c>
      <c r="E2682" t="s">
        <v>1593</v>
      </c>
      <c r="F2682" t="s">
        <v>22</v>
      </c>
      <c r="G2682">
        <v>5</v>
      </c>
      <c r="H2682">
        <v>0</v>
      </c>
      <c r="I2682" t="s">
        <v>13</v>
      </c>
      <c r="J2682">
        <v>85</v>
      </c>
      <c r="K2682">
        <v>1164</v>
      </c>
      <c r="L2682">
        <v>21</v>
      </c>
      <c r="M2682" t="s">
        <v>17</v>
      </c>
      <c r="N2682" t="s">
        <v>921</v>
      </c>
      <c r="O2682">
        <v>86</v>
      </c>
      <c r="P2682" t="s">
        <v>4720</v>
      </c>
    </row>
    <row r="2683" spans="1:16" x14ac:dyDescent="0.3">
      <c r="A2683" t="s">
        <v>36</v>
      </c>
      <c r="B2683" t="s">
        <v>12</v>
      </c>
      <c r="C2683" t="s">
        <v>37</v>
      </c>
      <c r="D2683">
        <v>0</v>
      </c>
      <c r="E2683" t="s">
        <v>21</v>
      </c>
      <c r="F2683" t="s">
        <v>22</v>
      </c>
      <c r="G2683" t="s">
        <v>37</v>
      </c>
      <c r="H2683">
        <v>0</v>
      </c>
      <c r="I2683" t="s">
        <v>13</v>
      </c>
      <c r="J2683">
        <v>51</v>
      </c>
      <c r="K2683">
        <v>2</v>
      </c>
      <c r="L2683">
        <v>21</v>
      </c>
      <c r="M2683" t="s">
        <v>17</v>
      </c>
      <c r="N2683" t="s">
        <v>921</v>
      </c>
      <c r="O2683">
        <v>86</v>
      </c>
      <c r="P2683" t="s">
        <v>4721</v>
      </c>
    </row>
    <row r="2684" spans="1:16" x14ac:dyDescent="0.3">
      <c r="A2684" t="s">
        <v>23</v>
      </c>
      <c r="B2684" t="s">
        <v>14</v>
      </c>
      <c r="C2684">
        <v>4</v>
      </c>
      <c r="D2684">
        <v>0</v>
      </c>
      <c r="E2684" t="s">
        <v>674</v>
      </c>
      <c r="F2684" t="s">
        <v>14</v>
      </c>
      <c r="G2684">
        <v>4</v>
      </c>
      <c r="H2684">
        <v>21379</v>
      </c>
      <c r="I2684" t="s">
        <v>15</v>
      </c>
      <c r="J2684">
        <v>35</v>
      </c>
      <c r="K2684">
        <v>834</v>
      </c>
      <c r="L2684">
        <v>17</v>
      </c>
      <c r="M2684" t="s">
        <v>17</v>
      </c>
      <c r="N2684" t="s">
        <v>921</v>
      </c>
      <c r="O2684">
        <v>4</v>
      </c>
      <c r="P2684" t="s">
        <v>4723</v>
      </c>
    </row>
    <row r="2685" spans="1:16" x14ac:dyDescent="0.3">
      <c r="A2685" t="s">
        <v>25</v>
      </c>
      <c r="B2685" t="s">
        <v>14</v>
      </c>
      <c r="C2685">
        <v>4</v>
      </c>
      <c r="D2685">
        <v>2387299</v>
      </c>
      <c r="E2685" t="s">
        <v>20</v>
      </c>
      <c r="F2685" t="s">
        <v>14</v>
      </c>
      <c r="G2685">
        <v>4</v>
      </c>
      <c r="H2685">
        <v>1663813</v>
      </c>
      <c r="I2685" t="s">
        <v>15</v>
      </c>
      <c r="J2685">
        <v>38</v>
      </c>
      <c r="K2685">
        <v>624</v>
      </c>
      <c r="L2685">
        <v>17</v>
      </c>
      <c r="M2685" t="s">
        <v>17</v>
      </c>
      <c r="N2685" t="s">
        <v>921</v>
      </c>
      <c r="O2685">
        <v>4</v>
      </c>
      <c r="P2685" t="s">
        <v>4724</v>
      </c>
    </row>
    <row r="2686" spans="1:16" x14ac:dyDescent="0.3">
      <c r="A2686" t="s">
        <v>24</v>
      </c>
      <c r="B2686" t="s">
        <v>14</v>
      </c>
      <c r="C2686">
        <v>4</v>
      </c>
      <c r="D2686">
        <v>0</v>
      </c>
      <c r="E2686" t="s">
        <v>19</v>
      </c>
      <c r="F2686" t="s">
        <v>14</v>
      </c>
      <c r="G2686">
        <v>4</v>
      </c>
      <c r="H2686">
        <v>0</v>
      </c>
      <c r="I2686" t="s">
        <v>15</v>
      </c>
      <c r="J2686">
        <v>38</v>
      </c>
      <c r="K2686">
        <v>1838</v>
      </c>
      <c r="L2686">
        <v>17</v>
      </c>
      <c r="M2686" t="s">
        <v>17</v>
      </c>
      <c r="N2686" t="s">
        <v>921</v>
      </c>
      <c r="O2686">
        <v>4</v>
      </c>
      <c r="P2686" t="s">
        <v>4726</v>
      </c>
    </row>
    <row r="2687" spans="1:16" x14ac:dyDescent="0.3">
      <c r="A2687" t="s">
        <v>780</v>
      </c>
      <c r="B2687" t="s">
        <v>22</v>
      </c>
      <c r="C2687">
        <v>5</v>
      </c>
      <c r="D2687">
        <v>0</v>
      </c>
      <c r="E2687" t="s">
        <v>21</v>
      </c>
      <c r="F2687" t="s">
        <v>12</v>
      </c>
      <c r="G2687" t="s">
        <v>37</v>
      </c>
      <c r="H2687">
        <v>0</v>
      </c>
      <c r="I2687" t="s">
        <v>13</v>
      </c>
      <c r="J2687">
        <v>170</v>
      </c>
      <c r="K2687">
        <v>2981</v>
      </c>
      <c r="L2687">
        <v>27</v>
      </c>
      <c r="M2687">
        <v>165</v>
      </c>
      <c r="N2687" t="s">
        <v>921</v>
      </c>
      <c r="O2687">
        <v>41</v>
      </c>
      <c r="P2687" t="s">
        <v>4727</v>
      </c>
    </row>
    <row r="2688" spans="1:16" x14ac:dyDescent="0.3">
      <c r="A2688" t="s">
        <v>25</v>
      </c>
      <c r="B2688" t="s">
        <v>14</v>
      </c>
      <c r="C2688">
        <v>4</v>
      </c>
      <c r="D2688">
        <v>2387299</v>
      </c>
      <c r="E2688" t="s">
        <v>694</v>
      </c>
      <c r="F2688" t="s">
        <v>14</v>
      </c>
      <c r="G2688">
        <v>4</v>
      </c>
      <c r="H2688">
        <v>0</v>
      </c>
      <c r="I2688" t="s">
        <v>15</v>
      </c>
      <c r="J2688">
        <v>38</v>
      </c>
      <c r="K2688">
        <v>414</v>
      </c>
      <c r="L2688">
        <v>17</v>
      </c>
      <c r="M2688" t="s">
        <v>17</v>
      </c>
      <c r="N2688" t="s">
        <v>921</v>
      </c>
      <c r="O2688">
        <v>4</v>
      </c>
      <c r="P2688" t="s">
        <v>4728</v>
      </c>
    </row>
    <row r="2689" spans="1:16" x14ac:dyDescent="0.3">
      <c r="A2689" t="s">
        <v>24</v>
      </c>
      <c r="B2689" t="s">
        <v>14</v>
      </c>
      <c r="C2689">
        <v>4</v>
      </c>
      <c r="D2689">
        <v>0</v>
      </c>
      <c r="E2689" t="s">
        <v>674</v>
      </c>
      <c r="F2689" t="s">
        <v>14</v>
      </c>
      <c r="G2689">
        <v>4</v>
      </c>
      <c r="H2689">
        <v>25906</v>
      </c>
      <c r="I2689" t="s">
        <v>15</v>
      </c>
      <c r="J2689">
        <v>38</v>
      </c>
      <c r="K2689">
        <v>1430</v>
      </c>
      <c r="L2689">
        <v>17</v>
      </c>
      <c r="M2689" t="s">
        <v>17</v>
      </c>
      <c r="N2689" t="s">
        <v>921</v>
      </c>
      <c r="O2689">
        <v>4</v>
      </c>
      <c r="P2689" t="s">
        <v>4729</v>
      </c>
    </row>
    <row r="2690" spans="1:16" x14ac:dyDescent="0.3">
      <c r="A2690" t="s">
        <v>23</v>
      </c>
      <c r="B2690" t="s">
        <v>14</v>
      </c>
      <c r="C2690">
        <v>4</v>
      </c>
      <c r="D2690">
        <v>0</v>
      </c>
      <c r="E2690" t="s">
        <v>1593</v>
      </c>
      <c r="F2690" t="s">
        <v>14</v>
      </c>
      <c r="G2690">
        <v>4</v>
      </c>
      <c r="H2690">
        <v>0</v>
      </c>
      <c r="I2690" t="s">
        <v>15</v>
      </c>
      <c r="J2690">
        <v>35</v>
      </c>
      <c r="K2690">
        <v>830</v>
      </c>
      <c r="L2690">
        <v>17</v>
      </c>
      <c r="M2690" t="s">
        <v>17</v>
      </c>
      <c r="N2690" t="s">
        <v>921</v>
      </c>
      <c r="O2690">
        <v>4</v>
      </c>
      <c r="P2690" t="s">
        <v>4730</v>
      </c>
    </row>
    <row r="2691" spans="1:16" x14ac:dyDescent="0.3">
      <c r="A2691" t="s">
        <v>25</v>
      </c>
      <c r="B2691" t="s">
        <v>14</v>
      </c>
      <c r="C2691">
        <v>4</v>
      </c>
      <c r="D2691">
        <v>2387299</v>
      </c>
      <c r="E2691" t="s">
        <v>698</v>
      </c>
      <c r="F2691" t="s">
        <v>14</v>
      </c>
      <c r="G2691">
        <v>4</v>
      </c>
      <c r="H2691">
        <v>36052</v>
      </c>
      <c r="I2691" t="s">
        <v>15</v>
      </c>
      <c r="J2691">
        <v>38</v>
      </c>
      <c r="K2691">
        <v>410</v>
      </c>
      <c r="L2691">
        <v>17</v>
      </c>
      <c r="M2691" t="s">
        <v>17</v>
      </c>
      <c r="N2691" t="s">
        <v>921</v>
      </c>
      <c r="O2691">
        <v>4</v>
      </c>
      <c r="P2691" t="s">
        <v>4731</v>
      </c>
    </row>
    <row r="2692" spans="1:16" x14ac:dyDescent="0.3">
      <c r="A2692" t="s">
        <v>25</v>
      </c>
      <c r="B2692" t="s">
        <v>14</v>
      </c>
      <c r="C2692">
        <v>4</v>
      </c>
      <c r="D2692">
        <v>2387299</v>
      </c>
      <c r="E2692" t="s">
        <v>674</v>
      </c>
      <c r="F2692" t="s">
        <v>14</v>
      </c>
      <c r="G2692">
        <v>4</v>
      </c>
      <c r="H2692">
        <v>22296</v>
      </c>
      <c r="I2692" t="s">
        <v>15</v>
      </c>
      <c r="J2692">
        <v>38</v>
      </c>
      <c r="K2692">
        <v>410</v>
      </c>
      <c r="L2692">
        <v>17</v>
      </c>
      <c r="M2692" t="s">
        <v>17</v>
      </c>
      <c r="N2692" t="s">
        <v>921</v>
      </c>
      <c r="O2692">
        <v>4</v>
      </c>
      <c r="P2692" t="s">
        <v>4732</v>
      </c>
    </row>
    <row r="2693" spans="1:16" x14ac:dyDescent="0.3">
      <c r="A2693" t="s">
        <v>25</v>
      </c>
      <c r="B2693" t="s">
        <v>14</v>
      </c>
      <c r="C2693">
        <v>4</v>
      </c>
      <c r="D2693">
        <v>2387299</v>
      </c>
      <c r="E2693" t="s">
        <v>1593</v>
      </c>
      <c r="F2693" t="s">
        <v>14</v>
      </c>
      <c r="G2693">
        <v>4</v>
      </c>
      <c r="H2693">
        <v>0</v>
      </c>
      <c r="I2693" t="s">
        <v>15</v>
      </c>
      <c r="J2693">
        <v>38</v>
      </c>
      <c r="K2693">
        <v>431</v>
      </c>
      <c r="L2693">
        <v>17</v>
      </c>
      <c r="M2693" t="s">
        <v>17</v>
      </c>
      <c r="N2693" t="s">
        <v>921</v>
      </c>
      <c r="O2693">
        <v>4</v>
      </c>
      <c r="P2693" t="s">
        <v>4735</v>
      </c>
    </row>
    <row r="2694" spans="1:16" x14ac:dyDescent="0.3">
      <c r="A2694" t="s">
        <v>23</v>
      </c>
      <c r="B2694" t="s">
        <v>22</v>
      </c>
      <c r="C2694">
        <v>4</v>
      </c>
      <c r="D2694">
        <v>0</v>
      </c>
      <c r="E2694" t="s">
        <v>21</v>
      </c>
      <c r="F2694" t="s">
        <v>12</v>
      </c>
      <c r="G2694" t="s">
        <v>37</v>
      </c>
      <c r="H2694">
        <v>0</v>
      </c>
      <c r="I2694" t="s">
        <v>13</v>
      </c>
      <c r="J2694">
        <v>66</v>
      </c>
      <c r="K2694">
        <v>1216</v>
      </c>
      <c r="L2694">
        <v>17</v>
      </c>
      <c r="M2694" t="s">
        <v>17</v>
      </c>
      <c r="N2694" t="s">
        <v>921</v>
      </c>
      <c r="O2694">
        <v>4</v>
      </c>
      <c r="P2694" t="s">
        <v>4736</v>
      </c>
    </row>
    <row r="2695" spans="1:16" x14ac:dyDescent="0.3">
      <c r="A2695" t="s">
        <v>24</v>
      </c>
      <c r="B2695" t="s">
        <v>14</v>
      </c>
      <c r="C2695">
        <v>4</v>
      </c>
      <c r="D2695">
        <v>0</v>
      </c>
      <c r="E2695" t="s">
        <v>20</v>
      </c>
      <c r="F2695" t="s">
        <v>14</v>
      </c>
      <c r="G2695">
        <v>4</v>
      </c>
      <c r="H2695">
        <v>1561706</v>
      </c>
      <c r="I2695" t="s">
        <v>15</v>
      </c>
      <c r="J2695">
        <v>38</v>
      </c>
      <c r="K2695">
        <v>1623</v>
      </c>
      <c r="L2695">
        <v>17</v>
      </c>
      <c r="M2695" t="s">
        <v>17</v>
      </c>
      <c r="N2695" t="s">
        <v>921</v>
      </c>
      <c r="O2695">
        <v>4</v>
      </c>
      <c r="P2695" t="s">
        <v>4738</v>
      </c>
    </row>
    <row r="2696" spans="1:16" x14ac:dyDescent="0.3">
      <c r="A2696" t="s">
        <v>24</v>
      </c>
      <c r="B2696" t="s">
        <v>14</v>
      </c>
      <c r="C2696">
        <v>4</v>
      </c>
      <c r="D2696">
        <v>0</v>
      </c>
      <c r="E2696" t="s">
        <v>1593</v>
      </c>
      <c r="F2696" t="s">
        <v>14</v>
      </c>
      <c r="G2696">
        <v>4</v>
      </c>
      <c r="H2696">
        <v>0</v>
      </c>
      <c r="I2696" t="s">
        <v>15</v>
      </c>
      <c r="J2696">
        <v>38</v>
      </c>
      <c r="K2696">
        <v>1421</v>
      </c>
      <c r="L2696">
        <v>17</v>
      </c>
      <c r="M2696" t="s">
        <v>17</v>
      </c>
      <c r="N2696" t="s">
        <v>921</v>
      </c>
      <c r="O2696">
        <v>4</v>
      </c>
      <c r="P2696" t="s">
        <v>4739</v>
      </c>
    </row>
    <row r="2697" spans="1:16" x14ac:dyDescent="0.3">
      <c r="A2697" t="s">
        <v>780</v>
      </c>
      <c r="B2697" t="s">
        <v>14</v>
      </c>
      <c r="C2697">
        <v>4</v>
      </c>
      <c r="D2697">
        <v>0</v>
      </c>
      <c r="E2697" t="s">
        <v>16</v>
      </c>
      <c r="F2697" t="s">
        <v>14</v>
      </c>
      <c r="G2697">
        <v>4</v>
      </c>
      <c r="H2697">
        <v>0</v>
      </c>
      <c r="I2697" t="s">
        <v>15</v>
      </c>
      <c r="J2697">
        <v>38</v>
      </c>
      <c r="K2697">
        <v>401</v>
      </c>
      <c r="L2697">
        <v>17</v>
      </c>
      <c r="M2697" t="s">
        <v>17</v>
      </c>
      <c r="N2697" t="s">
        <v>921</v>
      </c>
      <c r="O2697">
        <v>4</v>
      </c>
      <c r="P2697" t="s">
        <v>4740</v>
      </c>
    </row>
    <row r="2698" spans="1:16" x14ac:dyDescent="0.3">
      <c r="A2698" t="s">
        <v>780</v>
      </c>
      <c r="B2698" t="s">
        <v>14</v>
      </c>
      <c r="C2698">
        <v>4</v>
      </c>
      <c r="D2698">
        <v>0</v>
      </c>
      <c r="E2698" t="s">
        <v>19</v>
      </c>
      <c r="F2698" t="s">
        <v>14</v>
      </c>
      <c r="G2698">
        <v>4</v>
      </c>
      <c r="H2698">
        <v>0</v>
      </c>
      <c r="I2698" t="s">
        <v>15</v>
      </c>
      <c r="J2698">
        <v>38</v>
      </c>
      <c r="K2698">
        <v>437</v>
      </c>
      <c r="L2698">
        <v>17</v>
      </c>
      <c r="M2698" t="s">
        <v>17</v>
      </c>
      <c r="N2698" t="s">
        <v>921</v>
      </c>
      <c r="O2698">
        <v>4</v>
      </c>
      <c r="P2698" t="s">
        <v>4741</v>
      </c>
    </row>
    <row r="2699" spans="1:16" x14ac:dyDescent="0.3">
      <c r="A2699" t="s">
        <v>780</v>
      </c>
      <c r="B2699" t="s">
        <v>14</v>
      </c>
      <c r="C2699">
        <v>4</v>
      </c>
      <c r="D2699">
        <v>0</v>
      </c>
      <c r="E2699" t="s">
        <v>20</v>
      </c>
      <c r="F2699" t="s">
        <v>14</v>
      </c>
      <c r="G2699">
        <v>4</v>
      </c>
      <c r="H2699">
        <v>1561706</v>
      </c>
      <c r="I2699" t="s">
        <v>15</v>
      </c>
      <c r="J2699">
        <v>38</v>
      </c>
      <c r="K2699">
        <v>231</v>
      </c>
      <c r="L2699">
        <v>17</v>
      </c>
      <c r="M2699" t="s">
        <v>17</v>
      </c>
      <c r="N2699" t="s">
        <v>921</v>
      </c>
      <c r="O2699">
        <v>4</v>
      </c>
      <c r="P2699" t="s">
        <v>4742</v>
      </c>
    </row>
    <row r="2700" spans="1:16" x14ac:dyDescent="0.3">
      <c r="A2700" t="s">
        <v>780</v>
      </c>
      <c r="B2700" t="s">
        <v>14</v>
      </c>
      <c r="C2700">
        <v>4</v>
      </c>
      <c r="D2700">
        <v>0</v>
      </c>
      <c r="E2700" t="s">
        <v>1593</v>
      </c>
      <c r="F2700" t="s">
        <v>14</v>
      </c>
      <c r="G2700">
        <v>4</v>
      </c>
      <c r="H2700">
        <v>0</v>
      </c>
      <c r="I2700" t="s">
        <v>15</v>
      </c>
      <c r="J2700">
        <v>38</v>
      </c>
      <c r="K2700">
        <v>30</v>
      </c>
      <c r="L2700">
        <v>17</v>
      </c>
      <c r="M2700" t="s">
        <v>17</v>
      </c>
      <c r="N2700" t="s">
        <v>921</v>
      </c>
      <c r="O2700">
        <v>4</v>
      </c>
      <c r="P2700" t="s">
        <v>4746</v>
      </c>
    </row>
    <row r="2701" spans="1:16" x14ac:dyDescent="0.3">
      <c r="A2701" t="s">
        <v>780</v>
      </c>
      <c r="B2701" t="s">
        <v>22</v>
      </c>
      <c r="C2701">
        <v>4</v>
      </c>
      <c r="D2701">
        <v>0</v>
      </c>
      <c r="E2701" t="s">
        <v>21</v>
      </c>
      <c r="F2701" t="s">
        <v>12</v>
      </c>
      <c r="G2701" t="s">
        <v>37</v>
      </c>
      <c r="H2701">
        <v>0</v>
      </c>
      <c r="I2701" t="s">
        <v>13</v>
      </c>
      <c r="J2701">
        <v>52</v>
      </c>
      <c r="K2701">
        <v>185</v>
      </c>
      <c r="L2701">
        <v>17</v>
      </c>
      <c r="M2701" t="s">
        <v>17</v>
      </c>
      <c r="N2701" t="s">
        <v>921</v>
      </c>
      <c r="O2701">
        <v>4</v>
      </c>
      <c r="P2701" t="s">
        <v>4747</v>
      </c>
    </row>
    <row r="2702" spans="1:16" x14ac:dyDescent="0.3">
      <c r="A2702" t="s">
        <v>805</v>
      </c>
      <c r="B2702" t="s">
        <v>12</v>
      </c>
      <c r="C2702">
        <v>4</v>
      </c>
      <c r="D2702">
        <v>5145</v>
      </c>
      <c r="E2702" t="s">
        <v>11</v>
      </c>
      <c r="F2702" t="s">
        <v>22</v>
      </c>
      <c r="G2702" t="s">
        <v>37</v>
      </c>
      <c r="H2702">
        <v>0</v>
      </c>
      <c r="I2702" t="s">
        <v>13</v>
      </c>
      <c r="J2702">
        <v>19</v>
      </c>
      <c r="K2702">
        <v>2</v>
      </c>
      <c r="L2702">
        <v>17</v>
      </c>
      <c r="M2702" t="s">
        <v>17</v>
      </c>
      <c r="N2702" t="s">
        <v>921</v>
      </c>
      <c r="O2702">
        <v>4</v>
      </c>
      <c r="P2702" t="s">
        <v>4748</v>
      </c>
    </row>
    <row r="2703" spans="1:16" x14ac:dyDescent="0.3">
      <c r="A2703" t="s">
        <v>24</v>
      </c>
      <c r="B2703" t="s">
        <v>14</v>
      </c>
      <c r="C2703">
        <v>4</v>
      </c>
      <c r="D2703">
        <v>0</v>
      </c>
      <c r="E2703" t="s">
        <v>694</v>
      </c>
      <c r="F2703" t="s">
        <v>14</v>
      </c>
      <c r="G2703">
        <v>4</v>
      </c>
      <c r="H2703">
        <v>0</v>
      </c>
      <c r="I2703" t="s">
        <v>15</v>
      </c>
      <c r="J2703">
        <v>38</v>
      </c>
      <c r="K2703">
        <v>1431</v>
      </c>
      <c r="L2703">
        <v>17</v>
      </c>
      <c r="M2703" t="s">
        <v>17</v>
      </c>
      <c r="N2703" t="s">
        <v>921</v>
      </c>
      <c r="O2703">
        <v>4</v>
      </c>
      <c r="P2703" t="s">
        <v>4749</v>
      </c>
    </row>
    <row r="2704" spans="1:16" x14ac:dyDescent="0.3">
      <c r="A2704" t="s">
        <v>805</v>
      </c>
      <c r="B2704" t="s">
        <v>14</v>
      </c>
      <c r="C2704">
        <v>4</v>
      </c>
      <c r="D2704">
        <v>27174</v>
      </c>
      <c r="E2704" t="s">
        <v>16</v>
      </c>
      <c r="F2704" t="s">
        <v>14</v>
      </c>
      <c r="G2704">
        <v>4</v>
      </c>
      <c r="H2704">
        <v>0</v>
      </c>
      <c r="I2704" t="s">
        <v>15</v>
      </c>
      <c r="J2704">
        <v>38</v>
      </c>
      <c r="K2704">
        <v>417</v>
      </c>
      <c r="L2704">
        <v>17</v>
      </c>
      <c r="M2704" t="s">
        <v>17</v>
      </c>
      <c r="N2704" t="s">
        <v>921</v>
      </c>
      <c r="O2704">
        <v>4</v>
      </c>
      <c r="P2704" t="s">
        <v>4751</v>
      </c>
    </row>
    <row r="2705" spans="1:16" x14ac:dyDescent="0.3">
      <c r="A2705" t="s">
        <v>25</v>
      </c>
      <c r="B2705" t="s">
        <v>12</v>
      </c>
      <c r="C2705">
        <v>4</v>
      </c>
      <c r="D2705">
        <v>12247880</v>
      </c>
      <c r="E2705" t="s">
        <v>21</v>
      </c>
      <c r="F2705" t="s">
        <v>22</v>
      </c>
      <c r="G2705" t="s">
        <v>37</v>
      </c>
      <c r="H2705">
        <v>0</v>
      </c>
      <c r="I2705" t="s">
        <v>13</v>
      </c>
      <c r="J2705">
        <v>129</v>
      </c>
      <c r="K2705">
        <v>1974</v>
      </c>
      <c r="L2705">
        <v>17</v>
      </c>
      <c r="M2705" t="s">
        <v>17</v>
      </c>
      <c r="N2705" t="s">
        <v>921</v>
      </c>
      <c r="O2705">
        <v>4</v>
      </c>
      <c r="P2705" t="s">
        <v>4752</v>
      </c>
    </row>
    <row r="2706" spans="1:16" x14ac:dyDescent="0.3">
      <c r="A2706" t="s">
        <v>805</v>
      </c>
      <c r="B2706" t="s">
        <v>14</v>
      </c>
      <c r="C2706">
        <v>4</v>
      </c>
      <c r="D2706">
        <v>27174</v>
      </c>
      <c r="E2706" t="s">
        <v>20</v>
      </c>
      <c r="F2706" t="s">
        <v>14</v>
      </c>
      <c r="G2706">
        <v>4</v>
      </c>
      <c r="H2706">
        <v>1561706</v>
      </c>
      <c r="I2706" t="s">
        <v>15</v>
      </c>
      <c r="J2706">
        <v>38</v>
      </c>
      <c r="K2706">
        <v>233</v>
      </c>
      <c r="L2706">
        <v>17</v>
      </c>
      <c r="M2706" t="s">
        <v>17</v>
      </c>
      <c r="N2706" t="s">
        <v>921</v>
      </c>
      <c r="O2706">
        <v>4</v>
      </c>
      <c r="P2706" t="s">
        <v>4753</v>
      </c>
    </row>
    <row r="2707" spans="1:16" x14ac:dyDescent="0.3">
      <c r="A2707" t="s">
        <v>805</v>
      </c>
      <c r="B2707" t="s">
        <v>14</v>
      </c>
      <c r="C2707">
        <v>4</v>
      </c>
      <c r="D2707">
        <v>27174</v>
      </c>
      <c r="E2707" t="s">
        <v>1593</v>
      </c>
      <c r="F2707" t="s">
        <v>14</v>
      </c>
      <c r="G2707">
        <v>4</v>
      </c>
      <c r="H2707">
        <v>0</v>
      </c>
      <c r="I2707" t="s">
        <v>15</v>
      </c>
      <c r="J2707">
        <v>38</v>
      </c>
      <c r="K2707">
        <v>21</v>
      </c>
      <c r="L2707">
        <v>17</v>
      </c>
      <c r="M2707" t="s">
        <v>17</v>
      </c>
      <c r="N2707" t="s">
        <v>921</v>
      </c>
      <c r="O2707">
        <v>4</v>
      </c>
      <c r="P2707" t="s">
        <v>4757</v>
      </c>
    </row>
    <row r="2708" spans="1:16" x14ac:dyDescent="0.3">
      <c r="A2708" t="s">
        <v>805</v>
      </c>
      <c r="B2708" t="s">
        <v>14</v>
      </c>
      <c r="C2708">
        <v>4</v>
      </c>
      <c r="D2708">
        <v>27174</v>
      </c>
      <c r="E2708" t="s">
        <v>19</v>
      </c>
      <c r="F2708" t="s">
        <v>14</v>
      </c>
      <c r="G2708">
        <v>4</v>
      </c>
      <c r="H2708">
        <v>0</v>
      </c>
      <c r="I2708" t="s">
        <v>15</v>
      </c>
      <c r="J2708">
        <v>38</v>
      </c>
      <c r="K2708">
        <v>454</v>
      </c>
      <c r="L2708">
        <v>17</v>
      </c>
      <c r="M2708" t="s">
        <v>17</v>
      </c>
      <c r="N2708" t="s">
        <v>921</v>
      </c>
      <c r="O2708">
        <v>4</v>
      </c>
      <c r="P2708" t="s">
        <v>4758</v>
      </c>
    </row>
    <row r="2709" spans="1:16" x14ac:dyDescent="0.3">
      <c r="A2709" t="s">
        <v>675</v>
      </c>
      <c r="B2709" t="s">
        <v>12</v>
      </c>
      <c r="C2709">
        <v>4</v>
      </c>
      <c r="D2709">
        <v>9843</v>
      </c>
      <c r="E2709" t="s">
        <v>11</v>
      </c>
      <c r="F2709" t="s">
        <v>22</v>
      </c>
      <c r="G2709" t="s">
        <v>37</v>
      </c>
      <c r="H2709">
        <v>0</v>
      </c>
      <c r="I2709" t="s">
        <v>13</v>
      </c>
      <c r="J2709">
        <v>19</v>
      </c>
      <c r="K2709">
        <v>5</v>
      </c>
      <c r="L2709">
        <v>17</v>
      </c>
      <c r="M2709" t="s">
        <v>17</v>
      </c>
      <c r="N2709" t="s">
        <v>921</v>
      </c>
      <c r="O2709">
        <v>4</v>
      </c>
      <c r="P2709" t="s">
        <v>4759</v>
      </c>
    </row>
    <row r="2710" spans="1:16" x14ac:dyDescent="0.3">
      <c r="A2710" t="s">
        <v>805</v>
      </c>
      <c r="B2710" t="s">
        <v>22</v>
      </c>
      <c r="C2710">
        <v>4</v>
      </c>
      <c r="D2710">
        <v>657086</v>
      </c>
      <c r="E2710" t="s">
        <v>21</v>
      </c>
      <c r="F2710" t="s">
        <v>12</v>
      </c>
      <c r="G2710" t="s">
        <v>37</v>
      </c>
      <c r="H2710">
        <v>0</v>
      </c>
      <c r="I2710" t="s">
        <v>13</v>
      </c>
      <c r="J2710">
        <v>72</v>
      </c>
      <c r="K2710">
        <v>253</v>
      </c>
      <c r="L2710">
        <v>17</v>
      </c>
      <c r="M2710" t="s">
        <v>17</v>
      </c>
      <c r="N2710" t="s">
        <v>921</v>
      </c>
      <c r="O2710">
        <v>4</v>
      </c>
      <c r="P2710" t="s">
        <v>4760</v>
      </c>
    </row>
    <row r="2711" spans="1:16" x14ac:dyDescent="0.3">
      <c r="A2711" t="s">
        <v>675</v>
      </c>
      <c r="B2711" t="s">
        <v>14</v>
      </c>
      <c r="C2711">
        <v>4</v>
      </c>
      <c r="D2711">
        <v>54284</v>
      </c>
      <c r="E2711" t="s">
        <v>1593</v>
      </c>
      <c r="F2711" t="s">
        <v>14</v>
      </c>
      <c r="G2711">
        <v>4</v>
      </c>
      <c r="H2711">
        <v>0</v>
      </c>
      <c r="I2711" t="s">
        <v>15</v>
      </c>
      <c r="J2711">
        <v>38</v>
      </c>
      <c r="K2711">
        <v>35</v>
      </c>
      <c r="L2711">
        <v>17</v>
      </c>
      <c r="M2711" t="s">
        <v>17</v>
      </c>
      <c r="N2711" t="s">
        <v>921</v>
      </c>
      <c r="O2711">
        <v>4</v>
      </c>
      <c r="P2711" t="s">
        <v>4762</v>
      </c>
    </row>
    <row r="2712" spans="1:16" x14ac:dyDescent="0.3">
      <c r="A2712" t="s">
        <v>675</v>
      </c>
      <c r="B2712" t="s">
        <v>12</v>
      </c>
      <c r="C2712">
        <v>4</v>
      </c>
      <c r="D2712">
        <v>161923</v>
      </c>
      <c r="E2712" t="s">
        <v>21</v>
      </c>
      <c r="F2712" t="s">
        <v>22</v>
      </c>
      <c r="G2712" t="s">
        <v>37</v>
      </c>
      <c r="H2712">
        <v>0</v>
      </c>
      <c r="I2712" t="s">
        <v>13</v>
      </c>
      <c r="J2712">
        <v>81</v>
      </c>
      <c r="K2712">
        <v>101</v>
      </c>
      <c r="L2712">
        <v>17</v>
      </c>
      <c r="M2712" t="s">
        <v>17</v>
      </c>
      <c r="N2712" t="s">
        <v>921</v>
      </c>
      <c r="O2712">
        <v>4</v>
      </c>
      <c r="P2712" t="s">
        <v>4763</v>
      </c>
    </row>
    <row r="2713" spans="1:16" x14ac:dyDescent="0.3">
      <c r="A2713" t="s">
        <v>1685</v>
      </c>
      <c r="B2713" t="s">
        <v>12</v>
      </c>
      <c r="C2713">
        <v>4</v>
      </c>
      <c r="D2713">
        <v>0</v>
      </c>
      <c r="E2713" t="s">
        <v>11</v>
      </c>
      <c r="F2713" t="s">
        <v>22</v>
      </c>
      <c r="G2713" t="s">
        <v>37</v>
      </c>
      <c r="H2713">
        <v>0</v>
      </c>
      <c r="I2713" t="s">
        <v>13</v>
      </c>
      <c r="J2713">
        <v>19</v>
      </c>
      <c r="K2713">
        <v>5</v>
      </c>
      <c r="L2713">
        <v>17</v>
      </c>
      <c r="M2713" t="s">
        <v>17</v>
      </c>
      <c r="N2713" t="s">
        <v>921</v>
      </c>
      <c r="O2713">
        <v>4</v>
      </c>
      <c r="P2713" t="s">
        <v>4764</v>
      </c>
    </row>
    <row r="2714" spans="1:16" x14ac:dyDescent="0.3">
      <c r="A2714" t="s">
        <v>675</v>
      </c>
      <c r="B2714" t="s">
        <v>14</v>
      </c>
      <c r="C2714">
        <v>4</v>
      </c>
      <c r="D2714">
        <v>54284</v>
      </c>
      <c r="E2714" t="s">
        <v>16</v>
      </c>
      <c r="F2714" t="s">
        <v>14</v>
      </c>
      <c r="G2714">
        <v>4</v>
      </c>
      <c r="H2714">
        <v>0</v>
      </c>
      <c r="I2714" t="s">
        <v>15</v>
      </c>
      <c r="J2714">
        <v>38</v>
      </c>
      <c r="K2714">
        <v>433</v>
      </c>
      <c r="L2714">
        <v>17</v>
      </c>
      <c r="M2714" t="s">
        <v>17</v>
      </c>
      <c r="N2714" t="s">
        <v>921</v>
      </c>
      <c r="O2714">
        <v>4</v>
      </c>
      <c r="P2714" t="s">
        <v>4765</v>
      </c>
    </row>
    <row r="2715" spans="1:16" x14ac:dyDescent="0.3">
      <c r="A2715" t="s">
        <v>24</v>
      </c>
      <c r="B2715" t="s">
        <v>14</v>
      </c>
      <c r="C2715">
        <v>4</v>
      </c>
      <c r="D2715">
        <v>0</v>
      </c>
      <c r="E2715" t="s">
        <v>698</v>
      </c>
      <c r="F2715" t="s">
        <v>14</v>
      </c>
      <c r="G2715">
        <v>4</v>
      </c>
      <c r="H2715">
        <v>34801</v>
      </c>
      <c r="I2715" t="s">
        <v>15</v>
      </c>
      <c r="J2715">
        <v>38</v>
      </c>
      <c r="K2715">
        <v>1422</v>
      </c>
      <c r="L2715">
        <v>17</v>
      </c>
      <c r="M2715" t="s">
        <v>17</v>
      </c>
      <c r="N2715" t="s">
        <v>921</v>
      </c>
      <c r="O2715">
        <v>4</v>
      </c>
      <c r="P2715" t="s">
        <v>4766</v>
      </c>
    </row>
    <row r="2716" spans="1:16" x14ac:dyDescent="0.3">
      <c r="A2716" t="s">
        <v>1685</v>
      </c>
      <c r="B2716" t="s">
        <v>14</v>
      </c>
      <c r="C2716">
        <v>4</v>
      </c>
      <c r="D2716">
        <v>0</v>
      </c>
      <c r="E2716" t="s">
        <v>16</v>
      </c>
      <c r="F2716" t="s">
        <v>14</v>
      </c>
      <c r="G2716">
        <v>4</v>
      </c>
      <c r="H2716">
        <v>0</v>
      </c>
      <c r="I2716" t="s">
        <v>15</v>
      </c>
      <c r="J2716">
        <v>38</v>
      </c>
      <c r="K2716">
        <v>437</v>
      </c>
      <c r="L2716">
        <v>17</v>
      </c>
      <c r="M2716" t="s">
        <v>17</v>
      </c>
      <c r="N2716" t="s">
        <v>921</v>
      </c>
      <c r="O2716">
        <v>4</v>
      </c>
      <c r="P2716" t="s">
        <v>4767</v>
      </c>
    </row>
    <row r="2717" spans="1:16" x14ac:dyDescent="0.3">
      <c r="A2717" t="s">
        <v>675</v>
      </c>
      <c r="B2717" t="s">
        <v>14</v>
      </c>
      <c r="C2717">
        <v>4</v>
      </c>
      <c r="D2717">
        <v>54284</v>
      </c>
      <c r="E2717" t="s">
        <v>19</v>
      </c>
      <c r="F2717" t="s">
        <v>14</v>
      </c>
      <c r="G2717">
        <v>4</v>
      </c>
      <c r="H2717">
        <v>0</v>
      </c>
      <c r="I2717" t="s">
        <v>15</v>
      </c>
      <c r="J2717">
        <v>38</v>
      </c>
      <c r="K2717">
        <v>472</v>
      </c>
      <c r="L2717">
        <v>17</v>
      </c>
      <c r="M2717" t="s">
        <v>17</v>
      </c>
      <c r="N2717" t="s">
        <v>921</v>
      </c>
      <c r="O2717">
        <v>4</v>
      </c>
      <c r="P2717" t="s">
        <v>4768</v>
      </c>
    </row>
    <row r="2718" spans="1:16" x14ac:dyDescent="0.3">
      <c r="A2718" t="s">
        <v>1685</v>
      </c>
      <c r="B2718" t="s">
        <v>14</v>
      </c>
      <c r="C2718">
        <v>4</v>
      </c>
      <c r="D2718">
        <v>0</v>
      </c>
      <c r="E2718" t="s">
        <v>20</v>
      </c>
      <c r="F2718" t="s">
        <v>14</v>
      </c>
      <c r="G2718">
        <v>4</v>
      </c>
      <c r="H2718">
        <v>1561706</v>
      </c>
      <c r="I2718" t="s">
        <v>15</v>
      </c>
      <c r="J2718">
        <v>38</v>
      </c>
      <c r="K2718">
        <v>249</v>
      </c>
      <c r="L2718">
        <v>17</v>
      </c>
      <c r="M2718" t="s">
        <v>17</v>
      </c>
      <c r="N2718" t="s">
        <v>921</v>
      </c>
      <c r="O2718">
        <v>4</v>
      </c>
      <c r="P2718" t="s">
        <v>4769</v>
      </c>
    </row>
    <row r="2719" spans="1:16" x14ac:dyDescent="0.3">
      <c r="A2719" t="s">
        <v>1685</v>
      </c>
      <c r="B2719" t="s">
        <v>14</v>
      </c>
      <c r="C2719">
        <v>4</v>
      </c>
      <c r="D2719">
        <v>0</v>
      </c>
      <c r="E2719" t="s">
        <v>694</v>
      </c>
      <c r="F2719" t="s">
        <v>14</v>
      </c>
      <c r="G2719">
        <v>4</v>
      </c>
      <c r="H2719">
        <v>0</v>
      </c>
      <c r="I2719" t="s">
        <v>15</v>
      </c>
      <c r="J2719">
        <v>38</v>
      </c>
      <c r="K2719">
        <v>48</v>
      </c>
      <c r="L2719">
        <v>17</v>
      </c>
      <c r="M2719" t="s">
        <v>17</v>
      </c>
      <c r="N2719" t="s">
        <v>921</v>
      </c>
      <c r="O2719">
        <v>4</v>
      </c>
      <c r="P2719" t="s">
        <v>4770</v>
      </c>
    </row>
    <row r="2720" spans="1:16" x14ac:dyDescent="0.3">
      <c r="A2720" t="s">
        <v>1685</v>
      </c>
      <c r="B2720" t="s">
        <v>14</v>
      </c>
      <c r="C2720">
        <v>4</v>
      </c>
      <c r="D2720">
        <v>0</v>
      </c>
      <c r="E2720" t="s">
        <v>698</v>
      </c>
      <c r="F2720" t="s">
        <v>14</v>
      </c>
      <c r="G2720">
        <v>4</v>
      </c>
      <c r="H2720">
        <v>34801</v>
      </c>
      <c r="I2720" t="s">
        <v>15</v>
      </c>
      <c r="J2720">
        <v>38</v>
      </c>
      <c r="K2720">
        <v>43</v>
      </c>
      <c r="L2720">
        <v>17</v>
      </c>
      <c r="M2720" t="s">
        <v>17</v>
      </c>
      <c r="N2720" t="s">
        <v>921</v>
      </c>
      <c r="O2720">
        <v>4</v>
      </c>
      <c r="P2720" t="s">
        <v>4771</v>
      </c>
    </row>
    <row r="2721" spans="1:16" x14ac:dyDescent="0.3">
      <c r="A2721" t="s">
        <v>1685</v>
      </c>
      <c r="B2721" t="s">
        <v>14</v>
      </c>
      <c r="C2721">
        <v>4</v>
      </c>
      <c r="D2721">
        <v>0</v>
      </c>
      <c r="E2721" t="s">
        <v>674</v>
      </c>
      <c r="F2721" t="s">
        <v>14</v>
      </c>
      <c r="G2721">
        <v>4</v>
      </c>
      <c r="H2721">
        <v>25906</v>
      </c>
      <c r="I2721" t="s">
        <v>15</v>
      </c>
      <c r="J2721">
        <v>38</v>
      </c>
      <c r="K2721">
        <v>44</v>
      </c>
      <c r="L2721">
        <v>17</v>
      </c>
      <c r="M2721" t="s">
        <v>17</v>
      </c>
      <c r="N2721" t="s">
        <v>921</v>
      </c>
      <c r="O2721">
        <v>4</v>
      </c>
      <c r="P2721" t="s">
        <v>4772</v>
      </c>
    </row>
    <row r="2722" spans="1:16" x14ac:dyDescent="0.3">
      <c r="A2722" t="s">
        <v>1685</v>
      </c>
      <c r="B2722" t="s">
        <v>14</v>
      </c>
      <c r="C2722">
        <v>4</v>
      </c>
      <c r="D2722">
        <v>0</v>
      </c>
      <c r="E2722" t="s">
        <v>1593</v>
      </c>
      <c r="F2722" t="s">
        <v>14</v>
      </c>
      <c r="G2722">
        <v>4</v>
      </c>
      <c r="H2722">
        <v>0</v>
      </c>
      <c r="I2722" t="s">
        <v>15</v>
      </c>
      <c r="J2722">
        <v>38</v>
      </c>
      <c r="K2722">
        <v>49</v>
      </c>
      <c r="L2722">
        <v>17</v>
      </c>
      <c r="M2722" t="s">
        <v>17</v>
      </c>
      <c r="N2722" t="s">
        <v>921</v>
      </c>
      <c r="O2722">
        <v>4</v>
      </c>
      <c r="P2722" t="s">
        <v>4773</v>
      </c>
    </row>
    <row r="2723" spans="1:16" x14ac:dyDescent="0.3">
      <c r="A2723" t="s">
        <v>675</v>
      </c>
      <c r="B2723" t="s">
        <v>14</v>
      </c>
      <c r="C2723">
        <v>4</v>
      </c>
      <c r="D2723">
        <v>54284</v>
      </c>
      <c r="E2723" t="s">
        <v>20</v>
      </c>
      <c r="F2723" t="s">
        <v>14</v>
      </c>
      <c r="G2723">
        <v>4</v>
      </c>
      <c r="H2723">
        <v>1561706</v>
      </c>
      <c r="I2723" t="s">
        <v>15</v>
      </c>
      <c r="J2723">
        <v>38</v>
      </c>
      <c r="K2723">
        <v>247</v>
      </c>
      <c r="L2723">
        <v>17</v>
      </c>
      <c r="M2723" t="s">
        <v>17</v>
      </c>
      <c r="N2723" t="s">
        <v>921</v>
      </c>
      <c r="O2723">
        <v>4</v>
      </c>
      <c r="P2723" t="s">
        <v>4774</v>
      </c>
    </row>
    <row r="2724" spans="1:16" x14ac:dyDescent="0.3">
      <c r="A2724" t="s">
        <v>1685</v>
      </c>
      <c r="B2724" t="s">
        <v>22</v>
      </c>
      <c r="C2724">
        <v>4</v>
      </c>
      <c r="D2724">
        <v>0</v>
      </c>
      <c r="E2724" t="s">
        <v>21</v>
      </c>
      <c r="F2724" t="s">
        <v>12</v>
      </c>
      <c r="G2724" t="s">
        <v>37</v>
      </c>
      <c r="H2724">
        <v>0</v>
      </c>
      <c r="I2724" t="s">
        <v>13</v>
      </c>
      <c r="J2724">
        <v>56</v>
      </c>
      <c r="K2724">
        <v>89</v>
      </c>
      <c r="L2724">
        <v>17</v>
      </c>
      <c r="M2724" t="s">
        <v>17</v>
      </c>
      <c r="N2724" t="s">
        <v>921</v>
      </c>
      <c r="O2724">
        <v>4</v>
      </c>
      <c r="P2724" t="s">
        <v>4775</v>
      </c>
    </row>
    <row r="2725" spans="1:16" x14ac:dyDescent="0.3">
      <c r="A2725" t="s">
        <v>36</v>
      </c>
      <c r="B2725" t="s">
        <v>12</v>
      </c>
      <c r="C2725" t="s">
        <v>37</v>
      </c>
      <c r="D2725">
        <v>0</v>
      </c>
      <c r="E2725" t="s">
        <v>11</v>
      </c>
      <c r="F2725" t="s">
        <v>22</v>
      </c>
      <c r="G2725" t="s">
        <v>37</v>
      </c>
      <c r="H2725">
        <v>0</v>
      </c>
      <c r="I2725" t="s">
        <v>13</v>
      </c>
      <c r="J2725">
        <v>19</v>
      </c>
      <c r="K2725">
        <v>0</v>
      </c>
      <c r="L2725">
        <v>17</v>
      </c>
      <c r="M2725" t="s">
        <v>17</v>
      </c>
      <c r="N2725" t="s">
        <v>921</v>
      </c>
      <c r="O2725">
        <v>4</v>
      </c>
      <c r="P2725" t="s">
        <v>4776</v>
      </c>
    </row>
    <row r="2726" spans="1:16" x14ac:dyDescent="0.3">
      <c r="A2726" t="s">
        <v>1685</v>
      </c>
      <c r="B2726" t="s">
        <v>14</v>
      </c>
      <c r="C2726">
        <v>4</v>
      </c>
      <c r="D2726">
        <v>0</v>
      </c>
      <c r="E2726" t="s">
        <v>19</v>
      </c>
      <c r="F2726" t="s">
        <v>14</v>
      </c>
      <c r="G2726">
        <v>4</v>
      </c>
      <c r="H2726">
        <v>0</v>
      </c>
      <c r="I2726" t="s">
        <v>15</v>
      </c>
      <c r="J2726">
        <v>38</v>
      </c>
      <c r="K2726">
        <v>472</v>
      </c>
      <c r="L2726">
        <v>17</v>
      </c>
      <c r="M2726" t="s">
        <v>17</v>
      </c>
      <c r="N2726" t="s">
        <v>921</v>
      </c>
      <c r="O2726">
        <v>4</v>
      </c>
      <c r="P2726" t="s">
        <v>4779</v>
      </c>
    </row>
    <row r="2727" spans="1:16" x14ac:dyDescent="0.3">
      <c r="A2727" t="s">
        <v>36</v>
      </c>
      <c r="B2727" t="s">
        <v>12</v>
      </c>
      <c r="C2727" t="s">
        <v>37</v>
      </c>
      <c r="D2727">
        <v>0</v>
      </c>
      <c r="E2727" t="s">
        <v>674</v>
      </c>
      <c r="F2727" t="s">
        <v>22</v>
      </c>
      <c r="G2727">
        <v>4</v>
      </c>
      <c r="H2727">
        <v>22216</v>
      </c>
      <c r="I2727" t="s">
        <v>13</v>
      </c>
      <c r="J2727">
        <v>29</v>
      </c>
      <c r="K2727">
        <v>10</v>
      </c>
      <c r="L2727">
        <v>17</v>
      </c>
      <c r="M2727" t="s">
        <v>17</v>
      </c>
      <c r="N2727" t="s">
        <v>921</v>
      </c>
      <c r="O2727">
        <v>4</v>
      </c>
      <c r="P2727" t="s">
        <v>4780</v>
      </c>
    </row>
    <row r="2728" spans="1:16" x14ac:dyDescent="0.3">
      <c r="A2728" t="s">
        <v>36</v>
      </c>
      <c r="B2728" t="s">
        <v>12</v>
      </c>
      <c r="C2728" t="s">
        <v>37</v>
      </c>
      <c r="D2728">
        <v>0</v>
      </c>
      <c r="E2728" t="s">
        <v>1593</v>
      </c>
      <c r="F2728" t="s">
        <v>22</v>
      </c>
      <c r="G2728">
        <v>4</v>
      </c>
      <c r="H2728">
        <v>0</v>
      </c>
      <c r="I2728" t="s">
        <v>13</v>
      </c>
      <c r="J2728">
        <v>39</v>
      </c>
      <c r="K2728">
        <v>10</v>
      </c>
      <c r="L2728">
        <v>17</v>
      </c>
      <c r="M2728" t="s">
        <v>17</v>
      </c>
      <c r="N2728" t="s">
        <v>921</v>
      </c>
      <c r="O2728">
        <v>4</v>
      </c>
      <c r="P2728" t="s">
        <v>4781</v>
      </c>
    </row>
    <row r="2729" spans="1:16" x14ac:dyDescent="0.3">
      <c r="A2729" t="s">
        <v>36</v>
      </c>
      <c r="B2729" t="s">
        <v>22</v>
      </c>
      <c r="C2729" t="s">
        <v>37</v>
      </c>
      <c r="D2729">
        <v>0</v>
      </c>
      <c r="E2729" t="s">
        <v>21</v>
      </c>
      <c r="F2729" t="s">
        <v>12</v>
      </c>
      <c r="G2729" t="s">
        <v>37</v>
      </c>
      <c r="H2729">
        <v>0</v>
      </c>
      <c r="I2729" t="s">
        <v>13</v>
      </c>
      <c r="J2729">
        <v>72</v>
      </c>
      <c r="K2729">
        <v>5</v>
      </c>
      <c r="L2729">
        <v>17</v>
      </c>
      <c r="M2729" t="s">
        <v>17</v>
      </c>
      <c r="N2729" t="s">
        <v>921</v>
      </c>
      <c r="O2729">
        <v>4</v>
      </c>
      <c r="P2729" t="s">
        <v>4782</v>
      </c>
    </row>
    <row r="2730" spans="1:16" x14ac:dyDescent="0.3">
      <c r="A2730" t="s">
        <v>36</v>
      </c>
      <c r="B2730" t="s">
        <v>12</v>
      </c>
      <c r="C2730" t="s">
        <v>37</v>
      </c>
      <c r="D2730">
        <v>0</v>
      </c>
      <c r="E2730" t="s">
        <v>16</v>
      </c>
      <c r="F2730" t="s">
        <v>22</v>
      </c>
      <c r="G2730">
        <v>4</v>
      </c>
      <c r="H2730">
        <v>0</v>
      </c>
      <c r="I2730" t="s">
        <v>13</v>
      </c>
      <c r="J2730">
        <v>29</v>
      </c>
      <c r="K2730">
        <v>351</v>
      </c>
      <c r="L2730">
        <v>17</v>
      </c>
      <c r="M2730" t="s">
        <v>17</v>
      </c>
      <c r="N2730" t="s">
        <v>921</v>
      </c>
      <c r="O2730">
        <v>4</v>
      </c>
      <c r="P2730" t="s">
        <v>4783</v>
      </c>
    </row>
    <row r="2731" spans="1:16" x14ac:dyDescent="0.3">
      <c r="A2731" t="s">
        <v>24</v>
      </c>
      <c r="B2731" t="s">
        <v>22</v>
      </c>
      <c r="C2731">
        <v>4</v>
      </c>
      <c r="D2731">
        <v>0</v>
      </c>
      <c r="E2731" t="s">
        <v>21</v>
      </c>
      <c r="F2731" t="s">
        <v>12</v>
      </c>
      <c r="G2731" t="s">
        <v>37</v>
      </c>
      <c r="H2731">
        <v>0</v>
      </c>
      <c r="I2731" t="s">
        <v>13</v>
      </c>
      <c r="J2731">
        <v>70</v>
      </c>
      <c r="K2731">
        <v>3730</v>
      </c>
      <c r="L2731">
        <v>17</v>
      </c>
      <c r="M2731" t="s">
        <v>17</v>
      </c>
      <c r="N2731" t="s">
        <v>921</v>
      </c>
      <c r="O2731">
        <v>4</v>
      </c>
      <c r="P2731" t="s">
        <v>4784</v>
      </c>
    </row>
    <row r="2732" spans="1:16" x14ac:dyDescent="0.3">
      <c r="A2732" t="s">
        <v>25</v>
      </c>
      <c r="B2732" t="s">
        <v>12</v>
      </c>
      <c r="C2732">
        <v>4</v>
      </c>
      <c r="D2732">
        <v>1040754</v>
      </c>
      <c r="E2732" t="s">
        <v>11</v>
      </c>
      <c r="F2732" t="s">
        <v>22</v>
      </c>
      <c r="G2732" t="s">
        <v>37</v>
      </c>
      <c r="H2732">
        <v>0</v>
      </c>
      <c r="I2732" t="s">
        <v>13</v>
      </c>
      <c r="J2732">
        <v>19</v>
      </c>
      <c r="K2732">
        <v>174</v>
      </c>
      <c r="L2732">
        <v>17</v>
      </c>
      <c r="M2732" t="s">
        <v>17</v>
      </c>
      <c r="N2732" t="s">
        <v>921</v>
      </c>
      <c r="O2732">
        <v>4</v>
      </c>
      <c r="P2732" t="s">
        <v>4785</v>
      </c>
    </row>
    <row r="2733" spans="1:16" x14ac:dyDescent="0.3">
      <c r="A2733" t="s">
        <v>25</v>
      </c>
      <c r="B2733" t="s">
        <v>14</v>
      </c>
      <c r="C2733">
        <v>4</v>
      </c>
      <c r="D2733">
        <v>2387299</v>
      </c>
      <c r="E2733" t="s">
        <v>16</v>
      </c>
      <c r="F2733" t="s">
        <v>14</v>
      </c>
      <c r="G2733">
        <v>4</v>
      </c>
      <c r="H2733">
        <v>0</v>
      </c>
      <c r="I2733" t="s">
        <v>15</v>
      </c>
      <c r="J2733">
        <v>38</v>
      </c>
      <c r="K2733">
        <v>819</v>
      </c>
      <c r="L2733">
        <v>17</v>
      </c>
      <c r="M2733" t="s">
        <v>17</v>
      </c>
      <c r="N2733" t="s">
        <v>921</v>
      </c>
      <c r="O2733">
        <v>4</v>
      </c>
      <c r="P2733" t="s">
        <v>4786</v>
      </c>
    </row>
    <row r="2734" spans="1:16" x14ac:dyDescent="0.3">
      <c r="A2734" t="s">
        <v>36</v>
      </c>
      <c r="B2734" t="s">
        <v>22</v>
      </c>
      <c r="C2734" t="s">
        <v>37</v>
      </c>
      <c r="D2734">
        <v>0</v>
      </c>
      <c r="E2734" t="s">
        <v>19</v>
      </c>
      <c r="F2734" t="s">
        <v>12</v>
      </c>
      <c r="G2734">
        <v>4</v>
      </c>
      <c r="H2734">
        <v>0</v>
      </c>
      <c r="I2734" t="s">
        <v>13</v>
      </c>
      <c r="J2734">
        <v>50</v>
      </c>
      <c r="K2734">
        <v>1249</v>
      </c>
      <c r="L2734">
        <v>17</v>
      </c>
      <c r="M2734" t="s">
        <v>17</v>
      </c>
      <c r="N2734" t="s">
        <v>921</v>
      </c>
      <c r="O2734">
        <v>4</v>
      </c>
      <c r="P2734" t="s">
        <v>4788</v>
      </c>
    </row>
    <row r="2735" spans="1:16" x14ac:dyDescent="0.3">
      <c r="A2735" t="s">
        <v>36</v>
      </c>
      <c r="B2735" t="s">
        <v>22</v>
      </c>
      <c r="C2735" t="s">
        <v>37</v>
      </c>
      <c r="D2735">
        <v>0</v>
      </c>
      <c r="E2735" t="s">
        <v>1593</v>
      </c>
      <c r="F2735" t="s">
        <v>12</v>
      </c>
      <c r="G2735">
        <v>6</v>
      </c>
      <c r="H2735">
        <v>0</v>
      </c>
      <c r="I2735" t="s">
        <v>13</v>
      </c>
      <c r="J2735">
        <v>138</v>
      </c>
      <c r="K2735">
        <v>18328</v>
      </c>
      <c r="L2735">
        <v>27</v>
      </c>
      <c r="M2735" t="s">
        <v>17</v>
      </c>
      <c r="N2735" t="s">
        <v>921</v>
      </c>
      <c r="O2735">
        <v>12</v>
      </c>
      <c r="P2735" t="s">
        <v>5068</v>
      </c>
    </row>
    <row r="2736" spans="1:16" x14ac:dyDescent="0.3">
      <c r="A2736" t="s">
        <v>36</v>
      </c>
      <c r="B2736" t="s">
        <v>12</v>
      </c>
      <c r="C2736" t="s">
        <v>37</v>
      </c>
      <c r="D2736">
        <v>0</v>
      </c>
      <c r="E2736" t="s">
        <v>20</v>
      </c>
      <c r="F2736" t="s">
        <v>22</v>
      </c>
      <c r="G2736">
        <v>4</v>
      </c>
      <c r="H2736">
        <v>5048823</v>
      </c>
      <c r="I2736" t="s">
        <v>13</v>
      </c>
      <c r="J2736">
        <v>69</v>
      </c>
      <c r="K2736">
        <v>735</v>
      </c>
      <c r="L2736">
        <v>17</v>
      </c>
      <c r="M2736" t="s">
        <v>17</v>
      </c>
      <c r="N2736" t="s">
        <v>921</v>
      </c>
      <c r="O2736">
        <v>4</v>
      </c>
      <c r="P2736" t="s">
        <v>4789</v>
      </c>
    </row>
    <row r="2737" spans="1:16" x14ac:dyDescent="0.3">
      <c r="A2737" t="s">
        <v>25</v>
      </c>
      <c r="B2737" t="s">
        <v>14</v>
      </c>
      <c r="C2737">
        <v>4</v>
      </c>
      <c r="D2737">
        <v>2387299</v>
      </c>
      <c r="E2737" t="s">
        <v>19</v>
      </c>
      <c r="F2737" t="s">
        <v>14</v>
      </c>
      <c r="G2737">
        <v>4</v>
      </c>
      <c r="H2737">
        <v>0</v>
      </c>
      <c r="I2737" t="s">
        <v>15</v>
      </c>
      <c r="J2737">
        <v>38</v>
      </c>
      <c r="K2737">
        <v>860</v>
      </c>
      <c r="L2737">
        <v>17</v>
      </c>
      <c r="M2737" t="s">
        <v>17</v>
      </c>
      <c r="N2737" t="s">
        <v>921</v>
      </c>
      <c r="O2737">
        <v>4</v>
      </c>
      <c r="P2737" t="s">
        <v>4790</v>
      </c>
    </row>
    <row r="2738" spans="1:16" x14ac:dyDescent="0.3">
      <c r="A2738" t="s">
        <v>36</v>
      </c>
      <c r="B2738" t="s">
        <v>12</v>
      </c>
      <c r="C2738" t="s">
        <v>37</v>
      </c>
      <c r="D2738">
        <v>0</v>
      </c>
      <c r="E2738" t="s">
        <v>694</v>
      </c>
      <c r="F2738" t="s">
        <v>22</v>
      </c>
      <c r="G2738">
        <v>4</v>
      </c>
      <c r="H2738">
        <v>0</v>
      </c>
      <c r="I2738" t="s">
        <v>13</v>
      </c>
      <c r="J2738">
        <v>27</v>
      </c>
      <c r="K2738">
        <v>7</v>
      </c>
      <c r="L2738">
        <v>17</v>
      </c>
      <c r="M2738" t="s">
        <v>17</v>
      </c>
      <c r="N2738" t="s">
        <v>921</v>
      </c>
      <c r="O2738">
        <v>4</v>
      </c>
      <c r="P2738" t="s">
        <v>4791</v>
      </c>
    </row>
    <row r="2739" spans="1:16" x14ac:dyDescent="0.3">
      <c r="A2739" t="s">
        <v>36</v>
      </c>
      <c r="B2739" t="s">
        <v>22</v>
      </c>
      <c r="C2739" t="s">
        <v>37</v>
      </c>
      <c r="D2739">
        <v>0</v>
      </c>
      <c r="E2739" t="s">
        <v>698</v>
      </c>
      <c r="F2739" t="s">
        <v>12</v>
      </c>
      <c r="G2739">
        <v>4</v>
      </c>
      <c r="H2739">
        <v>210045</v>
      </c>
      <c r="I2739" t="s">
        <v>13</v>
      </c>
      <c r="J2739">
        <v>92</v>
      </c>
      <c r="K2739">
        <v>74</v>
      </c>
      <c r="L2739">
        <v>17</v>
      </c>
      <c r="M2739" t="s">
        <v>17</v>
      </c>
      <c r="N2739" t="s">
        <v>921</v>
      </c>
      <c r="O2739">
        <v>4</v>
      </c>
      <c r="P2739" t="s">
        <v>4792</v>
      </c>
    </row>
    <row r="2740" spans="1:16" x14ac:dyDescent="0.3">
      <c r="A2740" t="s">
        <v>1685</v>
      </c>
      <c r="B2740" t="s">
        <v>12</v>
      </c>
      <c r="C2740">
        <v>5</v>
      </c>
      <c r="D2740">
        <v>0</v>
      </c>
      <c r="E2740" t="s">
        <v>21</v>
      </c>
      <c r="F2740" t="s">
        <v>22</v>
      </c>
      <c r="G2740" t="s">
        <v>37</v>
      </c>
      <c r="H2740">
        <v>0</v>
      </c>
      <c r="I2740" t="s">
        <v>13</v>
      </c>
      <c r="J2740">
        <v>81</v>
      </c>
      <c r="K2740">
        <v>4622</v>
      </c>
      <c r="L2740">
        <v>21</v>
      </c>
      <c r="M2740" t="s">
        <v>17</v>
      </c>
      <c r="N2740" t="s">
        <v>921</v>
      </c>
      <c r="O2740">
        <v>86</v>
      </c>
      <c r="P2740" t="s">
        <v>4793</v>
      </c>
    </row>
    <row r="2741" spans="1:16" x14ac:dyDescent="0.3">
      <c r="A2741" t="s">
        <v>10</v>
      </c>
      <c r="B2741" t="s">
        <v>22</v>
      </c>
      <c r="C2741" t="s">
        <v>37</v>
      </c>
      <c r="D2741">
        <v>0</v>
      </c>
      <c r="E2741" t="s">
        <v>11</v>
      </c>
      <c r="F2741" t="s">
        <v>12</v>
      </c>
      <c r="G2741" t="s">
        <v>37</v>
      </c>
      <c r="H2741">
        <v>0</v>
      </c>
      <c r="I2741" t="s">
        <v>13</v>
      </c>
      <c r="J2741">
        <v>272</v>
      </c>
      <c r="K2741">
        <v>1</v>
      </c>
      <c r="L2741">
        <v>17</v>
      </c>
      <c r="M2741">
        <v>222</v>
      </c>
      <c r="N2741" t="s">
        <v>921</v>
      </c>
      <c r="O2741">
        <v>87</v>
      </c>
      <c r="P2741" t="s">
        <v>4794</v>
      </c>
    </row>
    <row r="2742" spans="1:16" x14ac:dyDescent="0.3">
      <c r="A2742" t="s">
        <v>10</v>
      </c>
      <c r="B2742" t="s">
        <v>22</v>
      </c>
      <c r="C2742" t="s">
        <v>37</v>
      </c>
      <c r="D2742">
        <v>0</v>
      </c>
      <c r="E2742" t="s">
        <v>674</v>
      </c>
      <c r="F2742" t="s">
        <v>12</v>
      </c>
      <c r="G2742">
        <v>4</v>
      </c>
      <c r="H2742">
        <v>49840</v>
      </c>
      <c r="I2742" t="s">
        <v>13</v>
      </c>
      <c r="J2742">
        <v>38</v>
      </c>
      <c r="K2742">
        <v>30</v>
      </c>
      <c r="L2742">
        <v>17</v>
      </c>
      <c r="M2742" t="s">
        <v>17</v>
      </c>
      <c r="N2742" t="s">
        <v>921</v>
      </c>
      <c r="O2742">
        <v>87</v>
      </c>
      <c r="P2742" t="s">
        <v>4795</v>
      </c>
    </row>
    <row r="2743" spans="1:16" x14ac:dyDescent="0.3">
      <c r="A2743" t="s">
        <v>24</v>
      </c>
      <c r="B2743" t="s">
        <v>12</v>
      </c>
      <c r="C2743">
        <v>3</v>
      </c>
      <c r="D2743">
        <v>0</v>
      </c>
      <c r="E2743" t="s">
        <v>11</v>
      </c>
      <c r="F2743" t="s">
        <v>22</v>
      </c>
      <c r="G2743" t="s">
        <v>37</v>
      </c>
      <c r="H2743">
        <v>0</v>
      </c>
      <c r="I2743" t="s">
        <v>13</v>
      </c>
      <c r="J2743">
        <v>43</v>
      </c>
      <c r="K2743">
        <v>39</v>
      </c>
      <c r="L2743">
        <v>17</v>
      </c>
      <c r="M2743" t="s">
        <v>17</v>
      </c>
      <c r="N2743" t="s">
        <v>921</v>
      </c>
      <c r="O2743">
        <v>87</v>
      </c>
      <c r="P2743" t="s">
        <v>4796</v>
      </c>
    </row>
    <row r="2744" spans="1:16" x14ac:dyDescent="0.3">
      <c r="A2744" t="s">
        <v>10</v>
      </c>
      <c r="B2744" t="s">
        <v>22</v>
      </c>
      <c r="C2744" t="s">
        <v>37</v>
      </c>
      <c r="D2744">
        <v>0</v>
      </c>
      <c r="E2744" t="s">
        <v>16</v>
      </c>
      <c r="F2744" t="s">
        <v>12</v>
      </c>
      <c r="G2744">
        <v>3</v>
      </c>
      <c r="H2744">
        <v>0</v>
      </c>
      <c r="I2744" t="s">
        <v>13</v>
      </c>
      <c r="J2744">
        <v>54</v>
      </c>
      <c r="K2744">
        <v>39</v>
      </c>
      <c r="L2744">
        <v>17</v>
      </c>
      <c r="M2744" t="s">
        <v>17</v>
      </c>
      <c r="N2744" t="s">
        <v>921</v>
      </c>
      <c r="O2744">
        <v>87</v>
      </c>
      <c r="P2744" t="s">
        <v>4797</v>
      </c>
    </row>
    <row r="2745" spans="1:16" x14ac:dyDescent="0.3">
      <c r="A2745" t="s">
        <v>10</v>
      </c>
      <c r="B2745" t="s">
        <v>22</v>
      </c>
      <c r="C2745" t="s">
        <v>37</v>
      </c>
      <c r="D2745">
        <v>0</v>
      </c>
      <c r="E2745" t="s">
        <v>19</v>
      </c>
      <c r="F2745" t="s">
        <v>12</v>
      </c>
      <c r="G2745">
        <v>3</v>
      </c>
      <c r="H2745">
        <v>0</v>
      </c>
      <c r="I2745" t="s">
        <v>13</v>
      </c>
      <c r="J2745">
        <v>56</v>
      </c>
      <c r="K2745">
        <v>49</v>
      </c>
      <c r="L2745">
        <v>17</v>
      </c>
      <c r="M2745" t="s">
        <v>17</v>
      </c>
      <c r="N2745" t="s">
        <v>921</v>
      </c>
      <c r="O2745">
        <v>87</v>
      </c>
      <c r="P2745" t="s">
        <v>4798</v>
      </c>
    </row>
    <row r="2746" spans="1:16" x14ac:dyDescent="0.3">
      <c r="A2746" t="s">
        <v>10</v>
      </c>
      <c r="B2746" t="s">
        <v>22</v>
      </c>
      <c r="C2746" t="s">
        <v>37</v>
      </c>
      <c r="D2746">
        <v>0</v>
      </c>
      <c r="E2746" t="s">
        <v>20</v>
      </c>
      <c r="F2746" t="s">
        <v>12</v>
      </c>
      <c r="G2746">
        <v>3</v>
      </c>
      <c r="H2746">
        <v>245478</v>
      </c>
      <c r="I2746" t="s">
        <v>13</v>
      </c>
      <c r="J2746">
        <v>56</v>
      </c>
      <c r="K2746">
        <v>41</v>
      </c>
      <c r="L2746">
        <v>17</v>
      </c>
      <c r="M2746" t="s">
        <v>17</v>
      </c>
      <c r="N2746" t="s">
        <v>921</v>
      </c>
      <c r="O2746">
        <v>87</v>
      </c>
      <c r="P2746" t="s">
        <v>4799</v>
      </c>
    </row>
    <row r="2747" spans="1:16" x14ac:dyDescent="0.3">
      <c r="A2747" t="s">
        <v>24</v>
      </c>
      <c r="B2747" t="s">
        <v>12</v>
      </c>
      <c r="C2747">
        <v>3</v>
      </c>
      <c r="D2747">
        <v>0</v>
      </c>
      <c r="E2747" t="s">
        <v>16</v>
      </c>
      <c r="F2747" t="s">
        <v>22</v>
      </c>
      <c r="G2747">
        <v>3</v>
      </c>
      <c r="H2747">
        <v>0</v>
      </c>
      <c r="I2747" t="s">
        <v>13</v>
      </c>
      <c r="J2747">
        <v>79</v>
      </c>
      <c r="K2747">
        <v>119</v>
      </c>
      <c r="L2747">
        <v>17</v>
      </c>
      <c r="M2747" t="s">
        <v>17</v>
      </c>
      <c r="N2747" t="s">
        <v>921</v>
      </c>
      <c r="O2747">
        <v>87</v>
      </c>
      <c r="P2747" t="s">
        <v>4800</v>
      </c>
    </row>
    <row r="2748" spans="1:16" x14ac:dyDescent="0.3">
      <c r="A2748" t="s">
        <v>10</v>
      </c>
      <c r="B2748" t="s">
        <v>22</v>
      </c>
      <c r="C2748" t="s">
        <v>37</v>
      </c>
      <c r="D2748">
        <v>0</v>
      </c>
      <c r="E2748" t="s">
        <v>694</v>
      </c>
      <c r="F2748" t="s">
        <v>12</v>
      </c>
      <c r="G2748">
        <v>4</v>
      </c>
      <c r="H2748">
        <v>0</v>
      </c>
      <c r="I2748" t="s">
        <v>13</v>
      </c>
      <c r="J2748">
        <v>38</v>
      </c>
      <c r="K2748">
        <v>53</v>
      </c>
      <c r="L2748">
        <v>17</v>
      </c>
      <c r="M2748" t="s">
        <v>17</v>
      </c>
      <c r="N2748" t="s">
        <v>921</v>
      </c>
      <c r="O2748">
        <v>87</v>
      </c>
      <c r="P2748" t="s">
        <v>4801</v>
      </c>
    </row>
    <row r="2749" spans="1:16" x14ac:dyDescent="0.3">
      <c r="A2749" t="s">
        <v>10</v>
      </c>
      <c r="B2749" t="s">
        <v>22</v>
      </c>
      <c r="C2749" t="s">
        <v>37</v>
      </c>
      <c r="D2749">
        <v>0</v>
      </c>
      <c r="E2749" t="s">
        <v>698</v>
      </c>
      <c r="F2749" t="s">
        <v>12</v>
      </c>
      <c r="G2749">
        <v>4</v>
      </c>
      <c r="H2749">
        <v>166286</v>
      </c>
      <c r="I2749" t="s">
        <v>13</v>
      </c>
      <c r="J2749">
        <v>38</v>
      </c>
      <c r="K2749">
        <v>47</v>
      </c>
      <c r="L2749">
        <v>17</v>
      </c>
      <c r="M2749" t="s">
        <v>17</v>
      </c>
      <c r="N2749" t="s">
        <v>921</v>
      </c>
      <c r="O2749">
        <v>87</v>
      </c>
      <c r="P2749" t="s">
        <v>4802</v>
      </c>
    </row>
    <row r="2750" spans="1:16" x14ac:dyDescent="0.3">
      <c r="A2750" t="s">
        <v>23</v>
      </c>
      <c r="B2750" t="s">
        <v>22</v>
      </c>
      <c r="C2750">
        <v>3</v>
      </c>
      <c r="D2750">
        <v>0</v>
      </c>
      <c r="E2750" t="s">
        <v>20</v>
      </c>
      <c r="F2750" t="s">
        <v>12</v>
      </c>
      <c r="G2750">
        <v>3</v>
      </c>
      <c r="H2750">
        <v>651526</v>
      </c>
      <c r="I2750" t="s">
        <v>13</v>
      </c>
      <c r="J2750">
        <v>132</v>
      </c>
      <c r="K2750">
        <v>235</v>
      </c>
      <c r="L2750">
        <v>17</v>
      </c>
      <c r="M2750" t="s">
        <v>17</v>
      </c>
      <c r="N2750" t="s">
        <v>921</v>
      </c>
      <c r="O2750">
        <v>87</v>
      </c>
      <c r="P2750" t="s">
        <v>4803</v>
      </c>
    </row>
    <row r="2751" spans="1:16" x14ac:dyDescent="0.3">
      <c r="A2751" t="s">
        <v>24</v>
      </c>
      <c r="B2751" t="s">
        <v>22</v>
      </c>
      <c r="C2751">
        <v>3</v>
      </c>
      <c r="D2751">
        <v>0</v>
      </c>
      <c r="E2751" t="s">
        <v>19</v>
      </c>
      <c r="F2751" t="s">
        <v>12</v>
      </c>
      <c r="G2751">
        <v>3</v>
      </c>
      <c r="H2751">
        <v>0</v>
      </c>
      <c r="I2751" t="s">
        <v>13</v>
      </c>
      <c r="J2751">
        <v>80</v>
      </c>
      <c r="K2751">
        <v>95</v>
      </c>
      <c r="L2751">
        <v>17</v>
      </c>
      <c r="M2751" t="s">
        <v>17</v>
      </c>
      <c r="N2751" t="s">
        <v>921</v>
      </c>
      <c r="O2751">
        <v>87</v>
      </c>
      <c r="P2751" t="s">
        <v>4804</v>
      </c>
    </row>
    <row r="2752" spans="1:16" x14ac:dyDescent="0.3">
      <c r="A2752" t="s">
        <v>10</v>
      </c>
      <c r="B2752" t="s">
        <v>22</v>
      </c>
      <c r="C2752" t="s">
        <v>37</v>
      </c>
      <c r="D2752">
        <v>0</v>
      </c>
      <c r="E2752" t="s">
        <v>1593</v>
      </c>
      <c r="F2752" t="s">
        <v>12</v>
      </c>
      <c r="G2752">
        <v>5</v>
      </c>
      <c r="H2752">
        <v>0</v>
      </c>
      <c r="I2752" t="s">
        <v>13</v>
      </c>
      <c r="J2752">
        <v>34</v>
      </c>
      <c r="K2752">
        <v>255</v>
      </c>
      <c r="L2752">
        <v>17</v>
      </c>
      <c r="M2752" t="s">
        <v>17</v>
      </c>
      <c r="N2752" t="s">
        <v>921</v>
      </c>
      <c r="O2752">
        <v>87</v>
      </c>
      <c r="P2752" t="s">
        <v>4805</v>
      </c>
    </row>
    <row r="2753" spans="1:16" x14ac:dyDescent="0.3">
      <c r="A2753" t="s">
        <v>10</v>
      </c>
      <c r="B2753" t="s">
        <v>22</v>
      </c>
      <c r="C2753" t="s">
        <v>37</v>
      </c>
      <c r="D2753">
        <v>0</v>
      </c>
      <c r="E2753" t="s">
        <v>21</v>
      </c>
      <c r="F2753" t="s">
        <v>12</v>
      </c>
      <c r="G2753" t="s">
        <v>37</v>
      </c>
      <c r="H2753">
        <v>0</v>
      </c>
      <c r="I2753" t="s">
        <v>13</v>
      </c>
      <c r="J2753">
        <v>52</v>
      </c>
      <c r="K2753">
        <v>1</v>
      </c>
      <c r="L2753">
        <v>17</v>
      </c>
      <c r="M2753" t="s">
        <v>17</v>
      </c>
      <c r="N2753" t="s">
        <v>921</v>
      </c>
      <c r="O2753">
        <v>87</v>
      </c>
      <c r="P2753" t="s">
        <v>4806</v>
      </c>
    </row>
    <row r="2754" spans="1:16" x14ac:dyDescent="0.3">
      <c r="A2754" t="s">
        <v>23</v>
      </c>
      <c r="B2754" t="s">
        <v>12</v>
      </c>
      <c r="C2754">
        <v>3</v>
      </c>
      <c r="D2754">
        <v>0</v>
      </c>
      <c r="E2754" t="s">
        <v>11</v>
      </c>
      <c r="F2754" t="s">
        <v>22</v>
      </c>
      <c r="G2754" t="s">
        <v>37</v>
      </c>
      <c r="H2754">
        <v>0</v>
      </c>
      <c r="I2754" t="s">
        <v>13</v>
      </c>
      <c r="J2754">
        <v>49</v>
      </c>
      <c r="K2754">
        <v>35</v>
      </c>
      <c r="L2754">
        <v>17</v>
      </c>
      <c r="M2754" t="s">
        <v>17</v>
      </c>
      <c r="N2754" t="s">
        <v>921</v>
      </c>
      <c r="O2754">
        <v>87</v>
      </c>
      <c r="P2754" t="s">
        <v>4807</v>
      </c>
    </row>
    <row r="2755" spans="1:16" x14ac:dyDescent="0.3">
      <c r="A2755" t="s">
        <v>24</v>
      </c>
      <c r="B2755" t="s">
        <v>22</v>
      </c>
      <c r="C2755">
        <v>3</v>
      </c>
      <c r="D2755">
        <v>0</v>
      </c>
      <c r="E2755" t="s">
        <v>20</v>
      </c>
      <c r="F2755" t="s">
        <v>12</v>
      </c>
      <c r="G2755">
        <v>3</v>
      </c>
      <c r="H2755">
        <v>284152</v>
      </c>
      <c r="I2755" t="s">
        <v>13</v>
      </c>
      <c r="J2755">
        <v>80</v>
      </c>
      <c r="K2755">
        <v>93</v>
      </c>
      <c r="L2755">
        <v>17</v>
      </c>
      <c r="M2755" t="s">
        <v>17</v>
      </c>
      <c r="N2755" t="s">
        <v>921</v>
      </c>
      <c r="O2755">
        <v>87</v>
      </c>
      <c r="P2755" t="s">
        <v>4808</v>
      </c>
    </row>
    <row r="2756" spans="1:16" x14ac:dyDescent="0.3">
      <c r="A2756" t="s">
        <v>23</v>
      </c>
      <c r="B2756" t="s">
        <v>22</v>
      </c>
      <c r="C2756">
        <v>3</v>
      </c>
      <c r="D2756">
        <v>0</v>
      </c>
      <c r="E2756" t="s">
        <v>694</v>
      </c>
      <c r="F2756" t="s">
        <v>12</v>
      </c>
      <c r="G2756">
        <v>4</v>
      </c>
      <c r="H2756">
        <v>0</v>
      </c>
      <c r="I2756" t="s">
        <v>13</v>
      </c>
      <c r="J2756">
        <v>98</v>
      </c>
      <c r="K2756">
        <v>167</v>
      </c>
      <c r="L2756">
        <v>17</v>
      </c>
      <c r="M2756" t="s">
        <v>17</v>
      </c>
      <c r="N2756" t="s">
        <v>921</v>
      </c>
      <c r="O2756">
        <v>87</v>
      </c>
      <c r="P2756" t="s">
        <v>4809</v>
      </c>
    </row>
    <row r="2757" spans="1:16" x14ac:dyDescent="0.3">
      <c r="A2757" t="s">
        <v>24</v>
      </c>
      <c r="B2757" t="s">
        <v>22</v>
      </c>
      <c r="C2757">
        <v>3</v>
      </c>
      <c r="D2757">
        <v>0</v>
      </c>
      <c r="E2757" t="s">
        <v>674</v>
      </c>
      <c r="F2757" t="s">
        <v>12</v>
      </c>
      <c r="G2757">
        <v>4</v>
      </c>
      <c r="H2757">
        <v>280218</v>
      </c>
      <c r="I2757" t="s">
        <v>13</v>
      </c>
      <c r="J2757">
        <v>102</v>
      </c>
      <c r="K2757">
        <v>223</v>
      </c>
      <c r="L2757">
        <v>17</v>
      </c>
      <c r="M2757" t="s">
        <v>17</v>
      </c>
      <c r="N2757" t="s">
        <v>921</v>
      </c>
      <c r="O2757">
        <v>87</v>
      </c>
      <c r="P2757" t="s">
        <v>4810</v>
      </c>
    </row>
    <row r="2758" spans="1:16" x14ac:dyDescent="0.3">
      <c r="A2758" t="s">
        <v>23</v>
      </c>
      <c r="B2758" t="s">
        <v>22</v>
      </c>
      <c r="C2758">
        <v>3</v>
      </c>
      <c r="D2758">
        <v>0</v>
      </c>
      <c r="E2758" t="s">
        <v>698</v>
      </c>
      <c r="F2758" t="s">
        <v>12</v>
      </c>
      <c r="G2758">
        <v>4</v>
      </c>
      <c r="H2758">
        <v>347749</v>
      </c>
      <c r="I2758" t="s">
        <v>13</v>
      </c>
      <c r="J2758">
        <v>98</v>
      </c>
      <c r="K2758">
        <v>159</v>
      </c>
      <c r="L2758">
        <v>17</v>
      </c>
      <c r="M2758" t="s">
        <v>17</v>
      </c>
      <c r="N2758" t="s">
        <v>921</v>
      </c>
      <c r="O2758">
        <v>87</v>
      </c>
      <c r="P2758" t="s">
        <v>4811</v>
      </c>
    </row>
    <row r="2759" spans="1:16" x14ac:dyDescent="0.3">
      <c r="A2759" t="s">
        <v>24</v>
      </c>
      <c r="B2759" t="s">
        <v>22</v>
      </c>
      <c r="C2759">
        <v>3</v>
      </c>
      <c r="D2759">
        <v>0</v>
      </c>
      <c r="E2759" t="s">
        <v>694</v>
      </c>
      <c r="F2759" t="s">
        <v>12</v>
      </c>
      <c r="G2759">
        <v>4</v>
      </c>
      <c r="H2759">
        <v>0</v>
      </c>
      <c r="I2759" t="s">
        <v>13</v>
      </c>
      <c r="J2759">
        <v>130</v>
      </c>
      <c r="K2759">
        <v>227</v>
      </c>
      <c r="L2759">
        <v>17</v>
      </c>
      <c r="M2759">
        <v>105</v>
      </c>
      <c r="N2759" t="s">
        <v>921</v>
      </c>
      <c r="O2759">
        <v>87</v>
      </c>
      <c r="P2759" t="s">
        <v>4812</v>
      </c>
    </row>
    <row r="2760" spans="1:16" x14ac:dyDescent="0.3">
      <c r="A2760" t="s">
        <v>23</v>
      </c>
      <c r="B2760" t="s">
        <v>22</v>
      </c>
      <c r="C2760">
        <v>3</v>
      </c>
      <c r="D2760">
        <v>0</v>
      </c>
      <c r="E2760" t="s">
        <v>674</v>
      </c>
      <c r="F2760" t="s">
        <v>12</v>
      </c>
      <c r="G2760">
        <v>4</v>
      </c>
      <c r="H2760">
        <v>167707</v>
      </c>
      <c r="I2760" t="s">
        <v>13</v>
      </c>
      <c r="J2760">
        <v>84</v>
      </c>
      <c r="K2760">
        <v>135</v>
      </c>
      <c r="L2760">
        <v>17</v>
      </c>
      <c r="M2760" t="s">
        <v>17</v>
      </c>
      <c r="N2760" t="s">
        <v>921</v>
      </c>
      <c r="O2760">
        <v>87</v>
      </c>
      <c r="P2760" t="s">
        <v>4813</v>
      </c>
    </row>
    <row r="2761" spans="1:16" x14ac:dyDescent="0.3">
      <c r="A2761" t="s">
        <v>24</v>
      </c>
      <c r="B2761" t="s">
        <v>22</v>
      </c>
      <c r="C2761">
        <v>3</v>
      </c>
      <c r="D2761">
        <v>0</v>
      </c>
      <c r="E2761" t="s">
        <v>698</v>
      </c>
      <c r="F2761" t="s">
        <v>12</v>
      </c>
      <c r="G2761">
        <v>4</v>
      </c>
      <c r="H2761">
        <v>403637</v>
      </c>
      <c r="I2761" t="s">
        <v>13</v>
      </c>
      <c r="J2761">
        <v>130</v>
      </c>
      <c r="K2761">
        <v>214</v>
      </c>
      <c r="L2761">
        <v>17</v>
      </c>
      <c r="M2761">
        <v>105</v>
      </c>
      <c r="N2761" t="s">
        <v>921</v>
      </c>
      <c r="O2761">
        <v>87</v>
      </c>
      <c r="P2761" t="s">
        <v>4814</v>
      </c>
    </row>
    <row r="2762" spans="1:16" x14ac:dyDescent="0.3">
      <c r="A2762" t="s">
        <v>23</v>
      </c>
      <c r="B2762" t="s">
        <v>22</v>
      </c>
      <c r="C2762">
        <v>3</v>
      </c>
      <c r="D2762">
        <v>0</v>
      </c>
      <c r="E2762" t="s">
        <v>16</v>
      </c>
      <c r="F2762" t="s">
        <v>12</v>
      </c>
      <c r="G2762">
        <v>3</v>
      </c>
      <c r="H2762">
        <v>0</v>
      </c>
      <c r="I2762" t="s">
        <v>13</v>
      </c>
      <c r="J2762">
        <v>266</v>
      </c>
      <c r="K2762">
        <v>470</v>
      </c>
      <c r="L2762">
        <v>17</v>
      </c>
      <c r="M2762" t="s">
        <v>17</v>
      </c>
      <c r="N2762" t="s">
        <v>921</v>
      </c>
      <c r="O2762">
        <v>87</v>
      </c>
      <c r="P2762" t="s">
        <v>4815</v>
      </c>
    </row>
    <row r="2763" spans="1:16" x14ac:dyDescent="0.3">
      <c r="A2763" t="s">
        <v>25</v>
      </c>
      <c r="B2763" t="s">
        <v>22</v>
      </c>
      <c r="C2763">
        <v>3</v>
      </c>
      <c r="D2763">
        <v>309560</v>
      </c>
      <c r="E2763" t="s">
        <v>20</v>
      </c>
      <c r="F2763" t="s">
        <v>12</v>
      </c>
      <c r="G2763">
        <v>3</v>
      </c>
      <c r="H2763">
        <v>284152</v>
      </c>
      <c r="I2763" t="s">
        <v>13</v>
      </c>
      <c r="J2763">
        <v>80</v>
      </c>
      <c r="K2763">
        <v>90</v>
      </c>
      <c r="L2763">
        <v>17</v>
      </c>
      <c r="M2763" t="s">
        <v>17</v>
      </c>
      <c r="N2763" t="s">
        <v>921</v>
      </c>
      <c r="O2763">
        <v>87</v>
      </c>
      <c r="P2763" t="s">
        <v>4816</v>
      </c>
    </row>
    <row r="2764" spans="1:16" x14ac:dyDescent="0.3">
      <c r="A2764" t="s">
        <v>23</v>
      </c>
      <c r="B2764" t="s">
        <v>22</v>
      </c>
      <c r="C2764">
        <v>3</v>
      </c>
      <c r="D2764">
        <v>0</v>
      </c>
      <c r="E2764" t="s">
        <v>19</v>
      </c>
      <c r="F2764" t="s">
        <v>12</v>
      </c>
      <c r="G2764">
        <v>3</v>
      </c>
      <c r="H2764">
        <v>0</v>
      </c>
      <c r="I2764" t="s">
        <v>13</v>
      </c>
      <c r="J2764">
        <v>132</v>
      </c>
      <c r="K2764">
        <v>270</v>
      </c>
      <c r="L2764">
        <v>17</v>
      </c>
      <c r="M2764" t="s">
        <v>17</v>
      </c>
      <c r="N2764" t="s">
        <v>921</v>
      </c>
      <c r="O2764">
        <v>87</v>
      </c>
      <c r="P2764" t="s">
        <v>4817</v>
      </c>
    </row>
    <row r="2765" spans="1:16" x14ac:dyDescent="0.3">
      <c r="A2765" t="s">
        <v>25</v>
      </c>
      <c r="B2765" t="s">
        <v>22</v>
      </c>
      <c r="C2765">
        <v>3</v>
      </c>
      <c r="D2765">
        <v>509561</v>
      </c>
      <c r="E2765" t="s">
        <v>694</v>
      </c>
      <c r="F2765" t="s">
        <v>12</v>
      </c>
      <c r="G2765">
        <v>4</v>
      </c>
      <c r="H2765">
        <v>0</v>
      </c>
      <c r="I2765" t="s">
        <v>13</v>
      </c>
      <c r="J2765">
        <v>130</v>
      </c>
      <c r="K2765">
        <v>222</v>
      </c>
      <c r="L2765">
        <v>17</v>
      </c>
      <c r="M2765">
        <v>105</v>
      </c>
      <c r="N2765" t="s">
        <v>921</v>
      </c>
      <c r="O2765">
        <v>87</v>
      </c>
      <c r="P2765" t="s">
        <v>4818</v>
      </c>
    </row>
    <row r="2766" spans="1:16" x14ac:dyDescent="0.3">
      <c r="A2766" t="s">
        <v>780</v>
      </c>
      <c r="B2766" t="s">
        <v>12</v>
      </c>
      <c r="C2766">
        <v>4</v>
      </c>
      <c r="D2766">
        <v>0</v>
      </c>
      <c r="E2766" t="s">
        <v>11</v>
      </c>
      <c r="F2766" t="s">
        <v>22</v>
      </c>
      <c r="G2766" t="s">
        <v>37</v>
      </c>
      <c r="H2766">
        <v>0</v>
      </c>
      <c r="I2766" t="s">
        <v>13</v>
      </c>
      <c r="J2766">
        <v>39</v>
      </c>
      <c r="K2766">
        <v>66</v>
      </c>
      <c r="L2766">
        <v>17</v>
      </c>
      <c r="M2766" t="s">
        <v>17</v>
      </c>
      <c r="N2766" t="s">
        <v>921</v>
      </c>
      <c r="O2766">
        <v>87</v>
      </c>
      <c r="P2766" t="s">
        <v>4819</v>
      </c>
    </row>
    <row r="2767" spans="1:16" x14ac:dyDescent="0.3">
      <c r="A2767" t="s">
        <v>25</v>
      </c>
      <c r="B2767" t="s">
        <v>22</v>
      </c>
      <c r="C2767">
        <v>3</v>
      </c>
      <c r="D2767">
        <v>509561</v>
      </c>
      <c r="E2767" t="s">
        <v>698</v>
      </c>
      <c r="F2767" t="s">
        <v>12</v>
      </c>
      <c r="G2767">
        <v>4</v>
      </c>
      <c r="H2767">
        <v>403637</v>
      </c>
      <c r="I2767" t="s">
        <v>13</v>
      </c>
      <c r="J2767">
        <v>130</v>
      </c>
      <c r="K2767">
        <v>211</v>
      </c>
      <c r="L2767">
        <v>17</v>
      </c>
      <c r="M2767">
        <v>105</v>
      </c>
      <c r="N2767" t="s">
        <v>921</v>
      </c>
      <c r="O2767">
        <v>87</v>
      </c>
      <c r="P2767" t="s">
        <v>4820</v>
      </c>
    </row>
    <row r="2768" spans="1:16" x14ac:dyDescent="0.3">
      <c r="A2768" t="s">
        <v>25</v>
      </c>
      <c r="B2768" t="s">
        <v>22</v>
      </c>
      <c r="C2768">
        <v>3</v>
      </c>
      <c r="D2768">
        <v>535598</v>
      </c>
      <c r="E2768" t="s">
        <v>674</v>
      </c>
      <c r="F2768" t="s">
        <v>12</v>
      </c>
      <c r="G2768">
        <v>4</v>
      </c>
      <c r="H2768">
        <v>280218</v>
      </c>
      <c r="I2768" t="s">
        <v>13</v>
      </c>
      <c r="J2768">
        <v>102</v>
      </c>
      <c r="K2768">
        <v>218</v>
      </c>
      <c r="L2768">
        <v>17</v>
      </c>
      <c r="M2768" t="s">
        <v>17</v>
      </c>
      <c r="N2768" t="s">
        <v>921</v>
      </c>
      <c r="O2768">
        <v>87</v>
      </c>
      <c r="P2768" t="s">
        <v>4821</v>
      </c>
    </row>
    <row r="2769" spans="1:16" x14ac:dyDescent="0.3">
      <c r="A2769" t="s">
        <v>780</v>
      </c>
      <c r="B2769" t="s">
        <v>12</v>
      </c>
      <c r="C2769">
        <v>4</v>
      </c>
      <c r="D2769">
        <v>0</v>
      </c>
      <c r="E2769" t="s">
        <v>16</v>
      </c>
      <c r="F2769" t="s">
        <v>22</v>
      </c>
      <c r="G2769">
        <v>3</v>
      </c>
      <c r="H2769">
        <v>0</v>
      </c>
      <c r="I2769" t="s">
        <v>13</v>
      </c>
      <c r="J2769">
        <v>161</v>
      </c>
      <c r="K2769">
        <v>450</v>
      </c>
      <c r="L2769">
        <v>17</v>
      </c>
      <c r="M2769" t="s">
        <v>17</v>
      </c>
      <c r="N2769" t="s">
        <v>921</v>
      </c>
      <c r="O2769">
        <v>87</v>
      </c>
      <c r="P2769" t="s">
        <v>4822</v>
      </c>
    </row>
    <row r="2770" spans="1:16" x14ac:dyDescent="0.3">
      <c r="A2770" t="s">
        <v>23</v>
      </c>
      <c r="B2770" t="s">
        <v>22</v>
      </c>
      <c r="C2770">
        <v>3</v>
      </c>
      <c r="D2770">
        <v>0</v>
      </c>
      <c r="E2770" t="s">
        <v>1593</v>
      </c>
      <c r="F2770" t="s">
        <v>12</v>
      </c>
      <c r="G2770">
        <v>5</v>
      </c>
      <c r="H2770">
        <v>0</v>
      </c>
      <c r="I2770" t="s">
        <v>13</v>
      </c>
      <c r="J2770">
        <v>50</v>
      </c>
      <c r="K2770">
        <v>972</v>
      </c>
      <c r="L2770">
        <v>17</v>
      </c>
      <c r="M2770" t="s">
        <v>17</v>
      </c>
      <c r="N2770" t="s">
        <v>921</v>
      </c>
      <c r="O2770">
        <v>87</v>
      </c>
      <c r="P2770" t="s">
        <v>4823</v>
      </c>
    </row>
    <row r="2771" spans="1:16" x14ac:dyDescent="0.3">
      <c r="A2771" t="s">
        <v>23</v>
      </c>
      <c r="B2771" t="s">
        <v>12</v>
      </c>
      <c r="C2771">
        <v>3</v>
      </c>
      <c r="D2771">
        <v>0</v>
      </c>
      <c r="E2771" t="s">
        <v>21</v>
      </c>
      <c r="F2771" t="s">
        <v>22</v>
      </c>
      <c r="G2771" t="s">
        <v>37</v>
      </c>
      <c r="H2771">
        <v>0</v>
      </c>
      <c r="I2771" t="s">
        <v>13</v>
      </c>
      <c r="J2771">
        <v>407</v>
      </c>
      <c r="K2771">
        <v>171</v>
      </c>
      <c r="L2771">
        <v>17</v>
      </c>
      <c r="M2771" t="s">
        <v>17</v>
      </c>
      <c r="N2771" t="s">
        <v>921</v>
      </c>
      <c r="O2771">
        <v>87</v>
      </c>
      <c r="P2771" t="s">
        <v>4824</v>
      </c>
    </row>
    <row r="2772" spans="1:16" x14ac:dyDescent="0.3">
      <c r="A2772" t="s">
        <v>780</v>
      </c>
      <c r="B2772" t="s">
        <v>12</v>
      </c>
      <c r="C2772">
        <v>4</v>
      </c>
      <c r="D2772">
        <v>0</v>
      </c>
      <c r="E2772" t="s">
        <v>19</v>
      </c>
      <c r="F2772" t="s">
        <v>22</v>
      </c>
      <c r="G2772">
        <v>3</v>
      </c>
      <c r="H2772">
        <v>0</v>
      </c>
      <c r="I2772" t="s">
        <v>13</v>
      </c>
      <c r="J2772">
        <v>115</v>
      </c>
      <c r="K2772">
        <v>327</v>
      </c>
      <c r="L2772">
        <v>17</v>
      </c>
      <c r="M2772" t="s">
        <v>17</v>
      </c>
      <c r="N2772" t="s">
        <v>921</v>
      </c>
      <c r="O2772">
        <v>87</v>
      </c>
      <c r="P2772" t="s">
        <v>4825</v>
      </c>
    </row>
    <row r="2773" spans="1:16" x14ac:dyDescent="0.3">
      <c r="A2773" t="s">
        <v>780</v>
      </c>
      <c r="B2773" t="s">
        <v>12</v>
      </c>
      <c r="C2773">
        <v>4</v>
      </c>
      <c r="D2773">
        <v>0</v>
      </c>
      <c r="E2773" t="s">
        <v>674</v>
      </c>
      <c r="F2773" t="s">
        <v>22</v>
      </c>
      <c r="G2773">
        <v>4</v>
      </c>
      <c r="H2773">
        <v>170719</v>
      </c>
      <c r="I2773" t="s">
        <v>13</v>
      </c>
      <c r="J2773">
        <v>77</v>
      </c>
      <c r="K2773">
        <v>189</v>
      </c>
      <c r="L2773">
        <v>17</v>
      </c>
      <c r="M2773" t="s">
        <v>17</v>
      </c>
      <c r="N2773" t="s">
        <v>921</v>
      </c>
      <c r="O2773">
        <v>87</v>
      </c>
      <c r="P2773" t="s">
        <v>4826</v>
      </c>
    </row>
    <row r="2774" spans="1:16" x14ac:dyDescent="0.3">
      <c r="A2774" t="s">
        <v>780</v>
      </c>
      <c r="B2774" t="s">
        <v>12</v>
      </c>
      <c r="C2774">
        <v>4</v>
      </c>
      <c r="D2774">
        <v>0</v>
      </c>
      <c r="E2774" t="s">
        <v>20</v>
      </c>
      <c r="F2774" t="s">
        <v>22</v>
      </c>
      <c r="G2774">
        <v>3</v>
      </c>
      <c r="H2774">
        <v>648108</v>
      </c>
      <c r="I2774" t="s">
        <v>13</v>
      </c>
      <c r="J2774">
        <v>115</v>
      </c>
      <c r="K2774">
        <v>321</v>
      </c>
      <c r="L2774">
        <v>17</v>
      </c>
      <c r="M2774" t="s">
        <v>17</v>
      </c>
      <c r="N2774" t="s">
        <v>921</v>
      </c>
      <c r="O2774">
        <v>87</v>
      </c>
      <c r="P2774" t="s">
        <v>4827</v>
      </c>
    </row>
    <row r="2775" spans="1:16" x14ac:dyDescent="0.3">
      <c r="A2775" t="s">
        <v>24</v>
      </c>
      <c r="B2775" t="s">
        <v>22</v>
      </c>
      <c r="C2775">
        <v>3</v>
      </c>
      <c r="D2775">
        <v>0</v>
      </c>
      <c r="E2775" t="s">
        <v>1593</v>
      </c>
      <c r="F2775" t="s">
        <v>12</v>
      </c>
      <c r="G2775">
        <v>5</v>
      </c>
      <c r="H2775">
        <v>0</v>
      </c>
      <c r="I2775" t="s">
        <v>13</v>
      </c>
      <c r="J2775">
        <v>68</v>
      </c>
      <c r="K2775">
        <v>1952</v>
      </c>
      <c r="L2775">
        <v>17</v>
      </c>
      <c r="M2775" t="s">
        <v>17</v>
      </c>
      <c r="N2775" t="s">
        <v>921</v>
      </c>
      <c r="O2775">
        <v>87</v>
      </c>
      <c r="P2775" t="s">
        <v>4828</v>
      </c>
    </row>
    <row r="2776" spans="1:16" x14ac:dyDescent="0.3">
      <c r="A2776" t="s">
        <v>780</v>
      </c>
      <c r="B2776" t="s">
        <v>12</v>
      </c>
      <c r="C2776">
        <v>4</v>
      </c>
      <c r="D2776">
        <v>0</v>
      </c>
      <c r="E2776" t="s">
        <v>694</v>
      </c>
      <c r="F2776" t="s">
        <v>22</v>
      </c>
      <c r="G2776">
        <v>4</v>
      </c>
      <c r="H2776">
        <v>0</v>
      </c>
      <c r="I2776" t="s">
        <v>13</v>
      </c>
      <c r="J2776">
        <v>93</v>
      </c>
      <c r="K2776">
        <v>264</v>
      </c>
      <c r="L2776">
        <v>17</v>
      </c>
      <c r="M2776" t="s">
        <v>17</v>
      </c>
      <c r="N2776" t="s">
        <v>921</v>
      </c>
      <c r="O2776">
        <v>87</v>
      </c>
      <c r="P2776" t="s">
        <v>4829</v>
      </c>
    </row>
    <row r="2777" spans="1:16" x14ac:dyDescent="0.3">
      <c r="A2777" t="s">
        <v>24</v>
      </c>
      <c r="B2777" t="s">
        <v>12</v>
      </c>
      <c r="C2777">
        <v>3</v>
      </c>
      <c r="D2777">
        <v>0</v>
      </c>
      <c r="E2777" t="s">
        <v>21</v>
      </c>
      <c r="F2777" t="s">
        <v>22</v>
      </c>
      <c r="G2777" t="s">
        <v>37</v>
      </c>
      <c r="H2777">
        <v>0</v>
      </c>
      <c r="I2777" t="s">
        <v>13</v>
      </c>
      <c r="J2777">
        <v>229</v>
      </c>
      <c r="K2777">
        <v>103</v>
      </c>
      <c r="L2777">
        <v>17</v>
      </c>
      <c r="M2777" t="s">
        <v>17</v>
      </c>
      <c r="N2777" t="s">
        <v>921</v>
      </c>
      <c r="O2777">
        <v>87</v>
      </c>
      <c r="P2777" t="s">
        <v>4830</v>
      </c>
    </row>
    <row r="2778" spans="1:16" x14ac:dyDescent="0.3">
      <c r="A2778" t="s">
        <v>25</v>
      </c>
      <c r="B2778" t="s">
        <v>12</v>
      </c>
      <c r="C2778">
        <v>3</v>
      </c>
      <c r="D2778">
        <v>253370</v>
      </c>
      <c r="E2778" t="s">
        <v>11</v>
      </c>
      <c r="F2778" t="s">
        <v>22</v>
      </c>
      <c r="G2778" t="s">
        <v>37</v>
      </c>
      <c r="H2778">
        <v>0</v>
      </c>
      <c r="I2778" t="s">
        <v>13</v>
      </c>
      <c r="J2778">
        <v>43</v>
      </c>
      <c r="K2778">
        <v>37</v>
      </c>
      <c r="L2778">
        <v>17</v>
      </c>
      <c r="M2778" t="s">
        <v>17</v>
      </c>
      <c r="N2778" t="s">
        <v>921</v>
      </c>
      <c r="O2778">
        <v>87</v>
      </c>
      <c r="P2778" t="s">
        <v>4831</v>
      </c>
    </row>
    <row r="2779" spans="1:16" x14ac:dyDescent="0.3">
      <c r="A2779" t="s">
        <v>25</v>
      </c>
      <c r="B2779" t="s">
        <v>12</v>
      </c>
      <c r="C2779">
        <v>3</v>
      </c>
      <c r="D2779">
        <v>446775</v>
      </c>
      <c r="E2779" t="s">
        <v>16</v>
      </c>
      <c r="F2779" t="s">
        <v>22</v>
      </c>
      <c r="G2779">
        <v>3</v>
      </c>
      <c r="H2779">
        <v>0</v>
      </c>
      <c r="I2779" t="s">
        <v>13</v>
      </c>
      <c r="J2779">
        <v>79</v>
      </c>
      <c r="K2779">
        <v>118</v>
      </c>
      <c r="L2779">
        <v>17</v>
      </c>
      <c r="M2779" t="s">
        <v>17</v>
      </c>
      <c r="N2779" t="s">
        <v>921</v>
      </c>
      <c r="O2779">
        <v>87</v>
      </c>
      <c r="P2779" t="s">
        <v>4832</v>
      </c>
    </row>
    <row r="2780" spans="1:16" x14ac:dyDescent="0.3">
      <c r="A2780" t="s">
        <v>780</v>
      </c>
      <c r="B2780" t="s">
        <v>12</v>
      </c>
      <c r="C2780">
        <v>4</v>
      </c>
      <c r="D2780">
        <v>0</v>
      </c>
      <c r="E2780" t="s">
        <v>698</v>
      </c>
      <c r="F2780" t="s">
        <v>22</v>
      </c>
      <c r="G2780">
        <v>4</v>
      </c>
      <c r="H2780">
        <v>344987</v>
      </c>
      <c r="I2780" t="s">
        <v>13</v>
      </c>
      <c r="J2780">
        <v>93</v>
      </c>
      <c r="K2780">
        <v>245</v>
      </c>
      <c r="L2780">
        <v>17</v>
      </c>
      <c r="M2780" t="s">
        <v>17</v>
      </c>
      <c r="N2780" t="s">
        <v>921</v>
      </c>
      <c r="O2780">
        <v>87</v>
      </c>
      <c r="P2780" t="s">
        <v>4833</v>
      </c>
    </row>
    <row r="2781" spans="1:16" x14ac:dyDescent="0.3">
      <c r="A2781" t="s">
        <v>36</v>
      </c>
      <c r="B2781" t="s">
        <v>12</v>
      </c>
      <c r="C2781" t="s">
        <v>37</v>
      </c>
      <c r="D2781">
        <v>0</v>
      </c>
      <c r="E2781" t="s">
        <v>694</v>
      </c>
      <c r="F2781" t="s">
        <v>22</v>
      </c>
      <c r="G2781">
        <v>6</v>
      </c>
      <c r="H2781">
        <v>0</v>
      </c>
      <c r="I2781" t="s">
        <v>13</v>
      </c>
      <c r="J2781">
        <v>171</v>
      </c>
      <c r="K2781">
        <v>38959</v>
      </c>
      <c r="L2781">
        <v>32</v>
      </c>
      <c r="M2781" t="s">
        <v>17</v>
      </c>
      <c r="N2781" t="s">
        <v>921</v>
      </c>
      <c r="O2781">
        <v>11</v>
      </c>
      <c r="P2781" t="s">
        <v>4834</v>
      </c>
    </row>
    <row r="2782" spans="1:16" x14ac:dyDescent="0.3">
      <c r="A2782" t="s">
        <v>25</v>
      </c>
      <c r="B2782" t="s">
        <v>22</v>
      </c>
      <c r="C2782">
        <v>3</v>
      </c>
      <c r="D2782">
        <v>309560</v>
      </c>
      <c r="E2782" t="s">
        <v>19</v>
      </c>
      <c r="F2782" t="s">
        <v>12</v>
      </c>
      <c r="G2782">
        <v>3</v>
      </c>
      <c r="H2782">
        <v>0</v>
      </c>
      <c r="I2782" t="s">
        <v>13</v>
      </c>
      <c r="J2782">
        <v>80</v>
      </c>
      <c r="K2782">
        <v>97</v>
      </c>
      <c r="L2782">
        <v>17</v>
      </c>
      <c r="M2782" t="s">
        <v>17</v>
      </c>
      <c r="N2782" t="s">
        <v>921</v>
      </c>
      <c r="O2782">
        <v>87</v>
      </c>
      <c r="P2782" t="s">
        <v>4835</v>
      </c>
    </row>
    <row r="2783" spans="1:16" x14ac:dyDescent="0.3">
      <c r="A2783" t="s">
        <v>675</v>
      </c>
      <c r="B2783" t="s">
        <v>12</v>
      </c>
      <c r="C2783">
        <v>4</v>
      </c>
      <c r="D2783">
        <v>43354</v>
      </c>
      <c r="E2783" t="s">
        <v>11</v>
      </c>
      <c r="F2783" t="s">
        <v>22</v>
      </c>
      <c r="G2783" t="s">
        <v>37</v>
      </c>
      <c r="H2783">
        <v>0</v>
      </c>
      <c r="I2783" t="s">
        <v>13</v>
      </c>
      <c r="J2783">
        <v>39</v>
      </c>
      <c r="K2783">
        <v>28</v>
      </c>
      <c r="L2783">
        <v>17</v>
      </c>
      <c r="M2783" t="s">
        <v>17</v>
      </c>
      <c r="N2783" t="s">
        <v>921</v>
      </c>
      <c r="O2783">
        <v>87</v>
      </c>
      <c r="P2783" t="s">
        <v>4836</v>
      </c>
    </row>
    <row r="2784" spans="1:16" x14ac:dyDescent="0.3">
      <c r="A2784" t="s">
        <v>805</v>
      </c>
      <c r="B2784" t="s">
        <v>12</v>
      </c>
      <c r="C2784">
        <v>4</v>
      </c>
      <c r="D2784">
        <v>658880</v>
      </c>
      <c r="E2784" t="s">
        <v>20</v>
      </c>
      <c r="F2784" t="s">
        <v>22</v>
      </c>
      <c r="G2784">
        <v>3</v>
      </c>
      <c r="H2784">
        <v>648108</v>
      </c>
      <c r="I2784" t="s">
        <v>13</v>
      </c>
      <c r="J2784">
        <v>115</v>
      </c>
      <c r="K2784">
        <v>298</v>
      </c>
      <c r="L2784">
        <v>17</v>
      </c>
      <c r="M2784" t="s">
        <v>17</v>
      </c>
      <c r="N2784" t="s">
        <v>921</v>
      </c>
      <c r="O2784">
        <v>87</v>
      </c>
      <c r="P2784" t="s">
        <v>4837</v>
      </c>
    </row>
    <row r="2785" spans="1:16" x14ac:dyDescent="0.3">
      <c r="A2785" t="s">
        <v>780</v>
      </c>
      <c r="B2785" t="s">
        <v>12</v>
      </c>
      <c r="C2785">
        <v>4</v>
      </c>
      <c r="D2785">
        <v>0</v>
      </c>
      <c r="E2785" t="s">
        <v>1593</v>
      </c>
      <c r="F2785" t="s">
        <v>22</v>
      </c>
      <c r="G2785">
        <v>5</v>
      </c>
      <c r="H2785">
        <v>0</v>
      </c>
      <c r="I2785" t="s">
        <v>13</v>
      </c>
      <c r="J2785">
        <v>97</v>
      </c>
      <c r="K2785">
        <v>1053</v>
      </c>
      <c r="L2785">
        <v>17</v>
      </c>
      <c r="M2785" t="s">
        <v>17</v>
      </c>
      <c r="N2785" t="s">
        <v>921</v>
      </c>
      <c r="O2785">
        <v>87</v>
      </c>
      <c r="P2785" t="s">
        <v>4838</v>
      </c>
    </row>
    <row r="2786" spans="1:16" x14ac:dyDescent="0.3">
      <c r="A2786" t="s">
        <v>780</v>
      </c>
      <c r="B2786" t="s">
        <v>22</v>
      </c>
      <c r="C2786">
        <v>4</v>
      </c>
      <c r="D2786">
        <v>0</v>
      </c>
      <c r="E2786" t="s">
        <v>21</v>
      </c>
      <c r="F2786" t="s">
        <v>12</v>
      </c>
      <c r="G2786" t="s">
        <v>37</v>
      </c>
      <c r="H2786">
        <v>0</v>
      </c>
      <c r="I2786" t="s">
        <v>13</v>
      </c>
      <c r="J2786">
        <v>102</v>
      </c>
      <c r="K2786">
        <v>165</v>
      </c>
      <c r="L2786">
        <v>17</v>
      </c>
      <c r="M2786" t="s">
        <v>17</v>
      </c>
      <c r="N2786" t="s">
        <v>921</v>
      </c>
      <c r="O2786">
        <v>87</v>
      </c>
      <c r="P2786" t="s">
        <v>4839</v>
      </c>
    </row>
    <row r="2787" spans="1:16" x14ac:dyDescent="0.3">
      <c r="A2787" t="s">
        <v>805</v>
      </c>
      <c r="B2787" t="s">
        <v>12</v>
      </c>
      <c r="C2787">
        <v>4</v>
      </c>
      <c r="D2787">
        <v>384369</v>
      </c>
      <c r="E2787" t="s">
        <v>694</v>
      </c>
      <c r="F2787" t="s">
        <v>22</v>
      </c>
      <c r="G2787">
        <v>4</v>
      </c>
      <c r="H2787">
        <v>0</v>
      </c>
      <c r="I2787" t="s">
        <v>13</v>
      </c>
      <c r="J2787">
        <v>93</v>
      </c>
      <c r="K2787">
        <v>238</v>
      </c>
      <c r="L2787">
        <v>17</v>
      </c>
      <c r="M2787" t="s">
        <v>17</v>
      </c>
      <c r="N2787" t="s">
        <v>921</v>
      </c>
      <c r="O2787">
        <v>87</v>
      </c>
      <c r="P2787" t="s">
        <v>4840</v>
      </c>
    </row>
    <row r="2788" spans="1:16" x14ac:dyDescent="0.3">
      <c r="A2788" t="s">
        <v>675</v>
      </c>
      <c r="B2788" t="s">
        <v>12</v>
      </c>
      <c r="C2788">
        <v>4</v>
      </c>
      <c r="D2788">
        <v>761857</v>
      </c>
      <c r="E2788" t="s">
        <v>16</v>
      </c>
      <c r="F2788" t="s">
        <v>22</v>
      </c>
      <c r="G2788">
        <v>3</v>
      </c>
      <c r="H2788">
        <v>0</v>
      </c>
      <c r="I2788" t="s">
        <v>13</v>
      </c>
      <c r="J2788">
        <v>243</v>
      </c>
      <c r="K2788">
        <v>509</v>
      </c>
      <c r="L2788">
        <v>17</v>
      </c>
      <c r="M2788" t="s">
        <v>17</v>
      </c>
      <c r="N2788" t="s">
        <v>921</v>
      </c>
      <c r="O2788">
        <v>87</v>
      </c>
      <c r="P2788" t="s">
        <v>4841</v>
      </c>
    </row>
    <row r="2789" spans="1:16" x14ac:dyDescent="0.3">
      <c r="A2789" t="s">
        <v>805</v>
      </c>
      <c r="B2789" t="s">
        <v>12</v>
      </c>
      <c r="C2789">
        <v>4</v>
      </c>
      <c r="D2789">
        <v>195202</v>
      </c>
      <c r="E2789" t="s">
        <v>11</v>
      </c>
      <c r="F2789" t="s">
        <v>22</v>
      </c>
      <c r="G2789" t="s">
        <v>37</v>
      </c>
      <c r="H2789">
        <v>0</v>
      </c>
      <c r="I2789" t="s">
        <v>13</v>
      </c>
      <c r="J2789">
        <v>39</v>
      </c>
      <c r="K2789">
        <v>59</v>
      </c>
      <c r="L2789">
        <v>17</v>
      </c>
      <c r="M2789" t="s">
        <v>17</v>
      </c>
      <c r="N2789" t="s">
        <v>921</v>
      </c>
      <c r="O2789">
        <v>87</v>
      </c>
      <c r="P2789" t="s">
        <v>4842</v>
      </c>
    </row>
    <row r="2790" spans="1:16" x14ac:dyDescent="0.3">
      <c r="A2790" t="s">
        <v>805</v>
      </c>
      <c r="B2790" t="s">
        <v>12</v>
      </c>
      <c r="C2790">
        <v>4</v>
      </c>
      <c r="D2790">
        <v>384369</v>
      </c>
      <c r="E2790" t="s">
        <v>698</v>
      </c>
      <c r="F2790" t="s">
        <v>22</v>
      </c>
      <c r="G2790">
        <v>4</v>
      </c>
      <c r="H2790">
        <v>344987</v>
      </c>
      <c r="I2790" t="s">
        <v>13</v>
      </c>
      <c r="J2790">
        <v>93</v>
      </c>
      <c r="K2790">
        <v>221</v>
      </c>
      <c r="L2790">
        <v>17</v>
      </c>
      <c r="M2790" t="s">
        <v>17</v>
      </c>
      <c r="N2790" t="s">
        <v>921</v>
      </c>
      <c r="O2790">
        <v>87</v>
      </c>
      <c r="P2790" t="s">
        <v>4843</v>
      </c>
    </row>
    <row r="2791" spans="1:16" x14ac:dyDescent="0.3">
      <c r="A2791" t="s">
        <v>675</v>
      </c>
      <c r="B2791" t="s">
        <v>12</v>
      </c>
      <c r="C2791">
        <v>4</v>
      </c>
      <c r="D2791">
        <v>341751</v>
      </c>
      <c r="E2791" t="s">
        <v>19</v>
      </c>
      <c r="F2791" t="s">
        <v>22</v>
      </c>
      <c r="G2791">
        <v>3</v>
      </c>
      <c r="H2791">
        <v>0</v>
      </c>
      <c r="I2791" t="s">
        <v>13</v>
      </c>
      <c r="J2791">
        <v>115</v>
      </c>
      <c r="K2791">
        <v>269</v>
      </c>
      <c r="L2791">
        <v>17</v>
      </c>
      <c r="M2791" t="s">
        <v>17</v>
      </c>
      <c r="N2791" t="s">
        <v>921</v>
      </c>
      <c r="O2791">
        <v>87</v>
      </c>
      <c r="P2791" t="s">
        <v>4844</v>
      </c>
    </row>
    <row r="2792" spans="1:16" x14ac:dyDescent="0.3">
      <c r="A2792" t="s">
        <v>25</v>
      </c>
      <c r="B2792" t="s">
        <v>22</v>
      </c>
      <c r="C2792">
        <v>3</v>
      </c>
      <c r="D2792">
        <v>491296</v>
      </c>
      <c r="E2792" t="s">
        <v>1593</v>
      </c>
      <c r="F2792" t="s">
        <v>12</v>
      </c>
      <c r="G2792">
        <v>5</v>
      </c>
      <c r="H2792">
        <v>0</v>
      </c>
      <c r="I2792" t="s">
        <v>13</v>
      </c>
      <c r="J2792">
        <v>68</v>
      </c>
      <c r="K2792">
        <v>2049</v>
      </c>
      <c r="L2792">
        <v>17</v>
      </c>
      <c r="M2792" t="s">
        <v>17</v>
      </c>
      <c r="N2792" t="s">
        <v>921</v>
      </c>
      <c r="O2792">
        <v>87</v>
      </c>
      <c r="P2792" t="s">
        <v>4845</v>
      </c>
    </row>
    <row r="2793" spans="1:16" x14ac:dyDescent="0.3">
      <c r="A2793" t="s">
        <v>805</v>
      </c>
      <c r="B2793" t="s">
        <v>12</v>
      </c>
      <c r="C2793">
        <v>4</v>
      </c>
      <c r="D2793">
        <v>557845</v>
      </c>
      <c r="E2793" t="s">
        <v>16</v>
      </c>
      <c r="F2793" t="s">
        <v>22</v>
      </c>
      <c r="G2793">
        <v>3</v>
      </c>
      <c r="H2793">
        <v>0</v>
      </c>
      <c r="I2793" t="s">
        <v>13</v>
      </c>
      <c r="J2793">
        <v>161</v>
      </c>
      <c r="K2793">
        <v>319</v>
      </c>
      <c r="L2793">
        <v>17</v>
      </c>
      <c r="M2793" t="s">
        <v>17</v>
      </c>
      <c r="N2793" t="s">
        <v>921</v>
      </c>
      <c r="O2793">
        <v>87</v>
      </c>
      <c r="P2793" t="s">
        <v>4846</v>
      </c>
    </row>
    <row r="2794" spans="1:16" x14ac:dyDescent="0.3">
      <c r="A2794" t="s">
        <v>25</v>
      </c>
      <c r="B2794" t="s">
        <v>22</v>
      </c>
      <c r="C2794">
        <v>3</v>
      </c>
      <c r="D2794">
        <v>560216</v>
      </c>
      <c r="E2794" t="s">
        <v>21</v>
      </c>
      <c r="F2794" t="s">
        <v>12</v>
      </c>
      <c r="G2794" t="s">
        <v>37</v>
      </c>
      <c r="H2794">
        <v>0</v>
      </c>
      <c r="I2794" t="s">
        <v>13</v>
      </c>
      <c r="J2794">
        <v>150</v>
      </c>
      <c r="K2794">
        <v>92</v>
      </c>
      <c r="L2794">
        <v>17</v>
      </c>
      <c r="M2794" t="s">
        <v>17</v>
      </c>
      <c r="N2794" t="s">
        <v>921</v>
      </c>
      <c r="O2794">
        <v>87</v>
      </c>
      <c r="P2794" t="s">
        <v>4847</v>
      </c>
    </row>
    <row r="2795" spans="1:16" x14ac:dyDescent="0.3">
      <c r="A2795" t="s">
        <v>805</v>
      </c>
      <c r="B2795" t="s">
        <v>12</v>
      </c>
      <c r="C2795">
        <v>4</v>
      </c>
      <c r="D2795">
        <v>312207</v>
      </c>
      <c r="E2795" t="s">
        <v>674</v>
      </c>
      <c r="F2795" t="s">
        <v>22</v>
      </c>
      <c r="G2795">
        <v>4</v>
      </c>
      <c r="H2795">
        <v>170719</v>
      </c>
      <c r="I2795" t="s">
        <v>13</v>
      </c>
      <c r="J2795">
        <v>77</v>
      </c>
      <c r="K2795">
        <v>184</v>
      </c>
      <c r="L2795">
        <v>17</v>
      </c>
      <c r="M2795" t="s">
        <v>17</v>
      </c>
      <c r="N2795" t="s">
        <v>921</v>
      </c>
      <c r="O2795">
        <v>87</v>
      </c>
      <c r="P2795" t="s">
        <v>4848</v>
      </c>
    </row>
    <row r="2796" spans="1:16" x14ac:dyDescent="0.3">
      <c r="A2796" t="s">
        <v>675</v>
      </c>
      <c r="B2796" t="s">
        <v>12</v>
      </c>
      <c r="C2796">
        <v>4</v>
      </c>
      <c r="D2796">
        <v>341751</v>
      </c>
      <c r="E2796" t="s">
        <v>20</v>
      </c>
      <c r="F2796" t="s">
        <v>22</v>
      </c>
      <c r="G2796">
        <v>3</v>
      </c>
      <c r="H2796">
        <v>648108</v>
      </c>
      <c r="I2796" t="s">
        <v>13</v>
      </c>
      <c r="J2796">
        <v>115</v>
      </c>
      <c r="K2796">
        <v>263</v>
      </c>
      <c r="L2796">
        <v>17</v>
      </c>
      <c r="M2796" t="s">
        <v>17</v>
      </c>
      <c r="N2796" t="s">
        <v>921</v>
      </c>
      <c r="O2796">
        <v>87</v>
      </c>
      <c r="P2796" t="s">
        <v>4849</v>
      </c>
    </row>
    <row r="2797" spans="1:16" x14ac:dyDescent="0.3">
      <c r="A2797" t="s">
        <v>675</v>
      </c>
      <c r="B2797" t="s">
        <v>12</v>
      </c>
      <c r="C2797">
        <v>4</v>
      </c>
      <c r="D2797">
        <v>175907</v>
      </c>
      <c r="E2797" t="s">
        <v>674</v>
      </c>
      <c r="F2797" t="s">
        <v>22</v>
      </c>
      <c r="G2797">
        <v>4</v>
      </c>
      <c r="H2797">
        <v>170719</v>
      </c>
      <c r="I2797" t="s">
        <v>13</v>
      </c>
      <c r="J2797">
        <v>77</v>
      </c>
      <c r="K2797">
        <v>168</v>
      </c>
      <c r="L2797">
        <v>17</v>
      </c>
      <c r="M2797" t="s">
        <v>17</v>
      </c>
      <c r="N2797" t="s">
        <v>921</v>
      </c>
      <c r="O2797">
        <v>87</v>
      </c>
      <c r="P2797" t="s">
        <v>4850</v>
      </c>
    </row>
    <row r="2798" spans="1:16" x14ac:dyDescent="0.3">
      <c r="A2798" t="s">
        <v>805</v>
      </c>
      <c r="B2798" t="s">
        <v>12</v>
      </c>
      <c r="C2798">
        <v>4</v>
      </c>
      <c r="D2798">
        <v>658880</v>
      </c>
      <c r="E2798" t="s">
        <v>19</v>
      </c>
      <c r="F2798" t="s">
        <v>22</v>
      </c>
      <c r="G2798">
        <v>3</v>
      </c>
      <c r="H2798">
        <v>0</v>
      </c>
      <c r="I2798" t="s">
        <v>13</v>
      </c>
      <c r="J2798">
        <v>115</v>
      </c>
      <c r="K2798">
        <v>307</v>
      </c>
      <c r="L2798">
        <v>17</v>
      </c>
      <c r="M2798" t="s">
        <v>17</v>
      </c>
      <c r="N2798" t="s">
        <v>921</v>
      </c>
      <c r="O2798">
        <v>87</v>
      </c>
      <c r="P2798" t="s">
        <v>4851</v>
      </c>
    </row>
    <row r="2799" spans="1:16" x14ac:dyDescent="0.3">
      <c r="A2799" t="s">
        <v>675</v>
      </c>
      <c r="B2799" t="s">
        <v>12</v>
      </c>
      <c r="C2799">
        <v>4</v>
      </c>
      <c r="D2799">
        <v>344188</v>
      </c>
      <c r="E2799" t="s">
        <v>694</v>
      </c>
      <c r="F2799" t="s">
        <v>22</v>
      </c>
      <c r="G2799">
        <v>4</v>
      </c>
      <c r="H2799">
        <v>0</v>
      </c>
      <c r="I2799" t="s">
        <v>13</v>
      </c>
      <c r="J2799">
        <v>191</v>
      </c>
      <c r="K2799">
        <v>428</v>
      </c>
      <c r="L2799">
        <v>17</v>
      </c>
      <c r="M2799">
        <v>178</v>
      </c>
      <c r="N2799" t="s">
        <v>921</v>
      </c>
      <c r="O2799">
        <v>87</v>
      </c>
      <c r="P2799" t="s">
        <v>4852</v>
      </c>
    </row>
    <row r="2800" spans="1:16" x14ac:dyDescent="0.3">
      <c r="A2800" t="s">
        <v>675</v>
      </c>
      <c r="B2800" t="s">
        <v>12</v>
      </c>
      <c r="C2800">
        <v>4</v>
      </c>
      <c r="D2800">
        <v>344188</v>
      </c>
      <c r="E2800" t="s">
        <v>698</v>
      </c>
      <c r="F2800" t="s">
        <v>22</v>
      </c>
      <c r="G2800">
        <v>4</v>
      </c>
      <c r="H2800">
        <v>781820</v>
      </c>
      <c r="I2800" t="s">
        <v>13</v>
      </c>
      <c r="J2800">
        <v>191</v>
      </c>
      <c r="K2800">
        <v>374</v>
      </c>
      <c r="L2800">
        <v>17</v>
      </c>
      <c r="M2800">
        <v>178</v>
      </c>
      <c r="N2800" t="s">
        <v>921</v>
      </c>
      <c r="O2800">
        <v>87</v>
      </c>
      <c r="P2800" t="s">
        <v>4853</v>
      </c>
    </row>
    <row r="2801" spans="1:16" x14ac:dyDescent="0.3">
      <c r="A2801" t="s">
        <v>36</v>
      </c>
      <c r="B2801" t="s">
        <v>12</v>
      </c>
      <c r="C2801" t="s">
        <v>37</v>
      </c>
      <c r="D2801">
        <v>0</v>
      </c>
      <c r="E2801" t="s">
        <v>16</v>
      </c>
      <c r="F2801" t="s">
        <v>22</v>
      </c>
      <c r="G2801">
        <v>3</v>
      </c>
      <c r="H2801">
        <v>0</v>
      </c>
      <c r="I2801" t="s">
        <v>13</v>
      </c>
      <c r="J2801">
        <v>45</v>
      </c>
      <c r="K2801">
        <v>35</v>
      </c>
      <c r="L2801">
        <v>17</v>
      </c>
      <c r="M2801" t="s">
        <v>17</v>
      </c>
      <c r="N2801" t="s">
        <v>921</v>
      </c>
      <c r="O2801">
        <v>87</v>
      </c>
      <c r="P2801" t="s">
        <v>4855</v>
      </c>
    </row>
    <row r="2802" spans="1:16" x14ac:dyDescent="0.3">
      <c r="A2802" t="s">
        <v>1685</v>
      </c>
      <c r="B2802" t="s">
        <v>12</v>
      </c>
      <c r="C2802">
        <v>5</v>
      </c>
      <c r="D2802">
        <v>0</v>
      </c>
      <c r="E2802" t="s">
        <v>20</v>
      </c>
      <c r="F2802" t="s">
        <v>22</v>
      </c>
      <c r="G2802">
        <v>3</v>
      </c>
      <c r="H2802">
        <v>174464</v>
      </c>
      <c r="I2802" t="s">
        <v>13</v>
      </c>
      <c r="J2802">
        <v>41</v>
      </c>
      <c r="K2802">
        <v>747</v>
      </c>
      <c r="L2802">
        <v>17</v>
      </c>
      <c r="M2802" t="s">
        <v>17</v>
      </c>
      <c r="N2802" t="s">
        <v>921</v>
      </c>
      <c r="O2802">
        <v>87</v>
      </c>
      <c r="P2802" t="s">
        <v>4856</v>
      </c>
    </row>
    <row r="2803" spans="1:16" x14ac:dyDescent="0.3">
      <c r="A2803" t="s">
        <v>805</v>
      </c>
      <c r="B2803" t="s">
        <v>12</v>
      </c>
      <c r="C2803">
        <v>4</v>
      </c>
      <c r="D2803">
        <v>468909</v>
      </c>
      <c r="E2803" t="s">
        <v>1593</v>
      </c>
      <c r="F2803" t="s">
        <v>22</v>
      </c>
      <c r="G2803">
        <v>5</v>
      </c>
      <c r="H2803">
        <v>0</v>
      </c>
      <c r="I2803" t="s">
        <v>13</v>
      </c>
      <c r="J2803">
        <v>97</v>
      </c>
      <c r="K2803">
        <v>1087</v>
      </c>
      <c r="L2803">
        <v>17</v>
      </c>
      <c r="M2803" t="s">
        <v>17</v>
      </c>
      <c r="N2803" t="s">
        <v>921</v>
      </c>
      <c r="O2803">
        <v>87</v>
      </c>
      <c r="P2803" t="s">
        <v>4857</v>
      </c>
    </row>
    <row r="2804" spans="1:16" x14ac:dyDescent="0.3">
      <c r="A2804" t="s">
        <v>36</v>
      </c>
      <c r="B2804" t="s">
        <v>12</v>
      </c>
      <c r="C2804" t="s">
        <v>37</v>
      </c>
      <c r="D2804">
        <v>0</v>
      </c>
      <c r="E2804" t="s">
        <v>19</v>
      </c>
      <c r="F2804" t="s">
        <v>22</v>
      </c>
      <c r="G2804">
        <v>3</v>
      </c>
      <c r="H2804">
        <v>0</v>
      </c>
      <c r="I2804" t="s">
        <v>13</v>
      </c>
      <c r="J2804">
        <v>83</v>
      </c>
      <c r="K2804">
        <v>109</v>
      </c>
      <c r="L2804">
        <v>17</v>
      </c>
      <c r="M2804" t="s">
        <v>17</v>
      </c>
      <c r="N2804" t="s">
        <v>921</v>
      </c>
      <c r="O2804">
        <v>87</v>
      </c>
      <c r="P2804" t="s">
        <v>4858</v>
      </c>
    </row>
    <row r="2805" spans="1:16" x14ac:dyDescent="0.3">
      <c r="A2805" t="s">
        <v>36</v>
      </c>
      <c r="B2805" t="s">
        <v>12</v>
      </c>
      <c r="C2805" t="s">
        <v>37</v>
      </c>
      <c r="D2805">
        <v>0</v>
      </c>
      <c r="E2805" t="s">
        <v>20</v>
      </c>
      <c r="F2805" t="s">
        <v>22</v>
      </c>
      <c r="G2805">
        <v>3</v>
      </c>
      <c r="H2805">
        <v>416666</v>
      </c>
      <c r="I2805" t="s">
        <v>13</v>
      </c>
      <c r="J2805">
        <v>57</v>
      </c>
      <c r="K2805">
        <v>64</v>
      </c>
      <c r="L2805">
        <v>17</v>
      </c>
      <c r="M2805" t="s">
        <v>17</v>
      </c>
      <c r="N2805" t="s">
        <v>921</v>
      </c>
      <c r="O2805">
        <v>87</v>
      </c>
      <c r="P2805" t="s">
        <v>4859</v>
      </c>
    </row>
    <row r="2806" spans="1:16" x14ac:dyDescent="0.3">
      <c r="A2806" t="s">
        <v>675</v>
      </c>
      <c r="B2806" t="s">
        <v>12</v>
      </c>
      <c r="C2806">
        <v>4</v>
      </c>
      <c r="D2806">
        <v>171030</v>
      </c>
      <c r="E2806" t="s">
        <v>1593</v>
      </c>
      <c r="F2806" t="s">
        <v>22</v>
      </c>
      <c r="G2806">
        <v>5</v>
      </c>
      <c r="H2806">
        <v>0</v>
      </c>
      <c r="I2806" t="s">
        <v>13</v>
      </c>
      <c r="J2806">
        <v>97</v>
      </c>
      <c r="K2806">
        <v>1036</v>
      </c>
      <c r="L2806">
        <v>17</v>
      </c>
      <c r="M2806" t="s">
        <v>17</v>
      </c>
      <c r="N2806" t="s">
        <v>921</v>
      </c>
      <c r="O2806">
        <v>87</v>
      </c>
      <c r="P2806" t="s">
        <v>4860</v>
      </c>
    </row>
    <row r="2807" spans="1:16" x14ac:dyDescent="0.3">
      <c r="A2807" t="s">
        <v>675</v>
      </c>
      <c r="B2807" t="s">
        <v>22</v>
      </c>
      <c r="C2807">
        <v>4</v>
      </c>
      <c r="D2807">
        <v>86147</v>
      </c>
      <c r="E2807" t="s">
        <v>21</v>
      </c>
      <c r="F2807" t="s">
        <v>12</v>
      </c>
      <c r="G2807" t="s">
        <v>37</v>
      </c>
      <c r="H2807">
        <v>0</v>
      </c>
      <c r="I2807" t="s">
        <v>13</v>
      </c>
      <c r="J2807">
        <v>48</v>
      </c>
      <c r="K2807">
        <v>48</v>
      </c>
      <c r="L2807">
        <v>17</v>
      </c>
      <c r="M2807" t="s">
        <v>17</v>
      </c>
      <c r="N2807" t="s">
        <v>921</v>
      </c>
      <c r="O2807">
        <v>87</v>
      </c>
      <c r="P2807" t="s">
        <v>4861</v>
      </c>
    </row>
    <row r="2808" spans="1:16" x14ac:dyDescent="0.3">
      <c r="A2808" t="s">
        <v>805</v>
      </c>
      <c r="B2808" t="s">
        <v>12</v>
      </c>
      <c r="C2808">
        <v>4</v>
      </c>
      <c r="D2808">
        <v>1034058</v>
      </c>
      <c r="E2808" t="s">
        <v>21</v>
      </c>
      <c r="F2808" t="s">
        <v>22</v>
      </c>
      <c r="G2808" t="s">
        <v>37</v>
      </c>
      <c r="H2808">
        <v>0</v>
      </c>
      <c r="I2808" t="s">
        <v>13</v>
      </c>
      <c r="J2808">
        <v>109</v>
      </c>
      <c r="K2808">
        <v>281</v>
      </c>
      <c r="L2808">
        <v>17</v>
      </c>
      <c r="M2808" t="s">
        <v>17</v>
      </c>
      <c r="N2808" t="s">
        <v>921</v>
      </c>
      <c r="O2808">
        <v>87</v>
      </c>
      <c r="P2808" t="s">
        <v>4862</v>
      </c>
    </row>
    <row r="2809" spans="1:16" x14ac:dyDescent="0.3">
      <c r="A2809" t="s">
        <v>36</v>
      </c>
      <c r="B2809" t="s">
        <v>12</v>
      </c>
      <c r="C2809" t="s">
        <v>37</v>
      </c>
      <c r="D2809">
        <v>0</v>
      </c>
      <c r="E2809" t="s">
        <v>694</v>
      </c>
      <c r="F2809" t="s">
        <v>22</v>
      </c>
      <c r="G2809">
        <v>4</v>
      </c>
      <c r="H2809">
        <v>0</v>
      </c>
      <c r="I2809" t="s">
        <v>13</v>
      </c>
      <c r="J2809">
        <v>59</v>
      </c>
      <c r="K2809">
        <v>204</v>
      </c>
      <c r="L2809">
        <v>17</v>
      </c>
      <c r="M2809" t="s">
        <v>17</v>
      </c>
      <c r="N2809" t="s">
        <v>921</v>
      </c>
      <c r="O2809">
        <v>87</v>
      </c>
      <c r="P2809" t="s">
        <v>4863</v>
      </c>
    </row>
    <row r="2810" spans="1:16" x14ac:dyDescent="0.3">
      <c r="A2810" t="s">
        <v>36</v>
      </c>
      <c r="B2810" t="s">
        <v>12</v>
      </c>
      <c r="C2810" t="s">
        <v>37</v>
      </c>
      <c r="D2810">
        <v>0</v>
      </c>
      <c r="E2810" t="s">
        <v>674</v>
      </c>
      <c r="F2810" t="s">
        <v>22</v>
      </c>
      <c r="G2810">
        <v>4</v>
      </c>
      <c r="H2810">
        <v>231657</v>
      </c>
      <c r="I2810" t="s">
        <v>13</v>
      </c>
      <c r="J2810">
        <v>77</v>
      </c>
      <c r="K2810">
        <v>139</v>
      </c>
      <c r="L2810">
        <v>17</v>
      </c>
      <c r="M2810" t="s">
        <v>17</v>
      </c>
      <c r="N2810" t="s">
        <v>921</v>
      </c>
      <c r="O2810">
        <v>87</v>
      </c>
      <c r="P2810" t="s">
        <v>4864</v>
      </c>
    </row>
    <row r="2811" spans="1:16" x14ac:dyDescent="0.3">
      <c r="A2811" t="s">
        <v>36</v>
      </c>
      <c r="B2811" t="s">
        <v>12</v>
      </c>
      <c r="C2811" t="s">
        <v>37</v>
      </c>
      <c r="D2811">
        <v>0</v>
      </c>
      <c r="E2811" t="s">
        <v>698</v>
      </c>
      <c r="F2811" t="s">
        <v>22</v>
      </c>
      <c r="G2811">
        <v>4</v>
      </c>
      <c r="H2811">
        <v>384274</v>
      </c>
      <c r="I2811" t="s">
        <v>13</v>
      </c>
      <c r="J2811">
        <v>109</v>
      </c>
      <c r="K2811">
        <v>139</v>
      </c>
      <c r="L2811">
        <v>17</v>
      </c>
      <c r="M2811" t="s">
        <v>17</v>
      </c>
      <c r="N2811" t="s">
        <v>921</v>
      </c>
      <c r="O2811">
        <v>87</v>
      </c>
      <c r="P2811" t="s">
        <v>4865</v>
      </c>
    </row>
    <row r="2812" spans="1:16" x14ac:dyDescent="0.3">
      <c r="A2812" t="s">
        <v>1685</v>
      </c>
      <c r="B2812" t="s">
        <v>12</v>
      </c>
      <c r="C2812">
        <v>5</v>
      </c>
      <c r="D2812">
        <v>0</v>
      </c>
      <c r="E2812" t="s">
        <v>11</v>
      </c>
      <c r="F2812" t="s">
        <v>22</v>
      </c>
      <c r="G2812" t="s">
        <v>37</v>
      </c>
      <c r="H2812">
        <v>0</v>
      </c>
      <c r="I2812" t="s">
        <v>13</v>
      </c>
      <c r="J2812">
        <v>41</v>
      </c>
      <c r="K2812">
        <v>322</v>
      </c>
      <c r="L2812">
        <v>17</v>
      </c>
      <c r="M2812" t="s">
        <v>17</v>
      </c>
      <c r="N2812" t="s">
        <v>921</v>
      </c>
      <c r="O2812">
        <v>87</v>
      </c>
      <c r="P2812" t="s">
        <v>4866</v>
      </c>
    </row>
    <row r="2813" spans="1:16" x14ac:dyDescent="0.3">
      <c r="A2813" t="s">
        <v>36</v>
      </c>
      <c r="B2813" t="s">
        <v>22</v>
      </c>
      <c r="C2813" t="s">
        <v>37</v>
      </c>
      <c r="D2813">
        <v>0</v>
      </c>
      <c r="E2813" t="s">
        <v>1593</v>
      </c>
      <c r="F2813" t="s">
        <v>12</v>
      </c>
      <c r="G2813">
        <v>6</v>
      </c>
      <c r="H2813">
        <v>0</v>
      </c>
      <c r="I2813" t="s">
        <v>13</v>
      </c>
      <c r="J2813">
        <v>100</v>
      </c>
      <c r="K2813">
        <v>50536</v>
      </c>
      <c r="L2813">
        <v>32</v>
      </c>
      <c r="M2813" t="s">
        <v>17</v>
      </c>
      <c r="N2813" t="s">
        <v>921</v>
      </c>
      <c r="O2813">
        <v>3</v>
      </c>
      <c r="P2813" t="s">
        <v>5069</v>
      </c>
    </row>
    <row r="2814" spans="1:16" x14ac:dyDescent="0.3">
      <c r="A2814" t="s">
        <v>36</v>
      </c>
      <c r="B2814" t="s">
        <v>22</v>
      </c>
      <c r="C2814" t="s">
        <v>37</v>
      </c>
      <c r="D2814">
        <v>0</v>
      </c>
      <c r="E2814" t="s">
        <v>1593</v>
      </c>
      <c r="F2814" t="s">
        <v>12</v>
      </c>
      <c r="G2814">
        <v>5</v>
      </c>
      <c r="H2814">
        <v>0</v>
      </c>
      <c r="I2814" t="s">
        <v>13</v>
      </c>
      <c r="J2814">
        <v>130</v>
      </c>
      <c r="K2814">
        <v>1113</v>
      </c>
      <c r="L2814">
        <v>17</v>
      </c>
      <c r="M2814">
        <v>97</v>
      </c>
      <c r="N2814" t="s">
        <v>921</v>
      </c>
      <c r="O2814">
        <v>87</v>
      </c>
      <c r="P2814" t="s">
        <v>4867</v>
      </c>
    </row>
    <row r="2815" spans="1:16" x14ac:dyDescent="0.3">
      <c r="A2815" t="s">
        <v>36</v>
      </c>
      <c r="B2815" t="s">
        <v>12</v>
      </c>
      <c r="C2815" t="s">
        <v>37</v>
      </c>
      <c r="D2815">
        <v>0</v>
      </c>
      <c r="E2815" t="s">
        <v>21</v>
      </c>
      <c r="F2815" t="s">
        <v>22</v>
      </c>
      <c r="G2815" t="s">
        <v>37</v>
      </c>
      <c r="H2815">
        <v>0</v>
      </c>
      <c r="I2815" t="s">
        <v>13</v>
      </c>
      <c r="J2815">
        <v>81</v>
      </c>
      <c r="K2815">
        <v>5</v>
      </c>
      <c r="L2815">
        <v>17</v>
      </c>
      <c r="M2815" t="s">
        <v>17</v>
      </c>
      <c r="N2815" t="s">
        <v>921</v>
      </c>
      <c r="O2815">
        <v>87</v>
      </c>
      <c r="P2815" t="s">
        <v>4868</v>
      </c>
    </row>
    <row r="2816" spans="1:16" x14ac:dyDescent="0.3">
      <c r="A2816" t="s">
        <v>1685</v>
      </c>
      <c r="B2816" t="s">
        <v>12</v>
      </c>
      <c r="C2816">
        <v>5</v>
      </c>
      <c r="D2816">
        <v>0</v>
      </c>
      <c r="E2816" t="s">
        <v>694</v>
      </c>
      <c r="F2816" t="s">
        <v>22</v>
      </c>
      <c r="G2816">
        <v>4</v>
      </c>
      <c r="H2816">
        <v>0</v>
      </c>
      <c r="I2816" t="s">
        <v>13</v>
      </c>
      <c r="J2816">
        <v>185</v>
      </c>
      <c r="K2816">
        <v>1655</v>
      </c>
      <c r="L2816">
        <v>17</v>
      </c>
      <c r="M2816">
        <v>147</v>
      </c>
      <c r="N2816" t="s">
        <v>921</v>
      </c>
      <c r="O2816">
        <v>87</v>
      </c>
      <c r="P2816" t="s">
        <v>4869</v>
      </c>
    </row>
    <row r="2817" spans="1:16" x14ac:dyDescent="0.3">
      <c r="A2817" t="s">
        <v>1685</v>
      </c>
      <c r="B2817" t="s">
        <v>12</v>
      </c>
      <c r="C2817">
        <v>5</v>
      </c>
      <c r="D2817">
        <v>0</v>
      </c>
      <c r="E2817" t="s">
        <v>16</v>
      </c>
      <c r="F2817" t="s">
        <v>22</v>
      </c>
      <c r="G2817">
        <v>3</v>
      </c>
      <c r="H2817">
        <v>0</v>
      </c>
      <c r="I2817" t="s">
        <v>13</v>
      </c>
      <c r="J2817">
        <v>51</v>
      </c>
      <c r="K2817">
        <v>1148</v>
      </c>
      <c r="L2817">
        <v>17</v>
      </c>
      <c r="M2817" t="s">
        <v>17</v>
      </c>
      <c r="N2817" t="s">
        <v>921</v>
      </c>
      <c r="O2817">
        <v>87</v>
      </c>
      <c r="P2817" t="s">
        <v>4870</v>
      </c>
    </row>
    <row r="2818" spans="1:16" x14ac:dyDescent="0.3">
      <c r="A2818" t="s">
        <v>1685</v>
      </c>
      <c r="B2818" t="s">
        <v>12</v>
      </c>
      <c r="C2818">
        <v>5</v>
      </c>
      <c r="D2818">
        <v>0</v>
      </c>
      <c r="E2818" t="s">
        <v>19</v>
      </c>
      <c r="F2818" t="s">
        <v>22</v>
      </c>
      <c r="G2818">
        <v>3</v>
      </c>
      <c r="H2818">
        <v>0</v>
      </c>
      <c r="I2818" t="s">
        <v>13</v>
      </c>
      <c r="J2818">
        <v>41</v>
      </c>
      <c r="K2818">
        <v>743</v>
      </c>
      <c r="L2818">
        <v>17</v>
      </c>
      <c r="M2818" t="s">
        <v>17</v>
      </c>
      <c r="N2818" t="s">
        <v>921</v>
      </c>
      <c r="O2818">
        <v>87</v>
      </c>
      <c r="P2818" t="s">
        <v>4871</v>
      </c>
    </row>
    <row r="2819" spans="1:16" x14ac:dyDescent="0.3">
      <c r="A2819" t="s">
        <v>1685</v>
      </c>
      <c r="B2819" t="s">
        <v>12</v>
      </c>
      <c r="C2819">
        <v>5</v>
      </c>
      <c r="D2819">
        <v>0</v>
      </c>
      <c r="E2819" t="s">
        <v>698</v>
      </c>
      <c r="F2819" t="s">
        <v>22</v>
      </c>
      <c r="G2819">
        <v>4</v>
      </c>
      <c r="H2819">
        <v>466202</v>
      </c>
      <c r="I2819" t="s">
        <v>13</v>
      </c>
      <c r="J2819">
        <v>185</v>
      </c>
      <c r="K2819">
        <v>1601</v>
      </c>
      <c r="L2819">
        <v>17</v>
      </c>
      <c r="M2819">
        <v>147</v>
      </c>
      <c r="N2819" t="s">
        <v>921</v>
      </c>
      <c r="O2819">
        <v>87</v>
      </c>
      <c r="P2819" t="s">
        <v>4872</v>
      </c>
    </row>
    <row r="2820" spans="1:16" x14ac:dyDescent="0.3">
      <c r="A2820" t="s">
        <v>805</v>
      </c>
      <c r="B2820" t="s">
        <v>14</v>
      </c>
      <c r="C2820">
        <v>4</v>
      </c>
      <c r="D2820">
        <v>27174</v>
      </c>
      <c r="E2820" t="s">
        <v>1593</v>
      </c>
      <c r="F2820" t="s">
        <v>14</v>
      </c>
      <c r="G2820">
        <v>6</v>
      </c>
      <c r="H2820">
        <v>0</v>
      </c>
      <c r="I2820" t="s">
        <v>15</v>
      </c>
      <c r="J2820">
        <v>38</v>
      </c>
      <c r="K2820">
        <v>3134</v>
      </c>
      <c r="L2820">
        <v>17</v>
      </c>
      <c r="M2820" t="s">
        <v>17</v>
      </c>
      <c r="N2820" t="s">
        <v>921</v>
      </c>
      <c r="O2820">
        <v>4</v>
      </c>
      <c r="P2820" t="s">
        <v>5070</v>
      </c>
    </row>
    <row r="2821" spans="1:16" x14ac:dyDescent="0.3">
      <c r="A2821" t="s">
        <v>675</v>
      </c>
      <c r="B2821" t="s">
        <v>14</v>
      </c>
      <c r="C2821">
        <v>4</v>
      </c>
      <c r="D2821">
        <v>54284</v>
      </c>
      <c r="E2821" t="s">
        <v>1593</v>
      </c>
      <c r="F2821" t="s">
        <v>14</v>
      </c>
      <c r="G2821">
        <v>6</v>
      </c>
      <c r="H2821">
        <v>0</v>
      </c>
      <c r="I2821" t="s">
        <v>15</v>
      </c>
      <c r="J2821">
        <v>38</v>
      </c>
      <c r="K2821">
        <v>3170</v>
      </c>
      <c r="L2821">
        <v>17</v>
      </c>
      <c r="M2821" t="s">
        <v>17</v>
      </c>
      <c r="N2821" t="s">
        <v>921</v>
      </c>
      <c r="O2821">
        <v>4</v>
      </c>
      <c r="P2821" t="s">
        <v>5071</v>
      </c>
    </row>
    <row r="2822" spans="1:16" x14ac:dyDescent="0.3">
      <c r="A2822" t="s">
        <v>780</v>
      </c>
      <c r="B2822" t="s">
        <v>12</v>
      </c>
      <c r="C2822">
        <v>6</v>
      </c>
      <c r="D2822">
        <v>0</v>
      </c>
      <c r="E2822" t="s">
        <v>21</v>
      </c>
      <c r="F2822" t="s">
        <v>22</v>
      </c>
      <c r="G2822" t="s">
        <v>37</v>
      </c>
      <c r="H2822">
        <v>0</v>
      </c>
      <c r="I2822" t="s">
        <v>13</v>
      </c>
      <c r="J2822">
        <v>115</v>
      </c>
      <c r="K2822">
        <v>31194</v>
      </c>
      <c r="L2822">
        <v>27</v>
      </c>
      <c r="M2822" t="s">
        <v>17</v>
      </c>
      <c r="N2822" t="s">
        <v>921</v>
      </c>
      <c r="O2822">
        <v>12</v>
      </c>
      <c r="P2822" t="s">
        <v>5072</v>
      </c>
    </row>
    <row r="2823" spans="1:16" x14ac:dyDescent="0.3">
      <c r="A2823" t="s">
        <v>1685</v>
      </c>
      <c r="B2823" t="s">
        <v>14</v>
      </c>
      <c r="C2823">
        <v>5</v>
      </c>
      <c r="D2823">
        <v>0</v>
      </c>
      <c r="E2823" t="s">
        <v>674</v>
      </c>
      <c r="F2823" t="s">
        <v>14</v>
      </c>
      <c r="G2823">
        <v>4</v>
      </c>
      <c r="H2823">
        <v>196470</v>
      </c>
      <c r="I2823" t="s">
        <v>15</v>
      </c>
      <c r="J2823">
        <v>129</v>
      </c>
      <c r="K2823">
        <v>1370</v>
      </c>
      <c r="L2823">
        <v>17</v>
      </c>
      <c r="M2823">
        <v>103</v>
      </c>
      <c r="N2823" t="s">
        <v>921</v>
      </c>
      <c r="O2823">
        <v>87</v>
      </c>
      <c r="P2823" t="s">
        <v>4873</v>
      </c>
    </row>
    <row r="2824" spans="1:16" x14ac:dyDescent="0.3">
      <c r="A2824" t="s">
        <v>1685</v>
      </c>
      <c r="B2824" t="s">
        <v>12</v>
      </c>
      <c r="C2824">
        <v>6</v>
      </c>
      <c r="D2824">
        <v>0</v>
      </c>
      <c r="E2824" t="s">
        <v>698</v>
      </c>
      <c r="F2824" t="s">
        <v>22</v>
      </c>
      <c r="G2824">
        <v>4</v>
      </c>
      <c r="H2824">
        <v>29436</v>
      </c>
      <c r="I2824" t="s">
        <v>13</v>
      </c>
      <c r="J2824">
        <v>27</v>
      </c>
      <c r="K2824">
        <v>1014</v>
      </c>
      <c r="L2824">
        <v>17</v>
      </c>
      <c r="M2824" t="s">
        <v>17</v>
      </c>
      <c r="N2824" t="s">
        <v>921</v>
      </c>
      <c r="O2824">
        <v>4</v>
      </c>
      <c r="P2824" t="s">
        <v>5073</v>
      </c>
    </row>
    <row r="2825" spans="1:16" x14ac:dyDescent="0.3">
      <c r="A2825" t="s">
        <v>1685</v>
      </c>
      <c r="B2825" t="s">
        <v>12</v>
      </c>
      <c r="C2825">
        <v>6</v>
      </c>
      <c r="D2825">
        <v>0</v>
      </c>
      <c r="E2825" t="s">
        <v>674</v>
      </c>
      <c r="F2825" t="s">
        <v>22</v>
      </c>
      <c r="G2825">
        <v>4</v>
      </c>
      <c r="H2825">
        <v>16979</v>
      </c>
      <c r="I2825" t="s">
        <v>13</v>
      </c>
      <c r="J2825">
        <v>27</v>
      </c>
      <c r="K2825">
        <v>1035</v>
      </c>
      <c r="L2825">
        <v>17</v>
      </c>
      <c r="M2825" t="s">
        <v>17</v>
      </c>
      <c r="N2825" t="s">
        <v>921</v>
      </c>
      <c r="O2825">
        <v>4</v>
      </c>
      <c r="P2825" t="s">
        <v>5074</v>
      </c>
    </row>
    <row r="2826" spans="1:16" x14ac:dyDescent="0.3">
      <c r="A2826" t="s">
        <v>1685</v>
      </c>
      <c r="B2826" t="s">
        <v>12</v>
      </c>
      <c r="C2826">
        <v>5</v>
      </c>
      <c r="D2826">
        <v>0</v>
      </c>
      <c r="E2826" t="s">
        <v>1593</v>
      </c>
      <c r="F2826" t="s">
        <v>22</v>
      </c>
      <c r="G2826">
        <v>6</v>
      </c>
      <c r="H2826">
        <v>0</v>
      </c>
      <c r="I2826" t="s">
        <v>13</v>
      </c>
      <c r="J2826">
        <v>31</v>
      </c>
      <c r="K2826">
        <v>2381</v>
      </c>
      <c r="L2826">
        <v>17</v>
      </c>
      <c r="M2826" t="s">
        <v>17</v>
      </c>
      <c r="N2826" t="s">
        <v>921</v>
      </c>
      <c r="O2826">
        <v>4</v>
      </c>
      <c r="P2826" t="s">
        <v>5075</v>
      </c>
    </row>
    <row r="2827" spans="1:16" x14ac:dyDescent="0.3">
      <c r="A2827" t="s">
        <v>1685</v>
      </c>
      <c r="B2827" t="s">
        <v>12</v>
      </c>
      <c r="C2827">
        <v>6</v>
      </c>
      <c r="D2827">
        <v>0</v>
      </c>
      <c r="E2827" t="s">
        <v>21</v>
      </c>
      <c r="F2827" t="s">
        <v>22</v>
      </c>
      <c r="G2827" t="s">
        <v>37</v>
      </c>
      <c r="H2827">
        <v>0</v>
      </c>
      <c r="I2827" t="s">
        <v>13</v>
      </c>
      <c r="J2827">
        <v>93</v>
      </c>
      <c r="K2827">
        <v>9403</v>
      </c>
      <c r="L2827">
        <v>27</v>
      </c>
      <c r="M2827" t="s">
        <v>17</v>
      </c>
      <c r="N2827" t="s">
        <v>921</v>
      </c>
      <c r="O2827">
        <v>12</v>
      </c>
      <c r="P2827" t="s">
        <v>4874</v>
      </c>
    </row>
    <row r="2828" spans="1:16" x14ac:dyDescent="0.3">
      <c r="A2828" t="s">
        <v>1685</v>
      </c>
      <c r="B2828" t="s">
        <v>12</v>
      </c>
      <c r="C2828">
        <v>5</v>
      </c>
      <c r="D2828">
        <v>0</v>
      </c>
      <c r="E2828" t="s">
        <v>1593</v>
      </c>
      <c r="F2828" t="s">
        <v>22</v>
      </c>
      <c r="G2828">
        <v>5</v>
      </c>
      <c r="H2828">
        <v>0</v>
      </c>
      <c r="I2828" t="s">
        <v>13</v>
      </c>
      <c r="J2828">
        <v>99</v>
      </c>
      <c r="K2828">
        <v>4911</v>
      </c>
      <c r="L2828">
        <v>17</v>
      </c>
      <c r="M2828" t="s">
        <v>17</v>
      </c>
      <c r="N2828" t="s">
        <v>921</v>
      </c>
      <c r="O2828">
        <v>87</v>
      </c>
      <c r="P2828" t="s">
        <v>4875</v>
      </c>
    </row>
    <row r="2829" spans="1:16" x14ac:dyDescent="0.3">
      <c r="A2829" t="s">
        <v>1685</v>
      </c>
      <c r="B2829" t="s">
        <v>12</v>
      </c>
      <c r="C2829">
        <v>6</v>
      </c>
      <c r="D2829">
        <v>0</v>
      </c>
      <c r="E2829" t="s">
        <v>694</v>
      </c>
      <c r="F2829" t="s">
        <v>22</v>
      </c>
      <c r="G2829">
        <v>5</v>
      </c>
      <c r="H2829">
        <v>0</v>
      </c>
      <c r="I2829" t="s">
        <v>13</v>
      </c>
      <c r="J2829">
        <v>135</v>
      </c>
      <c r="K2829">
        <v>10665</v>
      </c>
      <c r="L2829">
        <v>17</v>
      </c>
      <c r="M2829">
        <v>99</v>
      </c>
      <c r="N2829" t="s">
        <v>921</v>
      </c>
      <c r="O2829">
        <v>4</v>
      </c>
      <c r="P2829" t="s">
        <v>5076</v>
      </c>
    </row>
    <row r="2830" spans="1:16" x14ac:dyDescent="0.3">
      <c r="A2830" t="s">
        <v>1685</v>
      </c>
      <c r="B2830" t="s">
        <v>22</v>
      </c>
      <c r="C2830">
        <v>5</v>
      </c>
      <c r="D2830">
        <v>0</v>
      </c>
      <c r="E2830" t="s">
        <v>21</v>
      </c>
      <c r="F2830" t="s">
        <v>12</v>
      </c>
      <c r="G2830" t="s">
        <v>37</v>
      </c>
      <c r="H2830">
        <v>0</v>
      </c>
      <c r="I2830" t="s">
        <v>13</v>
      </c>
      <c r="J2830">
        <v>194</v>
      </c>
      <c r="K2830">
        <v>3350</v>
      </c>
      <c r="L2830">
        <v>17</v>
      </c>
      <c r="M2830">
        <v>163</v>
      </c>
      <c r="N2830" t="s">
        <v>921</v>
      </c>
      <c r="O2830">
        <v>87</v>
      </c>
      <c r="P2830" t="s">
        <v>4876</v>
      </c>
    </row>
    <row r="2831" spans="1:16" x14ac:dyDescent="0.3">
      <c r="A2831" t="s">
        <v>10</v>
      </c>
      <c r="B2831" t="s">
        <v>22</v>
      </c>
      <c r="C2831" t="s">
        <v>37</v>
      </c>
      <c r="D2831">
        <v>0</v>
      </c>
      <c r="E2831" t="s">
        <v>11</v>
      </c>
      <c r="F2831" t="s">
        <v>12</v>
      </c>
      <c r="G2831" t="s">
        <v>37</v>
      </c>
      <c r="H2831">
        <v>0</v>
      </c>
      <c r="I2831" t="s">
        <v>13</v>
      </c>
      <c r="J2831">
        <v>384</v>
      </c>
      <c r="K2831">
        <v>0</v>
      </c>
      <c r="L2831">
        <v>28</v>
      </c>
      <c r="M2831">
        <v>355</v>
      </c>
      <c r="N2831" t="s">
        <v>921</v>
      </c>
      <c r="O2831">
        <v>88</v>
      </c>
      <c r="P2831" t="s">
        <v>4877</v>
      </c>
    </row>
    <row r="2832" spans="1:16" x14ac:dyDescent="0.3">
      <c r="A2832" t="s">
        <v>10</v>
      </c>
      <c r="B2832" t="s">
        <v>22</v>
      </c>
      <c r="C2832" t="s">
        <v>37</v>
      </c>
      <c r="D2832">
        <v>0</v>
      </c>
      <c r="E2832" t="s">
        <v>674</v>
      </c>
      <c r="F2832" t="s">
        <v>12</v>
      </c>
      <c r="G2832">
        <v>4</v>
      </c>
      <c r="H2832">
        <v>112052</v>
      </c>
      <c r="I2832" t="s">
        <v>13</v>
      </c>
      <c r="J2832">
        <v>54</v>
      </c>
      <c r="K2832">
        <v>68</v>
      </c>
      <c r="L2832">
        <v>28</v>
      </c>
      <c r="M2832" t="s">
        <v>17</v>
      </c>
      <c r="N2832" t="s">
        <v>921</v>
      </c>
      <c r="O2832">
        <v>88</v>
      </c>
      <c r="P2832" t="s">
        <v>4879</v>
      </c>
    </row>
    <row r="2833" spans="1:16" x14ac:dyDescent="0.3">
      <c r="A2833" t="s">
        <v>10</v>
      </c>
      <c r="B2833" t="s">
        <v>22</v>
      </c>
      <c r="C2833" t="s">
        <v>37</v>
      </c>
      <c r="D2833">
        <v>0</v>
      </c>
      <c r="E2833" t="s">
        <v>16</v>
      </c>
      <c r="F2833" t="s">
        <v>12</v>
      </c>
      <c r="G2833">
        <v>3</v>
      </c>
      <c r="H2833">
        <v>0</v>
      </c>
      <c r="I2833" t="s">
        <v>13</v>
      </c>
      <c r="J2833">
        <v>70</v>
      </c>
      <c r="K2833">
        <v>70</v>
      </c>
      <c r="L2833">
        <v>28</v>
      </c>
      <c r="M2833" t="s">
        <v>17</v>
      </c>
      <c r="N2833" t="s">
        <v>921</v>
      </c>
      <c r="O2833">
        <v>88</v>
      </c>
      <c r="P2833" t="s">
        <v>4880</v>
      </c>
    </row>
    <row r="2834" spans="1:16" x14ac:dyDescent="0.3">
      <c r="A2834" t="s">
        <v>10</v>
      </c>
      <c r="B2834" t="s">
        <v>22</v>
      </c>
      <c r="C2834" t="s">
        <v>37</v>
      </c>
      <c r="D2834">
        <v>0</v>
      </c>
      <c r="E2834" t="s">
        <v>19</v>
      </c>
      <c r="F2834" t="s">
        <v>12</v>
      </c>
      <c r="G2834">
        <v>3</v>
      </c>
      <c r="H2834">
        <v>0</v>
      </c>
      <c r="I2834" t="s">
        <v>13</v>
      </c>
      <c r="J2834">
        <v>40</v>
      </c>
      <c r="K2834">
        <v>36</v>
      </c>
      <c r="L2834">
        <v>28</v>
      </c>
      <c r="M2834" t="s">
        <v>17</v>
      </c>
      <c r="N2834" t="s">
        <v>921</v>
      </c>
      <c r="O2834">
        <v>88</v>
      </c>
      <c r="P2834" t="s">
        <v>4881</v>
      </c>
    </row>
    <row r="2835" spans="1:16" x14ac:dyDescent="0.3">
      <c r="A2835" t="s">
        <v>10</v>
      </c>
      <c r="B2835" t="s">
        <v>22</v>
      </c>
      <c r="C2835" t="s">
        <v>37</v>
      </c>
      <c r="D2835">
        <v>0</v>
      </c>
      <c r="E2835" t="s">
        <v>20</v>
      </c>
      <c r="F2835" t="s">
        <v>12</v>
      </c>
      <c r="G2835">
        <v>3</v>
      </c>
      <c r="H2835">
        <v>234474</v>
      </c>
      <c r="I2835" t="s">
        <v>13</v>
      </c>
      <c r="J2835">
        <v>40</v>
      </c>
      <c r="K2835">
        <v>34</v>
      </c>
      <c r="L2835">
        <v>28</v>
      </c>
      <c r="M2835" t="s">
        <v>17</v>
      </c>
      <c r="N2835" t="s">
        <v>921</v>
      </c>
      <c r="O2835">
        <v>88</v>
      </c>
      <c r="P2835" t="s">
        <v>4882</v>
      </c>
    </row>
    <row r="2836" spans="1:16" x14ac:dyDescent="0.3">
      <c r="A2836" t="s">
        <v>23</v>
      </c>
      <c r="B2836" t="s">
        <v>22</v>
      </c>
      <c r="C2836">
        <v>3</v>
      </c>
      <c r="D2836">
        <v>0</v>
      </c>
      <c r="E2836" t="s">
        <v>20</v>
      </c>
      <c r="F2836" t="s">
        <v>12</v>
      </c>
      <c r="G2836">
        <v>3</v>
      </c>
      <c r="H2836">
        <v>482404</v>
      </c>
      <c r="I2836" t="s">
        <v>13</v>
      </c>
      <c r="J2836">
        <v>130</v>
      </c>
      <c r="K2836">
        <v>155</v>
      </c>
      <c r="L2836">
        <v>30</v>
      </c>
      <c r="M2836" t="s">
        <v>17</v>
      </c>
      <c r="N2836" t="s">
        <v>921</v>
      </c>
      <c r="O2836">
        <v>88</v>
      </c>
      <c r="P2836" t="s">
        <v>4883</v>
      </c>
    </row>
    <row r="2837" spans="1:16" x14ac:dyDescent="0.3">
      <c r="A2837" t="s">
        <v>10</v>
      </c>
      <c r="B2837" t="s">
        <v>22</v>
      </c>
      <c r="C2837" t="s">
        <v>37</v>
      </c>
      <c r="D2837">
        <v>0</v>
      </c>
      <c r="E2837" t="s">
        <v>694</v>
      </c>
      <c r="F2837" t="s">
        <v>12</v>
      </c>
      <c r="G2837">
        <v>4</v>
      </c>
      <c r="H2837">
        <v>0</v>
      </c>
      <c r="I2837" t="s">
        <v>13</v>
      </c>
      <c r="J2837">
        <v>54</v>
      </c>
      <c r="K2837">
        <v>65</v>
      </c>
      <c r="L2837">
        <v>28</v>
      </c>
      <c r="M2837" t="s">
        <v>17</v>
      </c>
      <c r="N2837" t="s">
        <v>921</v>
      </c>
      <c r="O2837">
        <v>88</v>
      </c>
      <c r="P2837" t="s">
        <v>4884</v>
      </c>
    </row>
    <row r="2838" spans="1:16" x14ac:dyDescent="0.3">
      <c r="A2838" t="s">
        <v>10</v>
      </c>
      <c r="B2838" t="s">
        <v>22</v>
      </c>
      <c r="C2838" t="s">
        <v>37</v>
      </c>
      <c r="D2838">
        <v>0</v>
      </c>
      <c r="E2838" t="s">
        <v>698</v>
      </c>
      <c r="F2838" t="s">
        <v>12</v>
      </c>
      <c r="G2838">
        <v>4</v>
      </c>
      <c r="H2838">
        <v>184824</v>
      </c>
      <c r="I2838" t="s">
        <v>13</v>
      </c>
      <c r="J2838">
        <v>54</v>
      </c>
      <c r="K2838">
        <v>58</v>
      </c>
      <c r="L2838">
        <v>28</v>
      </c>
      <c r="M2838" t="s">
        <v>17</v>
      </c>
      <c r="N2838" t="s">
        <v>921</v>
      </c>
      <c r="O2838">
        <v>88</v>
      </c>
      <c r="P2838" t="s">
        <v>4885</v>
      </c>
    </row>
    <row r="2839" spans="1:16" x14ac:dyDescent="0.3">
      <c r="A2839" t="s">
        <v>24</v>
      </c>
      <c r="B2839" t="s">
        <v>12</v>
      </c>
      <c r="C2839">
        <v>3</v>
      </c>
      <c r="D2839">
        <v>0</v>
      </c>
      <c r="E2839" t="s">
        <v>16</v>
      </c>
      <c r="F2839" t="s">
        <v>22</v>
      </c>
      <c r="G2839">
        <v>3</v>
      </c>
      <c r="H2839">
        <v>0</v>
      </c>
      <c r="I2839" t="s">
        <v>13</v>
      </c>
      <c r="J2839">
        <v>121</v>
      </c>
      <c r="K2839">
        <v>226</v>
      </c>
      <c r="L2839">
        <v>30</v>
      </c>
      <c r="M2839" t="s">
        <v>17</v>
      </c>
      <c r="N2839" t="s">
        <v>921</v>
      </c>
      <c r="O2839">
        <v>88</v>
      </c>
      <c r="P2839" t="s">
        <v>4886</v>
      </c>
    </row>
    <row r="2840" spans="1:16" x14ac:dyDescent="0.3">
      <c r="A2840" t="s">
        <v>23</v>
      </c>
      <c r="B2840" t="s">
        <v>22</v>
      </c>
      <c r="C2840">
        <v>3</v>
      </c>
      <c r="D2840">
        <v>0</v>
      </c>
      <c r="E2840" t="s">
        <v>694</v>
      </c>
      <c r="F2840" t="s">
        <v>12</v>
      </c>
      <c r="G2840">
        <v>4</v>
      </c>
      <c r="H2840">
        <v>0</v>
      </c>
      <c r="I2840" t="s">
        <v>13</v>
      </c>
      <c r="J2840">
        <v>72</v>
      </c>
      <c r="K2840">
        <v>162</v>
      </c>
      <c r="L2840">
        <v>30</v>
      </c>
      <c r="M2840" t="s">
        <v>17</v>
      </c>
      <c r="N2840" t="s">
        <v>921</v>
      </c>
      <c r="O2840">
        <v>88</v>
      </c>
      <c r="P2840" t="s">
        <v>4887</v>
      </c>
    </row>
    <row r="2841" spans="1:16" x14ac:dyDescent="0.3">
      <c r="A2841" t="s">
        <v>24</v>
      </c>
      <c r="B2841" t="s">
        <v>22</v>
      </c>
      <c r="C2841">
        <v>3</v>
      </c>
      <c r="D2841">
        <v>0</v>
      </c>
      <c r="E2841" t="s">
        <v>19</v>
      </c>
      <c r="F2841" t="s">
        <v>12</v>
      </c>
      <c r="G2841">
        <v>3</v>
      </c>
      <c r="H2841">
        <v>0</v>
      </c>
      <c r="I2841" t="s">
        <v>13</v>
      </c>
      <c r="J2841">
        <v>66</v>
      </c>
      <c r="K2841">
        <v>158</v>
      </c>
      <c r="L2841">
        <v>30</v>
      </c>
      <c r="M2841" t="s">
        <v>17</v>
      </c>
      <c r="N2841" t="s">
        <v>921</v>
      </c>
      <c r="O2841">
        <v>88</v>
      </c>
      <c r="P2841" t="s">
        <v>4888</v>
      </c>
    </row>
    <row r="2842" spans="1:16" x14ac:dyDescent="0.3">
      <c r="A2842" t="s">
        <v>23</v>
      </c>
      <c r="B2842" t="s">
        <v>22</v>
      </c>
      <c r="C2842">
        <v>3</v>
      </c>
      <c r="D2842">
        <v>0</v>
      </c>
      <c r="E2842" t="s">
        <v>698</v>
      </c>
      <c r="F2842" t="s">
        <v>12</v>
      </c>
      <c r="G2842">
        <v>4</v>
      </c>
      <c r="H2842">
        <v>302882</v>
      </c>
      <c r="I2842" t="s">
        <v>13</v>
      </c>
      <c r="J2842">
        <v>72</v>
      </c>
      <c r="K2842">
        <v>151</v>
      </c>
      <c r="L2842">
        <v>30</v>
      </c>
      <c r="M2842" t="s">
        <v>17</v>
      </c>
      <c r="N2842" t="s">
        <v>921</v>
      </c>
      <c r="O2842">
        <v>88</v>
      </c>
      <c r="P2842" t="s">
        <v>4889</v>
      </c>
    </row>
    <row r="2843" spans="1:16" x14ac:dyDescent="0.3">
      <c r="A2843" t="s">
        <v>24</v>
      </c>
      <c r="B2843" t="s">
        <v>22</v>
      </c>
      <c r="C2843">
        <v>3</v>
      </c>
      <c r="D2843">
        <v>0</v>
      </c>
      <c r="E2843" t="s">
        <v>674</v>
      </c>
      <c r="F2843" t="s">
        <v>12</v>
      </c>
      <c r="G2843">
        <v>4</v>
      </c>
      <c r="H2843">
        <v>335295</v>
      </c>
      <c r="I2843" t="s">
        <v>13</v>
      </c>
      <c r="J2843">
        <v>82</v>
      </c>
      <c r="K2843">
        <v>247</v>
      </c>
      <c r="L2843">
        <v>30</v>
      </c>
      <c r="M2843" t="s">
        <v>17</v>
      </c>
      <c r="N2843" t="s">
        <v>921</v>
      </c>
      <c r="O2843">
        <v>88</v>
      </c>
      <c r="P2843" t="s">
        <v>4890</v>
      </c>
    </row>
    <row r="2844" spans="1:16" x14ac:dyDescent="0.3">
      <c r="A2844" t="s">
        <v>24</v>
      </c>
      <c r="B2844" t="s">
        <v>22</v>
      </c>
      <c r="C2844">
        <v>3</v>
      </c>
      <c r="D2844">
        <v>0</v>
      </c>
      <c r="E2844" t="s">
        <v>20</v>
      </c>
      <c r="F2844" t="s">
        <v>12</v>
      </c>
      <c r="G2844">
        <v>3</v>
      </c>
      <c r="H2844">
        <v>574044</v>
      </c>
      <c r="I2844" t="s">
        <v>13</v>
      </c>
      <c r="J2844">
        <v>66</v>
      </c>
      <c r="K2844">
        <v>153</v>
      </c>
      <c r="L2844">
        <v>30</v>
      </c>
      <c r="M2844" t="s">
        <v>17</v>
      </c>
      <c r="N2844" t="s">
        <v>921</v>
      </c>
      <c r="O2844">
        <v>88</v>
      </c>
      <c r="P2844" t="s">
        <v>4891</v>
      </c>
    </row>
    <row r="2845" spans="1:16" x14ac:dyDescent="0.3">
      <c r="A2845" t="s">
        <v>23</v>
      </c>
      <c r="B2845" t="s">
        <v>12</v>
      </c>
      <c r="C2845">
        <v>3</v>
      </c>
      <c r="D2845">
        <v>0</v>
      </c>
      <c r="E2845" t="s">
        <v>674</v>
      </c>
      <c r="F2845" t="s">
        <v>22</v>
      </c>
      <c r="G2845">
        <v>4</v>
      </c>
      <c r="H2845">
        <v>121210</v>
      </c>
      <c r="I2845" t="s">
        <v>13</v>
      </c>
      <c r="J2845">
        <v>91</v>
      </c>
      <c r="K2845">
        <v>158</v>
      </c>
      <c r="L2845">
        <v>30</v>
      </c>
      <c r="M2845" t="s">
        <v>17</v>
      </c>
      <c r="N2845" t="s">
        <v>921</v>
      </c>
      <c r="O2845">
        <v>88</v>
      </c>
      <c r="P2845" t="s">
        <v>4892</v>
      </c>
    </row>
    <row r="2846" spans="1:16" x14ac:dyDescent="0.3">
      <c r="A2846" t="s">
        <v>24</v>
      </c>
      <c r="B2846" t="s">
        <v>22</v>
      </c>
      <c r="C2846">
        <v>3</v>
      </c>
      <c r="D2846">
        <v>0</v>
      </c>
      <c r="E2846" t="s">
        <v>694</v>
      </c>
      <c r="F2846" t="s">
        <v>12</v>
      </c>
      <c r="G2846">
        <v>4</v>
      </c>
      <c r="H2846">
        <v>0</v>
      </c>
      <c r="I2846" t="s">
        <v>13</v>
      </c>
      <c r="J2846">
        <v>108</v>
      </c>
      <c r="K2846">
        <v>216</v>
      </c>
      <c r="L2846">
        <v>30</v>
      </c>
      <c r="M2846" t="s">
        <v>17</v>
      </c>
      <c r="N2846" t="s">
        <v>921</v>
      </c>
      <c r="O2846">
        <v>88</v>
      </c>
      <c r="P2846" t="s">
        <v>4893</v>
      </c>
    </row>
    <row r="2847" spans="1:16" x14ac:dyDescent="0.3">
      <c r="A2847" t="s">
        <v>24</v>
      </c>
      <c r="B2847" t="s">
        <v>22</v>
      </c>
      <c r="C2847">
        <v>3</v>
      </c>
      <c r="D2847">
        <v>0</v>
      </c>
      <c r="E2847" t="s">
        <v>698</v>
      </c>
      <c r="F2847" t="s">
        <v>12</v>
      </c>
      <c r="G2847">
        <v>4</v>
      </c>
      <c r="H2847">
        <v>336839</v>
      </c>
      <c r="I2847" t="s">
        <v>13</v>
      </c>
      <c r="J2847">
        <v>108</v>
      </c>
      <c r="K2847">
        <v>208</v>
      </c>
      <c r="L2847">
        <v>30</v>
      </c>
      <c r="M2847" t="s">
        <v>17</v>
      </c>
      <c r="N2847" t="s">
        <v>921</v>
      </c>
      <c r="O2847">
        <v>88</v>
      </c>
      <c r="P2847" t="s">
        <v>4894</v>
      </c>
    </row>
    <row r="2848" spans="1:16" x14ac:dyDescent="0.3">
      <c r="A2848" t="s">
        <v>25</v>
      </c>
      <c r="B2848" t="s">
        <v>22</v>
      </c>
      <c r="C2848">
        <v>3</v>
      </c>
      <c r="D2848">
        <v>405261</v>
      </c>
      <c r="E2848" t="s">
        <v>20</v>
      </c>
      <c r="F2848" t="s">
        <v>12</v>
      </c>
      <c r="G2848">
        <v>3</v>
      </c>
      <c r="H2848">
        <v>574044</v>
      </c>
      <c r="I2848" t="s">
        <v>13</v>
      </c>
      <c r="J2848">
        <v>66</v>
      </c>
      <c r="K2848">
        <v>147</v>
      </c>
      <c r="L2848">
        <v>30</v>
      </c>
      <c r="M2848" t="s">
        <v>17</v>
      </c>
      <c r="N2848" t="s">
        <v>921</v>
      </c>
      <c r="O2848">
        <v>88</v>
      </c>
      <c r="P2848" t="s">
        <v>4895</v>
      </c>
    </row>
    <row r="2849" spans="1:16" x14ac:dyDescent="0.3">
      <c r="A2849" t="s">
        <v>23</v>
      </c>
      <c r="B2849" t="s">
        <v>22</v>
      </c>
      <c r="C2849">
        <v>3</v>
      </c>
      <c r="D2849">
        <v>0</v>
      </c>
      <c r="E2849" t="s">
        <v>1593</v>
      </c>
      <c r="F2849" t="s">
        <v>12</v>
      </c>
      <c r="G2849">
        <v>5</v>
      </c>
      <c r="H2849">
        <v>0</v>
      </c>
      <c r="I2849" t="s">
        <v>13</v>
      </c>
      <c r="J2849">
        <v>48</v>
      </c>
      <c r="K2849">
        <v>616</v>
      </c>
      <c r="L2849">
        <v>30</v>
      </c>
      <c r="M2849" t="s">
        <v>17</v>
      </c>
      <c r="N2849" t="s">
        <v>921</v>
      </c>
      <c r="O2849">
        <v>88</v>
      </c>
      <c r="P2849" t="s">
        <v>4896</v>
      </c>
    </row>
    <row r="2850" spans="1:16" x14ac:dyDescent="0.3">
      <c r="A2850" t="s">
        <v>25</v>
      </c>
      <c r="B2850" t="s">
        <v>22</v>
      </c>
      <c r="C2850">
        <v>3</v>
      </c>
      <c r="D2850">
        <v>650102</v>
      </c>
      <c r="E2850" t="s">
        <v>694</v>
      </c>
      <c r="F2850" t="s">
        <v>12</v>
      </c>
      <c r="G2850">
        <v>4</v>
      </c>
      <c r="H2850">
        <v>0</v>
      </c>
      <c r="I2850" t="s">
        <v>13</v>
      </c>
      <c r="J2850">
        <v>108</v>
      </c>
      <c r="K2850">
        <v>214</v>
      </c>
      <c r="L2850">
        <v>30</v>
      </c>
      <c r="M2850" t="s">
        <v>17</v>
      </c>
      <c r="N2850" t="s">
        <v>921</v>
      </c>
      <c r="O2850">
        <v>88</v>
      </c>
      <c r="P2850" t="s">
        <v>4897</v>
      </c>
    </row>
    <row r="2851" spans="1:16" x14ac:dyDescent="0.3">
      <c r="A2851" t="s">
        <v>23</v>
      </c>
      <c r="B2851" t="s">
        <v>12</v>
      </c>
      <c r="C2851">
        <v>3</v>
      </c>
      <c r="D2851">
        <v>0</v>
      </c>
      <c r="E2851" t="s">
        <v>21</v>
      </c>
      <c r="F2851" t="s">
        <v>22</v>
      </c>
      <c r="G2851" t="s">
        <v>37</v>
      </c>
      <c r="H2851">
        <v>0</v>
      </c>
      <c r="I2851" t="s">
        <v>13</v>
      </c>
      <c r="J2851">
        <v>143</v>
      </c>
      <c r="K2851">
        <v>147</v>
      </c>
      <c r="L2851">
        <v>30</v>
      </c>
      <c r="M2851" t="s">
        <v>17</v>
      </c>
      <c r="N2851" t="s">
        <v>921</v>
      </c>
      <c r="O2851">
        <v>88</v>
      </c>
      <c r="P2851" t="s">
        <v>4898</v>
      </c>
    </row>
    <row r="2852" spans="1:16" x14ac:dyDescent="0.3">
      <c r="A2852" t="s">
        <v>780</v>
      </c>
      <c r="B2852" t="s">
        <v>12</v>
      </c>
      <c r="C2852">
        <v>4</v>
      </c>
      <c r="D2852">
        <v>0</v>
      </c>
      <c r="E2852" t="s">
        <v>11</v>
      </c>
      <c r="F2852" t="s">
        <v>22</v>
      </c>
      <c r="G2852" t="s">
        <v>37</v>
      </c>
      <c r="H2852">
        <v>0</v>
      </c>
      <c r="I2852" t="s">
        <v>13</v>
      </c>
      <c r="J2852">
        <v>53</v>
      </c>
      <c r="K2852">
        <v>70</v>
      </c>
      <c r="L2852">
        <v>30</v>
      </c>
      <c r="M2852" t="s">
        <v>17</v>
      </c>
      <c r="N2852" t="s">
        <v>921</v>
      </c>
      <c r="O2852">
        <v>88</v>
      </c>
      <c r="P2852" t="s">
        <v>4899</v>
      </c>
    </row>
    <row r="2853" spans="1:16" x14ac:dyDescent="0.3">
      <c r="A2853" t="s">
        <v>780</v>
      </c>
      <c r="B2853" t="s">
        <v>12</v>
      </c>
      <c r="C2853">
        <v>4</v>
      </c>
      <c r="D2853">
        <v>0</v>
      </c>
      <c r="E2853" t="s">
        <v>16</v>
      </c>
      <c r="F2853" t="s">
        <v>22</v>
      </c>
      <c r="G2853">
        <v>3</v>
      </c>
      <c r="H2853">
        <v>0</v>
      </c>
      <c r="I2853" t="s">
        <v>13</v>
      </c>
      <c r="J2853">
        <v>49</v>
      </c>
      <c r="K2853">
        <v>96</v>
      </c>
      <c r="L2853">
        <v>30</v>
      </c>
      <c r="M2853" t="s">
        <v>17</v>
      </c>
      <c r="N2853" t="s">
        <v>921</v>
      </c>
      <c r="O2853">
        <v>88</v>
      </c>
      <c r="P2853" t="s">
        <v>4900</v>
      </c>
    </row>
    <row r="2854" spans="1:16" x14ac:dyDescent="0.3">
      <c r="A2854" t="s">
        <v>25</v>
      </c>
      <c r="B2854" t="s">
        <v>22</v>
      </c>
      <c r="C2854">
        <v>3</v>
      </c>
      <c r="D2854">
        <v>650102</v>
      </c>
      <c r="E2854" t="s">
        <v>698</v>
      </c>
      <c r="F2854" t="s">
        <v>12</v>
      </c>
      <c r="G2854">
        <v>4</v>
      </c>
      <c r="H2854">
        <v>336839</v>
      </c>
      <c r="I2854" t="s">
        <v>13</v>
      </c>
      <c r="J2854">
        <v>108</v>
      </c>
      <c r="K2854">
        <v>205</v>
      </c>
      <c r="L2854">
        <v>30</v>
      </c>
      <c r="M2854" t="s">
        <v>17</v>
      </c>
      <c r="N2854" t="s">
        <v>921</v>
      </c>
      <c r="O2854">
        <v>88</v>
      </c>
      <c r="P2854" t="s">
        <v>4901</v>
      </c>
    </row>
    <row r="2855" spans="1:16" x14ac:dyDescent="0.3">
      <c r="A2855" t="s">
        <v>780</v>
      </c>
      <c r="B2855" t="s">
        <v>12</v>
      </c>
      <c r="C2855">
        <v>4</v>
      </c>
      <c r="D2855">
        <v>0</v>
      </c>
      <c r="E2855" t="s">
        <v>19</v>
      </c>
      <c r="F2855" t="s">
        <v>22</v>
      </c>
      <c r="G2855">
        <v>3</v>
      </c>
      <c r="H2855">
        <v>0</v>
      </c>
      <c r="I2855" t="s">
        <v>13</v>
      </c>
      <c r="J2855">
        <v>123</v>
      </c>
      <c r="K2855">
        <v>170</v>
      </c>
      <c r="L2855">
        <v>30</v>
      </c>
      <c r="M2855" t="s">
        <v>17</v>
      </c>
      <c r="N2855" t="s">
        <v>921</v>
      </c>
      <c r="O2855">
        <v>88</v>
      </c>
      <c r="P2855" t="s">
        <v>4902</v>
      </c>
    </row>
    <row r="2856" spans="1:16" x14ac:dyDescent="0.3">
      <c r="A2856" t="s">
        <v>10</v>
      </c>
      <c r="B2856" t="s">
        <v>22</v>
      </c>
      <c r="C2856" t="s">
        <v>37</v>
      </c>
      <c r="D2856">
        <v>0</v>
      </c>
      <c r="E2856" t="s">
        <v>1593</v>
      </c>
      <c r="F2856" t="s">
        <v>12</v>
      </c>
      <c r="G2856">
        <v>5</v>
      </c>
      <c r="H2856">
        <v>0</v>
      </c>
      <c r="I2856" t="s">
        <v>13</v>
      </c>
      <c r="J2856">
        <v>54</v>
      </c>
      <c r="K2856">
        <v>1683</v>
      </c>
      <c r="L2856">
        <v>28</v>
      </c>
      <c r="M2856" t="s">
        <v>17</v>
      </c>
      <c r="N2856" t="s">
        <v>921</v>
      </c>
      <c r="O2856">
        <v>88</v>
      </c>
      <c r="P2856" t="s">
        <v>4903</v>
      </c>
    </row>
    <row r="2857" spans="1:16" x14ac:dyDescent="0.3">
      <c r="A2857" t="s">
        <v>10</v>
      </c>
      <c r="B2857" t="s">
        <v>22</v>
      </c>
      <c r="C2857" t="s">
        <v>37</v>
      </c>
      <c r="D2857">
        <v>0</v>
      </c>
      <c r="E2857" t="s">
        <v>21</v>
      </c>
      <c r="F2857" t="s">
        <v>12</v>
      </c>
      <c r="G2857" t="s">
        <v>37</v>
      </c>
      <c r="H2857">
        <v>0</v>
      </c>
      <c r="I2857" t="s">
        <v>13</v>
      </c>
      <c r="J2857">
        <v>48</v>
      </c>
      <c r="K2857">
        <v>1</v>
      </c>
      <c r="L2857">
        <v>28</v>
      </c>
      <c r="M2857" t="s">
        <v>17</v>
      </c>
      <c r="N2857" t="s">
        <v>921</v>
      </c>
      <c r="O2857">
        <v>88</v>
      </c>
      <c r="P2857" t="s">
        <v>4904</v>
      </c>
    </row>
    <row r="2858" spans="1:16" x14ac:dyDescent="0.3">
      <c r="A2858" t="s">
        <v>24</v>
      </c>
      <c r="B2858" t="s">
        <v>22</v>
      </c>
      <c r="C2858">
        <v>3</v>
      </c>
      <c r="D2858">
        <v>0</v>
      </c>
      <c r="E2858" t="s">
        <v>1593</v>
      </c>
      <c r="F2858" t="s">
        <v>12</v>
      </c>
      <c r="G2858">
        <v>5</v>
      </c>
      <c r="H2858">
        <v>0</v>
      </c>
      <c r="I2858" t="s">
        <v>13</v>
      </c>
      <c r="J2858">
        <v>92</v>
      </c>
      <c r="K2858">
        <v>1247</v>
      </c>
      <c r="L2858">
        <v>30</v>
      </c>
      <c r="M2858" t="s">
        <v>17</v>
      </c>
      <c r="N2858" t="s">
        <v>921</v>
      </c>
      <c r="O2858">
        <v>88</v>
      </c>
      <c r="P2858" t="s">
        <v>4905</v>
      </c>
    </row>
    <row r="2859" spans="1:16" x14ac:dyDescent="0.3">
      <c r="A2859" t="s">
        <v>23</v>
      </c>
      <c r="B2859" t="s">
        <v>12</v>
      </c>
      <c r="C2859">
        <v>3</v>
      </c>
      <c r="D2859">
        <v>0</v>
      </c>
      <c r="E2859" t="s">
        <v>11</v>
      </c>
      <c r="F2859" t="s">
        <v>22</v>
      </c>
      <c r="G2859" t="s">
        <v>37</v>
      </c>
      <c r="H2859">
        <v>0</v>
      </c>
      <c r="I2859" t="s">
        <v>13</v>
      </c>
      <c r="J2859">
        <v>37</v>
      </c>
      <c r="K2859">
        <v>18</v>
      </c>
      <c r="L2859">
        <v>30</v>
      </c>
      <c r="M2859" t="s">
        <v>17</v>
      </c>
      <c r="N2859" t="s">
        <v>921</v>
      </c>
      <c r="O2859">
        <v>88</v>
      </c>
      <c r="P2859" t="s">
        <v>4906</v>
      </c>
    </row>
    <row r="2860" spans="1:16" x14ac:dyDescent="0.3">
      <c r="A2860" t="s">
        <v>25</v>
      </c>
      <c r="B2860" t="s">
        <v>22</v>
      </c>
      <c r="C2860">
        <v>3</v>
      </c>
      <c r="D2860">
        <v>615482</v>
      </c>
      <c r="E2860" t="s">
        <v>674</v>
      </c>
      <c r="F2860" t="s">
        <v>12</v>
      </c>
      <c r="G2860">
        <v>4</v>
      </c>
      <c r="H2860">
        <v>335295</v>
      </c>
      <c r="I2860" t="s">
        <v>13</v>
      </c>
      <c r="J2860">
        <v>82</v>
      </c>
      <c r="K2860">
        <v>241</v>
      </c>
      <c r="L2860">
        <v>30</v>
      </c>
      <c r="M2860" t="s">
        <v>17</v>
      </c>
      <c r="N2860" t="s">
        <v>921</v>
      </c>
      <c r="O2860">
        <v>88</v>
      </c>
      <c r="P2860" t="s">
        <v>4907</v>
      </c>
    </row>
    <row r="2861" spans="1:16" x14ac:dyDescent="0.3">
      <c r="A2861" t="s">
        <v>24</v>
      </c>
      <c r="B2861" t="s">
        <v>12</v>
      </c>
      <c r="C2861">
        <v>3</v>
      </c>
      <c r="D2861">
        <v>0</v>
      </c>
      <c r="E2861" t="s">
        <v>21</v>
      </c>
      <c r="F2861" t="s">
        <v>22</v>
      </c>
      <c r="G2861" t="s">
        <v>37</v>
      </c>
      <c r="H2861">
        <v>0</v>
      </c>
      <c r="I2861" t="s">
        <v>13</v>
      </c>
      <c r="J2861">
        <v>105</v>
      </c>
      <c r="K2861">
        <v>87</v>
      </c>
      <c r="L2861">
        <v>30</v>
      </c>
      <c r="M2861" t="s">
        <v>17</v>
      </c>
      <c r="N2861" t="s">
        <v>921</v>
      </c>
      <c r="O2861">
        <v>88</v>
      </c>
      <c r="P2861" t="s">
        <v>4908</v>
      </c>
    </row>
    <row r="2862" spans="1:16" x14ac:dyDescent="0.3">
      <c r="A2862" t="s">
        <v>780</v>
      </c>
      <c r="B2862" t="s">
        <v>12</v>
      </c>
      <c r="C2862">
        <v>4</v>
      </c>
      <c r="D2862">
        <v>0</v>
      </c>
      <c r="E2862" t="s">
        <v>20</v>
      </c>
      <c r="F2862" t="s">
        <v>22</v>
      </c>
      <c r="G2862">
        <v>3</v>
      </c>
      <c r="H2862">
        <v>353815</v>
      </c>
      <c r="I2862" t="s">
        <v>13</v>
      </c>
      <c r="J2862">
        <v>123</v>
      </c>
      <c r="K2862">
        <v>158</v>
      </c>
      <c r="L2862">
        <v>30</v>
      </c>
      <c r="M2862" t="s">
        <v>17</v>
      </c>
      <c r="N2862" t="s">
        <v>921</v>
      </c>
      <c r="O2862">
        <v>88</v>
      </c>
      <c r="P2862" t="s">
        <v>4909</v>
      </c>
    </row>
    <row r="2863" spans="1:16" x14ac:dyDescent="0.3">
      <c r="A2863" t="s">
        <v>25</v>
      </c>
      <c r="B2863" t="s">
        <v>12</v>
      </c>
      <c r="C2863">
        <v>3</v>
      </c>
      <c r="D2863">
        <v>296288</v>
      </c>
      <c r="E2863" t="s">
        <v>11</v>
      </c>
      <c r="F2863" t="s">
        <v>22</v>
      </c>
      <c r="G2863" t="s">
        <v>37</v>
      </c>
      <c r="H2863">
        <v>0</v>
      </c>
      <c r="I2863" t="s">
        <v>13</v>
      </c>
      <c r="J2863">
        <v>43</v>
      </c>
      <c r="K2863">
        <v>40</v>
      </c>
      <c r="L2863">
        <v>30</v>
      </c>
      <c r="M2863" t="s">
        <v>17</v>
      </c>
      <c r="N2863" t="s">
        <v>921</v>
      </c>
      <c r="O2863">
        <v>88</v>
      </c>
      <c r="P2863" t="s">
        <v>4910</v>
      </c>
    </row>
    <row r="2864" spans="1:16" x14ac:dyDescent="0.3">
      <c r="A2864" t="s">
        <v>23</v>
      </c>
      <c r="B2864" t="s">
        <v>12</v>
      </c>
      <c r="C2864">
        <v>3</v>
      </c>
      <c r="D2864">
        <v>0</v>
      </c>
      <c r="E2864" t="s">
        <v>16</v>
      </c>
      <c r="F2864" t="s">
        <v>22</v>
      </c>
      <c r="G2864">
        <v>3</v>
      </c>
      <c r="H2864">
        <v>0</v>
      </c>
      <c r="I2864" t="s">
        <v>13</v>
      </c>
      <c r="J2864">
        <v>191</v>
      </c>
      <c r="K2864">
        <v>208</v>
      </c>
      <c r="L2864">
        <v>30</v>
      </c>
      <c r="M2864" t="s">
        <v>17</v>
      </c>
      <c r="N2864" t="s">
        <v>921</v>
      </c>
      <c r="O2864">
        <v>88</v>
      </c>
      <c r="P2864" t="s">
        <v>4911</v>
      </c>
    </row>
    <row r="2865" spans="1:16" x14ac:dyDescent="0.3">
      <c r="A2865" t="s">
        <v>25</v>
      </c>
      <c r="B2865" t="s">
        <v>12</v>
      </c>
      <c r="C2865">
        <v>3</v>
      </c>
      <c r="D2865">
        <v>664522</v>
      </c>
      <c r="E2865" t="s">
        <v>16</v>
      </c>
      <c r="F2865" t="s">
        <v>22</v>
      </c>
      <c r="G2865">
        <v>3</v>
      </c>
      <c r="H2865">
        <v>0</v>
      </c>
      <c r="I2865" t="s">
        <v>13</v>
      </c>
      <c r="J2865">
        <v>121</v>
      </c>
      <c r="K2865">
        <v>192</v>
      </c>
      <c r="L2865">
        <v>30</v>
      </c>
      <c r="M2865" t="s">
        <v>17</v>
      </c>
      <c r="N2865" t="s">
        <v>921</v>
      </c>
      <c r="O2865">
        <v>88</v>
      </c>
      <c r="P2865" t="s">
        <v>4912</v>
      </c>
    </row>
    <row r="2866" spans="1:16" x14ac:dyDescent="0.3">
      <c r="A2866" t="s">
        <v>780</v>
      </c>
      <c r="B2866" t="s">
        <v>12</v>
      </c>
      <c r="C2866">
        <v>4</v>
      </c>
      <c r="D2866">
        <v>0</v>
      </c>
      <c r="E2866" t="s">
        <v>694</v>
      </c>
      <c r="F2866" t="s">
        <v>22</v>
      </c>
      <c r="G2866">
        <v>4</v>
      </c>
      <c r="H2866">
        <v>0</v>
      </c>
      <c r="I2866" t="s">
        <v>13</v>
      </c>
      <c r="J2866">
        <v>235</v>
      </c>
      <c r="K2866">
        <v>200</v>
      </c>
      <c r="L2866">
        <v>30</v>
      </c>
      <c r="M2866" t="s">
        <v>17</v>
      </c>
      <c r="N2866" t="s">
        <v>921</v>
      </c>
      <c r="O2866">
        <v>88</v>
      </c>
      <c r="P2866" t="s">
        <v>4913</v>
      </c>
    </row>
    <row r="2867" spans="1:16" x14ac:dyDescent="0.3">
      <c r="A2867" t="s">
        <v>23</v>
      </c>
      <c r="B2867" t="s">
        <v>22</v>
      </c>
      <c r="C2867">
        <v>3</v>
      </c>
      <c r="D2867">
        <v>0</v>
      </c>
      <c r="E2867" t="s">
        <v>19</v>
      </c>
      <c r="F2867" t="s">
        <v>12</v>
      </c>
      <c r="G2867">
        <v>3</v>
      </c>
      <c r="H2867">
        <v>0</v>
      </c>
      <c r="I2867" t="s">
        <v>13</v>
      </c>
      <c r="J2867">
        <v>130</v>
      </c>
      <c r="K2867">
        <v>157</v>
      </c>
      <c r="L2867">
        <v>30</v>
      </c>
      <c r="M2867" t="s">
        <v>17</v>
      </c>
      <c r="N2867" t="s">
        <v>921</v>
      </c>
      <c r="O2867">
        <v>88</v>
      </c>
      <c r="P2867" t="s">
        <v>4914</v>
      </c>
    </row>
    <row r="2868" spans="1:16" x14ac:dyDescent="0.3">
      <c r="A2868" t="s">
        <v>25</v>
      </c>
      <c r="B2868" t="s">
        <v>22</v>
      </c>
      <c r="C2868">
        <v>3</v>
      </c>
      <c r="D2868">
        <v>405261</v>
      </c>
      <c r="E2868" t="s">
        <v>19</v>
      </c>
      <c r="F2868" t="s">
        <v>12</v>
      </c>
      <c r="G2868">
        <v>3</v>
      </c>
      <c r="H2868">
        <v>0</v>
      </c>
      <c r="I2868" t="s">
        <v>13</v>
      </c>
      <c r="J2868">
        <v>66</v>
      </c>
      <c r="K2868">
        <v>160</v>
      </c>
      <c r="L2868">
        <v>30</v>
      </c>
      <c r="M2868" t="s">
        <v>17</v>
      </c>
      <c r="N2868" t="s">
        <v>921</v>
      </c>
      <c r="O2868">
        <v>88</v>
      </c>
      <c r="P2868" t="s">
        <v>4915</v>
      </c>
    </row>
    <row r="2869" spans="1:16" x14ac:dyDescent="0.3">
      <c r="A2869" t="s">
        <v>780</v>
      </c>
      <c r="B2869" t="s">
        <v>12</v>
      </c>
      <c r="C2869">
        <v>4</v>
      </c>
      <c r="D2869">
        <v>0</v>
      </c>
      <c r="E2869" t="s">
        <v>698</v>
      </c>
      <c r="F2869" t="s">
        <v>22</v>
      </c>
      <c r="G2869">
        <v>4</v>
      </c>
      <c r="H2869">
        <v>198272</v>
      </c>
      <c r="I2869" t="s">
        <v>13</v>
      </c>
      <c r="J2869">
        <v>235</v>
      </c>
      <c r="K2869">
        <v>177</v>
      </c>
      <c r="L2869">
        <v>30</v>
      </c>
      <c r="M2869" t="s">
        <v>17</v>
      </c>
      <c r="N2869" t="s">
        <v>921</v>
      </c>
      <c r="O2869">
        <v>88</v>
      </c>
      <c r="P2869" t="s">
        <v>4916</v>
      </c>
    </row>
    <row r="2870" spans="1:16" x14ac:dyDescent="0.3">
      <c r="A2870" t="s">
        <v>780</v>
      </c>
      <c r="B2870" t="s">
        <v>12</v>
      </c>
      <c r="C2870">
        <v>4</v>
      </c>
      <c r="D2870">
        <v>0</v>
      </c>
      <c r="E2870" t="s">
        <v>674</v>
      </c>
      <c r="F2870" t="s">
        <v>22</v>
      </c>
      <c r="G2870">
        <v>4</v>
      </c>
      <c r="H2870">
        <v>153426</v>
      </c>
      <c r="I2870" t="s">
        <v>13</v>
      </c>
      <c r="J2870">
        <v>235</v>
      </c>
      <c r="K2870">
        <v>175</v>
      </c>
      <c r="L2870">
        <v>30</v>
      </c>
      <c r="M2870" t="s">
        <v>17</v>
      </c>
      <c r="N2870" t="s">
        <v>921</v>
      </c>
      <c r="O2870">
        <v>88</v>
      </c>
      <c r="P2870" t="s">
        <v>4917</v>
      </c>
    </row>
    <row r="2871" spans="1:16" x14ac:dyDescent="0.3">
      <c r="A2871" t="s">
        <v>675</v>
      </c>
      <c r="B2871" t="s">
        <v>12</v>
      </c>
      <c r="C2871">
        <v>4</v>
      </c>
      <c r="D2871">
        <v>107722</v>
      </c>
      <c r="E2871" t="s">
        <v>11</v>
      </c>
      <c r="F2871" t="s">
        <v>22</v>
      </c>
      <c r="G2871" t="s">
        <v>37</v>
      </c>
      <c r="H2871">
        <v>0</v>
      </c>
      <c r="I2871" t="s">
        <v>13</v>
      </c>
      <c r="J2871">
        <v>53</v>
      </c>
      <c r="K2871">
        <v>54</v>
      </c>
      <c r="L2871">
        <v>30</v>
      </c>
      <c r="M2871" t="s">
        <v>17</v>
      </c>
      <c r="N2871" t="s">
        <v>921</v>
      </c>
      <c r="O2871">
        <v>88</v>
      </c>
      <c r="P2871" t="s">
        <v>4918</v>
      </c>
    </row>
    <row r="2872" spans="1:16" x14ac:dyDescent="0.3">
      <c r="A2872" t="s">
        <v>805</v>
      </c>
      <c r="B2872" t="s">
        <v>12</v>
      </c>
      <c r="C2872">
        <v>4</v>
      </c>
      <c r="D2872">
        <v>295613</v>
      </c>
      <c r="E2872" t="s">
        <v>20</v>
      </c>
      <c r="F2872" t="s">
        <v>22</v>
      </c>
      <c r="G2872">
        <v>3</v>
      </c>
      <c r="H2872">
        <v>353815</v>
      </c>
      <c r="I2872" t="s">
        <v>13</v>
      </c>
      <c r="J2872">
        <v>123</v>
      </c>
      <c r="K2872">
        <v>148</v>
      </c>
      <c r="L2872">
        <v>30</v>
      </c>
      <c r="M2872" t="s">
        <v>17</v>
      </c>
      <c r="N2872" t="s">
        <v>921</v>
      </c>
      <c r="O2872">
        <v>88</v>
      </c>
      <c r="P2872" t="s">
        <v>4919</v>
      </c>
    </row>
    <row r="2873" spans="1:16" x14ac:dyDescent="0.3">
      <c r="A2873" t="s">
        <v>675</v>
      </c>
      <c r="B2873" t="s">
        <v>12</v>
      </c>
      <c r="C2873">
        <v>4</v>
      </c>
      <c r="D2873">
        <v>172286</v>
      </c>
      <c r="E2873" t="s">
        <v>16</v>
      </c>
      <c r="F2873" t="s">
        <v>22</v>
      </c>
      <c r="G2873">
        <v>3</v>
      </c>
      <c r="H2873">
        <v>0</v>
      </c>
      <c r="I2873" t="s">
        <v>13</v>
      </c>
      <c r="J2873">
        <v>49</v>
      </c>
      <c r="K2873">
        <v>120</v>
      </c>
      <c r="L2873">
        <v>30</v>
      </c>
      <c r="M2873" t="s">
        <v>17</v>
      </c>
      <c r="N2873" t="s">
        <v>921</v>
      </c>
      <c r="O2873">
        <v>88</v>
      </c>
      <c r="P2873" t="s">
        <v>4920</v>
      </c>
    </row>
    <row r="2874" spans="1:16" x14ac:dyDescent="0.3">
      <c r="A2874" t="s">
        <v>805</v>
      </c>
      <c r="B2874" t="s">
        <v>12</v>
      </c>
      <c r="C2874">
        <v>4</v>
      </c>
      <c r="D2874">
        <v>349766</v>
      </c>
      <c r="E2874" t="s">
        <v>694</v>
      </c>
      <c r="F2874" t="s">
        <v>22</v>
      </c>
      <c r="G2874">
        <v>4</v>
      </c>
      <c r="H2874">
        <v>0</v>
      </c>
      <c r="I2874" t="s">
        <v>13</v>
      </c>
      <c r="J2874">
        <v>235</v>
      </c>
      <c r="K2874">
        <v>179</v>
      </c>
      <c r="L2874">
        <v>30</v>
      </c>
      <c r="M2874" t="s">
        <v>17</v>
      </c>
      <c r="N2874" t="s">
        <v>921</v>
      </c>
      <c r="O2874">
        <v>88</v>
      </c>
      <c r="P2874" t="s">
        <v>4921</v>
      </c>
    </row>
    <row r="2875" spans="1:16" x14ac:dyDescent="0.3">
      <c r="A2875" t="s">
        <v>675</v>
      </c>
      <c r="B2875" t="s">
        <v>12</v>
      </c>
      <c r="C2875">
        <v>4</v>
      </c>
      <c r="D2875">
        <v>221565</v>
      </c>
      <c r="E2875" t="s">
        <v>19</v>
      </c>
      <c r="F2875" t="s">
        <v>22</v>
      </c>
      <c r="G2875">
        <v>3</v>
      </c>
      <c r="H2875">
        <v>0</v>
      </c>
      <c r="I2875" t="s">
        <v>13</v>
      </c>
      <c r="J2875">
        <v>123</v>
      </c>
      <c r="K2875">
        <v>174</v>
      </c>
      <c r="L2875">
        <v>30</v>
      </c>
      <c r="M2875" t="s">
        <v>17</v>
      </c>
      <c r="N2875" t="s">
        <v>921</v>
      </c>
      <c r="O2875">
        <v>88</v>
      </c>
      <c r="P2875" t="s">
        <v>4922</v>
      </c>
    </row>
    <row r="2876" spans="1:16" x14ac:dyDescent="0.3">
      <c r="A2876" t="s">
        <v>805</v>
      </c>
      <c r="B2876" t="s">
        <v>12</v>
      </c>
      <c r="C2876">
        <v>4</v>
      </c>
      <c r="D2876">
        <v>349766</v>
      </c>
      <c r="E2876" t="s">
        <v>698</v>
      </c>
      <c r="F2876" t="s">
        <v>22</v>
      </c>
      <c r="G2876">
        <v>4</v>
      </c>
      <c r="H2876">
        <v>198272</v>
      </c>
      <c r="I2876" t="s">
        <v>13</v>
      </c>
      <c r="J2876">
        <v>235</v>
      </c>
      <c r="K2876">
        <v>157</v>
      </c>
      <c r="L2876">
        <v>30</v>
      </c>
      <c r="M2876" t="s">
        <v>17</v>
      </c>
      <c r="N2876" t="s">
        <v>921</v>
      </c>
      <c r="O2876">
        <v>88</v>
      </c>
      <c r="P2876" t="s">
        <v>4923</v>
      </c>
    </row>
    <row r="2877" spans="1:16" x14ac:dyDescent="0.3">
      <c r="A2877" t="s">
        <v>675</v>
      </c>
      <c r="B2877" t="s">
        <v>12</v>
      </c>
      <c r="C2877">
        <v>4</v>
      </c>
      <c r="D2877">
        <v>221565</v>
      </c>
      <c r="E2877" t="s">
        <v>20</v>
      </c>
      <c r="F2877" t="s">
        <v>22</v>
      </c>
      <c r="G2877">
        <v>3</v>
      </c>
      <c r="H2877">
        <v>353815</v>
      </c>
      <c r="I2877" t="s">
        <v>13</v>
      </c>
      <c r="J2877">
        <v>123</v>
      </c>
      <c r="K2877">
        <v>160</v>
      </c>
      <c r="L2877">
        <v>30</v>
      </c>
      <c r="M2877" t="s">
        <v>17</v>
      </c>
      <c r="N2877" t="s">
        <v>921</v>
      </c>
      <c r="O2877">
        <v>88</v>
      </c>
      <c r="P2877" t="s">
        <v>4924</v>
      </c>
    </row>
    <row r="2878" spans="1:16" x14ac:dyDescent="0.3">
      <c r="A2878" t="s">
        <v>805</v>
      </c>
      <c r="B2878" t="s">
        <v>12</v>
      </c>
      <c r="C2878">
        <v>4</v>
      </c>
      <c r="D2878">
        <v>348901</v>
      </c>
      <c r="E2878" t="s">
        <v>674</v>
      </c>
      <c r="F2878" t="s">
        <v>22</v>
      </c>
      <c r="G2878">
        <v>4</v>
      </c>
      <c r="H2878">
        <v>153426</v>
      </c>
      <c r="I2878" t="s">
        <v>13</v>
      </c>
      <c r="J2878">
        <v>235</v>
      </c>
      <c r="K2878">
        <v>165</v>
      </c>
      <c r="L2878">
        <v>30</v>
      </c>
      <c r="M2878" t="s">
        <v>17</v>
      </c>
      <c r="N2878" t="s">
        <v>921</v>
      </c>
      <c r="O2878">
        <v>88</v>
      </c>
      <c r="P2878" t="s">
        <v>4925</v>
      </c>
    </row>
    <row r="2879" spans="1:16" x14ac:dyDescent="0.3">
      <c r="A2879" t="s">
        <v>675</v>
      </c>
      <c r="B2879" t="s">
        <v>14</v>
      </c>
      <c r="C2879">
        <v>4</v>
      </c>
      <c r="D2879">
        <v>157436</v>
      </c>
      <c r="E2879" t="s">
        <v>694</v>
      </c>
      <c r="F2879" t="s">
        <v>14</v>
      </c>
      <c r="G2879">
        <v>4</v>
      </c>
      <c r="H2879">
        <v>0</v>
      </c>
      <c r="I2879" t="s">
        <v>15</v>
      </c>
      <c r="J2879">
        <v>88</v>
      </c>
      <c r="K2879">
        <v>148</v>
      </c>
      <c r="L2879">
        <v>30</v>
      </c>
      <c r="M2879" t="s">
        <v>17</v>
      </c>
      <c r="N2879" t="s">
        <v>921</v>
      </c>
      <c r="O2879">
        <v>88</v>
      </c>
      <c r="P2879" t="s">
        <v>4926</v>
      </c>
    </row>
    <row r="2880" spans="1:16" x14ac:dyDescent="0.3">
      <c r="A2880" t="s">
        <v>675</v>
      </c>
      <c r="B2880" t="s">
        <v>14</v>
      </c>
      <c r="C2880">
        <v>4</v>
      </c>
      <c r="D2880">
        <v>157436</v>
      </c>
      <c r="E2880" t="s">
        <v>698</v>
      </c>
      <c r="F2880" t="s">
        <v>14</v>
      </c>
      <c r="G2880">
        <v>4</v>
      </c>
      <c r="H2880">
        <v>154488</v>
      </c>
      <c r="I2880" t="s">
        <v>15</v>
      </c>
      <c r="J2880">
        <v>88</v>
      </c>
      <c r="K2880">
        <v>127</v>
      </c>
      <c r="L2880">
        <v>30</v>
      </c>
      <c r="M2880" t="s">
        <v>17</v>
      </c>
      <c r="N2880" t="s">
        <v>921</v>
      </c>
      <c r="O2880">
        <v>88</v>
      </c>
      <c r="P2880" t="s">
        <v>4927</v>
      </c>
    </row>
    <row r="2881" spans="1:16" x14ac:dyDescent="0.3">
      <c r="A2881" t="s">
        <v>25</v>
      </c>
      <c r="B2881" t="s">
        <v>22</v>
      </c>
      <c r="C2881">
        <v>3</v>
      </c>
      <c r="D2881">
        <v>321272</v>
      </c>
      <c r="E2881" t="s">
        <v>1593</v>
      </c>
      <c r="F2881" t="s">
        <v>12</v>
      </c>
      <c r="G2881">
        <v>5</v>
      </c>
      <c r="H2881">
        <v>0</v>
      </c>
      <c r="I2881" t="s">
        <v>13</v>
      </c>
      <c r="J2881">
        <v>92</v>
      </c>
      <c r="K2881">
        <v>1306</v>
      </c>
      <c r="L2881">
        <v>30</v>
      </c>
      <c r="M2881" t="s">
        <v>17</v>
      </c>
      <c r="N2881" t="s">
        <v>921</v>
      </c>
      <c r="O2881">
        <v>88</v>
      </c>
      <c r="P2881" t="s">
        <v>4928</v>
      </c>
    </row>
    <row r="2882" spans="1:16" x14ac:dyDescent="0.3">
      <c r="A2882" t="s">
        <v>25</v>
      </c>
      <c r="B2882" t="s">
        <v>22</v>
      </c>
      <c r="C2882">
        <v>3</v>
      </c>
      <c r="D2882">
        <v>612129</v>
      </c>
      <c r="E2882" t="s">
        <v>21</v>
      </c>
      <c r="F2882" t="s">
        <v>12</v>
      </c>
      <c r="G2882" t="s">
        <v>37</v>
      </c>
      <c r="H2882">
        <v>0</v>
      </c>
      <c r="I2882" t="s">
        <v>13</v>
      </c>
      <c r="J2882">
        <v>74</v>
      </c>
      <c r="K2882">
        <v>97</v>
      </c>
      <c r="L2882">
        <v>30</v>
      </c>
      <c r="M2882" t="s">
        <v>17</v>
      </c>
      <c r="N2882" t="s">
        <v>921</v>
      </c>
      <c r="O2882">
        <v>88</v>
      </c>
      <c r="P2882" t="s">
        <v>4929</v>
      </c>
    </row>
    <row r="2883" spans="1:16" x14ac:dyDescent="0.3">
      <c r="A2883" t="s">
        <v>675</v>
      </c>
      <c r="B2883" t="s">
        <v>22</v>
      </c>
      <c r="C2883">
        <v>4</v>
      </c>
      <c r="D2883">
        <v>187540</v>
      </c>
      <c r="E2883" t="s">
        <v>674</v>
      </c>
      <c r="F2883" t="s">
        <v>12</v>
      </c>
      <c r="G2883">
        <v>4</v>
      </c>
      <c r="H2883">
        <v>144109</v>
      </c>
      <c r="I2883" t="s">
        <v>13</v>
      </c>
      <c r="J2883">
        <v>118</v>
      </c>
      <c r="K2883">
        <v>172</v>
      </c>
      <c r="L2883">
        <v>30</v>
      </c>
      <c r="M2883" t="s">
        <v>17</v>
      </c>
      <c r="N2883" t="s">
        <v>921</v>
      </c>
      <c r="O2883">
        <v>88</v>
      </c>
      <c r="P2883" t="s">
        <v>4930</v>
      </c>
    </row>
    <row r="2884" spans="1:16" x14ac:dyDescent="0.3">
      <c r="A2884" t="s">
        <v>780</v>
      </c>
      <c r="B2884" t="s">
        <v>22</v>
      </c>
      <c r="C2884">
        <v>4</v>
      </c>
      <c r="D2884">
        <v>0</v>
      </c>
      <c r="E2884" t="s">
        <v>1593</v>
      </c>
      <c r="F2884" t="s">
        <v>12</v>
      </c>
      <c r="G2884">
        <v>5</v>
      </c>
      <c r="H2884">
        <v>0</v>
      </c>
      <c r="I2884" t="s">
        <v>13</v>
      </c>
      <c r="J2884">
        <v>122</v>
      </c>
      <c r="K2884">
        <v>1750</v>
      </c>
      <c r="L2884">
        <v>30</v>
      </c>
      <c r="M2884" t="s">
        <v>17</v>
      </c>
      <c r="N2884" t="s">
        <v>921</v>
      </c>
      <c r="O2884">
        <v>88</v>
      </c>
      <c r="P2884" t="s">
        <v>4931</v>
      </c>
    </row>
    <row r="2885" spans="1:16" x14ac:dyDescent="0.3">
      <c r="A2885" t="s">
        <v>780</v>
      </c>
      <c r="B2885" t="s">
        <v>22</v>
      </c>
      <c r="C2885">
        <v>4</v>
      </c>
      <c r="D2885">
        <v>0</v>
      </c>
      <c r="E2885" t="s">
        <v>21</v>
      </c>
      <c r="F2885" t="s">
        <v>12</v>
      </c>
      <c r="G2885" t="s">
        <v>37</v>
      </c>
      <c r="H2885">
        <v>0</v>
      </c>
      <c r="I2885" t="s">
        <v>13</v>
      </c>
      <c r="J2885">
        <v>222</v>
      </c>
      <c r="K2885">
        <v>253</v>
      </c>
      <c r="L2885">
        <v>30</v>
      </c>
      <c r="M2885" t="s">
        <v>17</v>
      </c>
      <c r="N2885" t="s">
        <v>921</v>
      </c>
      <c r="O2885">
        <v>88</v>
      </c>
      <c r="P2885" t="s">
        <v>4932</v>
      </c>
    </row>
    <row r="2886" spans="1:16" x14ac:dyDescent="0.3">
      <c r="A2886" t="s">
        <v>1685</v>
      </c>
      <c r="B2886" t="s">
        <v>12</v>
      </c>
      <c r="C2886">
        <v>6</v>
      </c>
      <c r="D2886">
        <v>0</v>
      </c>
      <c r="E2886" t="s">
        <v>1593</v>
      </c>
      <c r="F2886" t="s">
        <v>22</v>
      </c>
      <c r="G2886">
        <v>5</v>
      </c>
      <c r="H2886">
        <v>0</v>
      </c>
      <c r="I2886" t="s">
        <v>13</v>
      </c>
      <c r="J2886">
        <v>143</v>
      </c>
      <c r="K2886">
        <v>12404</v>
      </c>
      <c r="L2886">
        <v>17</v>
      </c>
      <c r="M2886" t="s">
        <v>17</v>
      </c>
      <c r="N2886" t="s">
        <v>921</v>
      </c>
      <c r="O2886">
        <v>4</v>
      </c>
      <c r="P2886" t="s">
        <v>5077</v>
      </c>
    </row>
    <row r="2887" spans="1:16" x14ac:dyDescent="0.3">
      <c r="A2887" t="s">
        <v>805</v>
      </c>
      <c r="B2887" t="s">
        <v>12</v>
      </c>
      <c r="C2887">
        <v>4</v>
      </c>
      <c r="D2887">
        <v>228563</v>
      </c>
      <c r="E2887" t="s">
        <v>11</v>
      </c>
      <c r="F2887" t="s">
        <v>22</v>
      </c>
      <c r="G2887" t="s">
        <v>37</v>
      </c>
      <c r="H2887">
        <v>0</v>
      </c>
      <c r="I2887" t="s">
        <v>13</v>
      </c>
      <c r="J2887">
        <v>53</v>
      </c>
      <c r="K2887">
        <v>60</v>
      </c>
      <c r="L2887">
        <v>30</v>
      </c>
      <c r="M2887" t="s">
        <v>17</v>
      </c>
      <c r="N2887" t="s">
        <v>921</v>
      </c>
      <c r="O2887">
        <v>88</v>
      </c>
      <c r="P2887" t="s">
        <v>4933</v>
      </c>
    </row>
    <row r="2888" spans="1:16" x14ac:dyDescent="0.3">
      <c r="A2888" t="s">
        <v>805</v>
      </c>
      <c r="B2888" t="s">
        <v>12</v>
      </c>
      <c r="C2888">
        <v>4</v>
      </c>
      <c r="D2888">
        <v>206128</v>
      </c>
      <c r="E2888" t="s">
        <v>16</v>
      </c>
      <c r="F2888" t="s">
        <v>22</v>
      </c>
      <c r="G2888">
        <v>3</v>
      </c>
      <c r="H2888">
        <v>0</v>
      </c>
      <c r="I2888" t="s">
        <v>13</v>
      </c>
      <c r="J2888">
        <v>49</v>
      </c>
      <c r="K2888">
        <v>93</v>
      </c>
      <c r="L2888">
        <v>30</v>
      </c>
      <c r="M2888" t="s">
        <v>17</v>
      </c>
      <c r="N2888" t="s">
        <v>921</v>
      </c>
      <c r="O2888">
        <v>88</v>
      </c>
      <c r="P2888" t="s">
        <v>4934</v>
      </c>
    </row>
    <row r="2889" spans="1:16" x14ac:dyDescent="0.3">
      <c r="A2889" t="s">
        <v>805</v>
      </c>
      <c r="B2889" t="s">
        <v>12</v>
      </c>
      <c r="C2889">
        <v>4</v>
      </c>
      <c r="D2889">
        <v>295613</v>
      </c>
      <c r="E2889" t="s">
        <v>19</v>
      </c>
      <c r="F2889" t="s">
        <v>22</v>
      </c>
      <c r="G2889">
        <v>3</v>
      </c>
      <c r="H2889">
        <v>0</v>
      </c>
      <c r="I2889" t="s">
        <v>13</v>
      </c>
      <c r="J2889">
        <v>123</v>
      </c>
      <c r="K2889">
        <v>160</v>
      </c>
      <c r="L2889">
        <v>30</v>
      </c>
      <c r="M2889" t="s">
        <v>17</v>
      </c>
      <c r="N2889" t="s">
        <v>921</v>
      </c>
      <c r="O2889">
        <v>88</v>
      </c>
      <c r="P2889" t="s">
        <v>4935</v>
      </c>
    </row>
    <row r="2890" spans="1:16" x14ac:dyDescent="0.3">
      <c r="A2890" t="s">
        <v>36</v>
      </c>
      <c r="B2890" t="s">
        <v>12</v>
      </c>
      <c r="C2890" t="s">
        <v>37</v>
      </c>
      <c r="D2890">
        <v>0</v>
      </c>
      <c r="E2890" t="s">
        <v>11</v>
      </c>
      <c r="F2890" t="s">
        <v>22</v>
      </c>
      <c r="G2890" t="s">
        <v>37</v>
      </c>
      <c r="H2890">
        <v>0</v>
      </c>
      <c r="I2890" t="s">
        <v>13</v>
      </c>
      <c r="J2890">
        <v>47</v>
      </c>
      <c r="K2890">
        <v>1</v>
      </c>
      <c r="L2890">
        <v>30</v>
      </c>
      <c r="M2890" t="s">
        <v>17</v>
      </c>
      <c r="N2890" t="s">
        <v>921</v>
      </c>
      <c r="O2890">
        <v>88</v>
      </c>
      <c r="P2890" t="s">
        <v>4936</v>
      </c>
    </row>
    <row r="2891" spans="1:16" x14ac:dyDescent="0.3">
      <c r="A2891" t="s">
        <v>675</v>
      </c>
      <c r="B2891" t="s">
        <v>22</v>
      </c>
      <c r="C2891">
        <v>4</v>
      </c>
      <c r="D2891">
        <v>211956</v>
      </c>
      <c r="E2891" t="s">
        <v>1593</v>
      </c>
      <c r="F2891" t="s">
        <v>12</v>
      </c>
      <c r="G2891">
        <v>5</v>
      </c>
      <c r="H2891">
        <v>0</v>
      </c>
      <c r="I2891" t="s">
        <v>13</v>
      </c>
      <c r="J2891">
        <v>132</v>
      </c>
      <c r="K2891">
        <v>1482</v>
      </c>
      <c r="L2891">
        <v>30</v>
      </c>
      <c r="M2891" t="s">
        <v>17</v>
      </c>
      <c r="N2891" t="s">
        <v>921</v>
      </c>
      <c r="O2891">
        <v>88</v>
      </c>
      <c r="P2891" t="s">
        <v>4937</v>
      </c>
    </row>
    <row r="2892" spans="1:16" x14ac:dyDescent="0.3">
      <c r="A2892" t="s">
        <v>805</v>
      </c>
      <c r="B2892" t="s">
        <v>22</v>
      </c>
      <c r="C2892">
        <v>4</v>
      </c>
      <c r="D2892">
        <v>526021</v>
      </c>
      <c r="E2892" t="s">
        <v>1593</v>
      </c>
      <c r="F2892" t="s">
        <v>12</v>
      </c>
      <c r="G2892">
        <v>5</v>
      </c>
      <c r="H2892">
        <v>0</v>
      </c>
      <c r="I2892" t="s">
        <v>13</v>
      </c>
      <c r="J2892">
        <v>122</v>
      </c>
      <c r="K2892">
        <v>1840</v>
      </c>
      <c r="L2892">
        <v>30</v>
      </c>
      <c r="M2892" t="s">
        <v>17</v>
      </c>
      <c r="N2892" t="s">
        <v>921</v>
      </c>
      <c r="O2892">
        <v>88</v>
      </c>
      <c r="P2892" t="s">
        <v>4938</v>
      </c>
    </row>
    <row r="2893" spans="1:16" x14ac:dyDescent="0.3">
      <c r="A2893" t="s">
        <v>36</v>
      </c>
      <c r="B2893" t="s">
        <v>12</v>
      </c>
      <c r="C2893" t="s">
        <v>37</v>
      </c>
      <c r="D2893">
        <v>0</v>
      </c>
      <c r="E2893" t="s">
        <v>16</v>
      </c>
      <c r="F2893" t="s">
        <v>22</v>
      </c>
      <c r="G2893">
        <v>3</v>
      </c>
      <c r="H2893">
        <v>0</v>
      </c>
      <c r="I2893" t="s">
        <v>13</v>
      </c>
      <c r="J2893">
        <v>85</v>
      </c>
      <c r="K2893">
        <v>113</v>
      </c>
      <c r="L2893">
        <v>30</v>
      </c>
      <c r="M2893" t="s">
        <v>17</v>
      </c>
      <c r="N2893" t="s">
        <v>921</v>
      </c>
      <c r="O2893">
        <v>88</v>
      </c>
      <c r="P2893" t="s">
        <v>4939</v>
      </c>
    </row>
    <row r="2894" spans="1:16" x14ac:dyDescent="0.3">
      <c r="A2894" t="s">
        <v>805</v>
      </c>
      <c r="B2894" t="s">
        <v>12</v>
      </c>
      <c r="C2894">
        <v>4</v>
      </c>
      <c r="D2894">
        <v>322785</v>
      </c>
      <c r="E2894" t="s">
        <v>21</v>
      </c>
      <c r="F2894" t="s">
        <v>22</v>
      </c>
      <c r="G2894" t="s">
        <v>37</v>
      </c>
      <c r="H2894">
        <v>0</v>
      </c>
      <c r="I2894" t="s">
        <v>13</v>
      </c>
      <c r="J2894">
        <v>59</v>
      </c>
      <c r="K2894">
        <v>91</v>
      </c>
      <c r="L2894">
        <v>30</v>
      </c>
      <c r="M2894" t="s">
        <v>17</v>
      </c>
      <c r="N2894" t="s">
        <v>921</v>
      </c>
      <c r="O2894">
        <v>88</v>
      </c>
      <c r="P2894" t="s">
        <v>4940</v>
      </c>
    </row>
    <row r="2895" spans="1:16" x14ac:dyDescent="0.3">
      <c r="A2895" t="s">
        <v>675</v>
      </c>
      <c r="B2895" t="s">
        <v>12</v>
      </c>
      <c r="C2895">
        <v>4</v>
      </c>
      <c r="D2895">
        <v>270352</v>
      </c>
      <c r="E2895" t="s">
        <v>21</v>
      </c>
      <c r="F2895" t="s">
        <v>22</v>
      </c>
      <c r="G2895" t="s">
        <v>37</v>
      </c>
      <c r="H2895">
        <v>0</v>
      </c>
      <c r="I2895" t="s">
        <v>13</v>
      </c>
      <c r="J2895">
        <v>105</v>
      </c>
      <c r="K2895">
        <v>147</v>
      </c>
      <c r="L2895">
        <v>30</v>
      </c>
      <c r="M2895" t="s">
        <v>17</v>
      </c>
      <c r="N2895" t="s">
        <v>921</v>
      </c>
      <c r="O2895">
        <v>88</v>
      </c>
      <c r="P2895" t="s">
        <v>4941</v>
      </c>
    </row>
    <row r="2896" spans="1:16" x14ac:dyDescent="0.3">
      <c r="A2896" t="s">
        <v>36</v>
      </c>
      <c r="B2896" t="s">
        <v>12</v>
      </c>
      <c r="C2896" t="s">
        <v>37</v>
      </c>
      <c r="D2896">
        <v>0</v>
      </c>
      <c r="E2896" t="s">
        <v>19</v>
      </c>
      <c r="F2896" t="s">
        <v>22</v>
      </c>
      <c r="G2896">
        <v>3</v>
      </c>
      <c r="H2896">
        <v>0</v>
      </c>
      <c r="I2896" t="s">
        <v>13</v>
      </c>
      <c r="J2896">
        <v>175</v>
      </c>
      <c r="K2896">
        <v>179</v>
      </c>
      <c r="L2896">
        <v>28</v>
      </c>
      <c r="M2896">
        <v>158</v>
      </c>
      <c r="N2896" t="s">
        <v>921</v>
      </c>
      <c r="O2896">
        <v>88</v>
      </c>
      <c r="P2896" t="s">
        <v>4942</v>
      </c>
    </row>
    <row r="2897" spans="1:16" x14ac:dyDescent="0.3">
      <c r="A2897" t="s">
        <v>36</v>
      </c>
      <c r="B2897" t="s">
        <v>12</v>
      </c>
      <c r="C2897" t="s">
        <v>37</v>
      </c>
      <c r="D2897">
        <v>0</v>
      </c>
      <c r="E2897" t="s">
        <v>674</v>
      </c>
      <c r="F2897" t="s">
        <v>22</v>
      </c>
      <c r="G2897">
        <v>4</v>
      </c>
      <c r="H2897">
        <v>196897</v>
      </c>
      <c r="I2897" t="s">
        <v>13</v>
      </c>
      <c r="J2897">
        <v>147</v>
      </c>
      <c r="K2897">
        <v>115</v>
      </c>
      <c r="L2897">
        <v>28</v>
      </c>
      <c r="M2897">
        <v>125</v>
      </c>
      <c r="N2897" t="s">
        <v>921</v>
      </c>
      <c r="O2897">
        <v>88</v>
      </c>
      <c r="P2897" t="s">
        <v>4943</v>
      </c>
    </row>
    <row r="2898" spans="1:16" x14ac:dyDescent="0.3">
      <c r="A2898" t="s">
        <v>36</v>
      </c>
      <c r="B2898" t="s">
        <v>12</v>
      </c>
      <c r="C2898" t="s">
        <v>37</v>
      </c>
      <c r="D2898">
        <v>0</v>
      </c>
      <c r="E2898" t="s">
        <v>20</v>
      </c>
      <c r="F2898" t="s">
        <v>22</v>
      </c>
      <c r="G2898">
        <v>3</v>
      </c>
      <c r="H2898">
        <v>750407</v>
      </c>
      <c r="I2898" t="s">
        <v>13</v>
      </c>
      <c r="J2898">
        <v>131</v>
      </c>
      <c r="K2898">
        <v>115</v>
      </c>
      <c r="L2898">
        <v>30</v>
      </c>
      <c r="M2898" t="s">
        <v>17</v>
      </c>
      <c r="N2898" t="s">
        <v>921</v>
      </c>
      <c r="O2898">
        <v>88</v>
      </c>
      <c r="P2898" t="s">
        <v>4944</v>
      </c>
    </row>
    <row r="2899" spans="1:16" x14ac:dyDescent="0.3">
      <c r="A2899" t="s">
        <v>36</v>
      </c>
      <c r="B2899" t="s">
        <v>12</v>
      </c>
      <c r="C2899" t="s">
        <v>37</v>
      </c>
      <c r="D2899">
        <v>0</v>
      </c>
      <c r="E2899" t="s">
        <v>694</v>
      </c>
      <c r="F2899" t="s">
        <v>22</v>
      </c>
      <c r="G2899">
        <v>4</v>
      </c>
      <c r="H2899">
        <v>0</v>
      </c>
      <c r="I2899" t="s">
        <v>13</v>
      </c>
      <c r="J2899">
        <v>153</v>
      </c>
      <c r="K2899">
        <v>229</v>
      </c>
      <c r="L2899">
        <v>28</v>
      </c>
      <c r="M2899" t="s">
        <v>17</v>
      </c>
      <c r="N2899" t="s">
        <v>921</v>
      </c>
      <c r="O2899">
        <v>88</v>
      </c>
      <c r="P2899" t="s">
        <v>4945</v>
      </c>
    </row>
    <row r="2900" spans="1:16" x14ac:dyDescent="0.3">
      <c r="A2900" t="s">
        <v>36</v>
      </c>
      <c r="B2900" t="s">
        <v>12</v>
      </c>
      <c r="C2900" t="s">
        <v>37</v>
      </c>
      <c r="D2900">
        <v>0</v>
      </c>
      <c r="E2900" t="s">
        <v>698</v>
      </c>
      <c r="F2900" t="s">
        <v>22</v>
      </c>
      <c r="G2900">
        <v>4</v>
      </c>
      <c r="H2900">
        <v>314862</v>
      </c>
      <c r="I2900" t="s">
        <v>13</v>
      </c>
      <c r="J2900">
        <v>119</v>
      </c>
      <c r="K2900">
        <v>110</v>
      </c>
      <c r="L2900">
        <v>30</v>
      </c>
      <c r="M2900" t="s">
        <v>17</v>
      </c>
      <c r="N2900" t="s">
        <v>921</v>
      </c>
      <c r="O2900">
        <v>88</v>
      </c>
      <c r="P2900" t="s">
        <v>4946</v>
      </c>
    </row>
    <row r="2901" spans="1:16" x14ac:dyDescent="0.3">
      <c r="A2901" t="s">
        <v>1685</v>
      </c>
      <c r="B2901" t="s">
        <v>12</v>
      </c>
      <c r="C2901">
        <v>5</v>
      </c>
      <c r="D2901">
        <v>0</v>
      </c>
      <c r="E2901" t="s">
        <v>11</v>
      </c>
      <c r="F2901" t="s">
        <v>22</v>
      </c>
      <c r="G2901" t="s">
        <v>37</v>
      </c>
      <c r="H2901">
        <v>0</v>
      </c>
      <c r="I2901" t="s">
        <v>13</v>
      </c>
      <c r="J2901">
        <v>57</v>
      </c>
      <c r="K2901">
        <v>607</v>
      </c>
      <c r="L2901">
        <v>30</v>
      </c>
      <c r="M2901" t="s">
        <v>17</v>
      </c>
      <c r="N2901" t="s">
        <v>921</v>
      </c>
      <c r="O2901">
        <v>88</v>
      </c>
      <c r="P2901" t="s">
        <v>4947</v>
      </c>
    </row>
    <row r="2902" spans="1:16" x14ac:dyDescent="0.3">
      <c r="A2902" t="s">
        <v>1685</v>
      </c>
      <c r="B2902" t="s">
        <v>12</v>
      </c>
      <c r="C2902">
        <v>5</v>
      </c>
      <c r="D2902">
        <v>0</v>
      </c>
      <c r="E2902" t="s">
        <v>20</v>
      </c>
      <c r="F2902" t="s">
        <v>22</v>
      </c>
      <c r="G2902">
        <v>3</v>
      </c>
      <c r="H2902">
        <v>529587</v>
      </c>
      <c r="I2902" t="s">
        <v>13</v>
      </c>
      <c r="J2902">
        <v>171</v>
      </c>
      <c r="K2902">
        <v>2439</v>
      </c>
      <c r="L2902">
        <v>30</v>
      </c>
      <c r="M2902">
        <v>139</v>
      </c>
      <c r="N2902" t="s">
        <v>921</v>
      </c>
      <c r="O2902">
        <v>88</v>
      </c>
      <c r="P2902" t="s">
        <v>4948</v>
      </c>
    </row>
    <row r="2903" spans="1:16" x14ac:dyDescent="0.3">
      <c r="A2903" t="s">
        <v>1685</v>
      </c>
      <c r="B2903" t="s">
        <v>12</v>
      </c>
      <c r="C2903">
        <v>5</v>
      </c>
      <c r="D2903">
        <v>0</v>
      </c>
      <c r="E2903" t="s">
        <v>16</v>
      </c>
      <c r="F2903" t="s">
        <v>22</v>
      </c>
      <c r="G2903">
        <v>3</v>
      </c>
      <c r="H2903">
        <v>0</v>
      </c>
      <c r="I2903" t="s">
        <v>13</v>
      </c>
      <c r="J2903">
        <v>59</v>
      </c>
      <c r="K2903">
        <v>1812</v>
      </c>
      <c r="L2903">
        <v>30</v>
      </c>
      <c r="M2903" t="s">
        <v>17</v>
      </c>
      <c r="N2903" t="s">
        <v>921</v>
      </c>
      <c r="O2903">
        <v>88</v>
      </c>
      <c r="P2903" t="s">
        <v>4949</v>
      </c>
    </row>
    <row r="2904" spans="1:16" x14ac:dyDescent="0.3">
      <c r="A2904" t="s">
        <v>36</v>
      </c>
      <c r="B2904" t="s">
        <v>12</v>
      </c>
      <c r="C2904" t="s">
        <v>37</v>
      </c>
      <c r="D2904">
        <v>0</v>
      </c>
      <c r="E2904" t="s">
        <v>1593</v>
      </c>
      <c r="F2904" t="s">
        <v>22</v>
      </c>
      <c r="G2904">
        <v>5</v>
      </c>
      <c r="H2904">
        <v>0</v>
      </c>
      <c r="I2904" t="s">
        <v>13</v>
      </c>
      <c r="J2904">
        <v>89</v>
      </c>
      <c r="K2904">
        <v>3204</v>
      </c>
      <c r="L2904">
        <v>28</v>
      </c>
      <c r="M2904" t="s">
        <v>17</v>
      </c>
      <c r="N2904" t="s">
        <v>921</v>
      </c>
      <c r="O2904">
        <v>88</v>
      </c>
      <c r="P2904" t="s">
        <v>4950</v>
      </c>
    </row>
    <row r="2905" spans="1:16" x14ac:dyDescent="0.3">
      <c r="A2905" t="s">
        <v>36</v>
      </c>
      <c r="B2905" t="s">
        <v>22</v>
      </c>
      <c r="C2905" t="s">
        <v>37</v>
      </c>
      <c r="D2905">
        <v>0</v>
      </c>
      <c r="E2905" t="s">
        <v>21</v>
      </c>
      <c r="F2905" t="s">
        <v>12</v>
      </c>
      <c r="G2905" t="s">
        <v>37</v>
      </c>
      <c r="H2905">
        <v>0</v>
      </c>
      <c r="I2905" t="s">
        <v>13</v>
      </c>
      <c r="J2905">
        <v>78</v>
      </c>
      <c r="K2905">
        <v>5</v>
      </c>
      <c r="L2905">
        <v>28</v>
      </c>
      <c r="M2905" t="s">
        <v>17</v>
      </c>
      <c r="N2905" t="s">
        <v>921</v>
      </c>
      <c r="O2905">
        <v>88</v>
      </c>
      <c r="P2905" t="s">
        <v>4951</v>
      </c>
    </row>
    <row r="2906" spans="1:16" x14ac:dyDescent="0.3">
      <c r="A2906" t="s">
        <v>1685</v>
      </c>
      <c r="B2906" t="s">
        <v>14</v>
      </c>
      <c r="C2906">
        <v>5</v>
      </c>
      <c r="D2906">
        <v>0</v>
      </c>
      <c r="E2906" t="s">
        <v>694</v>
      </c>
      <c r="F2906" t="s">
        <v>14</v>
      </c>
      <c r="G2906">
        <v>4</v>
      </c>
      <c r="H2906">
        <v>0</v>
      </c>
      <c r="I2906" t="s">
        <v>15</v>
      </c>
      <c r="J2906">
        <v>153</v>
      </c>
      <c r="K2906">
        <v>2791</v>
      </c>
      <c r="L2906">
        <v>30</v>
      </c>
      <c r="M2906">
        <v>123</v>
      </c>
      <c r="N2906" t="s">
        <v>921</v>
      </c>
      <c r="O2906">
        <v>88</v>
      </c>
      <c r="P2906" t="s">
        <v>4952</v>
      </c>
    </row>
    <row r="2907" spans="1:16" x14ac:dyDescent="0.3">
      <c r="A2907" t="s">
        <v>1685</v>
      </c>
      <c r="B2907" t="s">
        <v>12</v>
      </c>
      <c r="C2907">
        <v>5</v>
      </c>
      <c r="D2907">
        <v>0</v>
      </c>
      <c r="E2907" t="s">
        <v>19</v>
      </c>
      <c r="F2907" t="s">
        <v>22</v>
      </c>
      <c r="G2907">
        <v>3</v>
      </c>
      <c r="H2907">
        <v>0</v>
      </c>
      <c r="I2907" t="s">
        <v>13</v>
      </c>
      <c r="J2907">
        <v>171</v>
      </c>
      <c r="K2907">
        <v>2440</v>
      </c>
      <c r="L2907">
        <v>30</v>
      </c>
      <c r="M2907">
        <v>139</v>
      </c>
      <c r="N2907" t="s">
        <v>921</v>
      </c>
      <c r="O2907">
        <v>88</v>
      </c>
      <c r="P2907" t="s">
        <v>4953</v>
      </c>
    </row>
    <row r="2908" spans="1:16" x14ac:dyDescent="0.3">
      <c r="A2908" t="s">
        <v>36</v>
      </c>
      <c r="B2908" t="s">
        <v>22</v>
      </c>
      <c r="C2908" t="s">
        <v>37</v>
      </c>
      <c r="D2908">
        <v>0</v>
      </c>
      <c r="E2908" t="s">
        <v>1593</v>
      </c>
      <c r="F2908" t="s">
        <v>12</v>
      </c>
      <c r="G2908">
        <v>6</v>
      </c>
      <c r="H2908">
        <v>0</v>
      </c>
      <c r="I2908" t="s">
        <v>13</v>
      </c>
      <c r="J2908">
        <v>78</v>
      </c>
      <c r="K2908">
        <v>24694</v>
      </c>
      <c r="L2908">
        <v>27</v>
      </c>
      <c r="M2908" t="s">
        <v>17</v>
      </c>
      <c r="N2908" t="s">
        <v>921</v>
      </c>
      <c r="O2908">
        <v>12</v>
      </c>
      <c r="P2908" t="s">
        <v>4954</v>
      </c>
    </row>
    <row r="2909" spans="1:16" x14ac:dyDescent="0.3">
      <c r="A2909" t="s">
        <v>1685</v>
      </c>
      <c r="B2909" t="s">
        <v>14</v>
      </c>
      <c r="C2909">
        <v>5</v>
      </c>
      <c r="D2909">
        <v>0</v>
      </c>
      <c r="E2909" t="s">
        <v>698</v>
      </c>
      <c r="F2909" t="s">
        <v>14</v>
      </c>
      <c r="G2909">
        <v>4</v>
      </c>
      <c r="H2909">
        <v>310831</v>
      </c>
      <c r="I2909" t="s">
        <v>15</v>
      </c>
      <c r="J2909">
        <v>153</v>
      </c>
      <c r="K2909">
        <v>2761</v>
      </c>
      <c r="L2909">
        <v>30</v>
      </c>
      <c r="M2909">
        <v>123</v>
      </c>
      <c r="N2909" t="s">
        <v>921</v>
      </c>
      <c r="O2909">
        <v>88</v>
      </c>
      <c r="P2909" t="s">
        <v>4955</v>
      </c>
    </row>
    <row r="2910" spans="1:16" x14ac:dyDescent="0.3">
      <c r="A2910" t="s">
        <v>780</v>
      </c>
      <c r="B2910" t="s">
        <v>12</v>
      </c>
      <c r="C2910">
        <v>6</v>
      </c>
      <c r="D2910">
        <v>0</v>
      </c>
      <c r="E2910" t="s">
        <v>21</v>
      </c>
      <c r="F2910" t="s">
        <v>22</v>
      </c>
      <c r="G2910" t="s">
        <v>37</v>
      </c>
      <c r="H2910">
        <v>0</v>
      </c>
      <c r="I2910" t="s">
        <v>13</v>
      </c>
      <c r="J2910">
        <v>69</v>
      </c>
      <c r="K2910">
        <v>26410</v>
      </c>
      <c r="L2910">
        <v>27</v>
      </c>
      <c r="M2910" t="s">
        <v>17</v>
      </c>
      <c r="N2910" t="s">
        <v>921</v>
      </c>
      <c r="O2910">
        <v>12</v>
      </c>
      <c r="P2910" t="s">
        <v>4956</v>
      </c>
    </row>
    <row r="2911" spans="1:16" x14ac:dyDescent="0.3">
      <c r="A2911" t="s">
        <v>36</v>
      </c>
      <c r="B2911" t="s">
        <v>22</v>
      </c>
      <c r="C2911" t="s">
        <v>37</v>
      </c>
      <c r="D2911">
        <v>0</v>
      </c>
      <c r="E2911" t="s">
        <v>1593</v>
      </c>
      <c r="F2911" t="s">
        <v>12</v>
      </c>
      <c r="G2911">
        <v>6</v>
      </c>
      <c r="H2911">
        <v>0</v>
      </c>
      <c r="I2911" t="s">
        <v>13</v>
      </c>
      <c r="J2911">
        <v>86</v>
      </c>
      <c r="K2911">
        <v>14902</v>
      </c>
      <c r="L2911">
        <v>17</v>
      </c>
      <c r="M2911" t="s">
        <v>17</v>
      </c>
      <c r="N2911" t="s">
        <v>921</v>
      </c>
      <c r="O2911">
        <v>4</v>
      </c>
      <c r="P2911" t="s">
        <v>5078</v>
      </c>
    </row>
    <row r="2912" spans="1:16" x14ac:dyDescent="0.3">
      <c r="A2912" t="s">
        <v>1685</v>
      </c>
      <c r="B2912" t="s">
        <v>12</v>
      </c>
      <c r="C2912">
        <v>5</v>
      </c>
      <c r="D2912">
        <v>0</v>
      </c>
      <c r="E2912" t="s">
        <v>674</v>
      </c>
      <c r="F2912" t="s">
        <v>22</v>
      </c>
      <c r="G2912">
        <v>4</v>
      </c>
      <c r="H2912">
        <v>314007</v>
      </c>
      <c r="I2912" t="s">
        <v>13</v>
      </c>
      <c r="J2912">
        <v>213</v>
      </c>
      <c r="K2912">
        <v>3088</v>
      </c>
      <c r="L2912">
        <v>30</v>
      </c>
      <c r="M2912">
        <v>179</v>
      </c>
      <c r="N2912" t="s">
        <v>921</v>
      </c>
      <c r="O2912">
        <v>88</v>
      </c>
      <c r="P2912" t="s">
        <v>4957</v>
      </c>
    </row>
    <row r="2913" spans="1:16" x14ac:dyDescent="0.3">
      <c r="A2913" t="s">
        <v>1685</v>
      </c>
      <c r="B2913" t="s">
        <v>12</v>
      </c>
      <c r="C2913">
        <v>6</v>
      </c>
      <c r="D2913">
        <v>0</v>
      </c>
      <c r="E2913" t="s">
        <v>21</v>
      </c>
      <c r="F2913" t="s">
        <v>22</v>
      </c>
      <c r="G2913" t="s">
        <v>37</v>
      </c>
      <c r="H2913">
        <v>0</v>
      </c>
      <c r="I2913" t="s">
        <v>13</v>
      </c>
      <c r="J2913">
        <v>99</v>
      </c>
      <c r="K2913">
        <v>25663</v>
      </c>
      <c r="L2913">
        <v>17</v>
      </c>
      <c r="M2913" t="s">
        <v>17</v>
      </c>
      <c r="N2913" t="s">
        <v>921</v>
      </c>
      <c r="O2913">
        <v>4</v>
      </c>
      <c r="P2913" t="s">
        <v>5079</v>
      </c>
    </row>
    <row r="2914" spans="1:16" x14ac:dyDescent="0.3">
      <c r="A2914" t="s">
        <v>36</v>
      </c>
      <c r="B2914" t="s">
        <v>22</v>
      </c>
      <c r="C2914" t="s">
        <v>37</v>
      </c>
      <c r="D2914">
        <v>0</v>
      </c>
      <c r="E2914" t="s">
        <v>694</v>
      </c>
      <c r="F2914" t="s">
        <v>12</v>
      </c>
      <c r="G2914">
        <v>6</v>
      </c>
      <c r="H2914">
        <v>0</v>
      </c>
      <c r="I2914" t="s">
        <v>13</v>
      </c>
      <c r="J2914">
        <v>122</v>
      </c>
      <c r="K2914">
        <v>60934</v>
      </c>
      <c r="L2914">
        <v>27</v>
      </c>
      <c r="M2914" t="s">
        <v>17</v>
      </c>
      <c r="N2914" t="s">
        <v>921</v>
      </c>
      <c r="O2914">
        <v>12</v>
      </c>
      <c r="P2914" t="s">
        <v>5080</v>
      </c>
    </row>
    <row r="2915" spans="1:16" x14ac:dyDescent="0.3">
      <c r="A2915" t="s">
        <v>1685</v>
      </c>
      <c r="B2915" t="s">
        <v>22</v>
      </c>
      <c r="C2915">
        <v>5</v>
      </c>
      <c r="D2915">
        <v>0</v>
      </c>
      <c r="E2915" t="s">
        <v>1593</v>
      </c>
      <c r="F2915" t="s">
        <v>12</v>
      </c>
      <c r="G2915">
        <v>5</v>
      </c>
      <c r="H2915">
        <v>0</v>
      </c>
      <c r="I2915" t="s">
        <v>13</v>
      </c>
      <c r="J2915">
        <v>186</v>
      </c>
      <c r="K2915">
        <v>7438</v>
      </c>
      <c r="L2915">
        <v>30</v>
      </c>
      <c r="M2915" t="s">
        <v>17</v>
      </c>
      <c r="N2915" t="s">
        <v>921</v>
      </c>
      <c r="O2915">
        <v>88</v>
      </c>
      <c r="P2915" t="s">
        <v>4958</v>
      </c>
    </row>
    <row r="2916" spans="1:16" x14ac:dyDescent="0.3">
      <c r="A2916" t="s">
        <v>36</v>
      </c>
      <c r="B2916" t="s">
        <v>22</v>
      </c>
      <c r="C2916" t="s">
        <v>37</v>
      </c>
      <c r="D2916">
        <v>0</v>
      </c>
      <c r="E2916" t="s">
        <v>694</v>
      </c>
      <c r="F2916" t="s">
        <v>12</v>
      </c>
      <c r="G2916">
        <v>6</v>
      </c>
      <c r="H2916">
        <v>0</v>
      </c>
      <c r="I2916" t="s">
        <v>13</v>
      </c>
      <c r="J2916">
        <v>68</v>
      </c>
      <c r="K2916">
        <v>38567</v>
      </c>
      <c r="L2916">
        <v>27</v>
      </c>
      <c r="M2916" t="s">
        <v>17</v>
      </c>
      <c r="N2916" t="s">
        <v>921</v>
      </c>
      <c r="O2916">
        <v>12</v>
      </c>
      <c r="P2916" t="s">
        <v>4959</v>
      </c>
    </row>
    <row r="2917" spans="1:16" x14ac:dyDescent="0.3">
      <c r="A2917" t="s">
        <v>1685</v>
      </c>
      <c r="B2917" t="s">
        <v>22</v>
      </c>
      <c r="C2917">
        <v>5</v>
      </c>
      <c r="D2917">
        <v>0</v>
      </c>
      <c r="E2917" t="s">
        <v>21</v>
      </c>
      <c r="F2917" t="s">
        <v>12</v>
      </c>
      <c r="G2917" t="s">
        <v>37</v>
      </c>
      <c r="H2917">
        <v>0</v>
      </c>
      <c r="I2917" t="s">
        <v>13</v>
      </c>
      <c r="J2917">
        <v>160</v>
      </c>
      <c r="K2917">
        <v>6153</v>
      </c>
      <c r="L2917">
        <v>30</v>
      </c>
      <c r="M2917">
        <v>159</v>
      </c>
      <c r="N2917" t="s">
        <v>921</v>
      </c>
      <c r="O2917">
        <v>88</v>
      </c>
      <c r="P2917" t="s">
        <v>4960</v>
      </c>
    </row>
    <row r="2918" spans="1:16" x14ac:dyDescent="0.3">
      <c r="A2918" t="s">
        <v>10</v>
      </c>
      <c r="B2918" t="s">
        <v>12</v>
      </c>
      <c r="C2918" t="s">
        <v>37</v>
      </c>
      <c r="D2918">
        <v>0</v>
      </c>
      <c r="E2918" t="s">
        <v>11</v>
      </c>
      <c r="F2918" t="s">
        <v>22</v>
      </c>
      <c r="G2918" t="s">
        <v>37</v>
      </c>
      <c r="H2918">
        <v>0</v>
      </c>
      <c r="I2918" t="s">
        <v>13</v>
      </c>
      <c r="J2918">
        <v>115</v>
      </c>
      <c r="K2918">
        <v>0</v>
      </c>
      <c r="L2918">
        <v>32</v>
      </c>
      <c r="M2918" t="s">
        <v>17</v>
      </c>
      <c r="N2918" t="s">
        <v>921</v>
      </c>
      <c r="O2918">
        <v>89</v>
      </c>
      <c r="P2918" t="s">
        <v>4961</v>
      </c>
    </row>
    <row r="2919" spans="1:16" x14ac:dyDescent="0.3">
      <c r="A2919" t="s">
        <v>10</v>
      </c>
      <c r="B2919" t="s">
        <v>22</v>
      </c>
      <c r="C2919" t="s">
        <v>37</v>
      </c>
      <c r="D2919">
        <v>0</v>
      </c>
      <c r="E2919" t="s">
        <v>674</v>
      </c>
      <c r="F2919" t="s">
        <v>12</v>
      </c>
      <c r="G2919">
        <v>4</v>
      </c>
      <c r="H2919">
        <v>46246</v>
      </c>
      <c r="I2919" t="s">
        <v>13</v>
      </c>
      <c r="J2919">
        <v>58</v>
      </c>
      <c r="K2919">
        <v>20</v>
      </c>
      <c r="L2919">
        <v>32</v>
      </c>
      <c r="M2919" t="s">
        <v>17</v>
      </c>
      <c r="N2919" t="s">
        <v>921</v>
      </c>
      <c r="O2919">
        <v>89</v>
      </c>
      <c r="P2919" t="s">
        <v>4962</v>
      </c>
    </row>
    <row r="2920" spans="1:16" x14ac:dyDescent="0.3">
      <c r="A2920" t="s">
        <v>10</v>
      </c>
      <c r="B2920" t="s">
        <v>22</v>
      </c>
      <c r="C2920" t="s">
        <v>37</v>
      </c>
      <c r="D2920">
        <v>0</v>
      </c>
      <c r="E2920" t="s">
        <v>16</v>
      </c>
      <c r="F2920" t="s">
        <v>12</v>
      </c>
      <c r="G2920">
        <v>3</v>
      </c>
      <c r="H2920">
        <v>0</v>
      </c>
      <c r="I2920" t="s">
        <v>13</v>
      </c>
      <c r="J2920">
        <v>46</v>
      </c>
      <c r="K2920">
        <v>21</v>
      </c>
      <c r="L2920">
        <v>32</v>
      </c>
      <c r="M2920" t="s">
        <v>17</v>
      </c>
      <c r="N2920" t="s">
        <v>921</v>
      </c>
      <c r="O2920">
        <v>89</v>
      </c>
      <c r="P2920" t="s">
        <v>4963</v>
      </c>
    </row>
    <row r="2921" spans="1:16" x14ac:dyDescent="0.3">
      <c r="A2921" t="s">
        <v>10</v>
      </c>
      <c r="B2921" t="s">
        <v>22</v>
      </c>
      <c r="C2921" t="s">
        <v>37</v>
      </c>
      <c r="D2921">
        <v>0</v>
      </c>
      <c r="E2921" t="s">
        <v>20</v>
      </c>
      <c r="F2921" t="s">
        <v>12</v>
      </c>
      <c r="G2921">
        <v>3</v>
      </c>
      <c r="H2921">
        <v>194042</v>
      </c>
      <c r="I2921" t="s">
        <v>13</v>
      </c>
      <c r="J2921">
        <v>56</v>
      </c>
      <c r="K2921">
        <v>28</v>
      </c>
      <c r="L2921">
        <v>32</v>
      </c>
      <c r="M2921" t="s">
        <v>17</v>
      </c>
      <c r="N2921" t="s">
        <v>921</v>
      </c>
      <c r="O2921">
        <v>89</v>
      </c>
      <c r="P2921" t="s">
        <v>4966</v>
      </c>
    </row>
    <row r="2922" spans="1:16" x14ac:dyDescent="0.3">
      <c r="A2922" t="s">
        <v>10</v>
      </c>
      <c r="B2922" t="s">
        <v>22</v>
      </c>
      <c r="C2922" t="s">
        <v>37</v>
      </c>
      <c r="D2922">
        <v>0</v>
      </c>
      <c r="E2922" t="s">
        <v>694</v>
      </c>
      <c r="F2922" t="s">
        <v>12</v>
      </c>
      <c r="G2922">
        <v>4</v>
      </c>
      <c r="H2922">
        <v>0</v>
      </c>
      <c r="I2922" t="s">
        <v>13</v>
      </c>
      <c r="J2922">
        <v>58</v>
      </c>
      <c r="K2922">
        <v>32</v>
      </c>
      <c r="L2922">
        <v>32</v>
      </c>
      <c r="M2922" t="s">
        <v>17</v>
      </c>
      <c r="N2922" t="s">
        <v>921</v>
      </c>
      <c r="O2922">
        <v>89</v>
      </c>
      <c r="P2922" t="s">
        <v>4967</v>
      </c>
    </row>
    <row r="2923" spans="1:16" x14ac:dyDescent="0.3">
      <c r="A2923" t="s">
        <v>10</v>
      </c>
      <c r="B2923" t="s">
        <v>22</v>
      </c>
      <c r="C2923" t="s">
        <v>37</v>
      </c>
      <c r="D2923">
        <v>0</v>
      </c>
      <c r="E2923" t="s">
        <v>698</v>
      </c>
      <c r="F2923" t="s">
        <v>12</v>
      </c>
      <c r="G2923">
        <v>4</v>
      </c>
      <c r="H2923">
        <v>95299</v>
      </c>
      <c r="I2923" t="s">
        <v>13</v>
      </c>
      <c r="J2923">
        <v>58</v>
      </c>
      <c r="K2923">
        <v>30</v>
      </c>
      <c r="L2923">
        <v>32</v>
      </c>
      <c r="M2923" t="s">
        <v>17</v>
      </c>
      <c r="N2923" t="s">
        <v>921</v>
      </c>
      <c r="O2923">
        <v>89</v>
      </c>
      <c r="P2923" t="s">
        <v>4969</v>
      </c>
    </row>
    <row r="2924" spans="1:16" x14ac:dyDescent="0.3">
      <c r="A2924" t="s">
        <v>36</v>
      </c>
      <c r="B2924" t="s">
        <v>14</v>
      </c>
      <c r="C2924" t="s">
        <v>37</v>
      </c>
      <c r="D2924">
        <v>0</v>
      </c>
      <c r="E2924" t="s">
        <v>1593</v>
      </c>
      <c r="F2924" t="s">
        <v>14</v>
      </c>
      <c r="G2924">
        <v>6</v>
      </c>
      <c r="H2924">
        <v>0</v>
      </c>
      <c r="I2924" t="s">
        <v>15</v>
      </c>
      <c r="J2924">
        <v>93</v>
      </c>
      <c r="K2924">
        <v>7985</v>
      </c>
      <c r="L2924">
        <v>32</v>
      </c>
      <c r="M2924" t="s">
        <v>17</v>
      </c>
      <c r="N2924" t="s">
        <v>921</v>
      </c>
      <c r="O2924">
        <v>13</v>
      </c>
      <c r="P2924" t="s">
        <v>5081</v>
      </c>
    </row>
    <row r="2925" spans="1:16" x14ac:dyDescent="0.3">
      <c r="A2925" t="s">
        <v>23</v>
      </c>
      <c r="B2925" t="s">
        <v>22</v>
      </c>
      <c r="C2925">
        <v>3</v>
      </c>
      <c r="D2925">
        <v>0</v>
      </c>
      <c r="E2925" t="s">
        <v>21</v>
      </c>
      <c r="F2925" t="s">
        <v>12</v>
      </c>
      <c r="G2925" t="s">
        <v>37</v>
      </c>
      <c r="H2925">
        <v>0</v>
      </c>
      <c r="I2925" t="s">
        <v>13</v>
      </c>
      <c r="J2925">
        <v>56</v>
      </c>
      <c r="K2925">
        <v>42</v>
      </c>
      <c r="L2925">
        <v>32</v>
      </c>
      <c r="M2925" t="s">
        <v>17</v>
      </c>
      <c r="N2925" t="s">
        <v>921</v>
      </c>
      <c r="O2925">
        <v>89</v>
      </c>
      <c r="P2925" t="s">
        <v>4993</v>
      </c>
    </row>
    <row r="2926" spans="1:16" x14ac:dyDescent="0.3">
      <c r="A2926" t="s">
        <v>25</v>
      </c>
      <c r="B2926" t="s">
        <v>12</v>
      </c>
      <c r="C2926">
        <v>3</v>
      </c>
      <c r="D2926">
        <v>171799</v>
      </c>
      <c r="E2926" t="s">
        <v>11</v>
      </c>
      <c r="F2926" t="s">
        <v>22</v>
      </c>
      <c r="G2926" t="s">
        <v>37</v>
      </c>
      <c r="H2926">
        <v>0</v>
      </c>
      <c r="I2926" t="s">
        <v>13</v>
      </c>
      <c r="J2926">
        <v>41</v>
      </c>
      <c r="K2926">
        <v>22</v>
      </c>
      <c r="L2926">
        <v>32</v>
      </c>
      <c r="M2926" t="s">
        <v>17</v>
      </c>
      <c r="N2926" t="s">
        <v>921</v>
      </c>
      <c r="O2926">
        <v>89</v>
      </c>
      <c r="P2926" t="s">
        <v>5000</v>
      </c>
    </row>
    <row r="2927" spans="1:16" x14ac:dyDescent="0.3">
      <c r="A2927" t="s">
        <v>675</v>
      </c>
      <c r="B2927" t="s">
        <v>12</v>
      </c>
      <c r="C2927">
        <v>4</v>
      </c>
      <c r="D2927">
        <v>66855</v>
      </c>
      <c r="E2927" t="s">
        <v>11</v>
      </c>
      <c r="F2927" t="s">
        <v>22</v>
      </c>
      <c r="G2927" t="s">
        <v>37</v>
      </c>
      <c r="H2927">
        <v>0</v>
      </c>
      <c r="I2927" t="s">
        <v>13</v>
      </c>
      <c r="J2927">
        <v>45</v>
      </c>
      <c r="K2927">
        <v>27</v>
      </c>
      <c r="L2927">
        <v>32</v>
      </c>
      <c r="M2927" t="s">
        <v>17</v>
      </c>
      <c r="N2927" t="s">
        <v>921</v>
      </c>
      <c r="O2927">
        <v>89</v>
      </c>
      <c r="P2927" t="s">
        <v>5003</v>
      </c>
    </row>
    <row r="2928" spans="1:16" x14ac:dyDescent="0.3">
      <c r="A2928" t="s">
        <v>36</v>
      </c>
      <c r="B2928" t="s">
        <v>22</v>
      </c>
      <c r="C2928" t="s">
        <v>37</v>
      </c>
      <c r="D2928">
        <v>0</v>
      </c>
      <c r="E2928" t="s">
        <v>1593</v>
      </c>
      <c r="F2928" t="s">
        <v>12</v>
      </c>
      <c r="G2928">
        <v>6</v>
      </c>
      <c r="H2928">
        <v>0</v>
      </c>
      <c r="I2928" t="s">
        <v>13</v>
      </c>
      <c r="J2928">
        <v>112</v>
      </c>
      <c r="K2928">
        <v>6297</v>
      </c>
      <c r="L2928">
        <v>32</v>
      </c>
      <c r="M2928" t="s">
        <v>17</v>
      </c>
      <c r="N2928" t="s">
        <v>921</v>
      </c>
      <c r="O2928">
        <v>13</v>
      </c>
      <c r="P2928" t="s">
        <v>5005</v>
      </c>
    </row>
    <row r="2929" spans="1:16" x14ac:dyDescent="0.3">
      <c r="A2929" t="s">
        <v>25</v>
      </c>
      <c r="B2929" t="s">
        <v>22</v>
      </c>
      <c r="C2929">
        <v>3</v>
      </c>
      <c r="D2929">
        <v>1346155</v>
      </c>
      <c r="E2929" t="s">
        <v>21</v>
      </c>
      <c r="F2929" t="s">
        <v>12</v>
      </c>
      <c r="G2929" t="s">
        <v>37</v>
      </c>
      <c r="H2929">
        <v>0</v>
      </c>
      <c r="I2929" t="s">
        <v>13</v>
      </c>
      <c r="J2929">
        <v>144</v>
      </c>
      <c r="K2929">
        <v>174</v>
      </c>
      <c r="L2929">
        <v>32</v>
      </c>
      <c r="M2929" t="s">
        <v>17</v>
      </c>
      <c r="N2929" t="s">
        <v>921</v>
      </c>
      <c r="O2929">
        <v>89</v>
      </c>
      <c r="P2929" t="s">
        <v>5013</v>
      </c>
    </row>
    <row r="2930" spans="1:16" x14ac:dyDescent="0.3">
      <c r="A2930" t="s">
        <v>780</v>
      </c>
      <c r="B2930" t="s">
        <v>22</v>
      </c>
      <c r="C2930">
        <v>4</v>
      </c>
      <c r="D2930">
        <v>0</v>
      </c>
      <c r="E2930" t="s">
        <v>21</v>
      </c>
      <c r="F2930" t="s">
        <v>12</v>
      </c>
      <c r="G2930" t="s">
        <v>37</v>
      </c>
      <c r="H2930">
        <v>0</v>
      </c>
      <c r="I2930" t="s">
        <v>13</v>
      </c>
      <c r="J2930">
        <v>72</v>
      </c>
      <c r="K2930">
        <v>357</v>
      </c>
      <c r="L2930">
        <v>32</v>
      </c>
      <c r="M2930" t="s">
        <v>17</v>
      </c>
      <c r="N2930" t="s">
        <v>921</v>
      </c>
      <c r="O2930">
        <v>89</v>
      </c>
      <c r="P2930" t="s">
        <v>5017</v>
      </c>
    </row>
    <row r="2931" spans="1:16" x14ac:dyDescent="0.3">
      <c r="A2931" t="s">
        <v>805</v>
      </c>
      <c r="B2931" t="s">
        <v>12</v>
      </c>
      <c r="C2931">
        <v>4</v>
      </c>
      <c r="D2931">
        <v>175472</v>
      </c>
      <c r="E2931" t="s">
        <v>11</v>
      </c>
      <c r="F2931" t="s">
        <v>22</v>
      </c>
      <c r="G2931" t="s">
        <v>37</v>
      </c>
      <c r="H2931">
        <v>0</v>
      </c>
      <c r="I2931" t="s">
        <v>13</v>
      </c>
      <c r="J2931">
        <v>45</v>
      </c>
      <c r="K2931">
        <v>41</v>
      </c>
      <c r="L2931">
        <v>32</v>
      </c>
      <c r="M2931" t="s">
        <v>17</v>
      </c>
      <c r="N2931" t="s">
        <v>921</v>
      </c>
      <c r="O2931">
        <v>89</v>
      </c>
      <c r="P2931" t="s">
        <v>5018</v>
      </c>
    </row>
    <row r="2932" spans="1:16" x14ac:dyDescent="0.3">
      <c r="A2932" t="s">
        <v>36</v>
      </c>
      <c r="B2932" t="s">
        <v>12</v>
      </c>
      <c r="C2932" t="s">
        <v>37</v>
      </c>
      <c r="D2932">
        <v>0</v>
      </c>
      <c r="E2932" t="s">
        <v>11</v>
      </c>
      <c r="F2932" t="s">
        <v>22</v>
      </c>
      <c r="G2932" t="s">
        <v>37</v>
      </c>
      <c r="H2932">
        <v>0</v>
      </c>
      <c r="I2932" t="s">
        <v>13</v>
      </c>
      <c r="J2932">
        <v>69</v>
      </c>
      <c r="K2932">
        <v>2</v>
      </c>
      <c r="L2932">
        <v>32</v>
      </c>
      <c r="M2932" t="s">
        <v>17</v>
      </c>
      <c r="N2932" t="s">
        <v>921</v>
      </c>
      <c r="O2932">
        <v>89</v>
      </c>
      <c r="P2932" t="s">
        <v>5022</v>
      </c>
    </row>
    <row r="2933" spans="1:16" x14ac:dyDescent="0.3">
      <c r="A2933" t="s">
        <v>36</v>
      </c>
      <c r="B2933" t="s">
        <v>22</v>
      </c>
      <c r="C2933" t="s">
        <v>37</v>
      </c>
      <c r="D2933">
        <v>0</v>
      </c>
      <c r="E2933" t="s">
        <v>16</v>
      </c>
      <c r="F2933" t="s">
        <v>12</v>
      </c>
      <c r="G2933">
        <v>3</v>
      </c>
      <c r="H2933">
        <v>0</v>
      </c>
      <c r="I2933" t="s">
        <v>13</v>
      </c>
      <c r="J2933">
        <v>86</v>
      </c>
      <c r="K2933">
        <v>39</v>
      </c>
      <c r="L2933">
        <v>32</v>
      </c>
      <c r="M2933" t="s">
        <v>17</v>
      </c>
      <c r="N2933" t="s">
        <v>921</v>
      </c>
      <c r="O2933">
        <v>89</v>
      </c>
      <c r="P2933" t="s">
        <v>5023</v>
      </c>
    </row>
    <row r="2934" spans="1:16" x14ac:dyDescent="0.3">
      <c r="A2934" t="s">
        <v>36</v>
      </c>
      <c r="B2934" t="s">
        <v>12</v>
      </c>
      <c r="C2934" t="s">
        <v>37</v>
      </c>
      <c r="D2934">
        <v>0</v>
      </c>
      <c r="E2934" t="s">
        <v>19</v>
      </c>
      <c r="F2934" t="s">
        <v>22</v>
      </c>
      <c r="G2934">
        <v>3</v>
      </c>
      <c r="H2934">
        <v>0</v>
      </c>
      <c r="I2934" t="s">
        <v>13</v>
      </c>
      <c r="J2934">
        <v>91</v>
      </c>
      <c r="K2934">
        <v>69</v>
      </c>
      <c r="L2934">
        <v>32</v>
      </c>
      <c r="M2934" t="s">
        <v>17</v>
      </c>
      <c r="N2934" t="s">
        <v>921</v>
      </c>
      <c r="O2934">
        <v>89</v>
      </c>
      <c r="P2934" t="s">
        <v>5024</v>
      </c>
    </row>
    <row r="2935" spans="1:16" x14ac:dyDescent="0.3">
      <c r="A2935" t="s">
        <v>36</v>
      </c>
      <c r="B2935" t="s">
        <v>12</v>
      </c>
      <c r="C2935" t="s">
        <v>37</v>
      </c>
      <c r="D2935">
        <v>0</v>
      </c>
      <c r="E2935" t="s">
        <v>20</v>
      </c>
      <c r="F2935" t="s">
        <v>22</v>
      </c>
      <c r="G2935">
        <v>3</v>
      </c>
      <c r="H2935">
        <v>261443</v>
      </c>
      <c r="I2935" t="s">
        <v>13</v>
      </c>
      <c r="J2935">
        <v>63</v>
      </c>
      <c r="K2935">
        <v>39</v>
      </c>
      <c r="L2935">
        <v>32</v>
      </c>
      <c r="M2935" t="s">
        <v>17</v>
      </c>
      <c r="N2935" t="s">
        <v>921</v>
      </c>
      <c r="O2935">
        <v>89</v>
      </c>
      <c r="P2935" t="s">
        <v>5025</v>
      </c>
    </row>
    <row r="2936" spans="1:16" x14ac:dyDescent="0.3">
      <c r="A2936" t="s">
        <v>36</v>
      </c>
      <c r="B2936" t="s">
        <v>12</v>
      </c>
      <c r="C2936" t="s">
        <v>37</v>
      </c>
      <c r="D2936">
        <v>0</v>
      </c>
      <c r="E2936" t="s">
        <v>694</v>
      </c>
      <c r="F2936" t="s">
        <v>22</v>
      </c>
      <c r="G2936">
        <v>4</v>
      </c>
      <c r="H2936">
        <v>0</v>
      </c>
      <c r="I2936" t="s">
        <v>13</v>
      </c>
      <c r="J2936">
        <v>147</v>
      </c>
      <c r="K2936">
        <v>219</v>
      </c>
      <c r="L2936">
        <v>32</v>
      </c>
      <c r="M2936" t="s">
        <v>17</v>
      </c>
      <c r="N2936" t="s">
        <v>921</v>
      </c>
      <c r="O2936">
        <v>89</v>
      </c>
      <c r="P2936" t="s">
        <v>5026</v>
      </c>
    </row>
    <row r="2937" spans="1:16" x14ac:dyDescent="0.3">
      <c r="A2937" t="s">
        <v>36</v>
      </c>
      <c r="B2937" t="s">
        <v>22</v>
      </c>
      <c r="C2937" t="s">
        <v>37</v>
      </c>
      <c r="D2937">
        <v>0</v>
      </c>
      <c r="E2937" t="s">
        <v>698</v>
      </c>
      <c r="F2937" t="s">
        <v>12</v>
      </c>
      <c r="G2937">
        <v>4</v>
      </c>
      <c r="H2937">
        <v>390744</v>
      </c>
      <c r="I2937" t="s">
        <v>13</v>
      </c>
      <c r="J2937">
        <v>84</v>
      </c>
      <c r="K2937">
        <v>103</v>
      </c>
      <c r="L2937">
        <v>32</v>
      </c>
      <c r="M2937" t="s">
        <v>17</v>
      </c>
      <c r="N2937" t="s">
        <v>921</v>
      </c>
      <c r="O2937">
        <v>89</v>
      </c>
      <c r="P2937" t="s">
        <v>5028</v>
      </c>
    </row>
    <row r="2938" spans="1:16" x14ac:dyDescent="0.3">
      <c r="A2938" t="s">
        <v>675</v>
      </c>
      <c r="B2938" t="s">
        <v>12</v>
      </c>
      <c r="C2938">
        <v>4</v>
      </c>
      <c r="D2938">
        <v>77246</v>
      </c>
      <c r="E2938" t="s">
        <v>21</v>
      </c>
      <c r="F2938" t="s">
        <v>22</v>
      </c>
      <c r="G2938" t="s">
        <v>37</v>
      </c>
      <c r="H2938">
        <v>0</v>
      </c>
      <c r="I2938" t="s">
        <v>13</v>
      </c>
      <c r="J2938">
        <v>71</v>
      </c>
      <c r="K2938">
        <v>38</v>
      </c>
      <c r="L2938">
        <v>32</v>
      </c>
      <c r="M2938" t="s">
        <v>17</v>
      </c>
      <c r="N2938" t="s">
        <v>921</v>
      </c>
      <c r="O2938">
        <v>89</v>
      </c>
      <c r="P2938" t="s">
        <v>5030</v>
      </c>
    </row>
    <row r="2939" spans="1:16" x14ac:dyDescent="0.3">
      <c r="A2939" t="s">
        <v>805</v>
      </c>
      <c r="B2939" t="s">
        <v>12</v>
      </c>
      <c r="C2939">
        <v>4</v>
      </c>
      <c r="D2939">
        <v>577552</v>
      </c>
      <c r="E2939" t="s">
        <v>21</v>
      </c>
      <c r="F2939" t="s">
        <v>22</v>
      </c>
      <c r="G2939" t="s">
        <v>37</v>
      </c>
      <c r="H2939">
        <v>0</v>
      </c>
      <c r="I2939" t="s">
        <v>13</v>
      </c>
      <c r="J2939">
        <v>117</v>
      </c>
      <c r="K2939">
        <v>159</v>
      </c>
      <c r="L2939">
        <v>32</v>
      </c>
      <c r="M2939" t="s">
        <v>17</v>
      </c>
      <c r="N2939" t="s">
        <v>921</v>
      </c>
      <c r="O2939">
        <v>89</v>
      </c>
      <c r="P2939" t="s">
        <v>5031</v>
      </c>
    </row>
    <row r="2940" spans="1:16" x14ac:dyDescent="0.3">
      <c r="A2940" t="s">
        <v>36</v>
      </c>
      <c r="B2940" t="s">
        <v>22</v>
      </c>
      <c r="C2940" t="s">
        <v>37</v>
      </c>
      <c r="D2940">
        <v>0</v>
      </c>
      <c r="E2940" t="s">
        <v>674</v>
      </c>
      <c r="F2940" t="s">
        <v>12</v>
      </c>
      <c r="G2940">
        <v>4</v>
      </c>
      <c r="H2940">
        <v>368527</v>
      </c>
      <c r="I2940" t="s">
        <v>13</v>
      </c>
      <c r="J2940">
        <v>88</v>
      </c>
      <c r="K2940">
        <v>165</v>
      </c>
      <c r="L2940">
        <v>32</v>
      </c>
      <c r="M2940" t="s">
        <v>17</v>
      </c>
      <c r="N2940" t="s">
        <v>921</v>
      </c>
      <c r="O2940">
        <v>89</v>
      </c>
      <c r="P2940" t="s">
        <v>5032</v>
      </c>
    </row>
    <row r="2941" spans="1:16" x14ac:dyDescent="0.3">
      <c r="A2941" t="s">
        <v>36</v>
      </c>
      <c r="B2941" t="s">
        <v>22</v>
      </c>
      <c r="C2941" t="s">
        <v>37</v>
      </c>
      <c r="D2941">
        <v>0</v>
      </c>
      <c r="E2941" t="s">
        <v>1593</v>
      </c>
      <c r="F2941" t="s">
        <v>12</v>
      </c>
      <c r="G2941">
        <v>5</v>
      </c>
      <c r="H2941">
        <v>0</v>
      </c>
      <c r="I2941" t="s">
        <v>13</v>
      </c>
      <c r="J2941">
        <v>58</v>
      </c>
      <c r="K2941">
        <v>597</v>
      </c>
      <c r="L2941">
        <v>32</v>
      </c>
      <c r="M2941" t="s">
        <v>17</v>
      </c>
      <c r="N2941" t="s">
        <v>921</v>
      </c>
      <c r="O2941">
        <v>89</v>
      </c>
      <c r="P2941" t="s">
        <v>5034</v>
      </c>
    </row>
    <row r="2942" spans="1:16" x14ac:dyDescent="0.3">
      <c r="A2942" t="s">
        <v>36</v>
      </c>
      <c r="B2942" t="s">
        <v>14</v>
      </c>
      <c r="C2942" t="s">
        <v>37</v>
      </c>
      <c r="D2942">
        <v>0</v>
      </c>
      <c r="E2942" t="s">
        <v>21</v>
      </c>
      <c r="F2942" t="s">
        <v>14</v>
      </c>
      <c r="G2942" t="s">
        <v>37</v>
      </c>
      <c r="H2942">
        <v>0</v>
      </c>
      <c r="I2942" t="s">
        <v>15</v>
      </c>
      <c r="J2942">
        <v>181</v>
      </c>
      <c r="K2942">
        <v>13</v>
      </c>
      <c r="L2942">
        <v>32</v>
      </c>
      <c r="M2942">
        <v>157</v>
      </c>
      <c r="N2942" t="s">
        <v>921</v>
      </c>
      <c r="O2942">
        <v>89</v>
      </c>
      <c r="P2942" t="s">
        <v>5035</v>
      </c>
    </row>
    <row r="2943" spans="1:16" x14ac:dyDescent="0.3">
      <c r="A2943" t="s">
        <v>1685</v>
      </c>
      <c r="B2943" t="s">
        <v>12</v>
      </c>
      <c r="C2943">
        <v>6</v>
      </c>
      <c r="D2943">
        <v>0</v>
      </c>
      <c r="E2943" t="s">
        <v>21</v>
      </c>
      <c r="F2943" t="s">
        <v>22</v>
      </c>
      <c r="G2943" t="s">
        <v>37</v>
      </c>
      <c r="H2943">
        <v>0</v>
      </c>
      <c r="I2943" t="s">
        <v>13</v>
      </c>
      <c r="J2943">
        <v>87</v>
      </c>
      <c r="K2943">
        <v>12649</v>
      </c>
      <c r="L2943">
        <v>32</v>
      </c>
      <c r="M2943" t="s">
        <v>17</v>
      </c>
      <c r="N2943" t="s">
        <v>921</v>
      </c>
      <c r="O2943">
        <v>13</v>
      </c>
      <c r="P2943" t="s">
        <v>5039</v>
      </c>
    </row>
    <row r="2944" spans="1:16" x14ac:dyDescent="0.3">
      <c r="A2944" t="s">
        <v>36</v>
      </c>
      <c r="B2944" t="s">
        <v>22</v>
      </c>
      <c r="C2944" t="s">
        <v>37</v>
      </c>
      <c r="D2944">
        <v>0</v>
      </c>
      <c r="E2944" t="s">
        <v>694</v>
      </c>
      <c r="F2944" t="s">
        <v>12</v>
      </c>
      <c r="G2944">
        <v>6</v>
      </c>
      <c r="H2944">
        <v>0</v>
      </c>
      <c r="I2944" t="s">
        <v>13</v>
      </c>
      <c r="J2944">
        <v>72</v>
      </c>
      <c r="K2944">
        <v>13949</v>
      </c>
      <c r="L2944">
        <v>32</v>
      </c>
      <c r="M2944" t="s">
        <v>17</v>
      </c>
      <c r="N2944" t="s">
        <v>921</v>
      </c>
      <c r="O2944">
        <v>13</v>
      </c>
      <c r="P2944" t="s">
        <v>5041</v>
      </c>
    </row>
    <row r="2945" spans="1:16" x14ac:dyDescent="0.3">
      <c r="A2945" t="s">
        <v>780</v>
      </c>
      <c r="B2945" t="s">
        <v>12</v>
      </c>
      <c r="C2945">
        <v>6</v>
      </c>
      <c r="D2945">
        <v>0</v>
      </c>
      <c r="E2945" t="s">
        <v>21</v>
      </c>
      <c r="F2945" t="s">
        <v>22</v>
      </c>
      <c r="G2945" t="s">
        <v>37</v>
      </c>
      <c r="H2945">
        <v>0</v>
      </c>
      <c r="I2945" t="s">
        <v>13</v>
      </c>
      <c r="J2945">
        <v>67</v>
      </c>
      <c r="K2945">
        <v>15139</v>
      </c>
      <c r="L2945">
        <v>32</v>
      </c>
      <c r="M2945" t="s">
        <v>17</v>
      </c>
      <c r="N2945" t="s">
        <v>921</v>
      </c>
      <c r="O2945">
        <v>13</v>
      </c>
      <c r="P2945" t="s">
        <v>5043</v>
      </c>
    </row>
    <row r="2946" spans="1:16" x14ac:dyDescent="0.3">
      <c r="A2946" t="s">
        <v>780</v>
      </c>
      <c r="B2946" t="s">
        <v>22</v>
      </c>
      <c r="C2946">
        <v>5</v>
      </c>
      <c r="D2946">
        <v>0</v>
      </c>
      <c r="E2946" t="s">
        <v>1593</v>
      </c>
      <c r="F2946" t="s">
        <v>12</v>
      </c>
      <c r="G2946">
        <v>6</v>
      </c>
      <c r="H2946">
        <v>0</v>
      </c>
      <c r="I2946" t="s">
        <v>13</v>
      </c>
      <c r="J2946">
        <v>138</v>
      </c>
      <c r="K2946">
        <v>52841</v>
      </c>
      <c r="L2946">
        <v>17</v>
      </c>
      <c r="M2946" t="s">
        <v>17</v>
      </c>
      <c r="N2946" t="s">
        <v>921</v>
      </c>
      <c r="O2946">
        <v>4</v>
      </c>
      <c r="P2946" t="s">
        <v>5082</v>
      </c>
    </row>
    <row r="2947" spans="1:16" x14ac:dyDescent="0.3">
      <c r="A2947" t="s">
        <v>36</v>
      </c>
      <c r="B2947" t="s">
        <v>22</v>
      </c>
      <c r="C2947" t="s">
        <v>37</v>
      </c>
      <c r="D2947">
        <v>0</v>
      </c>
      <c r="E2947" t="s">
        <v>694</v>
      </c>
      <c r="F2947" t="s">
        <v>12</v>
      </c>
      <c r="G2947">
        <v>6</v>
      </c>
      <c r="H2947">
        <v>0</v>
      </c>
      <c r="I2947" t="s">
        <v>13</v>
      </c>
      <c r="J2947">
        <v>60</v>
      </c>
      <c r="K2947">
        <v>21377</v>
      </c>
      <c r="L2947">
        <v>32</v>
      </c>
      <c r="M2947" t="s">
        <v>17</v>
      </c>
      <c r="N2947" t="s">
        <v>921</v>
      </c>
      <c r="O2947">
        <v>13</v>
      </c>
      <c r="P2947" t="s">
        <v>5083</v>
      </c>
    </row>
    <row r="2948" spans="1:16" x14ac:dyDescent="0.3">
      <c r="A2948" t="s">
        <v>36</v>
      </c>
      <c r="B2948" t="s">
        <v>12</v>
      </c>
      <c r="C2948" t="s">
        <v>37</v>
      </c>
      <c r="D2948">
        <v>0</v>
      </c>
      <c r="E2948" t="s">
        <v>1593</v>
      </c>
      <c r="F2948" t="s">
        <v>22</v>
      </c>
      <c r="G2948">
        <v>6</v>
      </c>
      <c r="H2948">
        <v>0</v>
      </c>
      <c r="I2948" t="s">
        <v>13</v>
      </c>
      <c r="J2948">
        <v>43</v>
      </c>
      <c r="K2948">
        <v>5103</v>
      </c>
      <c r="L2948">
        <v>21</v>
      </c>
      <c r="M2948" t="s">
        <v>17</v>
      </c>
      <c r="N2948" t="s">
        <v>921</v>
      </c>
      <c r="O2948">
        <v>14</v>
      </c>
      <c r="P2948" t="s">
        <v>5045</v>
      </c>
    </row>
    <row r="2949" spans="1:16" x14ac:dyDescent="0.3">
      <c r="A2949" t="s">
        <v>1685</v>
      </c>
      <c r="B2949" t="s">
        <v>22</v>
      </c>
      <c r="C2949">
        <v>5</v>
      </c>
      <c r="D2949">
        <v>0</v>
      </c>
      <c r="E2949" t="s">
        <v>21</v>
      </c>
      <c r="F2949" t="s">
        <v>12</v>
      </c>
      <c r="G2949" t="s">
        <v>37</v>
      </c>
      <c r="H2949">
        <v>0</v>
      </c>
      <c r="I2949" t="s">
        <v>13</v>
      </c>
      <c r="J2949">
        <v>114</v>
      </c>
      <c r="K2949">
        <v>2550</v>
      </c>
      <c r="L2949">
        <v>32</v>
      </c>
      <c r="M2949" t="s">
        <v>17</v>
      </c>
      <c r="N2949" t="s">
        <v>921</v>
      </c>
      <c r="O2949">
        <v>89</v>
      </c>
      <c r="P2949" t="s">
        <v>5046</v>
      </c>
    </row>
    <row r="2950" spans="1:16" x14ac:dyDescent="0.3">
      <c r="A2950" t="s">
        <v>1685</v>
      </c>
      <c r="B2950" t="s">
        <v>12</v>
      </c>
      <c r="C2950">
        <v>6</v>
      </c>
      <c r="D2950">
        <v>0</v>
      </c>
      <c r="E2950" t="s">
        <v>21</v>
      </c>
      <c r="F2950" t="s">
        <v>22</v>
      </c>
      <c r="G2950" t="s">
        <v>37</v>
      </c>
      <c r="H2950">
        <v>0</v>
      </c>
      <c r="I2950" t="s">
        <v>13</v>
      </c>
      <c r="J2950">
        <v>93</v>
      </c>
      <c r="K2950">
        <v>8278</v>
      </c>
      <c r="L2950">
        <v>21</v>
      </c>
      <c r="M2950" t="s">
        <v>17</v>
      </c>
      <c r="N2950" t="s">
        <v>921</v>
      </c>
      <c r="O2950">
        <v>14</v>
      </c>
      <c r="P2950" t="s">
        <v>5047</v>
      </c>
    </row>
    <row r="2951" spans="1:16" x14ac:dyDescent="0.3">
      <c r="A2951" t="s">
        <v>780</v>
      </c>
      <c r="B2951" t="s">
        <v>14</v>
      </c>
      <c r="C2951">
        <v>6</v>
      </c>
      <c r="D2951">
        <v>0</v>
      </c>
      <c r="E2951" t="s">
        <v>21</v>
      </c>
      <c r="F2951" t="s">
        <v>14</v>
      </c>
      <c r="G2951" t="s">
        <v>37</v>
      </c>
      <c r="H2951">
        <v>0</v>
      </c>
      <c r="I2951" t="s">
        <v>15</v>
      </c>
      <c r="J2951">
        <v>160</v>
      </c>
      <c r="K2951">
        <v>8284</v>
      </c>
      <c r="L2951">
        <v>21</v>
      </c>
      <c r="M2951">
        <v>142</v>
      </c>
      <c r="N2951" t="s">
        <v>921</v>
      </c>
      <c r="O2951">
        <v>14</v>
      </c>
      <c r="P2951" t="s">
        <v>5048</v>
      </c>
    </row>
    <row r="2952" spans="1:16" x14ac:dyDescent="0.3">
      <c r="A2952" t="s">
        <v>36</v>
      </c>
      <c r="B2952" t="s">
        <v>22</v>
      </c>
      <c r="C2952" t="s">
        <v>37</v>
      </c>
      <c r="D2952">
        <v>0</v>
      </c>
      <c r="E2952" t="s">
        <v>694</v>
      </c>
      <c r="F2952" t="s">
        <v>12</v>
      </c>
      <c r="G2952">
        <v>6</v>
      </c>
      <c r="H2952">
        <v>0</v>
      </c>
      <c r="I2952" t="s">
        <v>13</v>
      </c>
      <c r="J2952">
        <v>66</v>
      </c>
      <c r="K2952">
        <v>11316</v>
      </c>
      <c r="L2952">
        <v>21</v>
      </c>
      <c r="M2952" t="s">
        <v>17</v>
      </c>
      <c r="N2952" t="s">
        <v>921</v>
      </c>
      <c r="O2952">
        <v>14</v>
      </c>
      <c r="P2952" t="s">
        <v>5049</v>
      </c>
    </row>
    <row r="2953" spans="1:16" x14ac:dyDescent="0.3">
      <c r="A2953" t="s">
        <v>780</v>
      </c>
      <c r="B2953" t="s">
        <v>12</v>
      </c>
      <c r="C2953">
        <v>6</v>
      </c>
      <c r="D2953">
        <v>0</v>
      </c>
      <c r="E2953" t="s">
        <v>21</v>
      </c>
      <c r="F2953" t="s">
        <v>22</v>
      </c>
      <c r="G2953" t="s">
        <v>37</v>
      </c>
      <c r="H2953">
        <v>0</v>
      </c>
      <c r="I2953" t="s">
        <v>13</v>
      </c>
      <c r="J2953">
        <v>65</v>
      </c>
      <c r="K2953">
        <v>30291</v>
      </c>
      <c r="L2953">
        <v>32</v>
      </c>
      <c r="M2953" t="s">
        <v>17</v>
      </c>
      <c r="N2953" t="s">
        <v>921</v>
      </c>
      <c r="O2953">
        <v>13</v>
      </c>
      <c r="P2953" t="s">
        <v>5084</v>
      </c>
    </row>
    <row r="2954" spans="1:16" x14ac:dyDescent="0.3">
      <c r="A2954" t="s">
        <v>1685</v>
      </c>
      <c r="B2954" t="s">
        <v>12</v>
      </c>
      <c r="C2954">
        <v>6</v>
      </c>
      <c r="D2954">
        <v>0</v>
      </c>
      <c r="E2954" t="s">
        <v>694</v>
      </c>
      <c r="F2954" t="s">
        <v>22</v>
      </c>
      <c r="G2954">
        <v>5</v>
      </c>
      <c r="H2954">
        <v>0</v>
      </c>
      <c r="I2954" t="s">
        <v>13</v>
      </c>
      <c r="J2954">
        <v>105</v>
      </c>
      <c r="K2954">
        <v>16075</v>
      </c>
      <c r="L2954">
        <v>26</v>
      </c>
      <c r="M2954" t="s">
        <v>17</v>
      </c>
      <c r="N2954" t="s">
        <v>921</v>
      </c>
      <c r="O2954">
        <v>5</v>
      </c>
      <c r="P2954" t="s">
        <v>5085</v>
      </c>
    </row>
    <row r="2955" spans="1:16" x14ac:dyDescent="0.3">
      <c r="A2955" t="s">
        <v>805</v>
      </c>
      <c r="B2955" t="s">
        <v>14</v>
      </c>
      <c r="C2955">
        <v>4</v>
      </c>
      <c r="D2955">
        <v>116300</v>
      </c>
      <c r="E2955" t="s">
        <v>1593</v>
      </c>
      <c r="F2955" t="s">
        <v>14</v>
      </c>
      <c r="G2955">
        <v>6</v>
      </c>
      <c r="H2955">
        <v>0</v>
      </c>
      <c r="I2955" t="s">
        <v>15</v>
      </c>
      <c r="J2955">
        <v>49</v>
      </c>
      <c r="K2955">
        <v>17385</v>
      </c>
      <c r="L2955">
        <v>26</v>
      </c>
      <c r="M2955" t="s">
        <v>17</v>
      </c>
      <c r="N2955" t="s">
        <v>921</v>
      </c>
      <c r="O2955">
        <v>5</v>
      </c>
      <c r="P2955" t="s">
        <v>5087</v>
      </c>
    </row>
    <row r="2956" spans="1:16" x14ac:dyDescent="0.3">
      <c r="A2956" t="s">
        <v>675</v>
      </c>
      <c r="B2956" t="s">
        <v>14</v>
      </c>
      <c r="C2956">
        <v>4</v>
      </c>
      <c r="D2956">
        <v>72746</v>
      </c>
      <c r="E2956" t="s">
        <v>1593</v>
      </c>
      <c r="F2956" t="s">
        <v>14</v>
      </c>
      <c r="G2956">
        <v>6</v>
      </c>
      <c r="H2956">
        <v>0</v>
      </c>
      <c r="I2956" t="s">
        <v>15</v>
      </c>
      <c r="J2956">
        <v>49</v>
      </c>
      <c r="K2956">
        <v>17411</v>
      </c>
      <c r="L2956">
        <v>26</v>
      </c>
      <c r="M2956" t="s">
        <v>17</v>
      </c>
      <c r="N2956" t="s">
        <v>921</v>
      </c>
      <c r="O2956">
        <v>5</v>
      </c>
      <c r="P2956" t="s">
        <v>5088</v>
      </c>
    </row>
    <row r="2957" spans="1:16" x14ac:dyDescent="0.3">
      <c r="A2957" t="s">
        <v>36</v>
      </c>
      <c r="B2957" t="s">
        <v>12</v>
      </c>
      <c r="C2957" t="s">
        <v>37</v>
      </c>
      <c r="D2957">
        <v>0</v>
      </c>
      <c r="E2957" t="s">
        <v>694</v>
      </c>
      <c r="F2957" t="s">
        <v>22</v>
      </c>
      <c r="G2957">
        <v>6</v>
      </c>
      <c r="H2957">
        <v>0</v>
      </c>
      <c r="I2957" t="s">
        <v>13</v>
      </c>
      <c r="J2957">
        <v>57</v>
      </c>
      <c r="K2957">
        <v>6497</v>
      </c>
      <c r="L2957">
        <v>21</v>
      </c>
      <c r="M2957" t="s">
        <v>17</v>
      </c>
      <c r="N2957" t="s">
        <v>921</v>
      </c>
      <c r="O2957">
        <v>14</v>
      </c>
      <c r="P2957" t="s">
        <v>5089</v>
      </c>
    </row>
    <row r="2958" spans="1:16" x14ac:dyDescent="0.3">
      <c r="A2958" t="s">
        <v>780</v>
      </c>
      <c r="B2958" t="s">
        <v>12</v>
      </c>
      <c r="C2958">
        <v>6</v>
      </c>
      <c r="D2958">
        <v>0</v>
      </c>
      <c r="E2958" t="s">
        <v>21</v>
      </c>
      <c r="F2958" t="s">
        <v>22</v>
      </c>
      <c r="G2958" t="s">
        <v>37</v>
      </c>
      <c r="H2958">
        <v>0</v>
      </c>
      <c r="I2958" t="s">
        <v>13</v>
      </c>
      <c r="J2958">
        <v>99</v>
      </c>
      <c r="K2958">
        <v>9513</v>
      </c>
      <c r="L2958">
        <v>21</v>
      </c>
      <c r="M2958" t="s">
        <v>17</v>
      </c>
      <c r="N2958" t="s">
        <v>921</v>
      </c>
      <c r="O2958">
        <v>14</v>
      </c>
      <c r="P2958" t="s">
        <v>5090</v>
      </c>
    </row>
    <row r="2959" spans="1:16" x14ac:dyDescent="0.3">
      <c r="A2959" t="s">
        <v>1685</v>
      </c>
      <c r="B2959" t="s">
        <v>22</v>
      </c>
      <c r="C2959">
        <v>6</v>
      </c>
      <c r="D2959">
        <v>0</v>
      </c>
      <c r="E2959" t="s">
        <v>698</v>
      </c>
      <c r="F2959" t="s">
        <v>12</v>
      </c>
      <c r="G2959">
        <v>4</v>
      </c>
      <c r="H2959">
        <v>170113</v>
      </c>
      <c r="I2959" t="s">
        <v>13</v>
      </c>
      <c r="J2959">
        <v>274</v>
      </c>
      <c r="K2959">
        <v>13899</v>
      </c>
      <c r="L2959">
        <v>26</v>
      </c>
      <c r="M2959" t="s">
        <v>17</v>
      </c>
      <c r="N2959" t="s">
        <v>921</v>
      </c>
      <c r="O2959">
        <v>5</v>
      </c>
      <c r="P2959" t="s">
        <v>5091</v>
      </c>
    </row>
    <row r="2960" spans="1:16" x14ac:dyDescent="0.3">
      <c r="A2960" t="s">
        <v>1685</v>
      </c>
      <c r="B2960" t="s">
        <v>22</v>
      </c>
      <c r="C2960">
        <v>6</v>
      </c>
      <c r="D2960">
        <v>0</v>
      </c>
      <c r="E2960" t="s">
        <v>674</v>
      </c>
      <c r="F2960" t="s">
        <v>12</v>
      </c>
      <c r="G2960">
        <v>4</v>
      </c>
      <c r="H2960">
        <v>163081</v>
      </c>
      <c r="I2960" t="s">
        <v>13</v>
      </c>
      <c r="J2960">
        <v>182</v>
      </c>
      <c r="K2960">
        <v>14255</v>
      </c>
      <c r="L2960">
        <v>26</v>
      </c>
      <c r="M2960" t="s">
        <v>17</v>
      </c>
      <c r="N2960" t="s">
        <v>921</v>
      </c>
      <c r="O2960">
        <v>5</v>
      </c>
      <c r="P2960" t="s">
        <v>5092</v>
      </c>
    </row>
    <row r="2961" spans="1:16" x14ac:dyDescent="0.3">
      <c r="A2961" t="s">
        <v>1685</v>
      </c>
      <c r="B2961" t="s">
        <v>22</v>
      </c>
      <c r="C2961">
        <v>6</v>
      </c>
      <c r="D2961">
        <v>0</v>
      </c>
      <c r="E2961" t="s">
        <v>21</v>
      </c>
      <c r="F2961" t="s">
        <v>12</v>
      </c>
      <c r="G2961" t="s">
        <v>37</v>
      </c>
      <c r="H2961">
        <v>0</v>
      </c>
      <c r="I2961" t="s">
        <v>13</v>
      </c>
      <c r="J2961">
        <v>132</v>
      </c>
      <c r="K2961">
        <v>24908</v>
      </c>
      <c r="L2961">
        <v>21</v>
      </c>
      <c r="M2961" t="s">
        <v>17</v>
      </c>
      <c r="N2961" t="s">
        <v>921</v>
      </c>
      <c r="O2961">
        <v>14</v>
      </c>
      <c r="P2961" t="s">
        <v>5093</v>
      </c>
    </row>
    <row r="2962" spans="1:16" x14ac:dyDescent="0.3">
      <c r="A2962" t="s">
        <v>1685</v>
      </c>
      <c r="B2962" t="s">
        <v>22</v>
      </c>
      <c r="C2962">
        <v>5</v>
      </c>
      <c r="D2962">
        <v>0</v>
      </c>
      <c r="E2962" t="s">
        <v>1593</v>
      </c>
      <c r="F2962" t="s">
        <v>12</v>
      </c>
      <c r="G2962">
        <v>6</v>
      </c>
      <c r="H2962">
        <v>0</v>
      </c>
      <c r="I2962" t="s">
        <v>13</v>
      </c>
      <c r="J2962">
        <v>94</v>
      </c>
      <c r="K2962">
        <v>28079</v>
      </c>
      <c r="L2962">
        <v>26</v>
      </c>
      <c r="M2962" t="s">
        <v>17</v>
      </c>
      <c r="N2962" t="s">
        <v>921</v>
      </c>
      <c r="O2962">
        <v>5</v>
      </c>
      <c r="P2962" t="s">
        <v>5094</v>
      </c>
    </row>
    <row r="2963" spans="1:16" x14ac:dyDescent="0.3">
      <c r="A2963" t="s">
        <v>1685</v>
      </c>
      <c r="B2963" t="s">
        <v>12</v>
      </c>
      <c r="C2963">
        <v>6</v>
      </c>
      <c r="D2963">
        <v>0</v>
      </c>
      <c r="E2963" t="s">
        <v>1593</v>
      </c>
      <c r="F2963" t="s">
        <v>22</v>
      </c>
      <c r="G2963">
        <v>5</v>
      </c>
      <c r="H2963">
        <v>0</v>
      </c>
      <c r="I2963" t="s">
        <v>13</v>
      </c>
      <c r="J2963">
        <v>97</v>
      </c>
      <c r="K2963">
        <v>16169</v>
      </c>
      <c r="L2963">
        <v>26</v>
      </c>
      <c r="M2963" t="s">
        <v>17</v>
      </c>
      <c r="N2963" t="s">
        <v>921</v>
      </c>
      <c r="O2963">
        <v>5</v>
      </c>
      <c r="P2963" t="s">
        <v>5095</v>
      </c>
    </row>
    <row r="2964" spans="1:16" x14ac:dyDescent="0.3">
      <c r="A2964" t="s">
        <v>780</v>
      </c>
      <c r="B2964" t="s">
        <v>12</v>
      </c>
      <c r="C2964">
        <v>5</v>
      </c>
      <c r="D2964">
        <v>0</v>
      </c>
      <c r="E2964" t="s">
        <v>1593</v>
      </c>
      <c r="F2964" t="s">
        <v>22</v>
      </c>
      <c r="G2964">
        <v>6</v>
      </c>
      <c r="H2964">
        <v>0</v>
      </c>
      <c r="I2964" t="s">
        <v>13</v>
      </c>
      <c r="J2964">
        <v>153</v>
      </c>
      <c r="K2964">
        <v>50506</v>
      </c>
      <c r="L2964">
        <v>26</v>
      </c>
      <c r="M2964" t="s">
        <v>17</v>
      </c>
      <c r="N2964" t="s">
        <v>921</v>
      </c>
      <c r="O2964">
        <v>5</v>
      </c>
      <c r="P2964" t="s">
        <v>5096</v>
      </c>
    </row>
    <row r="2965" spans="1:16" x14ac:dyDescent="0.3">
      <c r="A2965" t="s">
        <v>36</v>
      </c>
      <c r="B2965" t="s">
        <v>12</v>
      </c>
      <c r="C2965" t="s">
        <v>37</v>
      </c>
      <c r="D2965">
        <v>0</v>
      </c>
      <c r="E2965" t="s">
        <v>1593</v>
      </c>
      <c r="F2965" t="s">
        <v>22</v>
      </c>
      <c r="G2965">
        <v>6</v>
      </c>
      <c r="H2965">
        <v>0</v>
      </c>
      <c r="I2965" t="s">
        <v>13</v>
      </c>
      <c r="J2965">
        <v>159</v>
      </c>
      <c r="K2965">
        <v>42323</v>
      </c>
      <c r="L2965">
        <v>21</v>
      </c>
      <c r="M2965" t="s">
        <v>17</v>
      </c>
      <c r="N2965" t="s">
        <v>921</v>
      </c>
      <c r="O2965">
        <v>14</v>
      </c>
      <c r="P2965" t="s">
        <v>5097</v>
      </c>
    </row>
    <row r="2966" spans="1:16" x14ac:dyDescent="0.3">
      <c r="A2966" t="s">
        <v>1685</v>
      </c>
      <c r="B2966" t="s">
        <v>22</v>
      </c>
      <c r="C2966">
        <v>6</v>
      </c>
      <c r="D2966">
        <v>0</v>
      </c>
      <c r="E2966" t="s">
        <v>21</v>
      </c>
      <c r="F2966" t="s">
        <v>12</v>
      </c>
      <c r="G2966" t="s">
        <v>37</v>
      </c>
      <c r="H2966">
        <v>0</v>
      </c>
      <c r="I2966" t="s">
        <v>13</v>
      </c>
      <c r="J2966">
        <v>86</v>
      </c>
      <c r="K2966">
        <v>37006</v>
      </c>
      <c r="L2966">
        <v>26</v>
      </c>
      <c r="M2966" t="s">
        <v>17</v>
      </c>
      <c r="N2966" t="s">
        <v>921</v>
      </c>
      <c r="O2966">
        <v>5</v>
      </c>
      <c r="P2966" t="s">
        <v>5098</v>
      </c>
    </row>
    <row r="2967" spans="1:16" x14ac:dyDescent="0.3">
      <c r="A2967" t="s">
        <v>36</v>
      </c>
      <c r="B2967" t="s">
        <v>22</v>
      </c>
      <c r="C2967" t="s">
        <v>37</v>
      </c>
      <c r="D2967">
        <v>0</v>
      </c>
      <c r="E2967" t="s">
        <v>1593</v>
      </c>
      <c r="F2967" t="s">
        <v>12</v>
      </c>
      <c r="G2967">
        <v>6</v>
      </c>
      <c r="H2967">
        <v>0</v>
      </c>
      <c r="I2967" t="s">
        <v>13</v>
      </c>
      <c r="J2967">
        <v>104</v>
      </c>
      <c r="K2967">
        <v>31682</v>
      </c>
      <c r="L2967">
        <v>26</v>
      </c>
      <c r="M2967" t="s">
        <v>17</v>
      </c>
      <c r="N2967" t="s">
        <v>921</v>
      </c>
      <c r="O2967">
        <v>5</v>
      </c>
      <c r="P2967" t="s">
        <v>5099</v>
      </c>
    </row>
    <row r="2968" spans="1:16" x14ac:dyDescent="0.3">
      <c r="C2968"/>
      <c r="M2968"/>
    </row>
    <row r="2969" spans="1:16" x14ac:dyDescent="0.3">
      <c r="C2969"/>
      <c r="M2969"/>
    </row>
    <row r="2970" spans="1:16" x14ac:dyDescent="0.3">
      <c r="C2970"/>
      <c r="M2970"/>
    </row>
    <row r="2971" spans="1:16" x14ac:dyDescent="0.3">
      <c r="C2971"/>
      <c r="M2971"/>
    </row>
    <row r="2972" spans="1:16" x14ac:dyDescent="0.3">
      <c r="C2972"/>
      <c r="M2972"/>
    </row>
    <row r="2973" spans="1:16" x14ac:dyDescent="0.3">
      <c r="C2973"/>
      <c r="M2973"/>
    </row>
    <row r="2974" spans="1:16" x14ac:dyDescent="0.3">
      <c r="C2974"/>
      <c r="M2974"/>
    </row>
    <row r="2975" spans="1:16" x14ac:dyDescent="0.3">
      <c r="C2975"/>
      <c r="M2975"/>
    </row>
    <row r="2976" spans="1:16" x14ac:dyDescent="0.3">
      <c r="C2976"/>
      <c r="M2976"/>
    </row>
    <row r="2977" spans="3:13" x14ac:dyDescent="0.3">
      <c r="C2977"/>
      <c r="M2977"/>
    </row>
    <row r="2978" spans="3:13" x14ac:dyDescent="0.3">
      <c r="C2978"/>
      <c r="M2978"/>
    </row>
    <row r="2979" spans="3:13" x14ac:dyDescent="0.3">
      <c r="C2979"/>
      <c r="M2979"/>
    </row>
    <row r="2980" spans="3:13" x14ac:dyDescent="0.3">
      <c r="C2980"/>
      <c r="M2980"/>
    </row>
    <row r="2981" spans="3:13" x14ac:dyDescent="0.3">
      <c r="C2981"/>
      <c r="M2981"/>
    </row>
    <row r="2982" spans="3:13" x14ac:dyDescent="0.3">
      <c r="C2982"/>
      <c r="M2982"/>
    </row>
    <row r="2983" spans="3:13" x14ac:dyDescent="0.3">
      <c r="C2983"/>
      <c r="M2983"/>
    </row>
    <row r="2984" spans="3:13" x14ac:dyDescent="0.3">
      <c r="C2984"/>
      <c r="M2984"/>
    </row>
    <row r="2985" spans="3:13" x14ac:dyDescent="0.3">
      <c r="C2985"/>
      <c r="M2985"/>
    </row>
    <row r="2986" spans="3:13" x14ac:dyDescent="0.3">
      <c r="C2986"/>
      <c r="M2986"/>
    </row>
    <row r="2987" spans="3:13" x14ac:dyDescent="0.3">
      <c r="C2987"/>
      <c r="M2987"/>
    </row>
    <row r="2988" spans="3:13" x14ac:dyDescent="0.3">
      <c r="C2988"/>
      <c r="M2988"/>
    </row>
    <row r="2989" spans="3:13" x14ac:dyDescent="0.3">
      <c r="C2989"/>
      <c r="M2989"/>
    </row>
    <row r="2990" spans="3:13" x14ac:dyDescent="0.3">
      <c r="C2990"/>
      <c r="M2990"/>
    </row>
    <row r="2991" spans="3:13" x14ac:dyDescent="0.3">
      <c r="C2991"/>
      <c r="M2991"/>
    </row>
    <row r="2992" spans="3:13" x14ac:dyDescent="0.3">
      <c r="C2992"/>
      <c r="M2992"/>
    </row>
    <row r="2993" spans="3:13" x14ac:dyDescent="0.3">
      <c r="C2993"/>
      <c r="M2993"/>
    </row>
    <row r="2994" spans="3:13" x14ac:dyDescent="0.3">
      <c r="C2994"/>
      <c r="M2994"/>
    </row>
    <row r="2995" spans="3:13" x14ac:dyDescent="0.3">
      <c r="C2995"/>
      <c r="M2995"/>
    </row>
    <row r="2996" spans="3:13" x14ac:dyDescent="0.3">
      <c r="C2996"/>
      <c r="M2996"/>
    </row>
    <row r="2997" spans="3:13" x14ac:dyDescent="0.3">
      <c r="C2997"/>
      <c r="M2997"/>
    </row>
    <row r="2998" spans="3:13" x14ac:dyDescent="0.3">
      <c r="C2998"/>
      <c r="M2998"/>
    </row>
    <row r="2999" spans="3:13" x14ac:dyDescent="0.3">
      <c r="C2999"/>
      <c r="M2999"/>
    </row>
    <row r="3000" spans="3:13" x14ac:dyDescent="0.3">
      <c r="C3000"/>
      <c r="M3000"/>
    </row>
    <row r="3001" spans="3:13" x14ac:dyDescent="0.3">
      <c r="C3001"/>
      <c r="M3001"/>
    </row>
    <row r="3002" spans="3:13" x14ac:dyDescent="0.3">
      <c r="C3002"/>
      <c r="M3002"/>
    </row>
    <row r="3003" spans="3:13" x14ac:dyDescent="0.3">
      <c r="C3003"/>
      <c r="M3003"/>
    </row>
    <row r="3004" spans="3:13" x14ac:dyDescent="0.3">
      <c r="C3004"/>
      <c r="M3004"/>
    </row>
    <row r="3005" spans="3:13" x14ac:dyDescent="0.3">
      <c r="C3005"/>
      <c r="M3005"/>
    </row>
    <row r="3006" spans="3:13" x14ac:dyDescent="0.3">
      <c r="C3006"/>
      <c r="M3006"/>
    </row>
    <row r="3007" spans="3:13" x14ac:dyDescent="0.3">
      <c r="C3007"/>
      <c r="M3007"/>
    </row>
    <row r="3008" spans="3:13" x14ac:dyDescent="0.3">
      <c r="C3008"/>
      <c r="M3008"/>
    </row>
    <row r="3009" spans="3:13" x14ac:dyDescent="0.3">
      <c r="C3009"/>
      <c r="M3009"/>
    </row>
    <row r="3010" spans="3:13" x14ac:dyDescent="0.3">
      <c r="C3010"/>
      <c r="M3010"/>
    </row>
    <row r="3011" spans="3:13" x14ac:dyDescent="0.3">
      <c r="C3011"/>
      <c r="M3011"/>
    </row>
    <row r="3012" spans="3:13" x14ac:dyDescent="0.3">
      <c r="C3012"/>
      <c r="M3012"/>
    </row>
    <row r="3013" spans="3:13" x14ac:dyDescent="0.3">
      <c r="C3013"/>
      <c r="M3013"/>
    </row>
    <row r="3014" spans="3:13" x14ac:dyDescent="0.3">
      <c r="C3014"/>
      <c r="M3014"/>
    </row>
    <row r="3015" spans="3:13" x14ac:dyDescent="0.3">
      <c r="C3015"/>
      <c r="M3015"/>
    </row>
    <row r="3016" spans="3:13" x14ac:dyDescent="0.3">
      <c r="C3016"/>
      <c r="M3016"/>
    </row>
    <row r="3017" spans="3:13" x14ac:dyDescent="0.3">
      <c r="C3017"/>
      <c r="M3017"/>
    </row>
    <row r="3018" spans="3:13" x14ac:dyDescent="0.3">
      <c r="C3018"/>
      <c r="M3018"/>
    </row>
    <row r="3019" spans="3:13" x14ac:dyDescent="0.3">
      <c r="C3019"/>
      <c r="M3019"/>
    </row>
    <row r="3020" spans="3:13" x14ac:dyDescent="0.3">
      <c r="C3020"/>
      <c r="M3020"/>
    </row>
    <row r="3021" spans="3:13" x14ac:dyDescent="0.3">
      <c r="C3021"/>
      <c r="M3021"/>
    </row>
    <row r="3022" spans="3:13" x14ac:dyDescent="0.3">
      <c r="C3022"/>
      <c r="M3022"/>
    </row>
    <row r="3023" spans="3:13" x14ac:dyDescent="0.3">
      <c r="C3023"/>
      <c r="M3023"/>
    </row>
    <row r="3024" spans="3:13" x14ac:dyDescent="0.3">
      <c r="C3024"/>
      <c r="M3024"/>
    </row>
    <row r="3025" spans="3:13" x14ac:dyDescent="0.3">
      <c r="C3025"/>
      <c r="M3025"/>
    </row>
    <row r="3026" spans="3:13" x14ac:dyDescent="0.3">
      <c r="C3026"/>
      <c r="M3026"/>
    </row>
    <row r="3027" spans="3:13" x14ac:dyDescent="0.3">
      <c r="C3027"/>
      <c r="M3027"/>
    </row>
    <row r="3028" spans="3:13" x14ac:dyDescent="0.3">
      <c r="C3028"/>
      <c r="M3028"/>
    </row>
    <row r="3029" spans="3:13" x14ac:dyDescent="0.3">
      <c r="C3029"/>
      <c r="M3029"/>
    </row>
    <row r="3030" spans="3:13" x14ac:dyDescent="0.3">
      <c r="C3030"/>
      <c r="M3030"/>
    </row>
    <row r="3031" spans="3:13" x14ac:dyDescent="0.3">
      <c r="C3031"/>
      <c r="M3031"/>
    </row>
    <row r="3032" spans="3:13" x14ac:dyDescent="0.3">
      <c r="C3032"/>
      <c r="M3032"/>
    </row>
    <row r="3033" spans="3:13" x14ac:dyDescent="0.3">
      <c r="C3033"/>
      <c r="M3033"/>
    </row>
    <row r="3034" spans="3:13" x14ac:dyDescent="0.3">
      <c r="C3034"/>
      <c r="M3034"/>
    </row>
    <row r="3035" spans="3:13" x14ac:dyDescent="0.3">
      <c r="C3035"/>
      <c r="M3035"/>
    </row>
    <row r="3036" spans="3:13" x14ac:dyDescent="0.3">
      <c r="C3036"/>
      <c r="M3036"/>
    </row>
    <row r="3037" spans="3:13" x14ac:dyDescent="0.3">
      <c r="C3037"/>
      <c r="M3037"/>
    </row>
    <row r="3038" spans="3:13" x14ac:dyDescent="0.3">
      <c r="C3038"/>
      <c r="M3038"/>
    </row>
    <row r="3039" spans="3:13" x14ac:dyDescent="0.3">
      <c r="C3039"/>
      <c r="M3039"/>
    </row>
    <row r="3040" spans="3:13" x14ac:dyDescent="0.3">
      <c r="C3040"/>
      <c r="M3040"/>
    </row>
    <row r="3041" spans="3:13" x14ac:dyDescent="0.3">
      <c r="C3041"/>
      <c r="M3041"/>
    </row>
    <row r="3042" spans="3:13" x14ac:dyDescent="0.3">
      <c r="C3042"/>
      <c r="M3042"/>
    </row>
    <row r="3043" spans="3:13" x14ac:dyDescent="0.3">
      <c r="C3043"/>
      <c r="M3043"/>
    </row>
    <row r="3044" spans="3:13" x14ac:dyDescent="0.3">
      <c r="C3044"/>
      <c r="M3044"/>
    </row>
    <row r="3045" spans="3:13" x14ac:dyDescent="0.3">
      <c r="C3045"/>
      <c r="M3045"/>
    </row>
    <row r="3046" spans="3:13" x14ac:dyDescent="0.3">
      <c r="C3046"/>
      <c r="M3046"/>
    </row>
    <row r="3047" spans="3:13" x14ac:dyDescent="0.3">
      <c r="C3047"/>
      <c r="M3047"/>
    </row>
    <row r="3048" spans="3:13" x14ac:dyDescent="0.3">
      <c r="C3048"/>
      <c r="M3048"/>
    </row>
    <row r="3049" spans="3:13" x14ac:dyDescent="0.3">
      <c r="C3049"/>
      <c r="M3049"/>
    </row>
    <row r="3050" spans="3:13" x14ac:dyDescent="0.3">
      <c r="C3050"/>
      <c r="M3050"/>
    </row>
    <row r="3051" spans="3:13" x14ac:dyDescent="0.3">
      <c r="C3051"/>
      <c r="M3051"/>
    </row>
    <row r="3052" spans="3:13" x14ac:dyDescent="0.3">
      <c r="C3052"/>
      <c r="M3052"/>
    </row>
    <row r="3053" spans="3:13" x14ac:dyDescent="0.3">
      <c r="C3053"/>
      <c r="M3053"/>
    </row>
    <row r="3054" spans="3:13" x14ac:dyDescent="0.3">
      <c r="C3054"/>
      <c r="M3054"/>
    </row>
    <row r="3055" spans="3:13" x14ac:dyDescent="0.3">
      <c r="C3055"/>
      <c r="M3055"/>
    </row>
    <row r="3056" spans="3:13" x14ac:dyDescent="0.3">
      <c r="C3056"/>
      <c r="M3056"/>
    </row>
    <row r="3057" spans="3:13" x14ac:dyDescent="0.3">
      <c r="C3057"/>
      <c r="M3057"/>
    </row>
    <row r="3058" spans="3:13" x14ac:dyDescent="0.3">
      <c r="C3058"/>
      <c r="M3058"/>
    </row>
    <row r="3059" spans="3:13" x14ac:dyDescent="0.3">
      <c r="C3059"/>
      <c r="M3059"/>
    </row>
    <row r="3060" spans="3:13" x14ac:dyDescent="0.3">
      <c r="C3060"/>
      <c r="M3060"/>
    </row>
    <row r="3061" spans="3:13" x14ac:dyDescent="0.3">
      <c r="C3061"/>
      <c r="M3061"/>
    </row>
    <row r="3062" spans="3:13" x14ac:dyDescent="0.3">
      <c r="C3062"/>
      <c r="M3062"/>
    </row>
    <row r="3063" spans="3:13" x14ac:dyDescent="0.3">
      <c r="C3063"/>
      <c r="M3063"/>
    </row>
    <row r="3064" spans="3:13" x14ac:dyDescent="0.3">
      <c r="C3064"/>
      <c r="M3064"/>
    </row>
    <row r="3065" spans="3:13" x14ac:dyDescent="0.3">
      <c r="C3065"/>
      <c r="M3065"/>
    </row>
    <row r="3066" spans="3:13" x14ac:dyDescent="0.3">
      <c r="C3066"/>
      <c r="M3066"/>
    </row>
    <row r="3067" spans="3:13" x14ac:dyDescent="0.3">
      <c r="C3067"/>
      <c r="M3067"/>
    </row>
    <row r="3068" spans="3:13" x14ac:dyDescent="0.3">
      <c r="C3068"/>
      <c r="M3068"/>
    </row>
    <row r="3069" spans="3:13" x14ac:dyDescent="0.3">
      <c r="C3069"/>
      <c r="M3069"/>
    </row>
    <row r="3070" spans="3:13" x14ac:dyDescent="0.3">
      <c r="C3070"/>
      <c r="M3070"/>
    </row>
    <row r="3071" spans="3:13" x14ac:dyDescent="0.3">
      <c r="C3071"/>
      <c r="M3071"/>
    </row>
    <row r="3072" spans="3:13" x14ac:dyDescent="0.3">
      <c r="C3072"/>
      <c r="M3072"/>
    </row>
    <row r="3073" spans="3:13" x14ac:dyDescent="0.3">
      <c r="C3073"/>
      <c r="M3073"/>
    </row>
    <row r="3074" spans="3:13" x14ac:dyDescent="0.3">
      <c r="C3074"/>
      <c r="M3074"/>
    </row>
    <row r="3075" spans="3:13" x14ac:dyDescent="0.3">
      <c r="C3075"/>
      <c r="M3075"/>
    </row>
    <row r="3076" spans="3:13" x14ac:dyDescent="0.3">
      <c r="C3076"/>
      <c r="M3076"/>
    </row>
    <row r="3077" spans="3:13" x14ac:dyDescent="0.3">
      <c r="C3077"/>
      <c r="M3077"/>
    </row>
    <row r="3078" spans="3:13" x14ac:dyDescent="0.3">
      <c r="C3078"/>
      <c r="M3078"/>
    </row>
    <row r="3079" spans="3:13" x14ac:dyDescent="0.3">
      <c r="C3079"/>
      <c r="M3079"/>
    </row>
    <row r="3080" spans="3:13" x14ac:dyDescent="0.3">
      <c r="C3080"/>
      <c r="M3080"/>
    </row>
    <row r="3081" spans="3:13" x14ac:dyDescent="0.3">
      <c r="C3081"/>
      <c r="M3081"/>
    </row>
    <row r="3082" spans="3:13" x14ac:dyDescent="0.3">
      <c r="C3082"/>
      <c r="M3082"/>
    </row>
    <row r="3083" spans="3:13" x14ac:dyDescent="0.3">
      <c r="C3083"/>
      <c r="M3083"/>
    </row>
    <row r="3084" spans="3:13" x14ac:dyDescent="0.3">
      <c r="C3084"/>
      <c r="M3084"/>
    </row>
    <row r="3085" spans="3:13" x14ac:dyDescent="0.3">
      <c r="C3085"/>
      <c r="M3085"/>
    </row>
    <row r="3086" spans="3:13" x14ac:dyDescent="0.3">
      <c r="C3086"/>
      <c r="M3086"/>
    </row>
    <row r="3087" spans="3:13" x14ac:dyDescent="0.3">
      <c r="C3087"/>
      <c r="M3087"/>
    </row>
    <row r="3088" spans="3:13" x14ac:dyDescent="0.3">
      <c r="C3088"/>
      <c r="M3088"/>
    </row>
    <row r="3089" spans="3:13" x14ac:dyDescent="0.3">
      <c r="C3089"/>
      <c r="M3089"/>
    </row>
    <row r="3090" spans="3:13" x14ac:dyDescent="0.3">
      <c r="C3090"/>
      <c r="M3090"/>
    </row>
    <row r="3091" spans="3:13" x14ac:dyDescent="0.3">
      <c r="C3091"/>
      <c r="M3091"/>
    </row>
    <row r="3092" spans="3:13" x14ac:dyDescent="0.3">
      <c r="C3092"/>
      <c r="M3092"/>
    </row>
    <row r="3093" spans="3:13" x14ac:dyDescent="0.3">
      <c r="C3093"/>
      <c r="M3093"/>
    </row>
    <row r="3094" spans="3:13" x14ac:dyDescent="0.3">
      <c r="C3094"/>
      <c r="M3094"/>
    </row>
    <row r="3095" spans="3:13" x14ac:dyDescent="0.3">
      <c r="C3095"/>
      <c r="M3095"/>
    </row>
    <row r="3096" spans="3:13" x14ac:dyDescent="0.3">
      <c r="C3096"/>
      <c r="M3096"/>
    </row>
    <row r="3097" spans="3:13" x14ac:dyDescent="0.3">
      <c r="C3097"/>
      <c r="M3097"/>
    </row>
    <row r="3098" spans="3:13" x14ac:dyDescent="0.3">
      <c r="C3098"/>
      <c r="M3098"/>
    </row>
    <row r="3099" spans="3:13" x14ac:dyDescent="0.3">
      <c r="C3099"/>
      <c r="M3099"/>
    </row>
    <row r="3100" spans="3:13" x14ac:dyDescent="0.3">
      <c r="C3100"/>
      <c r="M3100"/>
    </row>
    <row r="3101" spans="3:13" x14ac:dyDescent="0.3">
      <c r="C3101"/>
      <c r="M3101"/>
    </row>
    <row r="3102" spans="3:13" x14ac:dyDescent="0.3">
      <c r="C3102"/>
      <c r="M3102"/>
    </row>
    <row r="3103" spans="3:13" x14ac:dyDescent="0.3">
      <c r="C3103"/>
      <c r="M3103"/>
    </row>
    <row r="3104" spans="3:13" x14ac:dyDescent="0.3">
      <c r="C3104"/>
      <c r="M3104"/>
    </row>
    <row r="3105" spans="3:13" x14ac:dyDescent="0.3">
      <c r="C3105"/>
      <c r="M3105"/>
    </row>
    <row r="3106" spans="3:13" x14ac:dyDescent="0.3">
      <c r="C3106"/>
      <c r="M3106"/>
    </row>
    <row r="3107" spans="3:13" x14ac:dyDescent="0.3">
      <c r="C3107"/>
      <c r="M3107"/>
    </row>
    <row r="3108" spans="3:13" x14ac:dyDescent="0.3">
      <c r="C3108"/>
      <c r="M3108"/>
    </row>
    <row r="3109" spans="3:13" x14ac:dyDescent="0.3">
      <c r="C3109"/>
      <c r="M3109"/>
    </row>
    <row r="3110" spans="3:13" x14ac:dyDescent="0.3">
      <c r="C3110"/>
      <c r="M3110"/>
    </row>
    <row r="3111" spans="3:13" x14ac:dyDescent="0.3">
      <c r="C3111"/>
      <c r="M3111"/>
    </row>
    <row r="3112" spans="3:13" x14ac:dyDescent="0.3">
      <c r="C3112"/>
      <c r="M3112"/>
    </row>
    <row r="3113" spans="3:13" x14ac:dyDescent="0.3">
      <c r="C3113"/>
      <c r="M3113"/>
    </row>
    <row r="3114" spans="3:13" x14ac:dyDescent="0.3">
      <c r="C3114"/>
      <c r="M3114"/>
    </row>
    <row r="3115" spans="3:13" x14ac:dyDescent="0.3">
      <c r="C3115"/>
      <c r="M3115"/>
    </row>
    <row r="3116" spans="3:13" x14ac:dyDescent="0.3">
      <c r="C3116"/>
      <c r="M3116"/>
    </row>
    <row r="3117" spans="3:13" x14ac:dyDescent="0.3">
      <c r="C3117"/>
      <c r="M3117"/>
    </row>
    <row r="3118" spans="3:13" x14ac:dyDescent="0.3">
      <c r="C3118"/>
      <c r="M3118"/>
    </row>
    <row r="3119" spans="3:13" x14ac:dyDescent="0.3">
      <c r="C3119"/>
      <c r="M3119"/>
    </row>
    <row r="3120" spans="3:13" x14ac:dyDescent="0.3">
      <c r="C3120"/>
      <c r="M3120"/>
    </row>
    <row r="3121" spans="3:13" x14ac:dyDescent="0.3">
      <c r="C3121"/>
      <c r="M3121"/>
    </row>
    <row r="3122" spans="3:13" x14ac:dyDescent="0.3">
      <c r="C3122"/>
      <c r="M3122"/>
    </row>
    <row r="3123" spans="3:13" x14ac:dyDescent="0.3">
      <c r="C3123"/>
      <c r="M3123"/>
    </row>
    <row r="3124" spans="3:13" x14ac:dyDescent="0.3">
      <c r="C3124"/>
      <c r="M3124"/>
    </row>
    <row r="3125" spans="3:13" x14ac:dyDescent="0.3">
      <c r="C3125"/>
      <c r="M3125"/>
    </row>
    <row r="3126" spans="3:13" x14ac:dyDescent="0.3">
      <c r="C3126"/>
      <c r="M3126"/>
    </row>
    <row r="3127" spans="3:13" x14ac:dyDescent="0.3">
      <c r="C3127"/>
      <c r="M3127"/>
    </row>
    <row r="3128" spans="3:13" x14ac:dyDescent="0.3">
      <c r="C3128"/>
      <c r="M3128"/>
    </row>
    <row r="3129" spans="3:13" x14ac:dyDescent="0.3">
      <c r="C3129"/>
      <c r="M3129"/>
    </row>
    <row r="3130" spans="3:13" x14ac:dyDescent="0.3">
      <c r="C3130"/>
      <c r="M3130"/>
    </row>
    <row r="3131" spans="3:13" x14ac:dyDescent="0.3">
      <c r="C3131"/>
      <c r="M3131"/>
    </row>
    <row r="3132" spans="3:13" x14ac:dyDescent="0.3">
      <c r="C3132"/>
      <c r="M3132"/>
    </row>
    <row r="3133" spans="3:13" x14ac:dyDescent="0.3">
      <c r="C3133"/>
      <c r="M3133"/>
    </row>
    <row r="3134" spans="3:13" x14ac:dyDescent="0.3">
      <c r="C3134"/>
      <c r="M3134"/>
    </row>
    <row r="3135" spans="3:13" x14ac:dyDescent="0.3">
      <c r="C3135"/>
      <c r="M3135"/>
    </row>
    <row r="3136" spans="3:13" x14ac:dyDescent="0.3">
      <c r="C3136"/>
      <c r="M3136"/>
    </row>
    <row r="3137" spans="3:13" x14ac:dyDescent="0.3">
      <c r="C3137"/>
      <c r="M3137"/>
    </row>
    <row r="3138" spans="3:13" x14ac:dyDescent="0.3">
      <c r="C3138"/>
      <c r="M3138"/>
    </row>
    <row r="3139" spans="3:13" x14ac:dyDescent="0.3">
      <c r="C3139"/>
      <c r="M3139"/>
    </row>
    <row r="3140" spans="3:13" x14ac:dyDescent="0.3">
      <c r="C3140"/>
      <c r="M3140"/>
    </row>
    <row r="3141" spans="3:13" x14ac:dyDescent="0.3">
      <c r="C3141"/>
      <c r="M3141"/>
    </row>
    <row r="3142" spans="3:13" x14ac:dyDescent="0.3">
      <c r="C3142"/>
      <c r="M3142"/>
    </row>
    <row r="3143" spans="3:13" x14ac:dyDescent="0.3">
      <c r="C3143"/>
      <c r="M3143"/>
    </row>
    <row r="3144" spans="3:13" x14ac:dyDescent="0.3">
      <c r="C3144"/>
      <c r="M3144"/>
    </row>
    <row r="3145" spans="3:13" x14ac:dyDescent="0.3">
      <c r="C3145"/>
      <c r="M3145"/>
    </row>
    <row r="3146" spans="3:13" x14ac:dyDescent="0.3">
      <c r="C3146"/>
      <c r="M3146"/>
    </row>
    <row r="3147" spans="3:13" x14ac:dyDescent="0.3">
      <c r="C3147"/>
      <c r="M3147"/>
    </row>
    <row r="3148" spans="3:13" x14ac:dyDescent="0.3">
      <c r="C3148"/>
      <c r="M3148"/>
    </row>
    <row r="3149" spans="3:13" x14ac:dyDescent="0.3">
      <c r="C3149"/>
      <c r="M3149"/>
    </row>
    <row r="3150" spans="3:13" x14ac:dyDescent="0.3">
      <c r="C3150"/>
      <c r="M3150"/>
    </row>
    <row r="3151" spans="3:13" x14ac:dyDescent="0.3">
      <c r="C3151"/>
      <c r="M3151"/>
    </row>
    <row r="3152" spans="3:13" x14ac:dyDescent="0.3">
      <c r="C3152"/>
      <c r="M3152"/>
    </row>
    <row r="3153" spans="3:13" x14ac:dyDescent="0.3">
      <c r="C3153"/>
      <c r="M3153"/>
    </row>
    <row r="3154" spans="3:13" x14ac:dyDescent="0.3">
      <c r="C3154"/>
      <c r="M3154"/>
    </row>
    <row r="3155" spans="3:13" x14ac:dyDescent="0.3">
      <c r="C3155"/>
      <c r="M3155"/>
    </row>
    <row r="3156" spans="3:13" x14ac:dyDescent="0.3">
      <c r="C3156"/>
      <c r="M3156"/>
    </row>
    <row r="3157" spans="3:13" x14ac:dyDescent="0.3">
      <c r="C3157"/>
      <c r="M3157"/>
    </row>
    <row r="3158" spans="3:13" x14ac:dyDescent="0.3">
      <c r="C3158"/>
      <c r="M3158"/>
    </row>
    <row r="3159" spans="3:13" x14ac:dyDescent="0.3">
      <c r="C3159"/>
      <c r="M3159"/>
    </row>
    <row r="3160" spans="3:13" x14ac:dyDescent="0.3">
      <c r="C3160"/>
      <c r="M3160"/>
    </row>
    <row r="3161" spans="3:13" x14ac:dyDescent="0.3">
      <c r="C3161"/>
      <c r="M3161"/>
    </row>
    <row r="3162" spans="3:13" x14ac:dyDescent="0.3">
      <c r="C3162"/>
      <c r="M3162"/>
    </row>
    <row r="3163" spans="3:13" x14ac:dyDescent="0.3">
      <c r="C3163"/>
      <c r="M3163"/>
    </row>
    <row r="3164" spans="3:13" x14ac:dyDescent="0.3">
      <c r="C3164"/>
      <c r="M3164"/>
    </row>
    <row r="3165" spans="3:13" x14ac:dyDescent="0.3">
      <c r="C3165"/>
      <c r="M3165"/>
    </row>
    <row r="3166" spans="3:13" x14ac:dyDescent="0.3">
      <c r="C3166"/>
      <c r="M3166"/>
    </row>
    <row r="3167" spans="3:13" x14ac:dyDescent="0.3">
      <c r="C3167"/>
      <c r="M3167"/>
    </row>
    <row r="3168" spans="3:13" x14ac:dyDescent="0.3">
      <c r="C3168"/>
      <c r="M3168"/>
    </row>
    <row r="3169" spans="3:13" x14ac:dyDescent="0.3">
      <c r="C3169"/>
      <c r="M3169"/>
    </row>
    <row r="3170" spans="3:13" x14ac:dyDescent="0.3">
      <c r="C3170"/>
      <c r="M3170"/>
    </row>
    <row r="3171" spans="3:13" x14ac:dyDescent="0.3">
      <c r="C3171"/>
      <c r="M3171"/>
    </row>
    <row r="3172" spans="3:13" x14ac:dyDescent="0.3">
      <c r="C3172"/>
      <c r="M3172"/>
    </row>
    <row r="3173" spans="3:13" x14ac:dyDescent="0.3">
      <c r="C3173"/>
      <c r="M3173"/>
    </row>
    <row r="3174" spans="3:13" x14ac:dyDescent="0.3">
      <c r="C3174"/>
      <c r="M3174"/>
    </row>
    <row r="3175" spans="3:13" x14ac:dyDescent="0.3">
      <c r="C3175"/>
      <c r="M3175"/>
    </row>
    <row r="3176" spans="3:13" x14ac:dyDescent="0.3">
      <c r="C3176"/>
      <c r="M3176"/>
    </row>
    <row r="3177" spans="3:13" x14ac:dyDescent="0.3">
      <c r="C3177"/>
      <c r="M3177"/>
    </row>
    <row r="3178" spans="3:13" x14ac:dyDescent="0.3">
      <c r="C3178"/>
      <c r="M3178"/>
    </row>
    <row r="3179" spans="3:13" x14ac:dyDescent="0.3">
      <c r="C3179"/>
      <c r="M3179"/>
    </row>
    <row r="3180" spans="3:13" x14ac:dyDescent="0.3">
      <c r="C3180"/>
      <c r="M3180"/>
    </row>
    <row r="3181" spans="3:13" x14ac:dyDescent="0.3">
      <c r="C3181"/>
      <c r="M3181"/>
    </row>
    <row r="3182" spans="3:13" x14ac:dyDescent="0.3">
      <c r="C3182"/>
      <c r="M3182"/>
    </row>
    <row r="3183" spans="3:13" x14ac:dyDescent="0.3">
      <c r="C3183"/>
      <c r="M3183"/>
    </row>
    <row r="3184" spans="3:13" x14ac:dyDescent="0.3">
      <c r="C3184"/>
      <c r="M3184"/>
    </row>
    <row r="3185" spans="3:13" x14ac:dyDescent="0.3">
      <c r="C3185"/>
      <c r="M3185"/>
    </row>
    <row r="3186" spans="3:13" x14ac:dyDescent="0.3">
      <c r="C3186"/>
      <c r="M3186"/>
    </row>
    <row r="3187" spans="3:13" x14ac:dyDescent="0.3">
      <c r="C3187"/>
      <c r="M3187"/>
    </row>
    <row r="3188" spans="3:13" x14ac:dyDescent="0.3">
      <c r="C3188"/>
      <c r="M3188"/>
    </row>
    <row r="3189" spans="3:13" x14ac:dyDescent="0.3">
      <c r="C3189"/>
      <c r="M3189"/>
    </row>
    <row r="3190" spans="3:13" x14ac:dyDescent="0.3">
      <c r="C3190"/>
      <c r="M3190"/>
    </row>
    <row r="3191" spans="3:13" x14ac:dyDescent="0.3">
      <c r="C3191"/>
      <c r="M3191"/>
    </row>
    <row r="3192" spans="3:13" x14ac:dyDescent="0.3">
      <c r="C3192"/>
      <c r="M3192"/>
    </row>
    <row r="3193" spans="3:13" x14ac:dyDescent="0.3">
      <c r="C3193"/>
      <c r="M3193"/>
    </row>
    <row r="3194" spans="3:13" x14ac:dyDescent="0.3">
      <c r="C3194"/>
      <c r="M3194"/>
    </row>
    <row r="3195" spans="3:13" x14ac:dyDescent="0.3">
      <c r="C3195"/>
      <c r="M3195"/>
    </row>
    <row r="3196" spans="3:13" x14ac:dyDescent="0.3">
      <c r="C3196"/>
      <c r="M3196"/>
    </row>
    <row r="3197" spans="3:13" x14ac:dyDescent="0.3">
      <c r="C3197"/>
      <c r="M3197"/>
    </row>
    <row r="3198" spans="3:13" x14ac:dyDescent="0.3">
      <c r="C3198"/>
      <c r="M3198"/>
    </row>
    <row r="3199" spans="3:13" x14ac:dyDescent="0.3">
      <c r="C3199"/>
      <c r="M3199"/>
    </row>
    <row r="3200" spans="3:13" x14ac:dyDescent="0.3">
      <c r="C3200"/>
      <c r="M3200"/>
    </row>
    <row r="3201" spans="3:13" x14ac:dyDescent="0.3">
      <c r="C3201"/>
      <c r="M3201"/>
    </row>
    <row r="3202" spans="3:13" x14ac:dyDescent="0.3">
      <c r="C3202"/>
      <c r="M3202"/>
    </row>
    <row r="3203" spans="3:13" x14ac:dyDescent="0.3">
      <c r="C3203"/>
      <c r="M3203"/>
    </row>
    <row r="3204" spans="3:13" x14ac:dyDescent="0.3">
      <c r="C3204"/>
      <c r="M3204"/>
    </row>
    <row r="3205" spans="3:13" x14ac:dyDescent="0.3">
      <c r="C3205"/>
      <c r="M3205"/>
    </row>
    <row r="3206" spans="3:13" x14ac:dyDescent="0.3">
      <c r="C3206"/>
      <c r="M3206"/>
    </row>
    <row r="3207" spans="3:13" x14ac:dyDescent="0.3">
      <c r="C3207"/>
      <c r="M3207"/>
    </row>
    <row r="3208" spans="3:13" x14ac:dyDescent="0.3">
      <c r="C3208"/>
      <c r="M3208"/>
    </row>
    <row r="3209" spans="3:13" x14ac:dyDescent="0.3">
      <c r="C3209"/>
      <c r="M3209"/>
    </row>
    <row r="3210" spans="3:13" x14ac:dyDescent="0.3">
      <c r="C3210"/>
      <c r="M3210"/>
    </row>
    <row r="3211" spans="3:13" x14ac:dyDescent="0.3">
      <c r="C3211"/>
      <c r="M3211"/>
    </row>
    <row r="3212" spans="3:13" x14ac:dyDescent="0.3">
      <c r="C3212"/>
      <c r="M3212"/>
    </row>
    <row r="3213" spans="3:13" x14ac:dyDescent="0.3">
      <c r="C3213"/>
      <c r="M3213"/>
    </row>
    <row r="3214" spans="3:13" x14ac:dyDescent="0.3">
      <c r="C3214"/>
      <c r="M3214"/>
    </row>
    <row r="3215" spans="3:13" x14ac:dyDescent="0.3">
      <c r="C3215"/>
      <c r="M3215"/>
    </row>
    <row r="3216" spans="3:13" x14ac:dyDescent="0.3">
      <c r="C3216"/>
      <c r="M3216"/>
    </row>
    <row r="3217" spans="3:13" x14ac:dyDescent="0.3">
      <c r="C3217"/>
      <c r="M3217"/>
    </row>
    <row r="3218" spans="3:13" x14ac:dyDescent="0.3">
      <c r="C3218"/>
      <c r="M3218"/>
    </row>
    <row r="3219" spans="3:13" x14ac:dyDescent="0.3">
      <c r="C3219"/>
      <c r="M3219"/>
    </row>
    <row r="3220" spans="3:13" x14ac:dyDescent="0.3">
      <c r="C3220"/>
      <c r="M3220"/>
    </row>
    <row r="3221" spans="3:13" x14ac:dyDescent="0.3">
      <c r="C3221"/>
      <c r="M3221"/>
    </row>
    <row r="3222" spans="3:13" x14ac:dyDescent="0.3">
      <c r="C3222"/>
      <c r="M3222"/>
    </row>
    <row r="3223" spans="3:13" x14ac:dyDescent="0.3">
      <c r="C3223"/>
      <c r="M3223"/>
    </row>
    <row r="3224" spans="3:13" x14ac:dyDescent="0.3">
      <c r="C3224"/>
      <c r="M3224"/>
    </row>
    <row r="3225" spans="3:13" x14ac:dyDescent="0.3">
      <c r="C3225"/>
      <c r="M3225"/>
    </row>
    <row r="3226" spans="3:13" x14ac:dyDescent="0.3">
      <c r="C3226"/>
      <c r="M3226"/>
    </row>
    <row r="3227" spans="3:13" x14ac:dyDescent="0.3">
      <c r="C3227"/>
      <c r="M3227"/>
    </row>
    <row r="3228" spans="3:13" x14ac:dyDescent="0.3">
      <c r="C3228"/>
      <c r="M3228"/>
    </row>
    <row r="3229" spans="3:13" x14ac:dyDescent="0.3">
      <c r="C3229"/>
      <c r="M3229"/>
    </row>
    <row r="3230" spans="3:13" x14ac:dyDescent="0.3">
      <c r="C3230"/>
      <c r="M3230"/>
    </row>
    <row r="3231" spans="3:13" x14ac:dyDescent="0.3">
      <c r="C3231"/>
      <c r="M3231"/>
    </row>
    <row r="3232" spans="3:13" x14ac:dyDescent="0.3">
      <c r="C3232"/>
      <c r="M3232"/>
    </row>
    <row r="3233" spans="3:13" x14ac:dyDescent="0.3">
      <c r="C3233"/>
      <c r="M3233"/>
    </row>
    <row r="3234" spans="3:13" x14ac:dyDescent="0.3">
      <c r="C3234"/>
      <c r="M3234"/>
    </row>
    <row r="3235" spans="3:13" x14ac:dyDescent="0.3">
      <c r="C3235"/>
      <c r="M3235"/>
    </row>
    <row r="3236" spans="3:13" x14ac:dyDescent="0.3">
      <c r="C3236"/>
      <c r="M3236"/>
    </row>
    <row r="3237" spans="3:13" x14ac:dyDescent="0.3">
      <c r="C3237"/>
      <c r="M3237"/>
    </row>
    <row r="3238" spans="3:13" x14ac:dyDescent="0.3">
      <c r="C3238"/>
      <c r="M3238"/>
    </row>
    <row r="3239" spans="3:13" x14ac:dyDescent="0.3">
      <c r="C3239"/>
      <c r="M3239"/>
    </row>
    <row r="3240" spans="3:13" x14ac:dyDescent="0.3">
      <c r="C3240"/>
      <c r="M3240"/>
    </row>
    <row r="3241" spans="3:13" x14ac:dyDescent="0.3">
      <c r="C3241"/>
      <c r="M3241"/>
    </row>
    <row r="3242" spans="3:13" x14ac:dyDescent="0.3">
      <c r="C3242"/>
      <c r="M3242"/>
    </row>
    <row r="3243" spans="3:13" x14ac:dyDescent="0.3">
      <c r="C3243"/>
      <c r="M3243"/>
    </row>
    <row r="3244" spans="3:13" x14ac:dyDescent="0.3">
      <c r="C3244"/>
      <c r="M3244"/>
    </row>
    <row r="3245" spans="3:13" x14ac:dyDescent="0.3">
      <c r="C3245"/>
      <c r="M3245"/>
    </row>
    <row r="3246" spans="3:13" x14ac:dyDescent="0.3">
      <c r="C3246"/>
      <c r="M3246"/>
    </row>
    <row r="3247" spans="3:13" x14ac:dyDescent="0.3">
      <c r="C3247"/>
      <c r="M3247"/>
    </row>
    <row r="3248" spans="3:13" x14ac:dyDescent="0.3">
      <c r="C3248"/>
      <c r="M3248"/>
    </row>
    <row r="3249" spans="3:13" x14ac:dyDescent="0.3">
      <c r="C3249"/>
      <c r="M3249"/>
    </row>
    <row r="3250" spans="3:13" x14ac:dyDescent="0.3">
      <c r="C3250"/>
      <c r="M3250"/>
    </row>
    <row r="3251" spans="3:13" x14ac:dyDescent="0.3">
      <c r="C3251"/>
      <c r="M3251"/>
    </row>
    <row r="3252" spans="3:13" x14ac:dyDescent="0.3">
      <c r="C3252"/>
      <c r="M3252"/>
    </row>
    <row r="3253" spans="3:13" x14ac:dyDescent="0.3">
      <c r="C3253"/>
      <c r="M3253"/>
    </row>
    <row r="3254" spans="3:13" x14ac:dyDescent="0.3">
      <c r="C3254"/>
      <c r="M3254"/>
    </row>
    <row r="3255" spans="3:13" x14ac:dyDescent="0.3">
      <c r="C3255"/>
      <c r="M3255"/>
    </row>
    <row r="3256" spans="3:13" x14ac:dyDescent="0.3">
      <c r="C3256"/>
      <c r="M3256"/>
    </row>
    <row r="3257" spans="3:13" x14ac:dyDescent="0.3">
      <c r="C3257"/>
      <c r="M3257"/>
    </row>
    <row r="3258" spans="3:13" x14ac:dyDescent="0.3">
      <c r="C3258"/>
      <c r="M3258"/>
    </row>
    <row r="3259" spans="3:13" x14ac:dyDescent="0.3">
      <c r="C3259"/>
      <c r="M3259"/>
    </row>
    <row r="3260" spans="3:13" x14ac:dyDescent="0.3">
      <c r="C3260"/>
      <c r="M3260"/>
    </row>
    <row r="3261" spans="3:13" x14ac:dyDescent="0.3">
      <c r="C3261"/>
      <c r="M3261"/>
    </row>
    <row r="3262" spans="3:13" x14ac:dyDescent="0.3">
      <c r="C3262"/>
      <c r="M3262"/>
    </row>
    <row r="3263" spans="3:13" x14ac:dyDescent="0.3">
      <c r="C3263"/>
      <c r="M3263"/>
    </row>
    <row r="3264" spans="3:13" x14ac:dyDescent="0.3">
      <c r="C3264"/>
      <c r="M3264"/>
    </row>
    <row r="3265" spans="3:13" x14ac:dyDescent="0.3">
      <c r="C3265"/>
      <c r="M3265"/>
    </row>
    <row r="3266" spans="3:13" x14ac:dyDescent="0.3">
      <c r="C3266"/>
      <c r="M3266"/>
    </row>
    <row r="3267" spans="3:13" x14ac:dyDescent="0.3">
      <c r="C3267"/>
      <c r="M3267"/>
    </row>
    <row r="3268" spans="3:13" x14ac:dyDescent="0.3">
      <c r="C3268"/>
      <c r="M3268"/>
    </row>
    <row r="3269" spans="3:13" x14ac:dyDescent="0.3">
      <c r="C3269"/>
      <c r="M3269"/>
    </row>
    <row r="3270" spans="3:13" x14ac:dyDescent="0.3">
      <c r="C3270"/>
      <c r="M3270"/>
    </row>
    <row r="3271" spans="3:13" x14ac:dyDescent="0.3">
      <c r="C3271"/>
      <c r="M3271"/>
    </row>
    <row r="3272" spans="3:13" x14ac:dyDescent="0.3">
      <c r="C3272"/>
      <c r="M3272"/>
    </row>
    <row r="3273" spans="3:13" x14ac:dyDescent="0.3">
      <c r="C3273"/>
      <c r="M3273"/>
    </row>
    <row r="3274" spans="3:13" x14ac:dyDescent="0.3">
      <c r="C3274"/>
      <c r="M3274"/>
    </row>
    <row r="3275" spans="3:13" x14ac:dyDescent="0.3">
      <c r="C3275"/>
      <c r="M3275"/>
    </row>
    <row r="3276" spans="3:13" x14ac:dyDescent="0.3">
      <c r="C3276"/>
      <c r="M3276"/>
    </row>
    <row r="3277" spans="3:13" x14ac:dyDescent="0.3">
      <c r="C3277"/>
      <c r="M3277"/>
    </row>
    <row r="3278" spans="3:13" x14ac:dyDescent="0.3">
      <c r="C3278"/>
      <c r="M3278"/>
    </row>
    <row r="3279" spans="3:13" x14ac:dyDescent="0.3">
      <c r="C3279"/>
      <c r="M3279"/>
    </row>
    <row r="3280" spans="3:13" x14ac:dyDescent="0.3">
      <c r="C3280"/>
      <c r="M3280"/>
    </row>
    <row r="3281" spans="3:13" x14ac:dyDescent="0.3">
      <c r="C3281"/>
      <c r="M3281"/>
    </row>
    <row r="3282" spans="3:13" x14ac:dyDescent="0.3">
      <c r="C3282"/>
      <c r="M3282"/>
    </row>
    <row r="3283" spans="3:13" x14ac:dyDescent="0.3">
      <c r="C3283"/>
      <c r="M3283"/>
    </row>
    <row r="3284" spans="3:13" x14ac:dyDescent="0.3">
      <c r="C3284"/>
      <c r="M3284"/>
    </row>
    <row r="3285" spans="3:13" x14ac:dyDescent="0.3">
      <c r="C3285"/>
      <c r="M3285"/>
    </row>
    <row r="3286" spans="3:13" x14ac:dyDescent="0.3">
      <c r="C3286"/>
      <c r="M3286"/>
    </row>
    <row r="3287" spans="3:13" x14ac:dyDescent="0.3">
      <c r="C3287"/>
      <c r="M3287"/>
    </row>
    <row r="3288" spans="3:13" x14ac:dyDescent="0.3">
      <c r="C3288"/>
      <c r="M3288"/>
    </row>
    <row r="3289" spans="3:13" x14ac:dyDescent="0.3">
      <c r="C3289"/>
      <c r="M3289"/>
    </row>
    <row r="3290" spans="3:13" x14ac:dyDescent="0.3">
      <c r="C3290"/>
      <c r="M3290"/>
    </row>
    <row r="3291" spans="3:13" x14ac:dyDescent="0.3">
      <c r="C3291"/>
      <c r="M3291"/>
    </row>
    <row r="3292" spans="3:13" x14ac:dyDescent="0.3">
      <c r="C3292"/>
      <c r="M3292"/>
    </row>
    <row r="3293" spans="3:13" x14ac:dyDescent="0.3">
      <c r="C3293"/>
      <c r="M3293"/>
    </row>
    <row r="3294" spans="3:13" x14ac:dyDescent="0.3">
      <c r="C3294"/>
      <c r="M3294"/>
    </row>
    <row r="3295" spans="3:13" x14ac:dyDescent="0.3">
      <c r="C3295"/>
      <c r="M3295"/>
    </row>
    <row r="3296" spans="3:13" x14ac:dyDescent="0.3">
      <c r="C3296"/>
      <c r="M3296"/>
    </row>
    <row r="3297" spans="3:13" x14ac:dyDescent="0.3">
      <c r="C3297"/>
      <c r="M3297"/>
    </row>
    <row r="3298" spans="3:13" x14ac:dyDescent="0.3">
      <c r="C3298"/>
      <c r="M3298"/>
    </row>
    <row r="3299" spans="3:13" x14ac:dyDescent="0.3">
      <c r="C3299"/>
      <c r="M3299"/>
    </row>
    <row r="3300" spans="3:13" x14ac:dyDescent="0.3">
      <c r="C3300"/>
      <c r="M3300"/>
    </row>
    <row r="3301" spans="3:13" x14ac:dyDescent="0.3">
      <c r="C3301"/>
      <c r="M3301"/>
    </row>
    <row r="3302" spans="3:13" x14ac:dyDescent="0.3">
      <c r="C3302"/>
      <c r="M3302"/>
    </row>
    <row r="3303" spans="3:13" x14ac:dyDescent="0.3">
      <c r="C3303"/>
      <c r="M3303"/>
    </row>
    <row r="3304" spans="3:13" x14ac:dyDescent="0.3">
      <c r="C3304"/>
      <c r="M3304"/>
    </row>
    <row r="3305" spans="3:13" x14ac:dyDescent="0.3">
      <c r="C3305"/>
      <c r="M3305"/>
    </row>
    <row r="3306" spans="3:13" x14ac:dyDescent="0.3">
      <c r="C3306"/>
      <c r="M3306"/>
    </row>
    <row r="3307" spans="3:13" x14ac:dyDescent="0.3">
      <c r="C3307"/>
      <c r="M3307"/>
    </row>
    <row r="3308" spans="3:13" x14ac:dyDescent="0.3">
      <c r="C3308"/>
      <c r="M3308"/>
    </row>
    <row r="3309" spans="3:13" x14ac:dyDescent="0.3">
      <c r="C3309"/>
      <c r="M3309"/>
    </row>
    <row r="3310" spans="3:13" x14ac:dyDescent="0.3">
      <c r="C3310"/>
      <c r="M3310"/>
    </row>
    <row r="3311" spans="3:13" x14ac:dyDescent="0.3">
      <c r="C3311"/>
      <c r="M3311"/>
    </row>
    <row r="3312" spans="3:13" x14ac:dyDescent="0.3">
      <c r="C3312"/>
      <c r="M3312"/>
    </row>
    <row r="3313" spans="3:13" x14ac:dyDescent="0.3">
      <c r="C3313"/>
      <c r="M3313"/>
    </row>
    <row r="3314" spans="3:13" x14ac:dyDescent="0.3">
      <c r="C3314"/>
      <c r="M3314"/>
    </row>
    <row r="3315" spans="3:13" x14ac:dyDescent="0.3">
      <c r="C3315"/>
      <c r="M3315"/>
    </row>
    <row r="3316" spans="3:13" x14ac:dyDescent="0.3">
      <c r="C3316"/>
      <c r="M3316"/>
    </row>
    <row r="3317" spans="3:13" x14ac:dyDescent="0.3">
      <c r="C3317"/>
      <c r="M3317"/>
    </row>
    <row r="3318" spans="3:13" x14ac:dyDescent="0.3">
      <c r="C3318"/>
      <c r="M3318"/>
    </row>
    <row r="3319" spans="3:13" x14ac:dyDescent="0.3">
      <c r="C3319"/>
      <c r="M3319"/>
    </row>
    <row r="3320" spans="3:13" x14ac:dyDescent="0.3">
      <c r="C3320"/>
      <c r="M3320"/>
    </row>
    <row r="3321" spans="3:13" x14ac:dyDescent="0.3">
      <c r="C3321"/>
      <c r="M3321"/>
    </row>
    <row r="3322" spans="3:13" x14ac:dyDescent="0.3">
      <c r="C3322"/>
      <c r="M3322"/>
    </row>
    <row r="3323" spans="3:13" x14ac:dyDescent="0.3">
      <c r="C3323"/>
      <c r="M3323"/>
    </row>
    <row r="3324" spans="3:13" x14ac:dyDescent="0.3">
      <c r="C3324"/>
      <c r="M3324"/>
    </row>
    <row r="3325" spans="3:13" x14ac:dyDescent="0.3">
      <c r="C3325"/>
      <c r="M3325"/>
    </row>
    <row r="3326" spans="3:13" x14ac:dyDescent="0.3">
      <c r="C3326"/>
      <c r="M3326"/>
    </row>
    <row r="3327" spans="3:13" x14ac:dyDescent="0.3">
      <c r="C3327"/>
      <c r="M3327"/>
    </row>
    <row r="3328" spans="3:13" x14ac:dyDescent="0.3">
      <c r="C3328"/>
      <c r="M3328"/>
    </row>
    <row r="3329" spans="3:13" x14ac:dyDescent="0.3">
      <c r="C3329"/>
      <c r="M3329"/>
    </row>
    <row r="3330" spans="3:13" x14ac:dyDescent="0.3">
      <c r="C3330"/>
      <c r="M3330"/>
    </row>
    <row r="3331" spans="3:13" x14ac:dyDescent="0.3">
      <c r="C3331"/>
      <c r="M3331"/>
    </row>
    <row r="3332" spans="3:13" x14ac:dyDescent="0.3">
      <c r="C3332"/>
      <c r="M3332"/>
    </row>
    <row r="3333" spans="3:13" x14ac:dyDescent="0.3">
      <c r="C3333"/>
      <c r="M3333"/>
    </row>
    <row r="3334" spans="3:13" x14ac:dyDescent="0.3">
      <c r="C3334"/>
      <c r="M3334"/>
    </row>
    <row r="3335" spans="3:13" x14ac:dyDescent="0.3">
      <c r="C3335"/>
      <c r="M3335"/>
    </row>
    <row r="3336" spans="3:13" x14ac:dyDescent="0.3">
      <c r="C3336"/>
      <c r="M3336"/>
    </row>
    <row r="3337" spans="3:13" x14ac:dyDescent="0.3">
      <c r="C3337"/>
      <c r="M3337"/>
    </row>
    <row r="3338" spans="3:13" x14ac:dyDescent="0.3">
      <c r="C3338"/>
      <c r="M3338"/>
    </row>
    <row r="3339" spans="3:13" x14ac:dyDescent="0.3">
      <c r="C3339"/>
      <c r="M3339"/>
    </row>
    <row r="3340" spans="3:13" x14ac:dyDescent="0.3">
      <c r="C3340"/>
      <c r="M3340"/>
    </row>
    <row r="3341" spans="3:13" x14ac:dyDescent="0.3">
      <c r="C3341"/>
      <c r="M3341"/>
    </row>
    <row r="3342" spans="3:13" x14ac:dyDescent="0.3">
      <c r="C3342"/>
      <c r="M3342"/>
    </row>
    <row r="3343" spans="3:13" x14ac:dyDescent="0.3">
      <c r="C3343"/>
      <c r="M3343"/>
    </row>
    <row r="3344" spans="3:13" x14ac:dyDescent="0.3">
      <c r="C3344"/>
      <c r="M3344"/>
    </row>
    <row r="3345" spans="3:13" x14ac:dyDescent="0.3">
      <c r="C3345"/>
      <c r="M3345"/>
    </row>
    <row r="3346" spans="3:13" x14ac:dyDescent="0.3">
      <c r="C3346"/>
      <c r="M3346"/>
    </row>
    <row r="3347" spans="3:13" x14ac:dyDescent="0.3">
      <c r="C3347"/>
      <c r="M3347"/>
    </row>
    <row r="3348" spans="3:13" x14ac:dyDescent="0.3">
      <c r="C3348"/>
      <c r="M3348"/>
    </row>
    <row r="3349" spans="3:13" x14ac:dyDescent="0.3">
      <c r="C3349"/>
      <c r="M3349"/>
    </row>
    <row r="3350" spans="3:13" x14ac:dyDescent="0.3">
      <c r="C3350"/>
      <c r="M3350"/>
    </row>
    <row r="3351" spans="3:13" x14ac:dyDescent="0.3">
      <c r="C3351"/>
      <c r="M3351"/>
    </row>
    <row r="3352" spans="3:13" x14ac:dyDescent="0.3">
      <c r="C3352"/>
      <c r="M3352"/>
    </row>
    <row r="3353" spans="3:13" x14ac:dyDescent="0.3">
      <c r="C3353"/>
      <c r="M3353"/>
    </row>
    <row r="3354" spans="3:13" x14ac:dyDescent="0.3">
      <c r="C3354"/>
      <c r="M3354"/>
    </row>
    <row r="3355" spans="3:13" x14ac:dyDescent="0.3">
      <c r="C3355"/>
      <c r="M3355"/>
    </row>
    <row r="3356" spans="3:13" x14ac:dyDescent="0.3">
      <c r="C3356"/>
      <c r="M3356"/>
    </row>
    <row r="3357" spans="3:13" x14ac:dyDescent="0.3">
      <c r="C3357"/>
      <c r="M3357"/>
    </row>
    <row r="3358" spans="3:13" x14ac:dyDescent="0.3">
      <c r="C3358"/>
      <c r="M3358"/>
    </row>
    <row r="3359" spans="3:13" x14ac:dyDescent="0.3">
      <c r="C3359"/>
      <c r="M3359"/>
    </row>
    <row r="3360" spans="3:13" x14ac:dyDescent="0.3">
      <c r="C3360"/>
      <c r="M3360"/>
    </row>
    <row r="3361" spans="3:13" x14ac:dyDescent="0.3">
      <c r="C3361"/>
      <c r="M3361"/>
    </row>
    <row r="3362" spans="3:13" x14ac:dyDescent="0.3">
      <c r="C3362"/>
      <c r="M3362"/>
    </row>
    <row r="3363" spans="3:13" x14ac:dyDescent="0.3">
      <c r="C3363"/>
      <c r="M3363"/>
    </row>
    <row r="3364" spans="3:13" x14ac:dyDescent="0.3">
      <c r="C3364"/>
      <c r="M3364"/>
    </row>
    <row r="3365" spans="3:13" x14ac:dyDescent="0.3">
      <c r="C3365"/>
      <c r="M3365"/>
    </row>
    <row r="3366" spans="3:13" x14ac:dyDescent="0.3">
      <c r="C3366"/>
      <c r="M3366"/>
    </row>
    <row r="3367" spans="3:13" x14ac:dyDescent="0.3">
      <c r="C3367"/>
      <c r="M3367"/>
    </row>
    <row r="3368" spans="3:13" x14ac:dyDescent="0.3">
      <c r="C3368"/>
      <c r="M3368"/>
    </row>
    <row r="3369" spans="3:13" x14ac:dyDescent="0.3">
      <c r="C3369"/>
      <c r="M3369"/>
    </row>
    <row r="3370" spans="3:13" x14ac:dyDescent="0.3">
      <c r="C3370"/>
      <c r="M3370"/>
    </row>
    <row r="3371" spans="3:13" x14ac:dyDescent="0.3">
      <c r="C3371"/>
      <c r="M3371"/>
    </row>
    <row r="3372" spans="3:13" x14ac:dyDescent="0.3">
      <c r="C3372"/>
      <c r="M3372"/>
    </row>
    <row r="3373" spans="3:13" x14ac:dyDescent="0.3">
      <c r="C3373"/>
      <c r="M3373"/>
    </row>
    <row r="3374" spans="3:13" x14ac:dyDescent="0.3">
      <c r="C3374"/>
      <c r="M3374"/>
    </row>
    <row r="3375" spans="3:13" x14ac:dyDescent="0.3">
      <c r="C3375"/>
      <c r="M3375"/>
    </row>
    <row r="3376" spans="3:13" x14ac:dyDescent="0.3">
      <c r="C3376"/>
      <c r="M3376"/>
    </row>
    <row r="3377" spans="3:13" x14ac:dyDescent="0.3">
      <c r="C3377"/>
      <c r="M3377"/>
    </row>
    <row r="3378" spans="3:13" x14ac:dyDescent="0.3">
      <c r="C3378"/>
      <c r="M3378"/>
    </row>
    <row r="3379" spans="3:13" x14ac:dyDescent="0.3">
      <c r="C3379"/>
      <c r="M3379"/>
    </row>
    <row r="3380" spans="3:13" x14ac:dyDescent="0.3">
      <c r="C3380"/>
      <c r="M3380"/>
    </row>
    <row r="3381" spans="3:13" x14ac:dyDescent="0.3">
      <c r="C3381"/>
      <c r="M3381"/>
    </row>
    <row r="3382" spans="3:13" x14ac:dyDescent="0.3">
      <c r="C3382"/>
      <c r="M3382"/>
    </row>
    <row r="3383" spans="3:13" x14ac:dyDescent="0.3">
      <c r="C3383"/>
      <c r="M3383"/>
    </row>
    <row r="3384" spans="3:13" x14ac:dyDescent="0.3">
      <c r="C3384"/>
      <c r="M3384"/>
    </row>
    <row r="3385" spans="3:13" x14ac:dyDescent="0.3">
      <c r="C3385"/>
      <c r="M3385"/>
    </row>
    <row r="3386" spans="3:13" x14ac:dyDescent="0.3">
      <c r="C3386"/>
      <c r="M3386"/>
    </row>
    <row r="3387" spans="3:13" x14ac:dyDescent="0.3">
      <c r="C3387"/>
      <c r="M3387"/>
    </row>
    <row r="3388" spans="3:13" x14ac:dyDescent="0.3">
      <c r="C3388"/>
      <c r="M3388"/>
    </row>
    <row r="3389" spans="3:13" x14ac:dyDescent="0.3">
      <c r="C3389"/>
      <c r="M3389"/>
    </row>
    <row r="3390" spans="3:13" x14ac:dyDescent="0.3">
      <c r="C3390"/>
      <c r="M3390"/>
    </row>
    <row r="3391" spans="3:13" x14ac:dyDescent="0.3">
      <c r="C3391"/>
      <c r="M3391"/>
    </row>
    <row r="3392" spans="3:13" x14ac:dyDescent="0.3">
      <c r="C3392"/>
      <c r="M3392"/>
    </row>
    <row r="3393" spans="3:13" x14ac:dyDescent="0.3">
      <c r="C3393"/>
      <c r="M3393"/>
    </row>
    <row r="3394" spans="3:13" x14ac:dyDescent="0.3">
      <c r="C3394"/>
      <c r="M3394"/>
    </row>
    <row r="3395" spans="3:13" x14ac:dyDescent="0.3">
      <c r="C3395"/>
      <c r="M3395"/>
    </row>
    <row r="3396" spans="3:13" x14ac:dyDescent="0.3">
      <c r="C3396"/>
      <c r="M3396"/>
    </row>
    <row r="3397" spans="3:13" x14ac:dyDescent="0.3">
      <c r="C3397"/>
      <c r="M3397"/>
    </row>
    <row r="3398" spans="3:13" x14ac:dyDescent="0.3">
      <c r="C3398"/>
      <c r="M3398"/>
    </row>
    <row r="3399" spans="3:13" x14ac:dyDescent="0.3">
      <c r="C3399"/>
      <c r="M3399"/>
    </row>
    <row r="3400" spans="3:13" x14ac:dyDescent="0.3">
      <c r="C3400"/>
      <c r="M3400"/>
    </row>
    <row r="3401" spans="3:13" x14ac:dyDescent="0.3">
      <c r="C3401"/>
      <c r="M3401"/>
    </row>
    <row r="3402" spans="3:13" x14ac:dyDescent="0.3">
      <c r="C3402"/>
      <c r="M3402"/>
    </row>
    <row r="3403" spans="3:13" x14ac:dyDescent="0.3">
      <c r="C3403"/>
      <c r="M3403"/>
    </row>
    <row r="3404" spans="3:13" x14ac:dyDescent="0.3">
      <c r="C3404"/>
      <c r="M3404"/>
    </row>
    <row r="3405" spans="3:13" x14ac:dyDescent="0.3">
      <c r="C3405"/>
      <c r="M3405"/>
    </row>
    <row r="3406" spans="3:13" x14ac:dyDescent="0.3">
      <c r="C3406"/>
      <c r="M3406"/>
    </row>
    <row r="3407" spans="3:13" x14ac:dyDescent="0.3">
      <c r="C3407"/>
      <c r="M3407"/>
    </row>
    <row r="3408" spans="3:13" x14ac:dyDescent="0.3">
      <c r="C3408"/>
      <c r="M3408"/>
    </row>
    <row r="3409" spans="3:13" x14ac:dyDescent="0.3">
      <c r="C3409"/>
      <c r="M3409"/>
    </row>
    <row r="3410" spans="3:13" x14ac:dyDescent="0.3">
      <c r="C3410"/>
      <c r="M3410"/>
    </row>
    <row r="3411" spans="3:13" x14ac:dyDescent="0.3">
      <c r="C3411"/>
      <c r="M3411"/>
    </row>
    <row r="3412" spans="3:13" x14ac:dyDescent="0.3">
      <c r="C3412"/>
      <c r="M3412"/>
    </row>
    <row r="3413" spans="3:13" x14ac:dyDescent="0.3">
      <c r="C3413"/>
      <c r="M3413"/>
    </row>
    <row r="3414" spans="3:13" x14ac:dyDescent="0.3">
      <c r="C3414"/>
      <c r="M3414"/>
    </row>
    <row r="3415" spans="3:13" x14ac:dyDescent="0.3">
      <c r="C3415"/>
      <c r="M3415"/>
    </row>
    <row r="3416" spans="3:13" x14ac:dyDescent="0.3">
      <c r="C3416"/>
      <c r="M3416"/>
    </row>
    <row r="3417" spans="3:13" x14ac:dyDescent="0.3">
      <c r="C3417"/>
      <c r="M3417"/>
    </row>
    <row r="3418" spans="3:13" x14ac:dyDescent="0.3">
      <c r="C3418"/>
      <c r="M3418"/>
    </row>
    <row r="3419" spans="3:13" x14ac:dyDescent="0.3">
      <c r="C3419"/>
      <c r="M3419"/>
    </row>
    <row r="3420" spans="3:13" x14ac:dyDescent="0.3">
      <c r="C3420"/>
      <c r="M3420"/>
    </row>
    <row r="3421" spans="3:13" x14ac:dyDescent="0.3">
      <c r="C3421"/>
      <c r="M3421"/>
    </row>
    <row r="3422" spans="3:13" x14ac:dyDescent="0.3">
      <c r="C3422"/>
      <c r="M3422"/>
    </row>
    <row r="3423" spans="3:13" x14ac:dyDescent="0.3">
      <c r="C3423"/>
      <c r="M3423"/>
    </row>
    <row r="3424" spans="3:13" x14ac:dyDescent="0.3">
      <c r="C3424"/>
      <c r="M3424"/>
    </row>
    <row r="3425" spans="3:13" x14ac:dyDescent="0.3">
      <c r="C3425"/>
      <c r="M3425"/>
    </row>
    <row r="3426" spans="3:13" x14ac:dyDescent="0.3">
      <c r="C3426"/>
      <c r="M3426"/>
    </row>
    <row r="3427" spans="3:13" x14ac:dyDescent="0.3">
      <c r="C3427"/>
      <c r="M3427"/>
    </row>
    <row r="3428" spans="3:13" x14ac:dyDescent="0.3">
      <c r="C3428"/>
      <c r="M3428"/>
    </row>
    <row r="3429" spans="3:13" x14ac:dyDescent="0.3">
      <c r="C3429"/>
      <c r="M3429"/>
    </row>
    <row r="3430" spans="3:13" x14ac:dyDescent="0.3">
      <c r="C3430"/>
      <c r="M3430"/>
    </row>
    <row r="3431" spans="3:13" x14ac:dyDescent="0.3">
      <c r="C3431"/>
      <c r="M3431"/>
    </row>
    <row r="3432" spans="3:13" x14ac:dyDescent="0.3">
      <c r="C3432"/>
      <c r="M3432"/>
    </row>
    <row r="3433" spans="3:13" x14ac:dyDescent="0.3">
      <c r="C3433"/>
      <c r="M3433"/>
    </row>
    <row r="3434" spans="3:13" x14ac:dyDescent="0.3">
      <c r="C3434"/>
      <c r="M3434"/>
    </row>
    <row r="3435" spans="3:13" x14ac:dyDescent="0.3">
      <c r="C3435"/>
      <c r="M3435"/>
    </row>
    <row r="3436" spans="3:13" x14ac:dyDescent="0.3">
      <c r="C3436"/>
      <c r="M3436"/>
    </row>
    <row r="3437" spans="3:13" x14ac:dyDescent="0.3">
      <c r="C3437"/>
      <c r="M3437"/>
    </row>
    <row r="3438" spans="3:13" x14ac:dyDescent="0.3">
      <c r="C3438"/>
      <c r="M3438"/>
    </row>
    <row r="3439" spans="3:13" x14ac:dyDescent="0.3">
      <c r="C3439"/>
      <c r="M3439"/>
    </row>
    <row r="3440" spans="3:13" x14ac:dyDescent="0.3">
      <c r="C3440"/>
      <c r="M3440"/>
    </row>
    <row r="3441" spans="3:13" x14ac:dyDescent="0.3">
      <c r="C3441"/>
      <c r="M3441"/>
    </row>
    <row r="3442" spans="3:13" x14ac:dyDescent="0.3">
      <c r="C3442"/>
      <c r="M3442"/>
    </row>
    <row r="3443" spans="3:13" x14ac:dyDescent="0.3">
      <c r="C3443"/>
      <c r="M3443"/>
    </row>
    <row r="3444" spans="3:13" x14ac:dyDescent="0.3">
      <c r="C3444"/>
      <c r="M3444"/>
    </row>
    <row r="3445" spans="3:13" x14ac:dyDescent="0.3">
      <c r="C3445"/>
      <c r="M3445"/>
    </row>
    <row r="3446" spans="3:13" x14ac:dyDescent="0.3">
      <c r="C3446"/>
      <c r="M3446"/>
    </row>
    <row r="3447" spans="3:13" x14ac:dyDescent="0.3">
      <c r="C3447"/>
      <c r="M3447"/>
    </row>
    <row r="3448" spans="3:13" x14ac:dyDescent="0.3">
      <c r="C3448"/>
      <c r="M3448"/>
    </row>
    <row r="3449" spans="3:13" x14ac:dyDescent="0.3">
      <c r="C3449"/>
      <c r="M3449"/>
    </row>
    <row r="3450" spans="3:13" x14ac:dyDescent="0.3">
      <c r="C3450"/>
      <c r="M3450"/>
    </row>
    <row r="3451" spans="3:13" x14ac:dyDescent="0.3">
      <c r="C3451"/>
      <c r="M3451"/>
    </row>
    <row r="3452" spans="3:13" x14ac:dyDescent="0.3">
      <c r="C3452"/>
      <c r="M3452"/>
    </row>
    <row r="3453" spans="3:13" x14ac:dyDescent="0.3">
      <c r="C3453"/>
      <c r="M3453"/>
    </row>
    <row r="3454" spans="3:13" x14ac:dyDescent="0.3">
      <c r="C3454"/>
      <c r="M3454"/>
    </row>
    <row r="3455" spans="3:13" x14ac:dyDescent="0.3">
      <c r="C3455"/>
      <c r="M3455"/>
    </row>
    <row r="3456" spans="3:13" x14ac:dyDescent="0.3">
      <c r="C3456"/>
      <c r="M3456"/>
    </row>
    <row r="3457" spans="3:13" x14ac:dyDescent="0.3">
      <c r="C3457"/>
      <c r="M3457"/>
    </row>
    <row r="3458" spans="3:13" x14ac:dyDescent="0.3">
      <c r="C3458"/>
      <c r="M3458"/>
    </row>
    <row r="3459" spans="3:13" x14ac:dyDescent="0.3">
      <c r="C3459"/>
      <c r="M3459"/>
    </row>
    <row r="3460" spans="3:13" x14ac:dyDescent="0.3">
      <c r="C3460"/>
      <c r="M3460"/>
    </row>
    <row r="3461" spans="3:13" x14ac:dyDescent="0.3">
      <c r="C3461"/>
      <c r="M3461"/>
    </row>
    <row r="3462" spans="3:13" x14ac:dyDescent="0.3">
      <c r="C3462"/>
      <c r="M3462"/>
    </row>
    <row r="3463" spans="3:13" x14ac:dyDescent="0.3">
      <c r="C3463"/>
      <c r="M3463"/>
    </row>
    <row r="3464" spans="3:13" x14ac:dyDescent="0.3">
      <c r="C3464"/>
      <c r="M3464"/>
    </row>
    <row r="3465" spans="3:13" x14ac:dyDescent="0.3">
      <c r="C3465"/>
      <c r="M3465"/>
    </row>
    <row r="3466" spans="3:13" x14ac:dyDescent="0.3">
      <c r="C3466"/>
      <c r="M3466"/>
    </row>
    <row r="3467" spans="3:13" x14ac:dyDescent="0.3">
      <c r="C3467"/>
      <c r="M3467"/>
    </row>
    <row r="3468" spans="3:13" x14ac:dyDescent="0.3">
      <c r="C3468"/>
      <c r="M3468"/>
    </row>
    <row r="3469" spans="3:13" x14ac:dyDescent="0.3">
      <c r="C3469"/>
      <c r="M3469"/>
    </row>
    <row r="3470" spans="3:13" x14ac:dyDescent="0.3">
      <c r="C3470"/>
      <c r="M3470"/>
    </row>
    <row r="3471" spans="3:13" x14ac:dyDescent="0.3">
      <c r="C3471"/>
      <c r="M3471"/>
    </row>
    <row r="3472" spans="3:13" x14ac:dyDescent="0.3">
      <c r="C3472"/>
      <c r="M3472"/>
    </row>
    <row r="3473" spans="3:13" x14ac:dyDescent="0.3">
      <c r="C3473"/>
      <c r="M3473"/>
    </row>
    <row r="3474" spans="3:13" x14ac:dyDescent="0.3">
      <c r="C3474"/>
      <c r="M3474"/>
    </row>
    <row r="3475" spans="3:13" x14ac:dyDescent="0.3">
      <c r="C3475"/>
      <c r="M3475"/>
    </row>
    <row r="3476" spans="3:13" x14ac:dyDescent="0.3">
      <c r="C3476"/>
      <c r="M3476"/>
    </row>
    <row r="3477" spans="3:13" x14ac:dyDescent="0.3">
      <c r="C3477"/>
      <c r="M3477"/>
    </row>
    <row r="3478" spans="3:13" x14ac:dyDescent="0.3">
      <c r="C3478"/>
      <c r="M3478"/>
    </row>
    <row r="3479" spans="3:13" x14ac:dyDescent="0.3">
      <c r="C3479"/>
      <c r="M3479"/>
    </row>
    <row r="3480" spans="3:13" x14ac:dyDescent="0.3">
      <c r="C3480"/>
      <c r="M3480"/>
    </row>
    <row r="3481" spans="3:13" x14ac:dyDescent="0.3">
      <c r="C3481"/>
      <c r="M3481"/>
    </row>
    <row r="3482" spans="3:13" x14ac:dyDescent="0.3">
      <c r="C3482"/>
      <c r="M3482"/>
    </row>
    <row r="3483" spans="3:13" x14ac:dyDescent="0.3">
      <c r="C3483"/>
      <c r="M3483"/>
    </row>
    <row r="3484" spans="3:13" x14ac:dyDescent="0.3">
      <c r="C3484"/>
      <c r="M3484"/>
    </row>
    <row r="3485" spans="3:13" x14ac:dyDescent="0.3">
      <c r="C3485"/>
      <c r="M3485"/>
    </row>
    <row r="3486" spans="3:13" x14ac:dyDescent="0.3">
      <c r="C3486"/>
      <c r="M3486"/>
    </row>
    <row r="3487" spans="3:13" x14ac:dyDescent="0.3">
      <c r="C3487"/>
      <c r="M3487"/>
    </row>
    <row r="3488" spans="3:13" x14ac:dyDescent="0.3">
      <c r="C3488"/>
      <c r="M3488"/>
    </row>
    <row r="3489" spans="3:13" x14ac:dyDescent="0.3">
      <c r="C3489"/>
      <c r="M3489"/>
    </row>
    <row r="3490" spans="3:13" x14ac:dyDescent="0.3">
      <c r="C3490"/>
      <c r="M3490"/>
    </row>
    <row r="3491" spans="3:13" x14ac:dyDescent="0.3">
      <c r="C3491"/>
      <c r="M3491"/>
    </row>
    <row r="3492" spans="3:13" x14ac:dyDescent="0.3">
      <c r="C3492"/>
      <c r="M3492"/>
    </row>
    <row r="3493" spans="3:13" x14ac:dyDescent="0.3">
      <c r="C3493"/>
      <c r="M3493"/>
    </row>
    <row r="3494" spans="3:13" x14ac:dyDescent="0.3">
      <c r="C3494"/>
      <c r="M3494"/>
    </row>
    <row r="3495" spans="3:13" x14ac:dyDescent="0.3">
      <c r="C3495"/>
      <c r="M3495"/>
    </row>
    <row r="3496" spans="3:13" x14ac:dyDescent="0.3">
      <c r="C3496"/>
      <c r="M3496"/>
    </row>
    <row r="3497" spans="3:13" x14ac:dyDescent="0.3">
      <c r="C3497"/>
      <c r="M3497"/>
    </row>
    <row r="3498" spans="3:13" x14ac:dyDescent="0.3">
      <c r="C3498"/>
      <c r="M3498"/>
    </row>
    <row r="3499" spans="3:13" x14ac:dyDescent="0.3">
      <c r="C3499"/>
      <c r="M3499"/>
    </row>
    <row r="3500" spans="3:13" x14ac:dyDescent="0.3">
      <c r="C3500"/>
      <c r="M3500"/>
    </row>
    <row r="3501" spans="3:13" x14ac:dyDescent="0.3">
      <c r="C3501"/>
      <c r="M3501"/>
    </row>
    <row r="3502" spans="3:13" x14ac:dyDescent="0.3">
      <c r="C3502"/>
      <c r="M3502"/>
    </row>
    <row r="3503" spans="3:13" x14ac:dyDescent="0.3">
      <c r="C3503"/>
      <c r="M3503"/>
    </row>
    <row r="3504" spans="3:13" x14ac:dyDescent="0.3">
      <c r="C3504"/>
      <c r="M3504"/>
    </row>
    <row r="3505" spans="3:13" x14ac:dyDescent="0.3">
      <c r="C3505"/>
      <c r="M3505"/>
    </row>
    <row r="3506" spans="3:13" x14ac:dyDescent="0.3">
      <c r="C3506"/>
      <c r="M3506"/>
    </row>
    <row r="3507" spans="3:13" x14ac:dyDescent="0.3">
      <c r="C3507"/>
      <c r="M3507"/>
    </row>
    <row r="3508" spans="3:13" x14ac:dyDescent="0.3">
      <c r="C3508"/>
      <c r="M3508"/>
    </row>
    <row r="3509" spans="3:13" x14ac:dyDescent="0.3">
      <c r="C3509"/>
      <c r="M3509"/>
    </row>
    <row r="3510" spans="3:13" x14ac:dyDescent="0.3">
      <c r="C3510"/>
      <c r="M3510"/>
    </row>
    <row r="3511" spans="3:13" x14ac:dyDescent="0.3">
      <c r="C3511"/>
      <c r="M3511"/>
    </row>
    <row r="3512" spans="3:13" x14ac:dyDescent="0.3">
      <c r="C3512"/>
      <c r="M3512"/>
    </row>
    <row r="3513" spans="3:13" x14ac:dyDescent="0.3">
      <c r="C3513"/>
      <c r="M3513"/>
    </row>
    <row r="3514" spans="3:13" x14ac:dyDescent="0.3">
      <c r="C3514"/>
      <c r="M3514"/>
    </row>
    <row r="3515" spans="3:13" x14ac:dyDescent="0.3">
      <c r="C3515"/>
      <c r="M3515"/>
    </row>
    <row r="3516" spans="3:13" x14ac:dyDescent="0.3">
      <c r="C3516"/>
      <c r="M3516"/>
    </row>
    <row r="3517" spans="3:13" x14ac:dyDescent="0.3">
      <c r="C3517"/>
      <c r="M3517"/>
    </row>
    <row r="3518" spans="3:13" x14ac:dyDescent="0.3">
      <c r="C3518"/>
      <c r="M3518"/>
    </row>
    <row r="3519" spans="3:13" x14ac:dyDescent="0.3">
      <c r="C3519"/>
      <c r="M3519"/>
    </row>
    <row r="3520" spans="3:13" x14ac:dyDescent="0.3">
      <c r="C3520"/>
      <c r="M3520"/>
    </row>
    <row r="3521" spans="3:13" x14ac:dyDescent="0.3">
      <c r="C3521"/>
      <c r="M3521"/>
    </row>
    <row r="3522" spans="3:13" x14ac:dyDescent="0.3">
      <c r="C3522"/>
      <c r="M3522"/>
    </row>
    <row r="3523" spans="3:13" x14ac:dyDescent="0.3">
      <c r="C3523"/>
      <c r="M3523"/>
    </row>
    <row r="3524" spans="3:13" x14ac:dyDescent="0.3">
      <c r="C3524"/>
      <c r="M3524"/>
    </row>
    <row r="3525" spans="3:13" x14ac:dyDescent="0.3">
      <c r="C3525"/>
      <c r="M3525"/>
    </row>
    <row r="3526" spans="3:13" x14ac:dyDescent="0.3">
      <c r="C3526"/>
      <c r="M3526"/>
    </row>
    <row r="3527" spans="3:13" x14ac:dyDescent="0.3">
      <c r="C3527"/>
      <c r="M3527"/>
    </row>
    <row r="3528" spans="3:13" x14ac:dyDescent="0.3">
      <c r="C3528"/>
      <c r="M3528"/>
    </row>
    <row r="3529" spans="3:13" x14ac:dyDescent="0.3">
      <c r="C3529"/>
      <c r="M3529"/>
    </row>
    <row r="3530" spans="3:13" x14ac:dyDescent="0.3">
      <c r="C3530"/>
      <c r="M3530"/>
    </row>
    <row r="3531" spans="3:13" x14ac:dyDescent="0.3">
      <c r="C3531"/>
      <c r="M3531"/>
    </row>
    <row r="3532" spans="3:13" x14ac:dyDescent="0.3">
      <c r="C3532"/>
      <c r="M3532"/>
    </row>
    <row r="3533" spans="3:13" x14ac:dyDescent="0.3">
      <c r="C3533"/>
      <c r="M3533"/>
    </row>
    <row r="3534" spans="3:13" x14ac:dyDescent="0.3">
      <c r="C3534"/>
      <c r="M3534"/>
    </row>
    <row r="3535" spans="3:13" x14ac:dyDescent="0.3">
      <c r="C3535"/>
      <c r="M3535"/>
    </row>
    <row r="3536" spans="3:13" x14ac:dyDescent="0.3">
      <c r="C3536"/>
      <c r="M3536"/>
    </row>
    <row r="3537" spans="3:13" x14ac:dyDescent="0.3">
      <c r="C3537"/>
      <c r="M3537"/>
    </row>
    <row r="3538" spans="3:13" x14ac:dyDescent="0.3">
      <c r="C3538"/>
      <c r="M3538"/>
    </row>
    <row r="3539" spans="3:13" x14ac:dyDescent="0.3">
      <c r="C3539"/>
      <c r="M3539"/>
    </row>
    <row r="3540" spans="3:13" x14ac:dyDescent="0.3">
      <c r="C3540"/>
      <c r="M3540"/>
    </row>
    <row r="3541" spans="3:13" x14ac:dyDescent="0.3">
      <c r="C3541"/>
      <c r="M3541"/>
    </row>
    <row r="3542" spans="3:13" x14ac:dyDescent="0.3">
      <c r="C3542"/>
      <c r="M3542"/>
    </row>
    <row r="3543" spans="3:13" x14ac:dyDescent="0.3">
      <c r="C3543"/>
      <c r="M3543"/>
    </row>
    <row r="3544" spans="3:13" x14ac:dyDescent="0.3">
      <c r="C3544"/>
      <c r="M3544"/>
    </row>
    <row r="3545" spans="3:13" x14ac:dyDescent="0.3">
      <c r="C3545"/>
      <c r="M3545"/>
    </row>
    <row r="3546" spans="3:13" x14ac:dyDescent="0.3">
      <c r="C3546"/>
      <c r="M3546"/>
    </row>
    <row r="3547" spans="3:13" x14ac:dyDescent="0.3">
      <c r="C3547"/>
      <c r="M3547"/>
    </row>
    <row r="3548" spans="3:13" x14ac:dyDescent="0.3">
      <c r="C3548"/>
      <c r="M3548"/>
    </row>
    <row r="3549" spans="3:13" x14ac:dyDescent="0.3">
      <c r="C3549"/>
      <c r="M3549"/>
    </row>
    <row r="3550" spans="3:13" x14ac:dyDescent="0.3">
      <c r="C3550"/>
      <c r="M3550"/>
    </row>
    <row r="3551" spans="3:13" x14ac:dyDescent="0.3">
      <c r="C3551"/>
      <c r="M3551"/>
    </row>
    <row r="3552" spans="3:13" x14ac:dyDescent="0.3">
      <c r="C3552"/>
      <c r="M3552"/>
    </row>
    <row r="3553" spans="3:13" x14ac:dyDescent="0.3">
      <c r="C3553"/>
      <c r="M3553"/>
    </row>
    <row r="3554" spans="3:13" x14ac:dyDescent="0.3">
      <c r="C3554"/>
      <c r="M3554"/>
    </row>
    <row r="3555" spans="3:13" x14ac:dyDescent="0.3">
      <c r="C3555"/>
      <c r="M3555"/>
    </row>
    <row r="3556" spans="3:13" x14ac:dyDescent="0.3">
      <c r="C3556"/>
      <c r="M3556"/>
    </row>
    <row r="3557" spans="3:13" x14ac:dyDescent="0.3">
      <c r="C3557"/>
      <c r="M3557"/>
    </row>
    <row r="3558" spans="3:13" x14ac:dyDescent="0.3">
      <c r="C3558"/>
      <c r="M3558"/>
    </row>
    <row r="3559" spans="3:13" x14ac:dyDescent="0.3">
      <c r="C3559"/>
      <c r="M3559"/>
    </row>
    <row r="3560" spans="3:13" x14ac:dyDescent="0.3">
      <c r="C3560"/>
      <c r="M3560"/>
    </row>
    <row r="3561" spans="3:13" x14ac:dyDescent="0.3">
      <c r="C3561"/>
      <c r="M3561"/>
    </row>
    <row r="3562" spans="3:13" x14ac:dyDescent="0.3">
      <c r="C3562"/>
      <c r="M3562"/>
    </row>
    <row r="3563" spans="3:13" x14ac:dyDescent="0.3">
      <c r="C3563"/>
      <c r="M3563"/>
    </row>
    <row r="3564" spans="3:13" x14ac:dyDescent="0.3">
      <c r="C3564"/>
      <c r="M3564"/>
    </row>
    <row r="3565" spans="3:13" x14ac:dyDescent="0.3">
      <c r="C3565"/>
      <c r="M3565"/>
    </row>
    <row r="3566" spans="3:13" x14ac:dyDescent="0.3">
      <c r="C3566"/>
      <c r="M3566"/>
    </row>
    <row r="3567" spans="3:13" x14ac:dyDescent="0.3">
      <c r="C3567"/>
      <c r="M3567"/>
    </row>
    <row r="3568" spans="3:13" x14ac:dyDescent="0.3">
      <c r="C3568"/>
      <c r="M3568"/>
    </row>
    <row r="3569" spans="3:13" x14ac:dyDescent="0.3">
      <c r="C3569"/>
      <c r="M3569"/>
    </row>
    <row r="3570" spans="3:13" x14ac:dyDescent="0.3">
      <c r="C3570"/>
      <c r="M3570"/>
    </row>
    <row r="3571" spans="3:13" x14ac:dyDescent="0.3">
      <c r="C3571"/>
      <c r="M3571"/>
    </row>
    <row r="3572" spans="3:13" x14ac:dyDescent="0.3">
      <c r="C3572"/>
      <c r="M3572"/>
    </row>
    <row r="3573" spans="3:13" x14ac:dyDescent="0.3">
      <c r="C3573"/>
      <c r="M3573"/>
    </row>
    <row r="3574" spans="3:13" x14ac:dyDescent="0.3">
      <c r="C3574"/>
      <c r="M3574"/>
    </row>
    <row r="3575" spans="3:13" x14ac:dyDescent="0.3">
      <c r="C3575"/>
      <c r="M3575"/>
    </row>
    <row r="3576" spans="3:13" x14ac:dyDescent="0.3">
      <c r="C3576"/>
      <c r="M3576"/>
    </row>
    <row r="3577" spans="3:13" x14ac:dyDescent="0.3">
      <c r="C3577"/>
      <c r="M3577"/>
    </row>
    <row r="3578" spans="3:13" x14ac:dyDescent="0.3">
      <c r="C3578"/>
      <c r="M3578"/>
    </row>
    <row r="3579" spans="3:13" x14ac:dyDescent="0.3">
      <c r="C3579"/>
      <c r="M3579"/>
    </row>
    <row r="3580" spans="3:13" x14ac:dyDescent="0.3">
      <c r="C3580"/>
      <c r="M3580"/>
    </row>
    <row r="3581" spans="3:13" x14ac:dyDescent="0.3">
      <c r="C3581"/>
      <c r="M3581"/>
    </row>
    <row r="3582" spans="3:13" x14ac:dyDescent="0.3">
      <c r="C3582"/>
      <c r="M3582"/>
    </row>
    <row r="3583" spans="3:13" x14ac:dyDescent="0.3">
      <c r="C3583"/>
      <c r="M3583"/>
    </row>
    <row r="3584" spans="3:13" x14ac:dyDescent="0.3">
      <c r="C3584"/>
      <c r="M3584"/>
    </row>
    <row r="3585" spans="3:13" x14ac:dyDescent="0.3">
      <c r="C3585"/>
      <c r="M3585"/>
    </row>
    <row r="3586" spans="3:13" x14ac:dyDescent="0.3">
      <c r="C3586"/>
      <c r="M3586"/>
    </row>
    <row r="3587" spans="3:13" x14ac:dyDescent="0.3">
      <c r="C3587"/>
      <c r="M3587"/>
    </row>
    <row r="3588" spans="3:13" x14ac:dyDescent="0.3">
      <c r="C3588"/>
      <c r="M3588"/>
    </row>
    <row r="3589" spans="3:13" x14ac:dyDescent="0.3">
      <c r="C3589"/>
      <c r="M3589"/>
    </row>
    <row r="3590" spans="3:13" x14ac:dyDescent="0.3">
      <c r="C3590"/>
      <c r="M3590"/>
    </row>
    <row r="3591" spans="3:13" x14ac:dyDescent="0.3">
      <c r="C3591"/>
      <c r="M3591"/>
    </row>
    <row r="3592" spans="3:13" x14ac:dyDescent="0.3">
      <c r="C3592"/>
      <c r="M3592"/>
    </row>
    <row r="3593" spans="3:13" x14ac:dyDescent="0.3">
      <c r="C3593"/>
      <c r="M3593"/>
    </row>
    <row r="3594" spans="3:13" x14ac:dyDescent="0.3">
      <c r="C3594"/>
      <c r="M3594"/>
    </row>
    <row r="3595" spans="3:13" x14ac:dyDescent="0.3">
      <c r="C3595"/>
      <c r="M3595"/>
    </row>
    <row r="3596" spans="3:13" x14ac:dyDescent="0.3">
      <c r="C3596"/>
      <c r="M3596"/>
    </row>
    <row r="3597" spans="3:13" x14ac:dyDescent="0.3">
      <c r="C3597"/>
      <c r="M3597"/>
    </row>
    <row r="3598" spans="3:13" x14ac:dyDescent="0.3">
      <c r="C3598"/>
      <c r="M3598"/>
    </row>
    <row r="3599" spans="3:13" x14ac:dyDescent="0.3">
      <c r="C3599"/>
      <c r="M3599"/>
    </row>
    <row r="3600" spans="3:13" x14ac:dyDescent="0.3">
      <c r="C3600"/>
      <c r="M3600"/>
    </row>
    <row r="3601" spans="3:13" x14ac:dyDescent="0.3">
      <c r="C3601"/>
      <c r="M3601"/>
    </row>
    <row r="3602" spans="3:13" x14ac:dyDescent="0.3">
      <c r="C3602"/>
      <c r="M3602"/>
    </row>
    <row r="3603" spans="3:13" x14ac:dyDescent="0.3">
      <c r="C3603"/>
      <c r="M3603"/>
    </row>
    <row r="3604" spans="3:13" x14ac:dyDescent="0.3">
      <c r="C3604"/>
      <c r="M3604"/>
    </row>
    <row r="3605" spans="3:13" x14ac:dyDescent="0.3">
      <c r="C3605"/>
      <c r="M3605"/>
    </row>
    <row r="3606" spans="3:13" x14ac:dyDescent="0.3">
      <c r="C3606"/>
      <c r="M3606"/>
    </row>
    <row r="3607" spans="3:13" x14ac:dyDescent="0.3">
      <c r="C3607"/>
      <c r="M3607"/>
    </row>
    <row r="3608" spans="3:13" x14ac:dyDescent="0.3">
      <c r="C3608"/>
      <c r="M3608"/>
    </row>
    <row r="3609" spans="3:13" x14ac:dyDescent="0.3">
      <c r="C3609"/>
      <c r="M3609"/>
    </row>
    <row r="3610" spans="3:13" x14ac:dyDescent="0.3">
      <c r="C3610"/>
      <c r="M3610"/>
    </row>
    <row r="3611" spans="3:13" x14ac:dyDescent="0.3">
      <c r="C3611"/>
      <c r="M3611"/>
    </row>
    <row r="3612" spans="3:13" x14ac:dyDescent="0.3">
      <c r="C3612"/>
      <c r="M3612"/>
    </row>
    <row r="3613" spans="3:13" x14ac:dyDescent="0.3">
      <c r="C3613"/>
      <c r="M3613"/>
    </row>
    <row r="3614" spans="3:13" x14ac:dyDescent="0.3">
      <c r="C3614"/>
      <c r="M3614"/>
    </row>
    <row r="3615" spans="3:13" x14ac:dyDescent="0.3">
      <c r="C3615"/>
      <c r="M3615"/>
    </row>
    <row r="3616" spans="3:13" x14ac:dyDescent="0.3">
      <c r="C3616"/>
      <c r="M3616"/>
    </row>
    <row r="3617" spans="3:13" x14ac:dyDescent="0.3">
      <c r="C3617"/>
      <c r="M3617"/>
    </row>
    <row r="3618" spans="3:13" x14ac:dyDescent="0.3">
      <c r="C3618"/>
      <c r="M3618"/>
    </row>
    <row r="3619" spans="3:13" x14ac:dyDescent="0.3">
      <c r="C3619"/>
      <c r="M3619"/>
    </row>
    <row r="3620" spans="3:13" x14ac:dyDescent="0.3">
      <c r="C3620"/>
      <c r="M3620"/>
    </row>
    <row r="3621" spans="3:13" x14ac:dyDescent="0.3">
      <c r="C3621"/>
      <c r="M3621"/>
    </row>
    <row r="3622" spans="3:13" x14ac:dyDescent="0.3">
      <c r="C3622"/>
      <c r="M3622"/>
    </row>
    <row r="3623" spans="3:13" x14ac:dyDescent="0.3">
      <c r="C3623"/>
      <c r="M3623"/>
    </row>
    <row r="3624" spans="3:13" x14ac:dyDescent="0.3">
      <c r="C3624"/>
      <c r="M3624"/>
    </row>
    <row r="3625" spans="3:13" x14ac:dyDescent="0.3">
      <c r="C3625"/>
      <c r="M3625"/>
    </row>
    <row r="3626" spans="3:13" x14ac:dyDescent="0.3">
      <c r="C3626"/>
      <c r="M3626"/>
    </row>
    <row r="3627" spans="3:13" x14ac:dyDescent="0.3">
      <c r="C3627"/>
      <c r="M3627"/>
    </row>
    <row r="3628" spans="3:13" x14ac:dyDescent="0.3">
      <c r="C3628"/>
      <c r="M3628"/>
    </row>
    <row r="3629" spans="3:13" x14ac:dyDescent="0.3">
      <c r="C3629"/>
      <c r="M3629"/>
    </row>
    <row r="3630" spans="3:13" x14ac:dyDescent="0.3">
      <c r="C3630"/>
      <c r="M3630"/>
    </row>
    <row r="3631" spans="3:13" x14ac:dyDescent="0.3">
      <c r="C3631"/>
      <c r="M3631"/>
    </row>
    <row r="3632" spans="3:13" x14ac:dyDescent="0.3">
      <c r="C3632"/>
      <c r="M3632"/>
    </row>
    <row r="3633" spans="3:13" x14ac:dyDescent="0.3">
      <c r="C3633"/>
      <c r="M3633"/>
    </row>
    <row r="3634" spans="3:13" x14ac:dyDescent="0.3">
      <c r="C3634"/>
      <c r="M3634"/>
    </row>
    <row r="3635" spans="3:13" x14ac:dyDescent="0.3">
      <c r="C3635"/>
      <c r="M3635"/>
    </row>
    <row r="3636" spans="3:13" x14ac:dyDescent="0.3">
      <c r="C3636"/>
      <c r="M3636"/>
    </row>
    <row r="3637" spans="3:13" x14ac:dyDescent="0.3">
      <c r="C3637"/>
      <c r="M3637"/>
    </row>
    <row r="3638" spans="3:13" x14ac:dyDescent="0.3">
      <c r="C3638"/>
      <c r="M3638"/>
    </row>
    <row r="3639" spans="3:13" x14ac:dyDescent="0.3">
      <c r="C3639"/>
      <c r="M3639"/>
    </row>
    <row r="3640" spans="3:13" x14ac:dyDescent="0.3">
      <c r="C3640"/>
      <c r="M3640"/>
    </row>
    <row r="3641" spans="3:13" x14ac:dyDescent="0.3">
      <c r="C3641"/>
      <c r="M3641"/>
    </row>
    <row r="3642" spans="3:13" x14ac:dyDescent="0.3">
      <c r="C3642"/>
      <c r="M3642"/>
    </row>
    <row r="3643" spans="3:13" x14ac:dyDescent="0.3">
      <c r="C3643"/>
      <c r="M3643"/>
    </row>
    <row r="3644" spans="3:13" x14ac:dyDescent="0.3">
      <c r="C3644"/>
      <c r="M3644"/>
    </row>
    <row r="3645" spans="3:13" x14ac:dyDescent="0.3">
      <c r="C3645"/>
      <c r="M3645"/>
    </row>
    <row r="3646" spans="3:13" x14ac:dyDescent="0.3">
      <c r="C3646"/>
      <c r="M3646"/>
    </row>
    <row r="3647" spans="3:13" x14ac:dyDescent="0.3">
      <c r="C3647"/>
      <c r="M3647"/>
    </row>
    <row r="3648" spans="3:13" x14ac:dyDescent="0.3">
      <c r="C3648"/>
      <c r="M3648"/>
    </row>
    <row r="3649" spans="3:13" x14ac:dyDescent="0.3">
      <c r="C3649"/>
      <c r="M3649"/>
    </row>
    <row r="3650" spans="3:13" x14ac:dyDescent="0.3">
      <c r="C3650"/>
      <c r="M3650"/>
    </row>
    <row r="3651" spans="3:13" x14ac:dyDescent="0.3">
      <c r="C3651"/>
      <c r="M3651"/>
    </row>
    <row r="3652" spans="3:13" x14ac:dyDescent="0.3">
      <c r="C3652"/>
      <c r="M3652"/>
    </row>
    <row r="3653" spans="3:13" x14ac:dyDescent="0.3">
      <c r="C3653"/>
      <c r="M3653"/>
    </row>
    <row r="3654" spans="3:13" x14ac:dyDescent="0.3">
      <c r="C3654"/>
      <c r="M3654"/>
    </row>
    <row r="3655" spans="3:13" x14ac:dyDescent="0.3">
      <c r="C3655"/>
      <c r="M3655"/>
    </row>
    <row r="3656" spans="3:13" x14ac:dyDescent="0.3">
      <c r="C3656"/>
      <c r="M3656"/>
    </row>
    <row r="3657" spans="3:13" x14ac:dyDescent="0.3">
      <c r="C3657"/>
      <c r="M3657"/>
    </row>
    <row r="3658" spans="3:13" x14ac:dyDescent="0.3">
      <c r="C3658"/>
      <c r="M3658"/>
    </row>
    <row r="3659" spans="3:13" x14ac:dyDescent="0.3">
      <c r="C3659"/>
      <c r="M3659"/>
    </row>
    <row r="3660" spans="3:13" x14ac:dyDescent="0.3">
      <c r="C3660"/>
      <c r="M3660"/>
    </row>
    <row r="3661" spans="3:13" x14ac:dyDescent="0.3">
      <c r="C3661"/>
      <c r="M3661"/>
    </row>
    <row r="3662" spans="3:13" x14ac:dyDescent="0.3">
      <c r="C3662"/>
      <c r="M3662"/>
    </row>
    <row r="3663" spans="3:13" x14ac:dyDescent="0.3">
      <c r="C3663"/>
      <c r="M3663"/>
    </row>
    <row r="3664" spans="3:13" x14ac:dyDescent="0.3">
      <c r="C3664"/>
      <c r="M3664"/>
    </row>
    <row r="3665" spans="3:13" x14ac:dyDescent="0.3">
      <c r="C3665"/>
      <c r="M3665"/>
    </row>
    <row r="3666" spans="3:13" x14ac:dyDescent="0.3">
      <c r="C3666"/>
      <c r="M3666"/>
    </row>
    <row r="3667" spans="3:13" x14ac:dyDescent="0.3">
      <c r="C3667"/>
      <c r="M3667"/>
    </row>
    <row r="3668" spans="3:13" x14ac:dyDescent="0.3">
      <c r="C3668"/>
      <c r="M3668"/>
    </row>
    <row r="3669" spans="3:13" x14ac:dyDescent="0.3">
      <c r="C3669"/>
      <c r="M3669"/>
    </row>
    <row r="3670" spans="3:13" x14ac:dyDescent="0.3">
      <c r="C3670"/>
      <c r="M3670"/>
    </row>
    <row r="3671" spans="3:13" x14ac:dyDescent="0.3">
      <c r="C3671"/>
      <c r="M3671"/>
    </row>
    <row r="3672" spans="3:13" x14ac:dyDescent="0.3">
      <c r="C3672"/>
      <c r="M3672"/>
    </row>
    <row r="3673" spans="3:13" x14ac:dyDescent="0.3">
      <c r="C3673"/>
      <c r="M3673"/>
    </row>
    <row r="3674" spans="3:13" x14ac:dyDescent="0.3">
      <c r="C3674"/>
      <c r="M3674"/>
    </row>
    <row r="3675" spans="3:13" x14ac:dyDescent="0.3">
      <c r="C3675"/>
      <c r="M3675"/>
    </row>
    <row r="3676" spans="3:13" x14ac:dyDescent="0.3">
      <c r="C3676"/>
      <c r="M3676"/>
    </row>
    <row r="3677" spans="3:13" x14ac:dyDescent="0.3">
      <c r="C3677"/>
      <c r="M3677"/>
    </row>
    <row r="3678" spans="3:13" x14ac:dyDescent="0.3">
      <c r="C3678"/>
      <c r="M3678"/>
    </row>
    <row r="3679" spans="3:13" x14ac:dyDescent="0.3">
      <c r="C3679"/>
      <c r="M3679"/>
    </row>
    <row r="3680" spans="3:13" x14ac:dyDescent="0.3">
      <c r="C3680"/>
      <c r="M3680"/>
    </row>
    <row r="3681" spans="3:13" x14ac:dyDescent="0.3">
      <c r="C3681"/>
      <c r="M3681"/>
    </row>
    <row r="3682" spans="3:13" x14ac:dyDescent="0.3">
      <c r="C3682"/>
      <c r="M3682"/>
    </row>
    <row r="3683" spans="3:13" x14ac:dyDescent="0.3">
      <c r="C3683"/>
      <c r="M3683"/>
    </row>
    <row r="3684" spans="3:13" x14ac:dyDescent="0.3">
      <c r="C3684"/>
      <c r="M3684"/>
    </row>
    <row r="3685" spans="3:13" x14ac:dyDescent="0.3">
      <c r="C3685"/>
      <c r="M3685"/>
    </row>
    <row r="3686" spans="3:13" x14ac:dyDescent="0.3">
      <c r="C3686"/>
      <c r="M3686"/>
    </row>
    <row r="3687" spans="3:13" x14ac:dyDescent="0.3">
      <c r="C3687"/>
      <c r="M3687"/>
    </row>
    <row r="3688" spans="3:13" x14ac:dyDescent="0.3">
      <c r="C3688"/>
      <c r="M3688"/>
    </row>
    <row r="3689" spans="3:13" x14ac:dyDescent="0.3">
      <c r="C3689"/>
      <c r="M3689"/>
    </row>
    <row r="3690" spans="3:13" x14ac:dyDescent="0.3">
      <c r="C3690"/>
      <c r="M3690"/>
    </row>
    <row r="3691" spans="3:13" x14ac:dyDescent="0.3">
      <c r="C3691"/>
      <c r="M3691"/>
    </row>
    <row r="3692" spans="3:13" x14ac:dyDescent="0.3">
      <c r="C3692"/>
      <c r="M3692"/>
    </row>
    <row r="3693" spans="3:13" x14ac:dyDescent="0.3">
      <c r="C3693"/>
      <c r="M3693"/>
    </row>
    <row r="3694" spans="3:13" x14ac:dyDescent="0.3">
      <c r="C3694"/>
      <c r="M3694"/>
    </row>
    <row r="3695" spans="3:13" x14ac:dyDescent="0.3">
      <c r="C3695"/>
      <c r="M3695"/>
    </row>
    <row r="3696" spans="3:13" x14ac:dyDescent="0.3">
      <c r="C3696"/>
      <c r="M3696"/>
    </row>
    <row r="3697" spans="3:13" x14ac:dyDescent="0.3">
      <c r="C3697"/>
      <c r="M3697"/>
    </row>
    <row r="3698" spans="3:13" x14ac:dyDescent="0.3">
      <c r="C3698"/>
      <c r="M3698"/>
    </row>
    <row r="3699" spans="3:13" x14ac:dyDescent="0.3">
      <c r="C3699"/>
      <c r="M3699"/>
    </row>
    <row r="3700" spans="3:13" x14ac:dyDescent="0.3">
      <c r="C3700"/>
      <c r="M3700"/>
    </row>
    <row r="3701" spans="3:13" x14ac:dyDescent="0.3">
      <c r="C3701"/>
      <c r="M3701"/>
    </row>
    <row r="3702" spans="3:13" x14ac:dyDescent="0.3">
      <c r="C3702"/>
      <c r="M3702"/>
    </row>
    <row r="3703" spans="3:13" x14ac:dyDescent="0.3">
      <c r="C3703"/>
      <c r="M3703"/>
    </row>
    <row r="3704" spans="3:13" x14ac:dyDescent="0.3">
      <c r="C3704"/>
      <c r="M3704"/>
    </row>
    <row r="3705" spans="3:13" x14ac:dyDescent="0.3">
      <c r="C3705"/>
      <c r="M3705"/>
    </row>
    <row r="3706" spans="3:13" x14ac:dyDescent="0.3">
      <c r="C3706"/>
      <c r="M3706"/>
    </row>
    <row r="3707" spans="3:13" x14ac:dyDescent="0.3">
      <c r="C3707"/>
      <c r="M3707"/>
    </row>
    <row r="3708" spans="3:13" x14ac:dyDescent="0.3">
      <c r="C3708"/>
      <c r="M3708"/>
    </row>
    <row r="3709" spans="3:13" x14ac:dyDescent="0.3">
      <c r="C3709"/>
      <c r="M3709"/>
    </row>
    <row r="3710" spans="3:13" x14ac:dyDescent="0.3">
      <c r="C3710"/>
      <c r="M3710"/>
    </row>
    <row r="3711" spans="3:13" x14ac:dyDescent="0.3">
      <c r="C3711"/>
      <c r="M3711"/>
    </row>
    <row r="3712" spans="3:13" x14ac:dyDescent="0.3">
      <c r="C3712"/>
      <c r="M3712"/>
    </row>
    <row r="3713" spans="3:13" x14ac:dyDescent="0.3">
      <c r="C3713"/>
      <c r="M3713"/>
    </row>
    <row r="3714" spans="3:13" x14ac:dyDescent="0.3">
      <c r="C3714"/>
      <c r="M3714"/>
    </row>
    <row r="3715" spans="3:13" x14ac:dyDescent="0.3">
      <c r="C3715"/>
      <c r="M3715"/>
    </row>
    <row r="3716" spans="3:13" x14ac:dyDescent="0.3">
      <c r="C3716"/>
      <c r="M3716"/>
    </row>
    <row r="3717" spans="3:13" x14ac:dyDescent="0.3">
      <c r="C3717"/>
      <c r="M3717"/>
    </row>
    <row r="3718" spans="3:13" x14ac:dyDescent="0.3">
      <c r="C3718"/>
      <c r="M3718"/>
    </row>
    <row r="3719" spans="3:13" x14ac:dyDescent="0.3">
      <c r="C3719"/>
      <c r="M3719"/>
    </row>
    <row r="3720" spans="3:13" x14ac:dyDescent="0.3">
      <c r="C3720"/>
      <c r="M3720"/>
    </row>
    <row r="3721" spans="3:13" x14ac:dyDescent="0.3">
      <c r="C3721"/>
      <c r="M3721"/>
    </row>
    <row r="3722" spans="3:13" x14ac:dyDescent="0.3">
      <c r="C3722"/>
      <c r="M3722"/>
    </row>
    <row r="3723" spans="3:13" x14ac:dyDescent="0.3">
      <c r="C3723"/>
      <c r="M3723"/>
    </row>
    <row r="3724" spans="3:13" x14ac:dyDescent="0.3">
      <c r="C3724"/>
      <c r="M3724"/>
    </row>
    <row r="3725" spans="3:13" x14ac:dyDescent="0.3">
      <c r="C3725"/>
      <c r="M3725"/>
    </row>
    <row r="3726" spans="3:13" x14ac:dyDescent="0.3">
      <c r="C3726"/>
      <c r="M3726"/>
    </row>
    <row r="3727" spans="3:13" x14ac:dyDescent="0.3">
      <c r="C3727"/>
      <c r="M3727"/>
    </row>
    <row r="3728" spans="3:13" x14ac:dyDescent="0.3">
      <c r="C3728"/>
      <c r="M3728"/>
    </row>
    <row r="3729" spans="3:13" x14ac:dyDescent="0.3">
      <c r="C3729"/>
      <c r="M3729"/>
    </row>
    <row r="3730" spans="3:13" x14ac:dyDescent="0.3">
      <c r="C3730"/>
      <c r="M3730"/>
    </row>
    <row r="3731" spans="3:13" x14ac:dyDescent="0.3">
      <c r="C3731"/>
      <c r="M3731"/>
    </row>
    <row r="3732" spans="3:13" x14ac:dyDescent="0.3">
      <c r="C3732"/>
      <c r="M3732"/>
    </row>
    <row r="3733" spans="3:13" x14ac:dyDescent="0.3">
      <c r="C3733"/>
      <c r="M3733"/>
    </row>
    <row r="3734" spans="3:13" x14ac:dyDescent="0.3">
      <c r="C3734"/>
      <c r="M3734"/>
    </row>
    <row r="3735" spans="3:13" x14ac:dyDescent="0.3">
      <c r="C3735"/>
      <c r="M3735"/>
    </row>
    <row r="3736" spans="3:13" x14ac:dyDescent="0.3">
      <c r="C3736"/>
      <c r="M3736"/>
    </row>
    <row r="3737" spans="3:13" x14ac:dyDescent="0.3">
      <c r="C3737"/>
      <c r="M3737"/>
    </row>
    <row r="3738" spans="3:13" x14ac:dyDescent="0.3">
      <c r="C3738"/>
      <c r="M3738"/>
    </row>
    <row r="3739" spans="3:13" x14ac:dyDescent="0.3">
      <c r="C3739"/>
      <c r="M3739"/>
    </row>
    <row r="3740" spans="3:13" x14ac:dyDescent="0.3">
      <c r="C3740"/>
      <c r="M3740"/>
    </row>
    <row r="3741" spans="3:13" x14ac:dyDescent="0.3">
      <c r="C3741"/>
      <c r="M3741"/>
    </row>
    <row r="3742" spans="3:13" x14ac:dyDescent="0.3">
      <c r="C3742"/>
      <c r="M3742"/>
    </row>
    <row r="3743" spans="3:13" x14ac:dyDescent="0.3">
      <c r="C3743"/>
      <c r="M3743"/>
    </row>
    <row r="3744" spans="3:13" x14ac:dyDescent="0.3">
      <c r="C3744"/>
      <c r="M3744"/>
    </row>
    <row r="3745" spans="3:13" x14ac:dyDescent="0.3">
      <c r="C3745"/>
      <c r="M3745"/>
    </row>
    <row r="3746" spans="3:13" x14ac:dyDescent="0.3">
      <c r="C3746"/>
      <c r="M3746"/>
    </row>
    <row r="3747" spans="3:13" x14ac:dyDescent="0.3">
      <c r="C3747"/>
      <c r="M3747"/>
    </row>
    <row r="3748" spans="3:13" x14ac:dyDescent="0.3">
      <c r="C3748"/>
      <c r="M3748"/>
    </row>
    <row r="3749" spans="3:13" x14ac:dyDescent="0.3">
      <c r="C3749"/>
      <c r="M3749"/>
    </row>
    <row r="3750" spans="3:13" x14ac:dyDescent="0.3">
      <c r="C3750"/>
      <c r="M3750"/>
    </row>
    <row r="3751" spans="3:13" x14ac:dyDescent="0.3">
      <c r="C3751"/>
      <c r="M3751"/>
    </row>
    <row r="3752" spans="3:13" x14ac:dyDescent="0.3">
      <c r="C3752"/>
      <c r="M3752"/>
    </row>
    <row r="3753" spans="3:13" x14ac:dyDescent="0.3">
      <c r="C3753"/>
      <c r="M3753"/>
    </row>
    <row r="3754" spans="3:13" x14ac:dyDescent="0.3">
      <c r="C3754"/>
      <c r="M3754"/>
    </row>
    <row r="3755" spans="3:13" x14ac:dyDescent="0.3">
      <c r="C3755"/>
      <c r="M3755"/>
    </row>
    <row r="3756" spans="3:13" x14ac:dyDescent="0.3">
      <c r="C3756"/>
      <c r="M3756"/>
    </row>
    <row r="3757" spans="3:13" x14ac:dyDescent="0.3">
      <c r="C3757"/>
      <c r="M3757"/>
    </row>
    <row r="3758" spans="3:13" x14ac:dyDescent="0.3">
      <c r="C3758"/>
      <c r="M3758"/>
    </row>
    <row r="3759" spans="3:13" x14ac:dyDescent="0.3">
      <c r="C3759"/>
      <c r="M3759"/>
    </row>
    <row r="3760" spans="3:13" x14ac:dyDescent="0.3">
      <c r="C3760"/>
      <c r="M3760"/>
    </row>
    <row r="3761" spans="3:13" x14ac:dyDescent="0.3">
      <c r="C3761"/>
      <c r="M3761"/>
    </row>
    <row r="3762" spans="3:13" x14ac:dyDescent="0.3">
      <c r="C3762"/>
      <c r="M3762"/>
    </row>
    <row r="3763" spans="3:13" x14ac:dyDescent="0.3">
      <c r="C3763"/>
      <c r="M3763"/>
    </row>
    <row r="3764" spans="3:13" x14ac:dyDescent="0.3">
      <c r="C3764"/>
      <c r="M3764"/>
    </row>
    <row r="3765" spans="3:13" x14ac:dyDescent="0.3">
      <c r="C3765"/>
      <c r="M3765"/>
    </row>
    <row r="3766" spans="3:13" x14ac:dyDescent="0.3">
      <c r="C3766"/>
      <c r="M3766"/>
    </row>
    <row r="3767" spans="3:13" x14ac:dyDescent="0.3">
      <c r="C3767"/>
      <c r="M3767"/>
    </row>
    <row r="3768" spans="3:13" x14ac:dyDescent="0.3">
      <c r="C3768"/>
      <c r="M3768"/>
    </row>
    <row r="3769" spans="3:13" x14ac:dyDescent="0.3">
      <c r="C3769"/>
      <c r="M3769"/>
    </row>
    <row r="3770" spans="3:13" x14ac:dyDescent="0.3">
      <c r="C3770"/>
      <c r="M3770"/>
    </row>
    <row r="3771" spans="3:13" x14ac:dyDescent="0.3">
      <c r="C3771"/>
      <c r="M3771"/>
    </row>
    <row r="3772" spans="3:13" x14ac:dyDescent="0.3">
      <c r="C3772"/>
      <c r="M3772"/>
    </row>
    <row r="3773" spans="3:13" x14ac:dyDescent="0.3">
      <c r="C3773"/>
      <c r="M3773"/>
    </row>
    <row r="3774" spans="3:13" x14ac:dyDescent="0.3">
      <c r="C3774"/>
      <c r="M3774"/>
    </row>
    <row r="3775" spans="3:13" x14ac:dyDescent="0.3">
      <c r="C3775"/>
      <c r="M3775"/>
    </row>
    <row r="3776" spans="3:13" x14ac:dyDescent="0.3">
      <c r="C3776"/>
      <c r="M3776"/>
    </row>
    <row r="3777" spans="3:13" x14ac:dyDescent="0.3">
      <c r="C3777"/>
      <c r="M3777"/>
    </row>
    <row r="3778" spans="3:13" x14ac:dyDescent="0.3">
      <c r="C3778"/>
      <c r="M3778"/>
    </row>
    <row r="3779" spans="3:13" x14ac:dyDescent="0.3">
      <c r="C3779"/>
      <c r="M3779"/>
    </row>
    <row r="3780" spans="3:13" x14ac:dyDescent="0.3">
      <c r="C3780"/>
      <c r="M3780"/>
    </row>
    <row r="3781" spans="3:13" x14ac:dyDescent="0.3">
      <c r="C3781"/>
      <c r="M3781"/>
    </row>
    <row r="3782" spans="3:13" x14ac:dyDescent="0.3">
      <c r="C3782"/>
      <c r="M3782"/>
    </row>
    <row r="3783" spans="3:13" x14ac:dyDescent="0.3">
      <c r="C3783"/>
      <c r="M3783"/>
    </row>
    <row r="3784" spans="3:13" x14ac:dyDescent="0.3">
      <c r="C3784"/>
      <c r="M3784"/>
    </row>
    <row r="3785" spans="3:13" x14ac:dyDescent="0.3">
      <c r="C3785"/>
      <c r="M3785"/>
    </row>
    <row r="3786" spans="3:13" x14ac:dyDescent="0.3">
      <c r="C3786"/>
      <c r="M3786"/>
    </row>
    <row r="3787" spans="3:13" x14ac:dyDescent="0.3">
      <c r="C3787"/>
      <c r="M3787"/>
    </row>
    <row r="3788" spans="3:13" x14ac:dyDescent="0.3">
      <c r="C3788"/>
      <c r="M3788"/>
    </row>
    <row r="3789" spans="3:13" x14ac:dyDescent="0.3">
      <c r="C3789"/>
      <c r="M3789"/>
    </row>
    <row r="3790" spans="3:13" x14ac:dyDescent="0.3">
      <c r="C3790"/>
      <c r="M3790"/>
    </row>
    <row r="3791" spans="3:13" x14ac:dyDescent="0.3">
      <c r="C3791"/>
      <c r="M3791"/>
    </row>
    <row r="3792" spans="3:13" x14ac:dyDescent="0.3">
      <c r="C3792"/>
      <c r="M3792"/>
    </row>
    <row r="3793" spans="3:13" x14ac:dyDescent="0.3">
      <c r="C3793"/>
      <c r="M3793"/>
    </row>
    <row r="3794" spans="3:13" x14ac:dyDescent="0.3">
      <c r="C3794"/>
      <c r="M3794"/>
    </row>
    <row r="3795" spans="3:13" x14ac:dyDescent="0.3">
      <c r="C3795"/>
      <c r="M3795"/>
    </row>
    <row r="3796" spans="3:13" x14ac:dyDescent="0.3">
      <c r="C3796"/>
      <c r="M3796"/>
    </row>
    <row r="3797" spans="3:13" x14ac:dyDescent="0.3">
      <c r="C3797"/>
      <c r="M3797"/>
    </row>
    <row r="3798" spans="3:13" x14ac:dyDescent="0.3">
      <c r="C3798"/>
      <c r="M3798"/>
    </row>
    <row r="3799" spans="3:13" x14ac:dyDescent="0.3">
      <c r="C3799"/>
      <c r="M3799"/>
    </row>
    <row r="3800" spans="3:13" x14ac:dyDescent="0.3">
      <c r="C3800"/>
      <c r="M3800"/>
    </row>
    <row r="3801" spans="3:13" x14ac:dyDescent="0.3">
      <c r="C3801"/>
      <c r="M3801"/>
    </row>
    <row r="3802" spans="3:13" x14ac:dyDescent="0.3">
      <c r="C3802"/>
      <c r="M3802"/>
    </row>
    <row r="3803" spans="3:13" x14ac:dyDescent="0.3">
      <c r="C3803"/>
      <c r="M3803"/>
    </row>
    <row r="3804" spans="3:13" x14ac:dyDescent="0.3">
      <c r="C3804"/>
      <c r="M3804"/>
    </row>
    <row r="3805" spans="3:13" x14ac:dyDescent="0.3">
      <c r="C3805"/>
      <c r="M3805"/>
    </row>
    <row r="3806" spans="3:13" x14ac:dyDescent="0.3">
      <c r="C3806"/>
      <c r="M3806"/>
    </row>
    <row r="3807" spans="3:13" x14ac:dyDescent="0.3">
      <c r="C3807"/>
      <c r="M3807"/>
    </row>
    <row r="3808" spans="3:13" x14ac:dyDescent="0.3">
      <c r="C3808"/>
      <c r="M3808"/>
    </row>
    <row r="3809" spans="3:13" x14ac:dyDescent="0.3">
      <c r="C3809"/>
      <c r="M3809"/>
    </row>
    <row r="3810" spans="3:13" x14ac:dyDescent="0.3">
      <c r="C3810"/>
      <c r="M3810"/>
    </row>
    <row r="3811" spans="3:13" x14ac:dyDescent="0.3">
      <c r="C3811"/>
      <c r="M3811"/>
    </row>
    <row r="3812" spans="3:13" x14ac:dyDescent="0.3">
      <c r="C3812"/>
      <c r="M3812"/>
    </row>
    <row r="3813" spans="3:13" x14ac:dyDescent="0.3">
      <c r="C3813"/>
      <c r="M3813"/>
    </row>
    <row r="3814" spans="3:13" x14ac:dyDescent="0.3">
      <c r="C3814"/>
      <c r="M3814"/>
    </row>
    <row r="3815" spans="3:13" x14ac:dyDescent="0.3">
      <c r="C3815"/>
      <c r="M3815"/>
    </row>
    <row r="3816" spans="3:13" x14ac:dyDescent="0.3">
      <c r="C3816"/>
      <c r="M3816"/>
    </row>
    <row r="3817" spans="3:13" x14ac:dyDescent="0.3">
      <c r="C3817"/>
      <c r="M3817"/>
    </row>
    <row r="3818" spans="3:13" x14ac:dyDescent="0.3">
      <c r="C3818"/>
      <c r="M3818"/>
    </row>
    <row r="3819" spans="3:13" x14ac:dyDescent="0.3">
      <c r="C3819"/>
      <c r="M3819"/>
    </row>
    <row r="3820" spans="3:13" x14ac:dyDescent="0.3">
      <c r="C3820"/>
      <c r="M3820"/>
    </row>
    <row r="3821" spans="3:13" x14ac:dyDescent="0.3">
      <c r="C3821"/>
      <c r="M3821"/>
    </row>
    <row r="3822" spans="3:13" x14ac:dyDescent="0.3">
      <c r="C3822"/>
      <c r="M3822"/>
    </row>
    <row r="3823" spans="3:13" x14ac:dyDescent="0.3">
      <c r="C3823"/>
      <c r="M3823"/>
    </row>
    <row r="3824" spans="3:13" x14ac:dyDescent="0.3">
      <c r="C3824"/>
      <c r="M3824"/>
    </row>
    <row r="3825" spans="3:13" x14ac:dyDescent="0.3">
      <c r="C3825"/>
      <c r="M3825"/>
    </row>
    <row r="3826" spans="3:13" x14ac:dyDescent="0.3">
      <c r="C3826"/>
      <c r="M3826"/>
    </row>
    <row r="3827" spans="3:13" x14ac:dyDescent="0.3">
      <c r="C3827"/>
      <c r="M3827"/>
    </row>
    <row r="3828" spans="3:13" x14ac:dyDescent="0.3">
      <c r="C3828"/>
      <c r="M3828"/>
    </row>
    <row r="3829" spans="3:13" x14ac:dyDescent="0.3">
      <c r="C3829"/>
      <c r="M3829"/>
    </row>
    <row r="3830" spans="3:13" x14ac:dyDescent="0.3">
      <c r="C3830"/>
      <c r="M3830"/>
    </row>
    <row r="3831" spans="3:13" x14ac:dyDescent="0.3">
      <c r="C3831"/>
      <c r="M3831"/>
    </row>
    <row r="3832" spans="3:13" x14ac:dyDescent="0.3">
      <c r="C3832"/>
      <c r="M3832"/>
    </row>
    <row r="3833" spans="3:13" x14ac:dyDescent="0.3">
      <c r="C3833"/>
      <c r="M3833"/>
    </row>
    <row r="3834" spans="3:13" x14ac:dyDescent="0.3">
      <c r="C3834"/>
      <c r="M3834"/>
    </row>
    <row r="3835" spans="3:13" x14ac:dyDescent="0.3">
      <c r="C3835"/>
      <c r="M3835"/>
    </row>
    <row r="3836" spans="3:13" x14ac:dyDescent="0.3">
      <c r="C3836"/>
      <c r="M3836"/>
    </row>
    <row r="3837" spans="3:13" x14ac:dyDescent="0.3">
      <c r="C3837"/>
      <c r="M3837"/>
    </row>
    <row r="3838" spans="3:13" x14ac:dyDescent="0.3">
      <c r="C3838"/>
      <c r="M3838"/>
    </row>
    <row r="3839" spans="3:13" x14ac:dyDescent="0.3">
      <c r="C3839"/>
      <c r="M3839"/>
    </row>
    <row r="3840" spans="3:13" x14ac:dyDescent="0.3">
      <c r="C3840"/>
      <c r="M3840"/>
    </row>
    <row r="3841" spans="3:13" x14ac:dyDescent="0.3">
      <c r="C3841"/>
      <c r="M3841"/>
    </row>
    <row r="3842" spans="3:13" x14ac:dyDescent="0.3">
      <c r="C3842"/>
      <c r="M3842"/>
    </row>
    <row r="3843" spans="3:13" x14ac:dyDescent="0.3">
      <c r="C3843"/>
      <c r="M3843"/>
    </row>
    <row r="3844" spans="3:13" x14ac:dyDescent="0.3">
      <c r="C3844"/>
      <c r="M3844"/>
    </row>
    <row r="3845" spans="3:13" x14ac:dyDescent="0.3">
      <c r="C3845"/>
      <c r="M3845"/>
    </row>
    <row r="3846" spans="3:13" x14ac:dyDescent="0.3">
      <c r="C3846"/>
      <c r="M3846"/>
    </row>
    <row r="3847" spans="3:13" x14ac:dyDescent="0.3">
      <c r="C3847"/>
      <c r="M3847"/>
    </row>
    <row r="3848" spans="3:13" x14ac:dyDescent="0.3">
      <c r="C3848"/>
      <c r="M3848"/>
    </row>
    <row r="3849" spans="3:13" x14ac:dyDescent="0.3">
      <c r="C3849"/>
      <c r="M3849"/>
    </row>
    <row r="3850" spans="3:13" x14ac:dyDescent="0.3">
      <c r="C3850"/>
      <c r="M3850"/>
    </row>
    <row r="3851" spans="3:13" x14ac:dyDescent="0.3">
      <c r="C3851"/>
      <c r="M3851"/>
    </row>
    <row r="3852" spans="3:13" x14ac:dyDescent="0.3">
      <c r="C3852"/>
      <c r="M3852"/>
    </row>
    <row r="3853" spans="3:13" x14ac:dyDescent="0.3">
      <c r="C3853"/>
      <c r="M3853"/>
    </row>
    <row r="3854" spans="3:13" x14ac:dyDescent="0.3">
      <c r="C3854"/>
      <c r="M3854"/>
    </row>
    <row r="3855" spans="3:13" x14ac:dyDescent="0.3">
      <c r="C3855"/>
      <c r="M3855"/>
    </row>
    <row r="3856" spans="3:13" x14ac:dyDescent="0.3">
      <c r="C3856"/>
      <c r="M3856"/>
    </row>
    <row r="3857" spans="3:13" x14ac:dyDescent="0.3">
      <c r="C3857"/>
      <c r="M3857"/>
    </row>
    <row r="3858" spans="3:13" x14ac:dyDescent="0.3">
      <c r="C3858"/>
      <c r="M3858"/>
    </row>
    <row r="3859" spans="3:13" x14ac:dyDescent="0.3">
      <c r="C3859"/>
      <c r="M3859"/>
    </row>
    <row r="3860" spans="3:13" x14ac:dyDescent="0.3">
      <c r="C3860"/>
      <c r="M3860"/>
    </row>
    <row r="3861" spans="3:13" x14ac:dyDescent="0.3">
      <c r="C3861"/>
      <c r="M3861"/>
    </row>
    <row r="3862" spans="3:13" x14ac:dyDescent="0.3">
      <c r="C3862"/>
      <c r="M3862"/>
    </row>
    <row r="3863" spans="3:13" x14ac:dyDescent="0.3">
      <c r="C3863"/>
      <c r="M3863"/>
    </row>
    <row r="3864" spans="3:13" x14ac:dyDescent="0.3">
      <c r="C3864"/>
      <c r="M3864"/>
    </row>
    <row r="3865" spans="3:13" x14ac:dyDescent="0.3">
      <c r="C3865"/>
      <c r="M3865"/>
    </row>
    <row r="3866" spans="3:13" x14ac:dyDescent="0.3">
      <c r="C3866"/>
      <c r="M3866"/>
    </row>
    <row r="3867" spans="3:13" x14ac:dyDescent="0.3">
      <c r="C3867"/>
      <c r="M3867"/>
    </row>
    <row r="3868" spans="3:13" x14ac:dyDescent="0.3">
      <c r="C3868"/>
      <c r="M3868"/>
    </row>
    <row r="3869" spans="3:13" x14ac:dyDescent="0.3">
      <c r="C3869"/>
      <c r="M3869"/>
    </row>
    <row r="3870" spans="3:13" x14ac:dyDescent="0.3">
      <c r="C3870"/>
      <c r="M3870"/>
    </row>
    <row r="3871" spans="3:13" x14ac:dyDescent="0.3">
      <c r="C3871"/>
      <c r="M3871"/>
    </row>
    <row r="3872" spans="3:13" x14ac:dyDescent="0.3">
      <c r="C3872"/>
      <c r="M3872"/>
    </row>
    <row r="3873" spans="3:13" x14ac:dyDescent="0.3">
      <c r="C3873"/>
      <c r="M3873"/>
    </row>
    <row r="3874" spans="3:13" x14ac:dyDescent="0.3">
      <c r="C3874"/>
      <c r="M3874"/>
    </row>
    <row r="3875" spans="3:13" x14ac:dyDescent="0.3">
      <c r="C3875"/>
      <c r="M3875"/>
    </row>
    <row r="3876" spans="3:13" x14ac:dyDescent="0.3">
      <c r="C3876"/>
      <c r="M3876"/>
    </row>
    <row r="3877" spans="3:13" x14ac:dyDescent="0.3">
      <c r="C3877"/>
      <c r="M3877"/>
    </row>
    <row r="3878" spans="3:13" x14ac:dyDescent="0.3">
      <c r="C3878"/>
      <c r="M3878"/>
    </row>
    <row r="3879" spans="3:13" x14ac:dyDescent="0.3">
      <c r="C3879"/>
      <c r="M3879"/>
    </row>
    <row r="3880" spans="3:13" x14ac:dyDescent="0.3">
      <c r="C3880"/>
      <c r="M3880"/>
    </row>
    <row r="3881" spans="3:13" x14ac:dyDescent="0.3">
      <c r="C3881"/>
      <c r="M3881"/>
    </row>
    <row r="3882" spans="3:13" x14ac:dyDescent="0.3">
      <c r="C3882"/>
      <c r="M3882"/>
    </row>
    <row r="3883" spans="3:13" x14ac:dyDescent="0.3">
      <c r="C3883"/>
      <c r="M3883"/>
    </row>
    <row r="3884" spans="3:13" x14ac:dyDescent="0.3">
      <c r="C3884"/>
      <c r="M3884"/>
    </row>
    <row r="3885" spans="3:13" x14ac:dyDescent="0.3">
      <c r="C3885"/>
      <c r="M3885"/>
    </row>
    <row r="3886" spans="3:13" x14ac:dyDescent="0.3">
      <c r="C3886"/>
      <c r="M3886"/>
    </row>
    <row r="3887" spans="3:13" x14ac:dyDescent="0.3">
      <c r="C3887"/>
      <c r="M3887"/>
    </row>
    <row r="3888" spans="3:13" x14ac:dyDescent="0.3">
      <c r="C3888"/>
      <c r="M3888"/>
    </row>
    <row r="3889" spans="3:13" x14ac:dyDescent="0.3">
      <c r="C3889"/>
      <c r="M3889"/>
    </row>
    <row r="3890" spans="3:13" x14ac:dyDescent="0.3">
      <c r="C3890"/>
      <c r="M3890"/>
    </row>
    <row r="3891" spans="3:13" x14ac:dyDescent="0.3">
      <c r="C3891"/>
      <c r="M3891"/>
    </row>
    <row r="3892" spans="3:13" x14ac:dyDescent="0.3">
      <c r="C3892"/>
      <c r="M3892"/>
    </row>
    <row r="3893" spans="3:13" x14ac:dyDescent="0.3">
      <c r="C3893"/>
      <c r="M3893"/>
    </row>
    <row r="3894" spans="3:13" x14ac:dyDescent="0.3">
      <c r="C3894"/>
      <c r="M3894"/>
    </row>
    <row r="3895" spans="3:13" x14ac:dyDescent="0.3">
      <c r="C3895"/>
      <c r="M3895"/>
    </row>
    <row r="3896" spans="3:13" x14ac:dyDescent="0.3">
      <c r="C3896"/>
      <c r="M3896"/>
    </row>
    <row r="3897" spans="3:13" x14ac:dyDescent="0.3">
      <c r="C3897"/>
      <c r="M3897"/>
    </row>
    <row r="3898" spans="3:13" x14ac:dyDescent="0.3">
      <c r="C3898"/>
      <c r="M3898"/>
    </row>
    <row r="3899" spans="3:13" x14ac:dyDescent="0.3">
      <c r="C3899"/>
      <c r="M3899"/>
    </row>
    <row r="3900" spans="3:13" x14ac:dyDescent="0.3">
      <c r="C3900"/>
      <c r="M3900"/>
    </row>
    <row r="3901" spans="3:13" x14ac:dyDescent="0.3">
      <c r="C3901"/>
      <c r="M3901"/>
    </row>
    <row r="3902" spans="3:13" x14ac:dyDescent="0.3">
      <c r="C3902"/>
      <c r="M3902"/>
    </row>
    <row r="3903" spans="3:13" x14ac:dyDescent="0.3">
      <c r="C3903"/>
      <c r="M3903"/>
    </row>
    <row r="3904" spans="3:13" x14ac:dyDescent="0.3">
      <c r="C3904"/>
      <c r="M3904"/>
    </row>
    <row r="3905" spans="3:13" x14ac:dyDescent="0.3">
      <c r="C3905"/>
      <c r="M3905"/>
    </row>
    <row r="3906" spans="3:13" x14ac:dyDescent="0.3">
      <c r="C3906"/>
      <c r="M3906"/>
    </row>
    <row r="3907" spans="3:13" x14ac:dyDescent="0.3">
      <c r="C3907"/>
      <c r="M3907"/>
    </row>
    <row r="3908" spans="3:13" x14ac:dyDescent="0.3">
      <c r="C3908"/>
      <c r="M3908"/>
    </row>
    <row r="3909" spans="3:13" x14ac:dyDescent="0.3">
      <c r="C3909"/>
      <c r="M3909"/>
    </row>
    <row r="3910" spans="3:13" x14ac:dyDescent="0.3">
      <c r="C3910"/>
      <c r="M3910"/>
    </row>
    <row r="3911" spans="3:13" x14ac:dyDescent="0.3">
      <c r="C3911"/>
      <c r="M3911"/>
    </row>
    <row r="3912" spans="3:13" x14ac:dyDescent="0.3">
      <c r="C3912"/>
      <c r="M3912"/>
    </row>
    <row r="3913" spans="3:13" x14ac:dyDescent="0.3">
      <c r="C3913"/>
      <c r="M3913"/>
    </row>
    <row r="3914" spans="3:13" x14ac:dyDescent="0.3">
      <c r="C3914"/>
      <c r="M3914"/>
    </row>
    <row r="3915" spans="3:13" x14ac:dyDescent="0.3">
      <c r="C3915"/>
      <c r="M3915"/>
    </row>
    <row r="3916" spans="3:13" x14ac:dyDescent="0.3">
      <c r="C3916"/>
      <c r="M3916"/>
    </row>
    <row r="3917" spans="3:13" x14ac:dyDescent="0.3">
      <c r="C3917"/>
      <c r="M3917"/>
    </row>
    <row r="3918" spans="3:13" x14ac:dyDescent="0.3">
      <c r="C3918"/>
      <c r="M3918"/>
    </row>
    <row r="3919" spans="3:13" x14ac:dyDescent="0.3">
      <c r="C3919"/>
      <c r="M3919"/>
    </row>
    <row r="3920" spans="3:13" x14ac:dyDescent="0.3">
      <c r="C3920"/>
      <c r="M3920"/>
    </row>
    <row r="3921" spans="3:13" x14ac:dyDescent="0.3">
      <c r="C3921"/>
      <c r="M3921"/>
    </row>
    <row r="3922" spans="3:13" x14ac:dyDescent="0.3">
      <c r="C3922"/>
      <c r="M3922"/>
    </row>
    <row r="3923" spans="3:13" x14ac:dyDescent="0.3">
      <c r="C3923"/>
      <c r="M3923"/>
    </row>
    <row r="3924" spans="3:13" x14ac:dyDescent="0.3">
      <c r="C3924"/>
      <c r="M3924"/>
    </row>
    <row r="3925" spans="3:13" x14ac:dyDescent="0.3">
      <c r="C3925"/>
      <c r="M3925"/>
    </row>
    <row r="3926" spans="3:13" x14ac:dyDescent="0.3">
      <c r="C3926"/>
      <c r="M3926"/>
    </row>
    <row r="3927" spans="3:13" x14ac:dyDescent="0.3">
      <c r="C3927"/>
      <c r="M3927"/>
    </row>
    <row r="3928" spans="3:13" x14ac:dyDescent="0.3">
      <c r="C3928"/>
      <c r="M3928"/>
    </row>
    <row r="3929" spans="3:13" x14ac:dyDescent="0.3">
      <c r="C3929"/>
      <c r="M3929"/>
    </row>
    <row r="3930" spans="3:13" x14ac:dyDescent="0.3">
      <c r="C3930"/>
      <c r="M3930"/>
    </row>
    <row r="3931" spans="3:13" x14ac:dyDescent="0.3">
      <c r="C3931"/>
      <c r="M3931"/>
    </row>
    <row r="3932" spans="3:13" x14ac:dyDescent="0.3">
      <c r="C3932"/>
      <c r="M3932"/>
    </row>
    <row r="3933" spans="3:13" x14ac:dyDescent="0.3">
      <c r="C3933"/>
      <c r="M3933"/>
    </row>
    <row r="3934" spans="3:13" x14ac:dyDescent="0.3">
      <c r="C3934"/>
      <c r="M3934"/>
    </row>
    <row r="3935" spans="3:13" x14ac:dyDescent="0.3">
      <c r="C3935"/>
      <c r="M3935"/>
    </row>
    <row r="3936" spans="3:13" x14ac:dyDescent="0.3">
      <c r="C3936"/>
      <c r="M3936"/>
    </row>
    <row r="3937" spans="3:13" x14ac:dyDescent="0.3">
      <c r="C3937"/>
      <c r="M3937"/>
    </row>
    <row r="3938" spans="3:13" x14ac:dyDescent="0.3">
      <c r="C3938"/>
      <c r="M3938"/>
    </row>
    <row r="3939" spans="3:13" x14ac:dyDescent="0.3">
      <c r="C3939"/>
      <c r="M3939"/>
    </row>
    <row r="3940" spans="3:13" x14ac:dyDescent="0.3">
      <c r="C3940"/>
      <c r="M3940"/>
    </row>
    <row r="3941" spans="3:13" x14ac:dyDescent="0.3">
      <c r="C3941"/>
      <c r="M3941"/>
    </row>
    <row r="3942" spans="3:13" x14ac:dyDescent="0.3">
      <c r="C3942"/>
      <c r="M3942"/>
    </row>
    <row r="3943" spans="3:13" x14ac:dyDescent="0.3">
      <c r="C3943"/>
      <c r="M3943"/>
    </row>
    <row r="3944" spans="3:13" x14ac:dyDescent="0.3">
      <c r="C3944"/>
      <c r="M3944"/>
    </row>
    <row r="3945" spans="3:13" x14ac:dyDescent="0.3">
      <c r="C3945"/>
      <c r="M3945"/>
    </row>
    <row r="3946" spans="3:13" x14ac:dyDescent="0.3">
      <c r="C3946"/>
      <c r="M3946"/>
    </row>
    <row r="3947" spans="3:13" x14ac:dyDescent="0.3">
      <c r="C3947"/>
      <c r="M3947"/>
    </row>
    <row r="3948" spans="3:13" x14ac:dyDescent="0.3">
      <c r="C3948"/>
      <c r="M3948"/>
    </row>
    <row r="3949" spans="3:13" x14ac:dyDescent="0.3">
      <c r="C3949"/>
      <c r="M3949"/>
    </row>
    <row r="3950" spans="3:13" x14ac:dyDescent="0.3">
      <c r="C3950"/>
      <c r="M3950"/>
    </row>
    <row r="3951" spans="3:13" x14ac:dyDescent="0.3">
      <c r="C3951"/>
      <c r="M3951"/>
    </row>
    <row r="3952" spans="3:13" x14ac:dyDescent="0.3">
      <c r="C3952"/>
      <c r="M3952"/>
    </row>
    <row r="3953" spans="3:13" x14ac:dyDescent="0.3">
      <c r="C3953"/>
      <c r="M3953"/>
    </row>
    <row r="3954" spans="3:13" x14ac:dyDescent="0.3">
      <c r="C3954"/>
      <c r="M3954"/>
    </row>
    <row r="3955" spans="3:13" x14ac:dyDescent="0.3">
      <c r="C3955"/>
      <c r="M3955"/>
    </row>
    <row r="3956" spans="3:13" x14ac:dyDescent="0.3">
      <c r="C3956"/>
      <c r="M3956"/>
    </row>
    <row r="3957" spans="3:13" x14ac:dyDescent="0.3">
      <c r="C3957"/>
      <c r="M3957"/>
    </row>
    <row r="3958" spans="3:13" x14ac:dyDescent="0.3">
      <c r="C3958"/>
      <c r="M3958"/>
    </row>
    <row r="3959" spans="3:13" x14ac:dyDescent="0.3">
      <c r="C3959"/>
      <c r="M3959"/>
    </row>
    <row r="3960" spans="3:13" x14ac:dyDescent="0.3">
      <c r="C3960"/>
      <c r="M3960"/>
    </row>
    <row r="3961" spans="3:13" x14ac:dyDescent="0.3">
      <c r="C3961"/>
      <c r="M3961"/>
    </row>
    <row r="3962" spans="3:13" x14ac:dyDescent="0.3">
      <c r="C3962"/>
      <c r="M3962"/>
    </row>
    <row r="3963" spans="3:13" x14ac:dyDescent="0.3">
      <c r="C3963"/>
      <c r="M3963"/>
    </row>
    <row r="3964" spans="3:13" x14ac:dyDescent="0.3">
      <c r="C3964"/>
      <c r="M3964"/>
    </row>
    <row r="3965" spans="3:13" x14ac:dyDescent="0.3">
      <c r="C3965"/>
      <c r="M3965"/>
    </row>
    <row r="3966" spans="3:13" x14ac:dyDescent="0.3">
      <c r="C3966"/>
      <c r="M3966"/>
    </row>
    <row r="3967" spans="3:13" x14ac:dyDescent="0.3">
      <c r="C3967"/>
      <c r="M3967"/>
    </row>
    <row r="3968" spans="3:13" x14ac:dyDescent="0.3">
      <c r="C3968"/>
      <c r="M3968"/>
    </row>
    <row r="3969" spans="3:13" x14ac:dyDescent="0.3">
      <c r="C3969"/>
      <c r="M3969"/>
    </row>
    <row r="3970" spans="3:13" x14ac:dyDescent="0.3">
      <c r="C3970"/>
      <c r="M3970"/>
    </row>
    <row r="3971" spans="3:13" x14ac:dyDescent="0.3">
      <c r="C3971"/>
      <c r="M3971"/>
    </row>
    <row r="3972" spans="3:13" x14ac:dyDescent="0.3">
      <c r="C3972"/>
      <c r="M3972"/>
    </row>
    <row r="3973" spans="3:13" x14ac:dyDescent="0.3">
      <c r="C3973"/>
      <c r="M3973"/>
    </row>
    <row r="3974" spans="3:13" x14ac:dyDescent="0.3">
      <c r="C3974"/>
      <c r="M3974"/>
    </row>
    <row r="3975" spans="3:13" x14ac:dyDescent="0.3">
      <c r="C3975"/>
      <c r="M3975"/>
    </row>
    <row r="3976" spans="3:13" x14ac:dyDescent="0.3">
      <c r="C3976"/>
      <c r="M3976"/>
    </row>
    <row r="3977" spans="3:13" x14ac:dyDescent="0.3">
      <c r="C3977"/>
      <c r="M3977"/>
    </row>
    <row r="3978" spans="3:13" x14ac:dyDescent="0.3">
      <c r="C3978"/>
      <c r="M3978"/>
    </row>
    <row r="3979" spans="3:13" x14ac:dyDescent="0.3">
      <c r="C3979"/>
      <c r="M3979"/>
    </row>
    <row r="3980" spans="3:13" x14ac:dyDescent="0.3">
      <c r="C3980"/>
      <c r="M3980"/>
    </row>
    <row r="3981" spans="3:13" x14ac:dyDescent="0.3">
      <c r="C3981"/>
      <c r="M3981"/>
    </row>
    <row r="3982" spans="3:13" x14ac:dyDescent="0.3">
      <c r="C3982"/>
      <c r="M3982"/>
    </row>
    <row r="3983" spans="3:13" x14ac:dyDescent="0.3">
      <c r="C3983"/>
      <c r="M3983"/>
    </row>
    <row r="3984" spans="3:13" x14ac:dyDescent="0.3">
      <c r="C3984"/>
      <c r="M3984"/>
    </row>
    <row r="3985" spans="3:13" x14ac:dyDescent="0.3">
      <c r="C3985"/>
      <c r="M3985"/>
    </row>
    <row r="3986" spans="3:13" x14ac:dyDescent="0.3">
      <c r="C3986"/>
      <c r="M3986"/>
    </row>
    <row r="3987" spans="3:13" x14ac:dyDescent="0.3">
      <c r="C3987"/>
      <c r="M3987"/>
    </row>
    <row r="3988" spans="3:13" x14ac:dyDescent="0.3">
      <c r="C3988"/>
      <c r="M3988"/>
    </row>
    <row r="3989" spans="3:13" x14ac:dyDescent="0.3">
      <c r="C3989"/>
      <c r="M3989"/>
    </row>
    <row r="3990" spans="3:13" x14ac:dyDescent="0.3">
      <c r="C3990"/>
      <c r="M3990"/>
    </row>
    <row r="3991" spans="3:13" x14ac:dyDescent="0.3">
      <c r="C3991"/>
      <c r="M3991"/>
    </row>
    <row r="3992" spans="3:13" x14ac:dyDescent="0.3">
      <c r="C3992"/>
      <c r="M3992"/>
    </row>
    <row r="3993" spans="3:13" x14ac:dyDescent="0.3">
      <c r="C3993"/>
      <c r="M3993"/>
    </row>
    <row r="3994" spans="3:13" x14ac:dyDescent="0.3">
      <c r="C3994"/>
      <c r="M3994"/>
    </row>
    <row r="3995" spans="3:13" x14ac:dyDescent="0.3">
      <c r="C3995"/>
      <c r="M3995"/>
    </row>
    <row r="3996" spans="3:13" x14ac:dyDescent="0.3">
      <c r="C3996"/>
      <c r="M3996"/>
    </row>
    <row r="3997" spans="3:13" x14ac:dyDescent="0.3">
      <c r="C3997"/>
      <c r="M3997"/>
    </row>
    <row r="3998" spans="3:13" x14ac:dyDescent="0.3">
      <c r="C3998"/>
      <c r="M3998"/>
    </row>
    <row r="3999" spans="3:13" x14ac:dyDescent="0.3">
      <c r="C3999"/>
      <c r="M3999"/>
    </row>
    <row r="4000" spans="3:13" x14ac:dyDescent="0.3">
      <c r="C4000"/>
      <c r="M4000"/>
    </row>
    <row r="4001" spans="3:13" x14ac:dyDescent="0.3">
      <c r="C4001"/>
      <c r="M4001"/>
    </row>
    <row r="4002" spans="3:13" x14ac:dyDescent="0.3">
      <c r="C4002"/>
      <c r="M4002"/>
    </row>
    <row r="4003" spans="3:13" x14ac:dyDescent="0.3">
      <c r="C4003"/>
      <c r="M4003"/>
    </row>
    <row r="4004" spans="3:13" x14ac:dyDescent="0.3">
      <c r="C4004"/>
      <c r="M4004"/>
    </row>
    <row r="4005" spans="3:13" x14ac:dyDescent="0.3">
      <c r="C4005"/>
      <c r="M4005"/>
    </row>
    <row r="4006" spans="3:13" x14ac:dyDescent="0.3">
      <c r="C4006"/>
      <c r="M4006"/>
    </row>
    <row r="4007" spans="3:13" x14ac:dyDescent="0.3">
      <c r="C4007"/>
      <c r="M4007"/>
    </row>
    <row r="4008" spans="3:13" x14ac:dyDescent="0.3">
      <c r="C4008"/>
      <c r="M4008"/>
    </row>
    <row r="4009" spans="3:13" x14ac:dyDescent="0.3">
      <c r="C4009"/>
      <c r="M4009"/>
    </row>
    <row r="4010" spans="3:13" x14ac:dyDescent="0.3">
      <c r="C4010"/>
      <c r="M4010"/>
    </row>
    <row r="4011" spans="3:13" x14ac:dyDescent="0.3">
      <c r="C4011"/>
      <c r="M4011"/>
    </row>
    <row r="4012" spans="3:13" x14ac:dyDescent="0.3">
      <c r="C4012"/>
      <c r="M4012"/>
    </row>
    <row r="4013" spans="3:13" x14ac:dyDescent="0.3">
      <c r="C4013"/>
      <c r="M4013"/>
    </row>
    <row r="4014" spans="3:13" x14ac:dyDescent="0.3">
      <c r="C4014"/>
      <c r="M4014"/>
    </row>
    <row r="4015" spans="3:13" x14ac:dyDescent="0.3">
      <c r="C4015"/>
      <c r="M4015"/>
    </row>
    <row r="4016" spans="3:13" x14ac:dyDescent="0.3">
      <c r="C4016"/>
      <c r="M4016"/>
    </row>
    <row r="4017" spans="3:13" x14ac:dyDescent="0.3">
      <c r="C4017"/>
      <c r="M4017"/>
    </row>
    <row r="4018" spans="3:13" x14ac:dyDescent="0.3">
      <c r="C4018"/>
      <c r="M4018"/>
    </row>
    <row r="4019" spans="3:13" x14ac:dyDescent="0.3">
      <c r="C4019"/>
      <c r="M4019"/>
    </row>
    <row r="4020" spans="3:13" x14ac:dyDescent="0.3">
      <c r="C4020"/>
      <c r="M4020"/>
    </row>
    <row r="4021" spans="3:13" x14ac:dyDescent="0.3">
      <c r="C4021"/>
      <c r="M4021"/>
    </row>
    <row r="4022" spans="3:13" x14ac:dyDescent="0.3">
      <c r="C4022"/>
      <c r="M4022"/>
    </row>
    <row r="4023" spans="3:13" x14ac:dyDescent="0.3">
      <c r="C4023"/>
      <c r="M4023"/>
    </row>
    <row r="4024" spans="3:13" x14ac:dyDescent="0.3">
      <c r="C4024"/>
      <c r="M4024"/>
    </row>
    <row r="4025" spans="3:13" x14ac:dyDescent="0.3">
      <c r="C4025"/>
      <c r="M4025"/>
    </row>
    <row r="4026" spans="3:13" x14ac:dyDescent="0.3">
      <c r="C4026"/>
      <c r="M4026"/>
    </row>
    <row r="4027" spans="3:13" x14ac:dyDescent="0.3">
      <c r="C4027"/>
      <c r="M4027"/>
    </row>
    <row r="4028" spans="3:13" x14ac:dyDescent="0.3">
      <c r="C4028"/>
      <c r="M4028"/>
    </row>
    <row r="4029" spans="3:13" x14ac:dyDescent="0.3">
      <c r="C4029"/>
      <c r="M4029"/>
    </row>
    <row r="4030" spans="3:13" x14ac:dyDescent="0.3">
      <c r="C4030"/>
      <c r="M4030"/>
    </row>
    <row r="4031" spans="3:13" x14ac:dyDescent="0.3">
      <c r="C4031"/>
      <c r="M4031"/>
    </row>
    <row r="4032" spans="3:13" x14ac:dyDescent="0.3">
      <c r="C4032"/>
      <c r="M4032"/>
    </row>
    <row r="4033" spans="3:13" x14ac:dyDescent="0.3">
      <c r="C4033"/>
      <c r="M4033"/>
    </row>
    <row r="4034" spans="3:13" x14ac:dyDescent="0.3">
      <c r="C4034"/>
      <c r="M4034"/>
    </row>
    <row r="4035" spans="3:13" x14ac:dyDescent="0.3">
      <c r="C4035"/>
      <c r="M4035"/>
    </row>
    <row r="4036" spans="3:13" x14ac:dyDescent="0.3">
      <c r="C4036"/>
      <c r="M4036"/>
    </row>
    <row r="4037" spans="3:13" x14ac:dyDescent="0.3">
      <c r="C4037"/>
      <c r="M4037"/>
    </row>
    <row r="4038" spans="3:13" x14ac:dyDescent="0.3">
      <c r="C4038"/>
      <c r="M4038"/>
    </row>
    <row r="4039" spans="3:13" x14ac:dyDescent="0.3">
      <c r="C4039"/>
      <c r="M4039"/>
    </row>
    <row r="4040" spans="3:13" x14ac:dyDescent="0.3">
      <c r="C4040"/>
      <c r="M4040"/>
    </row>
    <row r="4041" spans="3:13" x14ac:dyDescent="0.3">
      <c r="C4041"/>
      <c r="M4041"/>
    </row>
    <row r="4042" spans="3:13" x14ac:dyDescent="0.3">
      <c r="C4042"/>
      <c r="M4042"/>
    </row>
    <row r="4043" spans="3:13" x14ac:dyDescent="0.3">
      <c r="C4043"/>
      <c r="M4043"/>
    </row>
    <row r="4044" spans="3:13" x14ac:dyDescent="0.3">
      <c r="C4044"/>
      <c r="M4044"/>
    </row>
    <row r="4045" spans="3:13" x14ac:dyDescent="0.3">
      <c r="C4045"/>
      <c r="M4045"/>
    </row>
    <row r="4046" spans="3:13" x14ac:dyDescent="0.3">
      <c r="C4046"/>
      <c r="M4046"/>
    </row>
    <row r="4047" spans="3:13" x14ac:dyDescent="0.3">
      <c r="C4047"/>
      <c r="M4047"/>
    </row>
    <row r="4048" spans="3:13" x14ac:dyDescent="0.3">
      <c r="C4048"/>
      <c r="M4048"/>
    </row>
    <row r="4049" spans="3:13" x14ac:dyDescent="0.3">
      <c r="C4049"/>
      <c r="M4049"/>
    </row>
    <row r="4050" spans="3:13" x14ac:dyDescent="0.3">
      <c r="C4050"/>
      <c r="M4050"/>
    </row>
    <row r="4051" spans="3:13" x14ac:dyDescent="0.3">
      <c r="C4051"/>
      <c r="M4051"/>
    </row>
    <row r="4052" spans="3:13" x14ac:dyDescent="0.3">
      <c r="C4052"/>
      <c r="M4052"/>
    </row>
    <row r="4053" spans="3:13" x14ac:dyDescent="0.3">
      <c r="C4053"/>
      <c r="M4053"/>
    </row>
    <row r="4054" spans="3:13" x14ac:dyDescent="0.3">
      <c r="C4054"/>
      <c r="M4054"/>
    </row>
    <row r="4055" spans="3:13" x14ac:dyDescent="0.3">
      <c r="C4055"/>
      <c r="M4055"/>
    </row>
    <row r="4056" spans="3:13" x14ac:dyDescent="0.3">
      <c r="C4056"/>
      <c r="M4056"/>
    </row>
    <row r="4057" spans="3:13" x14ac:dyDescent="0.3">
      <c r="C4057"/>
      <c r="M4057"/>
    </row>
    <row r="4058" spans="3:13" x14ac:dyDescent="0.3">
      <c r="C4058"/>
      <c r="M4058"/>
    </row>
    <row r="4059" spans="3:13" x14ac:dyDescent="0.3">
      <c r="C4059"/>
      <c r="M4059"/>
    </row>
    <row r="4060" spans="3:13" x14ac:dyDescent="0.3">
      <c r="C4060"/>
      <c r="M4060"/>
    </row>
    <row r="4061" spans="3:13" x14ac:dyDescent="0.3">
      <c r="C4061"/>
      <c r="M4061"/>
    </row>
    <row r="4062" spans="3:13" x14ac:dyDescent="0.3">
      <c r="C4062"/>
      <c r="M4062"/>
    </row>
    <row r="4063" spans="3:13" x14ac:dyDescent="0.3">
      <c r="C4063"/>
      <c r="M4063"/>
    </row>
    <row r="4064" spans="3:13" x14ac:dyDescent="0.3">
      <c r="C4064"/>
      <c r="M4064"/>
    </row>
    <row r="4065" spans="3:13" x14ac:dyDescent="0.3">
      <c r="C4065"/>
      <c r="M4065"/>
    </row>
    <row r="4066" spans="3:13" x14ac:dyDescent="0.3">
      <c r="C4066"/>
      <c r="M4066"/>
    </row>
    <row r="4067" spans="3:13" x14ac:dyDescent="0.3">
      <c r="C4067"/>
      <c r="M4067"/>
    </row>
    <row r="4068" spans="3:13" x14ac:dyDescent="0.3">
      <c r="C4068"/>
      <c r="M4068"/>
    </row>
    <row r="4069" spans="3:13" x14ac:dyDescent="0.3">
      <c r="C4069"/>
      <c r="M4069"/>
    </row>
    <row r="4070" spans="3:13" x14ac:dyDescent="0.3">
      <c r="C4070"/>
      <c r="M4070"/>
    </row>
    <row r="4071" spans="3:13" x14ac:dyDescent="0.3">
      <c r="C4071"/>
      <c r="M4071"/>
    </row>
    <row r="4072" spans="3:13" x14ac:dyDescent="0.3">
      <c r="C4072"/>
      <c r="M4072"/>
    </row>
    <row r="4073" spans="3:13" x14ac:dyDescent="0.3">
      <c r="C4073"/>
      <c r="M4073"/>
    </row>
    <row r="4074" spans="3:13" x14ac:dyDescent="0.3">
      <c r="C4074"/>
      <c r="M4074"/>
    </row>
    <row r="4075" spans="3:13" x14ac:dyDescent="0.3">
      <c r="C4075"/>
      <c r="M4075"/>
    </row>
    <row r="4076" spans="3:13" x14ac:dyDescent="0.3">
      <c r="C4076"/>
      <c r="M4076"/>
    </row>
    <row r="4077" spans="3:13" x14ac:dyDescent="0.3">
      <c r="C4077"/>
      <c r="M4077"/>
    </row>
    <row r="4078" spans="3:13" x14ac:dyDescent="0.3">
      <c r="C4078"/>
      <c r="M4078"/>
    </row>
    <row r="4079" spans="3:13" x14ac:dyDescent="0.3">
      <c r="C4079"/>
      <c r="M4079"/>
    </row>
    <row r="4080" spans="3:13" x14ac:dyDescent="0.3">
      <c r="C4080"/>
      <c r="M4080"/>
    </row>
    <row r="4081" spans="3:13" x14ac:dyDescent="0.3">
      <c r="C4081"/>
      <c r="M4081"/>
    </row>
    <row r="4082" spans="3:13" x14ac:dyDescent="0.3">
      <c r="C4082"/>
      <c r="M4082"/>
    </row>
    <row r="4083" spans="3:13" x14ac:dyDescent="0.3">
      <c r="C4083"/>
      <c r="M4083"/>
    </row>
    <row r="4084" spans="3:13" x14ac:dyDescent="0.3">
      <c r="C4084"/>
      <c r="M4084"/>
    </row>
    <row r="4085" spans="3:13" x14ac:dyDescent="0.3">
      <c r="C4085"/>
      <c r="M4085"/>
    </row>
    <row r="4086" spans="3:13" x14ac:dyDescent="0.3">
      <c r="C4086"/>
      <c r="M4086"/>
    </row>
    <row r="4087" spans="3:13" x14ac:dyDescent="0.3">
      <c r="C4087"/>
      <c r="M4087"/>
    </row>
    <row r="4088" spans="3:13" x14ac:dyDescent="0.3">
      <c r="C4088"/>
      <c r="M4088"/>
    </row>
    <row r="4089" spans="3:13" x14ac:dyDescent="0.3">
      <c r="C4089"/>
      <c r="M4089"/>
    </row>
    <row r="4090" spans="3:13" x14ac:dyDescent="0.3">
      <c r="C4090"/>
      <c r="M4090"/>
    </row>
    <row r="4091" spans="3:13" x14ac:dyDescent="0.3">
      <c r="C4091"/>
      <c r="M4091"/>
    </row>
    <row r="4092" spans="3:13" x14ac:dyDescent="0.3">
      <c r="C4092"/>
      <c r="M4092"/>
    </row>
    <row r="4093" spans="3:13" x14ac:dyDescent="0.3">
      <c r="C4093"/>
      <c r="M4093"/>
    </row>
    <row r="4094" spans="3:13" x14ac:dyDescent="0.3">
      <c r="C4094"/>
      <c r="M4094"/>
    </row>
    <row r="4095" spans="3:13" x14ac:dyDescent="0.3">
      <c r="C4095"/>
      <c r="M4095"/>
    </row>
    <row r="4096" spans="3:13" x14ac:dyDescent="0.3">
      <c r="C4096"/>
      <c r="M4096"/>
    </row>
    <row r="4097" spans="3:13" x14ac:dyDescent="0.3">
      <c r="C4097"/>
      <c r="M4097"/>
    </row>
    <row r="4098" spans="3:13" x14ac:dyDescent="0.3">
      <c r="C4098"/>
      <c r="M4098"/>
    </row>
    <row r="4099" spans="3:13" x14ac:dyDescent="0.3">
      <c r="C4099"/>
      <c r="M4099"/>
    </row>
    <row r="4100" spans="3:13" x14ac:dyDescent="0.3">
      <c r="C4100"/>
      <c r="M4100"/>
    </row>
    <row r="4101" spans="3:13" x14ac:dyDescent="0.3">
      <c r="C4101"/>
      <c r="M4101"/>
    </row>
    <row r="4102" spans="3:13" x14ac:dyDescent="0.3">
      <c r="C4102"/>
      <c r="M4102"/>
    </row>
    <row r="4103" spans="3:13" x14ac:dyDescent="0.3">
      <c r="C4103"/>
      <c r="M4103"/>
    </row>
    <row r="4104" spans="3:13" x14ac:dyDescent="0.3">
      <c r="C4104"/>
      <c r="M4104"/>
    </row>
    <row r="4105" spans="3:13" x14ac:dyDescent="0.3">
      <c r="C4105"/>
      <c r="M4105"/>
    </row>
    <row r="4106" spans="3:13" x14ac:dyDescent="0.3">
      <c r="C4106"/>
      <c r="M4106"/>
    </row>
    <row r="4107" spans="3:13" x14ac:dyDescent="0.3">
      <c r="C4107"/>
      <c r="M4107"/>
    </row>
    <row r="4108" spans="3:13" x14ac:dyDescent="0.3">
      <c r="C4108"/>
      <c r="M4108"/>
    </row>
    <row r="4109" spans="3:13" x14ac:dyDescent="0.3">
      <c r="C4109"/>
      <c r="M4109"/>
    </row>
    <row r="4110" spans="3:13" x14ac:dyDescent="0.3">
      <c r="C4110"/>
      <c r="M4110"/>
    </row>
    <row r="4111" spans="3:13" x14ac:dyDescent="0.3">
      <c r="C4111"/>
      <c r="M4111"/>
    </row>
    <row r="4112" spans="3:13" x14ac:dyDescent="0.3">
      <c r="C4112"/>
      <c r="M4112"/>
    </row>
    <row r="4113" spans="3:13" x14ac:dyDescent="0.3">
      <c r="C4113"/>
      <c r="M4113"/>
    </row>
    <row r="4114" spans="3:13" x14ac:dyDescent="0.3">
      <c r="C4114"/>
      <c r="M4114"/>
    </row>
    <row r="4115" spans="3:13" x14ac:dyDescent="0.3">
      <c r="C4115"/>
      <c r="M4115"/>
    </row>
    <row r="4116" spans="3:13" x14ac:dyDescent="0.3">
      <c r="C4116"/>
      <c r="M4116"/>
    </row>
    <row r="4117" spans="3:13" x14ac:dyDescent="0.3">
      <c r="C4117"/>
      <c r="M4117"/>
    </row>
    <row r="4118" spans="3:13" x14ac:dyDescent="0.3">
      <c r="C4118"/>
      <c r="M4118"/>
    </row>
    <row r="4119" spans="3:13" x14ac:dyDescent="0.3">
      <c r="C4119"/>
      <c r="M4119"/>
    </row>
    <row r="4120" spans="3:13" x14ac:dyDescent="0.3">
      <c r="C4120"/>
      <c r="M4120"/>
    </row>
    <row r="4121" spans="3:13" x14ac:dyDescent="0.3">
      <c r="C4121"/>
      <c r="M4121"/>
    </row>
    <row r="4122" spans="3:13" x14ac:dyDescent="0.3">
      <c r="C4122"/>
      <c r="M4122"/>
    </row>
    <row r="4123" spans="3:13" x14ac:dyDescent="0.3">
      <c r="C4123"/>
      <c r="M4123"/>
    </row>
    <row r="4124" spans="3:13" x14ac:dyDescent="0.3">
      <c r="C4124"/>
      <c r="M4124"/>
    </row>
    <row r="4125" spans="3:13" x14ac:dyDescent="0.3">
      <c r="C4125"/>
      <c r="M4125"/>
    </row>
    <row r="4126" spans="3:13" x14ac:dyDescent="0.3">
      <c r="C4126"/>
      <c r="M4126"/>
    </row>
    <row r="4127" spans="3:13" x14ac:dyDescent="0.3">
      <c r="C4127"/>
      <c r="M4127"/>
    </row>
    <row r="4128" spans="3:13" x14ac:dyDescent="0.3">
      <c r="C4128"/>
      <c r="M4128"/>
    </row>
    <row r="4129" spans="3:13" x14ac:dyDescent="0.3">
      <c r="C4129"/>
      <c r="M4129"/>
    </row>
    <row r="4130" spans="3:13" x14ac:dyDescent="0.3">
      <c r="C4130"/>
      <c r="M4130"/>
    </row>
    <row r="4131" spans="3:13" x14ac:dyDescent="0.3">
      <c r="C4131"/>
      <c r="M4131"/>
    </row>
    <row r="4132" spans="3:13" x14ac:dyDescent="0.3">
      <c r="C4132"/>
      <c r="M4132"/>
    </row>
    <row r="4133" spans="3:13" x14ac:dyDescent="0.3">
      <c r="C4133"/>
      <c r="M4133"/>
    </row>
    <row r="4134" spans="3:13" x14ac:dyDescent="0.3">
      <c r="C4134"/>
      <c r="M4134"/>
    </row>
    <row r="4135" spans="3:13" x14ac:dyDescent="0.3">
      <c r="C4135"/>
      <c r="M4135"/>
    </row>
    <row r="4136" spans="3:13" x14ac:dyDescent="0.3">
      <c r="C4136"/>
      <c r="M4136"/>
    </row>
    <row r="4137" spans="3:13" x14ac:dyDescent="0.3">
      <c r="C4137"/>
      <c r="M4137"/>
    </row>
    <row r="4138" spans="3:13" x14ac:dyDescent="0.3">
      <c r="C4138"/>
      <c r="M4138"/>
    </row>
    <row r="4139" spans="3:13" x14ac:dyDescent="0.3">
      <c r="C4139"/>
      <c r="M4139"/>
    </row>
    <row r="4140" spans="3:13" x14ac:dyDescent="0.3">
      <c r="C4140"/>
      <c r="M4140"/>
    </row>
    <row r="4141" spans="3:13" x14ac:dyDescent="0.3">
      <c r="C4141"/>
      <c r="M4141"/>
    </row>
    <row r="4142" spans="3:13" x14ac:dyDescent="0.3">
      <c r="C4142"/>
      <c r="M4142"/>
    </row>
    <row r="4143" spans="3:13" x14ac:dyDescent="0.3">
      <c r="C4143"/>
      <c r="M4143"/>
    </row>
    <row r="4144" spans="3:13" x14ac:dyDescent="0.3">
      <c r="C4144"/>
      <c r="M4144"/>
    </row>
    <row r="4145" spans="3:13" x14ac:dyDescent="0.3">
      <c r="C4145"/>
      <c r="M4145"/>
    </row>
    <row r="4146" spans="3:13" x14ac:dyDescent="0.3">
      <c r="C4146"/>
      <c r="M4146"/>
    </row>
    <row r="4147" spans="3:13" x14ac:dyDescent="0.3">
      <c r="C4147"/>
      <c r="M4147"/>
    </row>
    <row r="4148" spans="3:13" x14ac:dyDescent="0.3">
      <c r="C4148"/>
      <c r="M4148"/>
    </row>
    <row r="4149" spans="3:13" x14ac:dyDescent="0.3">
      <c r="C4149"/>
      <c r="M4149"/>
    </row>
    <row r="4150" spans="3:13" x14ac:dyDescent="0.3">
      <c r="C4150"/>
      <c r="M4150"/>
    </row>
    <row r="4151" spans="3:13" x14ac:dyDescent="0.3">
      <c r="C4151"/>
      <c r="M4151"/>
    </row>
    <row r="4152" spans="3:13" x14ac:dyDescent="0.3">
      <c r="C4152"/>
      <c r="M4152"/>
    </row>
    <row r="4153" spans="3:13" x14ac:dyDescent="0.3">
      <c r="C4153"/>
      <c r="M4153"/>
    </row>
    <row r="4154" spans="3:13" x14ac:dyDescent="0.3">
      <c r="C4154"/>
      <c r="M4154"/>
    </row>
    <row r="4155" spans="3:13" x14ac:dyDescent="0.3">
      <c r="C4155"/>
      <c r="M4155"/>
    </row>
    <row r="4156" spans="3:13" x14ac:dyDescent="0.3">
      <c r="C4156"/>
      <c r="M4156"/>
    </row>
    <row r="4157" spans="3:13" x14ac:dyDescent="0.3">
      <c r="C4157"/>
      <c r="M4157"/>
    </row>
    <row r="4158" spans="3:13" x14ac:dyDescent="0.3">
      <c r="C4158"/>
      <c r="M4158"/>
    </row>
    <row r="4159" spans="3:13" x14ac:dyDescent="0.3">
      <c r="C4159"/>
      <c r="M4159"/>
    </row>
    <row r="4160" spans="3:13" x14ac:dyDescent="0.3">
      <c r="C4160"/>
      <c r="M4160"/>
    </row>
    <row r="4161" spans="3:13" x14ac:dyDescent="0.3">
      <c r="C4161"/>
      <c r="M4161"/>
    </row>
    <row r="4162" spans="3:13" x14ac:dyDescent="0.3">
      <c r="C4162"/>
      <c r="M4162"/>
    </row>
    <row r="4163" spans="3:13" x14ac:dyDescent="0.3">
      <c r="C4163"/>
      <c r="M4163"/>
    </row>
    <row r="4164" spans="3:13" x14ac:dyDescent="0.3">
      <c r="C4164"/>
      <c r="M4164"/>
    </row>
    <row r="4165" spans="3:13" x14ac:dyDescent="0.3">
      <c r="C4165"/>
      <c r="M4165"/>
    </row>
    <row r="4166" spans="3:13" x14ac:dyDescent="0.3">
      <c r="C4166"/>
      <c r="M4166"/>
    </row>
    <row r="4167" spans="3:13" x14ac:dyDescent="0.3">
      <c r="C4167"/>
      <c r="M4167"/>
    </row>
    <row r="4168" spans="3:13" x14ac:dyDescent="0.3">
      <c r="C4168"/>
      <c r="M4168"/>
    </row>
    <row r="4169" spans="3:13" x14ac:dyDescent="0.3">
      <c r="C4169"/>
      <c r="M4169"/>
    </row>
    <row r="4170" spans="3:13" x14ac:dyDescent="0.3">
      <c r="C4170"/>
      <c r="M4170"/>
    </row>
    <row r="4171" spans="3:13" x14ac:dyDescent="0.3">
      <c r="C4171"/>
      <c r="M4171"/>
    </row>
    <row r="4172" spans="3:13" x14ac:dyDescent="0.3">
      <c r="C4172"/>
      <c r="M4172"/>
    </row>
    <row r="4173" spans="3:13" x14ac:dyDescent="0.3">
      <c r="C4173"/>
      <c r="M4173"/>
    </row>
    <row r="4174" spans="3:13" x14ac:dyDescent="0.3">
      <c r="C4174"/>
      <c r="M4174"/>
    </row>
    <row r="4175" spans="3:13" x14ac:dyDescent="0.3">
      <c r="C4175"/>
      <c r="M4175"/>
    </row>
    <row r="4176" spans="3:13" x14ac:dyDescent="0.3">
      <c r="C4176"/>
      <c r="M4176"/>
    </row>
    <row r="4177" spans="3:13" x14ac:dyDescent="0.3">
      <c r="C4177"/>
      <c r="M4177"/>
    </row>
    <row r="4178" spans="3:13" x14ac:dyDescent="0.3">
      <c r="C4178"/>
      <c r="M4178"/>
    </row>
    <row r="4179" spans="3:13" x14ac:dyDescent="0.3">
      <c r="C4179"/>
      <c r="M4179"/>
    </row>
    <row r="4180" spans="3:13" x14ac:dyDescent="0.3">
      <c r="C4180"/>
      <c r="M4180"/>
    </row>
    <row r="4181" spans="3:13" x14ac:dyDescent="0.3">
      <c r="C4181"/>
      <c r="M4181"/>
    </row>
    <row r="4182" spans="3:13" x14ac:dyDescent="0.3">
      <c r="C4182"/>
      <c r="M4182"/>
    </row>
    <row r="4183" spans="3:13" x14ac:dyDescent="0.3">
      <c r="C4183"/>
      <c r="M4183"/>
    </row>
    <row r="4184" spans="3:13" x14ac:dyDescent="0.3">
      <c r="C4184"/>
      <c r="M4184"/>
    </row>
    <row r="4185" spans="3:13" x14ac:dyDescent="0.3">
      <c r="C4185"/>
      <c r="M4185"/>
    </row>
    <row r="4186" spans="3:13" x14ac:dyDescent="0.3">
      <c r="C4186"/>
      <c r="M4186"/>
    </row>
    <row r="4187" spans="3:13" x14ac:dyDescent="0.3">
      <c r="C4187"/>
      <c r="M4187"/>
    </row>
    <row r="4188" spans="3:13" x14ac:dyDescent="0.3">
      <c r="C4188"/>
      <c r="M4188"/>
    </row>
    <row r="4189" spans="3:13" x14ac:dyDescent="0.3">
      <c r="C4189"/>
      <c r="M4189"/>
    </row>
    <row r="4190" spans="3:13" x14ac:dyDescent="0.3">
      <c r="C4190"/>
      <c r="M4190"/>
    </row>
    <row r="4191" spans="3:13" x14ac:dyDescent="0.3">
      <c r="C4191"/>
      <c r="M4191"/>
    </row>
    <row r="4192" spans="3:13" x14ac:dyDescent="0.3">
      <c r="C4192"/>
      <c r="M4192"/>
    </row>
    <row r="4193" spans="3:13" x14ac:dyDescent="0.3">
      <c r="C4193"/>
      <c r="M4193"/>
    </row>
    <row r="4194" spans="3:13" x14ac:dyDescent="0.3">
      <c r="C4194"/>
      <c r="M4194"/>
    </row>
    <row r="4195" spans="3:13" x14ac:dyDescent="0.3">
      <c r="C4195"/>
      <c r="M4195"/>
    </row>
    <row r="4196" spans="3:13" x14ac:dyDescent="0.3">
      <c r="C4196"/>
      <c r="M4196"/>
    </row>
    <row r="4197" spans="3:13" x14ac:dyDescent="0.3">
      <c r="C4197"/>
      <c r="M4197"/>
    </row>
    <row r="4198" spans="3:13" x14ac:dyDescent="0.3">
      <c r="C4198"/>
      <c r="M4198"/>
    </row>
    <row r="4199" spans="3:13" x14ac:dyDescent="0.3">
      <c r="C4199"/>
      <c r="M4199"/>
    </row>
    <row r="4200" spans="3:13" x14ac:dyDescent="0.3">
      <c r="C4200"/>
      <c r="M4200"/>
    </row>
    <row r="4201" spans="3:13" x14ac:dyDescent="0.3">
      <c r="C4201"/>
      <c r="M4201"/>
    </row>
    <row r="4202" spans="3:13" x14ac:dyDescent="0.3">
      <c r="C4202"/>
      <c r="M4202"/>
    </row>
    <row r="4203" spans="3:13" x14ac:dyDescent="0.3">
      <c r="C4203"/>
      <c r="M4203"/>
    </row>
    <row r="4204" spans="3:13" x14ac:dyDescent="0.3">
      <c r="C4204"/>
      <c r="M4204"/>
    </row>
    <row r="4205" spans="3:13" x14ac:dyDescent="0.3">
      <c r="C4205"/>
      <c r="M4205"/>
    </row>
    <row r="4206" spans="3:13" x14ac:dyDescent="0.3">
      <c r="C4206"/>
      <c r="M4206"/>
    </row>
    <row r="4207" spans="3:13" x14ac:dyDescent="0.3">
      <c r="C4207"/>
      <c r="M4207"/>
    </row>
    <row r="4208" spans="3:13" x14ac:dyDescent="0.3">
      <c r="C4208"/>
      <c r="M4208"/>
    </row>
    <row r="4209" spans="3:13" x14ac:dyDescent="0.3">
      <c r="C4209"/>
      <c r="M4209"/>
    </row>
    <row r="4210" spans="3:13" x14ac:dyDescent="0.3">
      <c r="C4210"/>
      <c r="M4210"/>
    </row>
    <row r="4211" spans="3:13" x14ac:dyDescent="0.3">
      <c r="C4211"/>
      <c r="M4211"/>
    </row>
    <row r="4212" spans="3:13" x14ac:dyDescent="0.3">
      <c r="C4212"/>
      <c r="M4212"/>
    </row>
    <row r="4213" spans="3:13" x14ac:dyDescent="0.3">
      <c r="C4213"/>
      <c r="M4213"/>
    </row>
    <row r="4214" spans="3:13" x14ac:dyDescent="0.3">
      <c r="C4214"/>
      <c r="M4214"/>
    </row>
    <row r="4215" spans="3:13" x14ac:dyDescent="0.3">
      <c r="C4215"/>
      <c r="M4215"/>
    </row>
    <row r="4216" spans="3:13" x14ac:dyDescent="0.3">
      <c r="C4216"/>
      <c r="M4216"/>
    </row>
    <row r="4217" spans="3:13" x14ac:dyDescent="0.3">
      <c r="C4217"/>
      <c r="M4217"/>
    </row>
    <row r="4218" spans="3:13" x14ac:dyDescent="0.3">
      <c r="C4218"/>
      <c r="M4218"/>
    </row>
    <row r="4219" spans="3:13" x14ac:dyDescent="0.3">
      <c r="C4219"/>
      <c r="M4219"/>
    </row>
    <row r="4220" spans="3:13" x14ac:dyDescent="0.3">
      <c r="C4220"/>
      <c r="M4220"/>
    </row>
    <row r="4221" spans="3:13" x14ac:dyDescent="0.3">
      <c r="C4221"/>
      <c r="M4221"/>
    </row>
    <row r="4222" spans="3:13" x14ac:dyDescent="0.3">
      <c r="C4222"/>
      <c r="M4222"/>
    </row>
    <row r="4223" spans="3:13" x14ac:dyDescent="0.3">
      <c r="C4223"/>
      <c r="M4223"/>
    </row>
    <row r="4224" spans="3:13" x14ac:dyDescent="0.3">
      <c r="C4224"/>
      <c r="M4224"/>
    </row>
    <row r="4225" spans="3:13" x14ac:dyDescent="0.3">
      <c r="C4225"/>
      <c r="M4225"/>
    </row>
    <row r="4226" spans="3:13" x14ac:dyDescent="0.3">
      <c r="C4226"/>
      <c r="M4226"/>
    </row>
    <row r="4227" spans="3:13" x14ac:dyDescent="0.3">
      <c r="C4227"/>
      <c r="M4227"/>
    </row>
    <row r="4228" spans="3:13" x14ac:dyDescent="0.3">
      <c r="C4228"/>
      <c r="M4228"/>
    </row>
    <row r="4229" spans="3:13" x14ac:dyDescent="0.3">
      <c r="C4229"/>
      <c r="M4229"/>
    </row>
    <row r="4230" spans="3:13" x14ac:dyDescent="0.3">
      <c r="C4230"/>
      <c r="M4230"/>
    </row>
    <row r="4231" spans="3:13" x14ac:dyDescent="0.3">
      <c r="C4231"/>
      <c r="M4231"/>
    </row>
    <row r="4232" spans="3:13" x14ac:dyDescent="0.3">
      <c r="C4232"/>
      <c r="M4232"/>
    </row>
    <row r="4233" spans="3:13" x14ac:dyDescent="0.3">
      <c r="C4233"/>
      <c r="M4233"/>
    </row>
    <row r="4234" spans="3:13" x14ac:dyDescent="0.3">
      <c r="C4234"/>
      <c r="M4234"/>
    </row>
    <row r="4235" spans="3:13" x14ac:dyDescent="0.3">
      <c r="C4235"/>
      <c r="M4235"/>
    </row>
    <row r="4236" spans="3:13" x14ac:dyDescent="0.3">
      <c r="C4236"/>
      <c r="M4236"/>
    </row>
    <row r="4237" spans="3:13" x14ac:dyDescent="0.3">
      <c r="C4237"/>
      <c r="M4237"/>
    </row>
    <row r="4238" spans="3:13" x14ac:dyDescent="0.3">
      <c r="C4238"/>
      <c r="M4238"/>
    </row>
    <row r="4239" spans="3:13" x14ac:dyDescent="0.3">
      <c r="C4239"/>
      <c r="M4239"/>
    </row>
    <row r="4240" spans="3:13" x14ac:dyDescent="0.3">
      <c r="C4240"/>
      <c r="M4240"/>
    </row>
    <row r="4241" spans="3:13" x14ac:dyDescent="0.3">
      <c r="C4241"/>
      <c r="M4241"/>
    </row>
    <row r="4242" spans="3:13" x14ac:dyDescent="0.3">
      <c r="C4242"/>
      <c r="M4242"/>
    </row>
    <row r="4243" spans="3:13" x14ac:dyDescent="0.3">
      <c r="C4243"/>
      <c r="M4243"/>
    </row>
    <row r="4244" spans="3:13" x14ac:dyDescent="0.3">
      <c r="C4244"/>
      <c r="M4244"/>
    </row>
    <row r="4245" spans="3:13" x14ac:dyDescent="0.3">
      <c r="C4245"/>
      <c r="M4245"/>
    </row>
    <row r="4246" spans="3:13" x14ac:dyDescent="0.3">
      <c r="C4246"/>
      <c r="M4246"/>
    </row>
    <row r="4247" spans="3:13" x14ac:dyDescent="0.3">
      <c r="C4247"/>
      <c r="M4247"/>
    </row>
    <row r="4248" spans="3:13" x14ac:dyDescent="0.3">
      <c r="C4248"/>
      <c r="M4248"/>
    </row>
    <row r="4249" spans="3:13" x14ac:dyDescent="0.3">
      <c r="C4249"/>
      <c r="M4249"/>
    </row>
    <row r="4250" spans="3:13" x14ac:dyDescent="0.3">
      <c r="C4250"/>
      <c r="M4250"/>
    </row>
    <row r="4251" spans="3:13" x14ac:dyDescent="0.3">
      <c r="C4251"/>
      <c r="M4251"/>
    </row>
    <row r="4252" spans="3:13" x14ac:dyDescent="0.3">
      <c r="C4252"/>
      <c r="M4252"/>
    </row>
    <row r="4253" spans="3:13" x14ac:dyDescent="0.3">
      <c r="C4253"/>
      <c r="M4253"/>
    </row>
    <row r="4254" spans="3:13" x14ac:dyDescent="0.3">
      <c r="C4254"/>
      <c r="M4254"/>
    </row>
    <row r="4255" spans="3:13" x14ac:dyDescent="0.3">
      <c r="C4255"/>
      <c r="M4255"/>
    </row>
    <row r="4256" spans="3:13" x14ac:dyDescent="0.3">
      <c r="C4256"/>
      <c r="M4256"/>
    </row>
    <row r="4257" spans="3:13" x14ac:dyDescent="0.3">
      <c r="C4257"/>
      <c r="M4257"/>
    </row>
    <row r="4258" spans="3:13" x14ac:dyDescent="0.3">
      <c r="C4258"/>
      <c r="M4258"/>
    </row>
    <row r="4259" spans="3:13" x14ac:dyDescent="0.3">
      <c r="C4259"/>
      <c r="M4259"/>
    </row>
    <row r="4260" spans="3:13" x14ac:dyDescent="0.3">
      <c r="C4260"/>
      <c r="M4260"/>
    </row>
    <row r="4261" spans="3:13" x14ac:dyDescent="0.3">
      <c r="C4261"/>
      <c r="M4261"/>
    </row>
    <row r="4262" spans="3:13" x14ac:dyDescent="0.3">
      <c r="C4262"/>
      <c r="M4262"/>
    </row>
    <row r="4263" spans="3:13" x14ac:dyDescent="0.3">
      <c r="C4263"/>
      <c r="M4263"/>
    </row>
    <row r="4264" spans="3:13" x14ac:dyDescent="0.3">
      <c r="C4264"/>
      <c r="M4264"/>
    </row>
    <row r="4265" spans="3:13" x14ac:dyDescent="0.3">
      <c r="C4265"/>
      <c r="M4265"/>
    </row>
    <row r="4266" spans="3:13" x14ac:dyDescent="0.3">
      <c r="C4266"/>
      <c r="M4266"/>
    </row>
    <row r="4267" spans="3:13" x14ac:dyDescent="0.3">
      <c r="C4267"/>
      <c r="M4267"/>
    </row>
    <row r="4268" spans="3:13" x14ac:dyDescent="0.3">
      <c r="C4268"/>
      <c r="M4268"/>
    </row>
    <row r="4269" spans="3:13" x14ac:dyDescent="0.3">
      <c r="C4269"/>
      <c r="M4269"/>
    </row>
    <row r="4270" spans="3:13" x14ac:dyDescent="0.3">
      <c r="C4270"/>
      <c r="M4270"/>
    </row>
    <row r="4271" spans="3:13" x14ac:dyDescent="0.3">
      <c r="C4271"/>
      <c r="M4271"/>
    </row>
    <row r="4272" spans="3:13" x14ac:dyDescent="0.3">
      <c r="C4272"/>
      <c r="M4272"/>
    </row>
    <row r="4273" spans="3:13" x14ac:dyDescent="0.3">
      <c r="C4273"/>
      <c r="M4273"/>
    </row>
    <row r="4274" spans="3:13" x14ac:dyDescent="0.3">
      <c r="C4274"/>
      <c r="M4274"/>
    </row>
    <row r="4275" spans="3:13" x14ac:dyDescent="0.3">
      <c r="C4275"/>
      <c r="M4275"/>
    </row>
    <row r="4276" spans="3:13" x14ac:dyDescent="0.3">
      <c r="C4276"/>
      <c r="M4276"/>
    </row>
    <row r="4277" spans="3:13" x14ac:dyDescent="0.3">
      <c r="C4277"/>
      <c r="M4277"/>
    </row>
    <row r="4278" spans="3:13" x14ac:dyDescent="0.3">
      <c r="C4278"/>
      <c r="M4278"/>
    </row>
    <row r="4279" spans="3:13" x14ac:dyDescent="0.3">
      <c r="C4279"/>
      <c r="M4279"/>
    </row>
    <row r="4280" spans="3:13" x14ac:dyDescent="0.3">
      <c r="C4280"/>
      <c r="M4280"/>
    </row>
    <row r="4281" spans="3:13" x14ac:dyDescent="0.3">
      <c r="C4281"/>
      <c r="M4281"/>
    </row>
    <row r="4282" spans="3:13" x14ac:dyDescent="0.3">
      <c r="C4282"/>
      <c r="M4282"/>
    </row>
    <row r="4283" spans="3:13" x14ac:dyDescent="0.3">
      <c r="C4283"/>
      <c r="M4283"/>
    </row>
    <row r="4284" spans="3:13" x14ac:dyDescent="0.3">
      <c r="C4284"/>
      <c r="M4284"/>
    </row>
    <row r="4285" spans="3:13" x14ac:dyDescent="0.3">
      <c r="C4285"/>
      <c r="M4285"/>
    </row>
    <row r="4286" spans="3:13" x14ac:dyDescent="0.3">
      <c r="C4286"/>
      <c r="M4286"/>
    </row>
    <row r="4287" spans="3:13" x14ac:dyDescent="0.3">
      <c r="C4287"/>
      <c r="M4287"/>
    </row>
    <row r="4288" spans="3:13" x14ac:dyDescent="0.3">
      <c r="C4288"/>
      <c r="M4288"/>
    </row>
    <row r="4289" spans="3:13" x14ac:dyDescent="0.3">
      <c r="C4289"/>
      <c r="M4289"/>
    </row>
    <row r="4290" spans="3:13" x14ac:dyDescent="0.3">
      <c r="C4290"/>
      <c r="M4290"/>
    </row>
    <row r="4291" spans="3:13" x14ac:dyDescent="0.3">
      <c r="C4291"/>
      <c r="M4291"/>
    </row>
    <row r="4292" spans="3:13" x14ac:dyDescent="0.3">
      <c r="C4292"/>
      <c r="M4292"/>
    </row>
    <row r="4293" spans="3:13" x14ac:dyDescent="0.3">
      <c r="C4293"/>
      <c r="M4293"/>
    </row>
    <row r="4294" spans="3:13" x14ac:dyDescent="0.3">
      <c r="C4294"/>
      <c r="M4294"/>
    </row>
    <row r="4295" spans="3:13" x14ac:dyDescent="0.3">
      <c r="C4295"/>
      <c r="M4295"/>
    </row>
    <row r="4296" spans="3:13" x14ac:dyDescent="0.3">
      <c r="C4296"/>
      <c r="M4296"/>
    </row>
    <row r="4297" spans="3:13" x14ac:dyDescent="0.3">
      <c r="C4297"/>
      <c r="M4297"/>
    </row>
    <row r="4298" spans="3:13" x14ac:dyDescent="0.3">
      <c r="C4298"/>
      <c r="M4298"/>
    </row>
    <row r="4299" spans="3:13" x14ac:dyDescent="0.3">
      <c r="C4299"/>
      <c r="M4299"/>
    </row>
    <row r="4300" spans="3:13" x14ac:dyDescent="0.3">
      <c r="C4300"/>
      <c r="M4300"/>
    </row>
    <row r="4301" spans="3:13" x14ac:dyDescent="0.3">
      <c r="C4301"/>
      <c r="M4301"/>
    </row>
    <row r="4302" spans="3:13" x14ac:dyDescent="0.3">
      <c r="C4302"/>
      <c r="M4302"/>
    </row>
    <row r="4303" spans="3:13" x14ac:dyDescent="0.3">
      <c r="C4303"/>
      <c r="M4303"/>
    </row>
    <row r="4304" spans="3:13" x14ac:dyDescent="0.3">
      <c r="C4304"/>
      <c r="M4304"/>
    </row>
    <row r="4305" spans="3:13" x14ac:dyDescent="0.3">
      <c r="C4305"/>
      <c r="M4305"/>
    </row>
    <row r="4306" spans="3:13" x14ac:dyDescent="0.3">
      <c r="C4306"/>
      <c r="M4306"/>
    </row>
    <row r="4307" spans="3:13" x14ac:dyDescent="0.3">
      <c r="C4307"/>
      <c r="M4307"/>
    </row>
    <row r="4308" spans="3:13" x14ac:dyDescent="0.3">
      <c r="C4308"/>
      <c r="M4308"/>
    </row>
    <row r="4309" spans="3:13" x14ac:dyDescent="0.3">
      <c r="C4309"/>
      <c r="M4309"/>
    </row>
    <row r="4310" spans="3:13" x14ac:dyDescent="0.3">
      <c r="C4310"/>
      <c r="M4310"/>
    </row>
    <row r="4311" spans="3:13" x14ac:dyDescent="0.3">
      <c r="C4311"/>
      <c r="M4311"/>
    </row>
    <row r="4312" spans="3:13" x14ac:dyDescent="0.3">
      <c r="C4312"/>
      <c r="M4312"/>
    </row>
    <row r="4313" spans="3:13" x14ac:dyDescent="0.3">
      <c r="C4313"/>
      <c r="M4313"/>
    </row>
    <row r="4314" spans="3:13" x14ac:dyDescent="0.3">
      <c r="C4314"/>
      <c r="M4314"/>
    </row>
    <row r="4315" spans="3:13" x14ac:dyDescent="0.3">
      <c r="C4315"/>
      <c r="M4315"/>
    </row>
    <row r="4316" spans="3:13" x14ac:dyDescent="0.3">
      <c r="C4316"/>
      <c r="M4316"/>
    </row>
    <row r="4317" spans="3:13" x14ac:dyDescent="0.3">
      <c r="C4317"/>
      <c r="M4317"/>
    </row>
    <row r="4318" spans="3:13" x14ac:dyDescent="0.3">
      <c r="C4318"/>
      <c r="M4318"/>
    </row>
    <row r="4319" spans="3:13" x14ac:dyDescent="0.3">
      <c r="C4319"/>
      <c r="M4319"/>
    </row>
    <row r="4320" spans="3:13" x14ac:dyDescent="0.3">
      <c r="C4320"/>
      <c r="M4320"/>
    </row>
    <row r="4321" spans="3:13" x14ac:dyDescent="0.3">
      <c r="C4321"/>
      <c r="M4321"/>
    </row>
    <row r="4322" spans="3:13" x14ac:dyDescent="0.3">
      <c r="C4322"/>
      <c r="M4322"/>
    </row>
    <row r="4323" spans="3:13" x14ac:dyDescent="0.3">
      <c r="C4323"/>
      <c r="M4323"/>
    </row>
    <row r="4324" spans="3:13" x14ac:dyDescent="0.3">
      <c r="C4324"/>
      <c r="M4324"/>
    </row>
    <row r="4325" spans="3:13" x14ac:dyDescent="0.3">
      <c r="C4325"/>
      <c r="M4325"/>
    </row>
    <row r="4326" spans="3:13" x14ac:dyDescent="0.3">
      <c r="C4326"/>
      <c r="M4326"/>
    </row>
    <row r="4327" spans="3:13" x14ac:dyDescent="0.3">
      <c r="C4327"/>
      <c r="M4327"/>
    </row>
    <row r="4328" spans="3:13" x14ac:dyDescent="0.3">
      <c r="C4328"/>
      <c r="M4328"/>
    </row>
    <row r="4329" spans="3:13" x14ac:dyDescent="0.3">
      <c r="C4329"/>
      <c r="M4329"/>
    </row>
    <row r="4330" spans="3:13" x14ac:dyDescent="0.3">
      <c r="C4330"/>
      <c r="M4330"/>
    </row>
    <row r="4331" spans="3:13" x14ac:dyDescent="0.3">
      <c r="C4331"/>
      <c r="M4331"/>
    </row>
    <row r="4332" spans="3:13" x14ac:dyDescent="0.3">
      <c r="C4332"/>
      <c r="M4332"/>
    </row>
    <row r="4333" spans="3:13" x14ac:dyDescent="0.3">
      <c r="C4333"/>
      <c r="M4333"/>
    </row>
    <row r="4334" spans="3:13" x14ac:dyDescent="0.3">
      <c r="C4334"/>
      <c r="M4334"/>
    </row>
    <row r="4335" spans="3:13" x14ac:dyDescent="0.3">
      <c r="C4335"/>
      <c r="M4335"/>
    </row>
    <row r="4336" spans="3:13" x14ac:dyDescent="0.3">
      <c r="C4336"/>
      <c r="M4336"/>
    </row>
    <row r="4337" spans="3:13" x14ac:dyDescent="0.3">
      <c r="C4337"/>
      <c r="M4337"/>
    </row>
    <row r="4338" spans="3:13" x14ac:dyDescent="0.3">
      <c r="C4338"/>
      <c r="M4338"/>
    </row>
    <row r="4339" spans="3:13" x14ac:dyDescent="0.3">
      <c r="C4339"/>
      <c r="M4339"/>
    </row>
    <row r="4340" spans="3:13" x14ac:dyDescent="0.3">
      <c r="C4340"/>
      <c r="M4340"/>
    </row>
    <row r="4341" spans="3:13" x14ac:dyDescent="0.3">
      <c r="C4341"/>
      <c r="M4341"/>
    </row>
    <row r="4342" spans="3:13" x14ac:dyDescent="0.3">
      <c r="C4342"/>
      <c r="M4342"/>
    </row>
    <row r="4343" spans="3:13" x14ac:dyDescent="0.3">
      <c r="C4343"/>
      <c r="M4343"/>
    </row>
    <row r="4344" spans="3:13" x14ac:dyDescent="0.3">
      <c r="C4344"/>
      <c r="M4344"/>
    </row>
    <row r="4345" spans="3:13" x14ac:dyDescent="0.3">
      <c r="C4345"/>
      <c r="M4345"/>
    </row>
    <row r="4346" spans="3:13" x14ac:dyDescent="0.3">
      <c r="C4346"/>
      <c r="M4346"/>
    </row>
    <row r="4347" spans="3:13" x14ac:dyDescent="0.3">
      <c r="C4347"/>
      <c r="M4347"/>
    </row>
    <row r="4348" spans="3:13" x14ac:dyDescent="0.3">
      <c r="C4348"/>
      <c r="M4348"/>
    </row>
    <row r="4349" spans="3:13" x14ac:dyDescent="0.3">
      <c r="C4349"/>
      <c r="M4349"/>
    </row>
    <row r="4350" spans="3:13" x14ac:dyDescent="0.3">
      <c r="C4350"/>
      <c r="M4350"/>
    </row>
    <row r="4351" spans="3:13" x14ac:dyDescent="0.3">
      <c r="C4351"/>
      <c r="M4351"/>
    </row>
    <row r="4352" spans="3:13" x14ac:dyDescent="0.3">
      <c r="C4352"/>
      <c r="M4352"/>
    </row>
    <row r="4353" spans="3:13" x14ac:dyDescent="0.3">
      <c r="C4353"/>
      <c r="M4353"/>
    </row>
    <row r="4354" spans="3:13" x14ac:dyDescent="0.3">
      <c r="C4354"/>
      <c r="M4354"/>
    </row>
    <row r="4355" spans="3:13" x14ac:dyDescent="0.3">
      <c r="C4355"/>
      <c r="M4355"/>
    </row>
    <row r="4356" spans="3:13" x14ac:dyDescent="0.3">
      <c r="C4356"/>
      <c r="M4356"/>
    </row>
    <row r="4357" spans="3:13" x14ac:dyDescent="0.3">
      <c r="C4357"/>
      <c r="M4357"/>
    </row>
    <row r="4358" spans="3:13" x14ac:dyDescent="0.3">
      <c r="C4358"/>
      <c r="M4358"/>
    </row>
    <row r="4359" spans="3:13" x14ac:dyDescent="0.3">
      <c r="C4359"/>
      <c r="M4359"/>
    </row>
    <row r="4360" spans="3:13" x14ac:dyDescent="0.3">
      <c r="C4360"/>
      <c r="M4360"/>
    </row>
    <row r="4361" spans="3:13" x14ac:dyDescent="0.3">
      <c r="C4361"/>
      <c r="M4361"/>
    </row>
    <row r="4362" spans="3:13" x14ac:dyDescent="0.3">
      <c r="C4362"/>
      <c r="M4362"/>
    </row>
    <row r="4363" spans="3:13" x14ac:dyDescent="0.3">
      <c r="C4363"/>
      <c r="M4363"/>
    </row>
    <row r="4364" spans="3:13" x14ac:dyDescent="0.3">
      <c r="C4364"/>
      <c r="M4364"/>
    </row>
    <row r="4365" spans="3:13" x14ac:dyDescent="0.3">
      <c r="C4365"/>
      <c r="M4365"/>
    </row>
    <row r="4366" spans="3:13" x14ac:dyDescent="0.3">
      <c r="C4366"/>
      <c r="M4366"/>
    </row>
    <row r="4367" spans="3:13" x14ac:dyDescent="0.3">
      <c r="C4367"/>
      <c r="M4367"/>
    </row>
    <row r="4368" spans="3:13" x14ac:dyDescent="0.3">
      <c r="C4368"/>
      <c r="M4368"/>
    </row>
    <row r="4369" spans="3:13" x14ac:dyDescent="0.3">
      <c r="C4369"/>
      <c r="M4369"/>
    </row>
    <row r="4370" spans="3:13" x14ac:dyDescent="0.3">
      <c r="C4370"/>
      <c r="M4370"/>
    </row>
    <row r="4371" spans="3:13" x14ac:dyDescent="0.3">
      <c r="C4371"/>
      <c r="M4371"/>
    </row>
    <row r="4372" spans="3:13" x14ac:dyDescent="0.3">
      <c r="C4372"/>
      <c r="M4372"/>
    </row>
    <row r="4373" spans="3:13" x14ac:dyDescent="0.3">
      <c r="C4373"/>
      <c r="M4373"/>
    </row>
    <row r="4374" spans="3:13" x14ac:dyDescent="0.3">
      <c r="C4374"/>
      <c r="M4374"/>
    </row>
    <row r="4375" spans="3:13" x14ac:dyDescent="0.3">
      <c r="C4375"/>
      <c r="M4375"/>
    </row>
    <row r="4376" spans="3:13" x14ac:dyDescent="0.3">
      <c r="C4376"/>
      <c r="M4376"/>
    </row>
    <row r="4377" spans="3:13" x14ac:dyDescent="0.3">
      <c r="C4377"/>
      <c r="M4377"/>
    </row>
    <row r="4378" spans="3:13" x14ac:dyDescent="0.3">
      <c r="C4378"/>
      <c r="M4378"/>
    </row>
    <row r="4379" spans="3:13" x14ac:dyDescent="0.3">
      <c r="C4379"/>
      <c r="M4379"/>
    </row>
    <row r="4380" spans="3:13" x14ac:dyDescent="0.3">
      <c r="C4380"/>
      <c r="M4380"/>
    </row>
    <row r="4381" spans="3:13" x14ac:dyDescent="0.3">
      <c r="C4381"/>
      <c r="M4381"/>
    </row>
    <row r="4382" spans="3:13" x14ac:dyDescent="0.3">
      <c r="C4382"/>
      <c r="M4382"/>
    </row>
    <row r="4383" spans="3:13" x14ac:dyDescent="0.3">
      <c r="C4383"/>
      <c r="M4383"/>
    </row>
    <row r="4384" spans="3:13" x14ac:dyDescent="0.3">
      <c r="C4384"/>
      <c r="M4384"/>
    </row>
    <row r="4385" spans="3:13" x14ac:dyDescent="0.3">
      <c r="C4385"/>
      <c r="M4385"/>
    </row>
    <row r="4386" spans="3:13" x14ac:dyDescent="0.3">
      <c r="C4386"/>
      <c r="M4386"/>
    </row>
    <row r="4387" spans="3:13" x14ac:dyDescent="0.3">
      <c r="C4387"/>
      <c r="M4387"/>
    </row>
    <row r="4388" spans="3:13" x14ac:dyDescent="0.3">
      <c r="C4388"/>
      <c r="M4388"/>
    </row>
    <row r="4389" spans="3:13" x14ac:dyDescent="0.3">
      <c r="C4389"/>
      <c r="M4389"/>
    </row>
    <row r="4390" spans="3:13" x14ac:dyDescent="0.3">
      <c r="C4390"/>
      <c r="M4390"/>
    </row>
    <row r="4391" spans="3:13" x14ac:dyDescent="0.3">
      <c r="C4391"/>
      <c r="M4391"/>
    </row>
    <row r="4392" spans="3:13" x14ac:dyDescent="0.3">
      <c r="C4392"/>
      <c r="M4392"/>
    </row>
    <row r="4393" spans="3:13" x14ac:dyDescent="0.3">
      <c r="C4393"/>
      <c r="M4393"/>
    </row>
    <row r="4394" spans="3:13" x14ac:dyDescent="0.3">
      <c r="C4394"/>
      <c r="M4394"/>
    </row>
    <row r="4395" spans="3:13" x14ac:dyDescent="0.3">
      <c r="C4395"/>
      <c r="M4395"/>
    </row>
    <row r="4396" spans="3:13" x14ac:dyDescent="0.3">
      <c r="C4396"/>
      <c r="M4396"/>
    </row>
    <row r="4397" spans="3:13" x14ac:dyDescent="0.3">
      <c r="C4397"/>
      <c r="M4397"/>
    </row>
    <row r="4398" spans="3:13" x14ac:dyDescent="0.3">
      <c r="C4398"/>
      <c r="M4398"/>
    </row>
    <row r="4399" spans="3:13" x14ac:dyDescent="0.3">
      <c r="C4399"/>
      <c r="M4399"/>
    </row>
    <row r="4400" spans="3:13" x14ac:dyDescent="0.3">
      <c r="C4400"/>
      <c r="M4400"/>
    </row>
    <row r="4401" spans="3:13" x14ac:dyDescent="0.3">
      <c r="C4401"/>
      <c r="M4401"/>
    </row>
    <row r="4402" spans="3:13" x14ac:dyDescent="0.3">
      <c r="C4402"/>
      <c r="M4402"/>
    </row>
    <row r="4403" spans="3:13" x14ac:dyDescent="0.3">
      <c r="C4403"/>
      <c r="M4403"/>
    </row>
    <row r="4404" spans="3:13" x14ac:dyDescent="0.3">
      <c r="C4404"/>
      <c r="M4404"/>
    </row>
    <row r="4405" spans="3:13" x14ac:dyDescent="0.3">
      <c r="C4405"/>
      <c r="M4405"/>
    </row>
    <row r="4406" spans="3:13" x14ac:dyDescent="0.3">
      <c r="C4406"/>
      <c r="M4406"/>
    </row>
    <row r="4407" spans="3:13" x14ac:dyDescent="0.3">
      <c r="C4407"/>
      <c r="M4407"/>
    </row>
    <row r="4408" spans="3:13" x14ac:dyDescent="0.3">
      <c r="C4408"/>
      <c r="M4408"/>
    </row>
    <row r="4409" spans="3:13" x14ac:dyDescent="0.3">
      <c r="C4409"/>
      <c r="M4409"/>
    </row>
    <row r="4410" spans="3:13" x14ac:dyDescent="0.3">
      <c r="C4410"/>
      <c r="M4410"/>
    </row>
    <row r="4411" spans="3:13" x14ac:dyDescent="0.3">
      <c r="C4411"/>
      <c r="M4411"/>
    </row>
    <row r="4412" spans="3:13" x14ac:dyDescent="0.3">
      <c r="C4412"/>
      <c r="M4412"/>
    </row>
    <row r="4413" spans="3:13" x14ac:dyDescent="0.3">
      <c r="C4413"/>
      <c r="M4413"/>
    </row>
    <row r="4414" spans="3:13" x14ac:dyDescent="0.3">
      <c r="C4414"/>
      <c r="M4414"/>
    </row>
    <row r="4415" spans="3:13" x14ac:dyDescent="0.3">
      <c r="C4415"/>
      <c r="M4415"/>
    </row>
    <row r="4416" spans="3:13" x14ac:dyDescent="0.3">
      <c r="C4416"/>
      <c r="M4416"/>
    </row>
    <row r="4417" spans="3:13" x14ac:dyDescent="0.3">
      <c r="C4417"/>
      <c r="M4417"/>
    </row>
    <row r="4418" spans="3:13" x14ac:dyDescent="0.3">
      <c r="C4418"/>
      <c r="M4418"/>
    </row>
    <row r="4419" spans="3:13" x14ac:dyDescent="0.3">
      <c r="C4419"/>
      <c r="M4419"/>
    </row>
    <row r="4420" spans="3:13" x14ac:dyDescent="0.3">
      <c r="C4420"/>
      <c r="M4420"/>
    </row>
    <row r="4421" spans="3:13" x14ac:dyDescent="0.3">
      <c r="C4421"/>
      <c r="M4421"/>
    </row>
    <row r="4422" spans="3:13" x14ac:dyDescent="0.3">
      <c r="C4422"/>
      <c r="M4422"/>
    </row>
    <row r="4423" spans="3:13" x14ac:dyDescent="0.3">
      <c r="C4423"/>
      <c r="M4423"/>
    </row>
    <row r="4424" spans="3:13" x14ac:dyDescent="0.3">
      <c r="C4424"/>
      <c r="M4424"/>
    </row>
    <row r="4425" spans="3:13" x14ac:dyDescent="0.3">
      <c r="C4425"/>
      <c r="M4425"/>
    </row>
    <row r="4426" spans="3:13" x14ac:dyDescent="0.3">
      <c r="C4426"/>
      <c r="M4426"/>
    </row>
    <row r="4427" spans="3:13" x14ac:dyDescent="0.3">
      <c r="C4427"/>
      <c r="M4427"/>
    </row>
    <row r="4428" spans="3:13" x14ac:dyDescent="0.3">
      <c r="C4428"/>
      <c r="M4428"/>
    </row>
    <row r="4429" spans="3:13" x14ac:dyDescent="0.3">
      <c r="C4429"/>
      <c r="M4429"/>
    </row>
    <row r="4430" spans="3:13" x14ac:dyDescent="0.3">
      <c r="C4430"/>
      <c r="M4430"/>
    </row>
    <row r="4431" spans="3:13" x14ac:dyDescent="0.3">
      <c r="C4431"/>
      <c r="M4431"/>
    </row>
    <row r="4432" spans="3:13" x14ac:dyDescent="0.3">
      <c r="C4432"/>
      <c r="M4432"/>
    </row>
    <row r="4433" spans="3:13" x14ac:dyDescent="0.3">
      <c r="C4433"/>
      <c r="M4433"/>
    </row>
    <row r="4434" spans="3:13" x14ac:dyDescent="0.3">
      <c r="C4434"/>
      <c r="M4434"/>
    </row>
    <row r="4435" spans="3:13" x14ac:dyDescent="0.3">
      <c r="C4435"/>
      <c r="M4435"/>
    </row>
    <row r="4436" spans="3:13" x14ac:dyDescent="0.3">
      <c r="C4436"/>
      <c r="M4436"/>
    </row>
    <row r="4437" spans="3:13" x14ac:dyDescent="0.3">
      <c r="C4437"/>
      <c r="M4437"/>
    </row>
    <row r="4438" spans="3:13" x14ac:dyDescent="0.3">
      <c r="C4438"/>
      <c r="M4438"/>
    </row>
    <row r="4439" spans="3:13" x14ac:dyDescent="0.3">
      <c r="C4439"/>
      <c r="M4439"/>
    </row>
    <row r="4440" spans="3:13" x14ac:dyDescent="0.3">
      <c r="C4440"/>
      <c r="M4440"/>
    </row>
    <row r="4441" spans="3:13" x14ac:dyDescent="0.3">
      <c r="C4441"/>
      <c r="M4441"/>
    </row>
    <row r="4442" spans="3:13" x14ac:dyDescent="0.3">
      <c r="C4442"/>
      <c r="M4442"/>
    </row>
    <row r="4443" spans="3:13" x14ac:dyDescent="0.3">
      <c r="C4443"/>
      <c r="M4443"/>
    </row>
    <row r="4444" spans="3:13" x14ac:dyDescent="0.3">
      <c r="C4444"/>
      <c r="M4444"/>
    </row>
    <row r="4445" spans="3:13" x14ac:dyDescent="0.3">
      <c r="C4445"/>
      <c r="M4445"/>
    </row>
    <row r="4446" spans="3:13" x14ac:dyDescent="0.3">
      <c r="C4446"/>
      <c r="M4446"/>
    </row>
    <row r="4447" spans="3:13" x14ac:dyDescent="0.3">
      <c r="C4447"/>
      <c r="M4447"/>
    </row>
    <row r="4448" spans="3:13" x14ac:dyDescent="0.3">
      <c r="C4448"/>
      <c r="M4448"/>
    </row>
    <row r="4449" spans="3:13" x14ac:dyDescent="0.3">
      <c r="C4449"/>
      <c r="M4449"/>
    </row>
    <row r="4450" spans="3:13" x14ac:dyDescent="0.3">
      <c r="C4450"/>
      <c r="M4450"/>
    </row>
    <row r="4451" spans="3:13" x14ac:dyDescent="0.3">
      <c r="C4451"/>
      <c r="M4451"/>
    </row>
    <row r="4452" spans="3:13" x14ac:dyDescent="0.3">
      <c r="C4452"/>
      <c r="M4452"/>
    </row>
    <row r="4453" spans="3:13" x14ac:dyDescent="0.3">
      <c r="C4453"/>
      <c r="M4453"/>
    </row>
    <row r="4454" spans="3:13" x14ac:dyDescent="0.3">
      <c r="C4454"/>
      <c r="M4454"/>
    </row>
    <row r="4455" spans="3:13" x14ac:dyDescent="0.3">
      <c r="C4455"/>
      <c r="M4455"/>
    </row>
    <row r="4456" spans="3:13" x14ac:dyDescent="0.3">
      <c r="C4456"/>
      <c r="M4456"/>
    </row>
    <row r="4457" spans="3:13" x14ac:dyDescent="0.3">
      <c r="C4457"/>
      <c r="M4457"/>
    </row>
    <row r="4458" spans="3:13" x14ac:dyDescent="0.3">
      <c r="C4458"/>
      <c r="M4458"/>
    </row>
    <row r="4459" spans="3:13" x14ac:dyDescent="0.3">
      <c r="C4459"/>
      <c r="M4459"/>
    </row>
    <row r="4460" spans="3:13" x14ac:dyDescent="0.3">
      <c r="C4460"/>
      <c r="M4460"/>
    </row>
    <row r="4461" spans="3:13" x14ac:dyDescent="0.3">
      <c r="C4461"/>
      <c r="M4461"/>
    </row>
    <row r="4462" spans="3:13" x14ac:dyDescent="0.3">
      <c r="C4462"/>
      <c r="M4462"/>
    </row>
    <row r="4463" spans="3:13" x14ac:dyDescent="0.3">
      <c r="C4463"/>
      <c r="M4463"/>
    </row>
    <row r="4464" spans="3:13" x14ac:dyDescent="0.3">
      <c r="C4464"/>
      <c r="M4464"/>
    </row>
    <row r="4465" spans="3:13" x14ac:dyDescent="0.3">
      <c r="C4465"/>
      <c r="M4465"/>
    </row>
    <row r="4466" spans="3:13" x14ac:dyDescent="0.3">
      <c r="C4466"/>
      <c r="M4466"/>
    </row>
    <row r="4467" spans="3:13" x14ac:dyDescent="0.3">
      <c r="C4467"/>
      <c r="M4467"/>
    </row>
    <row r="4468" spans="3:13" x14ac:dyDescent="0.3">
      <c r="C4468"/>
      <c r="M4468"/>
    </row>
    <row r="4469" spans="3:13" x14ac:dyDescent="0.3">
      <c r="C4469"/>
      <c r="M4469"/>
    </row>
    <row r="4470" spans="3:13" x14ac:dyDescent="0.3">
      <c r="C4470"/>
      <c r="M4470"/>
    </row>
    <row r="4471" spans="3:13" x14ac:dyDescent="0.3">
      <c r="C4471"/>
      <c r="M4471"/>
    </row>
    <row r="4472" spans="3:13" x14ac:dyDescent="0.3">
      <c r="C4472"/>
      <c r="M4472"/>
    </row>
    <row r="4473" spans="3:13" x14ac:dyDescent="0.3">
      <c r="C4473"/>
      <c r="M4473"/>
    </row>
    <row r="4474" spans="3:13" x14ac:dyDescent="0.3">
      <c r="C4474"/>
      <c r="M4474"/>
    </row>
    <row r="4475" spans="3:13" x14ac:dyDescent="0.3">
      <c r="C4475"/>
      <c r="M4475"/>
    </row>
    <row r="4476" spans="3:13" x14ac:dyDescent="0.3">
      <c r="C4476"/>
      <c r="M4476"/>
    </row>
    <row r="4477" spans="3:13" x14ac:dyDescent="0.3">
      <c r="C4477"/>
      <c r="M4477"/>
    </row>
    <row r="4478" spans="3:13" x14ac:dyDescent="0.3">
      <c r="C4478"/>
      <c r="M4478"/>
    </row>
    <row r="4479" spans="3:13" x14ac:dyDescent="0.3">
      <c r="C4479"/>
      <c r="M4479"/>
    </row>
    <row r="4480" spans="3:13" x14ac:dyDescent="0.3">
      <c r="C4480"/>
      <c r="M4480"/>
    </row>
    <row r="4481" spans="3:13" x14ac:dyDescent="0.3">
      <c r="C4481"/>
      <c r="M4481"/>
    </row>
    <row r="4482" spans="3:13" x14ac:dyDescent="0.3">
      <c r="C4482"/>
      <c r="M4482"/>
    </row>
    <row r="4483" spans="3:13" x14ac:dyDescent="0.3">
      <c r="C4483"/>
      <c r="M4483"/>
    </row>
    <row r="4484" spans="3:13" x14ac:dyDescent="0.3">
      <c r="C4484"/>
      <c r="M4484"/>
    </row>
    <row r="4485" spans="3:13" x14ac:dyDescent="0.3">
      <c r="C4485"/>
      <c r="M4485"/>
    </row>
    <row r="4486" spans="3:13" x14ac:dyDescent="0.3">
      <c r="C4486"/>
      <c r="M4486"/>
    </row>
    <row r="4487" spans="3:13" x14ac:dyDescent="0.3">
      <c r="C4487"/>
      <c r="M4487"/>
    </row>
    <row r="4488" spans="3:13" x14ac:dyDescent="0.3">
      <c r="C4488"/>
      <c r="M4488"/>
    </row>
    <row r="4489" spans="3:13" x14ac:dyDescent="0.3">
      <c r="C4489"/>
      <c r="M4489"/>
    </row>
    <row r="4490" spans="3:13" x14ac:dyDescent="0.3">
      <c r="C4490"/>
      <c r="M4490"/>
    </row>
    <row r="4491" spans="3:13" x14ac:dyDescent="0.3">
      <c r="C4491"/>
      <c r="M4491"/>
    </row>
    <row r="4492" spans="3:13" x14ac:dyDescent="0.3">
      <c r="C4492"/>
      <c r="M4492"/>
    </row>
    <row r="4493" spans="3:13" x14ac:dyDescent="0.3">
      <c r="C4493"/>
      <c r="M4493"/>
    </row>
    <row r="4494" spans="3:13" x14ac:dyDescent="0.3">
      <c r="C4494"/>
      <c r="M4494"/>
    </row>
    <row r="4495" spans="3:13" x14ac:dyDescent="0.3">
      <c r="C4495"/>
      <c r="M4495"/>
    </row>
    <row r="4496" spans="3:13" x14ac:dyDescent="0.3">
      <c r="C4496"/>
      <c r="M4496"/>
    </row>
    <row r="4497" spans="3:13" x14ac:dyDescent="0.3">
      <c r="C4497"/>
      <c r="M4497"/>
    </row>
    <row r="4498" spans="3:13" x14ac:dyDescent="0.3">
      <c r="C4498"/>
      <c r="M4498"/>
    </row>
    <row r="4499" spans="3:13" x14ac:dyDescent="0.3">
      <c r="C4499"/>
      <c r="M4499"/>
    </row>
    <row r="4500" spans="3:13" x14ac:dyDescent="0.3">
      <c r="C4500"/>
      <c r="M4500"/>
    </row>
    <row r="4501" spans="3:13" x14ac:dyDescent="0.3">
      <c r="C4501"/>
      <c r="M4501"/>
    </row>
    <row r="4502" spans="3:13" x14ac:dyDescent="0.3">
      <c r="C4502"/>
      <c r="M4502"/>
    </row>
    <row r="4503" spans="3:13" x14ac:dyDescent="0.3">
      <c r="C4503"/>
      <c r="M4503"/>
    </row>
    <row r="4504" spans="3:13" x14ac:dyDescent="0.3">
      <c r="C4504"/>
      <c r="M4504"/>
    </row>
    <row r="4505" spans="3:13" x14ac:dyDescent="0.3">
      <c r="C4505"/>
      <c r="M4505"/>
    </row>
    <row r="4506" spans="3:13" x14ac:dyDescent="0.3">
      <c r="C4506"/>
      <c r="M4506"/>
    </row>
    <row r="4507" spans="3:13" x14ac:dyDescent="0.3">
      <c r="C4507"/>
      <c r="M4507"/>
    </row>
    <row r="4508" spans="3:13" x14ac:dyDescent="0.3">
      <c r="C4508"/>
      <c r="M4508"/>
    </row>
    <row r="4509" spans="3:13" x14ac:dyDescent="0.3">
      <c r="C4509"/>
      <c r="M4509"/>
    </row>
    <row r="4510" spans="3:13" x14ac:dyDescent="0.3">
      <c r="C4510"/>
      <c r="M4510"/>
    </row>
    <row r="4511" spans="3:13" x14ac:dyDescent="0.3">
      <c r="C4511"/>
      <c r="M4511"/>
    </row>
    <row r="4512" spans="3:13" x14ac:dyDescent="0.3">
      <c r="C4512"/>
      <c r="M4512"/>
    </row>
    <row r="4513" spans="3:13" x14ac:dyDescent="0.3">
      <c r="C4513"/>
      <c r="M4513"/>
    </row>
    <row r="4514" spans="3:13" x14ac:dyDescent="0.3">
      <c r="C4514"/>
      <c r="M4514"/>
    </row>
    <row r="4515" spans="3:13" x14ac:dyDescent="0.3">
      <c r="C4515"/>
      <c r="M4515"/>
    </row>
    <row r="4516" spans="3:13" x14ac:dyDescent="0.3">
      <c r="C4516"/>
      <c r="M4516"/>
    </row>
    <row r="4517" spans="3:13" x14ac:dyDescent="0.3">
      <c r="C4517"/>
      <c r="M4517"/>
    </row>
    <row r="4518" spans="3:13" x14ac:dyDescent="0.3">
      <c r="C4518"/>
      <c r="M4518"/>
    </row>
    <row r="4519" spans="3:13" x14ac:dyDescent="0.3">
      <c r="C4519"/>
      <c r="M4519"/>
    </row>
    <row r="4520" spans="3:13" x14ac:dyDescent="0.3">
      <c r="C4520"/>
      <c r="M4520"/>
    </row>
    <row r="4521" spans="3:13" x14ac:dyDescent="0.3">
      <c r="C4521"/>
      <c r="M4521"/>
    </row>
    <row r="4522" spans="3:13" x14ac:dyDescent="0.3">
      <c r="C4522"/>
      <c r="M4522"/>
    </row>
    <row r="4523" spans="3:13" x14ac:dyDescent="0.3">
      <c r="C4523"/>
      <c r="M4523"/>
    </row>
    <row r="4524" spans="3:13" x14ac:dyDescent="0.3">
      <c r="C4524"/>
      <c r="M4524"/>
    </row>
    <row r="4525" spans="3:13" x14ac:dyDescent="0.3">
      <c r="C4525"/>
      <c r="M4525"/>
    </row>
    <row r="4526" spans="3:13" x14ac:dyDescent="0.3">
      <c r="C4526"/>
      <c r="M4526"/>
    </row>
    <row r="4527" spans="3:13" x14ac:dyDescent="0.3">
      <c r="C4527"/>
      <c r="M4527"/>
    </row>
    <row r="4528" spans="3:13" x14ac:dyDescent="0.3">
      <c r="C4528"/>
      <c r="M4528"/>
    </row>
    <row r="4529" spans="3:13" x14ac:dyDescent="0.3">
      <c r="C4529"/>
      <c r="M4529"/>
    </row>
    <row r="4530" spans="3:13" x14ac:dyDescent="0.3">
      <c r="C4530"/>
      <c r="M4530"/>
    </row>
    <row r="4531" spans="3:13" x14ac:dyDescent="0.3">
      <c r="C4531"/>
      <c r="M4531"/>
    </row>
    <row r="4532" spans="3:13" x14ac:dyDescent="0.3">
      <c r="C4532"/>
      <c r="M4532"/>
    </row>
    <row r="4533" spans="3:13" x14ac:dyDescent="0.3">
      <c r="C4533"/>
      <c r="M4533"/>
    </row>
    <row r="4534" spans="3:13" x14ac:dyDescent="0.3">
      <c r="C4534"/>
      <c r="M4534"/>
    </row>
    <row r="4535" spans="3:13" x14ac:dyDescent="0.3">
      <c r="C4535"/>
      <c r="M4535"/>
    </row>
    <row r="4536" spans="3:13" x14ac:dyDescent="0.3">
      <c r="C4536"/>
      <c r="M4536"/>
    </row>
    <row r="4537" spans="3:13" x14ac:dyDescent="0.3">
      <c r="C4537"/>
      <c r="M4537"/>
    </row>
    <row r="4538" spans="3:13" x14ac:dyDescent="0.3">
      <c r="C4538"/>
      <c r="M4538"/>
    </row>
    <row r="4539" spans="3:13" x14ac:dyDescent="0.3">
      <c r="C4539"/>
      <c r="M4539"/>
    </row>
    <row r="4540" spans="3:13" x14ac:dyDescent="0.3">
      <c r="C4540"/>
      <c r="M4540"/>
    </row>
    <row r="4541" spans="3:13" x14ac:dyDescent="0.3">
      <c r="C4541"/>
      <c r="M4541"/>
    </row>
    <row r="4542" spans="3:13" x14ac:dyDescent="0.3">
      <c r="C4542"/>
      <c r="M4542"/>
    </row>
    <row r="4543" spans="3:13" x14ac:dyDescent="0.3">
      <c r="C4543"/>
      <c r="M4543"/>
    </row>
    <row r="4544" spans="3:13" x14ac:dyDescent="0.3">
      <c r="C4544"/>
      <c r="M4544"/>
    </row>
    <row r="4545" spans="3:13" x14ac:dyDescent="0.3">
      <c r="C4545"/>
      <c r="M4545"/>
    </row>
    <row r="4546" spans="3:13" x14ac:dyDescent="0.3">
      <c r="C4546"/>
      <c r="M4546"/>
    </row>
    <row r="4547" spans="3:13" x14ac:dyDescent="0.3">
      <c r="C4547"/>
      <c r="M4547"/>
    </row>
    <row r="4548" spans="3:13" x14ac:dyDescent="0.3">
      <c r="C4548"/>
      <c r="M4548"/>
    </row>
    <row r="4549" spans="3:13" x14ac:dyDescent="0.3">
      <c r="C4549"/>
      <c r="M4549"/>
    </row>
    <row r="4550" spans="3:13" x14ac:dyDescent="0.3">
      <c r="C4550"/>
      <c r="M4550"/>
    </row>
    <row r="4551" spans="3:13" x14ac:dyDescent="0.3">
      <c r="C4551"/>
      <c r="M4551"/>
    </row>
    <row r="4552" spans="3:13" x14ac:dyDescent="0.3">
      <c r="C4552"/>
      <c r="M4552"/>
    </row>
    <row r="4553" spans="3:13" x14ac:dyDescent="0.3">
      <c r="C4553"/>
      <c r="M4553"/>
    </row>
    <row r="4554" spans="3:13" x14ac:dyDescent="0.3">
      <c r="C4554"/>
      <c r="M4554"/>
    </row>
    <row r="4555" spans="3:13" x14ac:dyDescent="0.3">
      <c r="C4555"/>
      <c r="M4555"/>
    </row>
    <row r="4556" spans="3:13" x14ac:dyDescent="0.3">
      <c r="C4556"/>
      <c r="M4556"/>
    </row>
    <row r="4557" spans="3:13" x14ac:dyDescent="0.3">
      <c r="C4557"/>
      <c r="M4557"/>
    </row>
    <row r="4558" spans="3:13" x14ac:dyDescent="0.3">
      <c r="C4558"/>
      <c r="M4558"/>
    </row>
    <row r="4559" spans="3:13" x14ac:dyDescent="0.3">
      <c r="C4559"/>
      <c r="M4559"/>
    </row>
    <row r="4560" spans="3:13" x14ac:dyDescent="0.3">
      <c r="C4560"/>
      <c r="M4560"/>
    </row>
    <row r="4561" spans="3:13" x14ac:dyDescent="0.3">
      <c r="C4561"/>
      <c r="M4561"/>
    </row>
    <row r="4562" spans="3:13" x14ac:dyDescent="0.3">
      <c r="C4562"/>
      <c r="M4562"/>
    </row>
    <row r="4563" spans="3:13" x14ac:dyDescent="0.3">
      <c r="C4563"/>
      <c r="M4563"/>
    </row>
    <row r="4564" spans="3:13" x14ac:dyDescent="0.3">
      <c r="C4564"/>
      <c r="M4564"/>
    </row>
    <row r="4565" spans="3:13" x14ac:dyDescent="0.3">
      <c r="C4565"/>
      <c r="M4565"/>
    </row>
    <row r="4566" spans="3:13" x14ac:dyDescent="0.3">
      <c r="C4566"/>
      <c r="M4566"/>
    </row>
    <row r="4567" spans="3:13" x14ac:dyDescent="0.3">
      <c r="C4567"/>
      <c r="M4567"/>
    </row>
    <row r="4568" spans="3:13" x14ac:dyDescent="0.3">
      <c r="C4568"/>
      <c r="M4568"/>
    </row>
    <row r="4569" spans="3:13" x14ac:dyDescent="0.3">
      <c r="C4569"/>
      <c r="M4569"/>
    </row>
    <row r="4570" spans="3:13" x14ac:dyDescent="0.3">
      <c r="C4570"/>
      <c r="M4570"/>
    </row>
    <row r="4571" spans="3:13" x14ac:dyDescent="0.3">
      <c r="C4571"/>
      <c r="M4571"/>
    </row>
    <row r="4572" spans="3:13" x14ac:dyDescent="0.3">
      <c r="C4572"/>
      <c r="M4572"/>
    </row>
    <row r="4573" spans="3:13" x14ac:dyDescent="0.3">
      <c r="C4573"/>
      <c r="M4573"/>
    </row>
    <row r="4574" spans="3:13" x14ac:dyDescent="0.3">
      <c r="C4574"/>
      <c r="M4574"/>
    </row>
    <row r="4575" spans="3:13" x14ac:dyDescent="0.3">
      <c r="C4575"/>
      <c r="M4575"/>
    </row>
    <row r="4576" spans="3:13" x14ac:dyDescent="0.3">
      <c r="C4576"/>
      <c r="M4576"/>
    </row>
    <row r="4577" spans="3:13" x14ac:dyDescent="0.3">
      <c r="C4577"/>
      <c r="M4577"/>
    </row>
    <row r="4578" spans="3:13" x14ac:dyDescent="0.3">
      <c r="C4578"/>
      <c r="M4578"/>
    </row>
    <row r="4579" spans="3:13" x14ac:dyDescent="0.3">
      <c r="C4579"/>
      <c r="M4579"/>
    </row>
    <row r="4580" spans="3:13" x14ac:dyDescent="0.3">
      <c r="C4580"/>
      <c r="M4580"/>
    </row>
    <row r="4581" spans="3:13" x14ac:dyDescent="0.3">
      <c r="C4581"/>
      <c r="M4581"/>
    </row>
    <row r="4582" spans="3:13" x14ac:dyDescent="0.3">
      <c r="C4582"/>
      <c r="M4582"/>
    </row>
    <row r="4583" spans="3:13" x14ac:dyDescent="0.3">
      <c r="C4583"/>
      <c r="M4583"/>
    </row>
    <row r="4584" spans="3:13" x14ac:dyDescent="0.3">
      <c r="C4584"/>
      <c r="M4584"/>
    </row>
    <row r="4585" spans="3:13" x14ac:dyDescent="0.3">
      <c r="C4585"/>
      <c r="M4585"/>
    </row>
    <row r="4586" spans="3:13" x14ac:dyDescent="0.3">
      <c r="C4586"/>
      <c r="M4586"/>
    </row>
    <row r="4587" spans="3:13" x14ac:dyDescent="0.3">
      <c r="C4587"/>
      <c r="M4587"/>
    </row>
    <row r="4588" spans="3:13" x14ac:dyDescent="0.3">
      <c r="C4588"/>
      <c r="M4588"/>
    </row>
    <row r="4589" spans="3:13" x14ac:dyDescent="0.3">
      <c r="C4589"/>
      <c r="M4589"/>
    </row>
    <row r="4590" spans="3:13" x14ac:dyDescent="0.3">
      <c r="C4590"/>
      <c r="M4590"/>
    </row>
    <row r="4591" spans="3:13" x14ac:dyDescent="0.3">
      <c r="C4591"/>
      <c r="M4591"/>
    </row>
    <row r="4592" spans="3:13" x14ac:dyDescent="0.3">
      <c r="C4592"/>
      <c r="M4592"/>
    </row>
    <row r="4593" spans="3:13" x14ac:dyDescent="0.3">
      <c r="C4593"/>
      <c r="M4593"/>
    </row>
    <row r="4594" spans="3:13" x14ac:dyDescent="0.3">
      <c r="C4594"/>
      <c r="M4594"/>
    </row>
    <row r="4595" spans="3:13" x14ac:dyDescent="0.3">
      <c r="C4595"/>
      <c r="M4595"/>
    </row>
    <row r="4596" spans="3:13" x14ac:dyDescent="0.3">
      <c r="C4596"/>
      <c r="M4596"/>
    </row>
    <row r="4597" spans="3:13" x14ac:dyDescent="0.3">
      <c r="C4597"/>
      <c r="M4597"/>
    </row>
    <row r="4598" spans="3:13" x14ac:dyDescent="0.3">
      <c r="C4598"/>
      <c r="M4598"/>
    </row>
    <row r="4599" spans="3:13" x14ac:dyDescent="0.3">
      <c r="C4599"/>
      <c r="M4599"/>
    </row>
    <row r="4600" spans="3:13" x14ac:dyDescent="0.3">
      <c r="C4600"/>
      <c r="M4600"/>
    </row>
    <row r="4601" spans="3:13" x14ac:dyDescent="0.3">
      <c r="C4601"/>
      <c r="M4601"/>
    </row>
    <row r="4602" spans="3:13" x14ac:dyDescent="0.3">
      <c r="C4602"/>
      <c r="M4602"/>
    </row>
    <row r="4603" spans="3:13" x14ac:dyDescent="0.3">
      <c r="C4603"/>
      <c r="M4603"/>
    </row>
    <row r="4604" spans="3:13" x14ac:dyDescent="0.3">
      <c r="C4604"/>
      <c r="M4604"/>
    </row>
    <row r="4605" spans="3:13" x14ac:dyDescent="0.3">
      <c r="C4605"/>
      <c r="M4605"/>
    </row>
    <row r="4606" spans="3:13" x14ac:dyDescent="0.3">
      <c r="C4606"/>
      <c r="M4606"/>
    </row>
    <row r="4607" spans="3:13" x14ac:dyDescent="0.3">
      <c r="C4607"/>
      <c r="M4607"/>
    </row>
    <row r="4608" spans="3:13" x14ac:dyDescent="0.3">
      <c r="C4608"/>
      <c r="M4608"/>
    </row>
    <row r="4609" spans="3:13" x14ac:dyDescent="0.3">
      <c r="C4609"/>
      <c r="M4609"/>
    </row>
    <row r="4610" spans="3:13" x14ac:dyDescent="0.3">
      <c r="C4610"/>
      <c r="M4610"/>
    </row>
    <row r="4611" spans="3:13" x14ac:dyDescent="0.3">
      <c r="C4611"/>
      <c r="M4611"/>
    </row>
    <row r="4612" spans="3:13" x14ac:dyDescent="0.3">
      <c r="C4612"/>
      <c r="M4612"/>
    </row>
    <row r="4613" spans="3:13" x14ac:dyDescent="0.3">
      <c r="C4613"/>
      <c r="M4613"/>
    </row>
    <row r="4614" spans="3:13" x14ac:dyDescent="0.3">
      <c r="C4614"/>
      <c r="M4614"/>
    </row>
    <row r="4615" spans="3:13" x14ac:dyDescent="0.3">
      <c r="C4615"/>
      <c r="M4615"/>
    </row>
    <row r="4616" spans="3:13" x14ac:dyDescent="0.3">
      <c r="C4616"/>
      <c r="M4616"/>
    </row>
    <row r="4617" spans="3:13" x14ac:dyDescent="0.3">
      <c r="C4617"/>
      <c r="M4617"/>
    </row>
    <row r="4618" spans="3:13" x14ac:dyDescent="0.3">
      <c r="C4618"/>
      <c r="M4618"/>
    </row>
    <row r="4619" spans="3:13" x14ac:dyDescent="0.3">
      <c r="C4619"/>
      <c r="M4619"/>
    </row>
    <row r="4620" spans="3:13" x14ac:dyDescent="0.3">
      <c r="C4620"/>
      <c r="M4620"/>
    </row>
    <row r="4621" spans="3:13" x14ac:dyDescent="0.3">
      <c r="C4621"/>
      <c r="M4621"/>
    </row>
    <row r="4622" spans="3:13" x14ac:dyDescent="0.3">
      <c r="C4622"/>
      <c r="M4622"/>
    </row>
    <row r="4623" spans="3:13" x14ac:dyDescent="0.3">
      <c r="C4623"/>
      <c r="M4623"/>
    </row>
    <row r="4624" spans="3:13" x14ac:dyDescent="0.3">
      <c r="C4624"/>
      <c r="M4624"/>
    </row>
    <row r="4625" spans="3:13" x14ac:dyDescent="0.3">
      <c r="C4625"/>
      <c r="M4625"/>
    </row>
    <row r="4626" spans="3:13" x14ac:dyDescent="0.3">
      <c r="C4626"/>
      <c r="M4626"/>
    </row>
    <row r="4627" spans="3:13" x14ac:dyDescent="0.3">
      <c r="C4627"/>
      <c r="M4627"/>
    </row>
    <row r="4628" spans="3:13" x14ac:dyDescent="0.3">
      <c r="C4628"/>
      <c r="M4628"/>
    </row>
    <row r="4629" spans="3:13" x14ac:dyDescent="0.3">
      <c r="C4629"/>
      <c r="M4629"/>
    </row>
    <row r="4630" spans="3:13" x14ac:dyDescent="0.3">
      <c r="C4630"/>
      <c r="M4630"/>
    </row>
    <row r="4631" spans="3:13" x14ac:dyDescent="0.3">
      <c r="C4631"/>
      <c r="M4631"/>
    </row>
    <row r="4632" spans="3:13" x14ac:dyDescent="0.3">
      <c r="C4632"/>
      <c r="M4632"/>
    </row>
    <row r="4633" spans="3:13" x14ac:dyDescent="0.3">
      <c r="C4633"/>
      <c r="M4633"/>
    </row>
    <row r="4634" spans="3:13" x14ac:dyDescent="0.3">
      <c r="C4634"/>
      <c r="M4634"/>
    </row>
    <row r="4635" spans="3:13" x14ac:dyDescent="0.3">
      <c r="C4635"/>
      <c r="M4635"/>
    </row>
    <row r="4636" spans="3:13" x14ac:dyDescent="0.3">
      <c r="C4636"/>
      <c r="M4636"/>
    </row>
    <row r="4637" spans="3:13" x14ac:dyDescent="0.3">
      <c r="C4637"/>
      <c r="M4637"/>
    </row>
    <row r="4638" spans="3:13" x14ac:dyDescent="0.3">
      <c r="C4638"/>
      <c r="M4638"/>
    </row>
    <row r="4639" spans="3:13" x14ac:dyDescent="0.3">
      <c r="C4639"/>
      <c r="M4639"/>
    </row>
    <row r="4640" spans="3:13" x14ac:dyDescent="0.3">
      <c r="C4640"/>
      <c r="M4640"/>
    </row>
    <row r="4641" spans="3:13" x14ac:dyDescent="0.3">
      <c r="C4641"/>
      <c r="M4641"/>
    </row>
    <row r="4642" spans="3:13" x14ac:dyDescent="0.3">
      <c r="C4642"/>
      <c r="M4642"/>
    </row>
    <row r="4643" spans="3:13" x14ac:dyDescent="0.3">
      <c r="C4643"/>
      <c r="M4643"/>
    </row>
    <row r="4644" spans="3:13" x14ac:dyDescent="0.3">
      <c r="C4644"/>
      <c r="M4644"/>
    </row>
    <row r="4645" spans="3:13" x14ac:dyDescent="0.3">
      <c r="C4645"/>
      <c r="M4645"/>
    </row>
    <row r="4646" spans="3:13" x14ac:dyDescent="0.3">
      <c r="C4646"/>
      <c r="M4646"/>
    </row>
    <row r="4647" spans="3:13" x14ac:dyDescent="0.3">
      <c r="C4647"/>
      <c r="M4647"/>
    </row>
    <row r="4648" spans="3:13" x14ac:dyDescent="0.3">
      <c r="C4648"/>
      <c r="M4648"/>
    </row>
    <row r="4649" spans="3:13" x14ac:dyDescent="0.3">
      <c r="C4649"/>
      <c r="M4649"/>
    </row>
    <row r="4650" spans="3:13" x14ac:dyDescent="0.3">
      <c r="C4650"/>
      <c r="M4650"/>
    </row>
    <row r="4651" spans="3:13" x14ac:dyDescent="0.3">
      <c r="C4651"/>
      <c r="M4651"/>
    </row>
    <row r="4652" spans="3:13" x14ac:dyDescent="0.3">
      <c r="C4652"/>
      <c r="M4652"/>
    </row>
    <row r="4653" spans="3:13" x14ac:dyDescent="0.3">
      <c r="C4653"/>
      <c r="M4653"/>
    </row>
    <row r="4654" spans="3:13" x14ac:dyDescent="0.3">
      <c r="C4654"/>
      <c r="M4654"/>
    </row>
    <row r="4655" spans="3:13" x14ac:dyDescent="0.3">
      <c r="C4655"/>
      <c r="M4655"/>
    </row>
    <row r="4656" spans="3:13" x14ac:dyDescent="0.3">
      <c r="C4656"/>
      <c r="M4656"/>
    </row>
    <row r="4657" spans="3:13" x14ac:dyDescent="0.3">
      <c r="C4657"/>
      <c r="M4657"/>
    </row>
    <row r="4658" spans="3:13" x14ac:dyDescent="0.3">
      <c r="C4658"/>
      <c r="M4658"/>
    </row>
    <row r="4659" spans="3:13" x14ac:dyDescent="0.3">
      <c r="C4659"/>
      <c r="M4659"/>
    </row>
    <row r="4660" spans="3:13" x14ac:dyDescent="0.3">
      <c r="C4660"/>
      <c r="M4660"/>
    </row>
    <row r="4661" spans="3:13" x14ac:dyDescent="0.3">
      <c r="C4661"/>
      <c r="M4661"/>
    </row>
    <row r="4662" spans="3:13" x14ac:dyDescent="0.3">
      <c r="C4662"/>
      <c r="M4662"/>
    </row>
    <row r="4663" spans="3:13" x14ac:dyDescent="0.3">
      <c r="C4663"/>
      <c r="M4663"/>
    </row>
    <row r="4664" spans="3:13" x14ac:dyDescent="0.3">
      <c r="C4664"/>
      <c r="M4664"/>
    </row>
    <row r="4665" spans="3:13" x14ac:dyDescent="0.3">
      <c r="C4665"/>
      <c r="M4665"/>
    </row>
    <row r="4666" spans="3:13" x14ac:dyDescent="0.3">
      <c r="C4666"/>
      <c r="M4666"/>
    </row>
    <row r="4667" spans="3:13" x14ac:dyDescent="0.3">
      <c r="C4667"/>
      <c r="M4667"/>
    </row>
    <row r="4668" spans="3:13" x14ac:dyDescent="0.3">
      <c r="C4668"/>
      <c r="M4668"/>
    </row>
    <row r="4669" spans="3:13" x14ac:dyDescent="0.3">
      <c r="C4669"/>
      <c r="M4669"/>
    </row>
    <row r="4670" spans="3:13" x14ac:dyDescent="0.3">
      <c r="C4670"/>
      <c r="M4670"/>
    </row>
    <row r="4671" spans="3:13" x14ac:dyDescent="0.3">
      <c r="C4671"/>
      <c r="M4671"/>
    </row>
    <row r="4672" spans="3:13" x14ac:dyDescent="0.3">
      <c r="C4672"/>
      <c r="M4672"/>
    </row>
    <row r="4673" spans="3:13" x14ac:dyDescent="0.3">
      <c r="C4673"/>
      <c r="M4673"/>
    </row>
    <row r="4674" spans="3:13" x14ac:dyDescent="0.3">
      <c r="C4674"/>
      <c r="M4674"/>
    </row>
    <row r="4675" spans="3:13" x14ac:dyDescent="0.3">
      <c r="C4675"/>
      <c r="M4675"/>
    </row>
    <row r="4676" spans="3:13" x14ac:dyDescent="0.3">
      <c r="C4676"/>
      <c r="M4676"/>
    </row>
    <row r="4677" spans="3:13" x14ac:dyDescent="0.3">
      <c r="C4677"/>
      <c r="M4677"/>
    </row>
    <row r="4678" spans="3:13" x14ac:dyDescent="0.3">
      <c r="C4678"/>
      <c r="M4678"/>
    </row>
    <row r="4679" spans="3:13" x14ac:dyDescent="0.3">
      <c r="C4679"/>
      <c r="M4679"/>
    </row>
    <row r="4680" spans="3:13" x14ac:dyDescent="0.3">
      <c r="C4680"/>
      <c r="M4680"/>
    </row>
    <row r="4681" spans="3:13" x14ac:dyDescent="0.3">
      <c r="C4681"/>
      <c r="M4681"/>
    </row>
    <row r="4682" spans="3:13" x14ac:dyDescent="0.3">
      <c r="C4682"/>
      <c r="M4682"/>
    </row>
    <row r="4683" spans="3:13" x14ac:dyDescent="0.3">
      <c r="C4683"/>
      <c r="M4683"/>
    </row>
    <row r="4684" spans="3:13" x14ac:dyDescent="0.3">
      <c r="C4684"/>
      <c r="M4684"/>
    </row>
    <row r="4685" spans="3:13" x14ac:dyDescent="0.3">
      <c r="C4685"/>
      <c r="M4685"/>
    </row>
    <row r="4686" spans="3:13" x14ac:dyDescent="0.3">
      <c r="C4686"/>
      <c r="M4686"/>
    </row>
    <row r="4687" spans="3:13" x14ac:dyDescent="0.3">
      <c r="C4687"/>
      <c r="M4687"/>
    </row>
    <row r="4688" spans="3:13" x14ac:dyDescent="0.3">
      <c r="C4688"/>
      <c r="M4688"/>
    </row>
    <row r="4689" spans="3:13" x14ac:dyDescent="0.3">
      <c r="C4689"/>
      <c r="M4689"/>
    </row>
    <row r="4690" spans="3:13" x14ac:dyDescent="0.3">
      <c r="C4690"/>
      <c r="M4690"/>
    </row>
    <row r="4691" spans="3:13" x14ac:dyDescent="0.3">
      <c r="C4691"/>
      <c r="M4691"/>
    </row>
    <row r="4692" spans="3:13" x14ac:dyDescent="0.3">
      <c r="C4692"/>
      <c r="M4692"/>
    </row>
    <row r="4693" spans="3:13" x14ac:dyDescent="0.3">
      <c r="C4693"/>
      <c r="M4693"/>
    </row>
    <row r="4694" spans="3:13" x14ac:dyDescent="0.3">
      <c r="C4694"/>
      <c r="M4694"/>
    </row>
    <row r="4695" spans="3:13" x14ac:dyDescent="0.3">
      <c r="C4695"/>
      <c r="M4695"/>
    </row>
    <row r="4696" spans="3:13" x14ac:dyDescent="0.3">
      <c r="C4696"/>
      <c r="M4696"/>
    </row>
    <row r="4697" spans="3:13" x14ac:dyDescent="0.3">
      <c r="C4697"/>
      <c r="M4697"/>
    </row>
    <row r="4698" spans="3:13" x14ac:dyDescent="0.3">
      <c r="C4698"/>
      <c r="M4698"/>
    </row>
    <row r="4699" spans="3:13" x14ac:dyDescent="0.3">
      <c r="C4699"/>
      <c r="M4699"/>
    </row>
    <row r="4700" spans="3:13" x14ac:dyDescent="0.3">
      <c r="C4700"/>
      <c r="M4700"/>
    </row>
    <row r="4701" spans="3:13" x14ac:dyDescent="0.3">
      <c r="C4701"/>
      <c r="M4701"/>
    </row>
    <row r="4702" spans="3:13" x14ac:dyDescent="0.3">
      <c r="C4702"/>
      <c r="M4702"/>
    </row>
    <row r="4703" spans="3:13" x14ac:dyDescent="0.3">
      <c r="C4703"/>
      <c r="M4703"/>
    </row>
    <row r="4704" spans="3:13" x14ac:dyDescent="0.3">
      <c r="C4704"/>
      <c r="M4704"/>
    </row>
    <row r="4705" spans="3:13" x14ac:dyDescent="0.3">
      <c r="C4705"/>
      <c r="M4705"/>
    </row>
    <row r="4706" spans="3:13" x14ac:dyDescent="0.3">
      <c r="C4706"/>
      <c r="M4706"/>
    </row>
    <row r="4707" spans="3:13" x14ac:dyDescent="0.3">
      <c r="C4707"/>
      <c r="M4707"/>
    </row>
    <row r="4708" spans="3:13" x14ac:dyDescent="0.3">
      <c r="C4708"/>
      <c r="M4708"/>
    </row>
    <row r="4709" spans="3:13" x14ac:dyDescent="0.3">
      <c r="C4709"/>
      <c r="M4709"/>
    </row>
    <row r="4710" spans="3:13" x14ac:dyDescent="0.3">
      <c r="C4710"/>
      <c r="M4710"/>
    </row>
    <row r="4711" spans="3:13" x14ac:dyDescent="0.3">
      <c r="C4711"/>
      <c r="M4711"/>
    </row>
    <row r="4712" spans="3:13" x14ac:dyDescent="0.3">
      <c r="C4712"/>
      <c r="M4712"/>
    </row>
    <row r="4713" spans="3:13" x14ac:dyDescent="0.3">
      <c r="C4713"/>
      <c r="M4713"/>
    </row>
    <row r="4714" spans="3:13" x14ac:dyDescent="0.3">
      <c r="C4714"/>
      <c r="M4714"/>
    </row>
    <row r="4715" spans="3:13" x14ac:dyDescent="0.3">
      <c r="C4715"/>
      <c r="M4715"/>
    </row>
    <row r="4716" spans="3:13" x14ac:dyDescent="0.3">
      <c r="C4716"/>
      <c r="M4716"/>
    </row>
    <row r="4717" spans="3:13" x14ac:dyDescent="0.3">
      <c r="C4717"/>
      <c r="M4717"/>
    </row>
    <row r="4718" spans="3:13" x14ac:dyDescent="0.3">
      <c r="C4718"/>
      <c r="M4718"/>
    </row>
    <row r="4719" spans="3:13" x14ac:dyDescent="0.3">
      <c r="C4719"/>
      <c r="M4719"/>
    </row>
    <row r="4720" spans="3:13" x14ac:dyDescent="0.3">
      <c r="C4720"/>
      <c r="M4720"/>
    </row>
    <row r="4721" spans="3:13" x14ac:dyDescent="0.3">
      <c r="C4721"/>
      <c r="M4721"/>
    </row>
    <row r="4722" spans="3:13" x14ac:dyDescent="0.3">
      <c r="C4722"/>
      <c r="M4722"/>
    </row>
    <row r="4723" spans="3:13" x14ac:dyDescent="0.3">
      <c r="C4723"/>
      <c r="M4723"/>
    </row>
    <row r="4724" spans="3:13" x14ac:dyDescent="0.3">
      <c r="C4724"/>
      <c r="M4724"/>
    </row>
    <row r="4725" spans="3:13" x14ac:dyDescent="0.3">
      <c r="C4725"/>
      <c r="M4725"/>
    </row>
    <row r="4726" spans="3:13" x14ac:dyDescent="0.3">
      <c r="C4726"/>
      <c r="M4726"/>
    </row>
    <row r="4727" spans="3:13" x14ac:dyDescent="0.3">
      <c r="C4727"/>
      <c r="M4727"/>
    </row>
    <row r="4728" spans="3:13" x14ac:dyDescent="0.3">
      <c r="C4728"/>
      <c r="M4728"/>
    </row>
    <row r="4729" spans="3:13" x14ac:dyDescent="0.3">
      <c r="C4729"/>
      <c r="M4729"/>
    </row>
    <row r="4730" spans="3:13" x14ac:dyDescent="0.3">
      <c r="C4730"/>
      <c r="M4730"/>
    </row>
    <row r="4731" spans="3:13" x14ac:dyDescent="0.3">
      <c r="C4731"/>
      <c r="M4731"/>
    </row>
    <row r="4732" spans="3:13" x14ac:dyDescent="0.3">
      <c r="C4732"/>
      <c r="M4732"/>
    </row>
    <row r="4733" spans="3:13" x14ac:dyDescent="0.3">
      <c r="C4733"/>
      <c r="M4733"/>
    </row>
    <row r="4734" spans="3:13" x14ac:dyDescent="0.3">
      <c r="C4734"/>
      <c r="M4734"/>
    </row>
    <row r="4735" spans="3:13" x14ac:dyDescent="0.3">
      <c r="C4735"/>
      <c r="M4735"/>
    </row>
    <row r="4736" spans="3:13" x14ac:dyDescent="0.3">
      <c r="C4736"/>
      <c r="M4736"/>
    </row>
    <row r="4737" spans="3:13" x14ac:dyDescent="0.3">
      <c r="C4737"/>
      <c r="M4737"/>
    </row>
    <row r="4738" spans="3:13" x14ac:dyDescent="0.3">
      <c r="C4738"/>
      <c r="M4738"/>
    </row>
    <row r="4739" spans="3:13" x14ac:dyDescent="0.3">
      <c r="C4739"/>
      <c r="M4739"/>
    </row>
    <row r="4740" spans="3:13" x14ac:dyDescent="0.3">
      <c r="C4740"/>
      <c r="M4740"/>
    </row>
    <row r="4741" spans="3:13" x14ac:dyDescent="0.3">
      <c r="C4741"/>
      <c r="M4741"/>
    </row>
    <row r="4742" spans="3:13" x14ac:dyDescent="0.3">
      <c r="C4742"/>
      <c r="M4742"/>
    </row>
    <row r="4743" spans="3:13" x14ac:dyDescent="0.3">
      <c r="C4743"/>
      <c r="M4743"/>
    </row>
    <row r="4744" spans="3:13" x14ac:dyDescent="0.3">
      <c r="C4744"/>
      <c r="M4744"/>
    </row>
    <row r="4745" spans="3:13" x14ac:dyDescent="0.3">
      <c r="C4745"/>
      <c r="M4745"/>
    </row>
    <row r="4746" spans="3:13" x14ac:dyDescent="0.3">
      <c r="C4746"/>
      <c r="M4746"/>
    </row>
    <row r="4747" spans="3:13" x14ac:dyDescent="0.3">
      <c r="C4747"/>
      <c r="M4747"/>
    </row>
    <row r="4748" spans="3:13" x14ac:dyDescent="0.3">
      <c r="C4748"/>
      <c r="M4748"/>
    </row>
    <row r="4749" spans="3:13" x14ac:dyDescent="0.3">
      <c r="C4749"/>
      <c r="M4749"/>
    </row>
    <row r="4750" spans="3:13" x14ac:dyDescent="0.3">
      <c r="C4750"/>
      <c r="M4750"/>
    </row>
    <row r="4751" spans="3:13" x14ac:dyDescent="0.3">
      <c r="C4751"/>
      <c r="M4751"/>
    </row>
    <row r="4752" spans="3:13" x14ac:dyDescent="0.3">
      <c r="C4752"/>
      <c r="M4752"/>
    </row>
    <row r="4753" spans="3:13" x14ac:dyDescent="0.3">
      <c r="C4753"/>
      <c r="M4753"/>
    </row>
    <row r="4754" spans="3:13" x14ac:dyDescent="0.3">
      <c r="C4754"/>
      <c r="M4754"/>
    </row>
    <row r="4755" spans="3:13" x14ac:dyDescent="0.3">
      <c r="C4755"/>
      <c r="M4755"/>
    </row>
    <row r="4756" spans="3:13" x14ac:dyDescent="0.3">
      <c r="C4756"/>
      <c r="M4756"/>
    </row>
    <row r="4757" spans="3:13" x14ac:dyDescent="0.3">
      <c r="C4757"/>
      <c r="M4757"/>
    </row>
    <row r="4758" spans="3:13" x14ac:dyDescent="0.3">
      <c r="C4758"/>
      <c r="M4758"/>
    </row>
    <row r="4759" spans="3:13" x14ac:dyDescent="0.3">
      <c r="C4759"/>
      <c r="M4759"/>
    </row>
    <row r="4760" spans="3:13" x14ac:dyDescent="0.3">
      <c r="C4760"/>
      <c r="M4760"/>
    </row>
    <row r="4761" spans="3:13" x14ac:dyDescent="0.3">
      <c r="C4761"/>
      <c r="M4761"/>
    </row>
    <row r="4762" spans="3:13" x14ac:dyDescent="0.3">
      <c r="C4762"/>
      <c r="M4762"/>
    </row>
    <row r="4763" spans="3:13" x14ac:dyDescent="0.3">
      <c r="C4763"/>
      <c r="M4763"/>
    </row>
    <row r="4764" spans="3:13" x14ac:dyDescent="0.3">
      <c r="C4764"/>
      <c r="M4764"/>
    </row>
    <row r="4765" spans="3:13" x14ac:dyDescent="0.3">
      <c r="C4765"/>
      <c r="M4765"/>
    </row>
    <row r="4766" spans="3:13" x14ac:dyDescent="0.3">
      <c r="C4766"/>
      <c r="M4766"/>
    </row>
    <row r="4767" spans="3:13" x14ac:dyDescent="0.3">
      <c r="C4767"/>
      <c r="M4767"/>
    </row>
    <row r="4768" spans="3:13" x14ac:dyDescent="0.3">
      <c r="C4768"/>
      <c r="M4768"/>
    </row>
    <row r="4769" spans="3:13" x14ac:dyDescent="0.3">
      <c r="C4769"/>
      <c r="M4769"/>
    </row>
    <row r="4770" spans="3:13" x14ac:dyDescent="0.3">
      <c r="C4770"/>
      <c r="M4770"/>
    </row>
    <row r="4771" spans="3:13" x14ac:dyDescent="0.3">
      <c r="C4771"/>
      <c r="M4771"/>
    </row>
    <row r="4772" spans="3:13" x14ac:dyDescent="0.3">
      <c r="C4772"/>
      <c r="M4772"/>
    </row>
    <row r="4773" spans="3:13" x14ac:dyDescent="0.3">
      <c r="C4773"/>
      <c r="M4773"/>
    </row>
    <row r="4774" spans="3:13" x14ac:dyDescent="0.3">
      <c r="C4774"/>
      <c r="M4774"/>
    </row>
    <row r="4775" spans="3:13" x14ac:dyDescent="0.3">
      <c r="C4775"/>
      <c r="M4775"/>
    </row>
    <row r="4776" spans="3:13" x14ac:dyDescent="0.3">
      <c r="C4776"/>
      <c r="M4776"/>
    </row>
    <row r="4777" spans="3:13" x14ac:dyDescent="0.3">
      <c r="C4777"/>
      <c r="M4777"/>
    </row>
    <row r="4778" spans="3:13" x14ac:dyDescent="0.3">
      <c r="C4778"/>
      <c r="M4778"/>
    </row>
    <row r="4779" spans="3:13" x14ac:dyDescent="0.3">
      <c r="C4779"/>
      <c r="M4779"/>
    </row>
    <row r="4780" spans="3:13" x14ac:dyDescent="0.3">
      <c r="C4780"/>
      <c r="M4780"/>
    </row>
    <row r="4781" spans="3:13" x14ac:dyDescent="0.3">
      <c r="C4781"/>
      <c r="M4781"/>
    </row>
    <row r="4782" spans="3:13" x14ac:dyDescent="0.3">
      <c r="C4782"/>
      <c r="M4782"/>
    </row>
    <row r="4783" spans="3:13" x14ac:dyDescent="0.3">
      <c r="C4783"/>
      <c r="M4783"/>
    </row>
    <row r="4784" spans="3:13" x14ac:dyDescent="0.3">
      <c r="C4784"/>
      <c r="M4784"/>
    </row>
    <row r="4785" spans="3:13" x14ac:dyDescent="0.3">
      <c r="C4785"/>
      <c r="M4785"/>
    </row>
    <row r="4786" spans="3:13" x14ac:dyDescent="0.3">
      <c r="C4786"/>
      <c r="M4786"/>
    </row>
    <row r="4787" spans="3:13" x14ac:dyDescent="0.3">
      <c r="C4787"/>
      <c r="M4787"/>
    </row>
    <row r="4788" spans="3:13" x14ac:dyDescent="0.3">
      <c r="C4788"/>
      <c r="M4788"/>
    </row>
    <row r="4789" spans="3:13" x14ac:dyDescent="0.3">
      <c r="C4789"/>
      <c r="M4789"/>
    </row>
    <row r="4790" spans="3:13" x14ac:dyDescent="0.3">
      <c r="C4790"/>
      <c r="M4790"/>
    </row>
    <row r="4791" spans="3:13" x14ac:dyDescent="0.3">
      <c r="C4791"/>
      <c r="M4791"/>
    </row>
    <row r="4792" spans="3:13" x14ac:dyDescent="0.3">
      <c r="C4792"/>
      <c r="M4792"/>
    </row>
    <row r="4793" spans="3:13" x14ac:dyDescent="0.3">
      <c r="C4793"/>
      <c r="M4793"/>
    </row>
    <row r="4794" spans="3:13" x14ac:dyDescent="0.3">
      <c r="C4794"/>
      <c r="M4794"/>
    </row>
    <row r="4795" spans="3:13" x14ac:dyDescent="0.3">
      <c r="C4795"/>
      <c r="M4795"/>
    </row>
    <row r="4796" spans="3:13" x14ac:dyDescent="0.3">
      <c r="C4796"/>
      <c r="M4796"/>
    </row>
    <row r="4797" spans="3:13" x14ac:dyDescent="0.3">
      <c r="C4797"/>
      <c r="M4797"/>
    </row>
    <row r="4798" spans="3:13" x14ac:dyDescent="0.3">
      <c r="C4798"/>
      <c r="M4798"/>
    </row>
    <row r="4799" spans="3:13" x14ac:dyDescent="0.3">
      <c r="C4799"/>
      <c r="M4799"/>
    </row>
    <row r="4800" spans="3:13" x14ac:dyDescent="0.3">
      <c r="C4800"/>
      <c r="M4800"/>
    </row>
    <row r="4801" spans="3:13" x14ac:dyDescent="0.3">
      <c r="C4801"/>
      <c r="M4801"/>
    </row>
    <row r="4802" spans="3:13" x14ac:dyDescent="0.3">
      <c r="C4802"/>
      <c r="M4802"/>
    </row>
    <row r="4803" spans="3:13" x14ac:dyDescent="0.3">
      <c r="C4803"/>
      <c r="M4803"/>
    </row>
    <row r="4804" spans="3:13" x14ac:dyDescent="0.3">
      <c r="C4804"/>
      <c r="M4804"/>
    </row>
    <row r="4805" spans="3:13" x14ac:dyDescent="0.3">
      <c r="C4805"/>
      <c r="M4805"/>
    </row>
    <row r="4806" spans="3:13" x14ac:dyDescent="0.3">
      <c r="C4806"/>
      <c r="M4806"/>
    </row>
    <row r="4807" spans="3:13" x14ac:dyDescent="0.3">
      <c r="C4807"/>
      <c r="M4807"/>
    </row>
    <row r="4808" spans="3:13" x14ac:dyDescent="0.3">
      <c r="C4808"/>
      <c r="M4808"/>
    </row>
    <row r="4809" spans="3:13" x14ac:dyDescent="0.3">
      <c r="C4809"/>
      <c r="M4809"/>
    </row>
    <row r="4810" spans="3:13" x14ac:dyDescent="0.3">
      <c r="C4810"/>
      <c r="M4810"/>
    </row>
    <row r="4811" spans="3:13" x14ac:dyDescent="0.3">
      <c r="C4811"/>
      <c r="M4811"/>
    </row>
    <row r="4812" spans="3:13" x14ac:dyDescent="0.3">
      <c r="C4812"/>
      <c r="M4812"/>
    </row>
    <row r="4813" spans="3:13" x14ac:dyDescent="0.3">
      <c r="C4813"/>
      <c r="M4813"/>
    </row>
    <row r="4814" spans="3:13" x14ac:dyDescent="0.3">
      <c r="C4814"/>
      <c r="M4814"/>
    </row>
    <row r="4815" spans="3:13" x14ac:dyDescent="0.3">
      <c r="C4815"/>
      <c r="M4815"/>
    </row>
    <row r="4816" spans="3:13" x14ac:dyDescent="0.3">
      <c r="C4816"/>
      <c r="M4816"/>
    </row>
    <row r="4817" spans="3:13" x14ac:dyDescent="0.3">
      <c r="C4817"/>
      <c r="M4817"/>
    </row>
    <row r="4818" spans="3:13" x14ac:dyDescent="0.3">
      <c r="C4818"/>
      <c r="M4818"/>
    </row>
    <row r="4819" spans="3:13" x14ac:dyDescent="0.3">
      <c r="C4819"/>
      <c r="M4819"/>
    </row>
    <row r="4820" spans="3:13" x14ac:dyDescent="0.3">
      <c r="C4820"/>
      <c r="M4820"/>
    </row>
    <row r="4821" spans="3:13" x14ac:dyDescent="0.3">
      <c r="C4821"/>
      <c r="M4821"/>
    </row>
    <row r="4822" spans="3:13" x14ac:dyDescent="0.3">
      <c r="C4822"/>
      <c r="M4822"/>
    </row>
    <row r="4823" spans="3:13" x14ac:dyDescent="0.3">
      <c r="C4823"/>
      <c r="M4823"/>
    </row>
    <row r="4824" spans="3:13" x14ac:dyDescent="0.3">
      <c r="C4824"/>
      <c r="M4824"/>
    </row>
    <row r="4825" spans="3:13" x14ac:dyDescent="0.3">
      <c r="C4825"/>
      <c r="M4825"/>
    </row>
    <row r="4826" spans="3:13" x14ac:dyDescent="0.3">
      <c r="C4826"/>
      <c r="M4826"/>
    </row>
    <row r="4827" spans="3:13" x14ac:dyDescent="0.3">
      <c r="C4827"/>
      <c r="M4827"/>
    </row>
    <row r="4828" spans="3:13" x14ac:dyDescent="0.3">
      <c r="C4828"/>
      <c r="M4828"/>
    </row>
    <row r="4829" spans="3:13" x14ac:dyDescent="0.3">
      <c r="C4829"/>
      <c r="M4829"/>
    </row>
    <row r="4830" spans="3:13" x14ac:dyDescent="0.3">
      <c r="C4830"/>
      <c r="M4830"/>
    </row>
    <row r="4831" spans="3:13" x14ac:dyDescent="0.3">
      <c r="C4831"/>
      <c r="M4831"/>
    </row>
    <row r="4832" spans="3:13" x14ac:dyDescent="0.3">
      <c r="C4832"/>
      <c r="M4832"/>
    </row>
    <row r="4833" spans="3:13" x14ac:dyDescent="0.3">
      <c r="C4833"/>
      <c r="M4833"/>
    </row>
    <row r="4834" spans="3:13" x14ac:dyDescent="0.3">
      <c r="C4834"/>
      <c r="M4834"/>
    </row>
    <row r="4835" spans="3:13" x14ac:dyDescent="0.3">
      <c r="C4835"/>
      <c r="M4835"/>
    </row>
    <row r="4836" spans="3:13" x14ac:dyDescent="0.3">
      <c r="C4836"/>
      <c r="M4836"/>
    </row>
    <row r="4837" spans="3:13" x14ac:dyDescent="0.3">
      <c r="C4837"/>
      <c r="M4837"/>
    </row>
    <row r="4838" spans="3:13" x14ac:dyDescent="0.3">
      <c r="C4838"/>
      <c r="M4838"/>
    </row>
    <row r="4839" spans="3:13" x14ac:dyDescent="0.3">
      <c r="C4839"/>
      <c r="M4839"/>
    </row>
    <row r="4840" spans="3:13" x14ac:dyDescent="0.3">
      <c r="C4840"/>
      <c r="M4840"/>
    </row>
    <row r="4841" spans="3:13" x14ac:dyDescent="0.3">
      <c r="C4841"/>
      <c r="M4841"/>
    </row>
    <row r="4842" spans="3:13" x14ac:dyDescent="0.3">
      <c r="C4842"/>
      <c r="M4842"/>
    </row>
    <row r="4843" spans="3:13" x14ac:dyDescent="0.3">
      <c r="C4843"/>
      <c r="M4843"/>
    </row>
    <row r="4844" spans="3:13" x14ac:dyDescent="0.3">
      <c r="C4844"/>
      <c r="M4844"/>
    </row>
    <row r="4845" spans="3:13" x14ac:dyDescent="0.3">
      <c r="C4845"/>
      <c r="M4845"/>
    </row>
    <row r="4846" spans="3:13" x14ac:dyDescent="0.3">
      <c r="C4846"/>
      <c r="M4846"/>
    </row>
    <row r="4847" spans="3:13" x14ac:dyDescent="0.3">
      <c r="C4847"/>
      <c r="M4847"/>
    </row>
    <row r="4848" spans="3:13" x14ac:dyDescent="0.3">
      <c r="C4848"/>
      <c r="M4848"/>
    </row>
    <row r="4849" spans="3:13" x14ac:dyDescent="0.3">
      <c r="C4849"/>
      <c r="M4849"/>
    </row>
    <row r="4850" spans="3:13" x14ac:dyDescent="0.3">
      <c r="C4850"/>
      <c r="M4850"/>
    </row>
    <row r="4851" spans="3:13" x14ac:dyDescent="0.3">
      <c r="C4851"/>
      <c r="M4851"/>
    </row>
    <row r="4852" spans="3:13" x14ac:dyDescent="0.3">
      <c r="C4852"/>
      <c r="M4852"/>
    </row>
    <row r="4853" spans="3:13" x14ac:dyDescent="0.3">
      <c r="C4853"/>
      <c r="M4853"/>
    </row>
    <row r="4854" spans="3:13" x14ac:dyDescent="0.3">
      <c r="C4854"/>
      <c r="M4854"/>
    </row>
    <row r="4855" spans="3:13" x14ac:dyDescent="0.3">
      <c r="C4855"/>
      <c r="M4855"/>
    </row>
    <row r="4856" spans="3:13" x14ac:dyDescent="0.3">
      <c r="C4856"/>
      <c r="M4856"/>
    </row>
    <row r="4857" spans="3:13" x14ac:dyDescent="0.3">
      <c r="C4857"/>
      <c r="M4857"/>
    </row>
    <row r="4858" spans="3:13" x14ac:dyDescent="0.3">
      <c r="C4858"/>
      <c r="M4858"/>
    </row>
    <row r="4859" spans="3:13" x14ac:dyDescent="0.3">
      <c r="C4859"/>
      <c r="M4859"/>
    </row>
    <row r="4860" spans="3:13" x14ac:dyDescent="0.3">
      <c r="C4860"/>
      <c r="M4860"/>
    </row>
    <row r="4861" spans="3:13" x14ac:dyDescent="0.3">
      <c r="C4861"/>
      <c r="M4861"/>
    </row>
    <row r="4862" spans="3:13" x14ac:dyDescent="0.3">
      <c r="C4862"/>
      <c r="M4862"/>
    </row>
    <row r="4863" spans="3:13" x14ac:dyDescent="0.3">
      <c r="C4863"/>
      <c r="M4863"/>
    </row>
    <row r="4864" spans="3:13" x14ac:dyDescent="0.3">
      <c r="C4864"/>
      <c r="M4864"/>
    </row>
    <row r="4865" spans="3:13" x14ac:dyDescent="0.3">
      <c r="C4865"/>
      <c r="M4865"/>
    </row>
    <row r="4866" spans="3:13" x14ac:dyDescent="0.3">
      <c r="C4866"/>
      <c r="M4866"/>
    </row>
    <row r="4867" spans="3:13" x14ac:dyDescent="0.3">
      <c r="C4867"/>
      <c r="M4867"/>
    </row>
    <row r="4868" spans="3:13" x14ac:dyDescent="0.3">
      <c r="C4868"/>
      <c r="M4868"/>
    </row>
    <row r="4869" spans="3:13" x14ac:dyDescent="0.3">
      <c r="C4869"/>
      <c r="M4869"/>
    </row>
    <row r="4870" spans="3:13" x14ac:dyDescent="0.3">
      <c r="C4870"/>
      <c r="M4870"/>
    </row>
    <row r="4871" spans="3:13" x14ac:dyDescent="0.3">
      <c r="C4871"/>
      <c r="M4871"/>
    </row>
    <row r="4872" spans="3:13" x14ac:dyDescent="0.3">
      <c r="C4872"/>
      <c r="M4872"/>
    </row>
    <row r="4873" spans="3:13" x14ac:dyDescent="0.3">
      <c r="C4873"/>
      <c r="M4873"/>
    </row>
    <row r="4874" spans="3:13" x14ac:dyDescent="0.3">
      <c r="C4874"/>
      <c r="M4874"/>
    </row>
    <row r="4875" spans="3:13" x14ac:dyDescent="0.3">
      <c r="C4875"/>
      <c r="M4875"/>
    </row>
    <row r="4876" spans="3:13" x14ac:dyDescent="0.3">
      <c r="C4876"/>
      <c r="M4876"/>
    </row>
    <row r="4877" spans="3:13" x14ac:dyDescent="0.3">
      <c r="C4877"/>
      <c r="M4877"/>
    </row>
    <row r="4878" spans="3:13" x14ac:dyDescent="0.3">
      <c r="C4878"/>
      <c r="M4878"/>
    </row>
    <row r="4879" spans="3:13" x14ac:dyDescent="0.3">
      <c r="C4879"/>
      <c r="M4879"/>
    </row>
    <row r="4880" spans="3:13" x14ac:dyDescent="0.3">
      <c r="C4880"/>
      <c r="M4880"/>
    </row>
    <row r="4881" spans="3:13" x14ac:dyDescent="0.3">
      <c r="C4881"/>
      <c r="M4881"/>
    </row>
    <row r="4882" spans="3:13" x14ac:dyDescent="0.3">
      <c r="C4882"/>
      <c r="M4882"/>
    </row>
    <row r="4883" spans="3:13" x14ac:dyDescent="0.3">
      <c r="C4883"/>
      <c r="M4883"/>
    </row>
    <row r="4884" spans="3:13" x14ac:dyDescent="0.3">
      <c r="C4884"/>
      <c r="M4884"/>
    </row>
    <row r="4885" spans="3:13" x14ac:dyDescent="0.3">
      <c r="C4885"/>
      <c r="M4885"/>
    </row>
    <row r="4886" spans="3:13" x14ac:dyDescent="0.3">
      <c r="C4886"/>
      <c r="M4886"/>
    </row>
    <row r="4887" spans="3:13" x14ac:dyDescent="0.3">
      <c r="C4887"/>
      <c r="M4887"/>
    </row>
    <row r="4888" spans="3:13" x14ac:dyDescent="0.3">
      <c r="C4888"/>
      <c r="M4888"/>
    </row>
    <row r="4889" spans="3:13" x14ac:dyDescent="0.3">
      <c r="C4889"/>
      <c r="M4889"/>
    </row>
    <row r="4890" spans="3:13" x14ac:dyDescent="0.3">
      <c r="C4890"/>
      <c r="M4890"/>
    </row>
    <row r="4891" spans="3:13" x14ac:dyDescent="0.3">
      <c r="C4891"/>
      <c r="M4891"/>
    </row>
    <row r="4892" spans="3:13" x14ac:dyDescent="0.3">
      <c r="C4892"/>
      <c r="M4892"/>
    </row>
    <row r="4893" spans="3:13" x14ac:dyDescent="0.3">
      <c r="C4893"/>
      <c r="M4893"/>
    </row>
    <row r="4894" spans="3:13" x14ac:dyDescent="0.3">
      <c r="C4894"/>
      <c r="M4894"/>
    </row>
    <row r="4895" spans="3:13" x14ac:dyDescent="0.3">
      <c r="C4895"/>
      <c r="M4895"/>
    </row>
    <row r="4896" spans="3:13" x14ac:dyDescent="0.3">
      <c r="C4896"/>
      <c r="M4896"/>
    </row>
    <row r="4897" spans="3:13" x14ac:dyDescent="0.3">
      <c r="C4897"/>
      <c r="M4897"/>
    </row>
    <row r="4898" spans="3:13" x14ac:dyDescent="0.3">
      <c r="C4898"/>
      <c r="M4898"/>
    </row>
    <row r="4899" spans="3:13" x14ac:dyDescent="0.3">
      <c r="C4899"/>
      <c r="M4899"/>
    </row>
    <row r="4900" spans="3:13" x14ac:dyDescent="0.3">
      <c r="C4900"/>
      <c r="M4900"/>
    </row>
    <row r="4901" spans="3:13" x14ac:dyDescent="0.3">
      <c r="C4901"/>
      <c r="M4901"/>
    </row>
    <row r="4902" spans="3:13" x14ac:dyDescent="0.3">
      <c r="C4902"/>
      <c r="M4902"/>
    </row>
    <row r="4903" spans="3:13" x14ac:dyDescent="0.3">
      <c r="C4903"/>
      <c r="M4903"/>
    </row>
    <row r="4904" spans="3:13" x14ac:dyDescent="0.3">
      <c r="C4904"/>
      <c r="M4904"/>
    </row>
    <row r="4905" spans="3:13" x14ac:dyDescent="0.3">
      <c r="C4905"/>
      <c r="M4905"/>
    </row>
    <row r="4906" spans="3:13" x14ac:dyDescent="0.3">
      <c r="C4906"/>
      <c r="M4906"/>
    </row>
    <row r="4907" spans="3:13" x14ac:dyDescent="0.3">
      <c r="C4907"/>
      <c r="M4907"/>
    </row>
    <row r="4908" spans="3:13" x14ac:dyDescent="0.3">
      <c r="C4908"/>
      <c r="M4908"/>
    </row>
    <row r="4909" spans="3:13" x14ac:dyDescent="0.3">
      <c r="C4909"/>
      <c r="M4909"/>
    </row>
    <row r="4910" spans="3:13" x14ac:dyDescent="0.3">
      <c r="C4910"/>
      <c r="M4910"/>
    </row>
    <row r="4911" spans="3:13" x14ac:dyDescent="0.3">
      <c r="C4911"/>
      <c r="M4911"/>
    </row>
    <row r="4912" spans="3:13" x14ac:dyDescent="0.3">
      <c r="C4912"/>
      <c r="M4912"/>
    </row>
    <row r="4913" spans="3:13" x14ac:dyDescent="0.3">
      <c r="C4913"/>
      <c r="M4913"/>
    </row>
    <row r="4914" spans="3:13" x14ac:dyDescent="0.3">
      <c r="C4914"/>
      <c r="M4914"/>
    </row>
    <row r="4915" spans="3:13" x14ac:dyDescent="0.3">
      <c r="C4915"/>
      <c r="M4915"/>
    </row>
    <row r="4916" spans="3:13" x14ac:dyDescent="0.3">
      <c r="C4916"/>
      <c r="M4916"/>
    </row>
    <row r="4917" spans="3:13" x14ac:dyDescent="0.3">
      <c r="C4917"/>
      <c r="M4917"/>
    </row>
    <row r="4918" spans="3:13" x14ac:dyDescent="0.3">
      <c r="C4918"/>
      <c r="M4918"/>
    </row>
    <row r="4919" spans="3:13" x14ac:dyDescent="0.3">
      <c r="C4919"/>
      <c r="M4919"/>
    </row>
    <row r="4920" spans="3:13" x14ac:dyDescent="0.3">
      <c r="C4920"/>
      <c r="M4920"/>
    </row>
    <row r="4921" spans="3:13" x14ac:dyDescent="0.3">
      <c r="C4921"/>
      <c r="M4921"/>
    </row>
    <row r="4922" spans="3:13" x14ac:dyDescent="0.3">
      <c r="C4922"/>
      <c r="M4922"/>
    </row>
    <row r="4923" spans="3:13" x14ac:dyDescent="0.3">
      <c r="C4923"/>
      <c r="M4923"/>
    </row>
    <row r="4924" spans="3:13" x14ac:dyDescent="0.3">
      <c r="C4924"/>
      <c r="M4924"/>
    </row>
    <row r="4925" spans="3:13" x14ac:dyDescent="0.3">
      <c r="C4925"/>
      <c r="M4925"/>
    </row>
    <row r="4926" spans="3:13" x14ac:dyDescent="0.3">
      <c r="C4926"/>
      <c r="M4926"/>
    </row>
    <row r="4927" spans="3:13" x14ac:dyDescent="0.3">
      <c r="C4927"/>
      <c r="M4927"/>
    </row>
    <row r="4928" spans="3:13" x14ac:dyDescent="0.3">
      <c r="C4928"/>
      <c r="M4928"/>
    </row>
    <row r="4929" spans="3:13" x14ac:dyDescent="0.3">
      <c r="C4929"/>
      <c r="M4929"/>
    </row>
    <row r="4930" spans="3:13" x14ac:dyDescent="0.3">
      <c r="C4930"/>
      <c r="M4930"/>
    </row>
    <row r="4931" spans="3:13" x14ac:dyDescent="0.3">
      <c r="C4931"/>
      <c r="M4931"/>
    </row>
    <row r="4932" spans="3:13" x14ac:dyDescent="0.3">
      <c r="C4932"/>
      <c r="M4932"/>
    </row>
    <row r="4933" spans="3:13" x14ac:dyDescent="0.3">
      <c r="C4933"/>
      <c r="M4933"/>
    </row>
    <row r="4934" spans="3:13" x14ac:dyDescent="0.3">
      <c r="C4934"/>
      <c r="M4934"/>
    </row>
    <row r="4935" spans="3:13" x14ac:dyDescent="0.3">
      <c r="C4935"/>
      <c r="M4935"/>
    </row>
    <row r="4936" spans="3:13" x14ac:dyDescent="0.3">
      <c r="C4936"/>
      <c r="M4936"/>
    </row>
    <row r="4937" spans="3:13" x14ac:dyDescent="0.3">
      <c r="C4937"/>
      <c r="M4937"/>
    </row>
    <row r="4938" spans="3:13" x14ac:dyDescent="0.3">
      <c r="C4938"/>
      <c r="M4938"/>
    </row>
    <row r="4939" spans="3:13" x14ac:dyDescent="0.3">
      <c r="C4939"/>
      <c r="M4939"/>
    </row>
    <row r="4940" spans="3:13" x14ac:dyDescent="0.3">
      <c r="C4940"/>
      <c r="M4940"/>
    </row>
    <row r="4941" spans="3:13" x14ac:dyDescent="0.3">
      <c r="C4941"/>
      <c r="M4941"/>
    </row>
    <row r="4942" spans="3:13" x14ac:dyDescent="0.3">
      <c r="C4942"/>
      <c r="M4942"/>
    </row>
    <row r="4943" spans="3:13" x14ac:dyDescent="0.3">
      <c r="C4943"/>
      <c r="M4943"/>
    </row>
    <row r="4944" spans="3:13" x14ac:dyDescent="0.3">
      <c r="C4944"/>
      <c r="M4944"/>
    </row>
    <row r="4945" spans="3:13" x14ac:dyDescent="0.3">
      <c r="C4945"/>
      <c r="M4945"/>
    </row>
    <row r="4946" spans="3:13" x14ac:dyDescent="0.3">
      <c r="C4946"/>
      <c r="M4946"/>
    </row>
    <row r="4947" spans="3:13" x14ac:dyDescent="0.3">
      <c r="C4947"/>
      <c r="M4947"/>
    </row>
    <row r="4948" spans="3:13" x14ac:dyDescent="0.3">
      <c r="C4948"/>
      <c r="M4948"/>
    </row>
    <row r="4949" spans="3:13" x14ac:dyDescent="0.3">
      <c r="C4949"/>
      <c r="M4949"/>
    </row>
    <row r="4950" spans="3:13" x14ac:dyDescent="0.3">
      <c r="C4950"/>
      <c r="M4950"/>
    </row>
    <row r="4951" spans="3:13" x14ac:dyDescent="0.3">
      <c r="C4951"/>
      <c r="M4951"/>
    </row>
    <row r="4952" spans="3:13" x14ac:dyDescent="0.3">
      <c r="C4952"/>
      <c r="M4952"/>
    </row>
    <row r="4953" spans="3:13" x14ac:dyDescent="0.3">
      <c r="C4953"/>
      <c r="M4953"/>
    </row>
    <row r="4954" spans="3:13" x14ac:dyDescent="0.3">
      <c r="C4954"/>
      <c r="M4954"/>
    </row>
    <row r="4955" spans="3:13" x14ac:dyDescent="0.3">
      <c r="C4955"/>
      <c r="M4955"/>
    </row>
    <row r="4956" spans="3:13" x14ac:dyDescent="0.3">
      <c r="C4956"/>
      <c r="M4956"/>
    </row>
    <row r="4957" spans="3:13" x14ac:dyDescent="0.3">
      <c r="C4957"/>
      <c r="M4957"/>
    </row>
    <row r="4958" spans="3:13" x14ac:dyDescent="0.3">
      <c r="C4958"/>
      <c r="M4958"/>
    </row>
    <row r="4959" spans="3:13" x14ac:dyDescent="0.3">
      <c r="C4959"/>
      <c r="M4959"/>
    </row>
    <row r="4960" spans="3:13" x14ac:dyDescent="0.3">
      <c r="C4960"/>
      <c r="M4960"/>
    </row>
    <row r="4961" spans="3:13" x14ac:dyDescent="0.3">
      <c r="C4961"/>
      <c r="M4961"/>
    </row>
    <row r="4962" spans="3:13" x14ac:dyDescent="0.3">
      <c r="C4962"/>
      <c r="M4962"/>
    </row>
    <row r="4963" spans="3:13" x14ac:dyDescent="0.3">
      <c r="C4963"/>
      <c r="M4963"/>
    </row>
    <row r="4964" spans="3:13" x14ac:dyDescent="0.3">
      <c r="C4964"/>
      <c r="M4964"/>
    </row>
    <row r="4965" spans="3:13" x14ac:dyDescent="0.3">
      <c r="C4965"/>
      <c r="M4965"/>
    </row>
    <row r="4966" spans="3:13" x14ac:dyDescent="0.3">
      <c r="C4966"/>
      <c r="M4966"/>
    </row>
    <row r="4967" spans="3:13" x14ac:dyDescent="0.3">
      <c r="C4967"/>
      <c r="M4967"/>
    </row>
    <row r="4968" spans="3:13" x14ac:dyDescent="0.3">
      <c r="C4968"/>
      <c r="M4968"/>
    </row>
    <row r="4969" spans="3:13" x14ac:dyDescent="0.3">
      <c r="C4969"/>
      <c r="M4969"/>
    </row>
    <row r="4970" spans="3:13" x14ac:dyDescent="0.3">
      <c r="C4970"/>
      <c r="M4970"/>
    </row>
    <row r="4971" spans="3:13" x14ac:dyDescent="0.3">
      <c r="C4971"/>
      <c r="M4971"/>
    </row>
    <row r="4972" spans="3:13" x14ac:dyDescent="0.3">
      <c r="C4972"/>
      <c r="M4972"/>
    </row>
    <row r="4973" spans="3:13" x14ac:dyDescent="0.3">
      <c r="C4973"/>
      <c r="M4973"/>
    </row>
    <row r="4974" spans="3:13" x14ac:dyDescent="0.3">
      <c r="C4974"/>
      <c r="M4974"/>
    </row>
    <row r="4975" spans="3:13" x14ac:dyDescent="0.3">
      <c r="C4975"/>
      <c r="M4975"/>
    </row>
    <row r="4976" spans="3:13" x14ac:dyDescent="0.3">
      <c r="C4976"/>
      <c r="M4976"/>
    </row>
    <row r="4977" spans="3:13" x14ac:dyDescent="0.3">
      <c r="C4977"/>
      <c r="M4977"/>
    </row>
    <row r="4978" spans="3:13" x14ac:dyDescent="0.3">
      <c r="C4978"/>
      <c r="M4978"/>
    </row>
    <row r="4979" spans="3:13" x14ac:dyDescent="0.3">
      <c r="C4979"/>
      <c r="M4979"/>
    </row>
    <row r="4980" spans="3:13" x14ac:dyDescent="0.3">
      <c r="C4980"/>
      <c r="M4980"/>
    </row>
    <row r="4981" spans="3:13" x14ac:dyDescent="0.3">
      <c r="C4981"/>
      <c r="M4981"/>
    </row>
    <row r="4982" spans="3:13" x14ac:dyDescent="0.3">
      <c r="C4982"/>
      <c r="M4982"/>
    </row>
    <row r="4983" spans="3:13" x14ac:dyDescent="0.3">
      <c r="C4983"/>
      <c r="M4983"/>
    </row>
    <row r="4984" spans="3:13" x14ac:dyDescent="0.3">
      <c r="C4984"/>
      <c r="M4984"/>
    </row>
    <row r="4985" spans="3:13" x14ac:dyDescent="0.3">
      <c r="C4985"/>
      <c r="M4985"/>
    </row>
    <row r="4986" spans="3:13" x14ac:dyDescent="0.3">
      <c r="C4986"/>
      <c r="M4986"/>
    </row>
    <row r="4987" spans="3:13" x14ac:dyDescent="0.3">
      <c r="C4987"/>
      <c r="M4987"/>
    </row>
    <row r="4988" spans="3:13" x14ac:dyDescent="0.3">
      <c r="C4988"/>
      <c r="M4988"/>
    </row>
    <row r="4989" spans="3:13" x14ac:dyDescent="0.3">
      <c r="C4989"/>
      <c r="M4989"/>
    </row>
    <row r="4990" spans="3:13" x14ac:dyDescent="0.3">
      <c r="C4990"/>
      <c r="M4990"/>
    </row>
    <row r="4991" spans="3:13" x14ac:dyDescent="0.3">
      <c r="C4991"/>
      <c r="M4991"/>
    </row>
    <row r="4992" spans="3:13" x14ac:dyDescent="0.3">
      <c r="C4992"/>
      <c r="M4992"/>
    </row>
    <row r="4993" spans="3:13" x14ac:dyDescent="0.3">
      <c r="C4993"/>
      <c r="M4993"/>
    </row>
    <row r="4994" spans="3:13" x14ac:dyDescent="0.3">
      <c r="C4994"/>
      <c r="M4994"/>
    </row>
    <row r="4995" spans="3:13" x14ac:dyDescent="0.3">
      <c r="C4995"/>
      <c r="M4995"/>
    </row>
    <row r="4996" spans="3:13" x14ac:dyDescent="0.3">
      <c r="C4996"/>
      <c r="M4996"/>
    </row>
    <row r="4997" spans="3:13" x14ac:dyDescent="0.3">
      <c r="C4997"/>
      <c r="M4997"/>
    </row>
    <row r="4998" spans="3:13" x14ac:dyDescent="0.3">
      <c r="C4998"/>
      <c r="M4998"/>
    </row>
    <row r="4999" spans="3:13" x14ac:dyDescent="0.3">
      <c r="C4999"/>
      <c r="M4999"/>
    </row>
    <row r="5000" spans="3:13" x14ac:dyDescent="0.3">
      <c r="C5000"/>
      <c r="M5000"/>
    </row>
    <row r="5001" spans="3:13" x14ac:dyDescent="0.3">
      <c r="C5001"/>
      <c r="M5001"/>
    </row>
    <row r="5002" spans="3:13" x14ac:dyDescent="0.3">
      <c r="C5002"/>
      <c r="M5002"/>
    </row>
    <row r="5003" spans="3:13" x14ac:dyDescent="0.3">
      <c r="C5003"/>
      <c r="M5003"/>
    </row>
    <row r="5004" spans="3:13" x14ac:dyDescent="0.3">
      <c r="C5004"/>
      <c r="M5004"/>
    </row>
    <row r="5005" spans="3:13" x14ac:dyDescent="0.3">
      <c r="C5005"/>
      <c r="M5005"/>
    </row>
    <row r="5006" spans="3:13" x14ac:dyDescent="0.3">
      <c r="C5006"/>
      <c r="M5006"/>
    </row>
    <row r="5007" spans="3:13" x14ac:dyDescent="0.3">
      <c r="C5007"/>
      <c r="M5007"/>
    </row>
    <row r="5008" spans="3:13" x14ac:dyDescent="0.3">
      <c r="C5008"/>
      <c r="M5008"/>
    </row>
    <row r="5009" spans="3:13" x14ac:dyDescent="0.3">
      <c r="C5009"/>
      <c r="M5009"/>
    </row>
    <row r="5010" spans="3:13" x14ac:dyDescent="0.3">
      <c r="C5010"/>
      <c r="M5010"/>
    </row>
    <row r="5011" spans="3:13" x14ac:dyDescent="0.3">
      <c r="C5011"/>
      <c r="M5011"/>
    </row>
    <row r="5012" spans="3:13" x14ac:dyDescent="0.3">
      <c r="C5012"/>
      <c r="M5012"/>
    </row>
    <row r="5013" spans="3:13" x14ac:dyDescent="0.3">
      <c r="C5013"/>
      <c r="M5013"/>
    </row>
    <row r="5014" spans="3:13" x14ac:dyDescent="0.3">
      <c r="C5014"/>
      <c r="M5014"/>
    </row>
    <row r="5015" spans="3:13" x14ac:dyDescent="0.3">
      <c r="C5015"/>
      <c r="M5015"/>
    </row>
    <row r="5016" spans="3:13" x14ac:dyDescent="0.3">
      <c r="C5016"/>
      <c r="M5016"/>
    </row>
    <row r="5017" spans="3:13" x14ac:dyDescent="0.3">
      <c r="C5017"/>
      <c r="M5017"/>
    </row>
    <row r="5018" spans="3:13" x14ac:dyDescent="0.3">
      <c r="C5018"/>
      <c r="M5018"/>
    </row>
    <row r="5019" spans="3:13" x14ac:dyDescent="0.3">
      <c r="C5019"/>
      <c r="M5019"/>
    </row>
    <row r="5020" spans="3:13" x14ac:dyDescent="0.3">
      <c r="C5020"/>
      <c r="M5020"/>
    </row>
    <row r="5021" spans="3:13" x14ac:dyDescent="0.3">
      <c r="C5021"/>
      <c r="M5021"/>
    </row>
    <row r="5022" spans="3:13" x14ac:dyDescent="0.3">
      <c r="C5022"/>
      <c r="M5022"/>
    </row>
    <row r="5023" spans="3:13" x14ac:dyDescent="0.3">
      <c r="C5023"/>
      <c r="M5023"/>
    </row>
    <row r="5024" spans="3:13" x14ac:dyDescent="0.3">
      <c r="C5024"/>
      <c r="M5024"/>
    </row>
    <row r="5025" spans="3:13" x14ac:dyDescent="0.3">
      <c r="C5025"/>
      <c r="M5025"/>
    </row>
    <row r="5026" spans="3:13" x14ac:dyDescent="0.3">
      <c r="C5026"/>
      <c r="M5026"/>
    </row>
    <row r="5027" spans="3:13" x14ac:dyDescent="0.3">
      <c r="C5027"/>
      <c r="M5027"/>
    </row>
    <row r="5028" spans="3:13" x14ac:dyDescent="0.3">
      <c r="C5028"/>
      <c r="M5028"/>
    </row>
    <row r="5029" spans="3:13" x14ac:dyDescent="0.3">
      <c r="C5029"/>
      <c r="M5029"/>
    </row>
    <row r="5030" spans="3:13" x14ac:dyDescent="0.3">
      <c r="C5030"/>
      <c r="M5030"/>
    </row>
    <row r="5031" spans="3:13" x14ac:dyDescent="0.3">
      <c r="C5031"/>
      <c r="M5031"/>
    </row>
    <row r="5032" spans="3:13" x14ac:dyDescent="0.3">
      <c r="C5032"/>
      <c r="M5032"/>
    </row>
    <row r="5033" spans="3:13" x14ac:dyDescent="0.3">
      <c r="C5033"/>
      <c r="M5033"/>
    </row>
    <row r="5034" spans="3:13" x14ac:dyDescent="0.3">
      <c r="C5034"/>
      <c r="M5034"/>
    </row>
    <row r="5035" spans="3:13" x14ac:dyDescent="0.3">
      <c r="C5035"/>
      <c r="M5035"/>
    </row>
    <row r="5036" spans="3:13" x14ac:dyDescent="0.3">
      <c r="C5036"/>
      <c r="M5036"/>
    </row>
    <row r="5037" spans="3:13" x14ac:dyDescent="0.3">
      <c r="C5037"/>
      <c r="M5037"/>
    </row>
    <row r="5038" spans="3:13" x14ac:dyDescent="0.3">
      <c r="C5038"/>
      <c r="M5038"/>
    </row>
    <row r="5039" spans="3:13" x14ac:dyDescent="0.3">
      <c r="C5039"/>
      <c r="M5039"/>
    </row>
    <row r="5040" spans="3:13" x14ac:dyDescent="0.3">
      <c r="C5040"/>
      <c r="M5040"/>
    </row>
    <row r="5041" spans="3:13" x14ac:dyDescent="0.3">
      <c r="C5041"/>
      <c r="M5041"/>
    </row>
    <row r="5042" spans="3:13" x14ac:dyDescent="0.3">
      <c r="C5042"/>
      <c r="M5042"/>
    </row>
    <row r="5043" spans="3:13" x14ac:dyDescent="0.3">
      <c r="C5043"/>
      <c r="M5043"/>
    </row>
    <row r="5044" spans="3:13" x14ac:dyDescent="0.3">
      <c r="C5044"/>
      <c r="M5044"/>
    </row>
    <row r="5045" spans="3:13" x14ac:dyDescent="0.3">
      <c r="C5045"/>
      <c r="M5045"/>
    </row>
    <row r="5046" spans="3:13" x14ac:dyDescent="0.3">
      <c r="C5046"/>
      <c r="M5046"/>
    </row>
    <row r="5047" spans="3:13" x14ac:dyDescent="0.3">
      <c r="C5047"/>
      <c r="M5047"/>
    </row>
    <row r="5048" spans="3:13" x14ac:dyDescent="0.3">
      <c r="C5048"/>
      <c r="M5048"/>
    </row>
    <row r="5049" spans="3:13" x14ac:dyDescent="0.3">
      <c r="C5049"/>
      <c r="M5049"/>
    </row>
    <row r="5050" spans="3:13" x14ac:dyDescent="0.3">
      <c r="C5050"/>
      <c r="M5050"/>
    </row>
    <row r="5051" spans="3:13" x14ac:dyDescent="0.3">
      <c r="C5051"/>
      <c r="M5051"/>
    </row>
    <row r="5052" spans="3:13" x14ac:dyDescent="0.3">
      <c r="C5052"/>
      <c r="M5052"/>
    </row>
    <row r="5053" spans="3:13" x14ac:dyDescent="0.3">
      <c r="C5053"/>
      <c r="M5053"/>
    </row>
    <row r="5054" spans="3:13" x14ac:dyDescent="0.3">
      <c r="C5054"/>
      <c r="M5054"/>
    </row>
    <row r="5055" spans="3:13" x14ac:dyDescent="0.3">
      <c r="C5055"/>
      <c r="M5055"/>
    </row>
    <row r="5056" spans="3:13" x14ac:dyDescent="0.3">
      <c r="C5056"/>
      <c r="M5056"/>
    </row>
    <row r="5057" spans="3:13" x14ac:dyDescent="0.3">
      <c r="C5057"/>
      <c r="M5057"/>
    </row>
    <row r="5058" spans="3:13" x14ac:dyDescent="0.3">
      <c r="C5058"/>
      <c r="M5058"/>
    </row>
    <row r="5059" spans="3:13" x14ac:dyDescent="0.3">
      <c r="C5059"/>
      <c r="M5059"/>
    </row>
    <row r="5060" spans="3:13" x14ac:dyDescent="0.3">
      <c r="C5060"/>
      <c r="M5060"/>
    </row>
    <row r="5061" spans="3:13" x14ac:dyDescent="0.3">
      <c r="C5061"/>
      <c r="M5061"/>
    </row>
    <row r="5062" spans="3:13" x14ac:dyDescent="0.3">
      <c r="C5062"/>
      <c r="M5062"/>
    </row>
    <row r="5063" spans="3:13" x14ac:dyDescent="0.3">
      <c r="C5063"/>
      <c r="M5063"/>
    </row>
    <row r="5064" spans="3:13" x14ac:dyDescent="0.3">
      <c r="C5064"/>
      <c r="M5064"/>
    </row>
    <row r="5065" spans="3:13" x14ac:dyDescent="0.3">
      <c r="C5065"/>
      <c r="M5065"/>
    </row>
    <row r="5066" spans="3:13" x14ac:dyDescent="0.3">
      <c r="C5066"/>
      <c r="M5066"/>
    </row>
    <row r="5067" spans="3:13" x14ac:dyDescent="0.3">
      <c r="C5067"/>
      <c r="M5067"/>
    </row>
    <row r="5068" spans="3:13" x14ac:dyDescent="0.3">
      <c r="C5068"/>
      <c r="M5068"/>
    </row>
    <row r="5069" spans="3:13" x14ac:dyDescent="0.3">
      <c r="C5069"/>
      <c r="M5069"/>
    </row>
    <row r="5070" spans="3:13" x14ac:dyDescent="0.3">
      <c r="C5070"/>
      <c r="M5070"/>
    </row>
    <row r="5071" spans="3:13" x14ac:dyDescent="0.3">
      <c r="C5071"/>
      <c r="M5071"/>
    </row>
    <row r="5072" spans="3:13" x14ac:dyDescent="0.3">
      <c r="C5072"/>
      <c r="M5072"/>
    </row>
    <row r="5073" spans="3:13" x14ac:dyDescent="0.3">
      <c r="C5073"/>
      <c r="M5073"/>
    </row>
    <row r="5074" spans="3:13" x14ac:dyDescent="0.3">
      <c r="C5074"/>
      <c r="M5074"/>
    </row>
    <row r="5075" spans="3:13" x14ac:dyDescent="0.3">
      <c r="C5075"/>
      <c r="M5075"/>
    </row>
    <row r="5076" spans="3:13" x14ac:dyDescent="0.3">
      <c r="C5076"/>
      <c r="M5076"/>
    </row>
    <row r="5077" spans="3:13" x14ac:dyDescent="0.3">
      <c r="C5077"/>
      <c r="M5077"/>
    </row>
    <row r="5078" spans="3:13" x14ac:dyDescent="0.3">
      <c r="C5078"/>
      <c r="M5078"/>
    </row>
    <row r="5079" spans="3:13" x14ac:dyDescent="0.3">
      <c r="C5079"/>
      <c r="M5079"/>
    </row>
    <row r="5080" spans="3:13" x14ac:dyDescent="0.3">
      <c r="C5080"/>
      <c r="M5080"/>
    </row>
    <row r="5081" spans="3:13" x14ac:dyDescent="0.3">
      <c r="C5081"/>
      <c r="M5081"/>
    </row>
    <row r="5082" spans="3:13" x14ac:dyDescent="0.3">
      <c r="C5082"/>
      <c r="M5082"/>
    </row>
    <row r="5083" spans="3:13" x14ac:dyDescent="0.3">
      <c r="C5083"/>
      <c r="M5083"/>
    </row>
    <row r="5084" spans="3:13" x14ac:dyDescent="0.3">
      <c r="C5084"/>
      <c r="M5084"/>
    </row>
    <row r="5085" spans="3:13" x14ac:dyDescent="0.3">
      <c r="C5085"/>
      <c r="M5085"/>
    </row>
    <row r="5086" spans="3:13" x14ac:dyDescent="0.3">
      <c r="C5086"/>
      <c r="M5086"/>
    </row>
    <row r="5087" spans="3:13" x14ac:dyDescent="0.3">
      <c r="C5087"/>
      <c r="M5087"/>
    </row>
    <row r="5088" spans="3:13" x14ac:dyDescent="0.3">
      <c r="C5088"/>
      <c r="M5088"/>
    </row>
    <row r="5089" spans="3:13" x14ac:dyDescent="0.3">
      <c r="C5089"/>
      <c r="M5089"/>
    </row>
    <row r="5090" spans="3:13" x14ac:dyDescent="0.3">
      <c r="C5090"/>
      <c r="M5090"/>
    </row>
    <row r="5091" spans="3:13" x14ac:dyDescent="0.3">
      <c r="C5091"/>
      <c r="M5091"/>
    </row>
    <row r="5092" spans="3:13" x14ac:dyDescent="0.3">
      <c r="C5092"/>
      <c r="M5092"/>
    </row>
    <row r="5093" spans="3:13" x14ac:dyDescent="0.3">
      <c r="C5093"/>
      <c r="M5093"/>
    </row>
    <row r="5094" spans="3:13" x14ac:dyDescent="0.3">
      <c r="C5094"/>
      <c r="M5094"/>
    </row>
    <row r="5095" spans="3:13" x14ac:dyDescent="0.3">
      <c r="C5095"/>
      <c r="M5095"/>
    </row>
    <row r="5096" spans="3:13" x14ac:dyDescent="0.3">
      <c r="C5096"/>
      <c r="M5096"/>
    </row>
    <row r="5097" spans="3:13" x14ac:dyDescent="0.3">
      <c r="C5097"/>
      <c r="M5097"/>
    </row>
    <row r="5098" spans="3:13" x14ac:dyDescent="0.3">
      <c r="C5098"/>
      <c r="M5098"/>
    </row>
    <row r="5099" spans="3:13" x14ac:dyDescent="0.3">
      <c r="C5099"/>
      <c r="M5099"/>
    </row>
    <row r="5100" spans="3:13" x14ac:dyDescent="0.3">
      <c r="C5100"/>
      <c r="M5100"/>
    </row>
    <row r="5101" spans="3:13" x14ac:dyDescent="0.3">
      <c r="C5101"/>
      <c r="M5101"/>
    </row>
    <row r="5102" spans="3:13" x14ac:dyDescent="0.3">
      <c r="C5102"/>
      <c r="M5102"/>
    </row>
    <row r="5103" spans="3:13" x14ac:dyDescent="0.3">
      <c r="C5103"/>
      <c r="M5103"/>
    </row>
    <row r="5104" spans="3:13" x14ac:dyDescent="0.3">
      <c r="C5104"/>
      <c r="M5104"/>
    </row>
    <row r="5105" spans="3:13" x14ac:dyDescent="0.3">
      <c r="C5105"/>
      <c r="M5105"/>
    </row>
    <row r="5106" spans="3:13" x14ac:dyDescent="0.3">
      <c r="C5106"/>
      <c r="M5106"/>
    </row>
    <row r="5107" spans="3:13" x14ac:dyDescent="0.3">
      <c r="C5107"/>
      <c r="M5107"/>
    </row>
    <row r="5108" spans="3:13" x14ac:dyDescent="0.3">
      <c r="C5108"/>
      <c r="M5108"/>
    </row>
    <row r="5109" spans="3:13" x14ac:dyDescent="0.3">
      <c r="C5109"/>
      <c r="M5109"/>
    </row>
    <row r="5110" spans="3:13" x14ac:dyDescent="0.3">
      <c r="C5110"/>
      <c r="M5110"/>
    </row>
    <row r="5111" spans="3:13" x14ac:dyDescent="0.3">
      <c r="C5111"/>
      <c r="M5111"/>
    </row>
    <row r="5112" spans="3:13" x14ac:dyDescent="0.3">
      <c r="C5112"/>
      <c r="M5112"/>
    </row>
    <row r="5113" spans="3:13" x14ac:dyDescent="0.3">
      <c r="C5113"/>
      <c r="M5113"/>
    </row>
    <row r="5114" spans="3:13" x14ac:dyDescent="0.3">
      <c r="C5114"/>
      <c r="M5114"/>
    </row>
    <row r="5115" spans="3:13" x14ac:dyDescent="0.3">
      <c r="C5115"/>
      <c r="M5115"/>
    </row>
    <row r="5116" spans="3:13" x14ac:dyDescent="0.3">
      <c r="C5116"/>
      <c r="M5116"/>
    </row>
    <row r="5117" spans="3:13" x14ac:dyDescent="0.3">
      <c r="C5117"/>
      <c r="M5117"/>
    </row>
    <row r="5118" spans="3:13" x14ac:dyDescent="0.3">
      <c r="C5118"/>
      <c r="M5118"/>
    </row>
    <row r="5119" spans="3:13" x14ac:dyDescent="0.3">
      <c r="C5119"/>
      <c r="M5119"/>
    </row>
    <row r="5120" spans="3:13" x14ac:dyDescent="0.3">
      <c r="C5120"/>
      <c r="M5120"/>
    </row>
    <row r="5121" spans="3:13" x14ac:dyDescent="0.3">
      <c r="C5121"/>
      <c r="M5121"/>
    </row>
    <row r="5122" spans="3:13" x14ac:dyDescent="0.3">
      <c r="C5122"/>
      <c r="M5122"/>
    </row>
    <row r="5123" spans="3:13" x14ac:dyDescent="0.3">
      <c r="C5123"/>
      <c r="M5123"/>
    </row>
    <row r="5124" spans="3:13" x14ac:dyDescent="0.3">
      <c r="C5124"/>
      <c r="M5124"/>
    </row>
    <row r="5125" spans="3:13" x14ac:dyDescent="0.3">
      <c r="C5125"/>
      <c r="M5125"/>
    </row>
    <row r="5126" spans="3:13" x14ac:dyDescent="0.3">
      <c r="C5126"/>
      <c r="M5126"/>
    </row>
    <row r="5127" spans="3:13" x14ac:dyDescent="0.3">
      <c r="C5127"/>
      <c r="M5127"/>
    </row>
    <row r="5128" spans="3:13" x14ac:dyDescent="0.3">
      <c r="C5128"/>
      <c r="M5128"/>
    </row>
    <row r="5129" spans="3:13" x14ac:dyDescent="0.3">
      <c r="C5129"/>
      <c r="M5129"/>
    </row>
    <row r="5130" spans="3:13" x14ac:dyDescent="0.3">
      <c r="C5130"/>
      <c r="M5130"/>
    </row>
    <row r="5131" spans="3:13" x14ac:dyDescent="0.3">
      <c r="C5131"/>
      <c r="M5131"/>
    </row>
    <row r="5132" spans="3:13" x14ac:dyDescent="0.3">
      <c r="C5132"/>
      <c r="M5132"/>
    </row>
    <row r="5133" spans="3:13" x14ac:dyDescent="0.3">
      <c r="C5133"/>
      <c r="M5133"/>
    </row>
    <row r="5134" spans="3:13" x14ac:dyDescent="0.3">
      <c r="C5134"/>
      <c r="M5134"/>
    </row>
    <row r="5135" spans="3:13" x14ac:dyDescent="0.3">
      <c r="C5135"/>
      <c r="M5135"/>
    </row>
    <row r="5136" spans="3:13" x14ac:dyDescent="0.3">
      <c r="C5136"/>
      <c r="M5136"/>
    </row>
    <row r="5137" spans="3:13" x14ac:dyDescent="0.3">
      <c r="C5137"/>
      <c r="M5137"/>
    </row>
    <row r="5138" spans="3:13" x14ac:dyDescent="0.3">
      <c r="C5138"/>
      <c r="M5138"/>
    </row>
    <row r="5139" spans="3:13" x14ac:dyDescent="0.3">
      <c r="C5139"/>
      <c r="M5139"/>
    </row>
    <row r="5140" spans="3:13" x14ac:dyDescent="0.3">
      <c r="C5140"/>
      <c r="M5140"/>
    </row>
    <row r="5141" spans="3:13" x14ac:dyDescent="0.3">
      <c r="C5141"/>
      <c r="M5141"/>
    </row>
    <row r="5142" spans="3:13" x14ac:dyDescent="0.3">
      <c r="C5142"/>
      <c r="M5142"/>
    </row>
    <row r="5143" spans="3:13" x14ac:dyDescent="0.3">
      <c r="C5143"/>
      <c r="M5143"/>
    </row>
    <row r="5144" spans="3:13" x14ac:dyDescent="0.3">
      <c r="C5144"/>
      <c r="M5144"/>
    </row>
    <row r="5145" spans="3:13" x14ac:dyDescent="0.3">
      <c r="C5145"/>
      <c r="M5145"/>
    </row>
    <row r="5146" spans="3:13" x14ac:dyDescent="0.3">
      <c r="C5146"/>
      <c r="M5146"/>
    </row>
    <row r="5147" spans="3:13" x14ac:dyDescent="0.3">
      <c r="C5147"/>
      <c r="M5147"/>
    </row>
    <row r="5148" spans="3:13" x14ac:dyDescent="0.3">
      <c r="C5148"/>
      <c r="M5148"/>
    </row>
    <row r="5149" spans="3:13" x14ac:dyDescent="0.3">
      <c r="C5149"/>
      <c r="M5149"/>
    </row>
    <row r="5150" spans="3:13" x14ac:dyDescent="0.3">
      <c r="C5150"/>
      <c r="M5150"/>
    </row>
    <row r="5151" spans="3:13" x14ac:dyDescent="0.3">
      <c r="C5151"/>
      <c r="M5151"/>
    </row>
    <row r="5152" spans="3:13" x14ac:dyDescent="0.3">
      <c r="C5152"/>
      <c r="M5152"/>
    </row>
    <row r="5153" spans="3:13" x14ac:dyDescent="0.3">
      <c r="C5153"/>
      <c r="M5153"/>
    </row>
    <row r="5154" spans="3:13" x14ac:dyDescent="0.3">
      <c r="C5154"/>
      <c r="M5154"/>
    </row>
    <row r="5155" spans="3:13" x14ac:dyDescent="0.3">
      <c r="C5155"/>
      <c r="M5155"/>
    </row>
    <row r="5156" spans="3:13" x14ac:dyDescent="0.3">
      <c r="C5156"/>
      <c r="M5156"/>
    </row>
    <row r="5157" spans="3:13" x14ac:dyDescent="0.3">
      <c r="C5157"/>
      <c r="M5157"/>
    </row>
    <row r="5158" spans="3:13" x14ac:dyDescent="0.3">
      <c r="C5158"/>
      <c r="M5158"/>
    </row>
    <row r="5159" spans="3:13" x14ac:dyDescent="0.3">
      <c r="C5159"/>
      <c r="M5159"/>
    </row>
    <row r="5160" spans="3:13" x14ac:dyDescent="0.3">
      <c r="C5160"/>
      <c r="M5160"/>
    </row>
    <row r="5161" spans="3:13" x14ac:dyDescent="0.3">
      <c r="C5161"/>
      <c r="M5161"/>
    </row>
    <row r="5162" spans="3:13" x14ac:dyDescent="0.3">
      <c r="C5162"/>
      <c r="M5162"/>
    </row>
    <row r="5163" spans="3:13" x14ac:dyDescent="0.3">
      <c r="C5163"/>
      <c r="M5163"/>
    </row>
    <row r="5164" spans="3:13" x14ac:dyDescent="0.3">
      <c r="C5164"/>
      <c r="M5164"/>
    </row>
    <row r="5165" spans="3:13" x14ac:dyDescent="0.3">
      <c r="C5165"/>
      <c r="M5165"/>
    </row>
    <row r="5166" spans="3:13" x14ac:dyDescent="0.3">
      <c r="C5166"/>
      <c r="M5166"/>
    </row>
    <row r="5167" spans="3:13" x14ac:dyDescent="0.3">
      <c r="C5167"/>
      <c r="M5167"/>
    </row>
    <row r="5168" spans="3:13" x14ac:dyDescent="0.3">
      <c r="C5168"/>
      <c r="M5168"/>
    </row>
    <row r="5169" spans="3:13" x14ac:dyDescent="0.3">
      <c r="C5169"/>
      <c r="M5169"/>
    </row>
    <row r="5170" spans="3:13" x14ac:dyDescent="0.3">
      <c r="C5170"/>
      <c r="M5170"/>
    </row>
    <row r="5171" spans="3:13" x14ac:dyDescent="0.3">
      <c r="C5171"/>
      <c r="M5171"/>
    </row>
    <row r="5172" spans="3:13" x14ac:dyDescent="0.3">
      <c r="C5172"/>
      <c r="M5172"/>
    </row>
    <row r="5173" spans="3:13" x14ac:dyDescent="0.3">
      <c r="C5173"/>
      <c r="M5173"/>
    </row>
    <row r="5174" spans="3:13" x14ac:dyDescent="0.3">
      <c r="C5174"/>
      <c r="M5174"/>
    </row>
    <row r="5175" spans="3:13" x14ac:dyDescent="0.3">
      <c r="C5175"/>
      <c r="M5175"/>
    </row>
    <row r="5176" spans="3:13" x14ac:dyDescent="0.3">
      <c r="C5176"/>
      <c r="M5176"/>
    </row>
    <row r="5177" spans="3:13" x14ac:dyDescent="0.3">
      <c r="C5177"/>
      <c r="M5177"/>
    </row>
    <row r="5178" spans="3:13" x14ac:dyDescent="0.3">
      <c r="C5178"/>
      <c r="M5178"/>
    </row>
    <row r="5179" spans="3:13" x14ac:dyDescent="0.3">
      <c r="C5179"/>
      <c r="M5179"/>
    </row>
    <row r="5180" spans="3:13" x14ac:dyDescent="0.3">
      <c r="C5180"/>
      <c r="M5180"/>
    </row>
    <row r="5181" spans="3:13" x14ac:dyDescent="0.3">
      <c r="C5181"/>
      <c r="M5181"/>
    </row>
    <row r="5182" spans="3:13" x14ac:dyDescent="0.3">
      <c r="C5182"/>
      <c r="M5182"/>
    </row>
    <row r="5183" spans="3:13" x14ac:dyDescent="0.3">
      <c r="C5183"/>
      <c r="M5183"/>
    </row>
    <row r="5184" spans="3:13" x14ac:dyDescent="0.3">
      <c r="C5184"/>
      <c r="M5184"/>
    </row>
    <row r="5185" spans="3:13" x14ac:dyDescent="0.3">
      <c r="C5185"/>
      <c r="M5185"/>
    </row>
    <row r="5186" spans="3:13" x14ac:dyDescent="0.3">
      <c r="C5186"/>
      <c r="M5186"/>
    </row>
    <row r="5187" spans="3:13" x14ac:dyDescent="0.3">
      <c r="C5187"/>
      <c r="M5187"/>
    </row>
    <row r="5188" spans="3:13" x14ac:dyDescent="0.3">
      <c r="C5188"/>
      <c r="M5188"/>
    </row>
    <row r="5189" spans="3:13" x14ac:dyDescent="0.3">
      <c r="C5189"/>
      <c r="M5189"/>
    </row>
    <row r="5190" spans="3:13" x14ac:dyDescent="0.3">
      <c r="C5190"/>
      <c r="M5190"/>
    </row>
    <row r="5191" spans="3:13" x14ac:dyDescent="0.3">
      <c r="C5191"/>
      <c r="M5191"/>
    </row>
    <row r="5192" spans="3:13" x14ac:dyDescent="0.3">
      <c r="C5192"/>
      <c r="M5192"/>
    </row>
    <row r="5193" spans="3:13" x14ac:dyDescent="0.3">
      <c r="C5193"/>
      <c r="M5193"/>
    </row>
    <row r="5194" spans="3:13" x14ac:dyDescent="0.3">
      <c r="C5194"/>
      <c r="M5194"/>
    </row>
    <row r="5195" spans="3:13" x14ac:dyDescent="0.3">
      <c r="C5195"/>
      <c r="M5195"/>
    </row>
    <row r="5196" spans="3:13" x14ac:dyDescent="0.3">
      <c r="C5196"/>
      <c r="M5196"/>
    </row>
    <row r="5197" spans="3:13" x14ac:dyDescent="0.3">
      <c r="C5197"/>
      <c r="M5197"/>
    </row>
    <row r="5198" spans="3:13" x14ac:dyDescent="0.3">
      <c r="C5198"/>
      <c r="M5198"/>
    </row>
    <row r="5199" spans="3:13" x14ac:dyDescent="0.3">
      <c r="C5199"/>
      <c r="M5199"/>
    </row>
    <row r="5200" spans="3:13" x14ac:dyDescent="0.3">
      <c r="C5200"/>
      <c r="M5200"/>
    </row>
    <row r="5201" spans="3:13" x14ac:dyDescent="0.3">
      <c r="C5201"/>
      <c r="M5201"/>
    </row>
    <row r="5202" spans="3:13" x14ac:dyDescent="0.3">
      <c r="C5202"/>
      <c r="M5202"/>
    </row>
    <row r="5203" spans="3:13" x14ac:dyDescent="0.3">
      <c r="C5203"/>
      <c r="M5203"/>
    </row>
    <row r="5204" spans="3:13" x14ac:dyDescent="0.3">
      <c r="C5204"/>
      <c r="M5204"/>
    </row>
    <row r="5205" spans="3:13" x14ac:dyDescent="0.3">
      <c r="C5205"/>
      <c r="M5205"/>
    </row>
    <row r="5206" spans="3:13" x14ac:dyDescent="0.3">
      <c r="C5206"/>
      <c r="M5206"/>
    </row>
    <row r="5207" spans="3:13" x14ac:dyDescent="0.3">
      <c r="C5207"/>
      <c r="M5207"/>
    </row>
    <row r="5208" spans="3:13" x14ac:dyDescent="0.3">
      <c r="C5208"/>
      <c r="M5208"/>
    </row>
    <row r="5209" spans="3:13" x14ac:dyDescent="0.3">
      <c r="C5209"/>
      <c r="M5209"/>
    </row>
    <row r="5210" spans="3:13" x14ac:dyDescent="0.3">
      <c r="C5210"/>
      <c r="M5210"/>
    </row>
    <row r="5211" spans="3:13" x14ac:dyDescent="0.3">
      <c r="C5211"/>
      <c r="M5211"/>
    </row>
    <row r="5212" spans="3:13" x14ac:dyDescent="0.3">
      <c r="C5212"/>
      <c r="M5212"/>
    </row>
    <row r="5213" spans="3:13" x14ac:dyDescent="0.3">
      <c r="C5213"/>
      <c r="M5213"/>
    </row>
    <row r="5214" spans="3:13" x14ac:dyDescent="0.3">
      <c r="C5214"/>
      <c r="M5214"/>
    </row>
    <row r="5215" spans="3:13" x14ac:dyDescent="0.3">
      <c r="C5215"/>
      <c r="M5215"/>
    </row>
    <row r="5216" spans="3:13" x14ac:dyDescent="0.3">
      <c r="C5216"/>
      <c r="M5216"/>
    </row>
    <row r="5217" spans="3:13" x14ac:dyDescent="0.3">
      <c r="C5217"/>
      <c r="M5217"/>
    </row>
    <row r="5218" spans="3:13" x14ac:dyDescent="0.3">
      <c r="C5218"/>
      <c r="M5218"/>
    </row>
    <row r="5219" spans="3:13" x14ac:dyDescent="0.3">
      <c r="C5219"/>
      <c r="M5219"/>
    </row>
    <row r="5220" spans="3:13" x14ac:dyDescent="0.3">
      <c r="C5220"/>
      <c r="M5220"/>
    </row>
    <row r="5221" spans="3:13" x14ac:dyDescent="0.3">
      <c r="C5221"/>
      <c r="M5221"/>
    </row>
    <row r="5222" spans="3:13" x14ac:dyDescent="0.3">
      <c r="C5222"/>
      <c r="M5222"/>
    </row>
    <row r="5223" spans="3:13" x14ac:dyDescent="0.3">
      <c r="C5223"/>
      <c r="M5223"/>
    </row>
    <row r="5224" spans="3:13" x14ac:dyDescent="0.3">
      <c r="C5224"/>
      <c r="M5224"/>
    </row>
    <row r="5225" spans="3:13" x14ac:dyDescent="0.3">
      <c r="C5225"/>
      <c r="M5225"/>
    </row>
    <row r="5226" spans="3:13" x14ac:dyDescent="0.3">
      <c r="C5226"/>
      <c r="M5226"/>
    </row>
    <row r="5227" spans="3:13" x14ac:dyDescent="0.3">
      <c r="C5227"/>
      <c r="M5227"/>
    </row>
    <row r="5228" spans="3:13" x14ac:dyDescent="0.3">
      <c r="C5228"/>
      <c r="M5228"/>
    </row>
    <row r="5229" spans="3:13" x14ac:dyDescent="0.3">
      <c r="C5229"/>
      <c r="M5229"/>
    </row>
    <row r="5230" spans="3:13" x14ac:dyDescent="0.3">
      <c r="C5230"/>
      <c r="M5230"/>
    </row>
    <row r="5231" spans="3:13" x14ac:dyDescent="0.3">
      <c r="C5231"/>
      <c r="M5231"/>
    </row>
    <row r="5232" spans="3:13" x14ac:dyDescent="0.3">
      <c r="C5232"/>
      <c r="M5232"/>
    </row>
    <row r="5233" spans="3:13" x14ac:dyDescent="0.3">
      <c r="C5233"/>
      <c r="M5233"/>
    </row>
    <row r="5234" spans="3:13" x14ac:dyDescent="0.3">
      <c r="C5234"/>
      <c r="M5234"/>
    </row>
    <row r="5235" spans="3:13" x14ac:dyDescent="0.3">
      <c r="C5235"/>
      <c r="M5235"/>
    </row>
    <row r="5236" spans="3:13" x14ac:dyDescent="0.3">
      <c r="C5236"/>
      <c r="M5236"/>
    </row>
    <row r="5237" spans="3:13" x14ac:dyDescent="0.3">
      <c r="C5237"/>
      <c r="M5237"/>
    </row>
    <row r="5238" spans="3:13" x14ac:dyDescent="0.3">
      <c r="C5238"/>
      <c r="M5238"/>
    </row>
    <row r="5239" spans="3:13" x14ac:dyDescent="0.3">
      <c r="C5239"/>
      <c r="M5239"/>
    </row>
    <row r="5240" spans="3:13" x14ac:dyDescent="0.3">
      <c r="C5240"/>
      <c r="M5240"/>
    </row>
    <row r="5241" spans="3:13" x14ac:dyDescent="0.3">
      <c r="C5241"/>
      <c r="M5241"/>
    </row>
    <row r="5242" spans="3:13" x14ac:dyDescent="0.3">
      <c r="C5242"/>
      <c r="M5242"/>
    </row>
    <row r="5243" spans="3:13" x14ac:dyDescent="0.3">
      <c r="C5243"/>
      <c r="M5243"/>
    </row>
    <row r="5244" spans="3:13" x14ac:dyDescent="0.3">
      <c r="C5244"/>
      <c r="M5244"/>
    </row>
    <row r="5245" spans="3:13" x14ac:dyDescent="0.3">
      <c r="C5245"/>
      <c r="M5245"/>
    </row>
    <row r="5246" spans="3:13" x14ac:dyDescent="0.3">
      <c r="C5246"/>
      <c r="M5246"/>
    </row>
    <row r="5247" spans="3:13" x14ac:dyDescent="0.3">
      <c r="C5247"/>
      <c r="M5247"/>
    </row>
    <row r="5248" spans="3:13" x14ac:dyDescent="0.3">
      <c r="C5248"/>
      <c r="M5248"/>
    </row>
    <row r="5249" spans="3:13" x14ac:dyDescent="0.3">
      <c r="C5249"/>
      <c r="M5249"/>
    </row>
    <row r="5250" spans="3:13" x14ac:dyDescent="0.3">
      <c r="C5250"/>
      <c r="M5250"/>
    </row>
    <row r="5251" spans="3:13" x14ac:dyDescent="0.3">
      <c r="C5251"/>
      <c r="M5251"/>
    </row>
    <row r="5252" spans="3:13" x14ac:dyDescent="0.3">
      <c r="C5252"/>
      <c r="M5252"/>
    </row>
    <row r="5253" spans="3:13" x14ac:dyDescent="0.3">
      <c r="C5253"/>
      <c r="M5253"/>
    </row>
    <row r="5254" spans="3:13" x14ac:dyDescent="0.3">
      <c r="C5254"/>
      <c r="M5254"/>
    </row>
    <row r="5255" spans="3:13" x14ac:dyDescent="0.3">
      <c r="C5255"/>
      <c r="M5255"/>
    </row>
    <row r="5256" spans="3:13" x14ac:dyDescent="0.3">
      <c r="C5256"/>
      <c r="M5256"/>
    </row>
    <row r="5257" spans="3:13" x14ac:dyDescent="0.3">
      <c r="C5257"/>
      <c r="M5257"/>
    </row>
    <row r="5258" spans="3:13" x14ac:dyDescent="0.3">
      <c r="C5258"/>
      <c r="M5258"/>
    </row>
    <row r="5259" spans="3:13" x14ac:dyDescent="0.3">
      <c r="C5259"/>
      <c r="M5259"/>
    </row>
    <row r="5260" spans="3:13" x14ac:dyDescent="0.3">
      <c r="C5260"/>
      <c r="M5260"/>
    </row>
    <row r="5261" spans="3:13" x14ac:dyDescent="0.3">
      <c r="C5261"/>
      <c r="M5261"/>
    </row>
    <row r="5262" spans="3:13" x14ac:dyDescent="0.3">
      <c r="C5262"/>
      <c r="M5262"/>
    </row>
    <row r="5263" spans="3:13" x14ac:dyDescent="0.3">
      <c r="C5263"/>
      <c r="M5263"/>
    </row>
    <row r="5264" spans="3:13" x14ac:dyDescent="0.3">
      <c r="C5264"/>
      <c r="M5264"/>
    </row>
    <row r="5265" spans="3:13" x14ac:dyDescent="0.3">
      <c r="C5265"/>
      <c r="M5265"/>
    </row>
    <row r="5266" spans="3:13" x14ac:dyDescent="0.3">
      <c r="C5266"/>
      <c r="M5266"/>
    </row>
    <row r="5267" spans="3:13" x14ac:dyDescent="0.3">
      <c r="C5267"/>
      <c r="M5267"/>
    </row>
    <row r="5268" spans="3:13" x14ac:dyDescent="0.3">
      <c r="C5268"/>
      <c r="M5268"/>
    </row>
    <row r="5269" spans="3:13" x14ac:dyDescent="0.3">
      <c r="C5269"/>
      <c r="M5269"/>
    </row>
    <row r="5270" spans="3:13" x14ac:dyDescent="0.3">
      <c r="C5270"/>
      <c r="M5270"/>
    </row>
    <row r="5271" spans="3:13" x14ac:dyDescent="0.3">
      <c r="C5271"/>
      <c r="M5271"/>
    </row>
    <row r="5272" spans="3:13" x14ac:dyDescent="0.3">
      <c r="C5272"/>
      <c r="M5272"/>
    </row>
    <row r="5273" spans="3:13" x14ac:dyDescent="0.3">
      <c r="C5273"/>
      <c r="M5273"/>
    </row>
    <row r="5274" spans="3:13" x14ac:dyDescent="0.3">
      <c r="C5274"/>
      <c r="M5274"/>
    </row>
    <row r="5275" spans="3:13" x14ac:dyDescent="0.3">
      <c r="C5275"/>
      <c r="M5275"/>
    </row>
    <row r="5276" spans="3:13" x14ac:dyDescent="0.3">
      <c r="C5276"/>
      <c r="M5276"/>
    </row>
    <row r="5277" spans="3:13" x14ac:dyDescent="0.3">
      <c r="C5277"/>
      <c r="M5277"/>
    </row>
    <row r="5278" spans="3:13" x14ac:dyDescent="0.3">
      <c r="C5278"/>
      <c r="M5278"/>
    </row>
    <row r="5279" spans="3:13" x14ac:dyDescent="0.3">
      <c r="C5279"/>
      <c r="M5279"/>
    </row>
    <row r="5280" spans="3:13" x14ac:dyDescent="0.3">
      <c r="C5280"/>
      <c r="M5280"/>
    </row>
    <row r="5281" spans="3:13" x14ac:dyDescent="0.3">
      <c r="C5281"/>
      <c r="M5281"/>
    </row>
    <row r="5282" spans="3:13" x14ac:dyDescent="0.3">
      <c r="C5282"/>
      <c r="M5282"/>
    </row>
    <row r="5283" spans="3:13" x14ac:dyDescent="0.3">
      <c r="C5283"/>
      <c r="M5283"/>
    </row>
    <row r="5284" spans="3:13" x14ac:dyDescent="0.3">
      <c r="C5284"/>
      <c r="M5284"/>
    </row>
    <row r="5285" spans="3:13" x14ac:dyDescent="0.3">
      <c r="C5285"/>
      <c r="M5285"/>
    </row>
    <row r="5286" spans="3:13" x14ac:dyDescent="0.3">
      <c r="C5286"/>
      <c r="M5286"/>
    </row>
    <row r="5287" spans="3:13" x14ac:dyDescent="0.3">
      <c r="C5287"/>
      <c r="M5287"/>
    </row>
    <row r="5288" spans="3:13" x14ac:dyDescent="0.3">
      <c r="C5288"/>
      <c r="M5288"/>
    </row>
    <row r="5289" spans="3:13" x14ac:dyDescent="0.3">
      <c r="C5289"/>
      <c r="M5289"/>
    </row>
    <row r="5290" spans="3:13" x14ac:dyDescent="0.3">
      <c r="C5290"/>
      <c r="M5290"/>
    </row>
    <row r="5291" spans="3:13" x14ac:dyDescent="0.3">
      <c r="C5291"/>
      <c r="M5291"/>
    </row>
    <row r="5292" spans="3:13" x14ac:dyDescent="0.3">
      <c r="C5292"/>
      <c r="M5292"/>
    </row>
    <row r="5293" spans="3:13" x14ac:dyDescent="0.3">
      <c r="C5293"/>
      <c r="M5293"/>
    </row>
    <row r="5294" spans="3:13" x14ac:dyDescent="0.3">
      <c r="C5294"/>
      <c r="M5294"/>
    </row>
    <row r="5295" spans="3:13" x14ac:dyDescent="0.3">
      <c r="C5295"/>
      <c r="M5295"/>
    </row>
    <row r="5296" spans="3:13" x14ac:dyDescent="0.3">
      <c r="C5296"/>
      <c r="M5296"/>
    </row>
    <row r="5297" spans="3:13" x14ac:dyDescent="0.3">
      <c r="C5297"/>
      <c r="M5297"/>
    </row>
    <row r="5298" spans="3:13" x14ac:dyDescent="0.3">
      <c r="C5298"/>
      <c r="M5298"/>
    </row>
    <row r="5299" spans="3:13" x14ac:dyDescent="0.3">
      <c r="C5299"/>
      <c r="M5299"/>
    </row>
    <row r="5300" spans="3:13" x14ac:dyDescent="0.3">
      <c r="C5300"/>
      <c r="M5300"/>
    </row>
    <row r="5301" spans="3:13" x14ac:dyDescent="0.3">
      <c r="C5301"/>
      <c r="M5301"/>
    </row>
    <row r="5302" spans="3:13" x14ac:dyDescent="0.3">
      <c r="C5302"/>
      <c r="M5302"/>
    </row>
    <row r="5303" spans="3:13" x14ac:dyDescent="0.3">
      <c r="C5303"/>
      <c r="M5303"/>
    </row>
    <row r="5304" spans="3:13" x14ac:dyDescent="0.3">
      <c r="C5304"/>
      <c r="M5304"/>
    </row>
    <row r="5305" spans="3:13" x14ac:dyDescent="0.3">
      <c r="C5305"/>
      <c r="M5305"/>
    </row>
    <row r="5306" spans="3:13" x14ac:dyDescent="0.3">
      <c r="C5306"/>
      <c r="M5306"/>
    </row>
    <row r="5307" spans="3:13" x14ac:dyDescent="0.3">
      <c r="C5307"/>
      <c r="M5307"/>
    </row>
    <row r="5308" spans="3:13" x14ac:dyDescent="0.3">
      <c r="C5308"/>
      <c r="M5308"/>
    </row>
    <row r="5309" spans="3:13" x14ac:dyDescent="0.3">
      <c r="C5309"/>
      <c r="M5309"/>
    </row>
    <row r="5310" spans="3:13" x14ac:dyDescent="0.3">
      <c r="C5310"/>
      <c r="M5310"/>
    </row>
    <row r="5311" spans="3:13" x14ac:dyDescent="0.3">
      <c r="C5311"/>
      <c r="M5311"/>
    </row>
    <row r="5312" spans="3:13" x14ac:dyDescent="0.3">
      <c r="C5312"/>
      <c r="M5312"/>
    </row>
    <row r="5313" spans="3:13" x14ac:dyDescent="0.3">
      <c r="C5313"/>
      <c r="M5313"/>
    </row>
    <row r="5314" spans="3:13" x14ac:dyDescent="0.3">
      <c r="C5314"/>
      <c r="M5314"/>
    </row>
    <row r="5315" spans="3:13" x14ac:dyDescent="0.3">
      <c r="C5315"/>
      <c r="M5315"/>
    </row>
    <row r="5316" spans="3:13" x14ac:dyDescent="0.3">
      <c r="C5316"/>
      <c r="M5316"/>
    </row>
    <row r="5317" spans="3:13" x14ac:dyDescent="0.3">
      <c r="C5317"/>
      <c r="M5317"/>
    </row>
    <row r="5318" spans="3:13" x14ac:dyDescent="0.3">
      <c r="C5318"/>
      <c r="M5318"/>
    </row>
    <row r="5319" spans="3:13" x14ac:dyDescent="0.3">
      <c r="C5319"/>
      <c r="M5319"/>
    </row>
    <row r="5320" spans="3:13" x14ac:dyDescent="0.3">
      <c r="C5320"/>
      <c r="M5320"/>
    </row>
    <row r="5321" spans="3:13" x14ac:dyDescent="0.3">
      <c r="C5321"/>
      <c r="M5321"/>
    </row>
    <row r="5322" spans="3:13" x14ac:dyDescent="0.3">
      <c r="C5322"/>
      <c r="M5322"/>
    </row>
    <row r="5323" spans="3:13" x14ac:dyDescent="0.3">
      <c r="C5323"/>
      <c r="M5323"/>
    </row>
    <row r="5324" spans="3:13" x14ac:dyDescent="0.3">
      <c r="C5324"/>
      <c r="M5324"/>
    </row>
    <row r="5325" spans="3:13" x14ac:dyDescent="0.3">
      <c r="C5325"/>
      <c r="M5325"/>
    </row>
    <row r="5326" spans="3:13" x14ac:dyDescent="0.3">
      <c r="C5326"/>
      <c r="M5326"/>
    </row>
    <row r="5327" spans="3:13" x14ac:dyDescent="0.3">
      <c r="C5327"/>
      <c r="M5327"/>
    </row>
    <row r="5328" spans="3:13" x14ac:dyDescent="0.3">
      <c r="C5328"/>
      <c r="M5328"/>
    </row>
    <row r="5329" spans="3:13" x14ac:dyDescent="0.3">
      <c r="C5329"/>
      <c r="M5329"/>
    </row>
    <row r="5330" spans="3:13" x14ac:dyDescent="0.3">
      <c r="C5330"/>
      <c r="M5330"/>
    </row>
    <row r="5331" spans="3:13" x14ac:dyDescent="0.3">
      <c r="C5331"/>
      <c r="M5331"/>
    </row>
    <row r="5332" spans="3:13" x14ac:dyDescent="0.3">
      <c r="C5332"/>
      <c r="M5332"/>
    </row>
    <row r="5333" spans="3:13" x14ac:dyDescent="0.3">
      <c r="C5333"/>
      <c r="M5333"/>
    </row>
    <row r="5334" spans="3:13" x14ac:dyDescent="0.3">
      <c r="C5334"/>
      <c r="M5334"/>
    </row>
    <row r="5335" spans="3:13" x14ac:dyDescent="0.3">
      <c r="C5335"/>
      <c r="M5335"/>
    </row>
    <row r="5336" spans="3:13" x14ac:dyDescent="0.3">
      <c r="C5336"/>
      <c r="M5336"/>
    </row>
    <row r="5337" spans="3:13" x14ac:dyDescent="0.3">
      <c r="C5337"/>
      <c r="M5337"/>
    </row>
    <row r="5338" spans="3:13" x14ac:dyDescent="0.3">
      <c r="C5338"/>
      <c r="M5338"/>
    </row>
    <row r="5339" spans="3:13" x14ac:dyDescent="0.3">
      <c r="C5339"/>
      <c r="M5339"/>
    </row>
    <row r="5340" spans="3:13" x14ac:dyDescent="0.3">
      <c r="C5340"/>
      <c r="M5340"/>
    </row>
    <row r="5341" spans="3:13" x14ac:dyDescent="0.3">
      <c r="C5341"/>
      <c r="M5341"/>
    </row>
    <row r="5342" spans="3:13" x14ac:dyDescent="0.3">
      <c r="C5342"/>
      <c r="M5342"/>
    </row>
    <row r="5343" spans="3:13" x14ac:dyDescent="0.3">
      <c r="C5343"/>
      <c r="M5343"/>
    </row>
    <row r="5344" spans="3:13" x14ac:dyDescent="0.3">
      <c r="C5344"/>
      <c r="M5344"/>
    </row>
    <row r="5345" spans="3:13" x14ac:dyDescent="0.3">
      <c r="C5345"/>
      <c r="M5345"/>
    </row>
    <row r="5346" spans="3:13" x14ac:dyDescent="0.3">
      <c r="C5346"/>
      <c r="M5346"/>
    </row>
    <row r="5347" spans="3:13" x14ac:dyDescent="0.3">
      <c r="C5347"/>
      <c r="M5347"/>
    </row>
    <row r="5348" spans="3:13" x14ac:dyDescent="0.3">
      <c r="C5348"/>
      <c r="M5348"/>
    </row>
    <row r="5349" spans="3:13" x14ac:dyDescent="0.3">
      <c r="C5349"/>
      <c r="M5349"/>
    </row>
    <row r="5350" spans="3:13" x14ac:dyDescent="0.3">
      <c r="C5350"/>
      <c r="M5350"/>
    </row>
    <row r="5351" spans="3:13" x14ac:dyDescent="0.3">
      <c r="C5351"/>
      <c r="M5351"/>
    </row>
    <row r="5352" spans="3:13" x14ac:dyDescent="0.3">
      <c r="C5352"/>
      <c r="M5352"/>
    </row>
    <row r="5353" spans="3:13" x14ac:dyDescent="0.3">
      <c r="C5353"/>
      <c r="M5353"/>
    </row>
    <row r="5354" spans="3:13" x14ac:dyDescent="0.3">
      <c r="C5354"/>
      <c r="M5354"/>
    </row>
    <row r="5355" spans="3:13" x14ac:dyDescent="0.3">
      <c r="C5355"/>
      <c r="M5355"/>
    </row>
    <row r="5356" spans="3:13" x14ac:dyDescent="0.3">
      <c r="C5356"/>
      <c r="M5356"/>
    </row>
    <row r="5357" spans="3:13" x14ac:dyDescent="0.3">
      <c r="C5357"/>
      <c r="M5357"/>
    </row>
    <row r="5358" spans="3:13" x14ac:dyDescent="0.3">
      <c r="C5358"/>
      <c r="M5358"/>
    </row>
    <row r="5359" spans="3:13" x14ac:dyDescent="0.3">
      <c r="C5359"/>
      <c r="M5359"/>
    </row>
    <row r="5360" spans="3:13" x14ac:dyDescent="0.3">
      <c r="C5360"/>
      <c r="M5360"/>
    </row>
    <row r="5361" spans="3:13" x14ac:dyDescent="0.3">
      <c r="C5361"/>
      <c r="M5361"/>
    </row>
    <row r="5362" spans="3:13" x14ac:dyDescent="0.3">
      <c r="C5362"/>
      <c r="M5362"/>
    </row>
    <row r="5363" spans="3:13" x14ac:dyDescent="0.3">
      <c r="C5363"/>
      <c r="M5363"/>
    </row>
    <row r="5364" spans="3:13" x14ac:dyDescent="0.3">
      <c r="C5364"/>
      <c r="M5364"/>
    </row>
    <row r="5365" spans="3:13" x14ac:dyDescent="0.3">
      <c r="C5365"/>
      <c r="M5365"/>
    </row>
    <row r="5366" spans="3:13" x14ac:dyDescent="0.3">
      <c r="C5366"/>
      <c r="M5366"/>
    </row>
    <row r="5367" spans="3:13" x14ac:dyDescent="0.3">
      <c r="C5367"/>
      <c r="M5367"/>
    </row>
    <row r="5368" spans="3:13" x14ac:dyDescent="0.3">
      <c r="C5368"/>
      <c r="M5368"/>
    </row>
    <row r="5369" spans="3:13" x14ac:dyDescent="0.3">
      <c r="C5369"/>
      <c r="M5369"/>
    </row>
    <row r="5370" spans="3:13" x14ac:dyDescent="0.3">
      <c r="C5370"/>
      <c r="M5370"/>
    </row>
    <row r="5371" spans="3:13" x14ac:dyDescent="0.3">
      <c r="C5371"/>
      <c r="M5371"/>
    </row>
    <row r="5372" spans="3:13" x14ac:dyDescent="0.3">
      <c r="C5372"/>
      <c r="M5372"/>
    </row>
    <row r="5373" spans="3:13" x14ac:dyDescent="0.3">
      <c r="C5373"/>
      <c r="M5373"/>
    </row>
    <row r="5374" spans="3:13" x14ac:dyDescent="0.3">
      <c r="C5374"/>
      <c r="M5374"/>
    </row>
    <row r="5375" spans="3:13" x14ac:dyDescent="0.3">
      <c r="C5375"/>
      <c r="M5375"/>
    </row>
    <row r="5376" spans="3:13" x14ac:dyDescent="0.3">
      <c r="C5376"/>
      <c r="M5376"/>
    </row>
    <row r="5377" spans="3:13" x14ac:dyDescent="0.3">
      <c r="C5377"/>
      <c r="M5377"/>
    </row>
    <row r="5378" spans="3:13" x14ac:dyDescent="0.3">
      <c r="C5378"/>
      <c r="M5378"/>
    </row>
    <row r="5379" spans="3:13" x14ac:dyDescent="0.3">
      <c r="C5379"/>
      <c r="M5379"/>
    </row>
    <row r="5380" spans="3:13" x14ac:dyDescent="0.3">
      <c r="C5380"/>
      <c r="M5380"/>
    </row>
    <row r="5381" spans="3:13" x14ac:dyDescent="0.3">
      <c r="C5381"/>
      <c r="M5381"/>
    </row>
    <row r="5382" spans="3:13" x14ac:dyDescent="0.3">
      <c r="C5382"/>
      <c r="M5382"/>
    </row>
    <row r="5383" spans="3:13" x14ac:dyDescent="0.3">
      <c r="C5383"/>
      <c r="M5383"/>
    </row>
    <row r="5384" spans="3:13" x14ac:dyDescent="0.3">
      <c r="C5384"/>
      <c r="M5384"/>
    </row>
    <row r="5385" spans="3:13" x14ac:dyDescent="0.3">
      <c r="C5385"/>
      <c r="M5385"/>
    </row>
    <row r="5386" spans="3:13" x14ac:dyDescent="0.3">
      <c r="C5386"/>
      <c r="M5386"/>
    </row>
    <row r="5387" spans="3:13" x14ac:dyDescent="0.3">
      <c r="C5387"/>
      <c r="M5387"/>
    </row>
    <row r="5388" spans="3:13" x14ac:dyDescent="0.3">
      <c r="C5388"/>
      <c r="M5388"/>
    </row>
    <row r="5389" spans="3:13" x14ac:dyDescent="0.3">
      <c r="C5389"/>
      <c r="M5389"/>
    </row>
    <row r="5390" spans="3:13" x14ac:dyDescent="0.3">
      <c r="C5390"/>
      <c r="M5390"/>
    </row>
    <row r="5391" spans="3:13" x14ac:dyDescent="0.3">
      <c r="C5391"/>
      <c r="M5391"/>
    </row>
    <row r="5392" spans="3:13" x14ac:dyDescent="0.3">
      <c r="C5392"/>
      <c r="M5392"/>
    </row>
    <row r="5393" spans="3:13" x14ac:dyDescent="0.3">
      <c r="C5393"/>
      <c r="M5393"/>
    </row>
    <row r="5394" spans="3:13" x14ac:dyDescent="0.3">
      <c r="C5394"/>
      <c r="M5394"/>
    </row>
    <row r="5395" spans="3:13" x14ac:dyDescent="0.3">
      <c r="C5395"/>
      <c r="M5395"/>
    </row>
    <row r="5396" spans="3:13" x14ac:dyDescent="0.3">
      <c r="C5396"/>
      <c r="M5396"/>
    </row>
    <row r="5397" spans="3:13" x14ac:dyDescent="0.3">
      <c r="C5397"/>
      <c r="M5397"/>
    </row>
    <row r="5398" spans="3:13" x14ac:dyDescent="0.3">
      <c r="C5398"/>
      <c r="M5398"/>
    </row>
    <row r="5399" spans="3:13" x14ac:dyDescent="0.3">
      <c r="C5399"/>
      <c r="M5399"/>
    </row>
    <row r="5400" spans="3:13" x14ac:dyDescent="0.3">
      <c r="C5400"/>
      <c r="M5400"/>
    </row>
    <row r="5401" spans="3:13" x14ac:dyDescent="0.3">
      <c r="C5401"/>
      <c r="M5401"/>
    </row>
    <row r="5402" spans="3:13" x14ac:dyDescent="0.3">
      <c r="C5402"/>
      <c r="M5402"/>
    </row>
    <row r="5403" spans="3:13" x14ac:dyDescent="0.3">
      <c r="C5403"/>
      <c r="M5403"/>
    </row>
    <row r="5404" spans="3:13" x14ac:dyDescent="0.3">
      <c r="C5404"/>
      <c r="M5404"/>
    </row>
    <row r="5405" spans="3:13" x14ac:dyDescent="0.3">
      <c r="C5405"/>
      <c r="M5405"/>
    </row>
    <row r="5406" spans="3:13" x14ac:dyDescent="0.3">
      <c r="C5406"/>
      <c r="M5406"/>
    </row>
    <row r="5407" spans="3:13" x14ac:dyDescent="0.3">
      <c r="C5407"/>
      <c r="M5407"/>
    </row>
    <row r="5408" spans="3:13" x14ac:dyDescent="0.3">
      <c r="C5408"/>
      <c r="M5408"/>
    </row>
    <row r="5409" spans="3:13" x14ac:dyDescent="0.3">
      <c r="C5409"/>
      <c r="M5409"/>
    </row>
    <row r="5410" spans="3:13" x14ac:dyDescent="0.3">
      <c r="C5410"/>
      <c r="M5410"/>
    </row>
    <row r="5411" spans="3:13" x14ac:dyDescent="0.3">
      <c r="C5411"/>
      <c r="M5411"/>
    </row>
    <row r="5412" spans="3:13" x14ac:dyDescent="0.3">
      <c r="C5412"/>
      <c r="M5412"/>
    </row>
    <row r="5413" spans="3:13" x14ac:dyDescent="0.3">
      <c r="C5413"/>
      <c r="M5413"/>
    </row>
    <row r="5414" spans="3:13" x14ac:dyDescent="0.3">
      <c r="C5414"/>
      <c r="M5414"/>
    </row>
    <row r="5415" spans="3:13" x14ac:dyDescent="0.3">
      <c r="C5415"/>
      <c r="M5415"/>
    </row>
    <row r="5416" spans="3:13" x14ac:dyDescent="0.3">
      <c r="C5416"/>
      <c r="M5416"/>
    </row>
    <row r="5417" spans="3:13" x14ac:dyDescent="0.3">
      <c r="C5417"/>
      <c r="M5417"/>
    </row>
    <row r="5418" spans="3:13" x14ac:dyDescent="0.3">
      <c r="C5418"/>
      <c r="M5418"/>
    </row>
    <row r="5419" spans="3:13" x14ac:dyDescent="0.3">
      <c r="C5419"/>
      <c r="M5419"/>
    </row>
    <row r="5420" spans="3:13" x14ac:dyDescent="0.3">
      <c r="C5420"/>
      <c r="M5420"/>
    </row>
    <row r="5421" spans="3:13" x14ac:dyDescent="0.3">
      <c r="C5421"/>
      <c r="M5421"/>
    </row>
    <row r="5422" spans="3:13" x14ac:dyDescent="0.3">
      <c r="C5422"/>
      <c r="M5422"/>
    </row>
    <row r="5423" spans="3:13" x14ac:dyDescent="0.3">
      <c r="C5423"/>
      <c r="M5423"/>
    </row>
    <row r="5424" spans="3:13" x14ac:dyDescent="0.3">
      <c r="C5424"/>
      <c r="M5424"/>
    </row>
    <row r="5425" spans="3:13" x14ac:dyDescent="0.3">
      <c r="C5425"/>
      <c r="M5425"/>
    </row>
    <row r="5426" spans="3:13" x14ac:dyDescent="0.3">
      <c r="C5426"/>
      <c r="M5426"/>
    </row>
    <row r="5427" spans="3:13" x14ac:dyDescent="0.3">
      <c r="C5427"/>
      <c r="M5427"/>
    </row>
    <row r="5428" spans="3:13" x14ac:dyDescent="0.3">
      <c r="C5428"/>
      <c r="M5428"/>
    </row>
    <row r="5429" spans="3:13" x14ac:dyDescent="0.3">
      <c r="C5429"/>
      <c r="M5429"/>
    </row>
    <row r="5430" spans="3:13" x14ac:dyDescent="0.3">
      <c r="C5430"/>
      <c r="M5430"/>
    </row>
    <row r="5431" spans="3:13" x14ac:dyDescent="0.3">
      <c r="C5431"/>
      <c r="M5431"/>
    </row>
    <row r="5432" spans="3:13" x14ac:dyDescent="0.3">
      <c r="C5432"/>
      <c r="M5432"/>
    </row>
    <row r="5433" spans="3:13" x14ac:dyDescent="0.3">
      <c r="C5433"/>
      <c r="M5433"/>
    </row>
    <row r="5434" spans="3:13" x14ac:dyDescent="0.3">
      <c r="C5434"/>
      <c r="M5434"/>
    </row>
    <row r="5435" spans="3:13" x14ac:dyDescent="0.3">
      <c r="C5435"/>
      <c r="M5435"/>
    </row>
    <row r="5436" spans="3:13" x14ac:dyDescent="0.3">
      <c r="C5436"/>
      <c r="M5436"/>
    </row>
    <row r="5437" spans="3:13" x14ac:dyDescent="0.3">
      <c r="C5437"/>
      <c r="M5437"/>
    </row>
    <row r="5438" spans="3:13" x14ac:dyDescent="0.3">
      <c r="C5438"/>
      <c r="M5438"/>
    </row>
    <row r="5439" spans="3:13" x14ac:dyDescent="0.3">
      <c r="C5439"/>
      <c r="M5439"/>
    </row>
    <row r="5440" spans="3:13" x14ac:dyDescent="0.3">
      <c r="C5440"/>
      <c r="M5440"/>
    </row>
    <row r="5441" spans="3:13" x14ac:dyDescent="0.3">
      <c r="C5441"/>
      <c r="M5441"/>
    </row>
    <row r="5442" spans="3:13" x14ac:dyDescent="0.3">
      <c r="C5442"/>
      <c r="M5442"/>
    </row>
    <row r="5443" spans="3:13" x14ac:dyDescent="0.3">
      <c r="C5443"/>
      <c r="M5443"/>
    </row>
    <row r="5444" spans="3:13" x14ac:dyDescent="0.3">
      <c r="C5444"/>
      <c r="M5444"/>
    </row>
    <row r="5445" spans="3:13" x14ac:dyDescent="0.3">
      <c r="C5445"/>
      <c r="M5445"/>
    </row>
    <row r="5446" spans="3:13" x14ac:dyDescent="0.3">
      <c r="C5446"/>
      <c r="M5446"/>
    </row>
    <row r="5447" spans="3:13" x14ac:dyDescent="0.3">
      <c r="C5447"/>
      <c r="M5447"/>
    </row>
    <row r="5448" spans="3:13" x14ac:dyDescent="0.3">
      <c r="C5448"/>
      <c r="M5448"/>
    </row>
    <row r="5449" spans="3:13" x14ac:dyDescent="0.3">
      <c r="C5449"/>
      <c r="M5449"/>
    </row>
    <row r="5450" spans="3:13" x14ac:dyDescent="0.3">
      <c r="C5450"/>
      <c r="M5450"/>
    </row>
    <row r="5451" spans="3:13" x14ac:dyDescent="0.3">
      <c r="C5451"/>
      <c r="M5451"/>
    </row>
    <row r="5452" spans="3:13" x14ac:dyDescent="0.3">
      <c r="C5452"/>
      <c r="M5452"/>
    </row>
    <row r="5453" spans="3:13" x14ac:dyDescent="0.3">
      <c r="C5453"/>
      <c r="M5453"/>
    </row>
    <row r="5454" spans="3:13" x14ac:dyDescent="0.3">
      <c r="C5454"/>
      <c r="M5454"/>
    </row>
    <row r="5455" spans="3:13" x14ac:dyDescent="0.3">
      <c r="C5455"/>
      <c r="M5455"/>
    </row>
    <row r="5456" spans="3:13" x14ac:dyDescent="0.3">
      <c r="C5456"/>
      <c r="M5456"/>
    </row>
    <row r="5457" spans="3:13" x14ac:dyDescent="0.3">
      <c r="C5457"/>
      <c r="M5457"/>
    </row>
    <row r="5458" spans="3:13" x14ac:dyDescent="0.3">
      <c r="C5458"/>
      <c r="M5458"/>
    </row>
    <row r="5459" spans="3:13" x14ac:dyDescent="0.3">
      <c r="C5459"/>
      <c r="M5459"/>
    </row>
    <row r="5460" spans="3:13" x14ac:dyDescent="0.3">
      <c r="C5460"/>
      <c r="M5460"/>
    </row>
    <row r="5461" spans="3:13" x14ac:dyDescent="0.3">
      <c r="C5461"/>
      <c r="M5461"/>
    </row>
    <row r="5462" spans="3:13" x14ac:dyDescent="0.3">
      <c r="C5462"/>
      <c r="M5462"/>
    </row>
    <row r="5463" spans="3:13" x14ac:dyDescent="0.3">
      <c r="C5463"/>
      <c r="M5463"/>
    </row>
    <row r="5464" spans="3:13" x14ac:dyDescent="0.3">
      <c r="C5464"/>
      <c r="M5464"/>
    </row>
    <row r="5465" spans="3:13" x14ac:dyDescent="0.3">
      <c r="C5465"/>
      <c r="M5465"/>
    </row>
    <row r="5466" spans="3:13" x14ac:dyDescent="0.3">
      <c r="C5466"/>
      <c r="M5466"/>
    </row>
    <row r="5467" spans="3:13" x14ac:dyDescent="0.3">
      <c r="C5467"/>
      <c r="M5467"/>
    </row>
    <row r="5468" spans="3:13" x14ac:dyDescent="0.3">
      <c r="C5468"/>
      <c r="M5468"/>
    </row>
    <row r="5469" spans="3:13" x14ac:dyDescent="0.3">
      <c r="C5469"/>
      <c r="M5469"/>
    </row>
    <row r="5470" spans="3:13" x14ac:dyDescent="0.3">
      <c r="C5470"/>
      <c r="M5470"/>
    </row>
    <row r="5471" spans="3:13" x14ac:dyDescent="0.3">
      <c r="C5471"/>
      <c r="M5471"/>
    </row>
    <row r="5472" spans="3:13" x14ac:dyDescent="0.3">
      <c r="C5472"/>
      <c r="M5472"/>
    </row>
    <row r="5473" spans="3:13" x14ac:dyDescent="0.3">
      <c r="C5473"/>
      <c r="M5473"/>
    </row>
    <row r="5474" spans="3:13" x14ac:dyDescent="0.3">
      <c r="C5474"/>
      <c r="M5474"/>
    </row>
    <row r="5475" spans="3:13" x14ac:dyDescent="0.3">
      <c r="C5475"/>
      <c r="M5475"/>
    </row>
    <row r="5476" spans="3:13" x14ac:dyDescent="0.3">
      <c r="C5476"/>
      <c r="M5476"/>
    </row>
    <row r="5477" spans="3:13" x14ac:dyDescent="0.3">
      <c r="C5477"/>
      <c r="M5477"/>
    </row>
    <row r="5478" spans="3:13" x14ac:dyDescent="0.3">
      <c r="C5478"/>
      <c r="M5478"/>
    </row>
    <row r="5479" spans="3:13" x14ac:dyDescent="0.3">
      <c r="C5479"/>
      <c r="M5479"/>
    </row>
    <row r="5480" spans="3:13" x14ac:dyDescent="0.3">
      <c r="C5480"/>
      <c r="M5480"/>
    </row>
    <row r="5481" spans="3:13" x14ac:dyDescent="0.3">
      <c r="C5481"/>
      <c r="M5481"/>
    </row>
    <row r="5482" spans="3:13" x14ac:dyDescent="0.3">
      <c r="C5482"/>
      <c r="M5482"/>
    </row>
    <row r="5483" spans="3:13" x14ac:dyDescent="0.3">
      <c r="C5483"/>
      <c r="M5483"/>
    </row>
    <row r="5484" spans="3:13" x14ac:dyDescent="0.3">
      <c r="C5484"/>
      <c r="M5484"/>
    </row>
    <row r="5485" spans="3:13" x14ac:dyDescent="0.3">
      <c r="C5485"/>
      <c r="M5485"/>
    </row>
    <row r="5486" spans="3:13" x14ac:dyDescent="0.3">
      <c r="C5486"/>
      <c r="M5486"/>
    </row>
    <row r="5487" spans="3:13" x14ac:dyDescent="0.3">
      <c r="C5487"/>
      <c r="M5487"/>
    </row>
    <row r="5488" spans="3:13" x14ac:dyDescent="0.3">
      <c r="C5488"/>
      <c r="M5488"/>
    </row>
    <row r="5489" spans="3:13" x14ac:dyDescent="0.3">
      <c r="C5489"/>
      <c r="M5489"/>
    </row>
    <row r="5490" spans="3:13" x14ac:dyDescent="0.3">
      <c r="C5490"/>
      <c r="M5490"/>
    </row>
    <row r="5491" spans="3:13" x14ac:dyDescent="0.3">
      <c r="C5491"/>
      <c r="M5491"/>
    </row>
    <row r="5492" spans="3:13" x14ac:dyDescent="0.3">
      <c r="C5492"/>
      <c r="M5492"/>
    </row>
    <row r="5493" spans="3:13" x14ac:dyDescent="0.3">
      <c r="C5493"/>
      <c r="M5493"/>
    </row>
    <row r="5494" spans="3:13" x14ac:dyDescent="0.3">
      <c r="C5494"/>
      <c r="M5494"/>
    </row>
    <row r="5495" spans="3:13" x14ac:dyDescent="0.3">
      <c r="C5495"/>
      <c r="M5495"/>
    </row>
    <row r="5496" spans="3:13" x14ac:dyDescent="0.3">
      <c r="C5496"/>
      <c r="M5496"/>
    </row>
    <row r="5497" spans="3:13" x14ac:dyDescent="0.3">
      <c r="C5497"/>
      <c r="M5497"/>
    </row>
    <row r="5498" spans="3:13" x14ac:dyDescent="0.3">
      <c r="C5498"/>
      <c r="M5498"/>
    </row>
    <row r="5499" spans="3:13" x14ac:dyDescent="0.3">
      <c r="C5499"/>
      <c r="M5499"/>
    </row>
    <row r="5500" spans="3:13" x14ac:dyDescent="0.3">
      <c r="C5500"/>
      <c r="M5500"/>
    </row>
    <row r="5501" spans="3:13" x14ac:dyDescent="0.3">
      <c r="C5501"/>
      <c r="M5501"/>
    </row>
    <row r="5502" spans="3:13" x14ac:dyDescent="0.3">
      <c r="C5502"/>
      <c r="M5502"/>
    </row>
    <row r="5503" spans="3:13" x14ac:dyDescent="0.3">
      <c r="C5503"/>
      <c r="M5503"/>
    </row>
    <row r="5504" spans="3:13" x14ac:dyDescent="0.3">
      <c r="C5504"/>
      <c r="M5504"/>
    </row>
    <row r="5505" spans="3:13" x14ac:dyDescent="0.3">
      <c r="C5505"/>
      <c r="M5505"/>
    </row>
    <row r="5506" spans="3:13" x14ac:dyDescent="0.3">
      <c r="C5506"/>
      <c r="M5506"/>
    </row>
    <row r="5507" spans="3:13" x14ac:dyDescent="0.3">
      <c r="C5507"/>
      <c r="M5507"/>
    </row>
    <row r="5508" spans="3:13" x14ac:dyDescent="0.3">
      <c r="C5508"/>
      <c r="M5508"/>
    </row>
    <row r="5509" spans="3:13" x14ac:dyDescent="0.3">
      <c r="C5509"/>
      <c r="M5509"/>
    </row>
    <row r="5510" spans="3:13" x14ac:dyDescent="0.3">
      <c r="C5510"/>
      <c r="M5510"/>
    </row>
    <row r="5511" spans="3:13" x14ac:dyDescent="0.3">
      <c r="C5511"/>
      <c r="M5511"/>
    </row>
    <row r="5512" spans="3:13" x14ac:dyDescent="0.3">
      <c r="C5512"/>
      <c r="M5512"/>
    </row>
    <row r="5513" spans="3:13" x14ac:dyDescent="0.3">
      <c r="C5513"/>
      <c r="M5513"/>
    </row>
    <row r="5514" spans="3:13" x14ac:dyDescent="0.3">
      <c r="C5514"/>
      <c r="M5514"/>
    </row>
    <row r="5515" spans="3:13" x14ac:dyDescent="0.3">
      <c r="C5515"/>
      <c r="M5515"/>
    </row>
    <row r="5516" spans="3:13" x14ac:dyDescent="0.3">
      <c r="C5516"/>
      <c r="M5516"/>
    </row>
    <row r="5517" spans="3:13" x14ac:dyDescent="0.3">
      <c r="C5517"/>
      <c r="M5517"/>
    </row>
    <row r="5518" spans="3:13" x14ac:dyDescent="0.3">
      <c r="C5518"/>
      <c r="M5518"/>
    </row>
    <row r="5519" spans="3:13" x14ac:dyDescent="0.3">
      <c r="C5519"/>
      <c r="M5519"/>
    </row>
    <row r="5520" spans="3:13" x14ac:dyDescent="0.3">
      <c r="C5520"/>
      <c r="M5520"/>
    </row>
    <row r="5521" spans="3:13" x14ac:dyDescent="0.3">
      <c r="C5521"/>
      <c r="M5521"/>
    </row>
    <row r="5522" spans="3:13" x14ac:dyDescent="0.3">
      <c r="C5522"/>
      <c r="M5522"/>
    </row>
    <row r="5523" spans="3:13" x14ac:dyDescent="0.3">
      <c r="C5523"/>
      <c r="M5523"/>
    </row>
    <row r="5524" spans="3:13" x14ac:dyDescent="0.3">
      <c r="C5524"/>
      <c r="M5524"/>
    </row>
    <row r="5525" spans="3:13" x14ac:dyDescent="0.3">
      <c r="C5525"/>
      <c r="M5525"/>
    </row>
    <row r="5526" spans="3:13" x14ac:dyDescent="0.3">
      <c r="C5526"/>
      <c r="M5526"/>
    </row>
    <row r="5527" spans="3:13" x14ac:dyDescent="0.3">
      <c r="C5527"/>
      <c r="M5527"/>
    </row>
    <row r="5528" spans="3:13" x14ac:dyDescent="0.3">
      <c r="C5528"/>
      <c r="M5528"/>
    </row>
    <row r="5529" spans="3:13" x14ac:dyDescent="0.3">
      <c r="C5529"/>
      <c r="M5529"/>
    </row>
    <row r="5530" spans="3:13" x14ac:dyDescent="0.3">
      <c r="C5530"/>
      <c r="M5530"/>
    </row>
    <row r="5531" spans="3:13" x14ac:dyDescent="0.3">
      <c r="C5531"/>
      <c r="M5531"/>
    </row>
    <row r="5532" spans="3:13" x14ac:dyDescent="0.3">
      <c r="C5532"/>
      <c r="M5532"/>
    </row>
    <row r="5533" spans="3:13" x14ac:dyDescent="0.3">
      <c r="C5533"/>
      <c r="M5533"/>
    </row>
    <row r="5534" spans="3:13" x14ac:dyDescent="0.3">
      <c r="C5534"/>
      <c r="M5534"/>
    </row>
    <row r="5535" spans="3:13" x14ac:dyDescent="0.3">
      <c r="C5535"/>
      <c r="M5535"/>
    </row>
    <row r="5536" spans="3:13" x14ac:dyDescent="0.3">
      <c r="C5536"/>
      <c r="M5536"/>
    </row>
    <row r="5537" spans="3:13" x14ac:dyDescent="0.3">
      <c r="C5537"/>
      <c r="M5537"/>
    </row>
    <row r="5538" spans="3:13" x14ac:dyDescent="0.3">
      <c r="C5538"/>
      <c r="M5538"/>
    </row>
    <row r="5539" spans="3:13" x14ac:dyDescent="0.3">
      <c r="C5539"/>
      <c r="M5539"/>
    </row>
    <row r="5540" spans="3:13" x14ac:dyDescent="0.3">
      <c r="C5540"/>
      <c r="M5540"/>
    </row>
    <row r="5541" spans="3:13" x14ac:dyDescent="0.3">
      <c r="C5541"/>
      <c r="M5541"/>
    </row>
    <row r="5542" spans="3:13" x14ac:dyDescent="0.3">
      <c r="C5542"/>
      <c r="M5542"/>
    </row>
    <row r="5543" spans="3:13" x14ac:dyDescent="0.3">
      <c r="C5543"/>
      <c r="M5543"/>
    </row>
    <row r="5544" spans="3:13" x14ac:dyDescent="0.3">
      <c r="C5544"/>
      <c r="M5544"/>
    </row>
    <row r="5545" spans="3:13" x14ac:dyDescent="0.3">
      <c r="C5545"/>
      <c r="M5545"/>
    </row>
    <row r="5546" spans="3:13" x14ac:dyDescent="0.3">
      <c r="C5546"/>
      <c r="M5546"/>
    </row>
    <row r="5547" spans="3:13" x14ac:dyDescent="0.3">
      <c r="C5547"/>
      <c r="M5547"/>
    </row>
    <row r="5548" spans="3:13" x14ac:dyDescent="0.3">
      <c r="C5548"/>
      <c r="M5548"/>
    </row>
    <row r="5549" spans="3:13" x14ac:dyDescent="0.3">
      <c r="C5549"/>
      <c r="M5549"/>
    </row>
    <row r="5550" spans="3:13" x14ac:dyDescent="0.3">
      <c r="C5550"/>
      <c r="M5550"/>
    </row>
    <row r="5551" spans="3:13" x14ac:dyDescent="0.3">
      <c r="C5551"/>
      <c r="M5551"/>
    </row>
    <row r="5552" spans="3:13" x14ac:dyDescent="0.3">
      <c r="C5552"/>
      <c r="M5552"/>
    </row>
    <row r="5553" spans="3:13" x14ac:dyDescent="0.3">
      <c r="C5553"/>
      <c r="M5553"/>
    </row>
    <row r="5554" spans="3:13" x14ac:dyDescent="0.3">
      <c r="C5554"/>
      <c r="M5554"/>
    </row>
    <row r="5555" spans="3:13" x14ac:dyDescent="0.3">
      <c r="C5555"/>
      <c r="M5555"/>
    </row>
    <row r="5556" spans="3:13" x14ac:dyDescent="0.3">
      <c r="C5556"/>
      <c r="M5556"/>
    </row>
    <row r="5557" spans="3:13" x14ac:dyDescent="0.3">
      <c r="C5557"/>
      <c r="M5557"/>
    </row>
    <row r="5558" spans="3:13" x14ac:dyDescent="0.3">
      <c r="C5558"/>
      <c r="M5558"/>
    </row>
    <row r="5559" spans="3:13" x14ac:dyDescent="0.3">
      <c r="C5559"/>
      <c r="M5559"/>
    </row>
    <row r="5560" spans="3:13" x14ac:dyDescent="0.3">
      <c r="C5560"/>
      <c r="M5560"/>
    </row>
    <row r="5561" spans="3:13" x14ac:dyDescent="0.3">
      <c r="C5561"/>
      <c r="M5561"/>
    </row>
    <row r="5562" spans="3:13" x14ac:dyDescent="0.3">
      <c r="C5562"/>
      <c r="M5562"/>
    </row>
    <row r="5563" spans="3:13" x14ac:dyDescent="0.3">
      <c r="C5563"/>
      <c r="M5563"/>
    </row>
    <row r="5564" spans="3:13" x14ac:dyDescent="0.3">
      <c r="C5564"/>
      <c r="M5564"/>
    </row>
    <row r="5565" spans="3:13" x14ac:dyDescent="0.3">
      <c r="C5565"/>
      <c r="M5565"/>
    </row>
    <row r="5566" spans="3:13" x14ac:dyDescent="0.3">
      <c r="C5566"/>
      <c r="M5566"/>
    </row>
    <row r="5567" spans="3:13" x14ac:dyDescent="0.3">
      <c r="C5567"/>
      <c r="M5567"/>
    </row>
    <row r="5568" spans="3:13" x14ac:dyDescent="0.3">
      <c r="C5568"/>
      <c r="M5568"/>
    </row>
    <row r="5569" spans="3:13" x14ac:dyDescent="0.3">
      <c r="C5569"/>
      <c r="M5569"/>
    </row>
    <row r="5570" spans="3:13" x14ac:dyDescent="0.3">
      <c r="C5570"/>
      <c r="M5570"/>
    </row>
    <row r="5571" spans="3:13" x14ac:dyDescent="0.3">
      <c r="C5571"/>
      <c r="M5571"/>
    </row>
    <row r="5572" spans="3:13" x14ac:dyDescent="0.3">
      <c r="C5572"/>
      <c r="M5572"/>
    </row>
    <row r="5573" spans="3:13" x14ac:dyDescent="0.3">
      <c r="C5573"/>
      <c r="M5573"/>
    </row>
    <row r="5574" spans="3:13" x14ac:dyDescent="0.3">
      <c r="C5574"/>
      <c r="M5574"/>
    </row>
    <row r="5575" spans="3:13" x14ac:dyDescent="0.3">
      <c r="C5575"/>
      <c r="M5575"/>
    </row>
    <row r="5576" spans="3:13" x14ac:dyDescent="0.3">
      <c r="C5576"/>
      <c r="M5576"/>
    </row>
    <row r="5577" spans="3:13" x14ac:dyDescent="0.3">
      <c r="C5577"/>
      <c r="M5577"/>
    </row>
    <row r="5578" spans="3:13" x14ac:dyDescent="0.3">
      <c r="C5578"/>
      <c r="M5578"/>
    </row>
    <row r="5579" spans="3:13" x14ac:dyDescent="0.3">
      <c r="C5579"/>
      <c r="M5579"/>
    </row>
    <row r="5580" spans="3:13" x14ac:dyDescent="0.3">
      <c r="C5580"/>
      <c r="M5580"/>
    </row>
    <row r="5581" spans="3:13" x14ac:dyDescent="0.3">
      <c r="C5581"/>
      <c r="M5581"/>
    </row>
    <row r="5582" spans="3:13" x14ac:dyDescent="0.3">
      <c r="C5582"/>
      <c r="M5582"/>
    </row>
    <row r="5583" spans="3:13" x14ac:dyDescent="0.3">
      <c r="C5583"/>
      <c r="M5583"/>
    </row>
    <row r="5584" spans="3:13" x14ac:dyDescent="0.3">
      <c r="C5584"/>
      <c r="M5584"/>
    </row>
    <row r="5585" spans="3:13" x14ac:dyDescent="0.3">
      <c r="C5585"/>
      <c r="M5585"/>
    </row>
    <row r="5586" spans="3:13" x14ac:dyDescent="0.3">
      <c r="C5586"/>
      <c r="M5586"/>
    </row>
    <row r="5587" spans="3:13" x14ac:dyDescent="0.3">
      <c r="C5587"/>
      <c r="M5587"/>
    </row>
    <row r="5588" spans="3:13" x14ac:dyDescent="0.3">
      <c r="C5588"/>
      <c r="M5588"/>
    </row>
    <row r="5589" spans="3:13" x14ac:dyDescent="0.3">
      <c r="C5589"/>
      <c r="M5589"/>
    </row>
    <row r="5590" spans="3:13" x14ac:dyDescent="0.3">
      <c r="C5590"/>
      <c r="M5590"/>
    </row>
    <row r="5591" spans="3:13" x14ac:dyDescent="0.3">
      <c r="C5591"/>
      <c r="M5591"/>
    </row>
    <row r="5592" spans="3:13" x14ac:dyDescent="0.3">
      <c r="C5592"/>
      <c r="M5592"/>
    </row>
    <row r="5593" spans="3:13" x14ac:dyDescent="0.3">
      <c r="C5593"/>
      <c r="M5593"/>
    </row>
    <row r="5594" spans="3:13" x14ac:dyDescent="0.3">
      <c r="C5594"/>
      <c r="M5594"/>
    </row>
    <row r="5595" spans="3:13" x14ac:dyDescent="0.3">
      <c r="C5595"/>
      <c r="M5595"/>
    </row>
    <row r="5596" spans="3:13" x14ac:dyDescent="0.3">
      <c r="C5596"/>
      <c r="M5596"/>
    </row>
    <row r="5597" spans="3:13" x14ac:dyDescent="0.3">
      <c r="C5597"/>
      <c r="M5597"/>
    </row>
    <row r="5598" spans="3:13" x14ac:dyDescent="0.3">
      <c r="C5598"/>
      <c r="M5598"/>
    </row>
    <row r="5599" spans="3:13" x14ac:dyDescent="0.3">
      <c r="C5599"/>
      <c r="M5599"/>
    </row>
    <row r="5600" spans="3:13" x14ac:dyDescent="0.3">
      <c r="C5600"/>
      <c r="M5600"/>
    </row>
    <row r="5601" spans="3:13" x14ac:dyDescent="0.3">
      <c r="C5601"/>
      <c r="M5601"/>
    </row>
    <row r="5602" spans="3:13" x14ac:dyDescent="0.3">
      <c r="C5602"/>
      <c r="M5602"/>
    </row>
    <row r="5603" spans="3:13" x14ac:dyDescent="0.3">
      <c r="C5603"/>
      <c r="M5603"/>
    </row>
    <row r="5604" spans="3:13" x14ac:dyDescent="0.3">
      <c r="C5604"/>
      <c r="M5604"/>
    </row>
    <row r="5605" spans="3:13" x14ac:dyDescent="0.3">
      <c r="C5605"/>
      <c r="M5605"/>
    </row>
    <row r="5606" spans="3:13" x14ac:dyDescent="0.3">
      <c r="C5606"/>
      <c r="M5606"/>
    </row>
    <row r="5607" spans="3:13" x14ac:dyDescent="0.3">
      <c r="C5607"/>
      <c r="M5607"/>
    </row>
    <row r="5608" spans="3:13" x14ac:dyDescent="0.3">
      <c r="C5608"/>
      <c r="M5608"/>
    </row>
    <row r="5609" spans="3:13" x14ac:dyDescent="0.3">
      <c r="C5609"/>
      <c r="M5609"/>
    </row>
    <row r="5610" spans="3:13" x14ac:dyDescent="0.3">
      <c r="C5610"/>
      <c r="M5610"/>
    </row>
    <row r="5611" spans="3:13" x14ac:dyDescent="0.3">
      <c r="C5611"/>
      <c r="M5611"/>
    </row>
    <row r="5612" spans="3:13" x14ac:dyDescent="0.3">
      <c r="C5612"/>
      <c r="M5612"/>
    </row>
    <row r="5613" spans="3:13" x14ac:dyDescent="0.3">
      <c r="C5613"/>
      <c r="M5613"/>
    </row>
    <row r="5614" spans="3:13" x14ac:dyDescent="0.3">
      <c r="C5614"/>
      <c r="M5614"/>
    </row>
    <row r="5615" spans="3:13" x14ac:dyDescent="0.3">
      <c r="C5615"/>
      <c r="M5615"/>
    </row>
    <row r="5616" spans="3:13" x14ac:dyDescent="0.3">
      <c r="C5616"/>
      <c r="M5616"/>
    </row>
    <row r="5617" spans="3:13" x14ac:dyDescent="0.3">
      <c r="C5617"/>
      <c r="M5617"/>
    </row>
    <row r="5618" spans="3:13" x14ac:dyDescent="0.3">
      <c r="C5618"/>
      <c r="M5618"/>
    </row>
    <row r="5619" spans="3:13" x14ac:dyDescent="0.3">
      <c r="C5619"/>
      <c r="M5619"/>
    </row>
    <row r="5620" spans="3:13" x14ac:dyDescent="0.3">
      <c r="C5620"/>
      <c r="M5620"/>
    </row>
    <row r="5621" spans="3:13" x14ac:dyDescent="0.3">
      <c r="C5621"/>
      <c r="M5621"/>
    </row>
    <row r="5622" spans="3:13" x14ac:dyDescent="0.3">
      <c r="C5622"/>
      <c r="M5622"/>
    </row>
    <row r="5623" spans="3:13" x14ac:dyDescent="0.3">
      <c r="C5623"/>
      <c r="M5623"/>
    </row>
    <row r="5624" spans="3:13" x14ac:dyDescent="0.3">
      <c r="C5624"/>
      <c r="M5624"/>
    </row>
    <row r="5625" spans="3:13" x14ac:dyDescent="0.3">
      <c r="C5625"/>
      <c r="M5625"/>
    </row>
    <row r="5626" spans="3:13" x14ac:dyDescent="0.3">
      <c r="C5626"/>
      <c r="M5626"/>
    </row>
    <row r="5627" spans="3:13" x14ac:dyDescent="0.3">
      <c r="C5627"/>
      <c r="M5627"/>
    </row>
    <row r="5628" spans="3:13" x14ac:dyDescent="0.3">
      <c r="C5628"/>
      <c r="M5628"/>
    </row>
    <row r="5629" spans="3:13" x14ac:dyDescent="0.3">
      <c r="C5629"/>
      <c r="M5629"/>
    </row>
    <row r="5630" spans="3:13" x14ac:dyDescent="0.3">
      <c r="C5630"/>
      <c r="M5630"/>
    </row>
    <row r="5631" spans="3:13" x14ac:dyDescent="0.3">
      <c r="C5631"/>
      <c r="M5631"/>
    </row>
    <row r="5632" spans="3:13" x14ac:dyDescent="0.3">
      <c r="C5632"/>
      <c r="M5632"/>
    </row>
    <row r="5633" spans="3:13" x14ac:dyDescent="0.3">
      <c r="C5633"/>
      <c r="M5633"/>
    </row>
    <row r="5634" spans="3:13" x14ac:dyDescent="0.3">
      <c r="C5634"/>
      <c r="M5634"/>
    </row>
    <row r="5635" spans="3:13" x14ac:dyDescent="0.3">
      <c r="C5635"/>
      <c r="M5635"/>
    </row>
    <row r="5636" spans="3:13" x14ac:dyDescent="0.3">
      <c r="C5636"/>
      <c r="M5636"/>
    </row>
    <row r="5637" spans="3:13" x14ac:dyDescent="0.3">
      <c r="C5637"/>
      <c r="M5637"/>
    </row>
    <row r="5638" spans="3:13" x14ac:dyDescent="0.3">
      <c r="C5638"/>
      <c r="M5638"/>
    </row>
    <row r="5639" spans="3:13" x14ac:dyDescent="0.3">
      <c r="C5639"/>
      <c r="M5639"/>
    </row>
    <row r="5640" spans="3:13" x14ac:dyDescent="0.3">
      <c r="C5640"/>
      <c r="M5640"/>
    </row>
    <row r="5641" spans="3:13" x14ac:dyDescent="0.3">
      <c r="C5641"/>
      <c r="M5641"/>
    </row>
    <row r="5642" spans="3:13" x14ac:dyDescent="0.3">
      <c r="C5642"/>
      <c r="M5642"/>
    </row>
    <row r="5643" spans="3:13" x14ac:dyDescent="0.3">
      <c r="C5643"/>
      <c r="M5643"/>
    </row>
    <row r="5644" spans="3:13" x14ac:dyDescent="0.3">
      <c r="C5644"/>
      <c r="M5644"/>
    </row>
    <row r="5645" spans="3:13" x14ac:dyDescent="0.3">
      <c r="C5645"/>
      <c r="M5645"/>
    </row>
    <row r="5646" spans="3:13" x14ac:dyDescent="0.3">
      <c r="C5646"/>
      <c r="M5646"/>
    </row>
    <row r="5647" spans="3:13" x14ac:dyDescent="0.3">
      <c r="C5647"/>
      <c r="M5647"/>
    </row>
    <row r="5648" spans="3:13" x14ac:dyDescent="0.3">
      <c r="C5648"/>
      <c r="M5648"/>
    </row>
    <row r="5649" spans="3:13" x14ac:dyDescent="0.3">
      <c r="C5649"/>
      <c r="M5649"/>
    </row>
    <row r="5650" spans="3:13" x14ac:dyDescent="0.3">
      <c r="C5650"/>
      <c r="M5650"/>
    </row>
    <row r="5651" spans="3:13" x14ac:dyDescent="0.3">
      <c r="C5651"/>
      <c r="M5651"/>
    </row>
    <row r="5652" spans="3:13" x14ac:dyDescent="0.3">
      <c r="C5652"/>
      <c r="M5652"/>
    </row>
    <row r="5653" spans="3:13" x14ac:dyDescent="0.3">
      <c r="C5653"/>
      <c r="M5653"/>
    </row>
    <row r="5654" spans="3:13" x14ac:dyDescent="0.3">
      <c r="C5654"/>
      <c r="M5654"/>
    </row>
    <row r="5655" spans="3:13" x14ac:dyDescent="0.3">
      <c r="C5655"/>
      <c r="M5655"/>
    </row>
    <row r="5656" spans="3:13" x14ac:dyDescent="0.3">
      <c r="C5656"/>
      <c r="M5656"/>
    </row>
    <row r="5657" spans="3:13" x14ac:dyDescent="0.3">
      <c r="C5657"/>
      <c r="M5657"/>
    </row>
    <row r="5658" spans="3:13" x14ac:dyDescent="0.3">
      <c r="C5658"/>
      <c r="M5658"/>
    </row>
    <row r="5659" spans="3:13" x14ac:dyDescent="0.3">
      <c r="C5659"/>
      <c r="M5659"/>
    </row>
    <row r="5660" spans="3:13" x14ac:dyDescent="0.3">
      <c r="C5660"/>
      <c r="M5660"/>
    </row>
    <row r="5661" spans="3:13" x14ac:dyDescent="0.3">
      <c r="C5661"/>
      <c r="M5661"/>
    </row>
    <row r="5662" spans="3:13" x14ac:dyDescent="0.3">
      <c r="C5662"/>
      <c r="M5662"/>
    </row>
    <row r="5663" spans="3:13" x14ac:dyDescent="0.3">
      <c r="C5663"/>
      <c r="M5663"/>
    </row>
    <row r="5664" spans="3:13" x14ac:dyDescent="0.3">
      <c r="C5664"/>
      <c r="M5664"/>
    </row>
    <row r="5665" spans="3:13" x14ac:dyDescent="0.3">
      <c r="C5665"/>
      <c r="M5665"/>
    </row>
    <row r="5666" spans="3:13" x14ac:dyDescent="0.3">
      <c r="C5666"/>
      <c r="M5666"/>
    </row>
    <row r="5667" spans="3:13" x14ac:dyDescent="0.3">
      <c r="C5667"/>
      <c r="M5667"/>
    </row>
    <row r="5668" spans="3:13" x14ac:dyDescent="0.3">
      <c r="C5668"/>
      <c r="M5668"/>
    </row>
    <row r="5669" spans="3:13" x14ac:dyDescent="0.3">
      <c r="C5669"/>
      <c r="M5669"/>
    </row>
    <row r="5670" spans="3:13" x14ac:dyDescent="0.3">
      <c r="C5670"/>
      <c r="M5670"/>
    </row>
    <row r="5671" spans="3:13" x14ac:dyDescent="0.3">
      <c r="C5671"/>
      <c r="M5671"/>
    </row>
    <row r="5672" spans="3:13" x14ac:dyDescent="0.3">
      <c r="C5672"/>
      <c r="M5672"/>
    </row>
    <row r="5673" spans="3:13" x14ac:dyDescent="0.3">
      <c r="C5673"/>
      <c r="M5673"/>
    </row>
    <row r="5674" spans="3:13" x14ac:dyDescent="0.3">
      <c r="C5674"/>
      <c r="M5674"/>
    </row>
    <row r="5675" spans="3:13" x14ac:dyDescent="0.3">
      <c r="C5675"/>
      <c r="M5675"/>
    </row>
    <row r="5676" spans="3:13" x14ac:dyDescent="0.3">
      <c r="C5676"/>
      <c r="M5676"/>
    </row>
    <row r="5677" spans="3:13" x14ac:dyDescent="0.3">
      <c r="C5677"/>
      <c r="M5677"/>
    </row>
    <row r="5678" spans="3:13" x14ac:dyDescent="0.3">
      <c r="C5678"/>
      <c r="M5678"/>
    </row>
    <row r="5679" spans="3:13" x14ac:dyDescent="0.3">
      <c r="C5679"/>
      <c r="M5679"/>
    </row>
    <row r="5680" spans="3:13" x14ac:dyDescent="0.3">
      <c r="C5680"/>
      <c r="M5680"/>
    </row>
    <row r="5681" spans="3:13" x14ac:dyDescent="0.3">
      <c r="C5681"/>
      <c r="M5681"/>
    </row>
    <row r="5682" spans="3:13" x14ac:dyDescent="0.3">
      <c r="C5682"/>
      <c r="M5682"/>
    </row>
    <row r="5683" spans="3:13" x14ac:dyDescent="0.3">
      <c r="C5683"/>
      <c r="M5683"/>
    </row>
    <row r="5684" spans="3:13" x14ac:dyDescent="0.3">
      <c r="C5684"/>
      <c r="M5684"/>
    </row>
    <row r="5685" spans="3:13" x14ac:dyDescent="0.3">
      <c r="C5685"/>
      <c r="M5685"/>
    </row>
    <row r="5686" spans="3:13" x14ac:dyDescent="0.3">
      <c r="C5686"/>
      <c r="M5686"/>
    </row>
    <row r="5687" spans="3:13" x14ac:dyDescent="0.3">
      <c r="C5687"/>
      <c r="M5687"/>
    </row>
    <row r="5688" spans="3:13" x14ac:dyDescent="0.3">
      <c r="C5688"/>
      <c r="M5688"/>
    </row>
    <row r="5689" spans="3:13" x14ac:dyDescent="0.3">
      <c r="C5689"/>
      <c r="M5689"/>
    </row>
    <row r="5690" spans="3:13" x14ac:dyDescent="0.3">
      <c r="C5690"/>
      <c r="M5690"/>
    </row>
    <row r="5691" spans="3:13" x14ac:dyDescent="0.3">
      <c r="C5691"/>
      <c r="M5691"/>
    </row>
    <row r="5692" spans="3:13" x14ac:dyDescent="0.3">
      <c r="C5692"/>
      <c r="M5692"/>
    </row>
    <row r="5693" spans="3:13" x14ac:dyDescent="0.3">
      <c r="C5693"/>
      <c r="M5693"/>
    </row>
    <row r="5694" spans="3:13" x14ac:dyDescent="0.3">
      <c r="C5694"/>
      <c r="M5694"/>
    </row>
    <row r="5695" spans="3:13" x14ac:dyDescent="0.3">
      <c r="C5695"/>
      <c r="M5695"/>
    </row>
    <row r="5696" spans="3:13" x14ac:dyDescent="0.3">
      <c r="C5696"/>
      <c r="M5696"/>
    </row>
    <row r="5697" spans="3:13" x14ac:dyDescent="0.3">
      <c r="C5697"/>
      <c r="M5697"/>
    </row>
    <row r="5698" spans="3:13" x14ac:dyDescent="0.3">
      <c r="C5698"/>
      <c r="M5698"/>
    </row>
    <row r="5699" spans="3:13" x14ac:dyDescent="0.3">
      <c r="C5699"/>
      <c r="M5699"/>
    </row>
    <row r="5700" spans="3:13" x14ac:dyDescent="0.3">
      <c r="C5700"/>
      <c r="M5700"/>
    </row>
    <row r="5701" spans="3:13" x14ac:dyDescent="0.3">
      <c r="C5701"/>
      <c r="M5701"/>
    </row>
    <row r="5702" spans="3:13" x14ac:dyDescent="0.3">
      <c r="C5702"/>
      <c r="M5702"/>
    </row>
    <row r="5703" spans="3:13" x14ac:dyDescent="0.3">
      <c r="C5703"/>
      <c r="M5703"/>
    </row>
    <row r="5704" spans="3:13" x14ac:dyDescent="0.3">
      <c r="C5704"/>
      <c r="M5704"/>
    </row>
    <row r="5705" spans="3:13" x14ac:dyDescent="0.3">
      <c r="C5705"/>
      <c r="M5705"/>
    </row>
    <row r="5706" spans="3:13" x14ac:dyDescent="0.3">
      <c r="C5706"/>
      <c r="M5706"/>
    </row>
    <row r="5707" spans="3:13" x14ac:dyDescent="0.3">
      <c r="C5707"/>
      <c r="M5707"/>
    </row>
    <row r="5708" spans="3:13" x14ac:dyDescent="0.3">
      <c r="C5708"/>
      <c r="M5708"/>
    </row>
    <row r="5709" spans="3:13" x14ac:dyDescent="0.3">
      <c r="C5709"/>
      <c r="M5709"/>
    </row>
    <row r="5710" spans="3:13" x14ac:dyDescent="0.3">
      <c r="C5710"/>
      <c r="M5710"/>
    </row>
    <row r="5711" spans="3:13" x14ac:dyDescent="0.3">
      <c r="C5711"/>
      <c r="M5711"/>
    </row>
    <row r="5712" spans="3:13" x14ac:dyDescent="0.3">
      <c r="C5712"/>
      <c r="M5712"/>
    </row>
    <row r="5713" spans="3:13" x14ac:dyDescent="0.3">
      <c r="C5713"/>
      <c r="M5713"/>
    </row>
    <row r="5714" spans="3:13" x14ac:dyDescent="0.3">
      <c r="C5714"/>
      <c r="M5714"/>
    </row>
    <row r="5715" spans="3:13" x14ac:dyDescent="0.3">
      <c r="C5715"/>
      <c r="M5715"/>
    </row>
    <row r="5716" spans="3:13" x14ac:dyDescent="0.3">
      <c r="C5716"/>
      <c r="M5716"/>
    </row>
    <row r="5717" spans="3:13" x14ac:dyDescent="0.3">
      <c r="C5717"/>
      <c r="M5717"/>
    </row>
    <row r="5718" spans="3:13" x14ac:dyDescent="0.3">
      <c r="C5718"/>
      <c r="M5718"/>
    </row>
    <row r="5719" spans="3:13" x14ac:dyDescent="0.3">
      <c r="C5719"/>
      <c r="M5719"/>
    </row>
    <row r="5720" spans="3:13" x14ac:dyDescent="0.3">
      <c r="C5720"/>
      <c r="M5720"/>
    </row>
    <row r="5721" spans="3:13" x14ac:dyDescent="0.3">
      <c r="C5721"/>
      <c r="M5721"/>
    </row>
    <row r="5722" spans="3:13" x14ac:dyDescent="0.3">
      <c r="C5722"/>
      <c r="M5722"/>
    </row>
    <row r="5723" spans="3:13" x14ac:dyDescent="0.3">
      <c r="C5723"/>
      <c r="M5723"/>
    </row>
    <row r="5724" spans="3:13" x14ac:dyDescent="0.3">
      <c r="C5724"/>
      <c r="M5724"/>
    </row>
    <row r="5725" spans="3:13" x14ac:dyDescent="0.3">
      <c r="C5725"/>
      <c r="M5725"/>
    </row>
    <row r="5726" spans="3:13" x14ac:dyDescent="0.3">
      <c r="C5726"/>
      <c r="M5726"/>
    </row>
    <row r="5727" spans="3:13" x14ac:dyDescent="0.3">
      <c r="C5727"/>
      <c r="M5727"/>
    </row>
    <row r="5728" spans="3:13" x14ac:dyDescent="0.3">
      <c r="C5728"/>
      <c r="M5728"/>
    </row>
    <row r="5729" spans="3:13" x14ac:dyDescent="0.3">
      <c r="C5729"/>
      <c r="M5729"/>
    </row>
    <row r="5730" spans="3:13" x14ac:dyDescent="0.3">
      <c r="C5730"/>
      <c r="M5730"/>
    </row>
    <row r="5731" spans="3:13" x14ac:dyDescent="0.3">
      <c r="C5731"/>
      <c r="M5731"/>
    </row>
    <row r="5732" spans="3:13" x14ac:dyDescent="0.3">
      <c r="C5732"/>
      <c r="M5732"/>
    </row>
    <row r="5733" spans="3:13" x14ac:dyDescent="0.3">
      <c r="C5733"/>
      <c r="M5733"/>
    </row>
    <row r="5734" spans="3:13" x14ac:dyDescent="0.3">
      <c r="C5734"/>
      <c r="M5734"/>
    </row>
    <row r="5735" spans="3:13" x14ac:dyDescent="0.3">
      <c r="C5735"/>
      <c r="M5735"/>
    </row>
    <row r="5736" spans="3:13" x14ac:dyDescent="0.3">
      <c r="C5736"/>
      <c r="M5736"/>
    </row>
    <row r="5737" spans="3:13" x14ac:dyDescent="0.3">
      <c r="C5737"/>
      <c r="M5737"/>
    </row>
    <row r="5738" spans="3:13" x14ac:dyDescent="0.3">
      <c r="C5738"/>
      <c r="M5738"/>
    </row>
    <row r="5739" spans="3:13" x14ac:dyDescent="0.3">
      <c r="C5739"/>
      <c r="M5739"/>
    </row>
    <row r="5740" spans="3:13" x14ac:dyDescent="0.3">
      <c r="C5740"/>
      <c r="M5740"/>
    </row>
    <row r="5741" spans="3:13" x14ac:dyDescent="0.3">
      <c r="C5741"/>
      <c r="M5741"/>
    </row>
    <row r="5742" spans="3:13" x14ac:dyDescent="0.3">
      <c r="C5742"/>
      <c r="M5742"/>
    </row>
    <row r="5743" spans="3:13" x14ac:dyDescent="0.3">
      <c r="C5743"/>
      <c r="M5743"/>
    </row>
    <row r="5744" spans="3:13" x14ac:dyDescent="0.3">
      <c r="C5744"/>
      <c r="M5744"/>
    </row>
    <row r="5745" spans="3:13" x14ac:dyDescent="0.3">
      <c r="C5745"/>
      <c r="M5745"/>
    </row>
    <row r="5746" spans="3:13" x14ac:dyDescent="0.3">
      <c r="C5746"/>
      <c r="M5746"/>
    </row>
    <row r="5747" spans="3:13" x14ac:dyDescent="0.3">
      <c r="C5747"/>
      <c r="M5747"/>
    </row>
    <row r="5748" spans="3:13" x14ac:dyDescent="0.3">
      <c r="C5748"/>
      <c r="M5748"/>
    </row>
    <row r="5749" spans="3:13" x14ac:dyDescent="0.3">
      <c r="C5749"/>
      <c r="M5749"/>
    </row>
    <row r="5750" spans="3:13" x14ac:dyDescent="0.3">
      <c r="C5750"/>
      <c r="M5750"/>
    </row>
    <row r="5751" spans="3:13" x14ac:dyDescent="0.3">
      <c r="C5751"/>
      <c r="M5751"/>
    </row>
    <row r="5752" spans="3:13" x14ac:dyDescent="0.3">
      <c r="C5752"/>
      <c r="M5752"/>
    </row>
    <row r="5753" spans="3:13" x14ac:dyDescent="0.3">
      <c r="C5753"/>
      <c r="M5753"/>
    </row>
    <row r="5754" spans="3:13" x14ac:dyDescent="0.3">
      <c r="C5754"/>
      <c r="M5754"/>
    </row>
    <row r="5755" spans="3:13" x14ac:dyDescent="0.3">
      <c r="C5755"/>
      <c r="M5755"/>
    </row>
    <row r="5756" spans="3:13" x14ac:dyDescent="0.3">
      <c r="C5756"/>
      <c r="M5756"/>
    </row>
    <row r="5757" spans="3:13" x14ac:dyDescent="0.3">
      <c r="C5757"/>
      <c r="M5757"/>
    </row>
    <row r="5758" spans="3:13" x14ac:dyDescent="0.3">
      <c r="C5758"/>
      <c r="M5758"/>
    </row>
    <row r="5759" spans="3:13" x14ac:dyDescent="0.3">
      <c r="C5759"/>
      <c r="M5759"/>
    </row>
    <row r="5760" spans="3:13" x14ac:dyDescent="0.3">
      <c r="C5760"/>
      <c r="M5760"/>
    </row>
    <row r="5761" spans="3:13" x14ac:dyDescent="0.3">
      <c r="C5761"/>
      <c r="M5761"/>
    </row>
    <row r="5762" spans="3:13" x14ac:dyDescent="0.3">
      <c r="C5762"/>
      <c r="M5762"/>
    </row>
    <row r="5763" spans="3:13" x14ac:dyDescent="0.3">
      <c r="C5763"/>
      <c r="M5763"/>
    </row>
    <row r="5764" spans="3:13" x14ac:dyDescent="0.3">
      <c r="C5764"/>
      <c r="M5764"/>
    </row>
    <row r="5765" spans="3:13" x14ac:dyDescent="0.3">
      <c r="C5765"/>
      <c r="M5765"/>
    </row>
    <row r="5766" spans="3:13" x14ac:dyDescent="0.3">
      <c r="C5766"/>
      <c r="M5766"/>
    </row>
    <row r="5767" spans="3:13" x14ac:dyDescent="0.3">
      <c r="C5767"/>
      <c r="M5767"/>
    </row>
    <row r="5768" spans="3:13" x14ac:dyDescent="0.3">
      <c r="C5768"/>
      <c r="M5768"/>
    </row>
    <row r="5769" spans="3:13" x14ac:dyDescent="0.3">
      <c r="C5769"/>
      <c r="M5769"/>
    </row>
    <row r="5770" spans="3:13" x14ac:dyDescent="0.3">
      <c r="C5770"/>
      <c r="M5770"/>
    </row>
    <row r="5771" spans="3:13" x14ac:dyDescent="0.3">
      <c r="C5771"/>
      <c r="M5771"/>
    </row>
    <row r="5772" spans="3:13" x14ac:dyDescent="0.3">
      <c r="C5772"/>
      <c r="M5772"/>
    </row>
    <row r="5773" spans="3:13" x14ac:dyDescent="0.3">
      <c r="C5773"/>
      <c r="M5773"/>
    </row>
    <row r="5774" spans="3:13" x14ac:dyDescent="0.3">
      <c r="C5774"/>
      <c r="M5774"/>
    </row>
    <row r="5775" spans="3:13" x14ac:dyDescent="0.3">
      <c r="C5775"/>
      <c r="M5775"/>
    </row>
    <row r="5776" spans="3:13" x14ac:dyDescent="0.3">
      <c r="C5776"/>
      <c r="M5776"/>
    </row>
    <row r="5777" spans="3:13" x14ac:dyDescent="0.3">
      <c r="C5777"/>
      <c r="M5777"/>
    </row>
    <row r="5778" spans="3:13" x14ac:dyDescent="0.3">
      <c r="C5778"/>
      <c r="M5778"/>
    </row>
    <row r="5779" spans="3:13" x14ac:dyDescent="0.3">
      <c r="C5779"/>
      <c r="M5779"/>
    </row>
    <row r="5780" spans="3:13" x14ac:dyDescent="0.3">
      <c r="C5780"/>
      <c r="M5780"/>
    </row>
    <row r="5781" spans="3:13" x14ac:dyDescent="0.3">
      <c r="C5781"/>
      <c r="M5781"/>
    </row>
    <row r="5782" spans="3:13" x14ac:dyDescent="0.3">
      <c r="C5782"/>
      <c r="M5782"/>
    </row>
    <row r="5783" spans="3:13" x14ac:dyDescent="0.3">
      <c r="C5783"/>
      <c r="M5783"/>
    </row>
    <row r="5784" spans="3:13" x14ac:dyDescent="0.3">
      <c r="C5784"/>
      <c r="M5784"/>
    </row>
    <row r="5785" spans="3:13" x14ac:dyDescent="0.3">
      <c r="C5785"/>
      <c r="M5785"/>
    </row>
    <row r="5786" spans="3:13" x14ac:dyDescent="0.3">
      <c r="C5786"/>
      <c r="M5786"/>
    </row>
    <row r="5787" spans="3:13" x14ac:dyDescent="0.3">
      <c r="C5787"/>
      <c r="M5787"/>
    </row>
    <row r="5788" spans="3:13" x14ac:dyDescent="0.3">
      <c r="C5788"/>
      <c r="M5788"/>
    </row>
    <row r="5789" spans="3:13" x14ac:dyDescent="0.3">
      <c r="C5789"/>
      <c r="M5789"/>
    </row>
    <row r="5790" spans="3:13" x14ac:dyDescent="0.3">
      <c r="C5790"/>
      <c r="M5790"/>
    </row>
    <row r="5791" spans="3:13" x14ac:dyDescent="0.3">
      <c r="C5791"/>
      <c r="M5791"/>
    </row>
    <row r="5792" spans="3:13" x14ac:dyDescent="0.3">
      <c r="C5792"/>
      <c r="M5792"/>
    </row>
    <row r="5793" spans="3:13" x14ac:dyDescent="0.3">
      <c r="C5793"/>
      <c r="M5793"/>
    </row>
    <row r="5794" spans="3:13" x14ac:dyDescent="0.3">
      <c r="C5794"/>
      <c r="M5794"/>
    </row>
    <row r="5795" spans="3:13" x14ac:dyDescent="0.3">
      <c r="C5795"/>
      <c r="M5795"/>
    </row>
    <row r="5796" spans="3:13" x14ac:dyDescent="0.3">
      <c r="C5796"/>
      <c r="M5796"/>
    </row>
    <row r="5797" spans="3:13" x14ac:dyDescent="0.3">
      <c r="C5797"/>
      <c r="M5797"/>
    </row>
    <row r="5798" spans="3:13" x14ac:dyDescent="0.3">
      <c r="C5798"/>
      <c r="M5798"/>
    </row>
    <row r="5799" spans="3:13" x14ac:dyDescent="0.3">
      <c r="C5799"/>
      <c r="M5799"/>
    </row>
    <row r="5800" spans="3:13" x14ac:dyDescent="0.3">
      <c r="C5800"/>
      <c r="M5800"/>
    </row>
    <row r="5801" spans="3:13" x14ac:dyDescent="0.3">
      <c r="C5801"/>
      <c r="M5801"/>
    </row>
    <row r="5802" spans="3:13" x14ac:dyDescent="0.3">
      <c r="C5802"/>
      <c r="M5802"/>
    </row>
    <row r="5803" spans="3:13" x14ac:dyDescent="0.3">
      <c r="C5803"/>
      <c r="M5803"/>
    </row>
    <row r="5804" spans="3:13" x14ac:dyDescent="0.3">
      <c r="C5804"/>
      <c r="M5804"/>
    </row>
    <row r="5805" spans="3:13" x14ac:dyDescent="0.3">
      <c r="C5805"/>
      <c r="M5805"/>
    </row>
    <row r="5806" spans="3:13" x14ac:dyDescent="0.3">
      <c r="C5806"/>
      <c r="M5806"/>
    </row>
    <row r="5807" spans="3:13" x14ac:dyDescent="0.3">
      <c r="C5807"/>
      <c r="M5807"/>
    </row>
    <row r="5808" spans="3:13" x14ac:dyDescent="0.3">
      <c r="C5808"/>
      <c r="M5808"/>
    </row>
    <row r="5809" spans="3:13" x14ac:dyDescent="0.3">
      <c r="C5809"/>
      <c r="M5809"/>
    </row>
    <row r="5810" spans="3:13" x14ac:dyDescent="0.3">
      <c r="C5810"/>
      <c r="M5810"/>
    </row>
    <row r="5811" spans="3:13" x14ac:dyDescent="0.3">
      <c r="C5811"/>
      <c r="M5811"/>
    </row>
    <row r="5812" spans="3:13" x14ac:dyDescent="0.3">
      <c r="C5812"/>
      <c r="M5812"/>
    </row>
    <row r="5813" spans="3:13" x14ac:dyDescent="0.3">
      <c r="C5813"/>
      <c r="M5813"/>
    </row>
    <row r="5814" spans="3:13" x14ac:dyDescent="0.3">
      <c r="C5814"/>
      <c r="M5814"/>
    </row>
    <row r="5815" spans="3:13" x14ac:dyDescent="0.3">
      <c r="C5815"/>
      <c r="M5815"/>
    </row>
    <row r="5816" spans="3:13" x14ac:dyDescent="0.3">
      <c r="C5816"/>
      <c r="M5816"/>
    </row>
    <row r="5817" spans="3:13" x14ac:dyDescent="0.3">
      <c r="C5817"/>
      <c r="M5817"/>
    </row>
    <row r="5818" spans="3:13" x14ac:dyDescent="0.3">
      <c r="C5818"/>
      <c r="M5818"/>
    </row>
    <row r="5819" spans="3:13" x14ac:dyDescent="0.3">
      <c r="C5819"/>
      <c r="M5819"/>
    </row>
    <row r="5820" spans="3:13" x14ac:dyDescent="0.3">
      <c r="C5820"/>
      <c r="M5820"/>
    </row>
    <row r="5821" spans="3:13" x14ac:dyDescent="0.3">
      <c r="C5821"/>
      <c r="M5821"/>
    </row>
    <row r="5822" spans="3:13" x14ac:dyDescent="0.3">
      <c r="C5822"/>
      <c r="M5822"/>
    </row>
    <row r="5823" spans="3:13" x14ac:dyDescent="0.3">
      <c r="C5823"/>
      <c r="M5823"/>
    </row>
    <row r="5824" spans="3:13" x14ac:dyDescent="0.3">
      <c r="C5824"/>
      <c r="M5824"/>
    </row>
    <row r="5825" spans="3:13" x14ac:dyDescent="0.3">
      <c r="C5825"/>
      <c r="M5825"/>
    </row>
    <row r="5826" spans="3:13" x14ac:dyDescent="0.3">
      <c r="C5826"/>
      <c r="M5826"/>
    </row>
    <row r="5827" spans="3:13" x14ac:dyDescent="0.3">
      <c r="C5827"/>
      <c r="M5827"/>
    </row>
    <row r="5828" spans="3:13" x14ac:dyDescent="0.3">
      <c r="C5828"/>
      <c r="M5828"/>
    </row>
    <row r="5829" spans="3:13" x14ac:dyDescent="0.3">
      <c r="C5829"/>
      <c r="M5829"/>
    </row>
    <row r="5830" spans="3:13" x14ac:dyDescent="0.3">
      <c r="C5830"/>
      <c r="M5830"/>
    </row>
    <row r="5831" spans="3:13" x14ac:dyDescent="0.3">
      <c r="C5831"/>
      <c r="M5831"/>
    </row>
    <row r="5832" spans="3:13" x14ac:dyDescent="0.3">
      <c r="C5832"/>
      <c r="M5832"/>
    </row>
    <row r="5833" spans="3:13" x14ac:dyDescent="0.3">
      <c r="C5833"/>
      <c r="M5833"/>
    </row>
    <row r="5834" spans="3:13" x14ac:dyDescent="0.3">
      <c r="C5834"/>
      <c r="M5834"/>
    </row>
    <row r="5835" spans="3:13" x14ac:dyDescent="0.3">
      <c r="C5835"/>
      <c r="M5835"/>
    </row>
    <row r="5836" spans="3:13" x14ac:dyDescent="0.3">
      <c r="C5836"/>
      <c r="M5836"/>
    </row>
    <row r="5837" spans="3:13" x14ac:dyDescent="0.3">
      <c r="C5837"/>
      <c r="M5837"/>
    </row>
    <row r="5838" spans="3:13" x14ac:dyDescent="0.3">
      <c r="C5838"/>
      <c r="M5838"/>
    </row>
    <row r="5839" spans="3:13" x14ac:dyDescent="0.3">
      <c r="C5839"/>
      <c r="M5839"/>
    </row>
    <row r="5840" spans="3:13" x14ac:dyDescent="0.3">
      <c r="C5840"/>
      <c r="M5840"/>
    </row>
    <row r="5841" spans="3:13" x14ac:dyDescent="0.3">
      <c r="C5841"/>
      <c r="M5841"/>
    </row>
    <row r="5842" spans="3:13" x14ac:dyDescent="0.3">
      <c r="C5842"/>
      <c r="M5842"/>
    </row>
    <row r="5843" spans="3:13" x14ac:dyDescent="0.3">
      <c r="C5843"/>
      <c r="M5843"/>
    </row>
    <row r="5844" spans="3:13" x14ac:dyDescent="0.3">
      <c r="C5844"/>
      <c r="M5844"/>
    </row>
    <row r="5845" spans="3:13" x14ac:dyDescent="0.3">
      <c r="C5845"/>
      <c r="M5845"/>
    </row>
    <row r="5846" spans="3:13" x14ac:dyDescent="0.3">
      <c r="C5846"/>
      <c r="M5846"/>
    </row>
    <row r="5847" spans="3:13" x14ac:dyDescent="0.3">
      <c r="C5847"/>
      <c r="M5847"/>
    </row>
    <row r="5848" spans="3:13" x14ac:dyDescent="0.3">
      <c r="C5848"/>
      <c r="M5848"/>
    </row>
    <row r="5849" spans="3:13" x14ac:dyDescent="0.3">
      <c r="C5849"/>
      <c r="M5849"/>
    </row>
    <row r="5850" spans="3:13" x14ac:dyDescent="0.3">
      <c r="C5850"/>
      <c r="M5850"/>
    </row>
    <row r="5851" spans="3:13" x14ac:dyDescent="0.3">
      <c r="C5851"/>
      <c r="M5851"/>
    </row>
    <row r="5852" spans="3:13" x14ac:dyDescent="0.3">
      <c r="C5852"/>
      <c r="M5852"/>
    </row>
    <row r="5853" spans="3:13" x14ac:dyDescent="0.3">
      <c r="C5853"/>
      <c r="M5853"/>
    </row>
    <row r="5854" spans="3:13" x14ac:dyDescent="0.3">
      <c r="C5854"/>
      <c r="M5854"/>
    </row>
    <row r="5855" spans="3:13" x14ac:dyDescent="0.3">
      <c r="C5855"/>
      <c r="M5855"/>
    </row>
    <row r="5856" spans="3:13" x14ac:dyDescent="0.3">
      <c r="C5856"/>
      <c r="M5856"/>
    </row>
    <row r="5857" spans="3:13" x14ac:dyDescent="0.3">
      <c r="C5857"/>
      <c r="M5857"/>
    </row>
    <row r="5858" spans="3:13" x14ac:dyDescent="0.3">
      <c r="C5858"/>
      <c r="M5858"/>
    </row>
    <row r="5859" spans="3:13" x14ac:dyDescent="0.3">
      <c r="C5859"/>
      <c r="M5859"/>
    </row>
    <row r="5860" spans="3:13" x14ac:dyDescent="0.3">
      <c r="C5860"/>
      <c r="M5860"/>
    </row>
    <row r="5861" spans="3:13" x14ac:dyDescent="0.3">
      <c r="C5861"/>
      <c r="M5861"/>
    </row>
    <row r="5862" spans="3:13" x14ac:dyDescent="0.3">
      <c r="C5862"/>
      <c r="M5862"/>
    </row>
    <row r="5863" spans="3:13" x14ac:dyDescent="0.3">
      <c r="C5863"/>
      <c r="M5863"/>
    </row>
    <row r="5864" spans="3:13" x14ac:dyDescent="0.3">
      <c r="C5864"/>
      <c r="M5864"/>
    </row>
    <row r="5865" spans="3:13" x14ac:dyDescent="0.3">
      <c r="C5865"/>
      <c r="M5865"/>
    </row>
    <row r="5866" spans="3:13" x14ac:dyDescent="0.3">
      <c r="C5866"/>
      <c r="M5866"/>
    </row>
    <row r="5867" spans="3:13" x14ac:dyDescent="0.3">
      <c r="C5867"/>
      <c r="M5867"/>
    </row>
    <row r="5868" spans="3:13" x14ac:dyDescent="0.3">
      <c r="C5868"/>
      <c r="M5868"/>
    </row>
    <row r="5869" spans="3:13" x14ac:dyDescent="0.3">
      <c r="C5869"/>
      <c r="M5869"/>
    </row>
    <row r="5870" spans="3:13" x14ac:dyDescent="0.3">
      <c r="C5870"/>
      <c r="M5870"/>
    </row>
    <row r="5871" spans="3:13" x14ac:dyDescent="0.3">
      <c r="C5871"/>
      <c r="M5871"/>
    </row>
    <row r="5872" spans="3:13" x14ac:dyDescent="0.3">
      <c r="C5872"/>
      <c r="M5872"/>
    </row>
    <row r="5873" spans="3:13" x14ac:dyDescent="0.3">
      <c r="C5873"/>
      <c r="M5873"/>
    </row>
    <row r="5874" spans="3:13" x14ac:dyDescent="0.3">
      <c r="C5874"/>
      <c r="M5874"/>
    </row>
    <row r="5875" spans="3:13" x14ac:dyDescent="0.3">
      <c r="C5875"/>
      <c r="M5875"/>
    </row>
    <row r="5876" spans="3:13" x14ac:dyDescent="0.3">
      <c r="C5876"/>
      <c r="M5876"/>
    </row>
    <row r="5877" spans="3:13" x14ac:dyDescent="0.3">
      <c r="C5877"/>
      <c r="M5877"/>
    </row>
    <row r="5878" spans="3:13" x14ac:dyDescent="0.3">
      <c r="C5878"/>
      <c r="M5878"/>
    </row>
    <row r="5879" spans="3:13" x14ac:dyDescent="0.3">
      <c r="C5879"/>
      <c r="M5879"/>
    </row>
    <row r="5880" spans="3:13" x14ac:dyDescent="0.3">
      <c r="C5880"/>
      <c r="M5880"/>
    </row>
    <row r="5881" spans="3:13" x14ac:dyDescent="0.3">
      <c r="C5881"/>
      <c r="M5881"/>
    </row>
    <row r="5882" spans="3:13" x14ac:dyDescent="0.3">
      <c r="C5882"/>
      <c r="M5882"/>
    </row>
    <row r="5883" spans="3:13" x14ac:dyDescent="0.3">
      <c r="C5883"/>
      <c r="M5883"/>
    </row>
    <row r="5884" spans="3:13" x14ac:dyDescent="0.3">
      <c r="C5884"/>
      <c r="M5884"/>
    </row>
    <row r="5885" spans="3:13" x14ac:dyDescent="0.3">
      <c r="C5885"/>
      <c r="M5885"/>
    </row>
    <row r="5886" spans="3:13" x14ac:dyDescent="0.3">
      <c r="C5886"/>
      <c r="M5886"/>
    </row>
    <row r="5887" spans="3:13" x14ac:dyDescent="0.3">
      <c r="C5887"/>
      <c r="M5887"/>
    </row>
    <row r="5888" spans="3:13" x14ac:dyDescent="0.3">
      <c r="C5888"/>
      <c r="M5888"/>
    </row>
    <row r="5889" spans="3:13" x14ac:dyDescent="0.3">
      <c r="C5889"/>
      <c r="M5889"/>
    </row>
    <row r="5890" spans="3:13" x14ac:dyDescent="0.3">
      <c r="C5890"/>
      <c r="M5890"/>
    </row>
    <row r="5891" spans="3:13" x14ac:dyDescent="0.3">
      <c r="C5891"/>
      <c r="M5891"/>
    </row>
    <row r="5892" spans="3:13" x14ac:dyDescent="0.3">
      <c r="C5892"/>
      <c r="M5892"/>
    </row>
    <row r="5893" spans="3:13" x14ac:dyDescent="0.3">
      <c r="C5893"/>
      <c r="M5893"/>
    </row>
    <row r="5894" spans="3:13" x14ac:dyDescent="0.3">
      <c r="C5894"/>
      <c r="M5894"/>
    </row>
    <row r="5895" spans="3:13" x14ac:dyDescent="0.3">
      <c r="C5895"/>
      <c r="M5895"/>
    </row>
    <row r="5896" spans="3:13" x14ac:dyDescent="0.3">
      <c r="C5896"/>
      <c r="M5896"/>
    </row>
    <row r="5897" spans="3:13" x14ac:dyDescent="0.3">
      <c r="C5897"/>
      <c r="M5897"/>
    </row>
    <row r="5898" spans="3:13" x14ac:dyDescent="0.3">
      <c r="C5898"/>
      <c r="M5898"/>
    </row>
    <row r="5899" spans="3:13" x14ac:dyDescent="0.3">
      <c r="C5899"/>
      <c r="M5899"/>
    </row>
    <row r="5900" spans="3:13" x14ac:dyDescent="0.3">
      <c r="C5900"/>
      <c r="M5900"/>
    </row>
    <row r="5901" spans="3:13" x14ac:dyDescent="0.3">
      <c r="C5901"/>
      <c r="M5901"/>
    </row>
    <row r="5902" spans="3:13" x14ac:dyDescent="0.3">
      <c r="C5902"/>
      <c r="M5902"/>
    </row>
    <row r="5903" spans="3:13" x14ac:dyDescent="0.3">
      <c r="C5903"/>
      <c r="M5903"/>
    </row>
    <row r="5904" spans="3:13" x14ac:dyDescent="0.3">
      <c r="C5904"/>
      <c r="M5904"/>
    </row>
    <row r="5905" spans="3:13" x14ac:dyDescent="0.3">
      <c r="C5905"/>
      <c r="M5905"/>
    </row>
    <row r="5906" spans="3:13" x14ac:dyDescent="0.3">
      <c r="C5906"/>
      <c r="M5906"/>
    </row>
    <row r="5907" spans="3:13" x14ac:dyDescent="0.3">
      <c r="C5907"/>
      <c r="M5907"/>
    </row>
    <row r="5908" spans="3:13" x14ac:dyDescent="0.3">
      <c r="C5908"/>
      <c r="M5908"/>
    </row>
    <row r="5909" spans="3:13" x14ac:dyDescent="0.3">
      <c r="C5909"/>
      <c r="M5909"/>
    </row>
    <row r="5910" spans="3:13" x14ac:dyDescent="0.3">
      <c r="C5910"/>
      <c r="M5910"/>
    </row>
    <row r="5911" spans="3:13" x14ac:dyDescent="0.3">
      <c r="C5911"/>
      <c r="M5911"/>
    </row>
    <row r="5912" spans="3:13" x14ac:dyDescent="0.3">
      <c r="C5912"/>
      <c r="M5912"/>
    </row>
    <row r="5913" spans="3:13" x14ac:dyDescent="0.3">
      <c r="C5913"/>
      <c r="M5913"/>
    </row>
    <row r="5914" spans="3:13" x14ac:dyDescent="0.3">
      <c r="C5914"/>
      <c r="M5914"/>
    </row>
    <row r="5915" spans="3:13" x14ac:dyDescent="0.3">
      <c r="C5915"/>
      <c r="M5915"/>
    </row>
    <row r="5916" spans="3:13" x14ac:dyDescent="0.3">
      <c r="C5916"/>
      <c r="M5916"/>
    </row>
    <row r="5917" spans="3:13" x14ac:dyDescent="0.3">
      <c r="C5917"/>
      <c r="M5917"/>
    </row>
    <row r="5918" spans="3:13" x14ac:dyDescent="0.3">
      <c r="C5918"/>
      <c r="M5918"/>
    </row>
    <row r="5919" spans="3:13" x14ac:dyDescent="0.3">
      <c r="C5919"/>
      <c r="M5919"/>
    </row>
    <row r="5920" spans="3:13" x14ac:dyDescent="0.3">
      <c r="C5920"/>
      <c r="M5920"/>
    </row>
    <row r="5921" spans="3:13" x14ac:dyDescent="0.3">
      <c r="C5921"/>
      <c r="M5921"/>
    </row>
    <row r="5922" spans="3:13" x14ac:dyDescent="0.3">
      <c r="C5922"/>
      <c r="M5922"/>
    </row>
    <row r="5923" spans="3:13" x14ac:dyDescent="0.3">
      <c r="C5923"/>
      <c r="M5923"/>
    </row>
    <row r="5924" spans="3:13" x14ac:dyDescent="0.3">
      <c r="C5924"/>
      <c r="M5924"/>
    </row>
    <row r="5925" spans="3:13" x14ac:dyDescent="0.3">
      <c r="C5925"/>
      <c r="M5925"/>
    </row>
    <row r="5926" spans="3:13" x14ac:dyDescent="0.3">
      <c r="C5926"/>
      <c r="M5926"/>
    </row>
    <row r="5927" spans="3:13" x14ac:dyDescent="0.3">
      <c r="C5927"/>
      <c r="M5927"/>
    </row>
    <row r="5928" spans="3:13" x14ac:dyDescent="0.3">
      <c r="C5928"/>
      <c r="M5928"/>
    </row>
    <row r="5929" spans="3:13" x14ac:dyDescent="0.3">
      <c r="C5929"/>
      <c r="M5929"/>
    </row>
    <row r="5930" spans="3:13" x14ac:dyDescent="0.3">
      <c r="C5930"/>
      <c r="M5930"/>
    </row>
    <row r="5931" spans="3:13" x14ac:dyDescent="0.3">
      <c r="C5931"/>
      <c r="M5931"/>
    </row>
    <row r="5932" spans="3:13" x14ac:dyDescent="0.3">
      <c r="C5932"/>
      <c r="M5932"/>
    </row>
    <row r="5933" spans="3:13" x14ac:dyDescent="0.3">
      <c r="C5933"/>
      <c r="M5933"/>
    </row>
    <row r="5934" spans="3:13" x14ac:dyDescent="0.3">
      <c r="C5934"/>
      <c r="M5934"/>
    </row>
    <row r="5935" spans="3:13" x14ac:dyDescent="0.3">
      <c r="C5935"/>
      <c r="M5935"/>
    </row>
    <row r="5936" spans="3:13" x14ac:dyDescent="0.3">
      <c r="C5936"/>
      <c r="M5936"/>
    </row>
    <row r="5937" spans="3:13" x14ac:dyDescent="0.3">
      <c r="C5937"/>
      <c r="M5937"/>
    </row>
    <row r="5938" spans="3:13" x14ac:dyDescent="0.3">
      <c r="C5938"/>
      <c r="M5938"/>
    </row>
    <row r="5939" spans="3:13" x14ac:dyDescent="0.3">
      <c r="C5939"/>
      <c r="M5939"/>
    </row>
    <row r="5940" spans="3:13" x14ac:dyDescent="0.3">
      <c r="C5940"/>
      <c r="M5940"/>
    </row>
    <row r="5941" spans="3:13" x14ac:dyDescent="0.3">
      <c r="C5941"/>
      <c r="M5941"/>
    </row>
    <row r="5942" spans="3:13" x14ac:dyDescent="0.3">
      <c r="C5942"/>
      <c r="M5942"/>
    </row>
    <row r="5943" spans="3:13" x14ac:dyDescent="0.3">
      <c r="C5943"/>
      <c r="M5943"/>
    </row>
    <row r="5944" spans="3:13" x14ac:dyDescent="0.3">
      <c r="C5944"/>
      <c r="M5944"/>
    </row>
    <row r="5945" spans="3:13" x14ac:dyDescent="0.3">
      <c r="C5945"/>
      <c r="M5945"/>
    </row>
    <row r="5946" spans="3:13" x14ac:dyDescent="0.3">
      <c r="C5946"/>
      <c r="M5946"/>
    </row>
    <row r="5947" spans="3:13" x14ac:dyDescent="0.3">
      <c r="C5947"/>
      <c r="M5947"/>
    </row>
    <row r="5948" spans="3:13" x14ac:dyDescent="0.3">
      <c r="C5948"/>
      <c r="M5948"/>
    </row>
    <row r="5949" spans="3:13" x14ac:dyDescent="0.3">
      <c r="C5949"/>
      <c r="M5949"/>
    </row>
    <row r="5950" spans="3:13" x14ac:dyDescent="0.3">
      <c r="C5950"/>
      <c r="M5950"/>
    </row>
    <row r="5951" spans="3:13" x14ac:dyDescent="0.3">
      <c r="C5951"/>
      <c r="M5951"/>
    </row>
    <row r="5952" spans="3:13" x14ac:dyDescent="0.3">
      <c r="C5952"/>
      <c r="M5952"/>
    </row>
    <row r="5953" spans="3:13" x14ac:dyDescent="0.3">
      <c r="C5953"/>
      <c r="M5953"/>
    </row>
    <row r="5954" spans="3:13" x14ac:dyDescent="0.3">
      <c r="C5954"/>
      <c r="M5954"/>
    </row>
    <row r="5955" spans="3:13" x14ac:dyDescent="0.3">
      <c r="C5955"/>
      <c r="M5955"/>
    </row>
    <row r="5956" spans="3:13" x14ac:dyDescent="0.3">
      <c r="C5956"/>
      <c r="M5956"/>
    </row>
    <row r="5957" spans="3:13" x14ac:dyDescent="0.3">
      <c r="C5957"/>
      <c r="M5957"/>
    </row>
    <row r="5958" spans="3:13" x14ac:dyDescent="0.3">
      <c r="C5958"/>
      <c r="M5958"/>
    </row>
    <row r="5959" spans="3:13" x14ac:dyDescent="0.3">
      <c r="C5959"/>
      <c r="M5959"/>
    </row>
    <row r="5960" spans="3:13" x14ac:dyDescent="0.3">
      <c r="C5960"/>
      <c r="M5960"/>
    </row>
    <row r="5961" spans="3:13" x14ac:dyDescent="0.3">
      <c r="C5961"/>
      <c r="M5961"/>
    </row>
    <row r="5962" spans="3:13" x14ac:dyDescent="0.3">
      <c r="C5962"/>
      <c r="M5962"/>
    </row>
    <row r="5963" spans="3:13" x14ac:dyDescent="0.3">
      <c r="C5963"/>
      <c r="M5963"/>
    </row>
    <row r="5964" spans="3:13" x14ac:dyDescent="0.3">
      <c r="C5964"/>
      <c r="M5964"/>
    </row>
    <row r="5965" spans="3:13" x14ac:dyDescent="0.3">
      <c r="C5965"/>
      <c r="M5965"/>
    </row>
    <row r="5966" spans="3:13" x14ac:dyDescent="0.3">
      <c r="C5966"/>
      <c r="M5966"/>
    </row>
    <row r="5967" spans="3:13" x14ac:dyDescent="0.3">
      <c r="C5967"/>
      <c r="M5967"/>
    </row>
    <row r="5968" spans="3:13" x14ac:dyDescent="0.3">
      <c r="C5968"/>
      <c r="M5968"/>
    </row>
    <row r="5969" spans="3:13" x14ac:dyDescent="0.3">
      <c r="C5969"/>
      <c r="M5969"/>
    </row>
    <row r="5970" spans="3:13" x14ac:dyDescent="0.3">
      <c r="C5970"/>
      <c r="M5970"/>
    </row>
    <row r="5971" spans="3:13" x14ac:dyDescent="0.3">
      <c r="C5971"/>
      <c r="M5971"/>
    </row>
    <row r="5972" spans="3:13" x14ac:dyDescent="0.3">
      <c r="C5972"/>
      <c r="M5972"/>
    </row>
    <row r="5973" spans="3:13" x14ac:dyDescent="0.3">
      <c r="C5973"/>
      <c r="M5973"/>
    </row>
    <row r="5974" spans="3:13" x14ac:dyDescent="0.3">
      <c r="C5974"/>
      <c r="M5974"/>
    </row>
    <row r="5975" spans="3:13" x14ac:dyDescent="0.3">
      <c r="C5975"/>
      <c r="M5975"/>
    </row>
    <row r="5976" spans="3:13" x14ac:dyDescent="0.3">
      <c r="C5976"/>
      <c r="M5976"/>
    </row>
    <row r="5977" spans="3:13" x14ac:dyDescent="0.3">
      <c r="C5977"/>
      <c r="M5977"/>
    </row>
    <row r="5978" spans="3:13" x14ac:dyDescent="0.3">
      <c r="C5978"/>
      <c r="M5978"/>
    </row>
    <row r="5979" spans="3:13" x14ac:dyDescent="0.3">
      <c r="C5979"/>
      <c r="M5979"/>
    </row>
    <row r="5980" spans="3:13" x14ac:dyDescent="0.3">
      <c r="C5980"/>
      <c r="M5980"/>
    </row>
    <row r="5981" spans="3:13" x14ac:dyDescent="0.3">
      <c r="C5981"/>
      <c r="M5981"/>
    </row>
    <row r="5982" spans="3:13" x14ac:dyDescent="0.3">
      <c r="C5982"/>
      <c r="M5982"/>
    </row>
    <row r="5983" spans="3:13" x14ac:dyDescent="0.3">
      <c r="C5983"/>
      <c r="M5983"/>
    </row>
    <row r="5984" spans="3:13" x14ac:dyDescent="0.3">
      <c r="C5984"/>
      <c r="M5984"/>
    </row>
    <row r="5985" spans="3:13" x14ac:dyDescent="0.3">
      <c r="C5985"/>
      <c r="M5985"/>
    </row>
    <row r="5986" spans="3:13" x14ac:dyDescent="0.3">
      <c r="C5986"/>
      <c r="M5986"/>
    </row>
    <row r="5987" spans="3:13" x14ac:dyDescent="0.3">
      <c r="C5987"/>
      <c r="M5987"/>
    </row>
    <row r="5988" spans="3:13" x14ac:dyDescent="0.3">
      <c r="C5988"/>
      <c r="M5988"/>
    </row>
    <row r="5989" spans="3:13" x14ac:dyDescent="0.3">
      <c r="C5989"/>
      <c r="M5989"/>
    </row>
    <row r="5990" spans="3:13" x14ac:dyDescent="0.3">
      <c r="C5990"/>
      <c r="M5990"/>
    </row>
    <row r="5991" spans="3:13" x14ac:dyDescent="0.3">
      <c r="C5991"/>
      <c r="M5991"/>
    </row>
    <row r="5992" spans="3:13" x14ac:dyDescent="0.3">
      <c r="C5992"/>
      <c r="M5992"/>
    </row>
    <row r="5993" spans="3:13" x14ac:dyDescent="0.3">
      <c r="C5993"/>
      <c r="M5993"/>
    </row>
    <row r="5994" spans="3:13" x14ac:dyDescent="0.3">
      <c r="C5994"/>
      <c r="M5994"/>
    </row>
    <row r="5995" spans="3:13" x14ac:dyDescent="0.3">
      <c r="C5995"/>
      <c r="M5995"/>
    </row>
    <row r="5996" spans="3:13" x14ac:dyDescent="0.3">
      <c r="C5996"/>
      <c r="M5996"/>
    </row>
    <row r="5997" spans="3:13" x14ac:dyDescent="0.3">
      <c r="C5997"/>
      <c r="M5997"/>
    </row>
    <row r="5998" spans="3:13" x14ac:dyDescent="0.3">
      <c r="C5998"/>
      <c r="M5998"/>
    </row>
    <row r="5999" spans="3:13" x14ac:dyDescent="0.3">
      <c r="C5999"/>
      <c r="M5999"/>
    </row>
    <row r="6000" spans="3:13" x14ac:dyDescent="0.3">
      <c r="C6000"/>
      <c r="M6000"/>
    </row>
    <row r="6001" spans="3:13" x14ac:dyDescent="0.3">
      <c r="C6001"/>
      <c r="M6001"/>
    </row>
    <row r="6002" spans="3:13" x14ac:dyDescent="0.3">
      <c r="C6002"/>
      <c r="M6002"/>
    </row>
    <row r="6003" spans="3:13" x14ac:dyDescent="0.3">
      <c r="C6003"/>
      <c r="M6003"/>
    </row>
    <row r="6004" spans="3:13" x14ac:dyDescent="0.3">
      <c r="C6004"/>
      <c r="M6004"/>
    </row>
    <row r="6005" spans="3:13" x14ac:dyDescent="0.3">
      <c r="C6005"/>
      <c r="M6005"/>
    </row>
    <row r="6006" spans="3:13" x14ac:dyDescent="0.3">
      <c r="C6006"/>
      <c r="M6006"/>
    </row>
    <row r="6007" spans="3:13" x14ac:dyDescent="0.3">
      <c r="C6007"/>
      <c r="M6007"/>
    </row>
    <row r="6008" spans="3:13" x14ac:dyDescent="0.3">
      <c r="C6008"/>
      <c r="M6008"/>
    </row>
    <row r="6009" spans="3:13" x14ac:dyDescent="0.3">
      <c r="C6009"/>
      <c r="M6009"/>
    </row>
    <row r="6010" spans="3:13" x14ac:dyDescent="0.3">
      <c r="C6010"/>
      <c r="M6010"/>
    </row>
    <row r="6011" spans="3:13" x14ac:dyDescent="0.3">
      <c r="C6011"/>
      <c r="M6011"/>
    </row>
    <row r="6012" spans="3:13" x14ac:dyDescent="0.3">
      <c r="C6012"/>
      <c r="M6012"/>
    </row>
    <row r="6013" spans="3:13" x14ac:dyDescent="0.3">
      <c r="C6013"/>
      <c r="M6013"/>
    </row>
    <row r="6014" spans="3:13" x14ac:dyDescent="0.3">
      <c r="C6014"/>
      <c r="M6014"/>
    </row>
    <row r="6015" spans="3:13" x14ac:dyDescent="0.3">
      <c r="C6015"/>
      <c r="M6015"/>
    </row>
    <row r="6016" spans="3:13" x14ac:dyDescent="0.3">
      <c r="C6016"/>
      <c r="M6016"/>
    </row>
    <row r="6017" spans="3:13" x14ac:dyDescent="0.3">
      <c r="C6017"/>
      <c r="M6017"/>
    </row>
    <row r="6018" spans="3:13" x14ac:dyDescent="0.3">
      <c r="C6018"/>
      <c r="M6018"/>
    </row>
    <row r="6019" spans="3:13" x14ac:dyDescent="0.3">
      <c r="C6019"/>
      <c r="M6019"/>
    </row>
    <row r="6020" spans="3:13" x14ac:dyDescent="0.3">
      <c r="C6020"/>
      <c r="M6020"/>
    </row>
    <row r="6021" spans="3:13" x14ac:dyDescent="0.3">
      <c r="C6021"/>
      <c r="M6021"/>
    </row>
    <row r="6022" spans="3:13" x14ac:dyDescent="0.3">
      <c r="C6022"/>
      <c r="M6022"/>
    </row>
    <row r="6023" spans="3:13" x14ac:dyDescent="0.3">
      <c r="C6023"/>
      <c r="M6023"/>
    </row>
    <row r="6024" spans="3:13" x14ac:dyDescent="0.3">
      <c r="C6024"/>
      <c r="M6024"/>
    </row>
    <row r="6025" spans="3:13" x14ac:dyDescent="0.3">
      <c r="C6025"/>
      <c r="M6025"/>
    </row>
    <row r="6026" spans="3:13" x14ac:dyDescent="0.3">
      <c r="C6026"/>
      <c r="M6026"/>
    </row>
    <row r="6027" spans="3:13" x14ac:dyDescent="0.3">
      <c r="C6027"/>
      <c r="M6027"/>
    </row>
    <row r="6028" spans="3:13" x14ac:dyDescent="0.3">
      <c r="C6028"/>
      <c r="M6028"/>
    </row>
    <row r="6029" spans="3:13" x14ac:dyDescent="0.3">
      <c r="C6029"/>
      <c r="M6029"/>
    </row>
    <row r="6030" spans="3:13" x14ac:dyDescent="0.3">
      <c r="C6030"/>
      <c r="M6030"/>
    </row>
    <row r="6031" spans="3:13" x14ac:dyDescent="0.3">
      <c r="C6031"/>
      <c r="M6031"/>
    </row>
    <row r="6032" spans="3:13" x14ac:dyDescent="0.3">
      <c r="C6032"/>
      <c r="M6032"/>
    </row>
    <row r="6033" spans="3:13" x14ac:dyDescent="0.3">
      <c r="C6033"/>
      <c r="M6033"/>
    </row>
    <row r="6034" spans="3:13" x14ac:dyDescent="0.3">
      <c r="C6034"/>
      <c r="M6034"/>
    </row>
    <row r="6035" spans="3:13" x14ac:dyDescent="0.3">
      <c r="C6035"/>
      <c r="M6035"/>
    </row>
    <row r="6036" spans="3:13" x14ac:dyDescent="0.3">
      <c r="C6036"/>
      <c r="M6036"/>
    </row>
    <row r="6037" spans="3:13" x14ac:dyDescent="0.3">
      <c r="C6037"/>
      <c r="M6037"/>
    </row>
    <row r="6038" spans="3:13" x14ac:dyDescent="0.3">
      <c r="C6038"/>
      <c r="M6038"/>
    </row>
    <row r="6039" spans="3:13" x14ac:dyDescent="0.3">
      <c r="C6039"/>
      <c r="M6039"/>
    </row>
    <row r="6040" spans="3:13" x14ac:dyDescent="0.3">
      <c r="C6040"/>
      <c r="M6040"/>
    </row>
    <row r="6041" spans="3:13" x14ac:dyDescent="0.3">
      <c r="C6041"/>
      <c r="M6041"/>
    </row>
    <row r="6042" spans="3:13" x14ac:dyDescent="0.3">
      <c r="C6042"/>
      <c r="M6042"/>
    </row>
    <row r="6043" spans="3:13" x14ac:dyDescent="0.3">
      <c r="C6043"/>
      <c r="M6043"/>
    </row>
    <row r="6044" spans="3:13" x14ac:dyDescent="0.3">
      <c r="C6044"/>
      <c r="M6044"/>
    </row>
    <row r="6045" spans="3:13" x14ac:dyDescent="0.3">
      <c r="C6045"/>
      <c r="M6045"/>
    </row>
    <row r="6046" spans="3:13" x14ac:dyDescent="0.3">
      <c r="C6046"/>
      <c r="M6046"/>
    </row>
    <row r="6047" spans="3:13" x14ac:dyDescent="0.3">
      <c r="C6047"/>
      <c r="M6047"/>
    </row>
    <row r="6048" spans="3:13" x14ac:dyDescent="0.3">
      <c r="C6048"/>
      <c r="M6048"/>
    </row>
    <row r="6049" spans="3:13" x14ac:dyDescent="0.3">
      <c r="C6049"/>
      <c r="M6049"/>
    </row>
    <row r="6050" spans="3:13" x14ac:dyDescent="0.3">
      <c r="C6050"/>
      <c r="M6050"/>
    </row>
    <row r="6051" spans="3:13" x14ac:dyDescent="0.3">
      <c r="C6051"/>
      <c r="M6051"/>
    </row>
    <row r="6052" spans="3:13" x14ac:dyDescent="0.3">
      <c r="C6052"/>
      <c r="M6052"/>
    </row>
    <row r="6053" spans="3:13" x14ac:dyDescent="0.3">
      <c r="C6053"/>
      <c r="M6053"/>
    </row>
    <row r="6054" spans="3:13" x14ac:dyDescent="0.3">
      <c r="C6054"/>
      <c r="M6054"/>
    </row>
    <row r="6055" spans="3:13" x14ac:dyDescent="0.3">
      <c r="C6055"/>
      <c r="M6055"/>
    </row>
    <row r="6056" spans="3:13" x14ac:dyDescent="0.3">
      <c r="C6056"/>
      <c r="M6056"/>
    </row>
    <row r="6057" spans="3:13" x14ac:dyDescent="0.3">
      <c r="C6057"/>
      <c r="M6057"/>
    </row>
    <row r="6058" spans="3:13" x14ac:dyDescent="0.3">
      <c r="C6058"/>
      <c r="M6058"/>
    </row>
    <row r="6059" spans="3:13" x14ac:dyDescent="0.3">
      <c r="C6059"/>
      <c r="M6059"/>
    </row>
    <row r="6060" spans="3:13" x14ac:dyDescent="0.3">
      <c r="C6060"/>
      <c r="M6060"/>
    </row>
    <row r="6061" spans="3:13" x14ac:dyDescent="0.3">
      <c r="C6061"/>
      <c r="M6061"/>
    </row>
    <row r="6062" spans="3:13" x14ac:dyDescent="0.3">
      <c r="C6062"/>
      <c r="M6062"/>
    </row>
    <row r="6063" spans="3:13" x14ac:dyDescent="0.3">
      <c r="C6063"/>
      <c r="M6063"/>
    </row>
    <row r="6064" spans="3:13" x14ac:dyDescent="0.3">
      <c r="C6064"/>
      <c r="M6064"/>
    </row>
    <row r="6065" spans="3:13" x14ac:dyDescent="0.3">
      <c r="C6065"/>
      <c r="M6065"/>
    </row>
    <row r="6066" spans="3:13" x14ac:dyDescent="0.3">
      <c r="C6066"/>
      <c r="M6066"/>
    </row>
    <row r="6067" spans="3:13" x14ac:dyDescent="0.3">
      <c r="C6067"/>
      <c r="M6067"/>
    </row>
    <row r="6068" spans="3:13" x14ac:dyDescent="0.3">
      <c r="C6068"/>
      <c r="M6068"/>
    </row>
    <row r="6069" spans="3:13" x14ac:dyDescent="0.3">
      <c r="C6069"/>
      <c r="M6069"/>
    </row>
    <row r="6070" spans="3:13" x14ac:dyDescent="0.3">
      <c r="C6070"/>
      <c r="M6070"/>
    </row>
    <row r="6071" spans="3:13" x14ac:dyDescent="0.3">
      <c r="C6071"/>
      <c r="M6071"/>
    </row>
    <row r="6072" spans="3:13" x14ac:dyDescent="0.3">
      <c r="C6072"/>
      <c r="M6072"/>
    </row>
    <row r="6073" spans="3:13" x14ac:dyDescent="0.3">
      <c r="C6073"/>
      <c r="M6073"/>
    </row>
    <row r="6074" spans="3:13" x14ac:dyDescent="0.3">
      <c r="C6074"/>
      <c r="M6074"/>
    </row>
    <row r="6075" spans="3:13" x14ac:dyDescent="0.3">
      <c r="C6075"/>
      <c r="M6075"/>
    </row>
    <row r="6076" spans="3:13" x14ac:dyDescent="0.3">
      <c r="C6076"/>
      <c r="M6076"/>
    </row>
    <row r="6077" spans="3:13" x14ac:dyDescent="0.3">
      <c r="C6077"/>
      <c r="M6077"/>
    </row>
    <row r="6078" spans="3:13" x14ac:dyDescent="0.3">
      <c r="C6078"/>
      <c r="M6078"/>
    </row>
    <row r="6079" spans="3:13" x14ac:dyDescent="0.3">
      <c r="C6079"/>
      <c r="M6079"/>
    </row>
    <row r="6080" spans="3:13" x14ac:dyDescent="0.3">
      <c r="C6080"/>
      <c r="M6080"/>
    </row>
    <row r="6081" spans="3:13" x14ac:dyDescent="0.3">
      <c r="C6081"/>
      <c r="M6081"/>
    </row>
    <row r="6082" spans="3:13" x14ac:dyDescent="0.3">
      <c r="C6082"/>
      <c r="M6082"/>
    </row>
    <row r="6083" spans="3:13" x14ac:dyDescent="0.3">
      <c r="C6083"/>
      <c r="M6083"/>
    </row>
    <row r="6084" spans="3:13" x14ac:dyDescent="0.3">
      <c r="C6084"/>
      <c r="M6084"/>
    </row>
    <row r="6085" spans="3:13" x14ac:dyDescent="0.3">
      <c r="C6085"/>
      <c r="M6085"/>
    </row>
    <row r="6086" spans="3:13" x14ac:dyDescent="0.3">
      <c r="C6086"/>
      <c r="M6086"/>
    </row>
    <row r="6087" spans="3:13" x14ac:dyDescent="0.3">
      <c r="C6087"/>
      <c r="M6087"/>
    </row>
    <row r="6088" spans="3:13" x14ac:dyDescent="0.3">
      <c r="C6088"/>
      <c r="M6088"/>
    </row>
    <row r="6089" spans="3:13" x14ac:dyDescent="0.3">
      <c r="C6089"/>
      <c r="M6089"/>
    </row>
    <row r="6090" spans="3:13" x14ac:dyDescent="0.3">
      <c r="C6090"/>
      <c r="M6090"/>
    </row>
    <row r="6091" spans="3:13" x14ac:dyDescent="0.3">
      <c r="C6091"/>
      <c r="M6091"/>
    </row>
    <row r="6092" spans="3:13" x14ac:dyDescent="0.3">
      <c r="C6092"/>
      <c r="M6092"/>
    </row>
    <row r="6093" spans="3:13" x14ac:dyDescent="0.3">
      <c r="C6093"/>
      <c r="M6093"/>
    </row>
    <row r="6094" spans="3:13" x14ac:dyDescent="0.3">
      <c r="C6094"/>
      <c r="M6094"/>
    </row>
    <row r="6095" spans="3:13" x14ac:dyDescent="0.3">
      <c r="C6095"/>
      <c r="M6095"/>
    </row>
    <row r="6096" spans="3:13" x14ac:dyDescent="0.3">
      <c r="C6096"/>
      <c r="M6096"/>
    </row>
    <row r="6097" spans="3:13" x14ac:dyDescent="0.3">
      <c r="C6097"/>
      <c r="M6097"/>
    </row>
    <row r="6098" spans="3:13" x14ac:dyDescent="0.3">
      <c r="C6098"/>
      <c r="M6098"/>
    </row>
    <row r="6099" spans="3:13" x14ac:dyDescent="0.3">
      <c r="C6099"/>
      <c r="M6099"/>
    </row>
    <row r="6100" spans="3:13" x14ac:dyDescent="0.3">
      <c r="C6100"/>
      <c r="M6100"/>
    </row>
    <row r="6101" spans="3:13" x14ac:dyDescent="0.3">
      <c r="C6101"/>
      <c r="M6101"/>
    </row>
    <row r="6102" spans="3:13" x14ac:dyDescent="0.3">
      <c r="C6102"/>
      <c r="M6102"/>
    </row>
    <row r="6103" spans="3:13" x14ac:dyDescent="0.3">
      <c r="C6103"/>
      <c r="M6103"/>
    </row>
    <row r="6104" spans="3:13" x14ac:dyDescent="0.3">
      <c r="C6104"/>
      <c r="M6104"/>
    </row>
    <row r="6105" spans="3:13" x14ac:dyDescent="0.3">
      <c r="C6105"/>
      <c r="M6105"/>
    </row>
    <row r="6106" spans="3:13" x14ac:dyDescent="0.3">
      <c r="C6106"/>
      <c r="M6106"/>
    </row>
    <row r="6107" spans="3:13" x14ac:dyDescent="0.3">
      <c r="C6107"/>
      <c r="M6107"/>
    </row>
    <row r="6108" spans="3:13" x14ac:dyDescent="0.3">
      <c r="C6108"/>
      <c r="M6108"/>
    </row>
    <row r="6109" spans="3:13" x14ac:dyDescent="0.3">
      <c r="C6109"/>
      <c r="M6109"/>
    </row>
    <row r="6110" spans="3:13" x14ac:dyDescent="0.3">
      <c r="C6110"/>
      <c r="M6110"/>
    </row>
    <row r="6111" spans="3:13" x14ac:dyDescent="0.3">
      <c r="C6111"/>
      <c r="M6111"/>
    </row>
    <row r="6112" spans="3:13" x14ac:dyDescent="0.3">
      <c r="C6112"/>
      <c r="M6112"/>
    </row>
    <row r="6113" spans="3:13" x14ac:dyDescent="0.3">
      <c r="C6113"/>
      <c r="M6113"/>
    </row>
    <row r="6114" spans="3:13" x14ac:dyDescent="0.3">
      <c r="C6114"/>
      <c r="M6114"/>
    </row>
    <row r="6115" spans="3:13" x14ac:dyDescent="0.3">
      <c r="C6115"/>
      <c r="M6115"/>
    </row>
    <row r="6116" spans="3:13" x14ac:dyDescent="0.3">
      <c r="C6116"/>
      <c r="M6116"/>
    </row>
    <row r="6117" spans="3:13" x14ac:dyDescent="0.3">
      <c r="C6117"/>
      <c r="M6117"/>
    </row>
    <row r="6118" spans="3:13" x14ac:dyDescent="0.3">
      <c r="C6118"/>
      <c r="M6118"/>
    </row>
    <row r="6119" spans="3:13" x14ac:dyDescent="0.3">
      <c r="C6119"/>
      <c r="M6119"/>
    </row>
    <row r="6120" spans="3:13" x14ac:dyDescent="0.3">
      <c r="C6120"/>
      <c r="M6120"/>
    </row>
    <row r="6121" spans="3:13" x14ac:dyDescent="0.3">
      <c r="C6121"/>
      <c r="M6121"/>
    </row>
    <row r="6122" spans="3:13" x14ac:dyDescent="0.3">
      <c r="C6122"/>
      <c r="M6122"/>
    </row>
    <row r="6123" spans="3:13" x14ac:dyDescent="0.3">
      <c r="C6123"/>
      <c r="M6123"/>
    </row>
    <row r="6124" spans="3:13" x14ac:dyDescent="0.3">
      <c r="C6124"/>
      <c r="M6124"/>
    </row>
    <row r="6125" spans="3:13" x14ac:dyDescent="0.3">
      <c r="C6125"/>
      <c r="M6125"/>
    </row>
    <row r="6126" spans="3:13" x14ac:dyDescent="0.3">
      <c r="C6126"/>
      <c r="M6126"/>
    </row>
    <row r="6127" spans="3:13" x14ac:dyDescent="0.3">
      <c r="C6127"/>
      <c r="M6127"/>
    </row>
    <row r="6128" spans="3:13" x14ac:dyDescent="0.3">
      <c r="C6128"/>
      <c r="M6128"/>
    </row>
    <row r="6129" spans="3:13" x14ac:dyDescent="0.3">
      <c r="C6129"/>
      <c r="M6129"/>
    </row>
    <row r="6130" spans="3:13" x14ac:dyDescent="0.3">
      <c r="C6130"/>
      <c r="M6130"/>
    </row>
    <row r="6131" spans="3:13" x14ac:dyDescent="0.3">
      <c r="C6131"/>
      <c r="M6131"/>
    </row>
    <row r="6132" spans="3:13" x14ac:dyDescent="0.3">
      <c r="C6132"/>
      <c r="M6132"/>
    </row>
    <row r="6133" spans="3:13" x14ac:dyDescent="0.3">
      <c r="C6133"/>
      <c r="M6133"/>
    </row>
    <row r="6134" spans="3:13" x14ac:dyDescent="0.3">
      <c r="C6134"/>
      <c r="M6134"/>
    </row>
    <row r="6135" spans="3:13" x14ac:dyDescent="0.3">
      <c r="C6135"/>
      <c r="M6135"/>
    </row>
    <row r="6136" spans="3:13" x14ac:dyDescent="0.3">
      <c r="C6136"/>
      <c r="M6136"/>
    </row>
    <row r="6137" spans="3:13" x14ac:dyDescent="0.3">
      <c r="C6137"/>
      <c r="M6137"/>
    </row>
    <row r="6138" spans="3:13" x14ac:dyDescent="0.3">
      <c r="C6138"/>
      <c r="M6138"/>
    </row>
    <row r="6139" spans="3:13" x14ac:dyDescent="0.3">
      <c r="C6139"/>
      <c r="M6139"/>
    </row>
    <row r="6140" spans="3:13" x14ac:dyDescent="0.3">
      <c r="C6140"/>
      <c r="M6140"/>
    </row>
    <row r="6141" spans="3:13" x14ac:dyDescent="0.3">
      <c r="C6141"/>
      <c r="M6141"/>
    </row>
    <row r="6142" spans="3:13" x14ac:dyDescent="0.3">
      <c r="C6142"/>
      <c r="M6142"/>
    </row>
    <row r="6143" spans="3:13" x14ac:dyDescent="0.3">
      <c r="C6143"/>
      <c r="M6143"/>
    </row>
    <row r="6144" spans="3:13" x14ac:dyDescent="0.3">
      <c r="C6144"/>
      <c r="M6144"/>
    </row>
    <row r="6145" spans="3:13" x14ac:dyDescent="0.3">
      <c r="C6145"/>
      <c r="M6145"/>
    </row>
    <row r="6146" spans="3:13" x14ac:dyDescent="0.3">
      <c r="C6146"/>
      <c r="M6146"/>
    </row>
    <row r="6147" spans="3:13" x14ac:dyDescent="0.3">
      <c r="C6147"/>
      <c r="M6147"/>
    </row>
    <row r="6148" spans="3:13" x14ac:dyDescent="0.3">
      <c r="C6148"/>
      <c r="M6148"/>
    </row>
    <row r="6149" spans="3:13" x14ac:dyDescent="0.3">
      <c r="C6149"/>
      <c r="M6149"/>
    </row>
    <row r="6150" spans="3:13" x14ac:dyDescent="0.3">
      <c r="C6150"/>
      <c r="M6150"/>
    </row>
    <row r="6151" spans="3:13" x14ac:dyDescent="0.3">
      <c r="C6151"/>
      <c r="M6151"/>
    </row>
    <row r="6152" spans="3:13" x14ac:dyDescent="0.3">
      <c r="C6152"/>
      <c r="M6152"/>
    </row>
    <row r="6153" spans="3:13" x14ac:dyDescent="0.3">
      <c r="C6153"/>
      <c r="M6153"/>
    </row>
    <row r="6154" spans="3:13" x14ac:dyDescent="0.3">
      <c r="C6154"/>
      <c r="M6154"/>
    </row>
    <row r="6155" spans="3:13" x14ac:dyDescent="0.3">
      <c r="C6155"/>
      <c r="M6155"/>
    </row>
    <row r="6156" spans="3:13" x14ac:dyDescent="0.3">
      <c r="C6156"/>
      <c r="M6156"/>
    </row>
    <row r="6157" spans="3:13" x14ac:dyDescent="0.3">
      <c r="C6157"/>
      <c r="M6157"/>
    </row>
    <row r="6158" spans="3:13" x14ac:dyDescent="0.3">
      <c r="C6158"/>
      <c r="M6158"/>
    </row>
    <row r="6159" spans="3:13" x14ac:dyDescent="0.3">
      <c r="C6159"/>
      <c r="M6159"/>
    </row>
    <row r="6160" spans="3:13" x14ac:dyDescent="0.3">
      <c r="C6160"/>
      <c r="M6160"/>
    </row>
    <row r="6161" spans="3:13" x14ac:dyDescent="0.3">
      <c r="C6161"/>
      <c r="M6161"/>
    </row>
    <row r="6162" spans="3:13" x14ac:dyDescent="0.3">
      <c r="C6162"/>
      <c r="M6162"/>
    </row>
    <row r="6163" spans="3:13" x14ac:dyDescent="0.3">
      <c r="C6163"/>
      <c r="M6163"/>
    </row>
    <row r="6164" spans="3:13" x14ac:dyDescent="0.3">
      <c r="C6164"/>
      <c r="M6164"/>
    </row>
    <row r="6165" spans="3:13" x14ac:dyDescent="0.3">
      <c r="C6165"/>
      <c r="M6165"/>
    </row>
    <row r="6166" spans="3:13" x14ac:dyDescent="0.3">
      <c r="C6166"/>
      <c r="M6166"/>
    </row>
    <row r="6167" spans="3:13" x14ac:dyDescent="0.3">
      <c r="C6167"/>
      <c r="M6167"/>
    </row>
    <row r="6168" spans="3:13" x14ac:dyDescent="0.3">
      <c r="C6168"/>
      <c r="M6168"/>
    </row>
    <row r="6169" spans="3:13" x14ac:dyDescent="0.3">
      <c r="C6169"/>
      <c r="M6169"/>
    </row>
    <row r="6170" spans="3:13" x14ac:dyDescent="0.3">
      <c r="C6170"/>
      <c r="M6170"/>
    </row>
    <row r="6171" spans="3:13" x14ac:dyDescent="0.3">
      <c r="C6171"/>
      <c r="M6171"/>
    </row>
    <row r="6172" spans="3:13" x14ac:dyDescent="0.3">
      <c r="C6172"/>
      <c r="M6172"/>
    </row>
    <row r="6173" spans="3:13" x14ac:dyDescent="0.3">
      <c r="C6173"/>
      <c r="M6173"/>
    </row>
    <row r="6174" spans="3:13" x14ac:dyDescent="0.3">
      <c r="C6174"/>
      <c r="M6174"/>
    </row>
    <row r="6175" spans="3:13" x14ac:dyDescent="0.3">
      <c r="C6175"/>
      <c r="M6175"/>
    </row>
    <row r="6176" spans="3:13" x14ac:dyDescent="0.3">
      <c r="C6176"/>
      <c r="M6176"/>
    </row>
    <row r="6177" spans="3:13" x14ac:dyDescent="0.3">
      <c r="C6177"/>
      <c r="M6177"/>
    </row>
    <row r="6178" spans="3:13" x14ac:dyDescent="0.3">
      <c r="C6178"/>
      <c r="M6178"/>
    </row>
    <row r="6179" spans="3:13" x14ac:dyDescent="0.3">
      <c r="C6179"/>
      <c r="M6179"/>
    </row>
    <row r="6180" spans="3:13" x14ac:dyDescent="0.3">
      <c r="C6180"/>
      <c r="M6180"/>
    </row>
    <row r="6181" spans="3:13" x14ac:dyDescent="0.3">
      <c r="C6181"/>
      <c r="M6181"/>
    </row>
    <row r="6182" spans="3:13" x14ac:dyDescent="0.3">
      <c r="C6182"/>
      <c r="M6182"/>
    </row>
    <row r="6183" spans="3:13" x14ac:dyDescent="0.3">
      <c r="C6183"/>
      <c r="M6183"/>
    </row>
    <row r="6184" spans="3:13" x14ac:dyDescent="0.3">
      <c r="C6184"/>
      <c r="M6184"/>
    </row>
    <row r="6185" spans="3:13" x14ac:dyDescent="0.3">
      <c r="C6185"/>
      <c r="M6185"/>
    </row>
    <row r="6186" spans="3:13" x14ac:dyDescent="0.3">
      <c r="C6186"/>
      <c r="M6186"/>
    </row>
    <row r="6187" spans="3:13" x14ac:dyDescent="0.3">
      <c r="C6187"/>
      <c r="M6187"/>
    </row>
    <row r="6188" spans="3:13" x14ac:dyDescent="0.3">
      <c r="C6188"/>
      <c r="M6188"/>
    </row>
    <row r="6189" spans="3:13" x14ac:dyDescent="0.3">
      <c r="C6189"/>
      <c r="M6189"/>
    </row>
    <row r="6190" spans="3:13" x14ac:dyDescent="0.3">
      <c r="C6190"/>
      <c r="M6190"/>
    </row>
    <row r="6191" spans="3:13" x14ac:dyDescent="0.3">
      <c r="C6191"/>
      <c r="M6191"/>
    </row>
    <row r="6192" spans="3:13" x14ac:dyDescent="0.3">
      <c r="C6192"/>
      <c r="M6192"/>
    </row>
    <row r="6193" spans="3:13" x14ac:dyDescent="0.3">
      <c r="C6193"/>
      <c r="M6193"/>
    </row>
    <row r="6194" spans="3:13" x14ac:dyDescent="0.3">
      <c r="C6194"/>
      <c r="M6194"/>
    </row>
    <row r="6195" spans="3:13" x14ac:dyDescent="0.3">
      <c r="C6195"/>
      <c r="M6195"/>
    </row>
    <row r="6196" spans="3:13" x14ac:dyDescent="0.3">
      <c r="C6196"/>
      <c r="M6196"/>
    </row>
    <row r="6197" spans="3:13" x14ac:dyDescent="0.3">
      <c r="C6197"/>
      <c r="M6197"/>
    </row>
    <row r="6198" spans="3:13" x14ac:dyDescent="0.3">
      <c r="C6198"/>
      <c r="M6198"/>
    </row>
    <row r="6199" spans="3:13" x14ac:dyDescent="0.3">
      <c r="C6199"/>
      <c r="M6199"/>
    </row>
    <row r="6200" spans="3:13" x14ac:dyDescent="0.3">
      <c r="C6200"/>
      <c r="M6200"/>
    </row>
    <row r="6201" spans="3:13" x14ac:dyDescent="0.3">
      <c r="C6201"/>
      <c r="M6201"/>
    </row>
    <row r="6202" spans="3:13" x14ac:dyDescent="0.3">
      <c r="C6202"/>
      <c r="M6202"/>
    </row>
    <row r="6203" spans="3:13" x14ac:dyDescent="0.3">
      <c r="C6203"/>
      <c r="M6203"/>
    </row>
    <row r="6204" spans="3:13" x14ac:dyDescent="0.3">
      <c r="C6204"/>
      <c r="M6204"/>
    </row>
    <row r="6205" spans="3:13" x14ac:dyDescent="0.3">
      <c r="C6205"/>
      <c r="M6205"/>
    </row>
    <row r="6206" spans="3:13" x14ac:dyDescent="0.3">
      <c r="C6206"/>
      <c r="M6206"/>
    </row>
    <row r="6207" spans="3:13" x14ac:dyDescent="0.3">
      <c r="C6207"/>
      <c r="M6207"/>
    </row>
    <row r="6208" spans="3:13" x14ac:dyDescent="0.3">
      <c r="C6208"/>
      <c r="M6208"/>
    </row>
    <row r="6209" spans="3:13" x14ac:dyDescent="0.3">
      <c r="C6209"/>
      <c r="M6209"/>
    </row>
    <row r="6210" spans="3:13" x14ac:dyDescent="0.3">
      <c r="C6210"/>
      <c r="M6210"/>
    </row>
    <row r="6211" spans="3:13" x14ac:dyDescent="0.3">
      <c r="C6211"/>
      <c r="M6211"/>
    </row>
    <row r="6212" spans="3:13" x14ac:dyDescent="0.3">
      <c r="C6212"/>
      <c r="M6212"/>
    </row>
    <row r="6213" spans="3:13" x14ac:dyDescent="0.3">
      <c r="C6213"/>
      <c r="M6213"/>
    </row>
    <row r="6214" spans="3:13" x14ac:dyDescent="0.3">
      <c r="C6214"/>
      <c r="M6214"/>
    </row>
    <row r="6215" spans="3:13" x14ac:dyDescent="0.3">
      <c r="C6215"/>
      <c r="M6215"/>
    </row>
    <row r="6216" spans="3:13" x14ac:dyDescent="0.3">
      <c r="C6216"/>
      <c r="M6216"/>
    </row>
    <row r="6217" spans="3:13" x14ac:dyDescent="0.3">
      <c r="C6217"/>
      <c r="M6217"/>
    </row>
    <row r="6218" spans="3:13" x14ac:dyDescent="0.3">
      <c r="C6218"/>
      <c r="M6218"/>
    </row>
    <row r="6219" spans="3:13" x14ac:dyDescent="0.3">
      <c r="C6219"/>
      <c r="M6219"/>
    </row>
    <row r="6220" spans="3:13" x14ac:dyDescent="0.3">
      <c r="C6220"/>
      <c r="M6220"/>
    </row>
    <row r="6221" spans="3:13" x14ac:dyDescent="0.3">
      <c r="C6221"/>
      <c r="M6221"/>
    </row>
    <row r="6222" spans="3:13" x14ac:dyDescent="0.3">
      <c r="C6222"/>
      <c r="M6222"/>
    </row>
    <row r="6223" spans="3:13" x14ac:dyDescent="0.3">
      <c r="C6223"/>
      <c r="M6223"/>
    </row>
    <row r="6224" spans="3:13" x14ac:dyDescent="0.3">
      <c r="C6224"/>
      <c r="M6224"/>
    </row>
    <row r="6225" spans="3:13" x14ac:dyDescent="0.3">
      <c r="C6225"/>
      <c r="M6225"/>
    </row>
    <row r="6226" spans="3:13" x14ac:dyDescent="0.3">
      <c r="C6226"/>
      <c r="M6226"/>
    </row>
    <row r="6227" spans="3:13" x14ac:dyDescent="0.3">
      <c r="C6227"/>
      <c r="M6227"/>
    </row>
    <row r="6228" spans="3:13" x14ac:dyDescent="0.3">
      <c r="C6228"/>
      <c r="M6228"/>
    </row>
    <row r="6229" spans="3:13" x14ac:dyDescent="0.3">
      <c r="C6229"/>
      <c r="M6229"/>
    </row>
    <row r="6230" spans="3:13" x14ac:dyDescent="0.3">
      <c r="C6230"/>
      <c r="M6230"/>
    </row>
    <row r="6231" spans="3:13" x14ac:dyDescent="0.3">
      <c r="C6231"/>
      <c r="M6231"/>
    </row>
    <row r="6232" spans="3:13" x14ac:dyDescent="0.3">
      <c r="C6232"/>
      <c r="M6232"/>
    </row>
    <row r="6233" spans="3:13" x14ac:dyDescent="0.3">
      <c r="C6233"/>
      <c r="M6233"/>
    </row>
    <row r="6234" spans="3:13" x14ac:dyDescent="0.3">
      <c r="C6234"/>
      <c r="M6234"/>
    </row>
    <row r="6235" spans="3:13" x14ac:dyDescent="0.3">
      <c r="C6235"/>
      <c r="M6235"/>
    </row>
    <row r="6236" spans="3:13" x14ac:dyDescent="0.3">
      <c r="C6236"/>
      <c r="M6236"/>
    </row>
    <row r="6237" spans="3:13" x14ac:dyDescent="0.3">
      <c r="C6237"/>
      <c r="M6237"/>
    </row>
    <row r="6238" spans="3:13" x14ac:dyDescent="0.3">
      <c r="C6238"/>
      <c r="M6238"/>
    </row>
    <row r="6239" spans="3:13" x14ac:dyDescent="0.3">
      <c r="C6239"/>
      <c r="M6239"/>
    </row>
    <row r="6240" spans="3:13" x14ac:dyDescent="0.3">
      <c r="C6240"/>
      <c r="M6240"/>
    </row>
    <row r="6241" spans="3:13" x14ac:dyDescent="0.3">
      <c r="C6241"/>
      <c r="M6241"/>
    </row>
    <row r="6242" spans="3:13" x14ac:dyDescent="0.3">
      <c r="C6242"/>
      <c r="M6242"/>
    </row>
    <row r="6243" spans="3:13" x14ac:dyDescent="0.3">
      <c r="C6243"/>
      <c r="M6243"/>
    </row>
    <row r="6244" spans="3:13" x14ac:dyDescent="0.3">
      <c r="C6244"/>
      <c r="M6244"/>
    </row>
    <row r="6245" spans="3:13" x14ac:dyDescent="0.3">
      <c r="C6245"/>
      <c r="M6245"/>
    </row>
    <row r="6246" spans="3:13" x14ac:dyDescent="0.3">
      <c r="C6246"/>
      <c r="M6246"/>
    </row>
    <row r="6247" spans="3:13" x14ac:dyDescent="0.3">
      <c r="C6247"/>
      <c r="M6247"/>
    </row>
    <row r="6248" spans="3:13" x14ac:dyDescent="0.3">
      <c r="C6248"/>
      <c r="M6248"/>
    </row>
    <row r="6249" spans="3:13" x14ac:dyDescent="0.3">
      <c r="C6249"/>
      <c r="M6249"/>
    </row>
    <row r="6250" spans="3:13" x14ac:dyDescent="0.3">
      <c r="C6250"/>
      <c r="M6250"/>
    </row>
    <row r="6251" spans="3:13" x14ac:dyDescent="0.3">
      <c r="C6251"/>
      <c r="M6251"/>
    </row>
    <row r="6252" spans="3:13" x14ac:dyDescent="0.3">
      <c r="C6252"/>
      <c r="M6252"/>
    </row>
    <row r="6253" spans="3:13" x14ac:dyDescent="0.3">
      <c r="C6253"/>
      <c r="M6253"/>
    </row>
    <row r="6254" spans="3:13" x14ac:dyDescent="0.3">
      <c r="C6254"/>
      <c r="M6254"/>
    </row>
    <row r="6255" spans="3:13" x14ac:dyDescent="0.3">
      <c r="C6255"/>
      <c r="M6255"/>
    </row>
    <row r="6256" spans="3:13" x14ac:dyDescent="0.3">
      <c r="C6256"/>
      <c r="M6256"/>
    </row>
    <row r="6257" spans="3:13" x14ac:dyDescent="0.3">
      <c r="C6257"/>
      <c r="M6257"/>
    </row>
    <row r="6258" spans="3:13" x14ac:dyDescent="0.3">
      <c r="C6258"/>
      <c r="M6258"/>
    </row>
    <row r="6259" spans="3:13" x14ac:dyDescent="0.3">
      <c r="C6259"/>
      <c r="M6259"/>
    </row>
    <row r="6260" spans="3:13" x14ac:dyDescent="0.3">
      <c r="C6260"/>
      <c r="M6260"/>
    </row>
    <row r="6261" spans="3:13" x14ac:dyDescent="0.3">
      <c r="C6261"/>
      <c r="M6261"/>
    </row>
    <row r="6262" spans="3:13" x14ac:dyDescent="0.3">
      <c r="C6262"/>
      <c r="M6262"/>
    </row>
    <row r="6263" spans="3:13" x14ac:dyDescent="0.3">
      <c r="C6263"/>
      <c r="M6263"/>
    </row>
    <row r="6264" spans="3:13" x14ac:dyDescent="0.3">
      <c r="C6264"/>
      <c r="M6264"/>
    </row>
    <row r="6265" spans="3:13" x14ac:dyDescent="0.3">
      <c r="C6265"/>
      <c r="M6265"/>
    </row>
    <row r="6266" spans="3:13" x14ac:dyDescent="0.3">
      <c r="C6266"/>
      <c r="M6266"/>
    </row>
    <row r="6267" spans="3:13" x14ac:dyDescent="0.3">
      <c r="C6267"/>
      <c r="M6267"/>
    </row>
    <row r="6268" spans="3:13" x14ac:dyDescent="0.3">
      <c r="C6268"/>
      <c r="M6268"/>
    </row>
    <row r="6269" spans="3:13" x14ac:dyDescent="0.3">
      <c r="C6269"/>
      <c r="M6269"/>
    </row>
    <row r="6270" spans="3:13" x14ac:dyDescent="0.3">
      <c r="C6270"/>
      <c r="M6270"/>
    </row>
    <row r="6271" spans="3:13" x14ac:dyDescent="0.3">
      <c r="C6271"/>
      <c r="M6271"/>
    </row>
    <row r="6272" spans="3:13" x14ac:dyDescent="0.3">
      <c r="C6272"/>
      <c r="M6272"/>
    </row>
    <row r="6273" spans="3:13" x14ac:dyDescent="0.3">
      <c r="C6273"/>
      <c r="M6273"/>
    </row>
    <row r="6274" spans="3:13" x14ac:dyDescent="0.3">
      <c r="C6274"/>
      <c r="M6274"/>
    </row>
    <row r="6275" spans="3:13" x14ac:dyDescent="0.3">
      <c r="C6275"/>
      <c r="M6275"/>
    </row>
    <row r="6276" spans="3:13" x14ac:dyDescent="0.3">
      <c r="C6276"/>
      <c r="M6276"/>
    </row>
    <row r="6277" spans="3:13" x14ac:dyDescent="0.3">
      <c r="C6277"/>
      <c r="M6277"/>
    </row>
    <row r="6278" spans="3:13" x14ac:dyDescent="0.3">
      <c r="C6278"/>
      <c r="M6278"/>
    </row>
    <row r="6279" spans="3:13" x14ac:dyDescent="0.3">
      <c r="C6279"/>
      <c r="M6279"/>
    </row>
    <row r="6280" spans="3:13" x14ac:dyDescent="0.3">
      <c r="C6280"/>
      <c r="M6280"/>
    </row>
    <row r="6281" spans="3:13" x14ac:dyDescent="0.3">
      <c r="C6281"/>
      <c r="M6281"/>
    </row>
    <row r="6282" spans="3:13" x14ac:dyDescent="0.3">
      <c r="C6282"/>
      <c r="M6282"/>
    </row>
    <row r="6283" spans="3:13" x14ac:dyDescent="0.3">
      <c r="C6283"/>
      <c r="M6283"/>
    </row>
    <row r="6284" spans="3:13" x14ac:dyDescent="0.3">
      <c r="C6284"/>
      <c r="M6284"/>
    </row>
    <row r="6285" spans="3:13" x14ac:dyDescent="0.3">
      <c r="C6285"/>
      <c r="M6285"/>
    </row>
    <row r="6286" spans="3:13" x14ac:dyDescent="0.3">
      <c r="C6286"/>
      <c r="M6286"/>
    </row>
    <row r="6287" spans="3:13" x14ac:dyDescent="0.3">
      <c r="C6287"/>
      <c r="M6287"/>
    </row>
    <row r="6288" spans="3:13" x14ac:dyDescent="0.3">
      <c r="C6288"/>
      <c r="M6288"/>
    </row>
    <row r="6289" spans="3:13" x14ac:dyDescent="0.3">
      <c r="C6289"/>
      <c r="M6289"/>
    </row>
    <row r="6290" spans="3:13" x14ac:dyDescent="0.3">
      <c r="C6290"/>
      <c r="M6290"/>
    </row>
    <row r="6291" spans="3:13" x14ac:dyDescent="0.3">
      <c r="C6291"/>
      <c r="M6291"/>
    </row>
    <row r="6292" spans="3:13" x14ac:dyDescent="0.3">
      <c r="C6292"/>
      <c r="M6292"/>
    </row>
    <row r="6293" spans="3:13" x14ac:dyDescent="0.3">
      <c r="C6293"/>
      <c r="M6293"/>
    </row>
    <row r="6294" spans="3:13" x14ac:dyDescent="0.3">
      <c r="C6294"/>
      <c r="M6294"/>
    </row>
    <row r="6295" spans="3:13" x14ac:dyDescent="0.3">
      <c r="C6295"/>
      <c r="M6295"/>
    </row>
    <row r="6296" spans="3:13" x14ac:dyDescent="0.3">
      <c r="C6296"/>
      <c r="M6296"/>
    </row>
    <row r="6297" spans="3:13" x14ac:dyDescent="0.3">
      <c r="C6297"/>
      <c r="M6297"/>
    </row>
    <row r="6298" spans="3:13" x14ac:dyDescent="0.3">
      <c r="C6298"/>
      <c r="M6298"/>
    </row>
    <row r="6299" spans="3:13" x14ac:dyDescent="0.3">
      <c r="C6299"/>
      <c r="M6299"/>
    </row>
    <row r="6300" spans="3:13" x14ac:dyDescent="0.3">
      <c r="C6300"/>
      <c r="M6300"/>
    </row>
    <row r="6301" spans="3:13" x14ac:dyDescent="0.3">
      <c r="C6301"/>
      <c r="M6301"/>
    </row>
    <row r="6302" spans="3:13" x14ac:dyDescent="0.3">
      <c r="C6302"/>
      <c r="M6302"/>
    </row>
    <row r="6303" spans="3:13" x14ac:dyDescent="0.3">
      <c r="C6303"/>
      <c r="M6303"/>
    </row>
    <row r="6304" spans="3:13" x14ac:dyDescent="0.3">
      <c r="C6304"/>
      <c r="M6304"/>
    </row>
    <row r="6305" spans="3:13" x14ac:dyDescent="0.3">
      <c r="C6305"/>
      <c r="M6305"/>
    </row>
    <row r="6306" spans="3:13" x14ac:dyDescent="0.3">
      <c r="C6306"/>
      <c r="M6306"/>
    </row>
    <row r="6307" spans="3:13" x14ac:dyDescent="0.3">
      <c r="C6307"/>
      <c r="M6307"/>
    </row>
    <row r="6308" spans="3:13" x14ac:dyDescent="0.3">
      <c r="C6308"/>
      <c r="M6308"/>
    </row>
    <row r="6309" spans="3:13" x14ac:dyDescent="0.3">
      <c r="C6309"/>
      <c r="M6309"/>
    </row>
    <row r="6310" spans="3:13" x14ac:dyDescent="0.3">
      <c r="C6310"/>
      <c r="M6310"/>
    </row>
    <row r="6311" spans="3:13" x14ac:dyDescent="0.3">
      <c r="C6311"/>
      <c r="M6311"/>
    </row>
    <row r="6312" spans="3:13" x14ac:dyDescent="0.3">
      <c r="C6312"/>
      <c r="M6312"/>
    </row>
    <row r="6313" spans="3:13" x14ac:dyDescent="0.3">
      <c r="C6313"/>
      <c r="M6313"/>
    </row>
    <row r="6314" spans="3:13" x14ac:dyDescent="0.3">
      <c r="C6314"/>
      <c r="M6314"/>
    </row>
    <row r="6315" spans="3:13" x14ac:dyDescent="0.3">
      <c r="C6315"/>
      <c r="M6315"/>
    </row>
    <row r="6316" spans="3:13" x14ac:dyDescent="0.3">
      <c r="C6316"/>
      <c r="M6316"/>
    </row>
    <row r="6317" spans="3:13" x14ac:dyDescent="0.3">
      <c r="C6317"/>
      <c r="M6317"/>
    </row>
    <row r="6318" spans="3:13" x14ac:dyDescent="0.3">
      <c r="C6318"/>
      <c r="M6318"/>
    </row>
    <row r="6319" spans="3:13" x14ac:dyDescent="0.3">
      <c r="C6319"/>
      <c r="M6319"/>
    </row>
    <row r="6320" spans="3:13" x14ac:dyDescent="0.3">
      <c r="C6320"/>
      <c r="M6320"/>
    </row>
    <row r="6321" spans="3:13" x14ac:dyDescent="0.3">
      <c r="C6321"/>
      <c r="M6321"/>
    </row>
    <row r="6322" spans="3:13" x14ac:dyDescent="0.3">
      <c r="C6322"/>
      <c r="M6322"/>
    </row>
    <row r="6323" spans="3:13" x14ac:dyDescent="0.3">
      <c r="C6323"/>
      <c r="M6323"/>
    </row>
    <row r="6324" spans="3:13" x14ac:dyDescent="0.3">
      <c r="C6324"/>
      <c r="M6324"/>
    </row>
    <row r="6325" spans="3:13" x14ac:dyDescent="0.3">
      <c r="C6325"/>
      <c r="M6325"/>
    </row>
    <row r="6326" spans="3:13" x14ac:dyDescent="0.3">
      <c r="C6326"/>
      <c r="M6326"/>
    </row>
    <row r="6327" spans="3:13" x14ac:dyDescent="0.3">
      <c r="C6327"/>
      <c r="M6327"/>
    </row>
    <row r="6328" spans="3:13" x14ac:dyDescent="0.3">
      <c r="C6328"/>
      <c r="M6328"/>
    </row>
    <row r="6329" spans="3:13" x14ac:dyDescent="0.3">
      <c r="C6329"/>
      <c r="M6329"/>
    </row>
    <row r="6330" spans="3:13" x14ac:dyDescent="0.3">
      <c r="C6330"/>
      <c r="M6330"/>
    </row>
    <row r="6331" spans="3:13" x14ac:dyDescent="0.3">
      <c r="C6331"/>
      <c r="M6331"/>
    </row>
    <row r="6332" spans="3:13" x14ac:dyDescent="0.3">
      <c r="C6332"/>
      <c r="M6332"/>
    </row>
    <row r="6333" spans="3:13" x14ac:dyDescent="0.3">
      <c r="C6333"/>
      <c r="M6333"/>
    </row>
    <row r="6334" spans="3:13" x14ac:dyDescent="0.3">
      <c r="C6334"/>
      <c r="M6334"/>
    </row>
    <row r="6335" spans="3:13" x14ac:dyDescent="0.3">
      <c r="C6335"/>
      <c r="M6335"/>
    </row>
    <row r="6336" spans="3:13" x14ac:dyDescent="0.3">
      <c r="C6336"/>
      <c r="M6336"/>
    </row>
    <row r="6337" spans="3:13" x14ac:dyDescent="0.3">
      <c r="C6337"/>
      <c r="M6337"/>
    </row>
    <row r="6338" spans="3:13" x14ac:dyDescent="0.3">
      <c r="C6338"/>
      <c r="M6338"/>
    </row>
    <row r="6339" spans="3:13" x14ac:dyDescent="0.3">
      <c r="C6339"/>
      <c r="M6339"/>
    </row>
    <row r="6340" spans="3:13" x14ac:dyDescent="0.3">
      <c r="C6340"/>
      <c r="M6340"/>
    </row>
    <row r="6341" spans="3:13" x14ac:dyDescent="0.3">
      <c r="C6341"/>
      <c r="M6341"/>
    </row>
    <row r="6342" spans="3:13" x14ac:dyDescent="0.3">
      <c r="C6342"/>
      <c r="M6342"/>
    </row>
    <row r="6343" spans="3:13" x14ac:dyDescent="0.3">
      <c r="C6343"/>
      <c r="M6343"/>
    </row>
    <row r="6344" spans="3:13" x14ac:dyDescent="0.3">
      <c r="C6344"/>
      <c r="M6344"/>
    </row>
    <row r="6345" spans="3:13" x14ac:dyDescent="0.3">
      <c r="C6345"/>
      <c r="M6345"/>
    </row>
    <row r="6346" spans="3:13" x14ac:dyDescent="0.3">
      <c r="C6346"/>
      <c r="M6346"/>
    </row>
    <row r="6347" spans="3:13" x14ac:dyDescent="0.3">
      <c r="C6347"/>
      <c r="M6347"/>
    </row>
    <row r="6348" spans="3:13" x14ac:dyDescent="0.3">
      <c r="C6348"/>
      <c r="M6348"/>
    </row>
    <row r="6349" spans="3:13" x14ac:dyDescent="0.3">
      <c r="C6349"/>
      <c r="M6349"/>
    </row>
    <row r="6350" spans="3:13" x14ac:dyDescent="0.3">
      <c r="C6350"/>
      <c r="M6350"/>
    </row>
    <row r="6351" spans="3:13" x14ac:dyDescent="0.3">
      <c r="C6351"/>
      <c r="M6351"/>
    </row>
    <row r="6352" spans="3:13" x14ac:dyDescent="0.3">
      <c r="C6352"/>
      <c r="M6352"/>
    </row>
    <row r="6353" spans="3:13" x14ac:dyDescent="0.3">
      <c r="C6353"/>
      <c r="M6353"/>
    </row>
    <row r="6354" spans="3:13" x14ac:dyDescent="0.3">
      <c r="C6354"/>
      <c r="M6354"/>
    </row>
    <row r="6355" spans="3:13" x14ac:dyDescent="0.3">
      <c r="C6355"/>
      <c r="M6355"/>
    </row>
    <row r="6356" spans="3:13" x14ac:dyDescent="0.3">
      <c r="C6356"/>
      <c r="M6356"/>
    </row>
    <row r="6357" spans="3:13" x14ac:dyDescent="0.3">
      <c r="C6357"/>
      <c r="M6357"/>
    </row>
    <row r="6358" spans="3:13" x14ac:dyDescent="0.3">
      <c r="C6358"/>
      <c r="M6358"/>
    </row>
    <row r="6359" spans="3:13" x14ac:dyDescent="0.3">
      <c r="C6359"/>
      <c r="M6359"/>
    </row>
    <row r="6360" spans="3:13" x14ac:dyDescent="0.3">
      <c r="C6360"/>
      <c r="M6360"/>
    </row>
    <row r="6361" spans="3:13" x14ac:dyDescent="0.3">
      <c r="C6361"/>
      <c r="M6361"/>
    </row>
    <row r="6362" spans="3:13" x14ac:dyDescent="0.3">
      <c r="C6362"/>
      <c r="M6362"/>
    </row>
    <row r="6363" spans="3:13" x14ac:dyDescent="0.3">
      <c r="C6363"/>
      <c r="M6363"/>
    </row>
    <row r="6364" spans="3:13" x14ac:dyDescent="0.3">
      <c r="C6364"/>
      <c r="M6364"/>
    </row>
    <row r="6365" spans="3:13" x14ac:dyDescent="0.3">
      <c r="C6365"/>
      <c r="M6365"/>
    </row>
    <row r="6366" spans="3:13" x14ac:dyDescent="0.3">
      <c r="C6366"/>
      <c r="M6366"/>
    </row>
    <row r="6367" spans="3:13" x14ac:dyDescent="0.3">
      <c r="C6367"/>
      <c r="M6367"/>
    </row>
    <row r="6368" spans="3:13" x14ac:dyDescent="0.3">
      <c r="C6368"/>
      <c r="M6368"/>
    </row>
    <row r="6369" spans="3:13" x14ac:dyDescent="0.3">
      <c r="C6369"/>
      <c r="M6369"/>
    </row>
    <row r="6370" spans="3:13" x14ac:dyDescent="0.3">
      <c r="C6370"/>
      <c r="M6370"/>
    </row>
    <row r="6371" spans="3:13" x14ac:dyDescent="0.3">
      <c r="C6371"/>
      <c r="M6371"/>
    </row>
    <row r="6372" spans="3:13" x14ac:dyDescent="0.3">
      <c r="C6372"/>
      <c r="M6372"/>
    </row>
    <row r="6373" spans="3:13" x14ac:dyDescent="0.3">
      <c r="C6373"/>
      <c r="M6373"/>
    </row>
    <row r="6374" spans="3:13" x14ac:dyDescent="0.3">
      <c r="C6374"/>
      <c r="M6374"/>
    </row>
    <row r="6375" spans="3:13" x14ac:dyDescent="0.3">
      <c r="C6375"/>
      <c r="M6375"/>
    </row>
    <row r="6376" spans="3:13" x14ac:dyDescent="0.3">
      <c r="C6376"/>
      <c r="M6376"/>
    </row>
    <row r="6377" spans="3:13" x14ac:dyDescent="0.3">
      <c r="C6377"/>
      <c r="M6377"/>
    </row>
    <row r="6378" spans="3:13" x14ac:dyDescent="0.3">
      <c r="C6378"/>
      <c r="M6378"/>
    </row>
    <row r="6379" spans="3:13" x14ac:dyDescent="0.3">
      <c r="C6379"/>
      <c r="M6379"/>
    </row>
    <row r="6380" spans="3:13" x14ac:dyDescent="0.3">
      <c r="C6380"/>
      <c r="M6380"/>
    </row>
    <row r="6381" spans="3:13" x14ac:dyDescent="0.3">
      <c r="C6381"/>
      <c r="M6381"/>
    </row>
    <row r="6382" spans="3:13" x14ac:dyDescent="0.3">
      <c r="C6382"/>
      <c r="M6382"/>
    </row>
    <row r="6383" spans="3:13" x14ac:dyDescent="0.3">
      <c r="C6383"/>
      <c r="M6383"/>
    </row>
    <row r="6384" spans="3:13" x14ac:dyDescent="0.3">
      <c r="C6384"/>
      <c r="M6384"/>
    </row>
    <row r="6385" spans="3:13" x14ac:dyDescent="0.3">
      <c r="C6385"/>
      <c r="M6385"/>
    </row>
    <row r="6386" spans="3:13" x14ac:dyDescent="0.3">
      <c r="C6386"/>
      <c r="M6386"/>
    </row>
    <row r="6387" spans="3:13" x14ac:dyDescent="0.3">
      <c r="C6387"/>
      <c r="M6387"/>
    </row>
    <row r="6388" spans="3:13" x14ac:dyDescent="0.3">
      <c r="C6388"/>
      <c r="M6388"/>
    </row>
    <row r="6389" spans="3:13" x14ac:dyDescent="0.3">
      <c r="C6389"/>
      <c r="M6389"/>
    </row>
    <row r="6390" spans="3:13" x14ac:dyDescent="0.3">
      <c r="C6390"/>
      <c r="M6390"/>
    </row>
    <row r="6391" spans="3:13" x14ac:dyDescent="0.3">
      <c r="C6391"/>
      <c r="M6391"/>
    </row>
    <row r="6392" spans="3:13" x14ac:dyDescent="0.3">
      <c r="C6392"/>
      <c r="M6392"/>
    </row>
    <row r="6393" spans="3:13" x14ac:dyDescent="0.3">
      <c r="C6393"/>
      <c r="M6393"/>
    </row>
    <row r="6394" spans="3:13" x14ac:dyDescent="0.3">
      <c r="C6394"/>
      <c r="M6394"/>
    </row>
    <row r="6395" spans="3:13" x14ac:dyDescent="0.3">
      <c r="C6395"/>
      <c r="M6395"/>
    </row>
    <row r="6396" spans="3:13" x14ac:dyDescent="0.3">
      <c r="C6396"/>
      <c r="M6396"/>
    </row>
    <row r="6397" spans="3:13" x14ac:dyDescent="0.3">
      <c r="C6397"/>
      <c r="M6397"/>
    </row>
    <row r="6398" spans="3:13" x14ac:dyDescent="0.3">
      <c r="C6398"/>
      <c r="M6398"/>
    </row>
    <row r="6399" spans="3:13" x14ac:dyDescent="0.3">
      <c r="C6399"/>
      <c r="M6399"/>
    </row>
    <row r="6400" spans="3:13" x14ac:dyDescent="0.3">
      <c r="C6400"/>
      <c r="M6400"/>
    </row>
    <row r="6401" spans="3:13" x14ac:dyDescent="0.3">
      <c r="C6401"/>
      <c r="M6401"/>
    </row>
    <row r="6402" spans="3:13" x14ac:dyDescent="0.3">
      <c r="C6402"/>
      <c r="M6402"/>
    </row>
    <row r="6403" spans="3:13" x14ac:dyDescent="0.3">
      <c r="C6403"/>
      <c r="M6403"/>
    </row>
    <row r="6404" spans="3:13" x14ac:dyDescent="0.3">
      <c r="C6404"/>
      <c r="M6404"/>
    </row>
    <row r="6405" spans="3:13" x14ac:dyDescent="0.3">
      <c r="C6405"/>
      <c r="M6405"/>
    </row>
    <row r="6406" spans="3:13" x14ac:dyDescent="0.3">
      <c r="C6406"/>
      <c r="M6406"/>
    </row>
    <row r="6407" spans="3:13" x14ac:dyDescent="0.3">
      <c r="C6407"/>
      <c r="M6407"/>
    </row>
    <row r="6408" spans="3:13" x14ac:dyDescent="0.3">
      <c r="C6408"/>
      <c r="M6408"/>
    </row>
    <row r="6409" spans="3:13" x14ac:dyDescent="0.3">
      <c r="C6409"/>
      <c r="M6409"/>
    </row>
    <row r="6410" spans="3:13" x14ac:dyDescent="0.3">
      <c r="C6410"/>
      <c r="M6410"/>
    </row>
    <row r="6411" spans="3:13" x14ac:dyDescent="0.3">
      <c r="C6411"/>
      <c r="M6411"/>
    </row>
    <row r="6412" spans="3:13" x14ac:dyDescent="0.3">
      <c r="C6412"/>
      <c r="M6412"/>
    </row>
    <row r="6413" spans="3:13" x14ac:dyDescent="0.3">
      <c r="C6413"/>
      <c r="M6413"/>
    </row>
    <row r="6414" spans="3:13" x14ac:dyDescent="0.3">
      <c r="C6414"/>
      <c r="M6414"/>
    </row>
    <row r="6415" spans="3:13" x14ac:dyDescent="0.3">
      <c r="C6415"/>
      <c r="M6415"/>
    </row>
    <row r="6416" spans="3:13" x14ac:dyDescent="0.3">
      <c r="C6416"/>
      <c r="M6416"/>
    </row>
    <row r="6417" spans="3:13" x14ac:dyDescent="0.3">
      <c r="C6417"/>
      <c r="M6417"/>
    </row>
    <row r="6418" spans="3:13" x14ac:dyDescent="0.3">
      <c r="C6418"/>
      <c r="M6418"/>
    </row>
    <row r="6419" spans="3:13" x14ac:dyDescent="0.3">
      <c r="C6419"/>
      <c r="M6419"/>
    </row>
    <row r="6420" spans="3:13" x14ac:dyDescent="0.3">
      <c r="C6420"/>
      <c r="M6420"/>
    </row>
    <row r="6421" spans="3:13" x14ac:dyDescent="0.3">
      <c r="C6421"/>
      <c r="M6421"/>
    </row>
    <row r="6422" spans="3:13" x14ac:dyDescent="0.3">
      <c r="C6422"/>
      <c r="M6422"/>
    </row>
    <row r="6423" spans="3:13" x14ac:dyDescent="0.3">
      <c r="C6423"/>
      <c r="M6423"/>
    </row>
    <row r="6424" spans="3:13" x14ac:dyDescent="0.3">
      <c r="C6424"/>
      <c r="M6424"/>
    </row>
    <row r="6425" spans="3:13" x14ac:dyDescent="0.3">
      <c r="C6425"/>
      <c r="M6425"/>
    </row>
    <row r="6426" spans="3:13" x14ac:dyDescent="0.3">
      <c r="C6426"/>
      <c r="M6426"/>
    </row>
    <row r="6427" spans="3:13" x14ac:dyDescent="0.3">
      <c r="C6427"/>
      <c r="M6427"/>
    </row>
    <row r="6428" spans="3:13" x14ac:dyDescent="0.3">
      <c r="C6428"/>
      <c r="M6428"/>
    </row>
    <row r="6429" spans="3:13" x14ac:dyDescent="0.3">
      <c r="C6429"/>
      <c r="M6429"/>
    </row>
    <row r="6430" spans="3:13" x14ac:dyDescent="0.3">
      <c r="C6430"/>
      <c r="M6430"/>
    </row>
    <row r="6431" spans="3:13" x14ac:dyDescent="0.3">
      <c r="C6431"/>
      <c r="M6431"/>
    </row>
    <row r="6432" spans="3:13" x14ac:dyDescent="0.3">
      <c r="C6432"/>
      <c r="M6432"/>
    </row>
    <row r="6433" spans="3:13" x14ac:dyDescent="0.3">
      <c r="C6433"/>
      <c r="M6433"/>
    </row>
    <row r="6434" spans="3:13" x14ac:dyDescent="0.3">
      <c r="C6434"/>
      <c r="M6434"/>
    </row>
    <row r="6435" spans="3:13" x14ac:dyDescent="0.3">
      <c r="C6435"/>
      <c r="M6435"/>
    </row>
    <row r="6436" spans="3:13" x14ac:dyDescent="0.3">
      <c r="C6436"/>
      <c r="M6436"/>
    </row>
    <row r="6437" spans="3:13" x14ac:dyDescent="0.3">
      <c r="C6437"/>
      <c r="M6437"/>
    </row>
    <row r="6438" spans="3:13" x14ac:dyDescent="0.3">
      <c r="C6438"/>
      <c r="M6438"/>
    </row>
    <row r="6439" spans="3:13" x14ac:dyDescent="0.3">
      <c r="C6439"/>
      <c r="M6439"/>
    </row>
    <row r="6440" spans="3:13" x14ac:dyDescent="0.3">
      <c r="C6440"/>
      <c r="M6440"/>
    </row>
    <row r="6441" spans="3:13" x14ac:dyDescent="0.3">
      <c r="C6441"/>
      <c r="M6441"/>
    </row>
    <row r="6442" spans="3:13" x14ac:dyDescent="0.3">
      <c r="C6442"/>
      <c r="M6442"/>
    </row>
    <row r="6443" spans="3:13" x14ac:dyDescent="0.3">
      <c r="C6443"/>
      <c r="M6443"/>
    </row>
    <row r="6444" spans="3:13" x14ac:dyDescent="0.3">
      <c r="C6444"/>
      <c r="M6444"/>
    </row>
    <row r="6445" spans="3:13" x14ac:dyDescent="0.3">
      <c r="C6445"/>
      <c r="M6445"/>
    </row>
    <row r="6446" spans="3:13" x14ac:dyDescent="0.3">
      <c r="C6446"/>
      <c r="M6446"/>
    </row>
    <row r="6447" spans="3:13" x14ac:dyDescent="0.3">
      <c r="C6447"/>
      <c r="M6447"/>
    </row>
    <row r="6448" spans="3:13" x14ac:dyDescent="0.3">
      <c r="C6448"/>
      <c r="M6448"/>
    </row>
    <row r="6449" spans="3:13" x14ac:dyDescent="0.3">
      <c r="C6449"/>
      <c r="M6449"/>
    </row>
    <row r="6450" spans="3:13" x14ac:dyDescent="0.3">
      <c r="C6450"/>
      <c r="M6450"/>
    </row>
    <row r="6451" spans="3:13" x14ac:dyDescent="0.3">
      <c r="C6451"/>
      <c r="M6451"/>
    </row>
    <row r="6452" spans="3:13" x14ac:dyDescent="0.3">
      <c r="C6452"/>
      <c r="M6452"/>
    </row>
    <row r="6453" spans="3:13" x14ac:dyDescent="0.3">
      <c r="C6453"/>
      <c r="M6453"/>
    </row>
    <row r="6454" spans="3:13" x14ac:dyDescent="0.3">
      <c r="C6454"/>
      <c r="M6454"/>
    </row>
    <row r="6455" spans="3:13" x14ac:dyDescent="0.3">
      <c r="C6455"/>
      <c r="M6455"/>
    </row>
    <row r="6456" spans="3:13" x14ac:dyDescent="0.3">
      <c r="C6456"/>
      <c r="M6456"/>
    </row>
    <row r="6457" spans="3:13" x14ac:dyDescent="0.3">
      <c r="C6457"/>
      <c r="M6457"/>
    </row>
    <row r="6458" spans="3:13" x14ac:dyDescent="0.3">
      <c r="C6458"/>
      <c r="M6458"/>
    </row>
    <row r="6459" spans="3:13" x14ac:dyDescent="0.3">
      <c r="C6459"/>
      <c r="M6459"/>
    </row>
    <row r="6460" spans="3:13" x14ac:dyDescent="0.3">
      <c r="C6460"/>
      <c r="M6460"/>
    </row>
    <row r="6461" spans="3:13" x14ac:dyDescent="0.3">
      <c r="C6461"/>
      <c r="M6461"/>
    </row>
    <row r="6462" spans="3:13" x14ac:dyDescent="0.3">
      <c r="C6462"/>
      <c r="M6462"/>
    </row>
    <row r="6463" spans="3:13" x14ac:dyDescent="0.3">
      <c r="C6463"/>
      <c r="M6463"/>
    </row>
    <row r="6464" spans="3:13" x14ac:dyDescent="0.3">
      <c r="C6464"/>
      <c r="M6464"/>
    </row>
    <row r="6465" spans="3:13" x14ac:dyDescent="0.3">
      <c r="C6465"/>
      <c r="M6465"/>
    </row>
    <row r="6466" spans="3:13" x14ac:dyDescent="0.3">
      <c r="C6466"/>
      <c r="M6466"/>
    </row>
    <row r="6467" spans="3:13" x14ac:dyDescent="0.3">
      <c r="C6467"/>
      <c r="M6467"/>
    </row>
    <row r="6468" spans="3:13" x14ac:dyDescent="0.3">
      <c r="C6468"/>
      <c r="M6468"/>
    </row>
    <row r="6469" spans="3:13" x14ac:dyDescent="0.3">
      <c r="C6469"/>
      <c r="M6469"/>
    </row>
    <row r="6470" spans="3:13" x14ac:dyDescent="0.3">
      <c r="C6470"/>
      <c r="M6470"/>
    </row>
    <row r="6471" spans="3:13" x14ac:dyDescent="0.3">
      <c r="C6471"/>
      <c r="M6471"/>
    </row>
    <row r="6472" spans="3:13" x14ac:dyDescent="0.3">
      <c r="C6472"/>
      <c r="M6472"/>
    </row>
    <row r="6473" spans="3:13" x14ac:dyDescent="0.3">
      <c r="C6473"/>
      <c r="M6473"/>
    </row>
    <row r="6474" spans="3:13" x14ac:dyDescent="0.3">
      <c r="C6474"/>
      <c r="M6474"/>
    </row>
    <row r="6475" spans="3:13" x14ac:dyDescent="0.3">
      <c r="C6475"/>
      <c r="M6475"/>
    </row>
    <row r="6476" spans="3:13" x14ac:dyDescent="0.3">
      <c r="C6476"/>
      <c r="M6476"/>
    </row>
    <row r="6477" spans="3:13" x14ac:dyDescent="0.3">
      <c r="C6477"/>
      <c r="M6477"/>
    </row>
    <row r="6478" spans="3:13" x14ac:dyDescent="0.3">
      <c r="C6478"/>
      <c r="M6478"/>
    </row>
    <row r="6479" spans="3:13" x14ac:dyDescent="0.3">
      <c r="C6479"/>
      <c r="M6479"/>
    </row>
    <row r="6480" spans="3:13" x14ac:dyDescent="0.3">
      <c r="C6480"/>
      <c r="M6480"/>
    </row>
    <row r="6481" spans="3:13" x14ac:dyDescent="0.3">
      <c r="C6481"/>
      <c r="M6481"/>
    </row>
    <row r="6482" spans="3:13" x14ac:dyDescent="0.3">
      <c r="C6482"/>
      <c r="M6482"/>
    </row>
    <row r="6483" spans="3:13" x14ac:dyDescent="0.3">
      <c r="C6483"/>
      <c r="M6483"/>
    </row>
    <row r="6484" spans="3:13" x14ac:dyDescent="0.3">
      <c r="C6484"/>
      <c r="M6484"/>
    </row>
    <row r="6485" spans="3:13" x14ac:dyDescent="0.3">
      <c r="C6485"/>
      <c r="M6485"/>
    </row>
    <row r="6486" spans="3:13" x14ac:dyDescent="0.3">
      <c r="C6486"/>
      <c r="M6486"/>
    </row>
    <row r="6487" spans="3:13" x14ac:dyDescent="0.3">
      <c r="C6487"/>
      <c r="M6487"/>
    </row>
    <row r="6488" spans="3:13" x14ac:dyDescent="0.3">
      <c r="C6488"/>
      <c r="M6488"/>
    </row>
    <row r="6489" spans="3:13" x14ac:dyDescent="0.3">
      <c r="C6489"/>
      <c r="M6489"/>
    </row>
    <row r="6490" spans="3:13" x14ac:dyDescent="0.3">
      <c r="C6490"/>
      <c r="M6490"/>
    </row>
    <row r="6491" spans="3:13" x14ac:dyDescent="0.3">
      <c r="C6491"/>
      <c r="M6491"/>
    </row>
    <row r="6492" spans="3:13" x14ac:dyDescent="0.3">
      <c r="C6492"/>
      <c r="M6492"/>
    </row>
    <row r="6493" spans="3:13" x14ac:dyDescent="0.3">
      <c r="C6493"/>
      <c r="M6493"/>
    </row>
    <row r="6494" spans="3:13" x14ac:dyDescent="0.3">
      <c r="C6494"/>
      <c r="M6494"/>
    </row>
    <row r="6495" spans="3:13" x14ac:dyDescent="0.3">
      <c r="C6495"/>
      <c r="M6495"/>
    </row>
    <row r="6496" spans="3:13" x14ac:dyDescent="0.3">
      <c r="C6496"/>
      <c r="M6496"/>
    </row>
    <row r="6497" spans="3:13" x14ac:dyDescent="0.3">
      <c r="C6497"/>
      <c r="M6497"/>
    </row>
    <row r="6498" spans="3:13" x14ac:dyDescent="0.3">
      <c r="C6498"/>
      <c r="M6498"/>
    </row>
    <row r="6499" spans="3:13" x14ac:dyDescent="0.3">
      <c r="C6499"/>
      <c r="M6499"/>
    </row>
    <row r="6500" spans="3:13" x14ac:dyDescent="0.3">
      <c r="C6500"/>
      <c r="M6500"/>
    </row>
    <row r="6501" spans="3:13" x14ac:dyDescent="0.3">
      <c r="C6501"/>
      <c r="M6501"/>
    </row>
    <row r="6502" spans="3:13" x14ac:dyDescent="0.3">
      <c r="C6502"/>
      <c r="M6502"/>
    </row>
    <row r="6503" spans="3:13" x14ac:dyDescent="0.3">
      <c r="C6503"/>
      <c r="M6503"/>
    </row>
    <row r="6504" spans="3:13" x14ac:dyDescent="0.3">
      <c r="C6504"/>
      <c r="M6504"/>
    </row>
    <row r="6505" spans="3:13" x14ac:dyDescent="0.3">
      <c r="C6505"/>
      <c r="M6505"/>
    </row>
    <row r="6506" spans="3:13" x14ac:dyDescent="0.3">
      <c r="C6506"/>
      <c r="M6506"/>
    </row>
    <row r="6507" spans="3:13" x14ac:dyDescent="0.3">
      <c r="C6507"/>
      <c r="M6507"/>
    </row>
    <row r="6508" spans="3:13" x14ac:dyDescent="0.3">
      <c r="C6508"/>
      <c r="M6508"/>
    </row>
    <row r="6509" spans="3:13" x14ac:dyDescent="0.3">
      <c r="C6509"/>
      <c r="M6509"/>
    </row>
    <row r="6510" spans="3:13" x14ac:dyDescent="0.3">
      <c r="C6510"/>
      <c r="M6510"/>
    </row>
    <row r="6511" spans="3:13" x14ac:dyDescent="0.3">
      <c r="C6511"/>
      <c r="M6511"/>
    </row>
    <row r="6512" spans="3:13" x14ac:dyDescent="0.3">
      <c r="C6512"/>
      <c r="M6512"/>
    </row>
    <row r="6513" spans="3:13" x14ac:dyDescent="0.3">
      <c r="C6513"/>
      <c r="M6513"/>
    </row>
    <row r="6514" spans="3:13" x14ac:dyDescent="0.3">
      <c r="C6514"/>
      <c r="M6514"/>
    </row>
    <row r="6515" spans="3:13" x14ac:dyDescent="0.3">
      <c r="C6515"/>
      <c r="M6515"/>
    </row>
    <row r="6516" spans="3:13" x14ac:dyDescent="0.3">
      <c r="C6516"/>
      <c r="M6516"/>
    </row>
    <row r="6517" spans="3:13" x14ac:dyDescent="0.3">
      <c r="C6517"/>
      <c r="M6517"/>
    </row>
    <row r="6518" spans="3:13" x14ac:dyDescent="0.3">
      <c r="C6518"/>
      <c r="M6518"/>
    </row>
    <row r="6519" spans="3:13" x14ac:dyDescent="0.3">
      <c r="C6519"/>
      <c r="M6519"/>
    </row>
    <row r="6520" spans="3:13" x14ac:dyDescent="0.3">
      <c r="C6520"/>
      <c r="M6520"/>
    </row>
    <row r="6521" spans="3:13" x14ac:dyDescent="0.3">
      <c r="C6521"/>
      <c r="M6521"/>
    </row>
    <row r="6522" spans="3:13" x14ac:dyDescent="0.3">
      <c r="C6522"/>
      <c r="M6522"/>
    </row>
    <row r="6523" spans="3:13" x14ac:dyDescent="0.3">
      <c r="C6523"/>
      <c r="M6523"/>
    </row>
    <row r="6524" spans="3:13" x14ac:dyDescent="0.3">
      <c r="C6524"/>
      <c r="M6524"/>
    </row>
    <row r="6525" spans="3:13" x14ac:dyDescent="0.3">
      <c r="C6525"/>
      <c r="M6525"/>
    </row>
    <row r="6526" spans="3:13" x14ac:dyDescent="0.3">
      <c r="C6526"/>
      <c r="M6526"/>
    </row>
    <row r="6527" spans="3:13" x14ac:dyDescent="0.3">
      <c r="C6527"/>
      <c r="M6527"/>
    </row>
    <row r="6528" spans="3:13" x14ac:dyDescent="0.3">
      <c r="C6528"/>
      <c r="M6528"/>
    </row>
    <row r="6529" spans="3:13" x14ac:dyDescent="0.3">
      <c r="C6529"/>
      <c r="M6529"/>
    </row>
    <row r="6530" spans="3:13" x14ac:dyDescent="0.3">
      <c r="C6530"/>
      <c r="M6530"/>
    </row>
    <row r="6531" spans="3:13" x14ac:dyDescent="0.3">
      <c r="C6531"/>
      <c r="M6531"/>
    </row>
    <row r="6532" spans="3:13" x14ac:dyDescent="0.3">
      <c r="C6532"/>
      <c r="M6532"/>
    </row>
    <row r="6533" spans="3:13" x14ac:dyDescent="0.3">
      <c r="C6533"/>
      <c r="M6533"/>
    </row>
    <row r="6534" spans="3:13" x14ac:dyDescent="0.3">
      <c r="C6534"/>
      <c r="M6534"/>
    </row>
    <row r="6535" spans="3:13" x14ac:dyDescent="0.3">
      <c r="C6535"/>
      <c r="M6535"/>
    </row>
    <row r="6536" spans="3:13" x14ac:dyDescent="0.3">
      <c r="C6536"/>
      <c r="M6536"/>
    </row>
    <row r="6537" spans="3:13" x14ac:dyDescent="0.3">
      <c r="C6537"/>
      <c r="M6537"/>
    </row>
    <row r="6538" spans="3:13" x14ac:dyDescent="0.3">
      <c r="C6538"/>
      <c r="M6538"/>
    </row>
    <row r="6539" spans="3:13" x14ac:dyDescent="0.3">
      <c r="C6539"/>
      <c r="M6539"/>
    </row>
    <row r="6540" spans="3:13" x14ac:dyDescent="0.3">
      <c r="C6540"/>
      <c r="M6540"/>
    </row>
    <row r="6541" spans="3:13" x14ac:dyDescent="0.3">
      <c r="C6541"/>
      <c r="M6541"/>
    </row>
    <row r="6542" spans="3:13" x14ac:dyDescent="0.3">
      <c r="C6542"/>
      <c r="M6542"/>
    </row>
    <row r="6543" spans="3:13" x14ac:dyDescent="0.3">
      <c r="C6543"/>
      <c r="M6543"/>
    </row>
    <row r="6544" spans="3:13" x14ac:dyDescent="0.3">
      <c r="C6544"/>
      <c r="M6544"/>
    </row>
    <row r="6545" spans="3:13" x14ac:dyDescent="0.3">
      <c r="C6545"/>
      <c r="M6545"/>
    </row>
    <row r="6546" spans="3:13" x14ac:dyDescent="0.3">
      <c r="C6546"/>
      <c r="M6546"/>
    </row>
    <row r="6547" spans="3:13" x14ac:dyDescent="0.3">
      <c r="C6547"/>
      <c r="M6547"/>
    </row>
    <row r="6548" spans="3:13" x14ac:dyDescent="0.3">
      <c r="C6548"/>
      <c r="M6548"/>
    </row>
    <row r="6549" spans="3:13" x14ac:dyDescent="0.3">
      <c r="C6549"/>
      <c r="M6549"/>
    </row>
    <row r="6550" spans="3:13" x14ac:dyDescent="0.3">
      <c r="C6550"/>
      <c r="M6550"/>
    </row>
    <row r="6551" spans="3:13" x14ac:dyDescent="0.3">
      <c r="C6551"/>
      <c r="M6551"/>
    </row>
    <row r="6552" spans="3:13" x14ac:dyDescent="0.3">
      <c r="C6552"/>
      <c r="M6552"/>
    </row>
    <row r="6553" spans="3:13" x14ac:dyDescent="0.3">
      <c r="C6553"/>
      <c r="M6553"/>
    </row>
    <row r="6554" spans="3:13" x14ac:dyDescent="0.3">
      <c r="C6554"/>
      <c r="M6554"/>
    </row>
    <row r="6555" spans="3:13" x14ac:dyDescent="0.3">
      <c r="C6555"/>
      <c r="M6555"/>
    </row>
    <row r="6556" spans="3:13" x14ac:dyDescent="0.3">
      <c r="C6556"/>
      <c r="M6556"/>
    </row>
    <row r="6557" spans="3:13" x14ac:dyDescent="0.3">
      <c r="C6557"/>
      <c r="M6557"/>
    </row>
    <row r="6558" spans="3:13" x14ac:dyDescent="0.3">
      <c r="C6558"/>
      <c r="M6558"/>
    </row>
    <row r="6559" spans="3:13" x14ac:dyDescent="0.3">
      <c r="C6559"/>
      <c r="M6559"/>
    </row>
    <row r="6560" spans="3:13" x14ac:dyDescent="0.3">
      <c r="C6560"/>
      <c r="M6560"/>
    </row>
    <row r="6561" spans="3:13" x14ac:dyDescent="0.3">
      <c r="C6561"/>
      <c r="M6561"/>
    </row>
    <row r="6562" spans="3:13" x14ac:dyDescent="0.3">
      <c r="C6562"/>
      <c r="M6562"/>
    </row>
    <row r="6563" spans="3:13" x14ac:dyDescent="0.3">
      <c r="C6563"/>
      <c r="M6563"/>
    </row>
    <row r="6564" spans="3:13" x14ac:dyDescent="0.3">
      <c r="C6564"/>
      <c r="M6564"/>
    </row>
    <row r="6565" spans="3:13" x14ac:dyDescent="0.3">
      <c r="C6565"/>
      <c r="M6565"/>
    </row>
    <row r="6566" spans="3:13" x14ac:dyDescent="0.3">
      <c r="C6566"/>
      <c r="M6566"/>
    </row>
    <row r="6567" spans="3:13" x14ac:dyDescent="0.3">
      <c r="C6567"/>
      <c r="M6567"/>
    </row>
    <row r="6568" spans="3:13" x14ac:dyDescent="0.3">
      <c r="C6568"/>
      <c r="M6568"/>
    </row>
    <row r="6569" spans="3:13" x14ac:dyDescent="0.3">
      <c r="C6569"/>
      <c r="M6569"/>
    </row>
    <row r="6570" spans="3:13" x14ac:dyDescent="0.3">
      <c r="C6570"/>
      <c r="M6570"/>
    </row>
    <row r="6571" spans="3:13" x14ac:dyDescent="0.3">
      <c r="C6571"/>
      <c r="M6571"/>
    </row>
    <row r="6572" spans="3:13" x14ac:dyDescent="0.3">
      <c r="C6572"/>
      <c r="M6572"/>
    </row>
    <row r="6573" spans="3:13" x14ac:dyDescent="0.3">
      <c r="C6573"/>
      <c r="M6573"/>
    </row>
    <row r="6574" spans="3:13" x14ac:dyDescent="0.3">
      <c r="C6574"/>
      <c r="M6574"/>
    </row>
    <row r="6575" spans="3:13" x14ac:dyDescent="0.3">
      <c r="C6575"/>
      <c r="M6575"/>
    </row>
    <row r="6576" spans="3:13" x14ac:dyDescent="0.3">
      <c r="C6576"/>
      <c r="M6576"/>
    </row>
    <row r="6577" spans="3:13" x14ac:dyDescent="0.3">
      <c r="C6577"/>
      <c r="M6577"/>
    </row>
    <row r="6578" spans="3:13" x14ac:dyDescent="0.3">
      <c r="C6578"/>
      <c r="M6578"/>
    </row>
    <row r="6579" spans="3:13" x14ac:dyDescent="0.3">
      <c r="C6579"/>
      <c r="M6579"/>
    </row>
    <row r="6580" spans="3:13" x14ac:dyDescent="0.3">
      <c r="C6580"/>
      <c r="M6580"/>
    </row>
    <row r="6581" spans="3:13" x14ac:dyDescent="0.3">
      <c r="C6581"/>
      <c r="M6581"/>
    </row>
    <row r="6582" spans="3:13" x14ac:dyDescent="0.3">
      <c r="C6582"/>
      <c r="M6582"/>
    </row>
    <row r="6583" spans="3:13" x14ac:dyDescent="0.3">
      <c r="C6583"/>
      <c r="M6583"/>
    </row>
    <row r="6584" spans="3:13" x14ac:dyDescent="0.3">
      <c r="C6584"/>
      <c r="M6584"/>
    </row>
    <row r="6585" spans="3:13" x14ac:dyDescent="0.3">
      <c r="C6585"/>
      <c r="M6585"/>
    </row>
    <row r="6586" spans="3:13" x14ac:dyDescent="0.3">
      <c r="C6586"/>
      <c r="M6586"/>
    </row>
    <row r="6587" spans="3:13" x14ac:dyDescent="0.3">
      <c r="C6587"/>
      <c r="M6587"/>
    </row>
    <row r="6588" spans="3:13" x14ac:dyDescent="0.3">
      <c r="C6588"/>
      <c r="M6588"/>
    </row>
    <row r="6589" spans="3:13" x14ac:dyDescent="0.3">
      <c r="C6589"/>
      <c r="M6589"/>
    </row>
    <row r="6590" spans="3:13" x14ac:dyDescent="0.3">
      <c r="C6590"/>
      <c r="M6590"/>
    </row>
    <row r="6591" spans="3:13" x14ac:dyDescent="0.3">
      <c r="C6591"/>
      <c r="M6591"/>
    </row>
    <row r="6592" spans="3:13" x14ac:dyDescent="0.3">
      <c r="C6592"/>
      <c r="M6592"/>
    </row>
    <row r="6593" spans="3:13" x14ac:dyDescent="0.3">
      <c r="C6593"/>
      <c r="M6593"/>
    </row>
    <row r="6594" spans="3:13" x14ac:dyDescent="0.3">
      <c r="C6594"/>
      <c r="M6594"/>
    </row>
    <row r="6595" spans="3:13" x14ac:dyDescent="0.3">
      <c r="C6595"/>
      <c r="M6595"/>
    </row>
    <row r="6596" spans="3:13" x14ac:dyDescent="0.3">
      <c r="C6596"/>
      <c r="M6596"/>
    </row>
    <row r="6597" spans="3:13" x14ac:dyDescent="0.3">
      <c r="C6597"/>
      <c r="M6597"/>
    </row>
    <row r="6598" spans="3:13" x14ac:dyDescent="0.3">
      <c r="C6598"/>
      <c r="M6598"/>
    </row>
    <row r="6599" spans="3:13" x14ac:dyDescent="0.3">
      <c r="C6599"/>
      <c r="M6599"/>
    </row>
    <row r="6600" spans="3:13" x14ac:dyDescent="0.3">
      <c r="C6600"/>
      <c r="M6600"/>
    </row>
    <row r="6601" spans="3:13" x14ac:dyDescent="0.3">
      <c r="C6601"/>
      <c r="M6601"/>
    </row>
    <row r="6602" spans="3:13" x14ac:dyDescent="0.3">
      <c r="C6602"/>
      <c r="M6602"/>
    </row>
    <row r="6603" spans="3:13" x14ac:dyDescent="0.3">
      <c r="C6603"/>
      <c r="M6603"/>
    </row>
    <row r="6604" spans="3:13" x14ac:dyDescent="0.3">
      <c r="C6604"/>
      <c r="M6604"/>
    </row>
    <row r="6605" spans="3:13" x14ac:dyDescent="0.3">
      <c r="C6605"/>
      <c r="M6605"/>
    </row>
    <row r="6606" spans="3:13" x14ac:dyDescent="0.3">
      <c r="C6606"/>
      <c r="M6606"/>
    </row>
    <row r="6607" spans="3:13" x14ac:dyDescent="0.3">
      <c r="C6607"/>
      <c r="M6607"/>
    </row>
    <row r="6608" spans="3:13" x14ac:dyDescent="0.3">
      <c r="C6608"/>
      <c r="M6608"/>
    </row>
    <row r="6609" spans="3:13" x14ac:dyDescent="0.3">
      <c r="C6609"/>
      <c r="M6609"/>
    </row>
    <row r="6610" spans="3:13" x14ac:dyDescent="0.3">
      <c r="C6610"/>
      <c r="M6610"/>
    </row>
    <row r="6611" spans="3:13" x14ac:dyDescent="0.3">
      <c r="C6611"/>
      <c r="M6611"/>
    </row>
    <row r="6612" spans="3:13" x14ac:dyDescent="0.3">
      <c r="C6612"/>
      <c r="M6612"/>
    </row>
    <row r="6613" spans="3:13" x14ac:dyDescent="0.3">
      <c r="C6613"/>
      <c r="M6613"/>
    </row>
    <row r="6614" spans="3:13" x14ac:dyDescent="0.3">
      <c r="C6614"/>
      <c r="M6614"/>
    </row>
    <row r="6615" spans="3:13" x14ac:dyDescent="0.3">
      <c r="C6615"/>
      <c r="M6615"/>
    </row>
    <row r="6616" spans="3:13" x14ac:dyDescent="0.3">
      <c r="C6616"/>
      <c r="M6616"/>
    </row>
    <row r="6617" spans="3:13" x14ac:dyDescent="0.3">
      <c r="C6617"/>
      <c r="M6617"/>
    </row>
    <row r="6618" spans="3:13" x14ac:dyDescent="0.3">
      <c r="C6618"/>
      <c r="M6618"/>
    </row>
    <row r="6619" spans="3:13" x14ac:dyDescent="0.3">
      <c r="C6619"/>
      <c r="M6619"/>
    </row>
    <row r="6620" spans="3:13" x14ac:dyDescent="0.3">
      <c r="C6620"/>
      <c r="M6620"/>
    </row>
    <row r="6621" spans="3:13" x14ac:dyDescent="0.3">
      <c r="C6621"/>
      <c r="M6621"/>
    </row>
    <row r="6622" spans="3:13" x14ac:dyDescent="0.3">
      <c r="C6622"/>
      <c r="M6622"/>
    </row>
    <row r="6623" spans="3:13" x14ac:dyDescent="0.3">
      <c r="C6623"/>
      <c r="M6623"/>
    </row>
    <row r="6624" spans="3:13" x14ac:dyDescent="0.3">
      <c r="C6624"/>
      <c r="M6624"/>
    </row>
    <row r="6625" spans="3:13" x14ac:dyDescent="0.3">
      <c r="C6625"/>
      <c r="M6625"/>
    </row>
    <row r="6626" spans="3:13" x14ac:dyDescent="0.3">
      <c r="C6626"/>
      <c r="M6626"/>
    </row>
    <row r="6627" spans="3:13" x14ac:dyDescent="0.3">
      <c r="C6627"/>
      <c r="M6627"/>
    </row>
    <row r="6628" spans="3:13" x14ac:dyDescent="0.3">
      <c r="C6628"/>
      <c r="M6628"/>
    </row>
    <row r="6629" spans="3:13" x14ac:dyDescent="0.3">
      <c r="C6629"/>
      <c r="M6629"/>
    </row>
    <row r="6630" spans="3:13" x14ac:dyDescent="0.3">
      <c r="C6630"/>
      <c r="M6630"/>
    </row>
    <row r="6631" spans="3:13" x14ac:dyDescent="0.3">
      <c r="C6631"/>
      <c r="M6631"/>
    </row>
    <row r="6632" spans="3:13" x14ac:dyDescent="0.3">
      <c r="C6632"/>
      <c r="M6632"/>
    </row>
    <row r="6633" spans="3:13" x14ac:dyDescent="0.3">
      <c r="C6633"/>
      <c r="M6633"/>
    </row>
    <row r="6634" spans="3:13" x14ac:dyDescent="0.3">
      <c r="C6634"/>
      <c r="M6634"/>
    </row>
    <row r="6635" spans="3:13" x14ac:dyDescent="0.3">
      <c r="C6635"/>
      <c r="M6635"/>
    </row>
    <row r="6636" spans="3:13" x14ac:dyDescent="0.3">
      <c r="C6636"/>
      <c r="M6636"/>
    </row>
    <row r="6637" spans="3:13" x14ac:dyDescent="0.3">
      <c r="C6637"/>
      <c r="M6637"/>
    </row>
    <row r="6638" spans="3:13" x14ac:dyDescent="0.3">
      <c r="C6638"/>
      <c r="M6638"/>
    </row>
    <row r="6639" spans="3:13" x14ac:dyDescent="0.3">
      <c r="C6639"/>
      <c r="M6639"/>
    </row>
    <row r="6640" spans="3:13" x14ac:dyDescent="0.3">
      <c r="C6640"/>
      <c r="M6640"/>
    </row>
    <row r="6641" spans="3:13" x14ac:dyDescent="0.3">
      <c r="C6641"/>
      <c r="M6641"/>
    </row>
    <row r="6642" spans="3:13" x14ac:dyDescent="0.3">
      <c r="C6642"/>
      <c r="M6642"/>
    </row>
    <row r="6643" spans="3:13" x14ac:dyDescent="0.3">
      <c r="C6643"/>
      <c r="M6643"/>
    </row>
    <row r="6644" spans="3:13" x14ac:dyDescent="0.3">
      <c r="C6644"/>
      <c r="M6644"/>
    </row>
    <row r="6645" spans="3:13" x14ac:dyDescent="0.3">
      <c r="C6645"/>
      <c r="M6645"/>
    </row>
    <row r="6646" spans="3:13" x14ac:dyDescent="0.3">
      <c r="C6646"/>
      <c r="M6646"/>
    </row>
    <row r="6647" spans="3:13" x14ac:dyDescent="0.3">
      <c r="C6647"/>
      <c r="M6647"/>
    </row>
    <row r="6648" spans="3:13" x14ac:dyDescent="0.3">
      <c r="C6648"/>
      <c r="M6648"/>
    </row>
    <row r="6649" spans="3:13" x14ac:dyDescent="0.3">
      <c r="C6649"/>
      <c r="M6649"/>
    </row>
    <row r="6650" spans="3:13" x14ac:dyDescent="0.3">
      <c r="C6650"/>
      <c r="M6650"/>
    </row>
    <row r="6651" spans="3:13" x14ac:dyDescent="0.3">
      <c r="C6651"/>
      <c r="M6651"/>
    </row>
    <row r="6652" spans="3:13" x14ac:dyDescent="0.3">
      <c r="C6652"/>
      <c r="M6652"/>
    </row>
    <row r="6653" spans="3:13" x14ac:dyDescent="0.3">
      <c r="C6653"/>
      <c r="M6653"/>
    </row>
    <row r="6654" spans="3:13" x14ac:dyDescent="0.3">
      <c r="C6654"/>
      <c r="M6654"/>
    </row>
    <row r="6655" spans="3:13" x14ac:dyDescent="0.3">
      <c r="C6655"/>
      <c r="M6655"/>
    </row>
    <row r="6656" spans="3:13" x14ac:dyDescent="0.3">
      <c r="C6656"/>
      <c r="M6656"/>
    </row>
    <row r="6657" spans="3:13" x14ac:dyDescent="0.3">
      <c r="C6657"/>
      <c r="M6657"/>
    </row>
    <row r="6658" spans="3:13" x14ac:dyDescent="0.3">
      <c r="C6658"/>
      <c r="M6658"/>
    </row>
    <row r="6659" spans="3:13" x14ac:dyDescent="0.3">
      <c r="C6659"/>
      <c r="M6659"/>
    </row>
    <row r="6660" spans="3:13" x14ac:dyDescent="0.3">
      <c r="C6660"/>
      <c r="M6660"/>
    </row>
    <row r="6661" spans="3:13" x14ac:dyDescent="0.3">
      <c r="C6661"/>
      <c r="M6661"/>
    </row>
    <row r="6662" spans="3:13" x14ac:dyDescent="0.3">
      <c r="C6662"/>
      <c r="M6662"/>
    </row>
    <row r="6663" spans="3:13" x14ac:dyDescent="0.3">
      <c r="C6663"/>
      <c r="M6663"/>
    </row>
    <row r="6664" spans="3:13" x14ac:dyDescent="0.3">
      <c r="C6664"/>
      <c r="M6664"/>
    </row>
    <row r="6665" spans="3:13" x14ac:dyDescent="0.3">
      <c r="C6665"/>
      <c r="M6665"/>
    </row>
    <row r="6666" spans="3:13" x14ac:dyDescent="0.3">
      <c r="C6666"/>
      <c r="M6666"/>
    </row>
    <row r="6667" spans="3:13" x14ac:dyDescent="0.3">
      <c r="C6667"/>
      <c r="M6667"/>
    </row>
    <row r="6668" spans="3:13" x14ac:dyDescent="0.3">
      <c r="C6668"/>
      <c r="M6668"/>
    </row>
    <row r="6669" spans="3:13" x14ac:dyDescent="0.3">
      <c r="C6669"/>
      <c r="M6669"/>
    </row>
    <row r="6670" spans="3:13" x14ac:dyDescent="0.3">
      <c r="C6670"/>
      <c r="M6670"/>
    </row>
    <row r="6671" spans="3:13" x14ac:dyDescent="0.3">
      <c r="C6671"/>
      <c r="M6671"/>
    </row>
    <row r="6672" spans="3:13" x14ac:dyDescent="0.3">
      <c r="C6672"/>
      <c r="M6672"/>
    </row>
    <row r="6673" spans="3:13" x14ac:dyDescent="0.3">
      <c r="C6673"/>
      <c r="M6673"/>
    </row>
    <row r="6674" spans="3:13" x14ac:dyDescent="0.3">
      <c r="C6674"/>
      <c r="M6674"/>
    </row>
    <row r="6675" spans="3:13" x14ac:dyDescent="0.3">
      <c r="C6675"/>
      <c r="M6675"/>
    </row>
    <row r="6676" spans="3:13" x14ac:dyDescent="0.3">
      <c r="C6676"/>
      <c r="M6676"/>
    </row>
    <row r="6677" spans="3:13" x14ac:dyDescent="0.3">
      <c r="C6677"/>
      <c r="M6677"/>
    </row>
    <row r="6678" spans="3:13" x14ac:dyDescent="0.3">
      <c r="C6678"/>
      <c r="M6678"/>
    </row>
    <row r="6679" spans="3:13" x14ac:dyDescent="0.3">
      <c r="C6679"/>
      <c r="M6679"/>
    </row>
    <row r="6680" spans="3:13" x14ac:dyDescent="0.3">
      <c r="C6680"/>
      <c r="M6680"/>
    </row>
    <row r="6681" spans="3:13" x14ac:dyDescent="0.3">
      <c r="C6681"/>
      <c r="M6681"/>
    </row>
    <row r="6682" spans="3:13" x14ac:dyDescent="0.3">
      <c r="C6682"/>
      <c r="M6682"/>
    </row>
    <row r="6683" spans="3:13" x14ac:dyDescent="0.3">
      <c r="C6683"/>
      <c r="M6683"/>
    </row>
    <row r="6684" spans="3:13" x14ac:dyDescent="0.3">
      <c r="C6684"/>
      <c r="M6684"/>
    </row>
    <row r="6685" spans="3:13" x14ac:dyDescent="0.3">
      <c r="C6685"/>
      <c r="M6685"/>
    </row>
    <row r="6686" spans="3:13" x14ac:dyDescent="0.3">
      <c r="C6686"/>
      <c r="M6686"/>
    </row>
    <row r="6687" spans="3:13" x14ac:dyDescent="0.3">
      <c r="C6687"/>
      <c r="M6687"/>
    </row>
    <row r="6688" spans="3:13" x14ac:dyDescent="0.3">
      <c r="C6688"/>
      <c r="M6688"/>
    </row>
    <row r="6689" spans="3:13" x14ac:dyDescent="0.3">
      <c r="C6689"/>
      <c r="M6689"/>
    </row>
    <row r="6690" spans="3:13" x14ac:dyDescent="0.3">
      <c r="C6690"/>
      <c r="M6690"/>
    </row>
    <row r="6691" spans="3:13" x14ac:dyDescent="0.3">
      <c r="C6691"/>
      <c r="M6691"/>
    </row>
    <row r="6692" spans="3:13" x14ac:dyDescent="0.3">
      <c r="C6692"/>
      <c r="M6692"/>
    </row>
    <row r="6693" spans="3:13" x14ac:dyDescent="0.3">
      <c r="C6693"/>
      <c r="M6693"/>
    </row>
    <row r="6694" spans="3:13" x14ac:dyDescent="0.3">
      <c r="C6694"/>
      <c r="M6694"/>
    </row>
    <row r="6695" spans="3:13" x14ac:dyDescent="0.3">
      <c r="C6695"/>
      <c r="M6695"/>
    </row>
    <row r="6696" spans="3:13" x14ac:dyDescent="0.3">
      <c r="C6696"/>
      <c r="M6696"/>
    </row>
    <row r="6697" spans="3:13" x14ac:dyDescent="0.3">
      <c r="C6697"/>
      <c r="M6697"/>
    </row>
    <row r="6698" spans="3:13" x14ac:dyDescent="0.3">
      <c r="C6698"/>
      <c r="M6698"/>
    </row>
    <row r="6699" spans="3:13" x14ac:dyDescent="0.3">
      <c r="C6699"/>
      <c r="M6699"/>
    </row>
    <row r="6700" spans="3:13" x14ac:dyDescent="0.3">
      <c r="C6700"/>
      <c r="M6700"/>
    </row>
    <row r="6701" spans="3:13" x14ac:dyDescent="0.3">
      <c r="C6701"/>
      <c r="M6701"/>
    </row>
    <row r="6702" spans="3:13" x14ac:dyDescent="0.3">
      <c r="C6702"/>
      <c r="M6702"/>
    </row>
    <row r="6703" spans="3:13" x14ac:dyDescent="0.3">
      <c r="C6703"/>
      <c r="M6703"/>
    </row>
    <row r="6704" spans="3:13" x14ac:dyDescent="0.3">
      <c r="C6704"/>
      <c r="M6704"/>
    </row>
    <row r="6705" spans="3:13" x14ac:dyDescent="0.3">
      <c r="C6705"/>
      <c r="M6705"/>
    </row>
    <row r="6706" spans="3:13" x14ac:dyDescent="0.3">
      <c r="C6706"/>
      <c r="M6706"/>
    </row>
    <row r="6707" spans="3:13" x14ac:dyDescent="0.3">
      <c r="C6707"/>
      <c r="M6707"/>
    </row>
    <row r="6708" spans="3:13" x14ac:dyDescent="0.3">
      <c r="C6708"/>
      <c r="M6708"/>
    </row>
    <row r="6709" spans="3:13" x14ac:dyDescent="0.3">
      <c r="C6709"/>
      <c r="M6709"/>
    </row>
    <row r="6710" spans="3:13" x14ac:dyDescent="0.3">
      <c r="C6710"/>
      <c r="M6710"/>
    </row>
    <row r="6711" spans="3:13" x14ac:dyDescent="0.3">
      <c r="C6711"/>
      <c r="M6711"/>
    </row>
    <row r="6712" spans="3:13" x14ac:dyDescent="0.3">
      <c r="C6712"/>
      <c r="M6712"/>
    </row>
    <row r="6713" spans="3:13" x14ac:dyDescent="0.3">
      <c r="C6713"/>
      <c r="M6713"/>
    </row>
    <row r="6714" spans="3:13" x14ac:dyDescent="0.3">
      <c r="C6714"/>
      <c r="M6714"/>
    </row>
    <row r="6715" spans="3:13" x14ac:dyDescent="0.3">
      <c r="C6715"/>
      <c r="M6715"/>
    </row>
    <row r="6716" spans="3:13" x14ac:dyDescent="0.3">
      <c r="C6716"/>
      <c r="M6716"/>
    </row>
    <row r="6717" spans="3:13" x14ac:dyDescent="0.3">
      <c r="C6717"/>
      <c r="M6717"/>
    </row>
    <row r="6718" spans="3:13" x14ac:dyDescent="0.3">
      <c r="C6718"/>
      <c r="M6718"/>
    </row>
    <row r="6719" spans="3:13" x14ac:dyDescent="0.3">
      <c r="C6719"/>
      <c r="M6719"/>
    </row>
    <row r="6720" spans="3:13" x14ac:dyDescent="0.3">
      <c r="C6720"/>
      <c r="M6720"/>
    </row>
    <row r="6721" spans="3:13" x14ac:dyDescent="0.3">
      <c r="C6721"/>
      <c r="M6721"/>
    </row>
    <row r="6722" spans="3:13" x14ac:dyDescent="0.3">
      <c r="C6722"/>
      <c r="M6722"/>
    </row>
    <row r="6723" spans="3:13" x14ac:dyDescent="0.3">
      <c r="C6723"/>
      <c r="M6723"/>
    </row>
    <row r="6724" spans="3:13" x14ac:dyDescent="0.3">
      <c r="C6724"/>
      <c r="M6724"/>
    </row>
    <row r="6725" spans="3:13" x14ac:dyDescent="0.3">
      <c r="C6725"/>
      <c r="M6725"/>
    </row>
    <row r="6726" spans="3:13" x14ac:dyDescent="0.3">
      <c r="C6726"/>
      <c r="M6726"/>
    </row>
    <row r="6727" spans="3:13" x14ac:dyDescent="0.3">
      <c r="C6727"/>
      <c r="M6727"/>
    </row>
    <row r="6728" spans="3:13" x14ac:dyDescent="0.3">
      <c r="C6728"/>
      <c r="M6728"/>
    </row>
    <row r="6729" spans="3:13" x14ac:dyDescent="0.3">
      <c r="C6729"/>
      <c r="M6729"/>
    </row>
    <row r="6730" spans="3:13" x14ac:dyDescent="0.3">
      <c r="C6730"/>
      <c r="M6730"/>
    </row>
    <row r="6731" spans="3:13" x14ac:dyDescent="0.3">
      <c r="C6731"/>
      <c r="M6731"/>
    </row>
    <row r="6732" spans="3:13" x14ac:dyDescent="0.3">
      <c r="C6732"/>
      <c r="M6732"/>
    </row>
    <row r="6733" spans="3:13" x14ac:dyDescent="0.3">
      <c r="C6733"/>
      <c r="M6733"/>
    </row>
    <row r="6734" spans="3:13" x14ac:dyDescent="0.3">
      <c r="C6734"/>
      <c r="M6734"/>
    </row>
    <row r="6735" spans="3:13" x14ac:dyDescent="0.3">
      <c r="C6735"/>
      <c r="M6735"/>
    </row>
    <row r="6736" spans="3:13" x14ac:dyDescent="0.3">
      <c r="C6736"/>
      <c r="M6736"/>
    </row>
    <row r="6737" spans="3:13" x14ac:dyDescent="0.3">
      <c r="C6737"/>
      <c r="M6737"/>
    </row>
    <row r="6738" spans="3:13" x14ac:dyDescent="0.3">
      <c r="C6738"/>
      <c r="M6738"/>
    </row>
    <row r="6739" spans="3:13" x14ac:dyDescent="0.3">
      <c r="C6739"/>
      <c r="M6739"/>
    </row>
    <row r="6740" spans="3:13" x14ac:dyDescent="0.3">
      <c r="C6740"/>
      <c r="M6740"/>
    </row>
    <row r="6741" spans="3:13" x14ac:dyDescent="0.3">
      <c r="C6741"/>
      <c r="M6741"/>
    </row>
    <row r="6742" spans="3:13" x14ac:dyDescent="0.3">
      <c r="C6742"/>
      <c r="M6742"/>
    </row>
    <row r="6743" spans="3:13" x14ac:dyDescent="0.3">
      <c r="C6743"/>
      <c r="M6743"/>
    </row>
    <row r="6744" spans="3:13" x14ac:dyDescent="0.3">
      <c r="C6744"/>
      <c r="M6744"/>
    </row>
    <row r="6745" spans="3:13" x14ac:dyDescent="0.3">
      <c r="C6745"/>
      <c r="M6745"/>
    </row>
    <row r="6746" spans="3:13" x14ac:dyDescent="0.3">
      <c r="C6746"/>
      <c r="M6746"/>
    </row>
    <row r="6747" spans="3:13" x14ac:dyDescent="0.3">
      <c r="C6747"/>
      <c r="M6747"/>
    </row>
    <row r="6748" spans="3:13" x14ac:dyDescent="0.3">
      <c r="C6748"/>
      <c r="M6748"/>
    </row>
    <row r="6749" spans="3:13" x14ac:dyDescent="0.3">
      <c r="C6749"/>
      <c r="M6749"/>
    </row>
    <row r="6750" spans="3:13" x14ac:dyDescent="0.3">
      <c r="C6750"/>
      <c r="M6750"/>
    </row>
    <row r="6751" spans="3:13" x14ac:dyDescent="0.3">
      <c r="C6751"/>
      <c r="M6751"/>
    </row>
    <row r="6752" spans="3:13" x14ac:dyDescent="0.3">
      <c r="C6752"/>
      <c r="M6752"/>
    </row>
    <row r="6753" spans="3:13" x14ac:dyDescent="0.3">
      <c r="C6753"/>
      <c r="M6753"/>
    </row>
    <row r="6754" spans="3:13" x14ac:dyDescent="0.3">
      <c r="C6754"/>
      <c r="M6754"/>
    </row>
    <row r="6755" spans="3:13" x14ac:dyDescent="0.3">
      <c r="C6755"/>
      <c r="M6755"/>
    </row>
    <row r="6756" spans="3:13" x14ac:dyDescent="0.3">
      <c r="C6756"/>
      <c r="M6756"/>
    </row>
    <row r="6757" spans="3:13" x14ac:dyDescent="0.3">
      <c r="C6757"/>
      <c r="M6757"/>
    </row>
    <row r="6758" spans="3:13" x14ac:dyDescent="0.3">
      <c r="C6758"/>
      <c r="M6758"/>
    </row>
    <row r="6759" spans="3:13" x14ac:dyDescent="0.3">
      <c r="C6759"/>
      <c r="M6759"/>
    </row>
    <row r="6760" spans="3:13" x14ac:dyDescent="0.3">
      <c r="C6760"/>
      <c r="M6760"/>
    </row>
    <row r="6761" spans="3:13" x14ac:dyDescent="0.3">
      <c r="C6761"/>
      <c r="M6761"/>
    </row>
    <row r="6762" spans="3:13" x14ac:dyDescent="0.3">
      <c r="C6762"/>
      <c r="M6762"/>
    </row>
    <row r="6763" spans="3:13" x14ac:dyDescent="0.3">
      <c r="C6763"/>
      <c r="M6763"/>
    </row>
    <row r="6764" spans="3:13" x14ac:dyDescent="0.3">
      <c r="C6764"/>
      <c r="M6764"/>
    </row>
    <row r="6765" spans="3:13" x14ac:dyDescent="0.3">
      <c r="C6765"/>
      <c r="M6765"/>
    </row>
    <row r="6766" spans="3:13" x14ac:dyDescent="0.3">
      <c r="C6766"/>
      <c r="M6766"/>
    </row>
    <row r="6767" spans="3:13" x14ac:dyDescent="0.3">
      <c r="C6767"/>
      <c r="M6767"/>
    </row>
    <row r="6768" spans="3:13" x14ac:dyDescent="0.3">
      <c r="C6768"/>
      <c r="M6768"/>
    </row>
    <row r="6769" spans="3:13" x14ac:dyDescent="0.3">
      <c r="C6769"/>
      <c r="M6769"/>
    </row>
    <row r="6770" spans="3:13" x14ac:dyDescent="0.3">
      <c r="C6770"/>
      <c r="M6770"/>
    </row>
    <row r="6771" spans="3:13" x14ac:dyDescent="0.3">
      <c r="C6771"/>
      <c r="M6771"/>
    </row>
    <row r="6772" spans="3:13" x14ac:dyDescent="0.3">
      <c r="C6772"/>
      <c r="M6772"/>
    </row>
    <row r="6773" spans="3:13" x14ac:dyDescent="0.3">
      <c r="C6773"/>
      <c r="M6773"/>
    </row>
    <row r="6774" spans="3:13" x14ac:dyDescent="0.3">
      <c r="C6774"/>
      <c r="M6774"/>
    </row>
    <row r="6775" spans="3:13" x14ac:dyDescent="0.3">
      <c r="C6775"/>
      <c r="M6775"/>
    </row>
    <row r="6776" spans="3:13" x14ac:dyDescent="0.3">
      <c r="C6776"/>
      <c r="M6776"/>
    </row>
    <row r="6777" spans="3:13" x14ac:dyDescent="0.3">
      <c r="C6777"/>
      <c r="M6777"/>
    </row>
    <row r="6778" spans="3:13" x14ac:dyDescent="0.3">
      <c r="C6778"/>
      <c r="M6778"/>
    </row>
    <row r="6779" spans="3:13" x14ac:dyDescent="0.3">
      <c r="C6779"/>
      <c r="M6779"/>
    </row>
    <row r="6780" spans="3:13" x14ac:dyDescent="0.3">
      <c r="C6780"/>
      <c r="M6780"/>
    </row>
    <row r="6781" spans="3:13" x14ac:dyDescent="0.3">
      <c r="C6781"/>
      <c r="M6781"/>
    </row>
    <row r="6782" spans="3:13" x14ac:dyDescent="0.3">
      <c r="C6782"/>
      <c r="M6782"/>
    </row>
    <row r="6783" spans="3:13" x14ac:dyDescent="0.3">
      <c r="C6783"/>
      <c r="M6783"/>
    </row>
    <row r="6784" spans="3:13" x14ac:dyDescent="0.3">
      <c r="C6784"/>
      <c r="M6784"/>
    </row>
    <row r="6785" spans="3:13" x14ac:dyDescent="0.3">
      <c r="C6785"/>
      <c r="M6785"/>
    </row>
    <row r="6786" spans="3:13" x14ac:dyDescent="0.3">
      <c r="C6786"/>
      <c r="M6786"/>
    </row>
    <row r="6787" spans="3:13" x14ac:dyDescent="0.3">
      <c r="C6787"/>
      <c r="M6787"/>
    </row>
    <row r="6788" spans="3:13" x14ac:dyDescent="0.3">
      <c r="C6788"/>
      <c r="M6788"/>
    </row>
    <row r="6789" spans="3:13" x14ac:dyDescent="0.3">
      <c r="C6789"/>
      <c r="M6789"/>
    </row>
    <row r="6790" spans="3:13" x14ac:dyDescent="0.3">
      <c r="C6790"/>
      <c r="M6790"/>
    </row>
    <row r="6791" spans="3:13" x14ac:dyDescent="0.3">
      <c r="C6791"/>
      <c r="M6791"/>
    </row>
    <row r="6792" spans="3:13" x14ac:dyDescent="0.3">
      <c r="C6792"/>
      <c r="M6792"/>
    </row>
    <row r="6793" spans="3:13" x14ac:dyDescent="0.3">
      <c r="C6793"/>
      <c r="M6793"/>
    </row>
    <row r="6794" spans="3:13" x14ac:dyDescent="0.3">
      <c r="C6794"/>
      <c r="M6794"/>
    </row>
    <row r="6795" spans="3:13" x14ac:dyDescent="0.3">
      <c r="C6795"/>
      <c r="M6795"/>
    </row>
    <row r="6796" spans="3:13" x14ac:dyDescent="0.3">
      <c r="C6796"/>
      <c r="M6796"/>
    </row>
    <row r="6797" spans="3:13" x14ac:dyDescent="0.3">
      <c r="C6797"/>
      <c r="M6797"/>
    </row>
    <row r="6798" spans="3:13" x14ac:dyDescent="0.3">
      <c r="C6798"/>
      <c r="M6798"/>
    </row>
    <row r="6799" spans="3:13" x14ac:dyDescent="0.3">
      <c r="C6799"/>
      <c r="M6799"/>
    </row>
    <row r="6800" spans="3:13" x14ac:dyDescent="0.3">
      <c r="C6800"/>
      <c r="M6800"/>
    </row>
    <row r="6801" spans="3:13" x14ac:dyDescent="0.3">
      <c r="C6801"/>
      <c r="M6801"/>
    </row>
    <row r="6802" spans="3:13" x14ac:dyDescent="0.3">
      <c r="C6802"/>
      <c r="M6802"/>
    </row>
    <row r="6803" spans="3:13" x14ac:dyDescent="0.3">
      <c r="C6803"/>
      <c r="M6803"/>
    </row>
    <row r="6804" spans="3:13" x14ac:dyDescent="0.3">
      <c r="C6804"/>
      <c r="M6804"/>
    </row>
    <row r="6805" spans="3:13" x14ac:dyDescent="0.3">
      <c r="C6805"/>
      <c r="M6805"/>
    </row>
    <row r="6806" spans="3:13" x14ac:dyDescent="0.3">
      <c r="C6806"/>
      <c r="M6806"/>
    </row>
    <row r="6807" spans="3:13" x14ac:dyDescent="0.3">
      <c r="C6807"/>
      <c r="M6807"/>
    </row>
    <row r="6808" spans="3:13" x14ac:dyDescent="0.3">
      <c r="C6808"/>
      <c r="M6808"/>
    </row>
    <row r="6809" spans="3:13" x14ac:dyDescent="0.3">
      <c r="C6809"/>
      <c r="M6809"/>
    </row>
    <row r="6810" spans="3:13" x14ac:dyDescent="0.3">
      <c r="C6810"/>
      <c r="M6810"/>
    </row>
    <row r="6811" spans="3:13" x14ac:dyDescent="0.3">
      <c r="C6811"/>
      <c r="M6811"/>
    </row>
    <row r="6812" spans="3:13" x14ac:dyDescent="0.3">
      <c r="C6812"/>
      <c r="M6812"/>
    </row>
    <row r="6813" spans="3:13" x14ac:dyDescent="0.3">
      <c r="C6813"/>
      <c r="M6813"/>
    </row>
    <row r="6814" spans="3:13" x14ac:dyDescent="0.3">
      <c r="C6814"/>
      <c r="M6814"/>
    </row>
    <row r="6815" spans="3:13" x14ac:dyDescent="0.3">
      <c r="C6815"/>
      <c r="M6815"/>
    </row>
    <row r="6816" spans="3:13" x14ac:dyDescent="0.3">
      <c r="C6816"/>
      <c r="M6816"/>
    </row>
    <row r="6817" spans="3:13" x14ac:dyDescent="0.3">
      <c r="C6817"/>
      <c r="M6817"/>
    </row>
    <row r="6818" spans="3:13" x14ac:dyDescent="0.3">
      <c r="C6818"/>
      <c r="M6818"/>
    </row>
    <row r="6819" spans="3:13" x14ac:dyDescent="0.3">
      <c r="C6819"/>
      <c r="M6819"/>
    </row>
    <row r="6820" spans="3:13" x14ac:dyDescent="0.3">
      <c r="C6820"/>
      <c r="M6820"/>
    </row>
    <row r="6821" spans="3:13" x14ac:dyDescent="0.3">
      <c r="C6821"/>
      <c r="M6821"/>
    </row>
    <row r="6822" spans="3:13" x14ac:dyDescent="0.3">
      <c r="C6822"/>
      <c r="M6822"/>
    </row>
    <row r="6823" spans="3:13" x14ac:dyDescent="0.3">
      <c r="C6823"/>
      <c r="M6823"/>
    </row>
    <row r="6824" spans="3:13" x14ac:dyDescent="0.3">
      <c r="C6824"/>
      <c r="M6824"/>
    </row>
    <row r="6825" spans="3:13" x14ac:dyDescent="0.3">
      <c r="C6825"/>
      <c r="M6825"/>
    </row>
    <row r="6826" spans="3:13" x14ac:dyDescent="0.3">
      <c r="C6826"/>
      <c r="M6826"/>
    </row>
    <row r="6827" spans="3:13" x14ac:dyDescent="0.3">
      <c r="C6827"/>
      <c r="M6827"/>
    </row>
    <row r="6828" spans="3:13" x14ac:dyDescent="0.3">
      <c r="C6828"/>
      <c r="M6828"/>
    </row>
    <row r="6829" spans="3:13" x14ac:dyDescent="0.3">
      <c r="C6829"/>
      <c r="M6829"/>
    </row>
    <row r="6830" spans="3:13" x14ac:dyDescent="0.3">
      <c r="C6830"/>
      <c r="M6830"/>
    </row>
    <row r="6831" spans="3:13" x14ac:dyDescent="0.3">
      <c r="C6831"/>
      <c r="M6831"/>
    </row>
    <row r="6832" spans="3:13" x14ac:dyDescent="0.3">
      <c r="C6832"/>
      <c r="M6832"/>
    </row>
    <row r="6833" spans="3:13" x14ac:dyDescent="0.3">
      <c r="C6833"/>
      <c r="M6833"/>
    </row>
    <row r="6834" spans="3:13" x14ac:dyDescent="0.3">
      <c r="C6834"/>
      <c r="M6834"/>
    </row>
    <row r="6835" spans="3:13" x14ac:dyDescent="0.3">
      <c r="C6835"/>
      <c r="M6835"/>
    </row>
    <row r="6836" spans="3:13" x14ac:dyDescent="0.3">
      <c r="C6836"/>
      <c r="M6836"/>
    </row>
    <row r="6837" spans="3:13" x14ac:dyDescent="0.3">
      <c r="C6837"/>
      <c r="M6837"/>
    </row>
    <row r="6838" spans="3:13" x14ac:dyDescent="0.3">
      <c r="C6838"/>
      <c r="M6838"/>
    </row>
    <row r="6839" spans="3:13" x14ac:dyDescent="0.3">
      <c r="C6839"/>
      <c r="M6839"/>
    </row>
    <row r="6840" spans="3:13" x14ac:dyDescent="0.3">
      <c r="C6840"/>
      <c r="M6840"/>
    </row>
    <row r="6841" spans="3:13" x14ac:dyDescent="0.3">
      <c r="C6841"/>
      <c r="M6841"/>
    </row>
    <row r="6842" spans="3:13" x14ac:dyDescent="0.3">
      <c r="C6842"/>
      <c r="M6842"/>
    </row>
    <row r="6843" spans="3:13" x14ac:dyDescent="0.3">
      <c r="C6843"/>
      <c r="M6843"/>
    </row>
    <row r="6844" spans="3:13" x14ac:dyDescent="0.3">
      <c r="C6844"/>
      <c r="M6844"/>
    </row>
    <row r="6845" spans="3:13" x14ac:dyDescent="0.3">
      <c r="C6845"/>
      <c r="M6845"/>
    </row>
    <row r="6846" spans="3:13" x14ac:dyDescent="0.3">
      <c r="C6846"/>
      <c r="M6846"/>
    </row>
    <row r="6847" spans="3:13" x14ac:dyDescent="0.3">
      <c r="C6847"/>
      <c r="M6847"/>
    </row>
    <row r="6848" spans="3:13" x14ac:dyDescent="0.3">
      <c r="C6848"/>
      <c r="M6848"/>
    </row>
    <row r="6849" spans="3:13" x14ac:dyDescent="0.3">
      <c r="C6849"/>
      <c r="M6849"/>
    </row>
    <row r="6850" spans="3:13" x14ac:dyDescent="0.3">
      <c r="C6850"/>
      <c r="M6850"/>
    </row>
    <row r="6851" spans="3:13" x14ac:dyDescent="0.3">
      <c r="C6851"/>
      <c r="M6851"/>
    </row>
    <row r="6852" spans="3:13" x14ac:dyDescent="0.3">
      <c r="C6852"/>
      <c r="M6852"/>
    </row>
    <row r="6853" spans="3:13" x14ac:dyDescent="0.3">
      <c r="C6853"/>
      <c r="M6853"/>
    </row>
    <row r="6854" spans="3:13" x14ac:dyDescent="0.3">
      <c r="C6854"/>
      <c r="M6854"/>
    </row>
    <row r="6855" spans="3:13" x14ac:dyDescent="0.3">
      <c r="C6855"/>
      <c r="M6855"/>
    </row>
    <row r="6856" spans="3:13" x14ac:dyDescent="0.3">
      <c r="C6856"/>
      <c r="M6856"/>
    </row>
    <row r="6857" spans="3:13" x14ac:dyDescent="0.3">
      <c r="C6857"/>
      <c r="M6857"/>
    </row>
    <row r="6858" spans="3:13" x14ac:dyDescent="0.3">
      <c r="C6858"/>
      <c r="M6858"/>
    </row>
    <row r="6859" spans="3:13" x14ac:dyDescent="0.3">
      <c r="C6859"/>
      <c r="M6859"/>
    </row>
    <row r="6860" spans="3:13" x14ac:dyDescent="0.3">
      <c r="C6860"/>
      <c r="M6860"/>
    </row>
    <row r="6861" spans="3:13" x14ac:dyDescent="0.3">
      <c r="C6861"/>
      <c r="M6861"/>
    </row>
    <row r="6862" spans="3:13" x14ac:dyDescent="0.3">
      <c r="C6862"/>
      <c r="M6862"/>
    </row>
    <row r="6863" spans="3:13" x14ac:dyDescent="0.3">
      <c r="C6863"/>
      <c r="M6863"/>
    </row>
    <row r="6864" spans="3:13" x14ac:dyDescent="0.3">
      <c r="C6864"/>
      <c r="M6864"/>
    </row>
    <row r="6865" spans="3:13" x14ac:dyDescent="0.3">
      <c r="C6865"/>
      <c r="M6865"/>
    </row>
    <row r="6866" spans="3:13" x14ac:dyDescent="0.3">
      <c r="C6866"/>
      <c r="M6866"/>
    </row>
    <row r="6867" spans="3:13" x14ac:dyDescent="0.3">
      <c r="C6867"/>
      <c r="M6867"/>
    </row>
    <row r="6868" spans="3:13" x14ac:dyDescent="0.3">
      <c r="C6868"/>
      <c r="M6868"/>
    </row>
    <row r="6869" spans="3:13" x14ac:dyDescent="0.3">
      <c r="C6869"/>
      <c r="M6869"/>
    </row>
    <row r="6870" spans="3:13" x14ac:dyDescent="0.3">
      <c r="C6870"/>
      <c r="M6870"/>
    </row>
    <row r="6871" spans="3:13" x14ac:dyDescent="0.3">
      <c r="C6871"/>
      <c r="M6871"/>
    </row>
    <row r="6872" spans="3:13" x14ac:dyDescent="0.3">
      <c r="C6872"/>
      <c r="M6872"/>
    </row>
    <row r="6873" spans="3:13" x14ac:dyDescent="0.3">
      <c r="C6873"/>
      <c r="M6873"/>
    </row>
    <row r="6874" spans="3:13" x14ac:dyDescent="0.3">
      <c r="C6874"/>
      <c r="M6874"/>
    </row>
    <row r="6875" spans="3:13" x14ac:dyDescent="0.3">
      <c r="C6875"/>
      <c r="M6875"/>
    </row>
    <row r="6876" spans="3:13" x14ac:dyDescent="0.3">
      <c r="C6876"/>
      <c r="M6876"/>
    </row>
    <row r="6877" spans="3:13" x14ac:dyDescent="0.3">
      <c r="C6877"/>
      <c r="M6877"/>
    </row>
    <row r="6878" spans="3:13" x14ac:dyDescent="0.3">
      <c r="C6878"/>
      <c r="M6878"/>
    </row>
    <row r="6879" spans="3:13" x14ac:dyDescent="0.3">
      <c r="C6879"/>
      <c r="M6879"/>
    </row>
    <row r="6880" spans="3:13" x14ac:dyDescent="0.3">
      <c r="C6880"/>
      <c r="M6880"/>
    </row>
    <row r="6881" spans="3:13" x14ac:dyDescent="0.3">
      <c r="C6881"/>
      <c r="M6881"/>
    </row>
    <row r="6882" spans="3:13" x14ac:dyDescent="0.3">
      <c r="C6882"/>
      <c r="M6882"/>
    </row>
    <row r="6883" spans="3:13" x14ac:dyDescent="0.3">
      <c r="C6883"/>
      <c r="M6883"/>
    </row>
    <row r="6884" spans="3:13" x14ac:dyDescent="0.3">
      <c r="C6884"/>
      <c r="M6884"/>
    </row>
    <row r="6885" spans="3:13" x14ac:dyDescent="0.3">
      <c r="C6885"/>
      <c r="M6885"/>
    </row>
    <row r="6886" spans="3:13" x14ac:dyDescent="0.3">
      <c r="C6886"/>
      <c r="M6886"/>
    </row>
    <row r="6887" spans="3:13" x14ac:dyDescent="0.3">
      <c r="C6887"/>
      <c r="M6887"/>
    </row>
    <row r="6888" spans="3:13" x14ac:dyDescent="0.3">
      <c r="C6888"/>
      <c r="M6888"/>
    </row>
    <row r="6889" spans="3:13" x14ac:dyDescent="0.3">
      <c r="C6889"/>
      <c r="M6889"/>
    </row>
    <row r="6890" spans="3:13" x14ac:dyDescent="0.3">
      <c r="C6890"/>
      <c r="M6890"/>
    </row>
    <row r="6891" spans="3:13" x14ac:dyDescent="0.3">
      <c r="C6891"/>
      <c r="M6891"/>
    </row>
    <row r="6892" spans="3:13" x14ac:dyDescent="0.3">
      <c r="C6892"/>
      <c r="M6892"/>
    </row>
    <row r="6893" spans="3:13" x14ac:dyDescent="0.3">
      <c r="C6893"/>
      <c r="M6893"/>
    </row>
    <row r="6894" spans="3:13" x14ac:dyDescent="0.3">
      <c r="C6894"/>
      <c r="M6894"/>
    </row>
    <row r="6895" spans="3:13" x14ac:dyDescent="0.3">
      <c r="C6895"/>
      <c r="M6895"/>
    </row>
    <row r="6896" spans="3:13" x14ac:dyDescent="0.3">
      <c r="C6896"/>
      <c r="M6896"/>
    </row>
    <row r="6897" spans="3:13" x14ac:dyDescent="0.3">
      <c r="C6897"/>
      <c r="M6897"/>
    </row>
    <row r="6898" spans="3:13" x14ac:dyDescent="0.3">
      <c r="C6898"/>
      <c r="M6898"/>
    </row>
    <row r="6899" spans="3:13" x14ac:dyDescent="0.3">
      <c r="C6899"/>
      <c r="M6899"/>
    </row>
    <row r="6900" spans="3:13" x14ac:dyDescent="0.3">
      <c r="C6900"/>
      <c r="M6900"/>
    </row>
    <row r="6901" spans="3:13" x14ac:dyDescent="0.3">
      <c r="C6901"/>
      <c r="M6901"/>
    </row>
    <row r="6902" spans="3:13" x14ac:dyDescent="0.3">
      <c r="C6902"/>
      <c r="M6902"/>
    </row>
    <row r="6903" spans="3:13" x14ac:dyDescent="0.3">
      <c r="C6903"/>
      <c r="M6903"/>
    </row>
    <row r="6904" spans="3:13" x14ac:dyDescent="0.3">
      <c r="C6904"/>
      <c r="M6904"/>
    </row>
    <row r="6905" spans="3:13" x14ac:dyDescent="0.3">
      <c r="C6905"/>
      <c r="M6905"/>
    </row>
    <row r="6906" spans="3:13" x14ac:dyDescent="0.3">
      <c r="C6906"/>
      <c r="M6906"/>
    </row>
    <row r="6907" spans="3:13" x14ac:dyDescent="0.3">
      <c r="C6907"/>
      <c r="M6907"/>
    </row>
    <row r="6908" spans="3:13" x14ac:dyDescent="0.3">
      <c r="C6908"/>
      <c r="M6908"/>
    </row>
    <row r="6909" spans="3:13" x14ac:dyDescent="0.3">
      <c r="C6909"/>
      <c r="M6909"/>
    </row>
    <row r="6910" spans="3:13" x14ac:dyDescent="0.3">
      <c r="C6910"/>
      <c r="M6910"/>
    </row>
    <row r="6911" spans="3:13" x14ac:dyDescent="0.3">
      <c r="C6911"/>
      <c r="M6911"/>
    </row>
    <row r="6912" spans="3:13" x14ac:dyDescent="0.3">
      <c r="C6912"/>
      <c r="M6912"/>
    </row>
    <row r="6913" spans="3:13" x14ac:dyDescent="0.3">
      <c r="C6913"/>
      <c r="M6913"/>
    </row>
    <row r="6914" spans="3:13" x14ac:dyDescent="0.3">
      <c r="C6914"/>
      <c r="M6914"/>
    </row>
    <row r="6915" spans="3:13" x14ac:dyDescent="0.3">
      <c r="C6915"/>
      <c r="M6915"/>
    </row>
    <row r="6916" spans="3:13" x14ac:dyDescent="0.3">
      <c r="C6916"/>
      <c r="M6916"/>
    </row>
    <row r="6917" spans="3:13" x14ac:dyDescent="0.3">
      <c r="C6917"/>
      <c r="M6917"/>
    </row>
    <row r="6918" spans="3:13" x14ac:dyDescent="0.3">
      <c r="C6918"/>
      <c r="M6918"/>
    </row>
    <row r="6919" spans="3:13" x14ac:dyDescent="0.3">
      <c r="C6919"/>
      <c r="M6919"/>
    </row>
    <row r="6920" spans="3:13" x14ac:dyDescent="0.3">
      <c r="C6920"/>
      <c r="M6920"/>
    </row>
    <row r="6921" spans="3:13" x14ac:dyDescent="0.3">
      <c r="C6921"/>
      <c r="M6921"/>
    </row>
    <row r="6922" spans="3:13" x14ac:dyDescent="0.3">
      <c r="C6922"/>
      <c r="M6922"/>
    </row>
    <row r="6923" spans="3:13" x14ac:dyDescent="0.3">
      <c r="C6923"/>
      <c r="M6923"/>
    </row>
    <row r="6924" spans="3:13" x14ac:dyDescent="0.3">
      <c r="C6924"/>
      <c r="M6924"/>
    </row>
    <row r="6925" spans="3:13" x14ac:dyDescent="0.3">
      <c r="C6925"/>
      <c r="M6925"/>
    </row>
    <row r="6926" spans="3:13" x14ac:dyDescent="0.3">
      <c r="C6926"/>
      <c r="M6926"/>
    </row>
    <row r="6927" spans="3:13" x14ac:dyDescent="0.3">
      <c r="C6927"/>
      <c r="M6927"/>
    </row>
    <row r="6928" spans="3:13" x14ac:dyDescent="0.3">
      <c r="C6928"/>
      <c r="M6928"/>
    </row>
    <row r="6929" spans="3:13" x14ac:dyDescent="0.3">
      <c r="C6929"/>
      <c r="M6929"/>
    </row>
    <row r="6930" spans="3:13" x14ac:dyDescent="0.3">
      <c r="C6930"/>
      <c r="M6930"/>
    </row>
    <row r="6931" spans="3:13" x14ac:dyDescent="0.3">
      <c r="C6931"/>
      <c r="M6931"/>
    </row>
    <row r="6932" spans="3:13" x14ac:dyDescent="0.3">
      <c r="C6932"/>
      <c r="M6932"/>
    </row>
    <row r="6933" spans="3:13" x14ac:dyDescent="0.3">
      <c r="C6933"/>
      <c r="M6933"/>
    </row>
    <row r="6934" spans="3:13" x14ac:dyDescent="0.3">
      <c r="C6934"/>
      <c r="M6934"/>
    </row>
    <row r="6935" spans="3:13" x14ac:dyDescent="0.3">
      <c r="C6935"/>
      <c r="M6935"/>
    </row>
    <row r="6936" spans="3:13" x14ac:dyDescent="0.3">
      <c r="C6936"/>
      <c r="M6936"/>
    </row>
    <row r="6937" spans="3:13" x14ac:dyDescent="0.3">
      <c r="C6937"/>
      <c r="M6937"/>
    </row>
    <row r="6938" spans="3:13" x14ac:dyDescent="0.3">
      <c r="C6938"/>
      <c r="M6938"/>
    </row>
    <row r="6939" spans="3:13" x14ac:dyDescent="0.3">
      <c r="C6939"/>
      <c r="M6939"/>
    </row>
    <row r="6940" spans="3:13" x14ac:dyDescent="0.3">
      <c r="C6940"/>
      <c r="M6940"/>
    </row>
    <row r="6941" spans="3:13" x14ac:dyDescent="0.3">
      <c r="C6941"/>
      <c r="M6941"/>
    </row>
    <row r="6942" spans="3:13" x14ac:dyDescent="0.3">
      <c r="C6942"/>
      <c r="M6942"/>
    </row>
    <row r="6943" spans="3:13" x14ac:dyDescent="0.3">
      <c r="C6943"/>
      <c r="M6943"/>
    </row>
    <row r="6944" spans="3:13" x14ac:dyDescent="0.3">
      <c r="C6944"/>
      <c r="M6944"/>
    </row>
    <row r="6945" spans="3:13" x14ac:dyDescent="0.3">
      <c r="C6945"/>
      <c r="M6945"/>
    </row>
    <row r="6946" spans="3:13" x14ac:dyDescent="0.3">
      <c r="C6946"/>
      <c r="M6946"/>
    </row>
    <row r="6947" spans="3:13" x14ac:dyDescent="0.3">
      <c r="C6947"/>
      <c r="M6947"/>
    </row>
    <row r="6948" spans="3:13" x14ac:dyDescent="0.3">
      <c r="C6948"/>
      <c r="M6948"/>
    </row>
    <row r="6949" spans="3:13" x14ac:dyDescent="0.3">
      <c r="C6949"/>
      <c r="M6949"/>
    </row>
    <row r="6950" spans="3:13" x14ac:dyDescent="0.3">
      <c r="C6950"/>
      <c r="M6950"/>
    </row>
    <row r="6951" spans="3:13" x14ac:dyDescent="0.3">
      <c r="C6951"/>
      <c r="M6951"/>
    </row>
    <row r="6952" spans="3:13" x14ac:dyDescent="0.3">
      <c r="C6952"/>
      <c r="M6952"/>
    </row>
    <row r="6953" spans="3:13" x14ac:dyDescent="0.3">
      <c r="C6953"/>
      <c r="M6953"/>
    </row>
    <row r="6954" spans="3:13" x14ac:dyDescent="0.3">
      <c r="C6954"/>
      <c r="M6954"/>
    </row>
    <row r="6955" spans="3:13" x14ac:dyDescent="0.3">
      <c r="C6955"/>
      <c r="M6955"/>
    </row>
    <row r="6956" spans="3:13" x14ac:dyDescent="0.3">
      <c r="C6956"/>
      <c r="M6956"/>
    </row>
    <row r="6957" spans="3:13" x14ac:dyDescent="0.3">
      <c r="C6957"/>
      <c r="M6957"/>
    </row>
    <row r="6958" spans="3:13" x14ac:dyDescent="0.3">
      <c r="C6958"/>
      <c r="M6958"/>
    </row>
    <row r="6959" spans="3:13" x14ac:dyDescent="0.3">
      <c r="C6959"/>
      <c r="M6959"/>
    </row>
    <row r="6960" spans="3:13" x14ac:dyDescent="0.3">
      <c r="C6960"/>
      <c r="M6960"/>
    </row>
    <row r="6961" spans="3:13" x14ac:dyDescent="0.3">
      <c r="C6961"/>
      <c r="M6961"/>
    </row>
    <row r="6962" spans="3:13" x14ac:dyDescent="0.3">
      <c r="C6962"/>
      <c r="M6962"/>
    </row>
    <row r="6963" spans="3:13" x14ac:dyDescent="0.3">
      <c r="C6963"/>
      <c r="M6963"/>
    </row>
    <row r="6964" spans="3:13" x14ac:dyDescent="0.3">
      <c r="C6964"/>
      <c r="M6964"/>
    </row>
    <row r="6965" spans="3:13" x14ac:dyDescent="0.3">
      <c r="C6965"/>
      <c r="M6965"/>
    </row>
    <row r="6966" spans="3:13" x14ac:dyDescent="0.3">
      <c r="C6966"/>
      <c r="M6966"/>
    </row>
    <row r="6967" spans="3:13" x14ac:dyDescent="0.3">
      <c r="C6967"/>
      <c r="M6967"/>
    </row>
    <row r="6968" spans="3:13" x14ac:dyDescent="0.3">
      <c r="C6968"/>
      <c r="M6968"/>
    </row>
    <row r="6969" spans="3:13" x14ac:dyDescent="0.3">
      <c r="C6969"/>
      <c r="M6969"/>
    </row>
    <row r="6970" spans="3:13" x14ac:dyDescent="0.3">
      <c r="C6970"/>
      <c r="M6970"/>
    </row>
    <row r="6971" spans="3:13" x14ac:dyDescent="0.3">
      <c r="C6971"/>
      <c r="M6971"/>
    </row>
    <row r="6972" spans="3:13" x14ac:dyDescent="0.3">
      <c r="C6972"/>
      <c r="M6972"/>
    </row>
    <row r="6973" spans="3:13" x14ac:dyDescent="0.3">
      <c r="C6973"/>
      <c r="M6973"/>
    </row>
    <row r="6974" spans="3:13" x14ac:dyDescent="0.3">
      <c r="C6974"/>
      <c r="M6974"/>
    </row>
    <row r="6975" spans="3:13" x14ac:dyDescent="0.3">
      <c r="C6975"/>
      <c r="M6975"/>
    </row>
    <row r="6976" spans="3:13" x14ac:dyDescent="0.3">
      <c r="C6976"/>
      <c r="M6976"/>
    </row>
    <row r="6977" spans="3:13" x14ac:dyDescent="0.3">
      <c r="C6977"/>
      <c r="M6977"/>
    </row>
    <row r="6978" spans="3:13" x14ac:dyDescent="0.3">
      <c r="C6978"/>
      <c r="M6978"/>
    </row>
    <row r="6979" spans="3:13" x14ac:dyDescent="0.3">
      <c r="C6979"/>
      <c r="M6979"/>
    </row>
    <row r="6980" spans="3:13" x14ac:dyDescent="0.3">
      <c r="C6980"/>
      <c r="M6980"/>
    </row>
    <row r="6981" spans="3:13" x14ac:dyDescent="0.3">
      <c r="C6981"/>
      <c r="M6981"/>
    </row>
    <row r="6982" spans="3:13" x14ac:dyDescent="0.3">
      <c r="C6982"/>
      <c r="M6982"/>
    </row>
    <row r="6983" spans="3:13" x14ac:dyDescent="0.3">
      <c r="C6983"/>
      <c r="M6983"/>
    </row>
    <row r="6984" spans="3:13" x14ac:dyDescent="0.3">
      <c r="C6984"/>
      <c r="M6984"/>
    </row>
    <row r="6985" spans="3:13" x14ac:dyDescent="0.3">
      <c r="C6985"/>
      <c r="M6985"/>
    </row>
    <row r="6986" spans="3:13" x14ac:dyDescent="0.3">
      <c r="C6986"/>
      <c r="M6986"/>
    </row>
    <row r="6987" spans="3:13" x14ac:dyDescent="0.3">
      <c r="C6987"/>
      <c r="M6987"/>
    </row>
    <row r="6988" spans="3:13" x14ac:dyDescent="0.3">
      <c r="C6988"/>
      <c r="M6988"/>
    </row>
    <row r="6989" spans="3:13" x14ac:dyDescent="0.3">
      <c r="C6989"/>
      <c r="M6989"/>
    </row>
    <row r="6990" spans="3:13" x14ac:dyDescent="0.3">
      <c r="C6990"/>
      <c r="M6990"/>
    </row>
    <row r="6991" spans="3:13" x14ac:dyDescent="0.3">
      <c r="C6991"/>
      <c r="M6991"/>
    </row>
    <row r="6992" spans="3:13" x14ac:dyDescent="0.3">
      <c r="C6992"/>
      <c r="M6992"/>
    </row>
    <row r="6993" spans="3:13" x14ac:dyDescent="0.3">
      <c r="C6993"/>
      <c r="M6993"/>
    </row>
    <row r="6994" spans="3:13" x14ac:dyDescent="0.3">
      <c r="C6994"/>
      <c r="M6994"/>
    </row>
    <row r="6995" spans="3:13" x14ac:dyDescent="0.3">
      <c r="C6995"/>
      <c r="M6995"/>
    </row>
    <row r="6996" spans="3:13" x14ac:dyDescent="0.3">
      <c r="C6996"/>
      <c r="M6996"/>
    </row>
    <row r="6997" spans="3:13" x14ac:dyDescent="0.3">
      <c r="C6997"/>
      <c r="M6997"/>
    </row>
    <row r="6998" spans="3:13" x14ac:dyDescent="0.3">
      <c r="C6998"/>
      <c r="M6998"/>
    </row>
    <row r="6999" spans="3:13" x14ac:dyDescent="0.3">
      <c r="C6999"/>
      <c r="M6999"/>
    </row>
    <row r="7000" spans="3:13" x14ac:dyDescent="0.3">
      <c r="C7000"/>
      <c r="M7000"/>
    </row>
    <row r="7001" spans="3:13" x14ac:dyDescent="0.3">
      <c r="C7001"/>
      <c r="M7001"/>
    </row>
    <row r="7002" spans="3:13" x14ac:dyDescent="0.3">
      <c r="C7002"/>
      <c r="M7002"/>
    </row>
    <row r="7003" spans="3:13" x14ac:dyDescent="0.3">
      <c r="C7003"/>
      <c r="M7003"/>
    </row>
    <row r="7004" spans="3:13" x14ac:dyDescent="0.3">
      <c r="C7004"/>
      <c r="M7004"/>
    </row>
    <row r="7005" spans="3:13" x14ac:dyDescent="0.3">
      <c r="C7005"/>
      <c r="M7005"/>
    </row>
    <row r="7006" spans="3:13" x14ac:dyDescent="0.3">
      <c r="C7006"/>
      <c r="M7006"/>
    </row>
    <row r="7007" spans="3:13" x14ac:dyDescent="0.3">
      <c r="C7007"/>
      <c r="M7007"/>
    </row>
    <row r="7008" spans="3:13" x14ac:dyDescent="0.3">
      <c r="C7008"/>
      <c r="M7008"/>
    </row>
    <row r="7009" spans="3:13" x14ac:dyDescent="0.3">
      <c r="C7009"/>
      <c r="M7009"/>
    </row>
    <row r="7010" spans="3:13" x14ac:dyDescent="0.3">
      <c r="C7010"/>
      <c r="M7010"/>
    </row>
    <row r="7011" spans="3:13" x14ac:dyDescent="0.3">
      <c r="C7011"/>
      <c r="M7011"/>
    </row>
    <row r="7012" spans="3:13" x14ac:dyDescent="0.3">
      <c r="C7012"/>
      <c r="M7012"/>
    </row>
    <row r="7013" spans="3:13" x14ac:dyDescent="0.3">
      <c r="C7013"/>
      <c r="M7013"/>
    </row>
    <row r="7014" spans="3:13" x14ac:dyDescent="0.3">
      <c r="C7014"/>
      <c r="M7014"/>
    </row>
    <row r="7015" spans="3:13" x14ac:dyDescent="0.3">
      <c r="C7015"/>
      <c r="M7015"/>
    </row>
    <row r="7016" spans="3:13" x14ac:dyDescent="0.3">
      <c r="C7016"/>
      <c r="M7016"/>
    </row>
    <row r="7017" spans="3:13" x14ac:dyDescent="0.3">
      <c r="C7017"/>
      <c r="M7017"/>
    </row>
    <row r="7018" spans="3:13" x14ac:dyDescent="0.3">
      <c r="C7018"/>
      <c r="M7018"/>
    </row>
    <row r="7019" spans="3:13" x14ac:dyDescent="0.3">
      <c r="C7019"/>
      <c r="M7019"/>
    </row>
    <row r="7020" spans="3:13" x14ac:dyDescent="0.3">
      <c r="C7020"/>
      <c r="M7020"/>
    </row>
    <row r="7021" spans="3:13" x14ac:dyDescent="0.3">
      <c r="C7021"/>
      <c r="M7021"/>
    </row>
    <row r="7022" spans="3:13" x14ac:dyDescent="0.3">
      <c r="C7022"/>
      <c r="M7022"/>
    </row>
    <row r="7023" spans="3:13" x14ac:dyDescent="0.3">
      <c r="C7023"/>
      <c r="M7023"/>
    </row>
    <row r="7024" spans="3:13" x14ac:dyDescent="0.3">
      <c r="C7024"/>
      <c r="M7024"/>
    </row>
    <row r="7025" spans="3:13" x14ac:dyDescent="0.3">
      <c r="C7025"/>
      <c r="M7025"/>
    </row>
    <row r="7026" spans="3:13" x14ac:dyDescent="0.3">
      <c r="C7026"/>
      <c r="M7026"/>
    </row>
    <row r="7027" spans="3:13" x14ac:dyDescent="0.3">
      <c r="C7027"/>
      <c r="M7027"/>
    </row>
    <row r="7028" spans="3:13" x14ac:dyDescent="0.3">
      <c r="C7028"/>
      <c r="M7028"/>
    </row>
    <row r="7029" spans="3:13" x14ac:dyDescent="0.3">
      <c r="C7029"/>
      <c r="M7029"/>
    </row>
    <row r="7030" spans="3:13" x14ac:dyDescent="0.3">
      <c r="C7030"/>
      <c r="M7030"/>
    </row>
    <row r="7031" spans="3:13" x14ac:dyDescent="0.3">
      <c r="C7031"/>
      <c r="M7031"/>
    </row>
    <row r="7032" spans="3:13" x14ac:dyDescent="0.3">
      <c r="C7032"/>
      <c r="M7032"/>
    </row>
    <row r="7033" spans="3:13" x14ac:dyDescent="0.3">
      <c r="C7033"/>
      <c r="M7033"/>
    </row>
    <row r="7034" spans="3:13" x14ac:dyDescent="0.3">
      <c r="C7034"/>
      <c r="M7034"/>
    </row>
    <row r="7035" spans="3:13" x14ac:dyDescent="0.3">
      <c r="C7035"/>
      <c r="M7035"/>
    </row>
    <row r="7036" spans="3:13" x14ac:dyDescent="0.3">
      <c r="C7036"/>
      <c r="M7036"/>
    </row>
    <row r="7037" spans="3:13" x14ac:dyDescent="0.3">
      <c r="C7037"/>
      <c r="M7037"/>
    </row>
    <row r="7038" spans="3:13" x14ac:dyDescent="0.3">
      <c r="C7038"/>
      <c r="M7038"/>
    </row>
    <row r="7039" spans="3:13" x14ac:dyDescent="0.3">
      <c r="C7039"/>
      <c r="M7039"/>
    </row>
    <row r="7040" spans="3:13" x14ac:dyDescent="0.3">
      <c r="C7040"/>
      <c r="M7040"/>
    </row>
    <row r="7041" spans="3:13" x14ac:dyDescent="0.3">
      <c r="C7041"/>
      <c r="M7041"/>
    </row>
    <row r="7042" spans="3:13" x14ac:dyDescent="0.3">
      <c r="C7042"/>
      <c r="M7042"/>
    </row>
    <row r="7043" spans="3:13" x14ac:dyDescent="0.3">
      <c r="C7043"/>
      <c r="M7043"/>
    </row>
    <row r="7044" spans="3:13" x14ac:dyDescent="0.3">
      <c r="C7044"/>
      <c r="M7044"/>
    </row>
    <row r="7045" spans="3:13" x14ac:dyDescent="0.3">
      <c r="C7045"/>
      <c r="M7045"/>
    </row>
    <row r="7046" spans="3:13" x14ac:dyDescent="0.3">
      <c r="C7046"/>
      <c r="M7046"/>
    </row>
    <row r="7047" spans="3:13" x14ac:dyDescent="0.3">
      <c r="C7047"/>
      <c r="M7047"/>
    </row>
    <row r="7048" spans="3:13" x14ac:dyDescent="0.3">
      <c r="C7048"/>
      <c r="M7048"/>
    </row>
    <row r="7049" spans="3:13" x14ac:dyDescent="0.3">
      <c r="C7049"/>
      <c r="M7049"/>
    </row>
    <row r="7050" spans="3:13" x14ac:dyDescent="0.3">
      <c r="C7050"/>
      <c r="M7050"/>
    </row>
    <row r="7051" spans="3:13" x14ac:dyDescent="0.3">
      <c r="C7051"/>
      <c r="M7051"/>
    </row>
    <row r="7052" spans="3:13" x14ac:dyDescent="0.3">
      <c r="C7052"/>
      <c r="M7052"/>
    </row>
    <row r="7053" spans="3:13" x14ac:dyDescent="0.3">
      <c r="C7053"/>
      <c r="M7053"/>
    </row>
    <row r="7054" spans="3:13" x14ac:dyDescent="0.3">
      <c r="C7054"/>
      <c r="M7054"/>
    </row>
    <row r="7055" spans="3:13" x14ac:dyDescent="0.3">
      <c r="C7055"/>
      <c r="M7055"/>
    </row>
    <row r="7056" spans="3:13" x14ac:dyDescent="0.3">
      <c r="C7056"/>
      <c r="M7056"/>
    </row>
    <row r="7057" spans="3:13" x14ac:dyDescent="0.3">
      <c r="C7057"/>
      <c r="M7057"/>
    </row>
    <row r="7058" spans="3:13" x14ac:dyDescent="0.3">
      <c r="C7058"/>
      <c r="M7058"/>
    </row>
    <row r="7059" spans="3:13" x14ac:dyDescent="0.3">
      <c r="C7059"/>
      <c r="M7059"/>
    </row>
    <row r="7060" spans="3:13" x14ac:dyDescent="0.3">
      <c r="C7060"/>
      <c r="M7060"/>
    </row>
    <row r="7061" spans="3:13" x14ac:dyDescent="0.3">
      <c r="C7061"/>
      <c r="M7061"/>
    </row>
    <row r="7062" spans="3:13" x14ac:dyDescent="0.3">
      <c r="C7062"/>
      <c r="M7062"/>
    </row>
    <row r="7063" spans="3:13" x14ac:dyDescent="0.3">
      <c r="C7063"/>
      <c r="M7063"/>
    </row>
    <row r="7064" spans="3:13" x14ac:dyDescent="0.3">
      <c r="C7064"/>
      <c r="M7064"/>
    </row>
    <row r="7065" spans="3:13" x14ac:dyDescent="0.3">
      <c r="C7065"/>
      <c r="M7065"/>
    </row>
    <row r="7066" spans="3:13" x14ac:dyDescent="0.3">
      <c r="C7066"/>
      <c r="M7066"/>
    </row>
    <row r="7067" spans="3:13" x14ac:dyDescent="0.3">
      <c r="C7067"/>
      <c r="M7067"/>
    </row>
    <row r="7068" spans="3:13" x14ac:dyDescent="0.3">
      <c r="C7068"/>
      <c r="M7068"/>
    </row>
    <row r="7069" spans="3:13" x14ac:dyDescent="0.3">
      <c r="C7069"/>
      <c r="M7069"/>
    </row>
    <row r="7070" spans="3:13" x14ac:dyDescent="0.3">
      <c r="C7070"/>
      <c r="M7070"/>
    </row>
    <row r="7071" spans="3:13" x14ac:dyDescent="0.3">
      <c r="C7071"/>
      <c r="M7071"/>
    </row>
    <row r="7072" spans="3:13" x14ac:dyDescent="0.3">
      <c r="C7072"/>
      <c r="M7072"/>
    </row>
    <row r="7073" spans="3:13" x14ac:dyDescent="0.3">
      <c r="C7073"/>
      <c r="M7073"/>
    </row>
    <row r="7074" spans="3:13" x14ac:dyDescent="0.3">
      <c r="C7074"/>
      <c r="M7074"/>
    </row>
    <row r="7075" spans="3:13" x14ac:dyDescent="0.3">
      <c r="C7075"/>
      <c r="M7075"/>
    </row>
    <row r="7076" spans="3:13" x14ac:dyDescent="0.3">
      <c r="C7076"/>
      <c r="M7076"/>
    </row>
    <row r="7077" spans="3:13" x14ac:dyDescent="0.3">
      <c r="C7077"/>
      <c r="M7077"/>
    </row>
    <row r="7078" spans="3:13" x14ac:dyDescent="0.3">
      <c r="C7078"/>
      <c r="M7078"/>
    </row>
    <row r="7079" spans="3:13" x14ac:dyDescent="0.3">
      <c r="C7079"/>
      <c r="M7079"/>
    </row>
    <row r="7080" spans="3:13" x14ac:dyDescent="0.3">
      <c r="C7080"/>
      <c r="M7080"/>
    </row>
    <row r="7081" spans="3:13" x14ac:dyDescent="0.3">
      <c r="C7081"/>
      <c r="M7081"/>
    </row>
    <row r="7082" spans="3:13" x14ac:dyDescent="0.3">
      <c r="C7082"/>
      <c r="M7082"/>
    </row>
    <row r="7083" spans="3:13" x14ac:dyDescent="0.3">
      <c r="C7083"/>
      <c r="M7083"/>
    </row>
    <row r="7084" spans="3:13" x14ac:dyDescent="0.3">
      <c r="C7084"/>
      <c r="M7084"/>
    </row>
    <row r="7085" spans="3:13" x14ac:dyDescent="0.3">
      <c r="C7085"/>
      <c r="M7085"/>
    </row>
    <row r="7086" spans="3:13" x14ac:dyDescent="0.3">
      <c r="C7086"/>
      <c r="M7086"/>
    </row>
    <row r="7087" spans="3:13" x14ac:dyDescent="0.3">
      <c r="C7087"/>
      <c r="M7087"/>
    </row>
    <row r="7088" spans="3:13" x14ac:dyDescent="0.3">
      <c r="C7088"/>
      <c r="M7088"/>
    </row>
    <row r="7089" spans="3:13" x14ac:dyDescent="0.3">
      <c r="C7089"/>
      <c r="M7089"/>
    </row>
    <row r="7090" spans="3:13" x14ac:dyDescent="0.3">
      <c r="C7090"/>
      <c r="M7090"/>
    </row>
    <row r="7091" spans="3:13" x14ac:dyDescent="0.3">
      <c r="C7091"/>
      <c r="M7091"/>
    </row>
    <row r="7092" spans="3:13" x14ac:dyDescent="0.3">
      <c r="C7092"/>
      <c r="M7092"/>
    </row>
    <row r="7093" spans="3:13" x14ac:dyDescent="0.3">
      <c r="C7093"/>
      <c r="M7093"/>
    </row>
    <row r="7094" spans="3:13" x14ac:dyDescent="0.3">
      <c r="C7094"/>
      <c r="M7094"/>
    </row>
    <row r="7095" spans="3:13" x14ac:dyDescent="0.3">
      <c r="C7095"/>
      <c r="M7095"/>
    </row>
    <row r="7096" spans="3:13" x14ac:dyDescent="0.3">
      <c r="C7096"/>
      <c r="M7096"/>
    </row>
    <row r="7097" spans="3:13" x14ac:dyDescent="0.3">
      <c r="C7097"/>
      <c r="M7097"/>
    </row>
    <row r="7098" spans="3:13" x14ac:dyDescent="0.3">
      <c r="C7098"/>
      <c r="M7098"/>
    </row>
    <row r="7099" spans="3:13" x14ac:dyDescent="0.3">
      <c r="C7099"/>
      <c r="M7099"/>
    </row>
    <row r="7100" spans="3:13" x14ac:dyDescent="0.3">
      <c r="C7100"/>
      <c r="M7100"/>
    </row>
    <row r="7101" spans="3:13" x14ac:dyDescent="0.3">
      <c r="C7101"/>
      <c r="M7101"/>
    </row>
    <row r="7102" spans="3:13" x14ac:dyDescent="0.3">
      <c r="C7102"/>
      <c r="M7102"/>
    </row>
    <row r="7103" spans="3:13" x14ac:dyDescent="0.3">
      <c r="C7103"/>
      <c r="M7103"/>
    </row>
    <row r="7104" spans="3:13" x14ac:dyDescent="0.3">
      <c r="C7104"/>
      <c r="M7104"/>
    </row>
    <row r="7105" spans="3:13" x14ac:dyDescent="0.3">
      <c r="C7105"/>
      <c r="M7105"/>
    </row>
    <row r="7106" spans="3:13" x14ac:dyDescent="0.3">
      <c r="C7106"/>
      <c r="M7106"/>
    </row>
    <row r="7107" spans="3:13" x14ac:dyDescent="0.3">
      <c r="C7107"/>
      <c r="M7107"/>
    </row>
    <row r="7108" spans="3:13" x14ac:dyDescent="0.3">
      <c r="C7108"/>
      <c r="M7108"/>
    </row>
    <row r="7109" spans="3:13" x14ac:dyDescent="0.3">
      <c r="C7109"/>
      <c r="M7109"/>
    </row>
    <row r="7110" spans="3:13" x14ac:dyDescent="0.3">
      <c r="C7110"/>
      <c r="M7110"/>
    </row>
    <row r="7111" spans="3:13" x14ac:dyDescent="0.3">
      <c r="C7111"/>
      <c r="M7111"/>
    </row>
    <row r="7112" spans="3:13" x14ac:dyDescent="0.3">
      <c r="C7112"/>
      <c r="M7112"/>
    </row>
    <row r="7113" spans="3:13" x14ac:dyDescent="0.3">
      <c r="C7113"/>
      <c r="M7113"/>
    </row>
    <row r="7114" spans="3:13" x14ac:dyDescent="0.3">
      <c r="C7114"/>
      <c r="M7114"/>
    </row>
    <row r="7115" spans="3:13" x14ac:dyDescent="0.3">
      <c r="C7115"/>
      <c r="M7115"/>
    </row>
    <row r="7116" spans="3:13" x14ac:dyDescent="0.3">
      <c r="C7116"/>
      <c r="M7116"/>
    </row>
    <row r="7117" spans="3:13" x14ac:dyDescent="0.3">
      <c r="C7117"/>
      <c r="M7117"/>
    </row>
    <row r="7118" spans="3:13" x14ac:dyDescent="0.3">
      <c r="C7118"/>
      <c r="M7118"/>
    </row>
    <row r="7119" spans="3:13" x14ac:dyDescent="0.3">
      <c r="C7119"/>
      <c r="M7119"/>
    </row>
    <row r="7120" spans="3:13" x14ac:dyDescent="0.3">
      <c r="C7120"/>
      <c r="M7120"/>
    </row>
    <row r="7121" spans="3:13" x14ac:dyDescent="0.3">
      <c r="C7121"/>
      <c r="M7121"/>
    </row>
    <row r="7122" spans="3:13" x14ac:dyDescent="0.3">
      <c r="C7122"/>
      <c r="M7122"/>
    </row>
    <row r="7123" spans="3:13" x14ac:dyDescent="0.3">
      <c r="C7123"/>
      <c r="M7123"/>
    </row>
    <row r="7124" spans="3:13" x14ac:dyDescent="0.3">
      <c r="C7124"/>
      <c r="M7124"/>
    </row>
    <row r="7125" spans="3:13" x14ac:dyDescent="0.3">
      <c r="C7125"/>
      <c r="M7125"/>
    </row>
    <row r="7126" spans="3:13" x14ac:dyDescent="0.3">
      <c r="C7126"/>
      <c r="M7126"/>
    </row>
    <row r="7127" spans="3:13" x14ac:dyDescent="0.3">
      <c r="C7127"/>
      <c r="M7127"/>
    </row>
    <row r="7128" spans="3:13" x14ac:dyDescent="0.3">
      <c r="C7128"/>
      <c r="M7128"/>
    </row>
    <row r="7129" spans="3:13" x14ac:dyDescent="0.3">
      <c r="C7129"/>
      <c r="M7129"/>
    </row>
    <row r="7130" spans="3:13" x14ac:dyDescent="0.3">
      <c r="C7130"/>
      <c r="M7130"/>
    </row>
    <row r="7131" spans="3:13" x14ac:dyDescent="0.3">
      <c r="C7131"/>
      <c r="M7131"/>
    </row>
    <row r="7132" spans="3:13" x14ac:dyDescent="0.3">
      <c r="C7132"/>
      <c r="M7132"/>
    </row>
    <row r="7133" spans="3:13" x14ac:dyDescent="0.3">
      <c r="C7133"/>
      <c r="M7133"/>
    </row>
    <row r="7134" spans="3:13" x14ac:dyDescent="0.3">
      <c r="C7134"/>
      <c r="M7134"/>
    </row>
    <row r="7135" spans="3:13" x14ac:dyDescent="0.3">
      <c r="C7135"/>
      <c r="M7135"/>
    </row>
    <row r="7136" spans="3:13" x14ac:dyDescent="0.3">
      <c r="C7136"/>
      <c r="M7136"/>
    </row>
    <row r="7137" spans="3:13" x14ac:dyDescent="0.3">
      <c r="C7137"/>
      <c r="M7137"/>
    </row>
    <row r="7138" spans="3:13" x14ac:dyDescent="0.3">
      <c r="C7138"/>
      <c r="M7138"/>
    </row>
    <row r="7139" spans="3:13" x14ac:dyDescent="0.3">
      <c r="C7139"/>
      <c r="M7139"/>
    </row>
    <row r="7140" spans="3:13" x14ac:dyDescent="0.3">
      <c r="C7140"/>
      <c r="M7140"/>
    </row>
    <row r="7141" spans="3:13" x14ac:dyDescent="0.3">
      <c r="C7141"/>
      <c r="M7141"/>
    </row>
    <row r="7142" spans="3:13" x14ac:dyDescent="0.3">
      <c r="C7142"/>
      <c r="M7142"/>
    </row>
    <row r="7143" spans="3:13" x14ac:dyDescent="0.3">
      <c r="C7143"/>
      <c r="M7143"/>
    </row>
    <row r="7144" spans="3:13" x14ac:dyDescent="0.3">
      <c r="C7144"/>
      <c r="M7144"/>
    </row>
    <row r="7145" spans="3:13" x14ac:dyDescent="0.3">
      <c r="C7145"/>
      <c r="M7145"/>
    </row>
    <row r="7146" spans="3:13" x14ac:dyDescent="0.3">
      <c r="C7146"/>
      <c r="M7146"/>
    </row>
    <row r="7147" spans="3:13" x14ac:dyDescent="0.3">
      <c r="C7147"/>
      <c r="M7147"/>
    </row>
    <row r="7148" spans="3:13" x14ac:dyDescent="0.3">
      <c r="C7148"/>
      <c r="M7148"/>
    </row>
    <row r="7149" spans="3:13" x14ac:dyDescent="0.3">
      <c r="C7149"/>
      <c r="M7149"/>
    </row>
    <row r="7150" spans="3:13" x14ac:dyDescent="0.3">
      <c r="C7150"/>
      <c r="M7150"/>
    </row>
    <row r="7151" spans="3:13" x14ac:dyDescent="0.3">
      <c r="C7151"/>
      <c r="M7151"/>
    </row>
    <row r="7152" spans="3:13" x14ac:dyDescent="0.3">
      <c r="C7152"/>
      <c r="M7152"/>
    </row>
    <row r="7153" spans="3:13" x14ac:dyDescent="0.3">
      <c r="C7153"/>
      <c r="M7153"/>
    </row>
    <row r="7154" spans="3:13" x14ac:dyDescent="0.3">
      <c r="C7154"/>
      <c r="M7154"/>
    </row>
    <row r="7155" spans="3:13" x14ac:dyDescent="0.3">
      <c r="C7155"/>
      <c r="M7155"/>
    </row>
    <row r="7156" spans="3:13" x14ac:dyDescent="0.3">
      <c r="C7156"/>
      <c r="M7156"/>
    </row>
    <row r="7157" spans="3:13" x14ac:dyDescent="0.3">
      <c r="C7157"/>
      <c r="M7157"/>
    </row>
    <row r="7158" spans="3:13" x14ac:dyDescent="0.3">
      <c r="C7158"/>
      <c r="M7158"/>
    </row>
    <row r="7159" spans="3:13" x14ac:dyDescent="0.3">
      <c r="C7159"/>
      <c r="M7159"/>
    </row>
    <row r="7160" spans="3:13" x14ac:dyDescent="0.3">
      <c r="C7160"/>
      <c r="M7160"/>
    </row>
    <row r="7161" spans="3:13" x14ac:dyDescent="0.3">
      <c r="C7161"/>
      <c r="M7161"/>
    </row>
    <row r="7162" spans="3:13" x14ac:dyDescent="0.3">
      <c r="C7162"/>
      <c r="M7162"/>
    </row>
    <row r="7163" spans="3:13" x14ac:dyDescent="0.3">
      <c r="C7163"/>
      <c r="M7163"/>
    </row>
    <row r="7164" spans="3:13" x14ac:dyDescent="0.3">
      <c r="C7164"/>
      <c r="M7164"/>
    </row>
    <row r="7165" spans="3:13" x14ac:dyDescent="0.3">
      <c r="C7165"/>
      <c r="M7165"/>
    </row>
    <row r="7166" spans="3:13" x14ac:dyDescent="0.3">
      <c r="C7166"/>
      <c r="M7166"/>
    </row>
    <row r="7167" spans="3:13" x14ac:dyDescent="0.3">
      <c r="C7167"/>
      <c r="M7167"/>
    </row>
    <row r="7168" spans="3:13" x14ac:dyDescent="0.3">
      <c r="C7168"/>
      <c r="M7168"/>
    </row>
    <row r="7169" spans="3:13" x14ac:dyDescent="0.3">
      <c r="C7169"/>
      <c r="M7169"/>
    </row>
    <row r="7170" spans="3:13" x14ac:dyDescent="0.3">
      <c r="C7170"/>
      <c r="M7170"/>
    </row>
    <row r="7171" spans="3:13" x14ac:dyDescent="0.3">
      <c r="C7171"/>
      <c r="M7171"/>
    </row>
    <row r="7172" spans="3:13" x14ac:dyDescent="0.3">
      <c r="C7172"/>
      <c r="M7172"/>
    </row>
    <row r="7173" spans="3:13" x14ac:dyDescent="0.3">
      <c r="C7173"/>
      <c r="M7173"/>
    </row>
    <row r="7174" spans="3:13" x14ac:dyDescent="0.3">
      <c r="C7174"/>
      <c r="M7174"/>
    </row>
    <row r="7175" spans="3:13" x14ac:dyDescent="0.3">
      <c r="C7175"/>
      <c r="M7175"/>
    </row>
    <row r="7176" spans="3:13" x14ac:dyDescent="0.3">
      <c r="C7176"/>
      <c r="M7176"/>
    </row>
    <row r="7177" spans="3:13" x14ac:dyDescent="0.3">
      <c r="C7177"/>
      <c r="M7177"/>
    </row>
    <row r="7178" spans="3:13" x14ac:dyDescent="0.3">
      <c r="C7178"/>
      <c r="M7178"/>
    </row>
    <row r="7179" spans="3:13" x14ac:dyDescent="0.3">
      <c r="C7179"/>
      <c r="M7179"/>
    </row>
    <row r="7180" spans="3:13" x14ac:dyDescent="0.3">
      <c r="C7180"/>
      <c r="M7180"/>
    </row>
    <row r="7181" spans="3:13" x14ac:dyDescent="0.3">
      <c r="C7181"/>
      <c r="M7181"/>
    </row>
    <row r="7182" spans="3:13" x14ac:dyDescent="0.3">
      <c r="C7182"/>
      <c r="M7182"/>
    </row>
    <row r="7183" spans="3:13" x14ac:dyDescent="0.3">
      <c r="C7183"/>
      <c r="M7183"/>
    </row>
    <row r="7184" spans="3:13" x14ac:dyDescent="0.3">
      <c r="C7184"/>
      <c r="M7184"/>
    </row>
    <row r="7185" spans="3:13" x14ac:dyDescent="0.3">
      <c r="C7185"/>
      <c r="M7185"/>
    </row>
    <row r="7186" spans="3:13" x14ac:dyDescent="0.3">
      <c r="C7186"/>
      <c r="M7186"/>
    </row>
    <row r="7187" spans="3:13" x14ac:dyDescent="0.3">
      <c r="C7187"/>
      <c r="M7187"/>
    </row>
    <row r="7188" spans="3:13" x14ac:dyDescent="0.3">
      <c r="C7188"/>
      <c r="M7188"/>
    </row>
    <row r="7189" spans="3:13" x14ac:dyDescent="0.3">
      <c r="C7189"/>
      <c r="M7189"/>
    </row>
    <row r="7190" spans="3:13" x14ac:dyDescent="0.3">
      <c r="C7190"/>
      <c r="M7190"/>
    </row>
    <row r="7191" spans="3:13" x14ac:dyDescent="0.3">
      <c r="C7191"/>
      <c r="M7191"/>
    </row>
    <row r="7192" spans="3:13" x14ac:dyDescent="0.3">
      <c r="C7192"/>
      <c r="M7192"/>
    </row>
    <row r="7193" spans="3:13" x14ac:dyDescent="0.3">
      <c r="C7193"/>
      <c r="M7193"/>
    </row>
    <row r="7194" spans="3:13" x14ac:dyDescent="0.3">
      <c r="C7194"/>
      <c r="M7194"/>
    </row>
    <row r="7195" spans="3:13" x14ac:dyDescent="0.3">
      <c r="C7195"/>
      <c r="M7195"/>
    </row>
    <row r="7196" spans="3:13" x14ac:dyDescent="0.3">
      <c r="C7196"/>
      <c r="M7196"/>
    </row>
    <row r="7197" spans="3:13" x14ac:dyDescent="0.3">
      <c r="C7197"/>
      <c r="M7197"/>
    </row>
    <row r="7198" spans="3:13" x14ac:dyDescent="0.3">
      <c r="C7198"/>
      <c r="M7198"/>
    </row>
    <row r="7199" spans="3:13" x14ac:dyDescent="0.3">
      <c r="C7199"/>
      <c r="M7199"/>
    </row>
    <row r="7200" spans="3:13" x14ac:dyDescent="0.3">
      <c r="C7200"/>
      <c r="M7200"/>
    </row>
    <row r="7201" spans="3:13" x14ac:dyDescent="0.3">
      <c r="C7201"/>
      <c r="M7201"/>
    </row>
    <row r="7202" spans="3:13" x14ac:dyDescent="0.3">
      <c r="C7202"/>
      <c r="M7202"/>
    </row>
    <row r="7203" spans="3:13" x14ac:dyDescent="0.3">
      <c r="C7203"/>
      <c r="M7203"/>
    </row>
    <row r="7204" spans="3:13" x14ac:dyDescent="0.3">
      <c r="C7204"/>
      <c r="M7204"/>
    </row>
    <row r="7205" spans="3:13" x14ac:dyDescent="0.3">
      <c r="C7205"/>
      <c r="M7205"/>
    </row>
    <row r="7206" spans="3:13" x14ac:dyDescent="0.3">
      <c r="C7206"/>
      <c r="M7206"/>
    </row>
    <row r="7207" spans="3:13" x14ac:dyDescent="0.3">
      <c r="C7207"/>
      <c r="M7207"/>
    </row>
    <row r="7208" spans="3:13" x14ac:dyDescent="0.3">
      <c r="C7208"/>
      <c r="M7208"/>
    </row>
    <row r="7209" spans="3:13" x14ac:dyDescent="0.3">
      <c r="C7209"/>
      <c r="M7209"/>
    </row>
    <row r="7210" spans="3:13" x14ac:dyDescent="0.3">
      <c r="C7210"/>
      <c r="M7210"/>
    </row>
    <row r="7211" spans="3:13" x14ac:dyDescent="0.3">
      <c r="C7211"/>
      <c r="M7211"/>
    </row>
    <row r="7212" spans="3:13" x14ac:dyDescent="0.3">
      <c r="C7212"/>
      <c r="M7212"/>
    </row>
    <row r="7213" spans="3:13" x14ac:dyDescent="0.3">
      <c r="C7213"/>
      <c r="M7213"/>
    </row>
    <row r="7214" spans="3:13" x14ac:dyDescent="0.3">
      <c r="C7214"/>
      <c r="M7214"/>
    </row>
    <row r="7215" spans="3:13" x14ac:dyDescent="0.3">
      <c r="C7215"/>
      <c r="M7215"/>
    </row>
    <row r="7216" spans="3:13" x14ac:dyDescent="0.3">
      <c r="C7216"/>
      <c r="M7216"/>
    </row>
    <row r="7217" spans="3:13" x14ac:dyDescent="0.3">
      <c r="C7217"/>
      <c r="M7217"/>
    </row>
    <row r="7218" spans="3:13" x14ac:dyDescent="0.3">
      <c r="C7218"/>
      <c r="M7218"/>
    </row>
    <row r="7219" spans="3:13" x14ac:dyDescent="0.3">
      <c r="C7219"/>
      <c r="M7219"/>
    </row>
    <row r="7220" spans="3:13" x14ac:dyDescent="0.3">
      <c r="C7220"/>
      <c r="M7220"/>
    </row>
    <row r="7221" spans="3:13" x14ac:dyDescent="0.3">
      <c r="C7221"/>
      <c r="M7221"/>
    </row>
    <row r="7222" spans="3:13" x14ac:dyDescent="0.3">
      <c r="C7222"/>
      <c r="M7222"/>
    </row>
    <row r="7223" spans="3:13" x14ac:dyDescent="0.3">
      <c r="C7223"/>
      <c r="M7223"/>
    </row>
    <row r="7224" spans="3:13" x14ac:dyDescent="0.3">
      <c r="C7224"/>
      <c r="M7224"/>
    </row>
    <row r="7225" spans="3:13" x14ac:dyDescent="0.3">
      <c r="C7225"/>
      <c r="M7225"/>
    </row>
    <row r="7226" spans="3:13" x14ac:dyDescent="0.3">
      <c r="C7226"/>
      <c r="M7226"/>
    </row>
    <row r="7227" spans="3:13" x14ac:dyDescent="0.3">
      <c r="C7227"/>
      <c r="M7227"/>
    </row>
    <row r="7228" spans="3:13" x14ac:dyDescent="0.3">
      <c r="C7228"/>
      <c r="M7228"/>
    </row>
    <row r="7229" spans="3:13" x14ac:dyDescent="0.3">
      <c r="C7229"/>
      <c r="M7229"/>
    </row>
    <row r="7230" spans="3:13" x14ac:dyDescent="0.3">
      <c r="C7230"/>
      <c r="M7230"/>
    </row>
    <row r="7231" spans="3:13" x14ac:dyDescent="0.3">
      <c r="C7231"/>
      <c r="M7231"/>
    </row>
    <row r="7232" spans="3:13" x14ac:dyDescent="0.3">
      <c r="C7232"/>
      <c r="M7232"/>
    </row>
    <row r="7233" spans="3:13" x14ac:dyDescent="0.3">
      <c r="C7233"/>
      <c r="M7233"/>
    </row>
    <row r="7234" spans="3:13" x14ac:dyDescent="0.3">
      <c r="C7234"/>
      <c r="M7234"/>
    </row>
    <row r="7235" spans="3:13" x14ac:dyDescent="0.3">
      <c r="C7235"/>
      <c r="M7235"/>
    </row>
    <row r="7236" spans="3:13" x14ac:dyDescent="0.3">
      <c r="C7236"/>
      <c r="M7236"/>
    </row>
    <row r="7237" spans="3:13" x14ac:dyDescent="0.3">
      <c r="C7237"/>
      <c r="M7237"/>
    </row>
    <row r="7238" spans="3:13" x14ac:dyDescent="0.3">
      <c r="C7238"/>
      <c r="M7238"/>
    </row>
    <row r="7239" spans="3:13" x14ac:dyDescent="0.3">
      <c r="C7239"/>
      <c r="M7239"/>
    </row>
    <row r="7240" spans="3:13" x14ac:dyDescent="0.3">
      <c r="C7240"/>
      <c r="M7240"/>
    </row>
    <row r="7241" spans="3:13" x14ac:dyDescent="0.3">
      <c r="C7241"/>
      <c r="M7241"/>
    </row>
    <row r="7242" spans="3:13" x14ac:dyDescent="0.3">
      <c r="C7242"/>
      <c r="M7242"/>
    </row>
    <row r="7243" spans="3:13" x14ac:dyDescent="0.3">
      <c r="C7243"/>
      <c r="M7243"/>
    </row>
    <row r="7244" spans="3:13" x14ac:dyDescent="0.3">
      <c r="C7244"/>
      <c r="M7244"/>
    </row>
    <row r="7245" spans="3:13" x14ac:dyDescent="0.3">
      <c r="C7245"/>
      <c r="M7245"/>
    </row>
    <row r="7246" spans="3:13" x14ac:dyDescent="0.3">
      <c r="C7246"/>
      <c r="M7246"/>
    </row>
    <row r="7247" spans="3:13" x14ac:dyDescent="0.3">
      <c r="C7247"/>
      <c r="M7247"/>
    </row>
    <row r="7248" spans="3:13" x14ac:dyDescent="0.3">
      <c r="C7248"/>
      <c r="M7248"/>
    </row>
    <row r="7249" spans="3:13" x14ac:dyDescent="0.3">
      <c r="C7249"/>
      <c r="M7249"/>
    </row>
    <row r="7250" spans="3:13" x14ac:dyDescent="0.3">
      <c r="C7250"/>
      <c r="M7250"/>
    </row>
    <row r="7251" spans="3:13" x14ac:dyDescent="0.3">
      <c r="C7251"/>
      <c r="M7251"/>
    </row>
    <row r="7252" spans="3:13" x14ac:dyDescent="0.3">
      <c r="C7252"/>
      <c r="M7252"/>
    </row>
    <row r="7253" spans="3:13" x14ac:dyDescent="0.3">
      <c r="C7253"/>
      <c r="M7253"/>
    </row>
    <row r="7254" spans="3:13" x14ac:dyDescent="0.3">
      <c r="C7254"/>
      <c r="M7254"/>
    </row>
    <row r="7255" spans="3:13" x14ac:dyDescent="0.3">
      <c r="C7255"/>
      <c r="M7255"/>
    </row>
    <row r="7256" spans="3:13" x14ac:dyDescent="0.3">
      <c r="C7256"/>
      <c r="M7256"/>
    </row>
    <row r="7257" spans="3:13" x14ac:dyDescent="0.3">
      <c r="C7257"/>
      <c r="M7257"/>
    </row>
    <row r="7258" spans="3:13" x14ac:dyDescent="0.3">
      <c r="C7258"/>
      <c r="M7258"/>
    </row>
    <row r="7259" spans="3:13" x14ac:dyDescent="0.3">
      <c r="C7259"/>
      <c r="M7259"/>
    </row>
    <row r="7260" spans="3:13" x14ac:dyDescent="0.3">
      <c r="C7260"/>
      <c r="M7260"/>
    </row>
    <row r="7261" spans="3:13" x14ac:dyDescent="0.3">
      <c r="C7261"/>
      <c r="M7261"/>
    </row>
    <row r="7262" spans="3:13" x14ac:dyDescent="0.3">
      <c r="C7262"/>
      <c r="M7262"/>
    </row>
    <row r="7263" spans="3:13" x14ac:dyDescent="0.3">
      <c r="C7263"/>
      <c r="M7263"/>
    </row>
    <row r="7264" spans="3:13" x14ac:dyDescent="0.3">
      <c r="C7264"/>
      <c r="M7264"/>
    </row>
    <row r="7265" spans="3:13" x14ac:dyDescent="0.3">
      <c r="C7265"/>
      <c r="M7265"/>
    </row>
    <row r="7266" spans="3:13" x14ac:dyDescent="0.3">
      <c r="C7266"/>
      <c r="M7266"/>
    </row>
    <row r="7267" spans="3:13" x14ac:dyDescent="0.3">
      <c r="C7267"/>
      <c r="M7267"/>
    </row>
    <row r="7268" spans="3:13" x14ac:dyDescent="0.3">
      <c r="C7268"/>
      <c r="M7268"/>
    </row>
    <row r="7269" spans="3:13" x14ac:dyDescent="0.3">
      <c r="C7269"/>
      <c r="M7269"/>
    </row>
    <row r="7270" spans="3:13" x14ac:dyDescent="0.3">
      <c r="C7270"/>
      <c r="M7270"/>
    </row>
    <row r="7271" spans="3:13" x14ac:dyDescent="0.3">
      <c r="C7271"/>
      <c r="M7271"/>
    </row>
    <row r="7272" spans="3:13" x14ac:dyDescent="0.3">
      <c r="C7272"/>
      <c r="M7272"/>
    </row>
    <row r="7273" spans="3:13" x14ac:dyDescent="0.3">
      <c r="C7273"/>
      <c r="M7273"/>
    </row>
    <row r="7274" spans="3:13" x14ac:dyDescent="0.3">
      <c r="C7274"/>
      <c r="M7274"/>
    </row>
    <row r="7275" spans="3:13" x14ac:dyDescent="0.3">
      <c r="C7275"/>
      <c r="M7275"/>
    </row>
    <row r="7276" spans="3:13" x14ac:dyDescent="0.3">
      <c r="C7276"/>
      <c r="M7276"/>
    </row>
    <row r="7277" spans="3:13" x14ac:dyDescent="0.3">
      <c r="C7277"/>
      <c r="M7277"/>
    </row>
    <row r="7278" spans="3:13" x14ac:dyDescent="0.3">
      <c r="C7278"/>
      <c r="M7278"/>
    </row>
    <row r="7279" spans="3:13" x14ac:dyDescent="0.3">
      <c r="C7279"/>
      <c r="M7279"/>
    </row>
    <row r="7280" spans="3:13" x14ac:dyDescent="0.3">
      <c r="C7280"/>
      <c r="M7280"/>
    </row>
    <row r="7281" spans="3:13" x14ac:dyDescent="0.3">
      <c r="C7281"/>
      <c r="M7281"/>
    </row>
    <row r="7282" spans="3:13" x14ac:dyDescent="0.3">
      <c r="C7282"/>
      <c r="M7282"/>
    </row>
    <row r="7283" spans="3:13" x14ac:dyDescent="0.3">
      <c r="C7283"/>
      <c r="M7283"/>
    </row>
    <row r="7284" spans="3:13" x14ac:dyDescent="0.3">
      <c r="C7284"/>
      <c r="M7284"/>
    </row>
    <row r="7285" spans="3:13" x14ac:dyDescent="0.3">
      <c r="C7285"/>
      <c r="M7285"/>
    </row>
    <row r="7286" spans="3:13" x14ac:dyDescent="0.3">
      <c r="C7286"/>
      <c r="M7286"/>
    </row>
    <row r="7287" spans="3:13" x14ac:dyDescent="0.3">
      <c r="C7287"/>
      <c r="M7287"/>
    </row>
    <row r="7288" spans="3:13" x14ac:dyDescent="0.3">
      <c r="C7288"/>
      <c r="M7288"/>
    </row>
    <row r="7289" spans="3:13" x14ac:dyDescent="0.3">
      <c r="C7289"/>
      <c r="M7289"/>
    </row>
    <row r="7290" spans="3:13" x14ac:dyDescent="0.3">
      <c r="C7290"/>
      <c r="M7290"/>
    </row>
    <row r="7291" spans="3:13" x14ac:dyDescent="0.3">
      <c r="C7291"/>
      <c r="M7291"/>
    </row>
    <row r="7292" spans="3:13" x14ac:dyDescent="0.3">
      <c r="C7292"/>
      <c r="M7292"/>
    </row>
    <row r="7293" spans="3:13" x14ac:dyDescent="0.3">
      <c r="C7293"/>
      <c r="M7293"/>
    </row>
    <row r="7294" spans="3:13" x14ac:dyDescent="0.3">
      <c r="C7294"/>
      <c r="M7294"/>
    </row>
    <row r="7295" spans="3:13" x14ac:dyDescent="0.3">
      <c r="C7295"/>
      <c r="M7295"/>
    </row>
    <row r="7296" spans="3:13" x14ac:dyDescent="0.3">
      <c r="C7296"/>
      <c r="M7296"/>
    </row>
    <row r="7297" spans="3:13" x14ac:dyDescent="0.3">
      <c r="C7297"/>
      <c r="M7297"/>
    </row>
    <row r="7298" spans="3:13" x14ac:dyDescent="0.3">
      <c r="C7298"/>
      <c r="M7298"/>
    </row>
    <row r="7299" spans="3:13" x14ac:dyDescent="0.3">
      <c r="C7299"/>
      <c r="M7299"/>
    </row>
    <row r="7300" spans="3:13" x14ac:dyDescent="0.3">
      <c r="C7300"/>
      <c r="M7300"/>
    </row>
    <row r="7301" spans="3:13" x14ac:dyDescent="0.3">
      <c r="C7301"/>
      <c r="M7301"/>
    </row>
    <row r="7302" spans="3:13" x14ac:dyDescent="0.3">
      <c r="C7302"/>
      <c r="M7302"/>
    </row>
    <row r="7303" spans="3:13" x14ac:dyDescent="0.3">
      <c r="C7303"/>
      <c r="M7303"/>
    </row>
    <row r="7304" spans="3:13" x14ac:dyDescent="0.3">
      <c r="C7304"/>
      <c r="M7304"/>
    </row>
    <row r="7305" spans="3:13" x14ac:dyDescent="0.3">
      <c r="C7305"/>
      <c r="M7305"/>
    </row>
    <row r="7306" spans="3:13" x14ac:dyDescent="0.3">
      <c r="C7306"/>
      <c r="M7306"/>
    </row>
    <row r="7307" spans="3:13" x14ac:dyDescent="0.3">
      <c r="C7307"/>
      <c r="M7307"/>
    </row>
    <row r="7308" spans="3:13" x14ac:dyDescent="0.3">
      <c r="C7308"/>
      <c r="M7308"/>
    </row>
    <row r="7309" spans="3:13" x14ac:dyDescent="0.3">
      <c r="C7309"/>
      <c r="M7309"/>
    </row>
    <row r="7310" spans="3:13" x14ac:dyDescent="0.3">
      <c r="C7310"/>
      <c r="M7310"/>
    </row>
    <row r="7311" spans="3:13" x14ac:dyDescent="0.3">
      <c r="C7311"/>
      <c r="M7311"/>
    </row>
    <row r="7312" spans="3:13" x14ac:dyDescent="0.3">
      <c r="C7312"/>
      <c r="M7312"/>
    </row>
    <row r="7313" spans="3:13" x14ac:dyDescent="0.3">
      <c r="C7313"/>
      <c r="M7313"/>
    </row>
    <row r="7314" spans="3:13" x14ac:dyDescent="0.3">
      <c r="C7314"/>
      <c r="M7314"/>
    </row>
    <row r="7315" spans="3:13" x14ac:dyDescent="0.3">
      <c r="C7315"/>
      <c r="M7315"/>
    </row>
    <row r="7316" spans="3:13" x14ac:dyDescent="0.3">
      <c r="C7316"/>
      <c r="M7316"/>
    </row>
    <row r="7317" spans="3:13" x14ac:dyDescent="0.3">
      <c r="C7317"/>
      <c r="M7317"/>
    </row>
    <row r="7318" spans="3:13" x14ac:dyDescent="0.3">
      <c r="C7318"/>
      <c r="M7318"/>
    </row>
    <row r="7319" spans="3:13" x14ac:dyDescent="0.3">
      <c r="C7319"/>
      <c r="M7319"/>
    </row>
    <row r="7320" spans="3:13" x14ac:dyDescent="0.3">
      <c r="C7320"/>
      <c r="M7320"/>
    </row>
    <row r="7321" spans="3:13" x14ac:dyDescent="0.3">
      <c r="C7321"/>
      <c r="M7321"/>
    </row>
    <row r="7322" spans="3:13" x14ac:dyDescent="0.3">
      <c r="C7322"/>
      <c r="M7322"/>
    </row>
    <row r="7323" spans="3:13" x14ac:dyDescent="0.3">
      <c r="C7323"/>
      <c r="M7323"/>
    </row>
    <row r="7324" spans="3:13" x14ac:dyDescent="0.3">
      <c r="C7324"/>
      <c r="M7324"/>
    </row>
    <row r="7325" spans="3:13" x14ac:dyDescent="0.3">
      <c r="C7325"/>
      <c r="M7325"/>
    </row>
    <row r="7326" spans="3:13" x14ac:dyDescent="0.3">
      <c r="C7326"/>
      <c r="M7326"/>
    </row>
    <row r="7327" spans="3:13" x14ac:dyDescent="0.3">
      <c r="C7327"/>
      <c r="M7327"/>
    </row>
    <row r="7328" spans="3:13" x14ac:dyDescent="0.3">
      <c r="C7328"/>
      <c r="M7328"/>
    </row>
    <row r="7329" spans="3:13" x14ac:dyDescent="0.3">
      <c r="C7329"/>
      <c r="M7329"/>
    </row>
    <row r="7330" spans="3:13" x14ac:dyDescent="0.3">
      <c r="C7330"/>
      <c r="M7330"/>
    </row>
    <row r="7331" spans="3:13" x14ac:dyDescent="0.3">
      <c r="C7331"/>
      <c r="M7331"/>
    </row>
    <row r="7332" spans="3:13" x14ac:dyDescent="0.3">
      <c r="C7332"/>
      <c r="M7332"/>
    </row>
    <row r="7333" spans="3:13" x14ac:dyDescent="0.3">
      <c r="C7333"/>
      <c r="M7333"/>
    </row>
    <row r="7334" spans="3:13" x14ac:dyDescent="0.3">
      <c r="C7334"/>
      <c r="M7334"/>
    </row>
    <row r="7335" spans="3:13" x14ac:dyDescent="0.3">
      <c r="C7335"/>
      <c r="M7335"/>
    </row>
    <row r="7336" spans="3:13" x14ac:dyDescent="0.3">
      <c r="C7336"/>
      <c r="M7336"/>
    </row>
    <row r="7337" spans="3:13" x14ac:dyDescent="0.3">
      <c r="C7337"/>
      <c r="M7337"/>
    </row>
    <row r="7338" spans="3:13" x14ac:dyDescent="0.3">
      <c r="C7338"/>
      <c r="M7338"/>
    </row>
    <row r="7339" spans="3:13" x14ac:dyDescent="0.3">
      <c r="C7339"/>
      <c r="M7339"/>
    </row>
    <row r="7340" spans="3:13" x14ac:dyDescent="0.3">
      <c r="C7340"/>
      <c r="M7340"/>
    </row>
    <row r="7341" spans="3:13" x14ac:dyDescent="0.3">
      <c r="C7341"/>
      <c r="M7341"/>
    </row>
    <row r="7342" spans="3:13" x14ac:dyDescent="0.3">
      <c r="C7342"/>
      <c r="M7342"/>
    </row>
    <row r="7343" spans="3:13" x14ac:dyDescent="0.3">
      <c r="C7343"/>
      <c r="M7343"/>
    </row>
    <row r="7344" spans="3:13" x14ac:dyDescent="0.3">
      <c r="C7344"/>
      <c r="M7344"/>
    </row>
    <row r="7345" spans="3:13" x14ac:dyDescent="0.3">
      <c r="C7345"/>
      <c r="M7345"/>
    </row>
    <row r="7346" spans="3:13" x14ac:dyDescent="0.3">
      <c r="C7346"/>
      <c r="M7346"/>
    </row>
    <row r="7347" spans="3:13" x14ac:dyDescent="0.3">
      <c r="C7347"/>
      <c r="M7347"/>
    </row>
    <row r="7348" spans="3:13" x14ac:dyDescent="0.3">
      <c r="C7348"/>
      <c r="M7348"/>
    </row>
    <row r="7349" spans="3:13" x14ac:dyDescent="0.3">
      <c r="C7349"/>
      <c r="M7349"/>
    </row>
    <row r="7350" spans="3:13" x14ac:dyDescent="0.3">
      <c r="C7350"/>
      <c r="M7350"/>
    </row>
    <row r="7351" spans="3:13" x14ac:dyDescent="0.3">
      <c r="C7351"/>
      <c r="M7351"/>
    </row>
    <row r="7352" spans="3:13" x14ac:dyDescent="0.3">
      <c r="C7352"/>
      <c r="M7352"/>
    </row>
    <row r="7353" spans="3:13" x14ac:dyDescent="0.3">
      <c r="C7353"/>
      <c r="M7353"/>
    </row>
    <row r="7354" spans="3:13" x14ac:dyDescent="0.3">
      <c r="C7354"/>
      <c r="M7354"/>
    </row>
    <row r="7355" spans="3:13" x14ac:dyDescent="0.3">
      <c r="C7355"/>
      <c r="M7355"/>
    </row>
    <row r="7356" spans="3:13" x14ac:dyDescent="0.3">
      <c r="C7356"/>
      <c r="M7356"/>
    </row>
    <row r="7357" spans="3:13" x14ac:dyDescent="0.3">
      <c r="C7357"/>
      <c r="M7357"/>
    </row>
    <row r="7358" spans="3:13" x14ac:dyDescent="0.3">
      <c r="C7358"/>
      <c r="M7358"/>
    </row>
    <row r="7359" spans="3:13" x14ac:dyDescent="0.3">
      <c r="C7359"/>
      <c r="M7359"/>
    </row>
    <row r="7360" spans="3:13" x14ac:dyDescent="0.3">
      <c r="C7360"/>
      <c r="M7360"/>
    </row>
    <row r="7361" spans="3:13" x14ac:dyDescent="0.3">
      <c r="C7361"/>
      <c r="M7361"/>
    </row>
    <row r="7362" spans="3:13" x14ac:dyDescent="0.3">
      <c r="C7362"/>
      <c r="M7362"/>
    </row>
    <row r="7363" spans="3:13" x14ac:dyDescent="0.3">
      <c r="C7363"/>
      <c r="M7363"/>
    </row>
    <row r="7364" spans="3:13" x14ac:dyDescent="0.3">
      <c r="C7364"/>
      <c r="M7364"/>
    </row>
    <row r="7365" spans="3:13" x14ac:dyDescent="0.3">
      <c r="C7365"/>
      <c r="M7365"/>
    </row>
    <row r="7366" spans="3:13" x14ac:dyDescent="0.3">
      <c r="C7366"/>
      <c r="M7366"/>
    </row>
    <row r="7367" spans="3:13" x14ac:dyDescent="0.3">
      <c r="C7367"/>
      <c r="M7367"/>
    </row>
    <row r="7368" spans="3:13" x14ac:dyDescent="0.3">
      <c r="C7368"/>
      <c r="M7368"/>
    </row>
    <row r="7369" spans="3:13" x14ac:dyDescent="0.3">
      <c r="C7369"/>
      <c r="M7369"/>
    </row>
    <row r="7370" spans="3:13" x14ac:dyDescent="0.3">
      <c r="C7370"/>
      <c r="M7370"/>
    </row>
    <row r="7371" spans="3:13" x14ac:dyDescent="0.3">
      <c r="C7371"/>
      <c r="M7371"/>
    </row>
    <row r="7372" spans="3:13" x14ac:dyDescent="0.3">
      <c r="C7372"/>
      <c r="M7372"/>
    </row>
    <row r="7373" spans="3:13" x14ac:dyDescent="0.3">
      <c r="C7373"/>
      <c r="M7373"/>
    </row>
    <row r="7374" spans="3:13" x14ac:dyDescent="0.3">
      <c r="C7374"/>
      <c r="M7374"/>
    </row>
    <row r="7375" spans="3:13" x14ac:dyDescent="0.3">
      <c r="C7375"/>
      <c r="M7375"/>
    </row>
    <row r="7376" spans="3:13" x14ac:dyDescent="0.3">
      <c r="C7376"/>
      <c r="M7376"/>
    </row>
    <row r="7377" spans="3:13" x14ac:dyDescent="0.3">
      <c r="C7377"/>
      <c r="M7377"/>
    </row>
    <row r="7378" spans="3:13" x14ac:dyDescent="0.3">
      <c r="C7378"/>
      <c r="M7378"/>
    </row>
    <row r="7379" spans="3:13" x14ac:dyDescent="0.3">
      <c r="C7379"/>
      <c r="M7379"/>
    </row>
    <row r="7380" spans="3:13" x14ac:dyDescent="0.3">
      <c r="C7380"/>
      <c r="M7380"/>
    </row>
    <row r="7381" spans="3:13" x14ac:dyDescent="0.3">
      <c r="C7381"/>
      <c r="M7381"/>
    </row>
    <row r="7382" spans="3:13" x14ac:dyDescent="0.3">
      <c r="C7382"/>
      <c r="M7382"/>
    </row>
    <row r="7383" spans="3:13" x14ac:dyDescent="0.3">
      <c r="C7383"/>
      <c r="M7383"/>
    </row>
    <row r="7384" spans="3:13" x14ac:dyDescent="0.3">
      <c r="C7384"/>
      <c r="M7384"/>
    </row>
    <row r="7385" spans="3:13" x14ac:dyDescent="0.3">
      <c r="C7385"/>
      <c r="M7385"/>
    </row>
    <row r="7386" spans="3:13" x14ac:dyDescent="0.3">
      <c r="C7386"/>
      <c r="M7386"/>
    </row>
    <row r="7387" spans="3:13" x14ac:dyDescent="0.3">
      <c r="C7387"/>
      <c r="M7387"/>
    </row>
    <row r="7388" spans="3:13" x14ac:dyDescent="0.3">
      <c r="C7388"/>
      <c r="M7388"/>
    </row>
    <row r="7389" spans="3:13" x14ac:dyDescent="0.3">
      <c r="C7389"/>
      <c r="M7389"/>
    </row>
    <row r="7390" spans="3:13" x14ac:dyDescent="0.3">
      <c r="C7390"/>
      <c r="M7390"/>
    </row>
    <row r="7391" spans="3:13" x14ac:dyDescent="0.3">
      <c r="C7391"/>
      <c r="M7391"/>
    </row>
    <row r="7392" spans="3:13" x14ac:dyDescent="0.3">
      <c r="C7392"/>
      <c r="M7392"/>
    </row>
    <row r="7393" spans="3:13" x14ac:dyDescent="0.3">
      <c r="C7393"/>
      <c r="M7393"/>
    </row>
    <row r="7394" spans="3:13" x14ac:dyDescent="0.3">
      <c r="C7394"/>
      <c r="M7394"/>
    </row>
    <row r="7395" spans="3:13" x14ac:dyDescent="0.3">
      <c r="C7395"/>
      <c r="M7395"/>
    </row>
    <row r="7396" spans="3:13" x14ac:dyDescent="0.3">
      <c r="C7396"/>
      <c r="M7396"/>
    </row>
    <row r="7397" spans="3:13" x14ac:dyDescent="0.3">
      <c r="C7397"/>
      <c r="M7397"/>
    </row>
    <row r="7398" spans="3:13" x14ac:dyDescent="0.3">
      <c r="C7398"/>
      <c r="M7398"/>
    </row>
    <row r="7399" spans="3:13" x14ac:dyDescent="0.3">
      <c r="C7399"/>
      <c r="M7399"/>
    </row>
    <row r="7400" spans="3:13" x14ac:dyDescent="0.3">
      <c r="C7400"/>
      <c r="M7400"/>
    </row>
    <row r="7401" spans="3:13" x14ac:dyDescent="0.3">
      <c r="C7401"/>
      <c r="M7401"/>
    </row>
    <row r="7402" spans="3:13" x14ac:dyDescent="0.3">
      <c r="C7402"/>
      <c r="M7402"/>
    </row>
    <row r="7403" spans="3:13" x14ac:dyDescent="0.3">
      <c r="C7403"/>
      <c r="M7403"/>
    </row>
    <row r="7404" spans="3:13" x14ac:dyDescent="0.3">
      <c r="C7404"/>
      <c r="M7404"/>
    </row>
    <row r="7405" spans="3:13" x14ac:dyDescent="0.3">
      <c r="C7405"/>
      <c r="M7405"/>
    </row>
    <row r="7406" spans="3:13" x14ac:dyDescent="0.3">
      <c r="C7406"/>
      <c r="M7406"/>
    </row>
    <row r="7407" spans="3:13" x14ac:dyDescent="0.3">
      <c r="C7407"/>
      <c r="M7407"/>
    </row>
    <row r="7408" spans="3:13" x14ac:dyDescent="0.3">
      <c r="C7408"/>
      <c r="M7408"/>
    </row>
    <row r="7409" spans="3:13" x14ac:dyDescent="0.3">
      <c r="C7409"/>
      <c r="M7409"/>
    </row>
    <row r="7410" spans="3:13" x14ac:dyDescent="0.3">
      <c r="C7410"/>
      <c r="M7410"/>
    </row>
    <row r="7411" spans="3:13" x14ac:dyDescent="0.3">
      <c r="C7411"/>
      <c r="M7411"/>
    </row>
    <row r="7412" spans="3:13" x14ac:dyDescent="0.3">
      <c r="C7412"/>
      <c r="M7412"/>
    </row>
    <row r="7413" spans="3:13" x14ac:dyDescent="0.3">
      <c r="C7413"/>
      <c r="M7413"/>
    </row>
    <row r="7414" spans="3:13" x14ac:dyDescent="0.3">
      <c r="C7414"/>
      <c r="M7414"/>
    </row>
    <row r="7415" spans="3:13" x14ac:dyDescent="0.3">
      <c r="C7415"/>
      <c r="M7415"/>
    </row>
    <row r="7416" spans="3:13" x14ac:dyDescent="0.3">
      <c r="C7416"/>
      <c r="M7416"/>
    </row>
    <row r="7417" spans="3:13" x14ac:dyDescent="0.3">
      <c r="C7417"/>
      <c r="M7417"/>
    </row>
    <row r="7418" spans="3:13" x14ac:dyDescent="0.3">
      <c r="C7418"/>
      <c r="M7418"/>
    </row>
    <row r="7419" spans="3:13" x14ac:dyDescent="0.3">
      <c r="C7419"/>
      <c r="M7419"/>
    </row>
    <row r="7420" spans="3:13" x14ac:dyDescent="0.3">
      <c r="C7420"/>
      <c r="M7420"/>
    </row>
    <row r="7421" spans="3:13" x14ac:dyDescent="0.3">
      <c r="C7421"/>
      <c r="M7421"/>
    </row>
    <row r="7422" spans="3:13" x14ac:dyDescent="0.3">
      <c r="C7422"/>
      <c r="M7422"/>
    </row>
    <row r="7423" spans="3:13" x14ac:dyDescent="0.3">
      <c r="C7423"/>
      <c r="M7423"/>
    </row>
    <row r="7424" spans="3:13" x14ac:dyDescent="0.3">
      <c r="C7424"/>
      <c r="M7424"/>
    </row>
    <row r="7425" spans="3:13" x14ac:dyDescent="0.3">
      <c r="C7425"/>
      <c r="M7425"/>
    </row>
    <row r="7426" spans="3:13" x14ac:dyDescent="0.3">
      <c r="C7426"/>
      <c r="M7426"/>
    </row>
    <row r="7427" spans="3:13" x14ac:dyDescent="0.3">
      <c r="C7427"/>
      <c r="M7427"/>
    </row>
    <row r="7428" spans="3:13" x14ac:dyDescent="0.3">
      <c r="C7428"/>
      <c r="M7428"/>
    </row>
    <row r="7429" spans="3:13" x14ac:dyDescent="0.3">
      <c r="C7429"/>
      <c r="M7429"/>
    </row>
    <row r="7430" spans="3:13" x14ac:dyDescent="0.3">
      <c r="C7430"/>
      <c r="M7430"/>
    </row>
    <row r="7431" spans="3:13" x14ac:dyDescent="0.3">
      <c r="C7431"/>
      <c r="M7431"/>
    </row>
    <row r="7432" spans="3:13" x14ac:dyDescent="0.3">
      <c r="C7432"/>
      <c r="M7432"/>
    </row>
    <row r="7433" spans="3:13" x14ac:dyDescent="0.3">
      <c r="C7433"/>
      <c r="M7433"/>
    </row>
    <row r="7434" spans="3:13" x14ac:dyDescent="0.3">
      <c r="C7434"/>
      <c r="M7434"/>
    </row>
    <row r="7435" spans="3:13" x14ac:dyDescent="0.3">
      <c r="C7435"/>
      <c r="M7435"/>
    </row>
    <row r="7436" spans="3:13" x14ac:dyDescent="0.3">
      <c r="C7436"/>
      <c r="M7436"/>
    </row>
    <row r="7437" spans="3:13" x14ac:dyDescent="0.3">
      <c r="C7437"/>
      <c r="M7437"/>
    </row>
    <row r="7438" spans="3:13" x14ac:dyDescent="0.3">
      <c r="C7438"/>
      <c r="M7438"/>
    </row>
    <row r="7439" spans="3:13" x14ac:dyDescent="0.3">
      <c r="C7439"/>
      <c r="M7439"/>
    </row>
    <row r="7440" spans="3:13" x14ac:dyDescent="0.3">
      <c r="C7440"/>
      <c r="M7440"/>
    </row>
    <row r="7441" spans="3:13" x14ac:dyDescent="0.3">
      <c r="C7441"/>
      <c r="M7441"/>
    </row>
    <row r="7442" spans="3:13" x14ac:dyDescent="0.3">
      <c r="C7442"/>
      <c r="M7442"/>
    </row>
    <row r="7443" spans="3:13" x14ac:dyDescent="0.3">
      <c r="C7443"/>
      <c r="M7443"/>
    </row>
    <row r="7444" spans="3:13" x14ac:dyDescent="0.3">
      <c r="C7444"/>
      <c r="M7444"/>
    </row>
    <row r="7445" spans="3:13" x14ac:dyDescent="0.3">
      <c r="C7445"/>
      <c r="M7445"/>
    </row>
    <row r="7446" spans="3:13" x14ac:dyDescent="0.3">
      <c r="C7446"/>
      <c r="M7446"/>
    </row>
    <row r="7447" spans="3:13" x14ac:dyDescent="0.3">
      <c r="C7447"/>
      <c r="M7447"/>
    </row>
    <row r="7448" spans="3:13" x14ac:dyDescent="0.3">
      <c r="C7448"/>
      <c r="M7448"/>
    </row>
    <row r="7449" spans="3:13" x14ac:dyDescent="0.3">
      <c r="C7449"/>
      <c r="M7449"/>
    </row>
    <row r="7450" spans="3:13" x14ac:dyDescent="0.3">
      <c r="C7450"/>
      <c r="M7450"/>
    </row>
    <row r="7451" spans="3:13" x14ac:dyDescent="0.3">
      <c r="C7451"/>
      <c r="M7451"/>
    </row>
    <row r="7452" spans="3:13" x14ac:dyDescent="0.3">
      <c r="C7452"/>
      <c r="M7452"/>
    </row>
    <row r="7453" spans="3:13" x14ac:dyDescent="0.3">
      <c r="C7453"/>
      <c r="M7453"/>
    </row>
    <row r="7454" spans="3:13" x14ac:dyDescent="0.3">
      <c r="C7454"/>
      <c r="M7454"/>
    </row>
    <row r="7455" spans="3:13" x14ac:dyDescent="0.3">
      <c r="C7455"/>
      <c r="M7455"/>
    </row>
    <row r="7456" spans="3:13" x14ac:dyDescent="0.3">
      <c r="C7456"/>
      <c r="M7456"/>
    </row>
    <row r="7457" spans="3:13" x14ac:dyDescent="0.3">
      <c r="C7457"/>
      <c r="M7457"/>
    </row>
    <row r="7458" spans="3:13" x14ac:dyDescent="0.3">
      <c r="C7458"/>
      <c r="M7458"/>
    </row>
    <row r="7459" spans="3:13" x14ac:dyDescent="0.3">
      <c r="C7459"/>
      <c r="M7459"/>
    </row>
    <row r="7460" spans="3:13" x14ac:dyDescent="0.3">
      <c r="C7460"/>
      <c r="M7460"/>
    </row>
    <row r="7461" spans="3:13" x14ac:dyDescent="0.3">
      <c r="C7461"/>
      <c r="M7461"/>
    </row>
    <row r="7462" spans="3:13" x14ac:dyDescent="0.3">
      <c r="C7462"/>
      <c r="M7462"/>
    </row>
    <row r="7463" spans="3:13" x14ac:dyDescent="0.3">
      <c r="C7463"/>
      <c r="M7463"/>
    </row>
    <row r="7464" spans="3:13" x14ac:dyDescent="0.3">
      <c r="C7464"/>
      <c r="M7464"/>
    </row>
    <row r="7465" spans="3:13" x14ac:dyDescent="0.3">
      <c r="C7465"/>
      <c r="M7465"/>
    </row>
    <row r="7466" spans="3:13" x14ac:dyDescent="0.3">
      <c r="C7466"/>
      <c r="M7466"/>
    </row>
    <row r="7467" spans="3:13" x14ac:dyDescent="0.3">
      <c r="C7467"/>
      <c r="M7467"/>
    </row>
    <row r="7468" spans="3:13" x14ac:dyDescent="0.3">
      <c r="C7468"/>
      <c r="M7468"/>
    </row>
    <row r="7469" spans="3:13" x14ac:dyDescent="0.3">
      <c r="C7469"/>
      <c r="M7469"/>
    </row>
    <row r="7470" spans="3:13" x14ac:dyDescent="0.3">
      <c r="C7470"/>
      <c r="M7470"/>
    </row>
    <row r="7471" spans="3:13" x14ac:dyDescent="0.3">
      <c r="C7471"/>
      <c r="M7471"/>
    </row>
    <row r="7472" spans="3:13" x14ac:dyDescent="0.3">
      <c r="C7472"/>
      <c r="M7472"/>
    </row>
    <row r="7473" spans="3:13" x14ac:dyDescent="0.3">
      <c r="C7473"/>
      <c r="M7473"/>
    </row>
    <row r="7474" spans="3:13" x14ac:dyDescent="0.3">
      <c r="C7474"/>
      <c r="M7474"/>
    </row>
    <row r="7475" spans="3:13" x14ac:dyDescent="0.3">
      <c r="C7475"/>
      <c r="M7475"/>
    </row>
    <row r="7476" spans="3:13" x14ac:dyDescent="0.3">
      <c r="C7476"/>
      <c r="M7476"/>
    </row>
    <row r="7477" spans="3:13" x14ac:dyDescent="0.3">
      <c r="C7477"/>
      <c r="M7477"/>
    </row>
    <row r="7478" spans="3:13" x14ac:dyDescent="0.3">
      <c r="C7478"/>
      <c r="M7478"/>
    </row>
    <row r="7479" spans="3:13" x14ac:dyDescent="0.3">
      <c r="C7479"/>
      <c r="M7479"/>
    </row>
    <row r="7480" spans="3:13" x14ac:dyDescent="0.3">
      <c r="C7480"/>
      <c r="M7480"/>
    </row>
    <row r="7481" spans="3:13" x14ac:dyDescent="0.3">
      <c r="C7481"/>
      <c r="M7481"/>
    </row>
    <row r="7482" spans="3:13" x14ac:dyDescent="0.3">
      <c r="C7482"/>
      <c r="M7482"/>
    </row>
    <row r="7483" spans="3:13" x14ac:dyDescent="0.3">
      <c r="C7483"/>
      <c r="M7483"/>
    </row>
    <row r="7484" spans="3:13" x14ac:dyDescent="0.3">
      <c r="C7484"/>
      <c r="M7484"/>
    </row>
    <row r="7485" spans="3:13" x14ac:dyDescent="0.3">
      <c r="C7485"/>
      <c r="M7485"/>
    </row>
    <row r="7486" spans="3:13" x14ac:dyDescent="0.3">
      <c r="C7486"/>
      <c r="M7486"/>
    </row>
    <row r="7487" spans="3:13" x14ac:dyDescent="0.3">
      <c r="C7487"/>
      <c r="M7487"/>
    </row>
    <row r="7488" spans="3:13" x14ac:dyDescent="0.3">
      <c r="C7488"/>
      <c r="M7488"/>
    </row>
    <row r="7489" spans="3:13" x14ac:dyDescent="0.3">
      <c r="C7489"/>
      <c r="M7489"/>
    </row>
    <row r="7490" spans="3:13" x14ac:dyDescent="0.3">
      <c r="C7490"/>
      <c r="M7490"/>
    </row>
    <row r="7491" spans="3:13" x14ac:dyDescent="0.3">
      <c r="C7491"/>
      <c r="M7491"/>
    </row>
    <row r="7492" spans="3:13" x14ac:dyDescent="0.3">
      <c r="C7492"/>
      <c r="M7492"/>
    </row>
    <row r="7493" spans="3:13" x14ac:dyDescent="0.3">
      <c r="C7493"/>
      <c r="M7493"/>
    </row>
    <row r="7494" spans="3:13" x14ac:dyDescent="0.3">
      <c r="C7494"/>
      <c r="M7494"/>
    </row>
    <row r="7495" spans="3:13" x14ac:dyDescent="0.3">
      <c r="C7495"/>
      <c r="M7495"/>
    </row>
    <row r="7496" spans="3:13" x14ac:dyDescent="0.3">
      <c r="C7496"/>
      <c r="M7496"/>
    </row>
    <row r="7497" spans="3:13" x14ac:dyDescent="0.3">
      <c r="C7497"/>
      <c r="M7497"/>
    </row>
    <row r="7498" spans="3:13" x14ac:dyDescent="0.3">
      <c r="C7498"/>
      <c r="M7498"/>
    </row>
    <row r="7499" spans="3:13" x14ac:dyDescent="0.3">
      <c r="C7499"/>
      <c r="M7499"/>
    </row>
    <row r="7500" spans="3:13" x14ac:dyDescent="0.3">
      <c r="C7500"/>
      <c r="M7500"/>
    </row>
    <row r="7501" spans="3:13" x14ac:dyDescent="0.3">
      <c r="C7501"/>
      <c r="M7501"/>
    </row>
    <row r="7502" spans="3:13" x14ac:dyDescent="0.3">
      <c r="C7502"/>
      <c r="M7502"/>
    </row>
    <row r="7503" spans="3:13" x14ac:dyDescent="0.3">
      <c r="C7503"/>
      <c r="M7503"/>
    </row>
    <row r="7504" spans="3:13" x14ac:dyDescent="0.3">
      <c r="C7504"/>
      <c r="M7504"/>
    </row>
    <row r="7505" spans="3:13" x14ac:dyDescent="0.3">
      <c r="C7505"/>
      <c r="M7505"/>
    </row>
    <row r="7506" spans="3:13" x14ac:dyDescent="0.3">
      <c r="C7506"/>
      <c r="M7506"/>
    </row>
    <row r="7507" spans="3:13" x14ac:dyDescent="0.3">
      <c r="C7507"/>
      <c r="M7507"/>
    </row>
    <row r="7508" spans="3:13" x14ac:dyDescent="0.3">
      <c r="C7508"/>
      <c r="M7508"/>
    </row>
    <row r="7509" spans="3:13" x14ac:dyDescent="0.3">
      <c r="C7509"/>
      <c r="M7509"/>
    </row>
    <row r="7510" spans="3:13" x14ac:dyDescent="0.3">
      <c r="C7510"/>
      <c r="M7510"/>
    </row>
    <row r="7511" spans="3:13" x14ac:dyDescent="0.3">
      <c r="C7511"/>
      <c r="M7511"/>
    </row>
    <row r="7512" spans="3:13" x14ac:dyDescent="0.3">
      <c r="C7512"/>
      <c r="M7512"/>
    </row>
    <row r="7513" spans="3:13" x14ac:dyDescent="0.3">
      <c r="C7513"/>
      <c r="M7513"/>
    </row>
    <row r="7514" spans="3:13" x14ac:dyDescent="0.3">
      <c r="C7514"/>
      <c r="M7514"/>
    </row>
    <row r="7515" spans="3:13" x14ac:dyDescent="0.3">
      <c r="C7515"/>
      <c r="M7515"/>
    </row>
    <row r="7516" spans="3:13" x14ac:dyDescent="0.3">
      <c r="C7516"/>
      <c r="M7516"/>
    </row>
    <row r="7517" spans="3:13" x14ac:dyDescent="0.3">
      <c r="C7517"/>
      <c r="M7517"/>
    </row>
    <row r="7518" spans="3:13" x14ac:dyDescent="0.3">
      <c r="C7518"/>
      <c r="M7518"/>
    </row>
    <row r="7519" spans="3:13" x14ac:dyDescent="0.3">
      <c r="C7519"/>
      <c r="M7519"/>
    </row>
    <row r="7520" spans="3:13" x14ac:dyDescent="0.3">
      <c r="C7520"/>
      <c r="M7520"/>
    </row>
    <row r="7521" spans="3:13" x14ac:dyDescent="0.3">
      <c r="C7521"/>
      <c r="M7521"/>
    </row>
    <row r="7522" spans="3:13" x14ac:dyDescent="0.3">
      <c r="C7522"/>
      <c r="M7522"/>
    </row>
    <row r="7523" spans="3:13" x14ac:dyDescent="0.3">
      <c r="C7523"/>
      <c r="M7523"/>
    </row>
    <row r="7524" spans="3:13" x14ac:dyDescent="0.3">
      <c r="C7524"/>
      <c r="M7524"/>
    </row>
    <row r="7525" spans="3:13" x14ac:dyDescent="0.3">
      <c r="C7525"/>
      <c r="M7525"/>
    </row>
    <row r="7526" spans="3:13" x14ac:dyDescent="0.3">
      <c r="C7526"/>
      <c r="M7526"/>
    </row>
    <row r="7527" spans="3:13" x14ac:dyDescent="0.3">
      <c r="C7527"/>
      <c r="M7527"/>
    </row>
    <row r="7528" spans="3:13" x14ac:dyDescent="0.3">
      <c r="C7528"/>
      <c r="M7528"/>
    </row>
    <row r="7529" spans="3:13" x14ac:dyDescent="0.3">
      <c r="C7529"/>
      <c r="M7529"/>
    </row>
    <row r="7530" spans="3:13" x14ac:dyDescent="0.3">
      <c r="C7530"/>
      <c r="M7530"/>
    </row>
    <row r="7531" spans="3:13" x14ac:dyDescent="0.3">
      <c r="C7531"/>
      <c r="M7531"/>
    </row>
    <row r="7532" spans="3:13" x14ac:dyDescent="0.3">
      <c r="C7532"/>
      <c r="M7532"/>
    </row>
    <row r="7533" spans="3:13" x14ac:dyDescent="0.3">
      <c r="C7533"/>
      <c r="M7533"/>
    </row>
    <row r="7534" spans="3:13" x14ac:dyDescent="0.3">
      <c r="C7534"/>
      <c r="M7534"/>
    </row>
    <row r="7535" spans="3:13" x14ac:dyDescent="0.3">
      <c r="C7535"/>
      <c r="M7535"/>
    </row>
    <row r="7536" spans="3:13" x14ac:dyDescent="0.3">
      <c r="C7536"/>
      <c r="M7536"/>
    </row>
    <row r="7537" spans="3:13" x14ac:dyDescent="0.3">
      <c r="C7537"/>
      <c r="M7537"/>
    </row>
    <row r="7538" spans="3:13" x14ac:dyDescent="0.3">
      <c r="C7538"/>
      <c r="M7538"/>
    </row>
    <row r="7539" spans="3:13" x14ac:dyDescent="0.3">
      <c r="C7539"/>
      <c r="M7539"/>
    </row>
    <row r="7540" spans="3:13" x14ac:dyDescent="0.3">
      <c r="C7540"/>
      <c r="M7540"/>
    </row>
    <row r="7541" spans="3:13" x14ac:dyDescent="0.3">
      <c r="C7541"/>
      <c r="M7541"/>
    </row>
    <row r="7542" spans="3:13" x14ac:dyDescent="0.3">
      <c r="C7542"/>
      <c r="M7542"/>
    </row>
    <row r="7543" spans="3:13" x14ac:dyDescent="0.3">
      <c r="C7543"/>
      <c r="M7543"/>
    </row>
    <row r="7544" spans="3:13" x14ac:dyDescent="0.3">
      <c r="C7544"/>
      <c r="M7544"/>
    </row>
    <row r="7545" spans="3:13" x14ac:dyDescent="0.3">
      <c r="C7545"/>
      <c r="M7545"/>
    </row>
    <row r="7546" spans="3:13" x14ac:dyDescent="0.3">
      <c r="C7546"/>
      <c r="M7546"/>
    </row>
    <row r="7547" spans="3:13" x14ac:dyDescent="0.3">
      <c r="C7547"/>
      <c r="M7547"/>
    </row>
    <row r="7548" spans="3:13" x14ac:dyDescent="0.3">
      <c r="C7548"/>
      <c r="M7548"/>
    </row>
    <row r="7549" spans="3:13" x14ac:dyDescent="0.3">
      <c r="C7549"/>
      <c r="M7549"/>
    </row>
    <row r="7550" spans="3:13" x14ac:dyDescent="0.3">
      <c r="C7550"/>
      <c r="M7550"/>
    </row>
    <row r="7551" spans="3:13" x14ac:dyDescent="0.3">
      <c r="C7551"/>
      <c r="M7551"/>
    </row>
    <row r="7552" spans="3:13" x14ac:dyDescent="0.3">
      <c r="C7552"/>
      <c r="M7552"/>
    </row>
    <row r="7553" spans="3:13" x14ac:dyDescent="0.3">
      <c r="C7553"/>
      <c r="M7553"/>
    </row>
    <row r="7554" spans="3:13" x14ac:dyDescent="0.3">
      <c r="C7554"/>
      <c r="M7554"/>
    </row>
    <row r="7555" spans="3:13" x14ac:dyDescent="0.3">
      <c r="C7555"/>
      <c r="M7555"/>
    </row>
    <row r="7556" spans="3:13" x14ac:dyDescent="0.3">
      <c r="C7556"/>
      <c r="M7556"/>
    </row>
    <row r="7557" spans="3:13" x14ac:dyDescent="0.3">
      <c r="C7557"/>
      <c r="M7557"/>
    </row>
    <row r="7558" spans="3:13" x14ac:dyDescent="0.3">
      <c r="C7558"/>
      <c r="M7558"/>
    </row>
    <row r="7559" spans="3:13" x14ac:dyDescent="0.3">
      <c r="C7559"/>
      <c r="M7559"/>
    </row>
    <row r="7560" spans="3:13" x14ac:dyDescent="0.3">
      <c r="C7560"/>
      <c r="M7560"/>
    </row>
    <row r="7561" spans="3:13" x14ac:dyDescent="0.3">
      <c r="C7561"/>
      <c r="M7561"/>
    </row>
    <row r="7562" spans="3:13" x14ac:dyDescent="0.3">
      <c r="C7562"/>
      <c r="M7562"/>
    </row>
    <row r="7563" spans="3:13" x14ac:dyDescent="0.3">
      <c r="C7563"/>
      <c r="M7563"/>
    </row>
    <row r="7564" spans="3:13" x14ac:dyDescent="0.3">
      <c r="C7564"/>
      <c r="M7564"/>
    </row>
    <row r="7565" spans="3:13" x14ac:dyDescent="0.3">
      <c r="C7565"/>
      <c r="M7565"/>
    </row>
    <row r="7566" spans="3:13" x14ac:dyDescent="0.3">
      <c r="C7566"/>
      <c r="M7566"/>
    </row>
    <row r="7567" spans="3:13" x14ac:dyDescent="0.3">
      <c r="C7567"/>
      <c r="M7567"/>
    </row>
    <row r="7568" spans="3:13" x14ac:dyDescent="0.3">
      <c r="C7568"/>
      <c r="M7568"/>
    </row>
    <row r="7569" spans="3:13" x14ac:dyDescent="0.3">
      <c r="C7569"/>
      <c r="M7569"/>
    </row>
    <row r="7570" spans="3:13" x14ac:dyDescent="0.3">
      <c r="C7570"/>
      <c r="M7570"/>
    </row>
    <row r="7571" spans="3:13" x14ac:dyDescent="0.3">
      <c r="C7571"/>
      <c r="M7571"/>
    </row>
    <row r="7572" spans="3:13" x14ac:dyDescent="0.3">
      <c r="C7572"/>
      <c r="M7572"/>
    </row>
    <row r="7573" spans="3:13" x14ac:dyDescent="0.3">
      <c r="C7573"/>
      <c r="M7573"/>
    </row>
    <row r="7574" spans="3:13" x14ac:dyDescent="0.3">
      <c r="C7574"/>
      <c r="M7574"/>
    </row>
    <row r="7575" spans="3:13" x14ac:dyDescent="0.3">
      <c r="C7575"/>
      <c r="M7575"/>
    </row>
    <row r="7576" spans="3:13" x14ac:dyDescent="0.3">
      <c r="C7576"/>
      <c r="M7576"/>
    </row>
    <row r="7577" spans="3:13" x14ac:dyDescent="0.3">
      <c r="C7577"/>
      <c r="M7577"/>
    </row>
    <row r="7578" spans="3:13" x14ac:dyDescent="0.3">
      <c r="C7578"/>
      <c r="M7578"/>
    </row>
    <row r="7579" spans="3:13" x14ac:dyDescent="0.3">
      <c r="C7579"/>
      <c r="M7579"/>
    </row>
    <row r="7580" spans="3:13" x14ac:dyDescent="0.3">
      <c r="C7580"/>
      <c r="M7580"/>
    </row>
    <row r="7581" spans="3:13" x14ac:dyDescent="0.3">
      <c r="C7581"/>
      <c r="M7581"/>
    </row>
    <row r="7582" spans="3:13" x14ac:dyDescent="0.3">
      <c r="C7582"/>
      <c r="M7582"/>
    </row>
    <row r="7583" spans="3:13" x14ac:dyDescent="0.3">
      <c r="C7583"/>
      <c r="M7583"/>
    </row>
    <row r="7584" spans="3:13" x14ac:dyDescent="0.3">
      <c r="C7584"/>
      <c r="M7584"/>
    </row>
    <row r="7585" spans="3:13" x14ac:dyDescent="0.3">
      <c r="C7585"/>
      <c r="M7585"/>
    </row>
    <row r="7586" spans="3:13" x14ac:dyDescent="0.3">
      <c r="C7586"/>
      <c r="M7586"/>
    </row>
    <row r="7587" spans="3:13" x14ac:dyDescent="0.3">
      <c r="C7587"/>
      <c r="M7587"/>
    </row>
    <row r="7588" spans="3:13" x14ac:dyDescent="0.3">
      <c r="C7588"/>
      <c r="M7588"/>
    </row>
    <row r="7589" spans="3:13" x14ac:dyDescent="0.3">
      <c r="C7589"/>
      <c r="M7589"/>
    </row>
    <row r="7590" spans="3:13" x14ac:dyDescent="0.3">
      <c r="C7590"/>
      <c r="M7590"/>
    </row>
    <row r="7591" spans="3:13" x14ac:dyDescent="0.3">
      <c r="C7591"/>
      <c r="M7591"/>
    </row>
    <row r="7592" spans="3:13" x14ac:dyDescent="0.3">
      <c r="C7592"/>
      <c r="M7592"/>
    </row>
    <row r="7593" spans="3:13" x14ac:dyDescent="0.3">
      <c r="C7593"/>
      <c r="M7593"/>
    </row>
    <row r="7594" spans="3:13" x14ac:dyDescent="0.3">
      <c r="C7594"/>
      <c r="M7594"/>
    </row>
    <row r="7595" spans="3:13" x14ac:dyDescent="0.3">
      <c r="C7595"/>
      <c r="M7595"/>
    </row>
    <row r="7596" spans="3:13" x14ac:dyDescent="0.3">
      <c r="C7596"/>
      <c r="M7596"/>
    </row>
    <row r="7597" spans="3:13" x14ac:dyDescent="0.3">
      <c r="C7597"/>
      <c r="M7597"/>
    </row>
    <row r="7598" spans="3:13" x14ac:dyDescent="0.3">
      <c r="C7598"/>
      <c r="M7598"/>
    </row>
    <row r="7599" spans="3:13" x14ac:dyDescent="0.3">
      <c r="C7599"/>
      <c r="M7599"/>
    </row>
    <row r="7600" spans="3:13" x14ac:dyDescent="0.3">
      <c r="C7600"/>
      <c r="M7600"/>
    </row>
    <row r="7601" spans="3:13" x14ac:dyDescent="0.3">
      <c r="C7601"/>
      <c r="M7601"/>
    </row>
    <row r="7602" spans="3:13" x14ac:dyDescent="0.3">
      <c r="C7602"/>
      <c r="M7602"/>
    </row>
    <row r="7603" spans="3:13" x14ac:dyDescent="0.3">
      <c r="C7603"/>
      <c r="M7603"/>
    </row>
    <row r="7604" spans="3:13" x14ac:dyDescent="0.3">
      <c r="C7604"/>
      <c r="M7604"/>
    </row>
    <row r="7605" spans="3:13" x14ac:dyDescent="0.3">
      <c r="C7605"/>
      <c r="M7605"/>
    </row>
    <row r="7606" spans="3:13" x14ac:dyDescent="0.3">
      <c r="C7606"/>
      <c r="M7606"/>
    </row>
    <row r="7607" spans="3:13" x14ac:dyDescent="0.3">
      <c r="C7607"/>
      <c r="M7607"/>
    </row>
    <row r="7608" spans="3:13" x14ac:dyDescent="0.3">
      <c r="C7608"/>
      <c r="M7608"/>
    </row>
    <row r="7609" spans="3:13" x14ac:dyDescent="0.3">
      <c r="C7609"/>
      <c r="M7609"/>
    </row>
    <row r="7610" spans="3:13" x14ac:dyDescent="0.3">
      <c r="C7610"/>
      <c r="M7610"/>
    </row>
    <row r="7611" spans="3:13" x14ac:dyDescent="0.3">
      <c r="C7611"/>
      <c r="M7611"/>
    </row>
    <row r="7612" spans="3:13" x14ac:dyDescent="0.3">
      <c r="C7612"/>
      <c r="M7612"/>
    </row>
    <row r="7613" spans="3:13" x14ac:dyDescent="0.3">
      <c r="C7613"/>
      <c r="M7613"/>
    </row>
    <row r="7614" spans="3:13" x14ac:dyDescent="0.3">
      <c r="C7614"/>
      <c r="M7614"/>
    </row>
    <row r="7615" spans="3:13" x14ac:dyDescent="0.3">
      <c r="C7615"/>
      <c r="M7615"/>
    </row>
    <row r="7616" spans="3:13" x14ac:dyDescent="0.3">
      <c r="C7616"/>
      <c r="M7616"/>
    </row>
    <row r="7617" spans="3:13" x14ac:dyDescent="0.3">
      <c r="C7617"/>
      <c r="M7617"/>
    </row>
    <row r="7618" spans="3:13" x14ac:dyDescent="0.3">
      <c r="C7618"/>
      <c r="M7618"/>
    </row>
    <row r="7619" spans="3:13" x14ac:dyDescent="0.3">
      <c r="C7619"/>
      <c r="M7619"/>
    </row>
    <row r="7620" spans="3:13" x14ac:dyDescent="0.3">
      <c r="C7620"/>
      <c r="M7620"/>
    </row>
    <row r="7621" spans="3:13" x14ac:dyDescent="0.3">
      <c r="C7621"/>
      <c r="M7621"/>
    </row>
    <row r="7622" spans="3:13" x14ac:dyDescent="0.3">
      <c r="C7622"/>
      <c r="M7622"/>
    </row>
    <row r="7623" spans="3:13" x14ac:dyDescent="0.3">
      <c r="C7623"/>
      <c r="M7623"/>
    </row>
    <row r="7624" spans="3:13" x14ac:dyDescent="0.3">
      <c r="C7624"/>
      <c r="M7624"/>
    </row>
    <row r="7625" spans="3:13" x14ac:dyDescent="0.3">
      <c r="C7625"/>
      <c r="M7625"/>
    </row>
    <row r="7626" spans="3:13" x14ac:dyDescent="0.3">
      <c r="C7626"/>
      <c r="M7626"/>
    </row>
    <row r="7627" spans="3:13" x14ac:dyDescent="0.3">
      <c r="C7627"/>
      <c r="M7627"/>
    </row>
    <row r="7628" spans="3:13" x14ac:dyDescent="0.3">
      <c r="C7628"/>
      <c r="M7628"/>
    </row>
    <row r="7629" spans="3:13" x14ac:dyDescent="0.3">
      <c r="C7629"/>
      <c r="M7629"/>
    </row>
    <row r="7630" spans="3:13" x14ac:dyDescent="0.3">
      <c r="C7630"/>
      <c r="M7630"/>
    </row>
    <row r="7631" spans="3:13" x14ac:dyDescent="0.3">
      <c r="C7631"/>
      <c r="M7631"/>
    </row>
    <row r="7632" spans="3:13" x14ac:dyDescent="0.3">
      <c r="C7632"/>
      <c r="M7632"/>
    </row>
    <row r="7633" spans="3:13" x14ac:dyDescent="0.3">
      <c r="C7633"/>
      <c r="M7633"/>
    </row>
    <row r="7634" spans="3:13" x14ac:dyDescent="0.3">
      <c r="C7634"/>
      <c r="M7634"/>
    </row>
    <row r="7635" spans="3:13" x14ac:dyDescent="0.3">
      <c r="C7635"/>
      <c r="M7635"/>
    </row>
    <row r="7636" spans="3:13" x14ac:dyDescent="0.3">
      <c r="C7636"/>
      <c r="M7636"/>
    </row>
    <row r="7637" spans="3:13" x14ac:dyDescent="0.3">
      <c r="C7637"/>
      <c r="M7637"/>
    </row>
    <row r="7638" spans="3:13" x14ac:dyDescent="0.3">
      <c r="C7638"/>
      <c r="M7638"/>
    </row>
    <row r="7639" spans="3:13" x14ac:dyDescent="0.3">
      <c r="C7639"/>
      <c r="M7639"/>
    </row>
    <row r="7640" spans="3:13" x14ac:dyDescent="0.3">
      <c r="C7640"/>
      <c r="M7640"/>
    </row>
    <row r="7641" spans="3:13" x14ac:dyDescent="0.3">
      <c r="C7641"/>
      <c r="M7641"/>
    </row>
    <row r="7642" spans="3:13" x14ac:dyDescent="0.3">
      <c r="C7642"/>
      <c r="M7642"/>
    </row>
    <row r="7643" spans="3:13" x14ac:dyDescent="0.3">
      <c r="C7643"/>
      <c r="M7643"/>
    </row>
    <row r="7644" spans="3:13" x14ac:dyDescent="0.3">
      <c r="C7644"/>
      <c r="M7644"/>
    </row>
    <row r="7645" spans="3:13" x14ac:dyDescent="0.3">
      <c r="C7645"/>
      <c r="M7645"/>
    </row>
    <row r="7646" spans="3:13" x14ac:dyDescent="0.3">
      <c r="C7646"/>
      <c r="M7646"/>
    </row>
    <row r="7647" spans="3:13" x14ac:dyDescent="0.3">
      <c r="C7647"/>
      <c r="M7647"/>
    </row>
    <row r="7648" spans="3:13" x14ac:dyDescent="0.3">
      <c r="C7648"/>
      <c r="M7648"/>
    </row>
    <row r="7649" spans="3:13" x14ac:dyDescent="0.3">
      <c r="C7649"/>
      <c r="M7649"/>
    </row>
    <row r="7650" spans="3:13" x14ac:dyDescent="0.3">
      <c r="C7650"/>
      <c r="M7650"/>
    </row>
    <row r="7651" spans="3:13" x14ac:dyDescent="0.3">
      <c r="C7651"/>
      <c r="M7651"/>
    </row>
    <row r="7652" spans="3:13" x14ac:dyDescent="0.3">
      <c r="C7652"/>
      <c r="M7652"/>
    </row>
    <row r="7653" spans="3:13" x14ac:dyDescent="0.3">
      <c r="C7653"/>
      <c r="M7653"/>
    </row>
    <row r="7654" spans="3:13" x14ac:dyDescent="0.3">
      <c r="C7654"/>
      <c r="M7654"/>
    </row>
    <row r="7655" spans="3:13" x14ac:dyDescent="0.3">
      <c r="C7655"/>
      <c r="M7655"/>
    </row>
    <row r="7656" spans="3:13" x14ac:dyDescent="0.3">
      <c r="C7656"/>
      <c r="M7656"/>
    </row>
    <row r="7657" spans="3:13" x14ac:dyDescent="0.3">
      <c r="C7657"/>
      <c r="M7657"/>
    </row>
    <row r="7658" spans="3:13" x14ac:dyDescent="0.3">
      <c r="C7658"/>
      <c r="M7658"/>
    </row>
    <row r="7659" spans="3:13" x14ac:dyDescent="0.3">
      <c r="C7659"/>
      <c r="M7659"/>
    </row>
    <row r="7660" spans="3:13" x14ac:dyDescent="0.3">
      <c r="C7660"/>
      <c r="M7660"/>
    </row>
    <row r="7661" spans="3:13" x14ac:dyDescent="0.3">
      <c r="C7661"/>
      <c r="M7661"/>
    </row>
    <row r="7662" spans="3:13" x14ac:dyDescent="0.3">
      <c r="C7662"/>
      <c r="M7662"/>
    </row>
    <row r="7663" spans="3:13" x14ac:dyDescent="0.3">
      <c r="C7663"/>
      <c r="M7663"/>
    </row>
    <row r="7664" spans="3:13" x14ac:dyDescent="0.3">
      <c r="C7664"/>
      <c r="M7664"/>
    </row>
    <row r="7665" spans="3:13" x14ac:dyDescent="0.3">
      <c r="C7665"/>
      <c r="M7665"/>
    </row>
    <row r="7666" spans="3:13" x14ac:dyDescent="0.3">
      <c r="C7666"/>
      <c r="M7666"/>
    </row>
    <row r="7667" spans="3:13" x14ac:dyDescent="0.3">
      <c r="C7667"/>
      <c r="M7667"/>
    </row>
    <row r="7668" spans="3:13" x14ac:dyDescent="0.3">
      <c r="C7668"/>
      <c r="M7668"/>
    </row>
    <row r="7669" spans="3:13" x14ac:dyDescent="0.3">
      <c r="C7669"/>
      <c r="M7669"/>
    </row>
    <row r="7670" spans="3:13" x14ac:dyDescent="0.3">
      <c r="C7670"/>
      <c r="M7670"/>
    </row>
    <row r="7671" spans="3:13" x14ac:dyDescent="0.3">
      <c r="C7671"/>
      <c r="M7671"/>
    </row>
    <row r="7672" spans="3:13" x14ac:dyDescent="0.3">
      <c r="C7672"/>
      <c r="M7672"/>
    </row>
    <row r="7673" spans="3:13" x14ac:dyDescent="0.3">
      <c r="C7673"/>
      <c r="M7673"/>
    </row>
    <row r="7674" spans="3:13" x14ac:dyDescent="0.3">
      <c r="C7674"/>
      <c r="M7674"/>
    </row>
    <row r="7675" spans="3:13" x14ac:dyDescent="0.3">
      <c r="C7675"/>
      <c r="M7675"/>
    </row>
    <row r="7676" spans="3:13" x14ac:dyDescent="0.3">
      <c r="C7676"/>
      <c r="M7676"/>
    </row>
    <row r="7677" spans="3:13" x14ac:dyDescent="0.3">
      <c r="C7677"/>
      <c r="M7677"/>
    </row>
    <row r="7678" spans="3:13" x14ac:dyDescent="0.3">
      <c r="C7678"/>
      <c r="M7678"/>
    </row>
    <row r="7679" spans="3:13" x14ac:dyDescent="0.3">
      <c r="C7679"/>
      <c r="M7679"/>
    </row>
    <row r="7680" spans="3:13" x14ac:dyDescent="0.3">
      <c r="C7680"/>
      <c r="M7680"/>
    </row>
    <row r="7681" spans="3:13" x14ac:dyDescent="0.3">
      <c r="C7681"/>
      <c r="M7681"/>
    </row>
    <row r="7682" spans="3:13" x14ac:dyDescent="0.3">
      <c r="C7682"/>
      <c r="M7682"/>
    </row>
    <row r="7683" spans="3:13" x14ac:dyDescent="0.3">
      <c r="C7683"/>
      <c r="M7683"/>
    </row>
    <row r="7684" spans="3:13" x14ac:dyDescent="0.3">
      <c r="C7684"/>
      <c r="M7684"/>
    </row>
    <row r="7685" spans="3:13" x14ac:dyDescent="0.3">
      <c r="C7685"/>
      <c r="M7685"/>
    </row>
    <row r="7686" spans="3:13" x14ac:dyDescent="0.3">
      <c r="C7686"/>
      <c r="M7686"/>
    </row>
    <row r="7687" spans="3:13" x14ac:dyDescent="0.3">
      <c r="C7687"/>
      <c r="M7687"/>
    </row>
    <row r="7688" spans="3:13" x14ac:dyDescent="0.3">
      <c r="C7688"/>
      <c r="M7688"/>
    </row>
    <row r="7689" spans="3:13" x14ac:dyDescent="0.3">
      <c r="C7689"/>
      <c r="M7689"/>
    </row>
    <row r="7690" spans="3:13" x14ac:dyDescent="0.3">
      <c r="C7690"/>
      <c r="M7690"/>
    </row>
    <row r="7691" spans="3:13" x14ac:dyDescent="0.3">
      <c r="C7691"/>
      <c r="M7691"/>
    </row>
    <row r="7692" spans="3:13" x14ac:dyDescent="0.3">
      <c r="C7692"/>
      <c r="M7692"/>
    </row>
    <row r="7693" spans="3:13" x14ac:dyDescent="0.3">
      <c r="C7693"/>
      <c r="M7693"/>
    </row>
    <row r="7694" spans="3:13" x14ac:dyDescent="0.3">
      <c r="C7694"/>
      <c r="M7694"/>
    </row>
    <row r="7695" spans="3:13" x14ac:dyDescent="0.3">
      <c r="C7695"/>
      <c r="M7695"/>
    </row>
    <row r="7696" spans="3:13" x14ac:dyDescent="0.3">
      <c r="C7696"/>
      <c r="M7696"/>
    </row>
    <row r="7697" spans="3:13" x14ac:dyDescent="0.3">
      <c r="C7697"/>
      <c r="M7697"/>
    </row>
    <row r="7698" spans="3:13" x14ac:dyDescent="0.3">
      <c r="C7698"/>
      <c r="M7698"/>
    </row>
    <row r="7699" spans="3:13" x14ac:dyDescent="0.3">
      <c r="C7699"/>
      <c r="M7699"/>
    </row>
    <row r="7700" spans="3:13" x14ac:dyDescent="0.3">
      <c r="C7700"/>
      <c r="M7700"/>
    </row>
    <row r="7701" spans="3:13" x14ac:dyDescent="0.3">
      <c r="C7701"/>
      <c r="M7701"/>
    </row>
    <row r="7702" spans="3:13" x14ac:dyDescent="0.3">
      <c r="C7702"/>
      <c r="M7702"/>
    </row>
    <row r="7703" spans="3:13" x14ac:dyDescent="0.3">
      <c r="C7703"/>
      <c r="M7703"/>
    </row>
    <row r="7704" spans="3:13" x14ac:dyDescent="0.3">
      <c r="C7704"/>
      <c r="M7704"/>
    </row>
    <row r="7705" spans="3:13" x14ac:dyDescent="0.3">
      <c r="C7705"/>
      <c r="M7705"/>
    </row>
    <row r="7706" spans="3:13" x14ac:dyDescent="0.3">
      <c r="C7706"/>
      <c r="M7706"/>
    </row>
    <row r="7707" spans="3:13" x14ac:dyDescent="0.3">
      <c r="C7707"/>
      <c r="M7707"/>
    </row>
    <row r="7708" spans="3:13" x14ac:dyDescent="0.3">
      <c r="C7708"/>
      <c r="M7708"/>
    </row>
    <row r="7709" spans="3:13" x14ac:dyDescent="0.3">
      <c r="C7709"/>
      <c r="M7709"/>
    </row>
    <row r="7710" spans="3:13" x14ac:dyDescent="0.3">
      <c r="C7710"/>
      <c r="M7710"/>
    </row>
    <row r="7711" spans="3:13" x14ac:dyDescent="0.3">
      <c r="C7711"/>
      <c r="M7711"/>
    </row>
    <row r="7712" spans="3:13" x14ac:dyDescent="0.3">
      <c r="C7712"/>
      <c r="M7712"/>
    </row>
    <row r="7713" spans="3:13" x14ac:dyDescent="0.3">
      <c r="C7713"/>
      <c r="M7713"/>
    </row>
    <row r="7714" spans="3:13" x14ac:dyDescent="0.3">
      <c r="C7714"/>
      <c r="M7714"/>
    </row>
    <row r="7715" spans="3:13" x14ac:dyDescent="0.3">
      <c r="C7715"/>
      <c r="M7715"/>
    </row>
    <row r="7716" spans="3:13" x14ac:dyDescent="0.3">
      <c r="C7716"/>
      <c r="M7716"/>
    </row>
    <row r="7717" spans="3:13" x14ac:dyDescent="0.3">
      <c r="C7717"/>
      <c r="M7717"/>
    </row>
    <row r="7718" spans="3:13" x14ac:dyDescent="0.3">
      <c r="C7718"/>
      <c r="M7718"/>
    </row>
    <row r="7719" spans="3:13" x14ac:dyDescent="0.3">
      <c r="C7719"/>
      <c r="M7719"/>
    </row>
    <row r="7720" spans="3:13" x14ac:dyDescent="0.3">
      <c r="C7720"/>
      <c r="M7720"/>
    </row>
    <row r="7721" spans="3:13" x14ac:dyDescent="0.3">
      <c r="C7721"/>
      <c r="M7721"/>
    </row>
    <row r="7722" spans="3:13" x14ac:dyDescent="0.3">
      <c r="C7722"/>
      <c r="M7722"/>
    </row>
    <row r="7723" spans="3:13" x14ac:dyDescent="0.3">
      <c r="C7723"/>
      <c r="M7723"/>
    </row>
    <row r="7724" spans="3:13" x14ac:dyDescent="0.3">
      <c r="C7724"/>
      <c r="M7724"/>
    </row>
    <row r="7725" spans="3:13" x14ac:dyDescent="0.3">
      <c r="C7725"/>
      <c r="M7725"/>
    </row>
    <row r="7726" spans="3:13" x14ac:dyDescent="0.3">
      <c r="C7726"/>
      <c r="M7726"/>
    </row>
    <row r="7727" spans="3:13" x14ac:dyDescent="0.3">
      <c r="C7727"/>
      <c r="M7727"/>
    </row>
    <row r="7728" spans="3:13" x14ac:dyDescent="0.3">
      <c r="C7728"/>
      <c r="M7728"/>
    </row>
    <row r="7729" spans="3:13" x14ac:dyDescent="0.3">
      <c r="C7729"/>
      <c r="M7729"/>
    </row>
    <row r="7730" spans="3:13" x14ac:dyDescent="0.3">
      <c r="C7730"/>
      <c r="M7730"/>
    </row>
    <row r="7731" spans="3:13" x14ac:dyDescent="0.3">
      <c r="C7731"/>
      <c r="M7731"/>
    </row>
    <row r="7732" spans="3:13" x14ac:dyDescent="0.3">
      <c r="C7732"/>
      <c r="M7732"/>
    </row>
    <row r="7733" spans="3:13" x14ac:dyDescent="0.3">
      <c r="C7733"/>
      <c r="M7733"/>
    </row>
    <row r="7734" spans="3:13" x14ac:dyDescent="0.3">
      <c r="C7734"/>
      <c r="M7734"/>
    </row>
    <row r="7735" spans="3:13" x14ac:dyDescent="0.3">
      <c r="C7735"/>
      <c r="M7735"/>
    </row>
    <row r="7736" spans="3:13" x14ac:dyDescent="0.3">
      <c r="C7736"/>
      <c r="M7736"/>
    </row>
    <row r="7737" spans="3:13" x14ac:dyDescent="0.3">
      <c r="C7737"/>
      <c r="M7737"/>
    </row>
    <row r="7738" spans="3:13" x14ac:dyDescent="0.3">
      <c r="C7738"/>
      <c r="M7738"/>
    </row>
    <row r="7739" spans="3:13" x14ac:dyDescent="0.3">
      <c r="C7739"/>
      <c r="M7739"/>
    </row>
    <row r="7740" spans="3:13" x14ac:dyDescent="0.3">
      <c r="C7740"/>
      <c r="M7740"/>
    </row>
    <row r="7741" spans="3:13" x14ac:dyDescent="0.3">
      <c r="C7741"/>
      <c r="M7741"/>
    </row>
    <row r="7742" spans="3:13" x14ac:dyDescent="0.3">
      <c r="C7742"/>
      <c r="M7742"/>
    </row>
    <row r="7743" spans="3:13" x14ac:dyDescent="0.3">
      <c r="C7743"/>
      <c r="M7743"/>
    </row>
    <row r="7744" spans="3:13" x14ac:dyDescent="0.3">
      <c r="C7744"/>
      <c r="M7744"/>
    </row>
    <row r="7745" spans="3:13" x14ac:dyDescent="0.3">
      <c r="C7745"/>
      <c r="M7745"/>
    </row>
    <row r="7746" spans="3:13" x14ac:dyDescent="0.3">
      <c r="C7746"/>
      <c r="M7746"/>
    </row>
    <row r="7747" spans="3:13" x14ac:dyDescent="0.3">
      <c r="C7747"/>
      <c r="M7747"/>
    </row>
    <row r="7748" spans="3:13" x14ac:dyDescent="0.3">
      <c r="C7748"/>
      <c r="M7748"/>
    </row>
    <row r="7749" spans="3:13" x14ac:dyDescent="0.3">
      <c r="C7749"/>
      <c r="M7749"/>
    </row>
    <row r="7750" spans="3:13" x14ac:dyDescent="0.3">
      <c r="C7750"/>
      <c r="M7750"/>
    </row>
    <row r="7751" spans="3:13" x14ac:dyDescent="0.3">
      <c r="C7751"/>
      <c r="M7751"/>
    </row>
    <row r="7752" spans="3:13" x14ac:dyDescent="0.3">
      <c r="C7752"/>
      <c r="M7752"/>
    </row>
    <row r="7753" spans="3:13" x14ac:dyDescent="0.3">
      <c r="C7753"/>
      <c r="M7753"/>
    </row>
    <row r="7754" spans="3:13" x14ac:dyDescent="0.3">
      <c r="C7754"/>
      <c r="M7754"/>
    </row>
    <row r="7755" spans="3:13" x14ac:dyDescent="0.3">
      <c r="C7755"/>
      <c r="M7755"/>
    </row>
    <row r="7756" spans="3:13" x14ac:dyDescent="0.3">
      <c r="C7756"/>
      <c r="M7756"/>
    </row>
    <row r="7757" spans="3:13" x14ac:dyDescent="0.3">
      <c r="C7757"/>
      <c r="M7757"/>
    </row>
    <row r="7758" spans="3:13" x14ac:dyDescent="0.3">
      <c r="C7758"/>
      <c r="M7758"/>
    </row>
    <row r="7759" spans="3:13" x14ac:dyDescent="0.3">
      <c r="C7759"/>
      <c r="M7759"/>
    </row>
    <row r="7760" spans="3:13" x14ac:dyDescent="0.3">
      <c r="C7760"/>
      <c r="M7760"/>
    </row>
    <row r="7761" spans="3:13" x14ac:dyDescent="0.3">
      <c r="C7761"/>
      <c r="M7761"/>
    </row>
    <row r="7762" spans="3:13" x14ac:dyDescent="0.3">
      <c r="C7762"/>
      <c r="M7762"/>
    </row>
    <row r="7763" spans="3:13" x14ac:dyDescent="0.3">
      <c r="C7763"/>
      <c r="M7763"/>
    </row>
    <row r="7764" spans="3:13" x14ac:dyDescent="0.3">
      <c r="C7764"/>
      <c r="M7764"/>
    </row>
    <row r="7765" spans="3:13" x14ac:dyDescent="0.3">
      <c r="C7765"/>
      <c r="M7765"/>
    </row>
    <row r="7766" spans="3:13" x14ac:dyDescent="0.3">
      <c r="C7766"/>
      <c r="M7766"/>
    </row>
    <row r="7767" spans="3:13" x14ac:dyDescent="0.3">
      <c r="C7767"/>
      <c r="M7767"/>
    </row>
    <row r="7768" spans="3:13" x14ac:dyDescent="0.3">
      <c r="C7768"/>
      <c r="M7768"/>
    </row>
    <row r="7769" spans="3:13" x14ac:dyDescent="0.3">
      <c r="C7769"/>
      <c r="M7769"/>
    </row>
    <row r="7770" spans="3:13" x14ac:dyDescent="0.3">
      <c r="C7770"/>
      <c r="M7770"/>
    </row>
    <row r="7771" spans="3:13" x14ac:dyDescent="0.3">
      <c r="C7771"/>
      <c r="M7771"/>
    </row>
    <row r="7772" spans="3:13" x14ac:dyDescent="0.3">
      <c r="C7772"/>
      <c r="M7772"/>
    </row>
    <row r="7773" spans="3:13" x14ac:dyDescent="0.3">
      <c r="C7773"/>
      <c r="M7773"/>
    </row>
    <row r="7774" spans="3:13" x14ac:dyDescent="0.3">
      <c r="C7774"/>
      <c r="M7774"/>
    </row>
    <row r="7775" spans="3:13" x14ac:dyDescent="0.3">
      <c r="C7775"/>
      <c r="M7775"/>
    </row>
    <row r="7776" spans="3:13" x14ac:dyDescent="0.3">
      <c r="C7776"/>
      <c r="M7776"/>
    </row>
    <row r="7777" spans="3:13" x14ac:dyDescent="0.3">
      <c r="C7777"/>
      <c r="M7777"/>
    </row>
    <row r="7778" spans="3:13" x14ac:dyDescent="0.3">
      <c r="C7778"/>
      <c r="M7778"/>
    </row>
    <row r="7779" spans="3:13" x14ac:dyDescent="0.3">
      <c r="C7779"/>
      <c r="M7779"/>
    </row>
    <row r="7780" spans="3:13" x14ac:dyDescent="0.3">
      <c r="C7780"/>
      <c r="M7780"/>
    </row>
    <row r="7781" spans="3:13" x14ac:dyDescent="0.3">
      <c r="C7781"/>
      <c r="M7781"/>
    </row>
    <row r="7782" spans="3:13" x14ac:dyDescent="0.3">
      <c r="C7782"/>
      <c r="M7782"/>
    </row>
    <row r="7783" spans="3:13" x14ac:dyDescent="0.3">
      <c r="C7783"/>
      <c r="M7783"/>
    </row>
    <row r="7784" spans="3:13" x14ac:dyDescent="0.3">
      <c r="C7784"/>
      <c r="M7784"/>
    </row>
    <row r="7785" spans="3:13" x14ac:dyDescent="0.3">
      <c r="C7785"/>
      <c r="M7785"/>
    </row>
    <row r="7786" spans="3:13" x14ac:dyDescent="0.3">
      <c r="C7786"/>
      <c r="M7786"/>
    </row>
    <row r="7787" spans="3:13" x14ac:dyDescent="0.3">
      <c r="C7787"/>
      <c r="M7787"/>
    </row>
    <row r="7788" spans="3:13" x14ac:dyDescent="0.3">
      <c r="C7788"/>
      <c r="M7788"/>
    </row>
    <row r="7789" spans="3:13" x14ac:dyDescent="0.3">
      <c r="C7789"/>
      <c r="M7789"/>
    </row>
    <row r="7790" spans="3:13" x14ac:dyDescent="0.3">
      <c r="C7790"/>
      <c r="M7790"/>
    </row>
    <row r="7791" spans="3:13" x14ac:dyDescent="0.3">
      <c r="C7791"/>
      <c r="M7791"/>
    </row>
    <row r="7792" spans="3:13" x14ac:dyDescent="0.3">
      <c r="C7792"/>
      <c r="M7792"/>
    </row>
    <row r="7793" spans="3:13" x14ac:dyDescent="0.3">
      <c r="C7793"/>
      <c r="M7793"/>
    </row>
    <row r="7794" spans="3:13" x14ac:dyDescent="0.3">
      <c r="C7794"/>
      <c r="M7794"/>
    </row>
    <row r="7795" spans="3:13" x14ac:dyDescent="0.3">
      <c r="C7795"/>
      <c r="M7795"/>
    </row>
    <row r="7796" spans="3:13" x14ac:dyDescent="0.3">
      <c r="C7796"/>
      <c r="M7796"/>
    </row>
    <row r="7797" spans="3:13" x14ac:dyDescent="0.3">
      <c r="C7797"/>
      <c r="M7797"/>
    </row>
    <row r="7798" spans="3:13" x14ac:dyDescent="0.3">
      <c r="C7798"/>
      <c r="M7798"/>
    </row>
    <row r="7799" spans="3:13" x14ac:dyDescent="0.3">
      <c r="C7799"/>
      <c r="M7799"/>
    </row>
    <row r="7800" spans="3:13" x14ac:dyDescent="0.3">
      <c r="C7800"/>
      <c r="M7800"/>
    </row>
    <row r="7801" spans="3:13" x14ac:dyDescent="0.3">
      <c r="C7801"/>
      <c r="M7801"/>
    </row>
    <row r="7802" spans="3:13" x14ac:dyDescent="0.3">
      <c r="C7802"/>
      <c r="M7802"/>
    </row>
    <row r="7803" spans="3:13" x14ac:dyDescent="0.3">
      <c r="C7803"/>
      <c r="M7803"/>
    </row>
    <row r="7804" spans="3:13" x14ac:dyDescent="0.3">
      <c r="C7804"/>
      <c r="M7804"/>
    </row>
    <row r="7805" spans="3:13" x14ac:dyDescent="0.3">
      <c r="C7805"/>
      <c r="M7805"/>
    </row>
    <row r="7806" spans="3:13" x14ac:dyDescent="0.3">
      <c r="C7806"/>
      <c r="M7806"/>
    </row>
    <row r="7807" spans="3:13" x14ac:dyDescent="0.3">
      <c r="C7807"/>
      <c r="M7807"/>
    </row>
    <row r="7808" spans="3:13" x14ac:dyDescent="0.3">
      <c r="C7808"/>
      <c r="M7808"/>
    </row>
    <row r="7809" spans="3:13" x14ac:dyDescent="0.3">
      <c r="C7809"/>
      <c r="M7809"/>
    </row>
    <row r="7810" spans="3:13" x14ac:dyDescent="0.3">
      <c r="C7810"/>
      <c r="M7810"/>
    </row>
    <row r="7811" spans="3:13" x14ac:dyDescent="0.3">
      <c r="C7811"/>
      <c r="M7811"/>
    </row>
    <row r="7812" spans="3:13" x14ac:dyDescent="0.3">
      <c r="C7812"/>
      <c r="M7812"/>
    </row>
    <row r="7813" spans="3:13" x14ac:dyDescent="0.3">
      <c r="C7813"/>
      <c r="M7813"/>
    </row>
    <row r="7814" spans="3:13" x14ac:dyDescent="0.3">
      <c r="C7814"/>
      <c r="M7814"/>
    </row>
    <row r="7815" spans="3:13" x14ac:dyDescent="0.3">
      <c r="C7815"/>
      <c r="M7815"/>
    </row>
    <row r="7816" spans="3:13" x14ac:dyDescent="0.3">
      <c r="C7816"/>
      <c r="M7816"/>
    </row>
    <row r="7817" spans="3:13" x14ac:dyDescent="0.3">
      <c r="C7817"/>
      <c r="M7817"/>
    </row>
    <row r="7818" spans="3:13" x14ac:dyDescent="0.3">
      <c r="C7818"/>
      <c r="M7818"/>
    </row>
    <row r="7819" spans="3:13" x14ac:dyDescent="0.3">
      <c r="C7819"/>
      <c r="M7819"/>
    </row>
    <row r="7820" spans="3:13" x14ac:dyDescent="0.3">
      <c r="C7820"/>
      <c r="M7820"/>
    </row>
    <row r="7821" spans="3:13" x14ac:dyDescent="0.3">
      <c r="C7821"/>
      <c r="M7821"/>
    </row>
    <row r="7822" spans="3:13" x14ac:dyDescent="0.3">
      <c r="C7822"/>
      <c r="M7822"/>
    </row>
    <row r="7823" spans="3:13" x14ac:dyDescent="0.3">
      <c r="C7823"/>
      <c r="M7823"/>
    </row>
    <row r="7824" spans="3:13" x14ac:dyDescent="0.3">
      <c r="C7824"/>
      <c r="M7824"/>
    </row>
    <row r="7825" spans="3:13" x14ac:dyDescent="0.3">
      <c r="C7825"/>
      <c r="M7825"/>
    </row>
    <row r="7826" spans="3:13" x14ac:dyDescent="0.3">
      <c r="C7826"/>
      <c r="M7826"/>
    </row>
    <row r="7827" spans="3:13" x14ac:dyDescent="0.3">
      <c r="C7827"/>
      <c r="M7827"/>
    </row>
    <row r="7828" spans="3:13" x14ac:dyDescent="0.3">
      <c r="C7828"/>
      <c r="M7828"/>
    </row>
    <row r="7829" spans="3:13" x14ac:dyDescent="0.3">
      <c r="C7829"/>
      <c r="M7829"/>
    </row>
    <row r="7830" spans="3:13" x14ac:dyDescent="0.3">
      <c r="C7830"/>
      <c r="M7830"/>
    </row>
    <row r="7831" spans="3:13" x14ac:dyDescent="0.3">
      <c r="C7831"/>
      <c r="M7831"/>
    </row>
    <row r="7832" spans="3:13" x14ac:dyDescent="0.3">
      <c r="C7832"/>
      <c r="M7832"/>
    </row>
    <row r="7833" spans="3:13" x14ac:dyDescent="0.3">
      <c r="C7833"/>
      <c r="M7833"/>
    </row>
    <row r="7834" spans="3:13" x14ac:dyDescent="0.3">
      <c r="C7834"/>
      <c r="M7834"/>
    </row>
    <row r="7835" spans="3:13" x14ac:dyDescent="0.3">
      <c r="C7835"/>
      <c r="M7835"/>
    </row>
    <row r="7836" spans="3:13" x14ac:dyDescent="0.3">
      <c r="C7836"/>
      <c r="M7836"/>
    </row>
    <row r="7837" spans="3:13" x14ac:dyDescent="0.3">
      <c r="C7837"/>
      <c r="M7837"/>
    </row>
    <row r="7838" spans="3:13" x14ac:dyDescent="0.3">
      <c r="C7838"/>
      <c r="M7838"/>
    </row>
    <row r="7839" spans="3:13" x14ac:dyDescent="0.3">
      <c r="C7839"/>
      <c r="M7839"/>
    </row>
    <row r="7840" spans="3:13" x14ac:dyDescent="0.3">
      <c r="C7840"/>
      <c r="M7840"/>
    </row>
    <row r="7841" spans="3:13" x14ac:dyDescent="0.3">
      <c r="C7841"/>
      <c r="M7841"/>
    </row>
    <row r="7842" spans="3:13" x14ac:dyDescent="0.3">
      <c r="C7842"/>
      <c r="M7842"/>
    </row>
    <row r="7843" spans="3:13" x14ac:dyDescent="0.3">
      <c r="C7843"/>
      <c r="M7843"/>
    </row>
    <row r="7844" spans="3:13" x14ac:dyDescent="0.3">
      <c r="C7844"/>
      <c r="M7844"/>
    </row>
    <row r="7845" spans="3:13" x14ac:dyDescent="0.3">
      <c r="C7845"/>
      <c r="M7845"/>
    </row>
    <row r="7846" spans="3:13" x14ac:dyDescent="0.3">
      <c r="C7846"/>
      <c r="M7846"/>
    </row>
    <row r="7847" spans="3:13" x14ac:dyDescent="0.3">
      <c r="C7847"/>
      <c r="M7847"/>
    </row>
    <row r="7848" spans="3:13" x14ac:dyDescent="0.3">
      <c r="C7848"/>
      <c r="M7848"/>
    </row>
    <row r="7849" spans="3:13" x14ac:dyDescent="0.3">
      <c r="C7849"/>
      <c r="M7849"/>
    </row>
    <row r="7850" spans="3:13" x14ac:dyDescent="0.3">
      <c r="C7850"/>
      <c r="M7850"/>
    </row>
    <row r="7851" spans="3:13" x14ac:dyDescent="0.3">
      <c r="C7851"/>
      <c r="M7851"/>
    </row>
    <row r="7852" spans="3:13" x14ac:dyDescent="0.3">
      <c r="C7852"/>
      <c r="M7852"/>
    </row>
    <row r="7853" spans="3:13" x14ac:dyDescent="0.3">
      <c r="C7853"/>
      <c r="M7853"/>
    </row>
    <row r="7854" spans="3:13" x14ac:dyDescent="0.3">
      <c r="C7854"/>
      <c r="M7854"/>
    </row>
    <row r="7855" spans="3:13" x14ac:dyDescent="0.3">
      <c r="C7855"/>
      <c r="M7855"/>
    </row>
    <row r="7856" spans="3:13" x14ac:dyDescent="0.3">
      <c r="C7856"/>
      <c r="M7856"/>
    </row>
    <row r="7857" spans="3:13" x14ac:dyDescent="0.3">
      <c r="C7857"/>
      <c r="M7857"/>
    </row>
    <row r="7858" spans="3:13" x14ac:dyDescent="0.3">
      <c r="C7858"/>
      <c r="M7858"/>
    </row>
    <row r="7859" spans="3:13" x14ac:dyDescent="0.3">
      <c r="C7859"/>
      <c r="M7859"/>
    </row>
    <row r="7860" spans="3:13" x14ac:dyDescent="0.3">
      <c r="C7860"/>
      <c r="M7860"/>
    </row>
    <row r="7861" spans="3:13" x14ac:dyDescent="0.3">
      <c r="C7861"/>
      <c r="M7861"/>
    </row>
    <row r="7862" spans="3:13" x14ac:dyDescent="0.3">
      <c r="C7862"/>
      <c r="M7862"/>
    </row>
    <row r="7863" spans="3:13" x14ac:dyDescent="0.3">
      <c r="C7863"/>
      <c r="M7863"/>
    </row>
    <row r="7864" spans="3:13" x14ac:dyDescent="0.3">
      <c r="C7864"/>
      <c r="M7864"/>
    </row>
    <row r="7865" spans="3:13" x14ac:dyDescent="0.3">
      <c r="C7865"/>
      <c r="M7865"/>
    </row>
    <row r="7866" spans="3:13" x14ac:dyDescent="0.3">
      <c r="C7866"/>
      <c r="M7866"/>
    </row>
    <row r="7867" spans="3:13" x14ac:dyDescent="0.3">
      <c r="C7867"/>
      <c r="M7867"/>
    </row>
    <row r="7868" spans="3:13" x14ac:dyDescent="0.3">
      <c r="C7868"/>
      <c r="M7868"/>
    </row>
    <row r="7869" spans="3:13" x14ac:dyDescent="0.3">
      <c r="C7869"/>
      <c r="M7869"/>
    </row>
    <row r="7870" spans="3:13" x14ac:dyDescent="0.3">
      <c r="C7870"/>
      <c r="M7870"/>
    </row>
    <row r="7871" spans="3:13" x14ac:dyDescent="0.3">
      <c r="C7871"/>
      <c r="M7871"/>
    </row>
    <row r="7872" spans="3:13" x14ac:dyDescent="0.3">
      <c r="C7872"/>
      <c r="M7872"/>
    </row>
    <row r="7873" spans="3:13" x14ac:dyDescent="0.3">
      <c r="C7873"/>
      <c r="M7873"/>
    </row>
    <row r="7874" spans="3:13" x14ac:dyDescent="0.3">
      <c r="C7874"/>
      <c r="M7874"/>
    </row>
    <row r="7875" spans="3:13" x14ac:dyDescent="0.3">
      <c r="C7875"/>
      <c r="M7875"/>
    </row>
    <row r="7876" spans="3:13" x14ac:dyDescent="0.3">
      <c r="C7876"/>
      <c r="M7876"/>
    </row>
    <row r="7877" spans="3:13" x14ac:dyDescent="0.3">
      <c r="C7877"/>
      <c r="M7877"/>
    </row>
    <row r="7878" spans="3:13" x14ac:dyDescent="0.3">
      <c r="C7878"/>
      <c r="M7878"/>
    </row>
    <row r="7879" spans="3:13" x14ac:dyDescent="0.3">
      <c r="C7879"/>
      <c r="M7879"/>
    </row>
    <row r="7880" spans="3:13" x14ac:dyDescent="0.3">
      <c r="C7880"/>
      <c r="M7880"/>
    </row>
    <row r="7881" spans="3:13" x14ac:dyDescent="0.3">
      <c r="C7881"/>
      <c r="M7881"/>
    </row>
    <row r="7882" spans="3:13" x14ac:dyDescent="0.3">
      <c r="C7882"/>
      <c r="M7882"/>
    </row>
    <row r="7883" spans="3:13" x14ac:dyDescent="0.3">
      <c r="C7883"/>
      <c r="M7883"/>
    </row>
    <row r="7884" spans="3:13" x14ac:dyDescent="0.3">
      <c r="C7884"/>
      <c r="M7884"/>
    </row>
    <row r="7885" spans="3:13" x14ac:dyDescent="0.3">
      <c r="C7885"/>
      <c r="M7885"/>
    </row>
    <row r="7886" spans="3:13" x14ac:dyDescent="0.3">
      <c r="C7886"/>
      <c r="M7886"/>
    </row>
    <row r="7887" spans="3:13" x14ac:dyDescent="0.3">
      <c r="C7887"/>
      <c r="M7887"/>
    </row>
    <row r="7888" spans="3:13" x14ac:dyDescent="0.3">
      <c r="C7888"/>
      <c r="M7888"/>
    </row>
    <row r="7889" spans="3:13" x14ac:dyDescent="0.3">
      <c r="C7889"/>
      <c r="M7889"/>
    </row>
    <row r="7890" spans="3:13" x14ac:dyDescent="0.3">
      <c r="C7890"/>
      <c r="M7890"/>
    </row>
    <row r="7891" spans="3:13" x14ac:dyDescent="0.3">
      <c r="C7891"/>
      <c r="M7891"/>
    </row>
    <row r="7892" spans="3:13" x14ac:dyDescent="0.3">
      <c r="C7892"/>
      <c r="M7892"/>
    </row>
    <row r="7893" spans="3:13" x14ac:dyDescent="0.3">
      <c r="C7893"/>
      <c r="M7893"/>
    </row>
    <row r="7894" spans="3:13" x14ac:dyDescent="0.3">
      <c r="C7894"/>
      <c r="M7894"/>
    </row>
    <row r="7895" spans="3:13" x14ac:dyDescent="0.3">
      <c r="C7895"/>
      <c r="M7895"/>
    </row>
    <row r="7896" spans="3:13" x14ac:dyDescent="0.3">
      <c r="C7896"/>
      <c r="M7896"/>
    </row>
    <row r="7897" spans="3:13" x14ac:dyDescent="0.3">
      <c r="C7897"/>
      <c r="M7897"/>
    </row>
    <row r="7898" spans="3:13" x14ac:dyDescent="0.3">
      <c r="C7898"/>
      <c r="M7898"/>
    </row>
    <row r="7899" spans="3:13" x14ac:dyDescent="0.3">
      <c r="C7899"/>
      <c r="M7899"/>
    </row>
    <row r="7900" spans="3:13" x14ac:dyDescent="0.3">
      <c r="C7900"/>
      <c r="M7900"/>
    </row>
    <row r="7901" spans="3:13" x14ac:dyDescent="0.3">
      <c r="C7901"/>
      <c r="M7901"/>
    </row>
    <row r="7902" spans="3:13" x14ac:dyDescent="0.3">
      <c r="C7902"/>
      <c r="M7902"/>
    </row>
    <row r="7903" spans="3:13" x14ac:dyDescent="0.3">
      <c r="C7903"/>
      <c r="M7903"/>
    </row>
    <row r="7904" spans="3:13" x14ac:dyDescent="0.3">
      <c r="C7904"/>
      <c r="M7904"/>
    </row>
    <row r="7905" spans="3:13" x14ac:dyDescent="0.3">
      <c r="C7905"/>
      <c r="M7905"/>
    </row>
    <row r="7906" spans="3:13" x14ac:dyDescent="0.3">
      <c r="C7906"/>
      <c r="M7906"/>
    </row>
    <row r="7907" spans="3:13" x14ac:dyDescent="0.3">
      <c r="C7907"/>
      <c r="M7907"/>
    </row>
    <row r="7908" spans="3:13" x14ac:dyDescent="0.3">
      <c r="C7908"/>
      <c r="M7908"/>
    </row>
    <row r="7909" spans="3:13" x14ac:dyDescent="0.3">
      <c r="C7909"/>
      <c r="M7909"/>
    </row>
    <row r="7910" spans="3:13" x14ac:dyDescent="0.3">
      <c r="C7910"/>
      <c r="M7910"/>
    </row>
    <row r="7911" spans="3:13" x14ac:dyDescent="0.3">
      <c r="C7911"/>
      <c r="M7911"/>
    </row>
    <row r="7912" spans="3:13" x14ac:dyDescent="0.3">
      <c r="C7912"/>
      <c r="M7912"/>
    </row>
    <row r="7913" spans="3:13" x14ac:dyDescent="0.3">
      <c r="C7913"/>
      <c r="M7913"/>
    </row>
    <row r="7914" spans="3:13" x14ac:dyDescent="0.3">
      <c r="C7914"/>
      <c r="M7914"/>
    </row>
    <row r="7915" spans="3:13" x14ac:dyDescent="0.3">
      <c r="C7915"/>
      <c r="M7915"/>
    </row>
    <row r="7916" spans="3:13" x14ac:dyDescent="0.3">
      <c r="C7916"/>
      <c r="M7916"/>
    </row>
    <row r="7917" spans="3:13" x14ac:dyDescent="0.3">
      <c r="C7917"/>
      <c r="M7917"/>
    </row>
    <row r="7918" spans="3:13" x14ac:dyDescent="0.3">
      <c r="C7918"/>
      <c r="M7918"/>
    </row>
    <row r="7919" spans="3:13" x14ac:dyDescent="0.3">
      <c r="C7919"/>
      <c r="M7919"/>
    </row>
    <row r="7920" spans="3:13" x14ac:dyDescent="0.3">
      <c r="C7920"/>
      <c r="M7920"/>
    </row>
    <row r="7921" spans="3:13" x14ac:dyDescent="0.3">
      <c r="C7921"/>
      <c r="M7921"/>
    </row>
    <row r="7922" spans="3:13" x14ac:dyDescent="0.3">
      <c r="C7922"/>
      <c r="M7922"/>
    </row>
    <row r="7923" spans="3:13" x14ac:dyDescent="0.3">
      <c r="C7923"/>
      <c r="M7923"/>
    </row>
    <row r="7924" spans="3:13" x14ac:dyDescent="0.3">
      <c r="C7924"/>
      <c r="M7924"/>
    </row>
    <row r="7925" spans="3:13" x14ac:dyDescent="0.3">
      <c r="C7925"/>
      <c r="M7925"/>
    </row>
    <row r="7926" spans="3:13" x14ac:dyDescent="0.3">
      <c r="C7926"/>
      <c r="M7926"/>
    </row>
    <row r="7927" spans="3:13" x14ac:dyDescent="0.3">
      <c r="C7927"/>
      <c r="M7927"/>
    </row>
    <row r="7928" spans="3:13" x14ac:dyDescent="0.3">
      <c r="C7928"/>
      <c r="M7928"/>
    </row>
    <row r="7929" spans="3:13" x14ac:dyDescent="0.3">
      <c r="C7929"/>
      <c r="M7929"/>
    </row>
    <row r="7930" spans="3:13" x14ac:dyDescent="0.3">
      <c r="C7930"/>
      <c r="M7930"/>
    </row>
    <row r="7931" spans="3:13" x14ac:dyDescent="0.3">
      <c r="C7931"/>
      <c r="M7931"/>
    </row>
    <row r="7932" spans="3:13" x14ac:dyDescent="0.3">
      <c r="C7932"/>
      <c r="M7932"/>
    </row>
    <row r="7933" spans="3:13" x14ac:dyDescent="0.3">
      <c r="C7933"/>
      <c r="M7933"/>
    </row>
    <row r="7934" spans="3:13" x14ac:dyDescent="0.3">
      <c r="C7934"/>
      <c r="M7934"/>
    </row>
    <row r="7935" spans="3:13" x14ac:dyDescent="0.3">
      <c r="C7935"/>
      <c r="M7935"/>
    </row>
    <row r="7936" spans="3:13" x14ac:dyDescent="0.3">
      <c r="C7936"/>
      <c r="M7936"/>
    </row>
    <row r="7937" spans="3:13" x14ac:dyDescent="0.3">
      <c r="C7937"/>
      <c r="M7937"/>
    </row>
    <row r="7938" spans="3:13" x14ac:dyDescent="0.3">
      <c r="C7938"/>
      <c r="M7938"/>
    </row>
    <row r="7939" spans="3:13" x14ac:dyDescent="0.3">
      <c r="C7939"/>
      <c r="M7939"/>
    </row>
    <row r="7940" spans="3:13" x14ac:dyDescent="0.3">
      <c r="C7940"/>
      <c r="M7940"/>
    </row>
    <row r="7941" spans="3:13" x14ac:dyDescent="0.3">
      <c r="C7941"/>
      <c r="M7941"/>
    </row>
    <row r="7942" spans="3:13" x14ac:dyDescent="0.3">
      <c r="C7942"/>
      <c r="M7942"/>
    </row>
    <row r="7943" spans="3:13" x14ac:dyDescent="0.3">
      <c r="C7943"/>
      <c r="M7943"/>
    </row>
    <row r="7944" spans="3:13" x14ac:dyDescent="0.3">
      <c r="C7944"/>
      <c r="M7944"/>
    </row>
    <row r="7945" spans="3:13" x14ac:dyDescent="0.3">
      <c r="C7945"/>
      <c r="M7945"/>
    </row>
    <row r="7946" spans="3:13" x14ac:dyDescent="0.3">
      <c r="C7946"/>
      <c r="M7946"/>
    </row>
    <row r="7947" spans="3:13" x14ac:dyDescent="0.3">
      <c r="C7947"/>
      <c r="M7947"/>
    </row>
    <row r="7948" spans="3:13" x14ac:dyDescent="0.3">
      <c r="C7948"/>
      <c r="M7948"/>
    </row>
    <row r="7949" spans="3:13" x14ac:dyDescent="0.3">
      <c r="C7949"/>
      <c r="M7949"/>
    </row>
    <row r="7950" spans="3:13" x14ac:dyDescent="0.3">
      <c r="C7950"/>
      <c r="M7950"/>
    </row>
    <row r="7951" spans="3:13" x14ac:dyDescent="0.3">
      <c r="C7951"/>
      <c r="M7951"/>
    </row>
    <row r="7952" spans="3:13" x14ac:dyDescent="0.3">
      <c r="C7952"/>
      <c r="M7952"/>
    </row>
    <row r="7953" spans="3:13" x14ac:dyDescent="0.3">
      <c r="C7953"/>
      <c r="M7953"/>
    </row>
    <row r="7954" spans="3:13" x14ac:dyDescent="0.3">
      <c r="C7954"/>
      <c r="M7954"/>
    </row>
    <row r="7955" spans="3:13" x14ac:dyDescent="0.3">
      <c r="C7955"/>
      <c r="M7955"/>
    </row>
    <row r="7956" spans="3:13" x14ac:dyDescent="0.3">
      <c r="C7956"/>
      <c r="M7956"/>
    </row>
    <row r="7957" spans="3:13" x14ac:dyDescent="0.3">
      <c r="C7957"/>
      <c r="M7957"/>
    </row>
    <row r="7958" spans="3:13" x14ac:dyDescent="0.3">
      <c r="C7958"/>
      <c r="M7958"/>
    </row>
    <row r="7959" spans="3:13" x14ac:dyDescent="0.3">
      <c r="C7959"/>
      <c r="M7959"/>
    </row>
    <row r="7960" spans="3:13" x14ac:dyDescent="0.3">
      <c r="C7960"/>
      <c r="M7960"/>
    </row>
    <row r="7961" spans="3:13" x14ac:dyDescent="0.3">
      <c r="C7961"/>
      <c r="M7961"/>
    </row>
    <row r="7962" spans="3:13" x14ac:dyDescent="0.3">
      <c r="C7962"/>
      <c r="M7962"/>
    </row>
    <row r="7963" spans="3:13" x14ac:dyDescent="0.3">
      <c r="C7963"/>
      <c r="M7963"/>
    </row>
    <row r="7964" spans="3:13" x14ac:dyDescent="0.3">
      <c r="C7964"/>
      <c r="M7964"/>
    </row>
    <row r="7965" spans="3:13" x14ac:dyDescent="0.3">
      <c r="C7965"/>
      <c r="M7965"/>
    </row>
    <row r="7966" spans="3:13" x14ac:dyDescent="0.3">
      <c r="C7966"/>
      <c r="M7966"/>
    </row>
    <row r="7967" spans="3:13" x14ac:dyDescent="0.3">
      <c r="C7967"/>
      <c r="M7967"/>
    </row>
    <row r="7968" spans="3:13" x14ac:dyDescent="0.3">
      <c r="C7968"/>
      <c r="M7968"/>
    </row>
    <row r="7969" spans="3:13" x14ac:dyDescent="0.3">
      <c r="C7969"/>
      <c r="M7969"/>
    </row>
    <row r="7970" spans="3:13" x14ac:dyDescent="0.3">
      <c r="C7970"/>
      <c r="M7970"/>
    </row>
    <row r="7971" spans="3:13" x14ac:dyDescent="0.3">
      <c r="C7971"/>
      <c r="M7971"/>
    </row>
    <row r="7972" spans="3:13" x14ac:dyDescent="0.3">
      <c r="C7972"/>
      <c r="M7972"/>
    </row>
    <row r="7973" spans="3:13" x14ac:dyDescent="0.3">
      <c r="C7973"/>
      <c r="M7973"/>
    </row>
    <row r="7974" spans="3:13" x14ac:dyDescent="0.3">
      <c r="C7974"/>
      <c r="M7974"/>
    </row>
    <row r="7975" spans="3:13" x14ac:dyDescent="0.3">
      <c r="C7975"/>
      <c r="M7975"/>
    </row>
    <row r="7976" spans="3:13" x14ac:dyDescent="0.3">
      <c r="C7976"/>
      <c r="M7976"/>
    </row>
    <row r="7977" spans="3:13" x14ac:dyDescent="0.3">
      <c r="C7977"/>
      <c r="M7977"/>
    </row>
    <row r="7978" spans="3:13" x14ac:dyDescent="0.3">
      <c r="C7978"/>
      <c r="M7978"/>
    </row>
    <row r="7979" spans="3:13" x14ac:dyDescent="0.3">
      <c r="C7979"/>
      <c r="M7979"/>
    </row>
    <row r="7980" spans="3:13" x14ac:dyDescent="0.3">
      <c r="C7980"/>
      <c r="M7980"/>
    </row>
    <row r="7981" spans="3:13" x14ac:dyDescent="0.3">
      <c r="C7981"/>
      <c r="M7981"/>
    </row>
    <row r="7982" spans="3:13" x14ac:dyDescent="0.3">
      <c r="C7982"/>
      <c r="M7982"/>
    </row>
    <row r="7983" spans="3:13" x14ac:dyDescent="0.3">
      <c r="C7983"/>
      <c r="M7983"/>
    </row>
    <row r="7984" spans="3:13" x14ac:dyDescent="0.3">
      <c r="C7984"/>
      <c r="M7984"/>
    </row>
    <row r="7985" spans="3:13" x14ac:dyDescent="0.3">
      <c r="C7985"/>
      <c r="M7985"/>
    </row>
    <row r="7986" spans="3:13" x14ac:dyDescent="0.3">
      <c r="C7986"/>
      <c r="M7986"/>
    </row>
    <row r="7987" spans="3:13" x14ac:dyDescent="0.3">
      <c r="C7987"/>
      <c r="M7987"/>
    </row>
    <row r="7988" spans="3:13" x14ac:dyDescent="0.3">
      <c r="C7988"/>
      <c r="M7988"/>
    </row>
    <row r="7989" spans="3:13" x14ac:dyDescent="0.3">
      <c r="C7989"/>
      <c r="M7989"/>
    </row>
    <row r="7990" spans="3:13" x14ac:dyDescent="0.3">
      <c r="C7990"/>
      <c r="M7990"/>
    </row>
    <row r="7991" spans="3:13" x14ac:dyDescent="0.3">
      <c r="C7991"/>
      <c r="M7991"/>
    </row>
    <row r="7992" spans="3:13" x14ac:dyDescent="0.3">
      <c r="C7992"/>
      <c r="M7992"/>
    </row>
    <row r="7993" spans="3:13" x14ac:dyDescent="0.3">
      <c r="C7993"/>
      <c r="M7993"/>
    </row>
    <row r="7994" spans="3:13" x14ac:dyDescent="0.3">
      <c r="C7994"/>
      <c r="M7994"/>
    </row>
    <row r="7995" spans="3:13" x14ac:dyDescent="0.3">
      <c r="C7995"/>
      <c r="M7995"/>
    </row>
    <row r="7996" spans="3:13" x14ac:dyDescent="0.3">
      <c r="C7996"/>
      <c r="M7996"/>
    </row>
    <row r="7997" spans="3:13" x14ac:dyDescent="0.3">
      <c r="C7997"/>
      <c r="M7997"/>
    </row>
    <row r="7998" spans="3:13" x14ac:dyDescent="0.3">
      <c r="C7998"/>
      <c r="M7998"/>
    </row>
    <row r="7999" spans="3:13" x14ac:dyDescent="0.3">
      <c r="C7999"/>
      <c r="M7999"/>
    </row>
    <row r="8000" spans="3:13" x14ac:dyDescent="0.3">
      <c r="C8000"/>
      <c r="M8000"/>
    </row>
    <row r="8001" spans="3:13" x14ac:dyDescent="0.3">
      <c r="C8001"/>
      <c r="M8001"/>
    </row>
    <row r="8002" spans="3:13" x14ac:dyDescent="0.3">
      <c r="C8002"/>
      <c r="M8002"/>
    </row>
    <row r="8003" spans="3:13" x14ac:dyDescent="0.3">
      <c r="C8003"/>
      <c r="M8003"/>
    </row>
    <row r="8004" spans="3:13" x14ac:dyDescent="0.3">
      <c r="C8004"/>
      <c r="M8004"/>
    </row>
    <row r="8005" spans="3:13" x14ac:dyDescent="0.3">
      <c r="C8005"/>
      <c r="M8005"/>
    </row>
    <row r="8006" spans="3:13" x14ac:dyDescent="0.3">
      <c r="C8006"/>
      <c r="M8006"/>
    </row>
    <row r="8007" spans="3:13" x14ac:dyDescent="0.3">
      <c r="C8007"/>
      <c r="M8007"/>
    </row>
    <row r="8008" spans="3:13" x14ac:dyDescent="0.3">
      <c r="C8008"/>
      <c r="M8008"/>
    </row>
    <row r="8009" spans="3:13" x14ac:dyDescent="0.3">
      <c r="C8009"/>
      <c r="M8009"/>
    </row>
    <row r="8010" spans="3:13" x14ac:dyDescent="0.3">
      <c r="C8010"/>
      <c r="M8010"/>
    </row>
    <row r="8011" spans="3:13" x14ac:dyDescent="0.3">
      <c r="C8011"/>
      <c r="M8011"/>
    </row>
    <row r="8012" spans="3:13" x14ac:dyDescent="0.3">
      <c r="C8012"/>
      <c r="M8012"/>
    </row>
    <row r="8013" spans="3:13" x14ac:dyDescent="0.3">
      <c r="C8013"/>
      <c r="M8013"/>
    </row>
    <row r="8014" spans="3:13" x14ac:dyDescent="0.3">
      <c r="C8014"/>
      <c r="M8014"/>
    </row>
    <row r="8015" spans="3:13" x14ac:dyDescent="0.3">
      <c r="C8015"/>
      <c r="M8015"/>
    </row>
    <row r="8016" spans="3:13" x14ac:dyDescent="0.3">
      <c r="C8016"/>
      <c r="M8016"/>
    </row>
    <row r="8017" spans="3:13" x14ac:dyDescent="0.3">
      <c r="C8017"/>
      <c r="M8017"/>
    </row>
    <row r="8018" spans="3:13" x14ac:dyDescent="0.3">
      <c r="C8018"/>
      <c r="M8018"/>
    </row>
    <row r="8019" spans="3:13" x14ac:dyDescent="0.3">
      <c r="C8019"/>
      <c r="M8019"/>
    </row>
    <row r="8020" spans="3:13" x14ac:dyDescent="0.3">
      <c r="C8020"/>
      <c r="M8020"/>
    </row>
    <row r="8021" spans="3:13" x14ac:dyDescent="0.3">
      <c r="C8021"/>
      <c r="M8021"/>
    </row>
    <row r="8022" spans="3:13" x14ac:dyDescent="0.3">
      <c r="C8022"/>
      <c r="M8022"/>
    </row>
    <row r="8023" spans="3:13" x14ac:dyDescent="0.3">
      <c r="C8023"/>
      <c r="M8023"/>
    </row>
    <row r="8024" spans="3:13" x14ac:dyDescent="0.3">
      <c r="C8024"/>
      <c r="M8024"/>
    </row>
    <row r="8025" spans="3:13" x14ac:dyDescent="0.3">
      <c r="C8025"/>
      <c r="M8025"/>
    </row>
    <row r="8026" spans="3:13" x14ac:dyDescent="0.3">
      <c r="C8026"/>
      <c r="M8026"/>
    </row>
    <row r="8027" spans="3:13" x14ac:dyDescent="0.3">
      <c r="C8027"/>
      <c r="M8027"/>
    </row>
    <row r="8028" spans="3:13" x14ac:dyDescent="0.3">
      <c r="C8028"/>
      <c r="M8028"/>
    </row>
    <row r="8029" spans="3:13" x14ac:dyDescent="0.3">
      <c r="C8029"/>
      <c r="M8029"/>
    </row>
    <row r="8030" spans="3:13" x14ac:dyDescent="0.3">
      <c r="C8030"/>
      <c r="M8030"/>
    </row>
    <row r="8031" spans="3:13" x14ac:dyDescent="0.3">
      <c r="C8031"/>
      <c r="M8031"/>
    </row>
    <row r="8032" spans="3:13" x14ac:dyDescent="0.3">
      <c r="C8032"/>
      <c r="M8032"/>
    </row>
    <row r="8033" spans="3:13" x14ac:dyDescent="0.3">
      <c r="C8033"/>
      <c r="M8033"/>
    </row>
    <row r="8034" spans="3:13" x14ac:dyDescent="0.3">
      <c r="C8034"/>
      <c r="M8034"/>
    </row>
    <row r="8035" spans="3:13" x14ac:dyDescent="0.3">
      <c r="C8035"/>
      <c r="M8035"/>
    </row>
    <row r="8036" spans="3:13" x14ac:dyDescent="0.3">
      <c r="C8036"/>
      <c r="M8036"/>
    </row>
    <row r="8037" spans="3:13" x14ac:dyDescent="0.3">
      <c r="C8037"/>
      <c r="M8037"/>
    </row>
    <row r="8038" spans="3:13" x14ac:dyDescent="0.3">
      <c r="C8038"/>
      <c r="M8038"/>
    </row>
    <row r="8039" spans="3:13" x14ac:dyDescent="0.3">
      <c r="C8039"/>
      <c r="M8039"/>
    </row>
    <row r="8040" spans="3:13" x14ac:dyDescent="0.3">
      <c r="C8040"/>
      <c r="M8040"/>
    </row>
    <row r="8041" spans="3:13" x14ac:dyDescent="0.3">
      <c r="C8041"/>
      <c r="M8041"/>
    </row>
    <row r="8042" spans="3:13" x14ac:dyDescent="0.3">
      <c r="C8042"/>
      <c r="M8042"/>
    </row>
    <row r="8043" spans="3:13" x14ac:dyDescent="0.3">
      <c r="C8043"/>
      <c r="M8043"/>
    </row>
    <row r="8044" spans="3:13" x14ac:dyDescent="0.3">
      <c r="C8044"/>
      <c r="M8044"/>
    </row>
    <row r="8045" spans="3:13" x14ac:dyDescent="0.3">
      <c r="C8045"/>
      <c r="M8045"/>
    </row>
    <row r="8046" spans="3:13" x14ac:dyDescent="0.3">
      <c r="C8046"/>
      <c r="M8046"/>
    </row>
    <row r="8047" spans="3:13" x14ac:dyDescent="0.3">
      <c r="C8047"/>
      <c r="M8047"/>
    </row>
    <row r="8048" spans="3:13" x14ac:dyDescent="0.3">
      <c r="C8048"/>
      <c r="M8048"/>
    </row>
    <row r="8049" spans="3:13" x14ac:dyDescent="0.3">
      <c r="C8049"/>
      <c r="M8049"/>
    </row>
    <row r="8050" spans="3:13" x14ac:dyDescent="0.3">
      <c r="C8050"/>
      <c r="M8050"/>
    </row>
    <row r="8051" spans="3:13" x14ac:dyDescent="0.3">
      <c r="C8051"/>
      <c r="M8051"/>
    </row>
    <row r="8052" spans="3:13" x14ac:dyDescent="0.3">
      <c r="C8052"/>
      <c r="M8052"/>
    </row>
    <row r="8053" spans="3:13" x14ac:dyDescent="0.3">
      <c r="C8053"/>
      <c r="M8053"/>
    </row>
    <row r="8054" spans="3:13" x14ac:dyDescent="0.3">
      <c r="C8054"/>
      <c r="M8054"/>
    </row>
    <row r="8055" spans="3:13" x14ac:dyDescent="0.3">
      <c r="C8055"/>
      <c r="M8055"/>
    </row>
    <row r="8056" spans="3:13" x14ac:dyDescent="0.3">
      <c r="C8056"/>
      <c r="M8056"/>
    </row>
    <row r="8057" spans="3:13" x14ac:dyDescent="0.3">
      <c r="C8057"/>
      <c r="M8057"/>
    </row>
    <row r="8058" spans="3:13" x14ac:dyDescent="0.3">
      <c r="C8058"/>
      <c r="M8058"/>
    </row>
    <row r="8059" spans="3:13" x14ac:dyDescent="0.3">
      <c r="C8059"/>
      <c r="M8059"/>
    </row>
    <row r="8060" spans="3:13" x14ac:dyDescent="0.3">
      <c r="C8060"/>
      <c r="M8060"/>
    </row>
    <row r="8061" spans="3:13" x14ac:dyDescent="0.3">
      <c r="C8061"/>
      <c r="M8061"/>
    </row>
    <row r="8062" spans="3:13" x14ac:dyDescent="0.3">
      <c r="C8062"/>
      <c r="M8062"/>
    </row>
    <row r="8063" spans="3:13" x14ac:dyDescent="0.3">
      <c r="C8063"/>
      <c r="M8063"/>
    </row>
    <row r="8064" spans="3:13" x14ac:dyDescent="0.3">
      <c r="C8064"/>
      <c r="M8064"/>
    </row>
    <row r="8065" spans="3:13" x14ac:dyDescent="0.3">
      <c r="C8065"/>
      <c r="M8065"/>
    </row>
    <row r="8066" spans="3:13" x14ac:dyDescent="0.3">
      <c r="C8066"/>
      <c r="M8066"/>
    </row>
    <row r="8067" spans="3:13" x14ac:dyDescent="0.3">
      <c r="C8067"/>
      <c r="M8067"/>
    </row>
    <row r="8068" spans="3:13" x14ac:dyDescent="0.3">
      <c r="C8068"/>
      <c r="M8068"/>
    </row>
    <row r="8069" spans="3:13" x14ac:dyDescent="0.3">
      <c r="C8069"/>
      <c r="M8069"/>
    </row>
    <row r="8070" spans="3:13" x14ac:dyDescent="0.3">
      <c r="C8070"/>
      <c r="M8070"/>
    </row>
    <row r="8071" spans="3:13" x14ac:dyDescent="0.3">
      <c r="C8071"/>
      <c r="M8071"/>
    </row>
    <row r="8072" spans="3:13" x14ac:dyDescent="0.3">
      <c r="C8072"/>
      <c r="M8072"/>
    </row>
    <row r="8073" spans="3:13" x14ac:dyDescent="0.3">
      <c r="C8073"/>
      <c r="M8073"/>
    </row>
    <row r="8074" spans="3:13" x14ac:dyDescent="0.3">
      <c r="C8074"/>
      <c r="M8074"/>
    </row>
    <row r="8075" spans="3:13" x14ac:dyDescent="0.3">
      <c r="C8075"/>
      <c r="M8075"/>
    </row>
    <row r="8076" spans="3:13" x14ac:dyDescent="0.3">
      <c r="C8076"/>
      <c r="M8076"/>
    </row>
    <row r="8077" spans="3:13" x14ac:dyDescent="0.3">
      <c r="C8077"/>
      <c r="M8077"/>
    </row>
    <row r="8078" spans="3:13" x14ac:dyDescent="0.3">
      <c r="C8078"/>
      <c r="M8078"/>
    </row>
    <row r="8079" spans="3:13" x14ac:dyDescent="0.3">
      <c r="C8079"/>
      <c r="M8079"/>
    </row>
    <row r="8080" spans="3:13" x14ac:dyDescent="0.3">
      <c r="C8080"/>
      <c r="M8080"/>
    </row>
    <row r="8081" spans="3:13" x14ac:dyDescent="0.3">
      <c r="C8081"/>
      <c r="M8081"/>
    </row>
    <row r="8082" spans="3:13" x14ac:dyDescent="0.3">
      <c r="C8082"/>
      <c r="M8082"/>
    </row>
    <row r="8083" spans="3:13" x14ac:dyDescent="0.3">
      <c r="C8083"/>
      <c r="M8083"/>
    </row>
    <row r="8084" spans="3:13" x14ac:dyDescent="0.3">
      <c r="C8084"/>
      <c r="M8084"/>
    </row>
    <row r="8085" spans="3:13" x14ac:dyDescent="0.3">
      <c r="C8085"/>
      <c r="M8085"/>
    </row>
    <row r="8086" spans="3:13" x14ac:dyDescent="0.3">
      <c r="C8086"/>
      <c r="M8086"/>
    </row>
    <row r="8087" spans="3:13" x14ac:dyDescent="0.3">
      <c r="C8087"/>
      <c r="M8087"/>
    </row>
    <row r="8088" spans="3:13" x14ac:dyDescent="0.3">
      <c r="C8088"/>
      <c r="M8088"/>
    </row>
    <row r="8089" spans="3:13" x14ac:dyDescent="0.3">
      <c r="C8089"/>
      <c r="M8089"/>
    </row>
    <row r="8090" spans="3:13" x14ac:dyDescent="0.3">
      <c r="C8090"/>
      <c r="M8090"/>
    </row>
    <row r="8091" spans="3:13" x14ac:dyDescent="0.3">
      <c r="C8091"/>
      <c r="M8091"/>
    </row>
    <row r="8092" spans="3:13" x14ac:dyDescent="0.3">
      <c r="C8092"/>
      <c r="M8092"/>
    </row>
    <row r="8093" spans="3:13" x14ac:dyDescent="0.3">
      <c r="C8093"/>
      <c r="M8093"/>
    </row>
    <row r="8094" spans="3:13" x14ac:dyDescent="0.3">
      <c r="C8094"/>
      <c r="M8094"/>
    </row>
    <row r="8095" spans="3:13" x14ac:dyDescent="0.3">
      <c r="C8095"/>
      <c r="M8095"/>
    </row>
    <row r="8096" spans="3:13" x14ac:dyDescent="0.3">
      <c r="C8096"/>
      <c r="M8096"/>
    </row>
    <row r="8097" spans="3:13" x14ac:dyDescent="0.3">
      <c r="C8097"/>
      <c r="M8097"/>
    </row>
    <row r="8098" spans="3:13" x14ac:dyDescent="0.3">
      <c r="C8098"/>
      <c r="M8098"/>
    </row>
    <row r="8099" spans="3:13" x14ac:dyDescent="0.3">
      <c r="C8099"/>
      <c r="M8099"/>
    </row>
    <row r="8100" spans="3:13" x14ac:dyDescent="0.3">
      <c r="C8100"/>
      <c r="M8100"/>
    </row>
    <row r="8101" spans="3:13" x14ac:dyDescent="0.3">
      <c r="C8101"/>
      <c r="M8101"/>
    </row>
    <row r="8102" spans="3:13" x14ac:dyDescent="0.3">
      <c r="C8102"/>
      <c r="M8102"/>
    </row>
    <row r="8103" spans="3:13" x14ac:dyDescent="0.3">
      <c r="C8103"/>
      <c r="M8103"/>
    </row>
    <row r="8104" spans="3:13" x14ac:dyDescent="0.3">
      <c r="C8104"/>
      <c r="M8104"/>
    </row>
    <row r="8105" spans="3:13" x14ac:dyDescent="0.3">
      <c r="C8105"/>
      <c r="M8105"/>
    </row>
    <row r="8106" spans="3:13" x14ac:dyDescent="0.3">
      <c r="C8106"/>
      <c r="M8106"/>
    </row>
    <row r="8107" spans="3:13" x14ac:dyDescent="0.3">
      <c r="C8107"/>
      <c r="M8107"/>
    </row>
    <row r="8108" spans="3:13" x14ac:dyDescent="0.3">
      <c r="C8108"/>
      <c r="M8108"/>
    </row>
    <row r="8109" spans="3:13" x14ac:dyDescent="0.3">
      <c r="C8109"/>
      <c r="M8109"/>
    </row>
    <row r="8110" spans="3:13" x14ac:dyDescent="0.3">
      <c r="C8110"/>
      <c r="M8110"/>
    </row>
    <row r="8111" spans="3:13" x14ac:dyDescent="0.3">
      <c r="C8111"/>
      <c r="M8111"/>
    </row>
    <row r="8112" spans="3:13" x14ac:dyDescent="0.3">
      <c r="C8112"/>
      <c r="M8112"/>
    </row>
    <row r="8113" spans="3:13" x14ac:dyDescent="0.3">
      <c r="C8113"/>
      <c r="M8113"/>
    </row>
    <row r="8114" spans="3:13" x14ac:dyDescent="0.3">
      <c r="C8114"/>
      <c r="M8114"/>
    </row>
    <row r="8115" spans="3:13" x14ac:dyDescent="0.3">
      <c r="C8115"/>
      <c r="M8115"/>
    </row>
    <row r="8116" spans="3:13" x14ac:dyDescent="0.3">
      <c r="C8116"/>
      <c r="M8116"/>
    </row>
    <row r="8117" spans="3:13" x14ac:dyDescent="0.3">
      <c r="C8117"/>
      <c r="M8117"/>
    </row>
    <row r="8118" spans="3:13" x14ac:dyDescent="0.3">
      <c r="C8118"/>
      <c r="M8118"/>
    </row>
    <row r="8119" spans="3:13" x14ac:dyDescent="0.3">
      <c r="C8119"/>
      <c r="M8119"/>
    </row>
    <row r="8120" spans="3:13" x14ac:dyDescent="0.3">
      <c r="C8120"/>
      <c r="M8120"/>
    </row>
    <row r="8121" spans="3:13" x14ac:dyDescent="0.3">
      <c r="C8121"/>
      <c r="M8121"/>
    </row>
    <row r="8122" spans="3:13" x14ac:dyDescent="0.3">
      <c r="C8122"/>
      <c r="M8122"/>
    </row>
    <row r="8123" spans="3:13" x14ac:dyDescent="0.3">
      <c r="C8123"/>
      <c r="M8123"/>
    </row>
    <row r="8124" spans="3:13" x14ac:dyDescent="0.3">
      <c r="C8124"/>
      <c r="M8124"/>
    </row>
    <row r="8125" spans="3:13" x14ac:dyDescent="0.3">
      <c r="C8125"/>
      <c r="M8125"/>
    </row>
    <row r="8126" spans="3:13" x14ac:dyDescent="0.3">
      <c r="C8126"/>
      <c r="M8126"/>
    </row>
    <row r="8127" spans="3:13" x14ac:dyDescent="0.3">
      <c r="C8127"/>
      <c r="M8127"/>
    </row>
    <row r="8128" spans="3:13" x14ac:dyDescent="0.3">
      <c r="C8128"/>
      <c r="M8128"/>
    </row>
    <row r="8129" spans="3:13" x14ac:dyDescent="0.3">
      <c r="C8129"/>
      <c r="M8129"/>
    </row>
    <row r="8130" spans="3:13" x14ac:dyDescent="0.3">
      <c r="C8130"/>
      <c r="M8130"/>
    </row>
    <row r="8131" spans="3:13" x14ac:dyDescent="0.3">
      <c r="C8131"/>
      <c r="M8131"/>
    </row>
    <row r="8132" spans="3:13" x14ac:dyDescent="0.3">
      <c r="C8132"/>
      <c r="M8132"/>
    </row>
    <row r="8133" spans="3:13" x14ac:dyDescent="0.3">
      <c r="C8133"/>
      <c r="M8133"/>
    </row>
    <row r="8134" spans="3:13" x14ac:dyDescent="0.3">
      <c r="C8134"/>
      <c r="M8134"/>
    </row>
    <row r="8135" spans="3:13" x14ac:dyDescent="0.3">
      <c r="C8135"/>
      <c r="M8135"/>
    </row>
    <row r="8136" spans="3:13" x14ac:dyDescent="0.3">
      <c r="C8136"/>
      <c r="M8136"/>
    </row>
    <row r="8137" spans="3:13" x14ac:dyDescent="0.3">
      <c r="C8137"/>
      <c r="M8137"/>
    </row>
    <row r="8138" spans="3:13" x14ac:dyDescent="0.3">
      <c r="C8138"/>
      <c r="M8138"/>
    </row>
    <row r="8139" spans="3:13" x14ac:dyDescent="0.3">
      <c r="C8139"/>
      <c r="M8139"/>
    </row>
    <row r="8140" spans="3:13" x14ac:dyDescent="0.3">
      <c r="C8140"/>
      <c r="M8140"/>
    </row>
    <row r="8141" spans="3:13" x14ac:dyDescent="0.3">
      <c r="C8141"/>
      <c r="M8141"/>
    </row>
    <row r="8142" spans="3:13" x14ac:dyDescent="0.3">
      <c r="C8142"/>
      <c r="M8142"/>
    </row>
    <row r="8143" spans="3:13" x14ac:dyDescent="0.3">
      <c r="C8143"/>
      <c r="M8143"/>
    </row>
    <row r="8144" spans="3:13" x14ac:dyDescent="0.3">
      <c r="C8144"/>
      <c r="M8144"/>
    </row>
    <row r="8145" spans="3:13" x14ac:dyDescent="0.3">
      <c r="C8145"/>
      <c r="M8145"/>
    </row>
    <row r="8146" spans="3:13" x14ac:dyDescent="0.3">
      <c r="C8146"/>
      <c r="M8146"/>
    </row>
    <row r="8147" spans="3:13" x14ac:dyDescent="0.3">
      <c r="C8147"/>
      <c r="M8147"/>
    </row>
    <row r="8148" spans="3:13" x14ac:dyDescent="0.3">
      <c r="C8148"/>
      <c r="M8148"/>
    </row>
    <row r="8149" spans="3:13" x14ac:dyDescent="0.3">
      <c r="C8149"/>
      <c r="M8149"/>
    </row>
    <row r="8150" spans="3:13" x14ac:dyDescent="0.3">
      <c r="C8150"/>
      <c r="M8150"/>
    </row>
    <row r="8151" spans="3:13" x14ac:dyDescent="0.3">
      <c r="C8151"/>
      <c r="M8151"/>
    </row>
    <row r="8152" spans="3:13" x14ac:dyDescent="0.3">
      <c r="C8152"/>
      <c r="M8152"/>
    </row>
    <row r="8153" spans="3:13" x14ac:dyDescent="0.3">
      <c r="C8153"/>
      <c r="M8153"/>
    </row>
    <row r="8154" spans="3:13" x14ac:dyDescent="0.3">
      <c r="C8154"/>
      <c r="M8154"/>
    </row>
    <row r="8155" spans="3:13" x14ac:dyDescent="0.3">
      <c r="C8155"/>
      <c r="M8155"/>
    </row>
    <row r="8156" spans="3:13" x14ac:dyDescent="0.3">
      <c r="C8156"/>
      <c r="M8156"/>
    </row>
    <row r="8157" spans="3:13" x14ac:dyDescent="0.3">
      <c r="C8157"/>
      <c r="M8157"/>
    </row>
    <row r="8158" spans="3:13" x14ac:dyDescent="0.3">
      <c r="C8158"/>
      <c r="M8158"/>
    </row>
    <row r="8159" spans="3:13" x14ac:dyDescent="0.3">
      <c r="C8159"/>
      <c r="M8159"/>
    </row>
    <row r="8160" spans="3:13" x14ac:dyDescent="0.3">
      <c r="C8160"/>
      <c r="M8160"/>
    </row>
    <row r="8161" spans="3:13" x14ac:dyDescent="0.3">
      <c r="C8161"/>
      <c r="M8161"/>
    </row>
    <row r="8162" spans="3:13" x14ac:dyDescent="0.3">
      <c r="C8162"/>
      <c r="M8162"/>
    </row>
    <row r="8163" spans="3:13" x14ac:dyDescent="0.3">
      <c r="C8163"/>
      <c r="M8163"/>
    </row>
    <row r="8164" spans="3:13" x14ac:dyDescent="0.3">
      <c r="C8164"/>
      <c r="M8164"/>
    </row>
    <row r="8165" spans="3:13" x14ac:dyDescent="0.3">
      <c r="C8165"/>
      <c r="M8165"/>
    </row>
    <row r="8166" spans="3:13" x14ac:dyDescent="0.3">
      <c r="C8166"/>
      <c r="M8166"/>
    </row>
    <row r="8167" spans="3:13" x14ac:dyDescent="0.3">
      <c r="C8167"/>
      <c r="M8167"/>
    </row>
    <row r="8168" spans="3:13" x14ac:dyDescent="0.3">
      <c r="C8168"/>
      <c r="M8168"/>
    </row>
    <row r="8169" spans="3:13" x14ac:dyDescent="0.3">
      <c r="C8169"/>
      <c r="M8169"/>
    </row>
    <row r="8170" spans="3:13" x14ac:dyDescent="0.3">
      <c r="C8170"/>
      <c r="M8170"/>
    </row>
    <row r="8171" spans="3:13" x14ac:dyDescent="0.3">
      <c r="C8171"/>
      <c r="M8171"/>
    </row>
    <row r="8172" spans="3:13" x14ac:dyDescent="0.3">
      <c r="C8172"/>
      <c r="M8172"/>
    </row>
    <row r="8173" spans="3:13" x14ac:dyDescent="0.3">
      <c r="C8173"/>
      <c r="M8173"/>
    </row>
    <row r="8174" spans="3:13" x14ac:dyDescent="0.3">
      <c r="C8174"/>
      <c r="M8174"/>
    </row>
    <row r="8175" spans="3:13" x14ac:dyDescent="0.3">
      <c r="C8175"/>
      <c r="M8175"/>
    </row>
    <row r="8176" spans="3:13" x14ac:dyDescent="0.3">
      <c r="C8176"/>
      <c r="M8176"/>
    </row>
    <row r="8177" spans="3:13" x14ac:dyDescent="0.3">
      <c r="C8177"/>
      <c r="M8177"/>
    </row>
    <row r="8178" spans="3:13" x14ac:dyDescent="0.3">
      <c r="C8178"/>
      <c r="M8178"/>
    </row>
    <row r="8179" spans="3:13" x14ac:dyDescent="0.3">
      <c r="C8179"/>
      <c r="M8179"/>
    </row>
    <row r="8180" spans="3:13" x14ac:dyDescent="0.3">
      <c r="C8180"/>
      <c r="M8180"/>
    </row>
    <row r="8181" spans="3:13" x14ac:dyDescent="0.3">
      <c r="C8181"/>
      <c r="M8181"/>
    </row>
    <row r="8182" spans="3:13" x14ac:dyDescent="0.3">
      <c r="C8182"/>
      <c r="M8182"/>
    </row>
    <row r="8183" spans="3:13" x14ac:dyDescent="0.3">
      <c r="C8183"/>
      <c r="M8183"/>
    </row>
    <row r="8184" spans="3:13" x14ac:dyDescent="0.3">
      <c r="C8184"/>
      <c r="M8184"/>
    </row>
    <row r="8185" spans="3:13" x14ac:dyDescent="0.3">
      <c r="C8185"/>
      <c r="M8185"/>
    </row>
    <row r="8186" spans="3:13" x14ac:dyDescent="0.3">
      <c r="C8186"/>
      <c r="M8186"/>
    </row>
    <row r="8187" spans="3:13" x14ac:dyDescent="0.3">
      <c r="C8187"/>
      <c r="M8187"/>
    </row>
    <row r="8188" spans="3:13" x14ac:dyDescent="0.3">
      <c r="C8188"/>
      <c r="M8188"/>
    </row>
    <row r="8189" spans="3:13" x14ac:dyDescent="0.3">
      <c r="C8189"/>
      <c r="M8189"/>
    </row>
    <row r="8190" spans="3:13" x14ac:dyDescent="0.3">
      <c r="C8190"/>
      <c r="M8190"/>
    </row>
    <row r="8191" spans="3:13" x14ac:dyDescent="0.3">
      <c r="C8191"/>
      <c r="M8191"/>
    </row>
    <row r="8192" spans="3:13" x14ac:dyDescent="0.3">
      <c r="C8192"/>
      <c r="M8192"/>
    </row>
    <row r="8193" spans="3:13" x14ac:dyDescent="0.3">
      <c r="C8193"/>
      <c r="M8193"/>
    </row>
    <row r="8194" spans="3:13" x14ac:dyDescent="0.3">
      <c r="C8194"/>
      <c r="M8194"/>
    </row>
    <row r="8195" spans="3:13" x14ac:dyDescent="0.3">
      <c r="C8195"/>
      <c r="M8195"/>
    </row>
    <row r="8196" spans="3:13" x14ac:dyDescent="0.3">
      <c r="C8196"/>
      <c r="M8196"/>
    </row>
    <row r="8197" spans="3:13" x14ac:dyDescent="0.3">
      <c r="C8197"/>
      <c r="M8197"/>
    </row>
    <row r="8198" spans="3:13" x14ac:dyDescent="0.3">
      <c r="C8198"/>
      <c r="M8198"/>
    </row>
    <row r="8199" spans="3:13" x14ac:dyDescent="0.3">
      <c r="C8199"/>
      <c r="M8199"/>
    </row>
    <row r="8200" spans="3:13" x14ac:dyDescent="0.3">
      <c r="C8200"/>
      <c r="M8200"/>
    </row>
    <row r="8201" spans="3:13" x14ac:dyDescent="0.3">
      <c r="C8201"/>
      <c r="M8201"/>
    </row>
    <row r="8202" spans="3:13" x14ac:dyDescent="0.3">
      <c r="C8202"/>
      <c r="M8202"/>
    </row>
    <row r="8203" spans="3:13" x14ac:dyDescent="0.3">
      <c r="C8203"/>
      <c r="M8203"/>
    </row>
    <row r="8204" spans="3:13" x14ac:dyDescent="0.3">
      <c r="C8204"/>
      <c r="M8204"/>
    </row>
    <row r="8205" spans="3:13" x14ac:dyDescent="0.3">
      <c r="C8205"/>
      <c r="M8205"/>
    </row>
    <row r="8206" spans="3:13" x14ac:dyDescent="0.3">
      <c r="C8206"/>
      <c r="M8206"/>
    </row>
    <row r="8207" spans="3:13" x14ac:dyDescent="0.3">
      <c r="C8207"/>
      <c r="M8207"/>
    </row>
    <row r="8208" spans="3:13" x14ac:dyDescent="0.3">
      <c r="C8208"/>
      <c r="M8208"/>
    </row>
    <row r="8209" spans="3:13" x14ac:dyDescent="0.3">
      <c r="C8209"/>
      <c r="M8209"/>
    </row>
    <row r="8210" spans="3:13" x14ac:dyDescent="0.3">
      <c r="C8210"/>
      <c r="M8210"/>
    </row>
    <row r="8211" spans="3:13" x14ac:dyDescent="0.3">
      <c r="C8211"/>
      <c r="M8211"/>
    </row>
    <row r="8212" spans="3:13" x14ac:dyDescent="0.3">
      <c r="C8212"/>
      <c r="M8212"/>
    </row>
    <row r="8213" spans="3:13" x14ac:dyDescent="0.3">
      <c r="C8213"/>
      <c r="M8213"/>
    </row>
    <row r="8214" spans="3:13" x14ac:dyDescent="0.3">
      <c r="C8214"/>
      <c r="M8214"/>
    </row>
    <row r="8215" spans="3:13" x14ac:dyDescent="0.3">
      <c r="C8215"/>
      <c r="M8215"/>
    </row>
    <row r="8216" spans="3:13" x14ac:dyDescent="0.3">
      <c r="C8216"/>
      <c r="M8216"/>
    </row>
    <row r="8217" spans="3:13" x14ac:dyDescent="0.3">
      <c r="C8217"/>
      <c r="M8217"/>
    </row>
    <row r="8218" spans="3:13" x14ac:dyDescent="0.3">
      <c r="C8218"/>
      <c r="M8218"/>
    </row>
    <row r="8219" spans="3:13" x14ac:dyDescent="0.3">
      <c r="C8219"/>
      <c r="M8219"/>
    </row>
    <row r="8220" spans="3:13" x14ac:dyDescent="0.3">
      <c r="C8220"/>
      <c r="M8220"/>
    </row>
    <row r="8221" spans="3:13" x14ac:dyDescent="0.3">
      <c r="C8221"/>
      <c r="M8221"/>
    </row>
    <row r="8222" spans="3:13" x14ac:dyDescent="0.3">
      <c r="C8222"/>
      <c r="M8222"/>
    </row>
    <row r="8223" spans="3:13" x14ac:dyDescent="0.3">
      <c r="C8223"/>
      <c r="M8223"/>
    </row>
    <row r="8224" spans="3:13" x14ac:dyDescent="0.3">
      <c r="C8224"/>
      <c r="M8224"/>
    </row>
    <row r="8225" spans="3:13" x14ac:dyDescent="0.3">
      <c r="C8225"/>
      <c r="M8225"/>
    </row>
    <row r="8226" spans="3:13" x14ac:dyDescent="0.3">
      <c r="C8226"/>
      <c r="M8226"/>
    </row>
    <row r="8227" spans="3:13" x14ac:dyDescent="0.3">
      <c r="C8227"/>
      <c r="M8227"/>
    </row>
    <row r="8228" spans="3:13" x14ac:dyDescent="0.3">
      <c r="C8228"/>
      <c r="M8228"/>
    </row>
    <row r="8229" spans="3:13" x14ac:dyDescent="0.3">
      <c r="C8229"/>
      <c r="M8229"/>
    </row>
    <row r="8230" spans="3:13" x14ac:dyDescent="0.3">
      <c r="C8230"/>
      <c r="M8230"/>
    </row>
    <row r="8231" spans="3:13" x14ac:dyDescent="0.3">
      <c r="C8231"/>
      <c r="M8231"/>
    </row>
    <row r="8232" spans="3:13" x14ac:dyDescent="0.3">
      <c r="C8232"/>
      <c r="M8232"/>
    </row>
    <row r="8233" spans="3:13" x14ac:dyDescent="0.3">
      <c r="C8233"/>
      <c r="M8233"/>
    </row>
    <row r="8234" spans="3:13" x14ac:dyDescent="0.3">
      <c r="C8234"/>
      <c r="M8234"/>
    </row>
    <row r="8235" spans="3:13" x14ac:dyDescent="0.3">
      <c r="C8235"/>
      <c r="M8235"/>
    </row>
    <row r="8236" spans="3:13" x14ac:dyDescent="0.3">
      <c r="C8236"/>
      <c r="M8236"/>
    </row>
    <row r="8237" spans="3:13" x14ac:dyDescent="0.3">
      <c r="C8237"/>
      <c r="M8237"/>
    </row>
    <row r="8238" spans="3:13" x14ac:dyDescent="0.3">
      <c r="C8238"/>
      <c r="M8238"/>
    </row>
    <row r="8239" spans="3:13" x14ac:dyDescent="0.3">
      <c r="C8239"/>
      <c r="M8239"/>
    </row>
    <row r="8240" spans="3:13" x14ac:dyDescent="0.3">
      <c r="C8240"/>
      <c r="M8240"/>
    </row>
    <row r="8241" spans="3:13" x14ac:dyDescent="0.3">
      <c r="C8241"/>
      <c r="M8241"/>
    </row>
    <row r="8242" spans="3:13" x14ac:dyDescent="0.3">
      <c r="C8242"/>
      <c r="M8242"/>
    </row>
    <row r="8243" spans="3:13" x14ac:dyDescent="0.3">
      <c r="C8243"/>
      <c r="M8243"/>
    </row>
    <row r="8244" spans="3:13" x14ac:dyDescent="0.3">
      <c r="C8244"/>
      <c r="M8244"/>
    </row>
    <row r="8245" spans="3:13" x14ac:dyDescent="0.3">
      <c r="C8245"/>
      <c r="M8245"/>
    </row>
    <row r="8246" spans="3:13" x14ac:dyDescent="0.3">
      <c r="C8246"/>
      <c r="M8246"/>
    </row>
    <row r="8247" spans="3:13" x14ac:dyDescent="0.3">
      <c r="C8247"/>
      <c r="M8247"/>
    </row>
    <row r="8248" spans="3:13" x14ac:dyDescent="0.3">
      <c r="C8248"/>
      <c r="M8248"/>
    </row>
    <row r="8249" spans="3:13" x14ac:dyDescent="0.3">
      <c r="C8249"/>
      <c r="M8249"/>
    </row>
    <row r="8250" spans="3:13" x14ac:dyDescent="0.3">
      <c r="C8250"/>
      <c r="M8250"/>
    </row>
    <row r="8251" spans="3:13" x14ac:dyDescent="0.3">
      <c r="C8251"/>
      <c r="M8251"/>
    </row>
    <row r="8252" spans="3:13" x14ac:dyDescent="0.3">
      <c r="C8252"/>
      <c r="M8252"/>
    </row>
    <row r="8253" spans="3:13" x14ac:dyDescent="0.3">
      <c r="C8253"/>
      <c r="M8253"/>
    </row>
    <row r="8254" spans="3:13" x14ac:dyDescent="0.3">
      <c r="C8254"/>
      <c r="M8254"/>
    </row>
    <row r="8255" spans="3:13" x14ac:dyDescent="0.3">
      <c r="C8255"/>
      <c r="M8255"/>
    </row>
    <row r="8256" spans="3:13" x14ac:dyDescent="0.3">
      <c r="C8256"/>
      <c r="M8256"/>
    </row>
    <row r="8257" spans="3:13" x14ac:dyDescent="0.3">
      <c r="C8257"/>
      <c r="M8257"/>
    </row>
    <row r="8258" spans="3:13" x14ac:dyDescent="0.3">
      <c r="C8258"/>
      <c r="M8258"/>
    </row>
    <row r="8259" spans="3:13" x14ac:dyDescent="0.3">
      <c r="C8259"/>
      <c r="M8259"/>
    </row>
    <row r="8260" spans="3:13" x14ac:dyDescent="0.3">
      <c r="C8260"/>
      <c r="M8260"/>
    </row>
    <row r="8261" spans="3:13" x14ac:dyDescent="0.3">
      <c r="C8261"/>
      <c r="M8261"/>
    </row>
    <row r="8262" spans="3:13" x14ac:dyDescent="0.3">
      <c r="C8262"/>
      <c r="M8262"/>
    </row>
    <row r="8263" spans="3:13" x14ac:dyDescent="0.3">
      <c r="C8263"/>
      <c r="M8263"/>
    </row>
    <row r="8264" spans="3:13" x14ac:dyDescent="0.3">
      <c r="C8264"/>
      <c r="M8264"/>
    </row>
    <row r="8265" spans="3:13" x14ac:dyDescent="0.3">
      <c r="C8265"/>
      <c r="M8265"/>
    </row>
    <row r="8266" spans="3:13" x14ac:dyDescent="0.3">
      <c r="C8266"/>
      <c r="M8266"/>
    </row>
    <row r="8267" spans="3:13" x14ac:dyDescent="0.3">
      <c r="C8267"/>
      <c r="M8267"/>
    </row>
    <row r="8268" spans="3:13" x14ac:dyDescent="0.3">
      <c r="C8268"/>
      <c r="M8268"/>
    </row>
    <row r="8269" spans="3:13" x14ac:dyDescent="0.3">
      <c r="C8269"/>
      <c r="M8269"/>
    </row>
    <row r="8270" spans="3:13" x14ac:dyDescent="0.3">
      <c r="C8270"/>
      <c r="M8270"/>
    </row>
    <row r="8271" spans="3:13" x14ac:dyDescent="0.3">
      <c r="C8271"/>
      <c r="M8271"/>
    </row>
    <row r="8272" spans="3:13" x14ac:dyDescent="0.3">
      <c r="C8272"/>
      <c r="M8272"/>
    </row>
    <row r="8273" spans="3:13" x14ac:dyDescent="0.3">
      <c r="C8273"/>
      <c r="M8273"/>
    </row>
    <row r="8274" spans="3:13" x14ac:dyDescent="0.3">
      <c r="C8274"/>
      <c r="M8274"/>
    </row>
    <row r="8275" spans="3:13" x14ac:dyDescent="0.3">
      <c r="C8275"/>
      <c r="M8275"/>
    </row>
    <row r="8276" spans="3:13" x14ac:dyDescent="0.3">
      <c r="C8276"/>
      <c r="M8276"/>
    </row>
    <row r="8277" spans="3:13" x14ac:dyDescent="0.3">
      <c r="C8277"/>
      <c r="M8277"/>
    </row>
    <row r="8278" spans="3:13" x14ac:dyDescent="0.3">
      <c r="C8278"/>
      <c r="M8278"/>
    </row>
    <row r="8279" spans="3:13" x14ac:dyDescent="0.3">
      <c r="C8279"/>
      <c r="M8279"/>
    </row>
    <row r="8280" spans="3:13" x14ac:dyDescent="0.3">
      <c r="C8280"/>
      <c r="M8280"/>
    </row>
    <row r="8281" spans="3:13" x14ac:dyDescent="0.3">
      <c r="C8281"/>
      <c r="M8281"/>
    </row>
    <row r="8282" spans="3:13" x14ac:dyDescent="0.3">
      <c r="C8282"/>
      <c r="M8282"/>
    </row>
    <row r="8283" spans="3:13" x14ac:dyDescent="0.3">
      <c r="C8283"/>
      <c r="M8283"/>
    </row>
    <row r="8284" spans="3:13" x14ac:dyDescent="0.3">
      <c r="C8284"/>
      <c r="M8284"/>
    </row>
    <row r="8285" spans="3:13" x14ac:dyDescent="0.3">
      <c r="C8285"/>
      <c r="M8285"/>
    </row>
    <row r="8286" spans="3:13" x14ac:dyDescent="0.3">
      <c r="C8286"/>
      <c r="M8286"/>
    </row>
    <row r="8287" spans="3:13" x14ac:dyDescent="0.3">
      <c r="C8287"/>
      <c r="M8287"/>
    </row>
    <row r="8288" spans="3:13" x14ac:dyDescent="0.3">
      <c r="C8288"/>
      <c r="M8288"/>
    </row>
    <row r="8289" spans="3:13" x14ac:dyDescent="0.3">
      <c r="C8289"/>
      <c r="M8289"/>
    </row>
    <row r="8290" spans="3:13" x14ac:dyDescent="0.3">
      <c r="C8290"/>
      <c r="M8290"/>
    </row>
    <row r="8291" spans="3:13" x14ac:dyDescent="0.3">
      <c r="C8291"/>
      <c r="M8291"/>
    </row>
    <row r="8292" spans="3:13" x14ac:dyDescent="0.3">
      <c r="C8292"/>
      <c r="M8292"/>
    </row>
    <row r="8293" spans="3:13" x14ac:dyDescent="0.3">
      <c r="C8293"/>
      <c r="M8293"/>
    </row>
    <row r="8294" spans="3:13" x14ac:dyDescent="0.3">
      <c r="C8294"/>
      <c r="M8294"/>
    </row>
    <row r="8295" spans="3:13" x14ac:dyDescent="0.3">
      <c r="C8295"/>
      <c r="M8295"/>
    </row>
    <row r="8296" spans="3:13" x14ac:dyDescent="0.3">
      <c r="C8296"/>
      <c r="M8296"/>
    </row>
    <row r="8297" spans="3:13" x14ac:dyDescent="0.3">
      <c r="C8297"/>
      <c r="M8297"/>
    </row>
    <row r="8298" spans="3:13" x14ac:dyDescent="0.3">
      <c r="C8298"/>
      <c r="M8298"/>
    </row>
    <row r="8299" spans="3:13" x14ac:dyDescent="0.3">
      <c r="C8299"/>
      <c r="M8299"/>
    </row>
    <row r="8300" spans="3:13" x14ac:dyDescent="0.3">
      <c r="C8300"/>
      <c r="M8300"/>
    </row>
    <row r="8301" spans="3:13" x14ac:dyDescent="0.3">
      <c r="C8301"/>
      <c r="M8301"/>
    </row>
    <row r="8302" spans="3:13" x14ac:dyDescent="0.3">
      <c r="C8302"/>
      <c r="M8302"/>
    </row>
    <row r="8303" spans="3:13" x14ac:dyDescent="0.3">
      <c r="C8303"/>
      <c r="M8303"/>
    </row>
    <row r="8304" spans="3:13" x14ac:dyDescent="0.3">
      <c r="C8304"/>
      <c r="M8304"/>
    </row>
    <row r="8305" spans="3:13" x14ac:dyDescent="0.3">
      <c r="C8305"/>
      <c r="M8305"/>
    </row>
    <row r="8306" spans="3:13" x14ac:dyDescent="0.3">
      <c r="C8306"/>
      <c r="M8306"/>
    </row>
    <row r="8307" spans="3:13" x14ac:dyDescent="0.3">
      <c r="C8307"/>
      <c r="M8307"/>
    </row>
    <row r="8308" spans="3:13" x14ac:dyDescent="0.3">
      <c r="C8308"/>
      <c r="M8308"/>
    </row>
    <row r="8309" spans="3:13" x14ac:dyDescent="0.3">
      <c r="C8309"/>
      <c r="M8309"/>
    </row>
    <row r="8310" spans="3:13" x14ac:dyDescent="0.3">
      <c r="C8310"/>
      <c r="M8310"/>
    </row>
    <row r="8311" spans="3:13" x14ac:dyDescent="0.3">
      <c r="C8311"/>
      <c r="M8311"/>
    </row>
    <row r="8312" spans="3:13" x14ac:dyDescent="0.3">
      <c r="C8312"/>
      <c r="M8312"/>
    </row>
    <row r="8313" spans="3:13" x14ac:dyDescent="0.3">
      <c r="C8313"/>
      <c r="M8313"/>
    </row>
    <row r="8314" spans="3:13" x14ac:dyDescent="0.3">
      <c r="C8314"/>
      <c r="M8314"/>
    </row>
    <row r="8315" spans="3:13" x14ac:dyDescent="0.3">
      <c r="C8315"/>
      <c r="M8315"/>
    </row>
    <row r="8316" spans="3:13" x14ac:dyDescent="0.3">
      <c r="C8316"/>
      <c r="M8316"/>
    </row>
    <row r="8317" spans="3:13" x14ac:dyDescent="0.3">
      <c r="C8317"/>
      <c r="M8317"/>
    </row>
    <row r="8318" spans="3:13" x14ac:dyDescent="0.3">
      <c r="C8318"/>
      <c r="M8318"/>
    </row>
    <row r="8319" spans="3:13" x14ac:dyDescent="0.3">
      <c r="C8319"/>
      <c r="M8319"/>
    </row>
    <row r="8320" spans="3:13" x14ac:dyDescent="0.3">
      <c r="C8320"/>
      <c r="M8320"/>
    </row>
    <row r="8321" spans="3:13" x14ac:dyDescent="0.3">
      <c r="C8321"/>
      <c r="M8321"/>
    </row>
    <row r="8322" spans="3:13" x14ac:dyDescent="0.3">
      <c r="C8322"/>
      <c r="M8322"/>
    </row>
    <row r="8323" spans="3:13" x14ac:dyDescent="0.3">
      <c r="C8323"/>
      <c r="M8323"/>
    </row>
    <row r="8324" spans="3:13" x14ac:dyDescent="0.3">
      <c r="C8324"/>
      <c r="M8324"/>
    </row>
    <row r="8325" spans="3:13" x14ac:dyDescent="0.3">
      <c r="C8325"/>
      <c r="M8325"/>
    </row>
    <row r="8326" spans="3:13" x14ac:dyDescent="0.3">
      <c r="C8326"/>
      <c r="M8326"/>
    </row>
    <row r="8327" spans="3:13" x14ac:dyDescent="0.3">
      <c r="C8327"/>
      <c r="M8327"/>
    </row>
    <row r="8328" spans="3:13" x14ac:dyDescent="0.3">
      <c r="C8328"/>
      <c r="M8328"/>
    </row>
    <row r="8329" spans="3:13" x14ac:dyDescent="0.3">
      <c r="C8329"/>
      <c r="M8329"/>
    </row>
    <row r="8330" spans="3:13" x14ac:dyDescent="0.3">
      <c r="C8330"/>
      <c r="M8330"/>
    </row>
    <row r="8331" spans="3:13" x14ac:dyDescent="0.3">
      <c r="C8331"/>
      <c r="M8331"/>
    </row>
    <row r="8332" spans="3:13" x14ac:dyDescent="0.3">
      <c r="C8332"/>
      <c r="M8332"/>
    </row>
    <row r="8333" spans="3:13" x14ac:dyDescent="0.3">
      <c r="C8333"/>
      <c r="M8333"/>
    </row>
    <row r="8334" spans="3:13" x14ac:dyDescent="0.3">
      <c r="C8334"/>
      <c r="M8334"/>
    </row>
    <row r="8335" spans="3:13" x14ac:dyDescent="0.3">
      <c r="C8335"/>
      <c r="M8335"/>
    </row>
    <row r="8336" spans="3:13" x14ac:dyDescent="0.3">
      <c r="C8336"/>
      <c r="M8336"/>
    </row>
    <row r="8337" spans="3:13" x14ac:dyDescent="0.3">
      <c r="C8337"/>
      <c r="M8337"/>
    </row>
    <row r="8338" spans="3:13" x14ac:dyDescent="0.3">
      <c r="C8338"/>
      <c r="M8338"/>
    </row>
    <row r="8339" spans="3:13" x14ac:dyDescent="0.3">
      <c r="C8339"/>
      <c r="M8339"/>
    </row>
    <row r="8340" spans="3:13" x14ac:dyDescent="0.3">
      <c r="C8340"/>
      <c r="M8340"/>
    </row>
    <row r="8341" spans="3:13" x14ac:dyDescent="0.3">
      <c r="C8341"/>
      <c r="M8341"/>
    </row>
    <row r="8342" spans="3:13" x14ac:dyDescent="0.3">
      <c r="C8342"/>
      <c r="M8342"/>
    </row>
    <row r="8343" spans="3:13" x14ac:dyDescent="0.3">
      <c r="C8343"/>
      <c r="M8343"/>
    </row>
    <row r="8344" spans="3:13" x14ac:dyDescent="0.3">
      <c r="C8344"/>
      <c r="M8344"/>
    </row>
    <row r="8345" spans="3:13" x14ac:dyDescent="0.3">
      <c r="C8345"/>
      <c r="M8345"/>
    </row>
    <row r="8346" spans="3:13" x14ac:dyDescent="0.3">
      <c r="C8346"/>
      <c r="M8346"/>
    </row>
    <row r="8347" spans="3:13" x14ac:dyDescent="0.3">
      <c r="C8347"/>
      <c r="M8347"/>
    </row>
    <row r="8348" spans="3:13" x14ac:dyDescent="0.3">
      <c r="C8348"/>
      <c r="M8348"/>
    </row>
    <row r="8349" spans="3:13" x14ac:dyDescent="0.3">
      <c r="C8349"/>
      <c r="M8349"/>
    </row>
    <row r="8350" spans="3:13" x14ac:dyDescent="0.3">
      <c r="C8350"/>
      <c r="M8350"/>
    </row>
    <row r="8351" spans="3:13" x14ac:dyDescent="0.3">
      <c r="C8351"/>
      <c r="M8351"/>
    </row>
    <row r="8352" spans="3:13" x14ac:dyDescent="0.3">
      <c r="C8352"/>
      <c r="M8352"/>
    </row>
    <row r="8353" spans="3:13" x14ac:dyDescent="0.3">
      <c r="C8353"/>
      <c r="M8353"/>
    </row>
    <row r="8354" spans="3:13" x14ac:dyDescent="0.3">
      <c r="C8354"/>
      <c r="M8354"/>
    </row>
    <row r="8355" spans="3:13" x14ac:dyDescent="0.3">
      <c r="C8355"/>
      <c r="M8355"/>
    </row>
    <row r="8356" spans="3:13" x14ac:dyDescent="0.3">
      <c r="C8356"/>
      <c r="M8356"/>
    </row>
    <row r="8357" spans="3:13" x14ac:dyDescent="0.3">
      <c r="C8357"/>
      <c r="M8357"/>
    </row>
    <row r="8358" spans="3:13" x14ac:dyDescent="0.3">
      <c r="C8358"/>
      <c r="M8358"/>
    </row>
    <row r="8359" spans="3:13" x14ac:dyDescent="0.3">
      <c r="C8359"/>
      <c r="M8359"/>
    </row>
    <row r="8360" spans="3:13" x14ac:dyDescent="0.3">
      <c r="C8360"/>
      <c r="M8360"/>
    </row>
    <row r="8361" spans="3:13" x14ac:dyDescent="0.3">
      <c r="C8361"/>
      <c r="M8361"/>
    </row>
    <row r="8362" spans="3:13" x14ac:dyDescent="0.3">
      <c r="C8362"/>
      <c r="M8362"/>
    </row>
    <row r="8363" spans="3:13" x14ac:dyDescent="0.3">
      <c r="C8363"/>
      <c r="M8363"/>
    </row>
    <row r="8364" spans="3:13" x14ac:dyDescent="0.3">
      <c r="C8364"/>
      <c r="M8364"/>
    </row>
    <row r="8365" spans="3:13" x14ac:dyDescent="0.3">
      <c r="C8365"/>
      <c r="M8365"/>
    </row>
    <row r="8366" spans="3:13" x14ac:dyDescent="0.3">
      <c r="C8366"/>
      <c r="M8366"/>
    </row>
    <row r="8367" spans="3:13" x14ac:dyDescent="0.3">
      <c r="C8367"/>
      <c r="M8367"/>
    </row>
    <row r="8368" spans="3:13" x14ac:dyDescent="0.3">
      <c r="C8368"/>
      <c r="M8368"/>
    </row>
    <row r="8369" spans="3:13" x14ac:dyDescent="0.3">
      <c r="C8369"/>
      <c r="M8369"/>
    </row>
    <row r="8370" spans="3:13" x14ac:dyDescent="0.3">
      <c r="C8370"/>
      <c r="M8370"/>
    </row>
    <row r="8371" spans="3:13" x14ac:dyDescent="0.3">
      <c r="C8371"/>
      <c r="M8371"/>
    </row>
    <row r="8372" spans="3:13" x14ac:dyDescent="0.3">
      <c r="C8372"/>
      <c r="M8372"/>
    </row>
    <row r="8373" spans="3:13" x14ac:dyDescent="0.3">
      <c r="C8373"/>
      <c r="M8373"/>
    </row>
    <row r="8374" spans="3:13" x14ac:dyDescent="0.3">
      <c r="C8374"/>
      <c r="M8374"/>
    </row>
    <row r="8375" spans="3:13" x14ac:dyDescent="0.3">
      <c r="C8375"/>
      <c r="M8375"/>
    </row>
    <row r="8376" spans="3:13" x14ac:dyDescent="0.3">
      <c r="C8376"/>
      <c r="M8376"/>
    </row>
    <row r="8377" spans="3:13" x14ac:dyDescent="0.3">
      <c r="C8377"/>
      <c r="M8377"/>
    </row>
    <row r="8378" spans="3:13" x14ac:dyDescent="0.3">
      <c r="C8378"/>
      <c r="M8378"/>
    </row>
    <row r="8379" spans="3:13" x14ac:dyDescent="0.3">
      <c r="C8379"/>
      <c r="M8379"/>
    </row>
    <row r="8380" spans="3:13" x14ac:dyDescent="0.3">
      <c r="C8380"/>
      <c r="M8380"/>
    </row>
    <row r="8381" spans="3:13" x14ac:dyDescent="0.3">
      <c r="C8381"/>
      <c r="M8381"/>
    </row>
    <row r="8382" spans="3:13" x14ac:dyDescent="0.3">
      <c r="C8382"/>
      <c r="M8382"/>
    </row>
    <row r="8383" spans="3:13" x14ac:dyDescent="0.3">
      <c r="C8383"/>
      <c r="M8383"/>
    </row>
    <row r="8384" spans="3:13" x14ac:dyDescent="0.3">
      <c r="C8384"/>
      <c r="M8384"/>
    </row>
    <row r="8385" spans="3:13" x14ac:dyDescent="0.3">
      <c r="C8385"/>
      <c r="M8385"/>
    </row>
    <row r="8386" spans="3:13" x14ac:dyDescent="0.3">
      <c r="C8386"/>
      <c r="M8386"/>
    </row>
    <row r="8387" spans="3:13" x14ac:dyDescent="0.3">
      <c r="C8387"/>
      <c r="M8387"/>
    </row>
    <row r="8388" spans="3:13" x14ac:dyDescent="0.3">
      <c r="C8388"/>
      <c r="M8388"/>
    </row>
    <row r="8389" spans="3:13" x14ac:dyDescent="0.3">
      <c r="C8389"/>
      <c r="M8389"/>
    </row>
    <row r="8390" spans="3:13" x14ac:dyDescent="0.3">
      <c r="C8390"/>
      <c r="M8390"/>
    </row>
    <row r="8391" spans="3:13" x14ac:dyDescent="0.3">
      <c r="C8391"/>
      <c r="M8391"/>
    </row>
    <row r="8392" spans="3:13" x14ac:dyDescent="0.3">
      <c r="C8392"/>
      <c r="M8392"/>
    </row>
    <row r="8393" spans="3:13" x14ac:dyDescent="0.3">
      <c r="C8393"/>
      <c r="M8393"/>
    </row>
    <row r="8394" spans="3:13" x14ac:dyDescent="0.3">
      <c r="C8394"/>
      <c r="M8394"/>
    </row>
    <row r="8395" spans="3:13" x14ac:dyDescent="0.3">
      <c r="C8395"/>
      <c r="M8395"/>
    </row>
    <row r="8396" spans="3:13" x14ac:dyDescent="0.3">
      <c r="C8396"/>
      <c r="M8396"/>
    </row>
    <row r="8397" spans="3:13" x14ac:dyDescent="0.3">
      <c r="C8397"/>
      <c r="M8397"/>
    </row>
    <row r="8398" spans="3:13" x14ac:dyDescent="0.3">
      <c r="C8398"/>
      <c r="M8398"/>
    </row>
    <row r="8399" spans="3:13" x14ac:dyDescent="0.3">
      <c r="C8399"/>
      <c r="M8399"/>
    </row>
    <row r="8400" spans="3:13" x14ac:dyDescent="0.3">
      <c r="C8400"/>
      <c r="M8400"/>
    </row>
    <row r="8401" spans="3:13" x14ac:dyDescent="0.3">
      <c r="C8401"/>
      <c r="M8401"/>
    </row>
    <row r="8402" spans="3:13" x14ac:dyDescent="0.3">
      <c r="C8402"/>
      <c r="M8402"/>
    </row>
    <row r="8403" spans="3:13" x14ac:dyDescent="0.3">
      <c r="C8403"/>
      <c r="M8403"/>
    </row>
    <row r="8404" spans="3:13" x14ac:dyDescent="0.3">
      <c r="C8404"/>
      <c r="M8404"/>
    </row>
    <row r="8405" spans="3:13" x14ac:dyDescent="0.3">
      <c r="C8405"/>
      <c r="M8405"/>
    </row>
    <row r="8406" spans="3:13" x14ac:dyDescent="0.3">
      <c r="C8406"/>
      <c r="M8406"/>
    </row>
    <row r="8407" spans="3:13" x14ac:dyDescent="0.3">
      <c r="C8407"/>
      <c r="M8407"/>
    </row>
    <row r="8408" spans="3:13" x14ac:dyDescent="0.3">
      <c r="C8408"/>
      <c r="M8408"/>
    </row>
    <row r="8409" spans="3:13" x14ac:dyDescent="0.3">
      <c r="C8409"/>
      <c r="M8409"/>
    </row>
    <row r="8410" spans="3:13" x14ac:dyDescent="0.3">
      <c r="C8410"/>
      <c r="M8410"/>
    </row>
    <row r="8411" spans="3:13" x14ac:dyDescent="0.3">
      <c r="C8411"/>
      <c r="M8411"/>
    </row>
    <row r="8412" spans="3:13" x14ac:dyDescent="0.3">
      <c r="C8412"/>
      <c r="M8412"/>
    </row>
    <row r="8413" spans="3:13" x14ac:dyDescent="0.3">
      <c r="C8413"/>
      <c r="M8413"/>
    </row>
    <row r="8414" spans="3:13" x14ac:dyDescent="0.3">
      <c r="C8414"/>
      <c r="M8414"/>
    </row>
    <row r="8415" spans="3:13" x14ac:dyDescent="0.3">
      <c r="C8415"/>
      <c r="M8415"/>
    </row>
    <row r="8416" spans="3:13" x14ac:dyDescent="0.3">
      <c r="C8416"/>
      <c r="M8416"/>
    </row>
    <row r="8417" spans="3:13" x14ac:dyDescent="0.3">
      <c r="C8417"/>
      <c r="M8417"/>
    </row>
    <row r="8418" spans="3:13" x14ac:dyDescent="0.3">
      <c r="C8418"/>
      <c r="M8418"/>
    </row>
    <row r="8419" spans="3:13" x14ac:dyDescent="0.3">
      <c r="C8419"/>
      <c r="M8419"/>
    </row>
    <row r="8420" spans="3:13" x14ac:dyDescent="0.3">
      <c r="C8420"/>
      <c r="M8420"/>
    </row>
    <row r="8421" spans="3:13" x14ac:dyDescent="0.3">
      <c r="C8421"/>
      <c r="M8421"/>
    </row>
    <row r="8422" spans="3:13" x14ac:dyDescent="0.3">
      <c r="C8422"/>
      <c r="M8422"/>
    </row>
    <row r="8423" spans="3:13" x14ac:dyDescent="0.3">
      <c r="C8423"/>
      <c r="M8423"/>
    </row>
    <row r="8424" spans="3:13" x14ac:dyDescent="0.3">
      <c r="C8424"/>
      <c r="M8424"/>
    </row>
    <row r="8425" spans="3:13" x14ac:dyDescent="0.3">
      <c r="C8425"/>
      <c r="M8425"/>
    </row>
    <row r="8426" spans="3:13" x14ac:dyDescent="0.3">
      <c r="C8426"/>
      <c r="M8426"/>
    </row>
    <row r="8427" spans="3:13" x14ac:dyDescent="0.3">
      <c r="C8427"/>
      <c r="M8427"/>
    </row>
    <row r="8428" spans="3:13" x14ac:dyDescent="0.3">
      <c r="C8428"/>
      <c r="M8428"/>
    </row>
    <row r="8429" spans="3:13" x14ac:dyDescent="0.3">
      <c r="C8429"/>
      <c r="M8429"/>
    </row>
    <row r="8430" spans="3:13" x14ac:dyDescent="0.3">
      <c r="C8430"/>
      <c r="M8430"/>
    </row>
    <row r="8431" spans="3:13" x14ac:dyDescent="0.3">
      <c r="C8431"/>
      <c r="M8431"/>
    </row>
    <row r="8432" spans="3:13" x14ac:dyDescent="0.3">
      <c r="C8432"/>
      <c r="M8432"/>
    </row>
    <row r="8433" spans="3:13" x14ac:dyDescent="0.3">
      <c r="C8433"/>
      <c r="M8433"/>
    </row>
    <row r="8434" spans="3:13" x14ac:dyDescent="0.3">
      <c r="C8434"/>
      <c r="M8434"/>
    </row>
    <row r="8435" spans="3:13" x14ac:dyDescent="0.3">
      <c r="C8435"/>
      <c r="M8435"/>
    </row>
    <row r="8436" spans="3:13" x14ac:dyDescent="0.3">
      <c r="C8436"/>
      <c r="M8436"/>
    </row>
    <row r="8437" spans="3:13" x14ac:dyDescent="0.3">
      <c r="C8437"/>
      <c r="M8437"/>
    </row>
    <row r="8438" spans="3:13" x14ac:dyDescent="0.3">
      <c r="C8438"/>
      <c r="M8438"/>
    </row>
    <row r="8439" spans="3:13" x14ac:dyDescent="0.3">
      <c r="C8439"/>
      <c r="M8439"/>
    </row>
    <row r="8440" spans="3:13" x14ac:dyDescent="0.3">
      <c r="C8440"/>
      <c r="M8440"/>
    </row>
    <row r="8441" spans="3:13" x14ac:dyDescent="0.3">
      <c r="C8441"/>
      <c r="M8441"/>
    </row>
    <row r="8442" spans="3:13" x14ac:dyDescent="0.3">
      <c r="C8442"/>
      <c r="M8442"/>
    </row>
    <row r="8443" spans="3:13" x14ac:dyDescent="0.3">
      <c r="C8443"/>
      <c r="M8443"/>
    </row>
    <row r="8444" spans="3:13" x14ac:dyDescent="0.3">
      <c r="C8444"/>
      <c r="M8444"/>
    </row>
    <row r="8445" spans="3:13" x14ac:dyDescent="0.3">
      <c r="C8445"/>
      <c r="M8445"/>
    </row>
    <row r="8446" spans="3:13" x14ac:dyDescent="0.3">
      <c r="C8446"/>
      <c r="M8446"/>
    </row>
    <row r="8447" spans="3:13" x14ac:dyDescent="0.3">
      <c r="C8447"/>
      <c r="M8447"/>
    </row>
    <row r="8448" spans="3:13" x14ac:dyDescent="0.3">
      <c r="C8448"/>
      <c r="M8448"/>
    </row>
    <row r="8449" spans="3:13" x14ac:dyDescent="0.3">
      <c r="C8449"/>
      <c r="M8449"/>
    </row>
    <row r="8450" spans="3:13" x14ac:dyDescent="0.3">
      <c r="C8450"/>
      <c r="M8450"/>
    </row>
    <row r="8451" spans="3:13" x14ac:dyDescent="0.3">
      <c r="C8451"/>
      <c r="M8451"/>
    </row>
    <row r="8452" spans="3:13" x14ac:dyDescent="0.3">
      <c r="C8452"/>
      <c r="M8452"/>
    </row>
    <row r="8453" spans="3:13" x14ac:dyDescent="0.3">
      <c r="C8453"/>
      <c r="M8453"/>
    </row>
    <row r="8454" spans="3:13" x14ac:dyDescent="0.3">
      <c r="C8454"/>
      <c r="M8454"/>
    </row>
    <row r="8455" spans="3:13" x14ac:dyDescent="0.3">
      <c r="C8455"/>
      <c r="M8455"/>
    </row>
    <row r="8456" spans="3:13" x14ac:dyDescent="0.3">
      <c r="C8456"/>
      <c r="M8456"/>
    </row>
    <row r="8457" spans="3:13" x14ac:dyDescent="0.3">
      <c r="C8457"/>
      <c r="M8457"/>
    </row>
    <row r="8458" spans="3:13" x14ac:dyDescent="0.3">
      <c r="C8458"/>
      <c r="M8458"/>
    </row>
    <row r="8459" spans="3:13" x14ac:dyDescent="0.3">
      <c r="C8459"/>
      <c r="M8459"/>
    </row>
    <row r="8460" spans="3:13" x14ac:dyDescent="0.3">
      <c r="C8460"/>
      <c r="M8460"/>
    </row>
    <row r="8461" spans="3:13" x14ac:dyDescent="0.3">
      <c r="C8461"/>
      <c r="M8461"/>
    </row>
    <row r="8462" spans="3:13" x14ac:dyDescent="0.3">
      <c r="C8462"/>
      <c r="M8462"/>
    </row>
    <row r="8463" spans="3:13" x14ac:dyDescent="0.3">
      <c r="C8463"/>
      <c r="M8463"/>
    </row>
    <row r="8464" spans="3:13" x14ac:dyDescent="0.3">
      <c r="C8464"/>
      <c r="M8464"/>
    </row>
    <row r="8465" spans="3:13" x14ac:dyDescent="0.3">
      <c r="C8465"/>
      <c r="M8465"/>
    </row>
    <row r="8466" spans="3:13" x14ac:dyDescent="0.3">
      <c r="C8466"/>
      <c r="M8466"/>
    </row>
    <row r="8467" spans="3:13" x14ac:dyDescent="0.3">
      <c r="C8467"/>
      <c r="M8467"/>
    </row>
    <row r="8468" spans="3:13" x14ac:dyDescent="0.3">
      <c r="C8468"/>
      <c r="M8468"/>
    </row>
    <row r="8469" spans="3:13" x14ac:dyDescent="0.3">
      <c r="C8469"/>
      <c r="M8469"/>
    </row>
    <row r="8470" spans="3:13" x14ac:dyDescent="0.3">
      <c r="C8470"/>
      <c r="M8470"/>
    </row>
    <row r="8471" spans="3:13" x14ac:dyDescent="0.3">
      <c r="C8471"/>
      <c r="M8471"/>
    </row>
    <row r="8472" spans="3:13" x14ac:dyDescent="0.3">
      <c r="C8472"/>
      <c r="M8472"/>
    </row>
    <row r="8473" spans="3:13" x14ac:dyDescent="0.3">
      <c r="C8473"/>
      <c r="M8473"/>
    </row>
    <row r="8474" spans="3:13" x14ac:dyDescent="0.3">
      <c r="C8474"/>
      <c r="M8474"/>
    </row>
    <row r="8475" spans="3:13" x14ac:dyDescent="0.3">
      <c r="C8475"/>
      <c r="M8475"/>
    </row>
    <row r="8476" spans="3:13" x14ac:dyDescent="0.3">
      <c r="C8476"/>
      <c r="M8476"/>
    </row>
    <row r="8477" spans="3:13" x14ac:dyDescent="0.3">
      <c r="C8477"/>
      <c r="M8477"/>
    </row>
    <row r="8478" spans="3:13" x14ac:dyDescent="0.3">
      <c r="C8478"/>
      <c r="M8478"/>
    </row>
    <row r="8479" spans="3:13" x14ac:dyDescent="0.3">
      <c r="C8479"/>
      <c r="M8479"/>
    </row>
    <row r="8480" spans="3:13" x14ac:dyDescent="0.3">
      <c r="C8480"/>
      <c r="M8480"/>
    </row>
    <row r="8481" spans="3:13" x14ac:dyDescent="0.3">
      <c r="C8481"/>
      <c r="M8481"/>
    </row>
    <row r="8482" spans="3:13" x14ac:dyDescent="0.3">
      <c r="C8482"/>
      <c r="M8482"/>
    </row>
    <row r="8483" spans="3:13" x14ac:dyDescent="0.3">
      <c r="C8483"/>
      <c r="M8483"/>
    </row>
    <row r="8484" spans="3:13" x14ac:dyDescent="0.3">
      <c r="C8484"/>
      <c r="M8484"/>
    </row>
    <row r="8485" spans="3:13" x14ac:dyDescent="0.3">
      <c r="C8485"/>
      <c r="M8485"/>
    </row>
    <row r="8486" spans="3:13" x14ac:dyDescent="0.3">
      <c r="C8486"/>
      <c r="M8486"/>
    </row>
    <row r="8487" spans="3:13" x14ac:dyDescent="0.3">
      <c r="C8487"/>
      <c r="M8487"/>
    </row>
    <row r="8488" spans="3:13" x14ac:dyDescent="0.3">
      <c r="C8488"/>
      <c r="M8488"/>
    </row>
    <row r="8489" spans="3:13" x14ac:dyDescent="0.3">
      <c r="C8489"/>
      <c r="M8489"/>
    </row>
    <row r="8490" spans="3:13" x14ac:dyDescent="0.3">
      <c r="C8490"/>
      <c r="M8490"/>
    </row>
    <row r="8491" spans="3:13" x14ac:dyDescent="0.3">
      <c r="C8491"/>
      <c r="M8491"/>
    </row>
    <row r="8492" spans="3:13" x14ac:dyDescent="0.3">
      <c r="C8492"/>
      <c r="M8492"/>
    </row>
    <row r="8493" spans="3:13" x14ac:dyDescent="0.3">
      <c r="C8493"/>
      <c r="M8493"/>
    </row>
    <row r="8494" spans="3:13" x14ac:dyDescent="0.3">
      <c r="C8494"/>
      <c r="M8494"/>
    </row>
    <row r="8495" spans="3:13" x14ac:dyDescent="0.3">
      <c r="C8495"/>
      <c r="M8495"/>
    </row>
    <row r="8496" spans="3:13" x14ac:dyDescent="0.3">
      <c r="C8496"/>
      <c r="M8496"/>
    </row>
    <row r="8497" spans="3:13" x14ac:dyDescent="0.3">
      <c r="C8497"/>
      <c r="M8497"/>
    </row>
    <row r="8498" spans="3:13" x14ac:dyDescent="0.3">
      <c r="C8498"/>
      <c r="M8498"/>
    </row>
    <row r="8499" spans="3:13" x14ac:dyDescent="0.3">
      <c r="C8499"/>
      <c r="M8499"/>
    </row>
    <row r="8500" spans="3:13" x14ac:dyDescent="0.3">
      <c r="C8500"/>
      <c r="M8500"/>
    </row>
    <row r="8501" spans="3:13" x14ac:dyDescent="0.3">
      <c r="C8501"/>
      <c r="M8501"/>
    </row>
    <row r="8502" spans="3:13" x14ac:dyDescent="0.3">
      <c r="C8502"/>
      <c r="M8502"/>
    </row>
    <row r="8503" spans="3:13" x14ac:dyDescent="0.3">
      <c r="C8503"/>
      <c r="M8503"/>
    </row>
    <row r="8504" spans="3:13" x14ac:dyDescent="0.3">
      <c r="C8504"/>
      <c r="M8504"/>
    </row>
    <row r="8505" spans="3:13" x14ac:dyDescent="0.3">
      <c r="C8505"/>
      <c r="M8505"/>
    </row>
    <row r="8506" spans="3:13" x14ac:dyDescent="0.3">
      <c r="C8506"/>
      <c r="M8506"/>
    </row>
    <row r="8507" spans="3:13" x14ac:dyDescent="0.3">
      <c r="C8507"/>
      <c r="M8507"/>
    </row>
    <row r="8508" spans="3:13" x14ac:dyDescent="0.3">
      <c r="C8508"/>
      <c r="M8508"/>
    </row>
    <row r="8509" spans="3:13" x14ac:dyDescent="0.3">
      <c r="C8509"/>
      <c r="M8509"/>
    </row>
    <row r="8510" spans="3:13" x14ac:dyDescent="0.3">
      <c r="C8510"/>
      <c r="M8510"/>
    </row>
    <row r="8511" spans="3:13" x14ac:dyDescent="0.3">
      <c r="C8511"/>
      <c r="M8511"/>
    </row>
    <row r="8512" spans="3:13" x14ac:dyDescent="0.3">
      <c r="C8512"/>
      <c r="M8512"/>
    </row>
    <row r="8513" spans="3:13" x14ac:dyDescent="0.3">
      <c r="C8513"/>
      <c r="M8513"/>
    </row>
    <row r="8514" spans="3:13" x14ac:dyDescent="0.3">
      <c r="C8514"/>
      <c r="M8514"/>
    </row>
    <row r="8515" spans="3:13" x14ac:dyDescent="0.3">
      <c r="C8515"/>
      <c r="M8515"/>
    </row>
    <row r="8516" spans="3:13" x14ac:dyDescent="0.3">
      <c r="C8516"/>
      <c r="M8516"/>
    </row>
    <row r="8517" spans="3:13" x14ac:dyDescent="0.3">
      <c r="C8517"/>
      <c r="M8517"/>
    </row>
    <row r="8518" spans="3:13" x14ac:dyDescent="0.3">
      <c r="C8518"/>
      <c r="M8518"/>
    </row>
    <row r="8519" spans="3:13" x14ac:dyDescent="0.3">
      <c r="C8519"/>
      <c r="M8519"/>
    </row>
    <row r="8520" spans="3:13" x14ac:dyDescent="0.3">
      <c r="C8520"/>
      <c r="M8520"/>
    </row>
    <row r="8521" spans="3:13" x14ac:dyDescent="0.3">
      <c r="C8521"/>
      <c r="M8521"/>
    </row>
    <row r="8522" spans="3:13" x14ac:dyDescent="0.3">
      <c r="C8522"/>
      <c r="M8522"/>
    </row>
    <row r="8523" spans="3:13" x14ac:dyDescent="0.3">
      <c r="C8523"/>
      <c r="M8523"/>
    </row>
    <row r="8524" spans="3:13" x14ac:dyDescent="0.3">
      <c r="C8524"/>
      <c r="M8524"/>
    </row>
    <row r="8525" spans="3:13" x14ac:dyDescent="0.3">
      <c r="C8525"/>
      <c r="M8525"/>
    </row>
    <row r="8526" spans="3:13" x14ac:dyDescent="0.3">
      <c r="C8526"/>
      <c r="M8526"/>
    </row>
    <row r="8527" spans="3:13" x14ac:dyDescent="0.3">
      <c r="C8527"/>
      <c r="M8527"/>
    </row>
    <row r="8528" spans="3:13" x14ac:dyDescent="0.3">
      <c r="C8528"/>
      <c r="M8528"/>
    </row>
    <row r="8529" spans="3:13" x14ac:dyDescent="0.3">
      <c r="C8529"/>
      <c r="M8529"/>
    </row>
    <row r="8530" spans="3:13" x14ac:dyDescent="0.3">
      <c r="C8530"/>
      <c r="M8530"/>
    </row>
    <row r="8531" spans="3:13" x14ac:dyDescent="0.3">
      <c r="C8531"/>
      <c r="M8531"/>
    </row>
    <row r="8532" spans="3:13" x14ac:dyDescent="0.3">
      <c r="C8532"/>
      <c r="M8532"/>
    </row>
    <row r="8533" spans="3:13" x14ac:dyDescent="0.3">
      <c r="C8533"/>
      <c r="M8533"/>
    </row>
    <row r="8534" spans="3:13" x14ac:dyDescent="0.3">
      <c r="C8534"/>
      <c r="M8534"/>
    </row>
    <row r="8535" spans="3:13" x14ac:dyDescent="0.3">
      <c r="C8535"/>
      <c r="M8535"/>
    </row>
    <row r="8536" spans="3:13" x14ac:dyDescent="0.3">
      <c r="C8536"/>
      <c r="M8536"/>
    </row>
    <row r="8537" spans="3:13" x14ac:dyDescent="0.3">
      <c r="C8537"/>
      <c r="M8537"/>
    </row>
    <row r="8538" spans="3:13" x14ac:dyDescent="0.3">
      <c r="C8538"/>
      <c r="M8538"/>
    </row>
    <row r="8539" spans="3:13" x14ac:dyDescent="0.3">
      <c r="C8539"/>
      <c r="M8539"/>
    </row>
    <row r="8540" spans="3:13" x14ac:dyDescent="0.3">
      <c r="C8540"/>
      <c r="M8540"/>
    </row>
    <row r="8541" spans="3:13" x14ac:dyDescent="0.3">
      <c r="C8541"/>
      <c r="M8541"/>
    </row>
    <row r="8542" spans="3:13" x14ac:dyDescent="0.3">
      <c r="C8542"/>
      <c r="M8542"/>
    </row>
    <row r="8543" spans="3:13" x14ac:dyDescent="0.3">
      <c r="C8543"/>
      <c r="M8543"/>
    </row>
    <row r="8544" spans="3:13" x14ac:dyDescent="0.3">
      <c r="C8544"/>
      <c r="M8544"/>
    </row>
    <row r="8545" spans="3:13" x14ac:dyDescent="0.3">
      <c r="C8545"/>
      <c r="M8545"/>
    </row>
    <row r="8546" spans="3:13" x14ac:dyDescent="0.3">
      <c r="C8546"/>
      <c r="M8546"/>
    </row>
    <row r="8547" spans="3:13" x14ac:dyDescent="0.3">
      <c r="C8547"/>
      <c r="M8547"/>
    </row>
    <row r="8548" spans="3:13" x14ac:dyDescent="0.3">
      <c r="C8548"/>
      <c r="M8548"/>
    </row>
    <row r="8549" spans="3:13" x14ac:dyDescent="0.3">
      <c r="C8549"/>
      <c r="M8549"/>
    </row>
    <row r="8550" spans="3:13" x14ac:dyDescent="0.3">
      <c r="C8550"/>
      <c r="M8550"/>
    </row>
    <row r="8551" spans="3:13" x14ac:dyDescent="0.3">
      <c r="C8551"/>
      <c r="M8551"/>
    </row>
    <row r="8552" spans="3:13" x14ac:dyDescent="0.3">
      <c r="C8552"/>
      <c r="M8552"/>
    </row>
    <row r="8553" spans="3:13" x14ac:dyDescent="0.3">
      <c r="C8553"/>
      <c r="M8553"/>
    </row>
    <row r="8554" spans="3:13" x14ac:dyDescent="0.3">
      <c r="C8554"/>
      <c r="M8554"/>
    </row>
    <row r="8555" spans="3:13" x14ac:dyDescent="0.3">
      <c r="C8555"/>
      <c r="M8555"/>
    </row>
    <row r="8556" spans="3:13" x14ac:dyDescent="0.3">
      <c r="C8556"/>
      <c r="M8556"/>
    </row>
    <row r="8557" spans="3:13" x14ac:dyDescent="0.3">
      <c r="C8557"/>
      <c r="M8557"/>
    </row>
    <row r="8558" spans="3:13" x14ac:dyDescent="0.3">
      <c r="C8558"/>
      <c r="M8558"/>
    </row>
    <row r="8559" spans="3:13" x14ac:dyDescent="0.3">
      <c r="C8559"/>
      <c r="M8559"/>
    </row>
    <row r="8560" spans="3:13" x14ac:dyDescent="0.3">
      <c r="C8560"/>
      <c r="M8560"/>
    </row>
    <row r="8561" spans="3:13" x14ac:dyDescent="0.3">
      <c r="C8561"/>
      <c r="M8561"/>
    </row>
    <row r="8562" spans="3:13" x14ac:dyDescent="0.3">
      <c r="C8562"/>
      <c r="M8562"/>
    </row>
    <row r="8563" spans="3:13" x14ac:dyDescent="0.3">
      <c r="C8563"/>
      <c r="M8563"/>
    </row>
    <row r="8564" spans="3:13" x14ac:dyDescent="0.3">
      <c r="C8564"/>
      <c r="M8564"/>
    </row>
    <row r="8565" spans="3:13" x14ac:dyDescent="0.3">
      <c r="C8565"/>
      <c r="M8565"/>
    </row>
    <row r="8566" spans="3:13" x14ac:dyDescent="0.3">
      <c r="C8566"/>
      <c r="M8566"/>
    </row>
    <row r="8567" spans="3:13" x14ac:dyDescent="0.3">
      <c r="C8567"/>
      <c r="M8567"/>
    </row>
    <row r="8568" spans="3:13" x14ac:dyDescent="0.3">
      <c r="C8568"/>
      <c r="M8568"/>
    </row>
    <row r="8569" spans="3:13" x14ac:dyDescent="0.3">
      <c r="C8569"/>
      <c r="M8569"/>
    </row>
    <row r="8570" spans="3:13" x14ac:dyDescent="0.3">
      <c r="C8570"/>
      <c r="M8570"/>
    </row>
    <row r="8571" spans="3:13" x14ac:dyDescent="0.3">
      <c r="C8571"/>
      <c r="M8571"/>
    </row>
    <row r="8572" spans="3:13" x14ac:dyDescent="0.3">
      <c r="C8572"/>
      <c r="M8572"/>
    </row>
    <row r="8573" spans="3:13" x14ac:dyDescent="0.3">
      <c r="C8573"/>
      <c r="M8573"/>
    </row>
    <row r="8574" spans="3:13" x14ac:dyDescent="0.3">
      <c r="C8574"/>
      <c r="M8574"/>
    </row>
    <row r="8575" spans="3:13" x14ac:dyDescent="0.3">
      <c r="C8575"/>
      <c r="M8575"/>
    </row>
    <row r="8576" spans="3:13" x14ac:dyDescent="0.3">
      <c r="C8576"/>
      <c r="M8576"/>
    </row>
    <row r="8577" spans="3:13" x14ac:dyDescent="0.3">
      <c r="C8577"/>
      <c r="M8577"/>
    </row>
    <row r="8578" spans="3:13" x14ac:dyDescent="0.3">
      <c r="C8578"/>
      <c r="M8578"/>
    </row>
    <row r="8579" spans="3:13" x14ac:dyDescent="0.3">
      <c r="C8579"/>
      <c r="M8579"/>
    </row>
    <row r="8580" spans="3:13" x14ac:dyDescent="0.3">
      <c r="C8580"/>
      <c r="M8580"/>
    </row>
    <row r="8581" spans="3:13" x14ac:dyDescent="0.3">
      <c r="C8581"/>
      <c r="M8581"/>
    </row>
    <row r="8582" spans="3:13" x14ac:dyDescent="0.3">
      <c r="C8582"/>
      <c r="M8582"/>
    </row>
    <row r="8583" spans="3:13" x14ac:dyDescent="0.3">
      <c r="C8583"/>
      <c r="M8583"/>
    </row>
    <row r="8584" spans="3:13" x14ac:dyDescent="0.3">
      <c r="C8584"/>
      <c r="M8584"/>
    </row>
    <row r="8585" spans="3:13" x14ac:dyDescent="0.3">
      <c r="C8585"/>
      <c r="M8585"/>
    </row>
    <row r="8586" spans="3:13" x14ac:dyDescent="0.3">
      <c r="C8586"/>
      <c r="M8586"/>
    </row>
    <row r="8587" spans="3:13" x14ac:dyDescent="0.3">
      <c r="C8587"/>
      <c r="M8587"/>
    </row>
    <row r="8588" spans="3:13" x14ac:dyDescent="0.3">
      <c r="C8588"/>
      <c r="M8588"/>
    </row>
    <row r="8589" spans="3:13" x14ac:dyDescent="0.3">
      <c r="C8589"/>
      <c r="M8589"/>
    </row>
    <row r="8590" spans="3:13" x14ac:dyDescent="0.3">
      <c r="C8590"/>
      <c r="M8590"/>
    </row>
    <row r="8591" spans="3:13" x14ac:dyDescent="0.3">
      <c r="C8591"/>
      <c r="M8591"/>
    </row>
    <row r="8592" spans="3:13" x14ac:dyDescent="0.3">
      <c r="C8592"/>
      <c r="M8592"/>
    </row>
    <row r="8593" spans="3:13" x14ac:dyDescent="0.3">
      <c r="C8593"/>
      <c r="M8593"/>
    </row>
    <row r="8594" spans="3:13" x14ac:dyDescent="0.3">
      <c r="C8594"/>
      <c r="M8594"/>
    </row>
    <row r="8595" spans="3:13" x14ac:dyDescent="0.3">
      <c r="C8595"/>
      <c r="M8595"/>
    </row>
    <row r="8596" spans="3:13" x14ac:dyDescent="0.3">
      <c r="C8596"/>
      <c r="M8596"/>
    </row>
    <row r="8597" spans="3:13" x14ac:dyDescent="0.3">
      <c r="C8597"/>
      <c r="M8597"/>
    </row>
    <row r="8598" spans="3:13" x14ac:dyDescent="0.3">
      <c r="C8598"/>
      <c r="M8598"/>
    </row>
    <row r="8599" spans="3:13" x14ac:dyDescent="0.3">
      <c r="C8599"/>
      <c r="M8599"/>
    </row>
    <row r="8600" spans="3:13" x14ac:dyDescent="0.3">
      <c r="C8600"/>
      <c r="M8600"/>
    </row>
    <row r="8601" spans="3:13" x14ac:dyDescent="0.3">
      <c r="C8601"/>
      <c r="M8601"/>
    </row>
    <row r="8602" spans="3:13" x14ac:dyDescent="0.3">
      <c r="C8602"/>
      <c r="M8602"/>
    </row>
    <row r="8603" spans="3:13" x14ac:dyDescent="0.3">
      <c r="C8603"/>
      <c r="M8603"/>
    </row>
    <row r="8604" spans="3:13" x14ac:dyDescent="0.3">
      <c r="C8604"/>
      <c r="M8604"/>
    </row>
    <row r="8605" spans="3:13" x14ac:dyDescent="0.3">
      <c r="C8605"/>
      <c r="M8605"/>
    </row>
    <row r="8606" spans="3:13" x14ac:dyDescent="0.3">
      <c r="C8606"/>
      <c r="M8606"/>
    </row>
    <row r="8607" spans="3:13" x14ac:dyDescent="0.3">
      <c r="C8607"/>
      <c r="M8607"/>
    </row>
    <row r="8608" spans="3:13" x14ac:dyDescent="0.3">
      <c r="C8608"/>
      <c r="M8608"/>
    </row>
    <row r="8609" spans="3:13" x14ac:dyDescent="0.3">
      <c r="C8609"/>
      <c r="M8609"/>
    </row>
    <row r="8610" spans="3:13" x14ac:dyDescent="0.3">
      <c r="C8610"/>
      <c r="M8610"/>
    </row>
    <row r="8611" spans="3:13" x14ac:dyDescent="0.3">
      <c r="C8611"/>
      <c r="M8611"/>
    </row>
    <row r="8612" spans="3:13" x14ac:dyDescent="0.3">
      <c r="C8612"/>
      <c r="M8612"/>
    </row>
    <row r="8613" spans="3:13" x14ac:dyDescent="0.3">
      <c r="C8613"/>
      <c r="M8613"/>
    </row>
    <row r="8614" spans="3:13" x14ac:dyDescent="0.3">
      <c r="C8614"/>
      <c r="M8614"/>
    </row>
    <row r="8615" spans="3:13" x14ac:dyDescent="0.3">
      <c r="C8615"/>
      <c r="M8615"/>
    </row>
    <row r="8616" spans="3:13" x14ac:dyDescent="0.3">
      <c r="C8616"/>
      <c r="M8616"/>
    </row>
    <row r="8617" spans="3:13" x14ac:dyDescent="0.3">
      <c r="C8617"/>
      <c r="M8617"/>
    </row>
    <row r="8618" spans="3:13" x14ac:dyDescent="0.3">
      <c r="C8618"/>
      <c r="M8618"/>
    </row>
    <row r="8619" spans="3:13" x14ac:dyDescent="0.3">
      <c r="C8619"/>
      <c r="M8619"/>
    </row>
    <row r="8620" spans="3:13" x14ac:dyDescent="0.3">
      <c r="C8620"/>
      <c r="M8620"/>
    </row>
    <row r="8621" spans="3:13" x14ac:dyDescent="0.3">
      <c r="C8621"/>
      <c r="M8621"/>
    </row>
    <row r="8622" spans="3:13" x14ac:dyDescent="0.3">
      <c r="C8622"/>
      <c r="M8622"/>
    </row>
    <row r="8623" spans="3:13" x14ac:dyDescent="0.3">
      <c r="C8623"/>
      <c r="M8623"/>
    </row>
    <row r="8624" spans="3:13" x14ac:dyDescent="0.3">
      <c r="C8624"/>
      <c r="M8624"/>
    </row>
    <row r="8625" spans="3:13" x14ac:dyDescent="0.3">
      <c r="C8625"/>
      <c r="M8625"/>
    </row>
    <row r="8626" spans="3:13" x14ac:dyDescent="0.3">
      <c r="C8626"/>
      <c r="M8626"/>
    </row>
    <row r="8627" spans="3:13" x14ac:dyDescent="0.3">
      <c r="C8627"/>
      <c r="M8627"/>
    </row>
    <row r="8628" spans="3:13" x14ac:dyDescent="0.3">
      <c r="C8628"/>
      <c r="M8628"/>
    </row>
    <row r="8629" spans="3:13" x14ac:dyDescent="0.3">
      <c r="C8629"/>
      <c r="M8629"/>
    </row>
    <row r="8630" spans="3:13" x14ac:dyDescent="0.3">
      <c r="C8630"/>
      <c r="M8630"/>
    </row>
    <row r="8631" spans="3:13" x14ac:dyDescent="0.3">
      <c r="C8631"/>
      <c r="M8631"/>
    </row>
    <row r="8632" spans="3:13" x14ac:dyDescent="0.3">
      <c r="C8632"/>
      <c r="M8632"/>
    </row>
    <row r="8633" spans="3:13" x14ac:dyDescent="0.3">
      <c r="C8633"/>
      <c r="M8633"/>
    </row>
    <row r="8634" spans="3:13" x14ac:dyDescent="0.3">
      <c r="C8634"/>
      <c r="M8634"/>
    </row>
    <row r="8635" spans="3:13" x14ac:dyDescent="0.3">
      <c r="C8635"/>
      <c r="M8635"/>
    </row>
    <row r="8636" spans="3:13" x14ac:dyDescent="0.3">
      <c r="C8636"/>
      <c r="M8636"/>
    </row>
    <row r="8637" spans="3:13" x14ac:dyDescent="0.3">
      <c r="C8637"/>
      <c r="M8637"/>
    </row>
    <row r="8638" spans="3:13" x14ac:dyDescent="0.3">
      <c r="C8638"/>
      <c r="M8638"/>
    </row>
    <row r="8639" spans="3:13" x14ac:dyDescent="0.3">
      <c r="C8639"/>
      <c r="M8639"/>
    </row>
    <row r="8640" spans="3:13" x14ac:dyDescent="0.3">
      <c r="C8640"/>
      <c r="M8640"/>
    </row>
    <row r="8641" spans="3:13" x14ac:dyDescent="0.3">
      <c r="C8641"/>
      <c r="M8641"/>
    </row>
    <row r="8642" spans="3:13" x14ac:dyDescent="0.3">
      <c r="C8642"/>
      <c r="M8642"/>
    </row>
    <row r="8643" spans="3:13" x14ac:dyDescent="0.3">
      <c r="C8643"/>
      <c r="M8643"/>
    </row>
    <row r="8644" spans="3:13" x14ac:dyDescent="0.3">
      <c r="C8644"/>
      <c r="M8644"/>
    </row>
    <row r="8645" spans="3:13" x14ac:dyDescent="0.3">
      <c r="C8645"/>
      <c r="M8645"/>
    </row>
    <row r="8646" spans="3:13" x14ac:dyDescent="0.3">
      <c r="C8646"/>
      <c r="M8646"/>
    </row>
    <row r="8647" spans="3:13" x14ac:dyDescent="0.3">
      <c r="C8647"/>
      <c r="M8647"/>
    </row>
    <row r="8648" spans="3:13" x14ac:dyDescent="0.3">
      <c r="C8648"/>
      <c r="M8648"/>
    </row>
    <row r="8649" spans="3:13" x14ac:dyDescent="0.3">
      <c r="C8649"/>
      <c r="M8649"/>
    </row>
    <row r="8650" spans="3:13" x14ac:dyDescent="0.3">
      <c r="C8650"/>
      <c r="M8650"/>
    </row>
    <row r="8651" spans="3:13" x14ac:dyDescent="0.3">
      <c r="C8651"/>
      <c r="M8651"/>
    </row>
    <row r="8652" spans="3:13" x14ac:dyDescent="0.3">
      <c r="C8652"/>
      <c r="M8652"/>
    </row>
    <row r="8653" spans="3:13" x14ac:dyDescent="0.3">
      <c r="C8653"/>
      <c r="M8653"/>
    </row>
    <row r="8654" spans="3:13" x14ac:dyDescent="0.3">
      <c r="C8654"/>
      <c r="M8654"/>
    </row>
    <row r="8655" spans="3:13" x14ac:dyDescent="0.3">
      <c r="C8655"/>
      <c r="M8655"/>
    </row>
    <row r="8656" spans="3:13" x14ac:dyDescent="0.3">
      <c r="C8656"/>
      <c r="M8656"/>
    </row>
    <row r="8657" spans="3:13" x14ac:dyDescent="0.3">
      <c r="C8657"/>
      <c r="M8657"/>
    </row>
    <row r="8658" spans="3:13" x14ac:dyDescent="0.3">
      <c r="C8658"/>
      <c r="M8658"/>
    </row>
    <row r="8659" spans="3:13" x14ac:dyDescent="0.3">
      <c r="C8659"/>
      <c r="M8659"/>
    </row>
    <row r="8660" spans="3:13" x14ac:dyDescent="0.3">
      <c r="C8660"/>
      <c r="M8660"/>
    </row>
    <row r="8661" spans="3:13" x14ac:dyDescent="0.3">
      <c r="C8661"/>
      <c r="M8661"/>
    </row>
    <row r="8662" spans="3:13" x14ac:dyDescent="0.3">
      <c r="C8662"/>
      <c r="M8662"/>
    </row>
    <row r="8663" spans="3:13" x14ac:dyDescent="0.3">
      <c r="C8663"/>
      <c r="M8663"/>
    </row>
    <row r="8664" spans="3:13" x14ac:dyDescent="0.3">
      <c r="C8664"/>
      <c r="M8664"/>
    </row>
    <row r="8665" spans="3:13" x14ac:dyDescent="0.3">
      <c r="C8665"/>
      <c r="M8665"/>
    </row>
    <row r="8666" spans="3:13" x14ac:dyDescent="0.3">
      <c r="C8666"/>
      <c r="M8666"/>
    </row>
    <row r="8667" spans="3:13" x14ac:dyDescent="0.3">
      <c r="C8667"/>
      <c r="M8667"/>
    </row>
    <row r="8668" spans="3:13" x14ac:dyDescent="0.3">
      <c r="C8668"/>
      <c r="M8668"/>
    </row>
    <row r="8669" spans="3:13" x14ac:dyDescent="0.3">
      <c r="C8669"/>
      <c r="M8669"/>
    </row>
    <row r="8670" spans="3:13" x14ac:dyDescent="0.3">
      <c r="C8670"/>
      <c r="M8670"/>
    </row>
    <row r="8671" spans="3:13" x14ac:dyDescent="0.3">
      <c r="C8671"/>
      <c r="M8671"/>
    </row>
    <row r="8672" spans="3:13" x14ac:dyDescent="0.3">
      <c r="C8672"/>
      <c r="M8672"/>
    </row>
    <row r="8673" spans="3:13" x14ac:dyDescent="0.3">
      <c r="C8673"/>
      <c r="M8673"/>
    </row>
    <row r="8674" spans="3:13" x14ac:dyDescent="0.3">
      <c r="C8674"/>
      <c r="M8674"/>
    </row>
    <row r="8675" spans="3:13" x14ac:dyDescent="0.3">
      <c r="C8675"/>
      <c r="M8675"/>
    </row>
    <row r="8676" spans="3:13" x14ac:dyDescent="0.3">
      <c r="C8676"/>
      <c r="M8676"/>
    </row>
    <row r="8677" spans="3:13" x14ac:dyDescent="0.3">
      <c r="C8677"/>
      <c r="M8677"/>
    </row>
    <row r="8678" spans="3:13" x14ac:dyDescent="0.3">
      <c r="C8678"/>
      <c r="M8678"/>
    </row>
    <row r="8679" spans="3:13" x14ac:dyDescent="0.3">
      <c r="C8679"/>
      <c r="M8679"/>
    </row>
    <row r="8680" spans="3:13" x14ac:dyDescent="0.3">
      <c r="C8680"/>
      <c r="M8680"/>
    </row>
    <row r="8681" spans="3:13" x14ac:dyDescent="0.3">
      <c r="C8681"/>
      <c r="M8681"/>
    </row>
    <row r="8682" spans="3:13" x14ac:dyDescent="0.3">
      <c r="C8682"/>
      <c r="M8682"/>
    </row>
    <row r="8683" spans="3:13" x14ac:dyDescent="0.3">
      <c r="C8683"/>
      <c r="M8683"/>
    </row>
    <row r="8684" spans="3:13" x14ac:dyDescent="0.3">
      <c r="C8684"/>
      <c r="M8684"/>
    </row>
    <row r="8685" spans="3:13" x14ac:dyDescent="0.3">
      <c r="C8685"/>
      <c r="M8685"/>
    </row>
    <row r="8686" spans="3:13" x14ac:dyDescent="0.3">
      <c r="C8686"/>
      <c r="M8686"/>
    </row>
    <row r="8687" spans="3:13" x14ac:dyDescent="0.3">
      <c r="C8687"/>
      <c r="M8687"/>
    </row>
    <row r="8688" spans="3:13" x14ac:dyDescent="0.3">
      <c r="C8688"/>
      <c r="M8688"/>
    </row>
    <row r="8689" spans="3:13" x14ac:dyDescent="0.3">
      <c r="C8689"/>
      <c r="M8689"/>
    </row>
    <row r="8690" spans="3:13" x14ac:dyDescent="0.3">
      <c r="C8690"/>
      <c r="M8690"/>
    </row>
    <row r="8691" spans="3:13" x14ac:dyDescent="0.3">
      <c r="C8691"/>
      <c r="M8691"/>
    </row>
    <row r="8692" spans="3:13" x14ac:dyDescent="0.3">
      <c r="C8692"/>
      <c r="M8692"/>
    </row>
    <row r="8693" spans="3:13" x14ac:dyDescent="0.3">
      <c r="C8693"/>
      <c r="M8693"/>
    </row>
    <row r="8694" spans="3:13" x14ac:dyDescent="0.3">
      <c r="C8694"/>
      <c r="M8694"/>
    </row>
    <row r="8695" spans="3:13" x14ac:dyDescent="0.3">
      <c r="C8695"/>
      <c r="M8695"/>
    </row>
    <row r="8696" spans="3:13" x14ac:dyDescent="0.3">
      <c r="C8696"/>
      <c r="M8696"/>
    </row>
    <row r="8697" spans="3:13" x14ac:dyDescent="0.3">
      <c r="C8697"/>
      <c r="M8697"/>
    </row>
    <row r="8698" spans="3:13" x14ac:dyDescent="0.3">
      <c r="C8698"/>
      <c r="M8698"/>
    </row>
    <row r="8699" spans="3:13" x14ac:dyDescent="0.3">
      <c r="C8699"/>
      <c r="M8699"/>
    </row>
    <row r="8700" spans="3:13" x14ac:dyDescent="0.3">
      <c r="C8700"/>
      <c r="M8700"/>
    </row>
    <row r="8701" spans="3:13" x14ac:dyDescent="0.3">
      <c r="C8701"/>
      <c r="M8701"/>
    </row>
    <row r="8702" spans="3:13" x14ac:dyDescent="0.3">
      <c r="C8702"/>
      <c r="M8702"/>
    </row>
    <row r="8703" spans="3:13" x14ac:dyDescent="0.3">
      <c r="C8703"/>
      <c r="M8703"/>
    </row>
    <row r="8704" spans="3:13" x14ac:dyDescent="0.3">
      <c r="C8704"/>
      <c r="M8704"/>
    </row>
    <row r="8705" spans="3:13" x14ac:dyDescent="0.3">
      <c r="C8705"/>
      <c r="M8705"/>
    </row>
    <row r="8706" spans="3:13" x14ac:dyDescent="0.3">
      <c r="C8706"/>
      <c r="M8706"/>
    </row>
    <row r="8707" spans="3:13" x14ac:dyDescent="0.3">
      <c r="C8707"/>
      <c r="M8707"/>
    </row>
    <row r="8708" spans="3:13" x14ac:dyDescent="0.3">
      <c r="C8708"/>
      <c r="M8708"/>
    </row>
    <row r="8709" spans="3:13" x14ac:dyDescent="0.3">
      <c r="C8709"/>
      <c r="M8709"/>
    </row>
    <row r="8710" spans="3:13" x14ac:dyDescent="0.3">
      <c r="C8710"/>
      <c r="M8710"/>
    </row>
    <row r="8711" spans="3:13" x14ac:dyDescent="0.3">
      <c r="C8711"/>
      <c r="M8711"/>
    </row>
    <row r="8712" spans="3:13" x14ac:dyDescent="0.3">
      <c r="C8712"/>
      <c r="M8712"/>
    </row>
    <row r="8713" spans="3:13" x14ac:dyDescent="0.3">
      <c r="C8713"/>
      <c r="M8713"/>
    </row>
    <row r="8714" spans="3:13" x14ac:dyDescent="0.3">
      <c r="C8714"/>
      <c r="M8714"/>
    </row>
    <row r="8715" spans="3:13" x14ac:dyDescent="0.3">
      <c r="C8715"/>
      <c r="M8715"/>
    </row>
    <row r="8716" spans="3:13" x14ac:dyDescent="0.3">
      <c r="C8716"/>
      <c r="M8716"/>
    </row>
    <row r="8717" spans="3:13" x14ac:dyDescent="0.3">
      <c r="C8717"/>
      <c r="M8717"/>
    </row>
    <row r="8718" spans="3:13" x14ac:dyDescent="0.3">
      <c r="C8718"/>
      <c r="M8718"/>
    </row>
    <row r="8719" spans="3:13" x14ac:dyDescent="0.3">
      <c r="C8719"/>
      <c r="M8719"/>
    </row>
    <row r="8720" spans="3:13" x14ac:dyDescent="0.3">
      <c r="C8720"/>
      <c r="M8720"/>
    </row>
    <row r="8721" spans="3:13" x14ac:dyDescent="0.3">
      <c r="C8721"/>
      <c r="M8721"/>
    </row>
    <row r="8722" spans="3:13" x14ac:dyDescent="0.3">
      <c r="C8722"/>
      <c r="M8722"/>
    </row>
    <row r="8723" spans="3:13" x14ac:dyDescent="0.3">
      <c r="C8723"/>
      <c r="M8723"/>
    </row>
    <row r="8724" spans="3:13" x14ac:dyDescent="0.3">
      <c r="C8724"/>
      <c r="M8724"/>
    </row>
    <row r="8725" spans="3:13" x14ac:dyDescent="0.3">
      <c r="C8725"/>
      <c r="M8725"/>
    </row>
    <row r="8726" spans="3:13" x14ac:dyDescent="0.3">
      <c r="C8726"/>
      <c r="M8726"/>
    </row>
    <row r="8727" spans="3:13" x14ac:dyDescent="0.3">
      <c r="C8727"/>
      <c r="M8727"/>
    </row>
    <row r="8728" spans="3:13" x14ac:dyDescent="0.3">
      <c r="C8728"/>
      <c r="M8728"/>
    </row>
    <row r="8729" spans="3:13" x14ac:dyDescent="0.3">
      <c r="C8729"/>
      <c r="M8729"/>
    </row>
    <row r="8730" spans="3:13" x14ac:dyDescent="0.3">
      <c r="C8730"/>
      <c r="M8730"/>
    </row>
    <row r="8731" spans="3:13" x14ac:dyDescent="0.3">
      <c r="C8731"/>
      <c r="M8731"/>
    </row>
    <row r="8732" spans="3:13" x14ac:dyDescent="0.3">
      <c r="C8732"/>
      <c r="M8732"/>
    </row>
    <row r="8733" spans="3:13" x14ac:dyDescent="0.3">
      <c r="C8733"/>
      <c r="M8733"/>
    </row>
    <row r="8734" spans="3:13" x14ac:dyDescent="0.3">
      <c r="C8734"/>
      <c r="M8734"/>
    </row>
    <row r="8735" spans="3:13" x14ac:dyDescent="0.3">
      <c r="C8735"/>
      <c r="M8735"/>
    </row>
    <row r="8736" spans="3:13" x14ac:dyDescent="0.3">
      <c r="C8736"/>
      <c r="M8736"/>
    </row>
    <row r="8737" spans="3:13" x14ac:dyDescent="0.3">
      <c r="C8737"/>
      <c r="M8737"/>
    </row>
    <row r="8738" spans="3:13" x14ac:dyDescent="0.3">
      <c r="C8738"/>
      <c r="M8738"/>
    </row>
    <row r="8739" spans="3:13" x14ac:dyDescent="0.3">
      <c r="C8739"/>
      <c r="M8739"/>
    </row>
    <row r="8740" spans="3:13" x14ac:dyDescent="0.3">
      <c r="C8740"/>
      <c r="M8740"/>
    </row>
    <row r="8741" spans="3:13" x14ac:dyDescent="0.3">
      <c r="C8741"/>
      <c r="M8741"/>
    </row>
    <row r="8742" spans="3:13" x14ac:dyDescent="0.3">
      <c r="C8742"/>
      <c r="M8742"/>
    </row>
    <row r="8743" spans="3:13" x14ac:dyDescent="0.3">
      <c r="C8743"/>
      <c r="M8743"/>
    </row>
    <row r="8744" spans="3:13" x14ac:dyDescent="0.3">
      <c r="C8744"/>
      <c r="M8744"/>
    </row>
    <row r="8745" spans="3:13" x14ac:dyDescent="0.3">
      <c r="C8745"/>
      <c r="M8745"/>
    </row>
    <row r="8746" spans="3:13" x14ac:dyDescent="0.3">
      <c r="C8746"/>
      <c r="M8746"/>
    </row>
    <row r="8747" spans="3:13" x14ac:dyDescent="0.3">
      <c r="C8747"/>
      <c r="M8747"/>
    </row>
    <row r="8748" spans="3:13" x14ac:dyDescent="0.3">
      <c r="C8748"/>
      <c r="M8748"/>
    </row>
    <row r="8749" spans="3:13" x14ac:dyDescent="0.3">
      <c r="C8749"/>
      <c r="M8749"/>
    </row>
    <row r="8750" spans="3:13" x14ac:dyDescent="0.3">
      <c r="C8750"/>
      <c r="M8750"/>
    </row>
    <row r="8751" spans="3:13" x14ac:dyDescent="0.3">
      <c r="C8751"/>
      <c r="M8751"/>
    </row>
    <row r="8752" spans="3:13" x14ac:dyDescent="0.3">
      <c r="C8752"/>
      <c r="M8752"/>
    </row>
    <row r="8753" spans="3:13" x14ac:dyDescent="0.3">
      <c r="C8753"/>
      <c r="M8753"/>
    </row>
    <row r="8754" spans="3:13" x14ac:dyDescent="0.3">
      <c r="C8754"/>
      <c r="M8754"/>
    </row>
    <row r="8755" spans="3:13" x14ac:dyDescent="0.3">
      <c r="C8755"/>
      <c r="M8755"/>
    </row>
    <row r="8756" spans="3:13" x14ac:dyDescent="0.3">
      <c r="C8756"/>
      <c r="M8756"/>
    </row>
    <row r="8757" spans="3:13" x14ac:dyDescent="0.3">
      <c r="C8757"/>
      <c r="M8757"/>
    </row>
    <row r="8758" spans="3:13" x14ac:dyDescent="0.3">
      <c r="C8758"/>
      <c r="M8758"/>
    </row>
    <row r="8759" spans="3:13" x14ac:dyDescent="0.3">
      <c r="C8759"/>
      <c r="M8759"/>
    </row>
    <row r="8760" spans="3:13" x14ac:dyDescent="0.3">
      <c r="C8760"/>
      <c r="M8760"/>
    </row>
    <row r="8761" spans="3:13" x14ac:dyDescent="0.3">
      <c r="C8761"/>
      <c r="M8761"/>
    </row>
    <row r="8762" spans="3:13" x14ac:dyDescent="0.3">
      <c r="C8762"/>
      <c r="M8762"/>
    </row>
    <row r="8763" spans="3:13" x14ac:dyDescent="0.3">
      <c r="C8763"/>
      <c r="M8763"/>
    </row>
    <row r="8764" spans="3:13" x14ac:dyDescent="0.3">
      <c r="C8764"/>
      <c r="M8764"/>
    </row>
    <row r="8765" spans="3:13" x14ac:dyDescent="0.3">
      <c r="C8765"/>
      <c r="M8765"/>
    </row>
    <row r="8766" spans="3:13" x14ac:dyDescent="0.3">
      <c r="C8766"/>
      <c r="M8766"/>
    </row>
    <row r="8767" spans="3:13" x14ac:dyDescent="0.3">
      <c r="C8767"/>
      <c r="M8767"/>
    </row>
    <row r="8768" spans="3:13" x14ac:dyDescent="0.3">
      <c r="C8768"/>
      <c r="M8768"/>
    </row>
    <row r="8769" spans="3:13" x14ac:dyDescent="0.3">
      <c r="C8769"/>
      <c r="M8769"/>
    </row>
    <row r="8770" spans="3:13" x14ac:dyDescent="0.3">
      <c r="C8770"/>
      <c r="M8770"/>
    </row>
    <row r="8771" spans="3:13" x14ac:dyDescent="0.3">
      <c r="C8771"/>
      <c r="M8771"/>
    </row>
    <row r="8772" spans="3:13" x14ac:dyDescent="0.3">
      <c r="C8772"/>
      <c r="M8772"/>
    </row>
    <row r="8773" spans="3:13" x14ac:dyDescent="0.3">
      <c r="C8773"/>
      <c r="M8773"/>
    </row>
    <row r="8774" spans="3:13" x14ac:dyDescent="0.3">
      <c r="C8774"/>
      <c r="M8774"/>
    </row>
    <row r="8775" spans="3:13" x14ac:dyDescent="0.3">
      <c r="C8775"/>
      <c r="M8775"/>
    </row>
    <row r="8776" spans="3:13" x14ac:dyDescent="0.3">
      <c r="C8776"/>
      <c r="M8776"/>
    </row>
    <row r="8777" spans="3:13" x14ac:dyDescent="0.3">
      <c r="C8777"/>
      <c r="M8777"/>
    </row>
    <row r="8778" spans="3:13" x14ac:dyDescent="0.3">
      <c r="C8778"/>
      <c r="M8778"/>
    </row>
    <row r="8779" spans="3:13" x14ac:dyDescent="0.3">
      <c r="C8779"/>
      <c r="M8779"/>
    </row>
    <row r="8780" spans="3:13" x14ac:dyDescent="0.3">
      <c r="C8780"/>
      <c r="M8780"/>
    </row>
    <row r="8781" spans="3:13" x14ac:dyDescent="0.3">
      <c r="C8781"/>
      <c r="M8781"/>
    </row>
    <row r="8782" spans="3:13" x14ac:dyDescent="0.3">
      <c r="C8782"/>
      <c r="M8782"/>
    </row>
    <row r="8783" spans="3:13" x14ac:dyDescent="0.3">
      <c r="C8783"/>
      <c r="M8783"/>
    </row>
    <row r="8784" spans="3:13" x14ac:dyDescent="0.3">
      <c r="C8784"/>
      <c r="M8784"/>
    </row>
    <row r="8785" spans="3:13" x14ac:dyDescent="0.3">
      <c r="C8785"/>
      <c r="M8785"/>
    </row>
    <row r="8786" spans="3:13" x14ac:dyDescent="0.3">
      <c r="C8786"/>
      <c r="M8786"/>
    </row>
    <row r="8787" spans="3:13" x14ac:dyDescent="0.3">
      <c r="C8787"/>
      <c r="M8787"/>
    </row>
    <row r="8788" spans="3:13" x14ac:dyDescent="0.3">
      <c r="C8788"/>
      <c r="M8788"/>
    </row>
    <row r="8789" spans="3:13" x14ac:dyDescent="0.3">
      <c r="C8789"/>
      <c r="M8789"/>
    </row>
    <row r="8790" spans="3:13" x14ac:dyDescent="0.3">
      <c r="C8790"/>
      <c r="M8790"/>
    </row>
    <row r="8791" spans="3:13" x14ac:dyDescent="0.3">
      <c r="C8791"/>
      <c r="M8791"/>
    </row>
    <row r="8792" spans="3:13" x14ac:dyDescent="0.3">
      <c r="C8792"/>
      <c r="M8792"/>
    </row>
    <row r="8793" spans="3:13" x14ac:dyDescent="0.3">
      <c r="C8793"/>
      <c r="M8793"/>
    </row>
    <row r="8794" spans="3:13" x14ac:dyDescent="0.3">
      <c r="C8794"/>
      <c r="M8794"/>
    </row>
    <row r="8795" spans="3:13" x14ac:dyDescent="0.3">
      <c r="C8795"/>
      <c r="M8795"/>
    </row>
    <row r="8796" spans="3:13" x14ac:dyDescent="0.3">
      <c r="C8796"/>
      <c r="M8796"/>
    </row>
    <row r="8797" spans="3:13" x14ac:dyDescent="0.3">
      <c r="C8797"/>
      <c r="M8797"/>
    </row>
    <row r="8798" spans="3:13" x14ac:dyDescent="0.3">
      <c r="C8798"/>
      <c r="M8798"/>
    </row>
    <row r="8799" spans="3:13" x14ac:dyDescent="0.3">
      <c r="C8799"/>
      <c r="M8799"/>
    </row>
    <row r="8800" spans="3:13" x14ac:dyDescent="0.3">
      <c r="C8800"/>
      <c r="M8800"/>
    </row>
    <row r="8801" spans="3:13" x14ac:dyDescent="0.3">
      <c r="C8801"/>
      <c r="M8801"/>
    </row>
    <row r="8802" spans="3:13" x14ac:dyDescent="0.3">
      <c r="C8802"/>
      <c r="M8802"/>
    </row>
    <row r="8803" spans="3:13" x14ac:dyDescent="0.3">
      <c r="C8803"/>
      <c r="M8803"/>
    </row>
    <row r="8804" spans="3:13" x14ac:dyDescent="0.3">
      <c r="C8804"/>
      <c r="M8804"/>
    </row>
    <row r="8805" spans="3:13" x14ac:dyDescent="0.3">
      <c r="C8805"/>
      <c r="M8805"/>
    </row>
    <row r="8806" spans="3:13" x14ac:dyDescent="0.3">
      <c r="C8806"/>
      <c r="M8806"/>
    </row>
    <row r="8807" spans="3:13" x14ac:dyDescent="0.3">
      <c r="C8807"/>
      <c r="M8807"/>
    </row>
    <row r="8808" spans="3:13" x14ac:dyDescent="0.3">
      <c r="C8808"/>
      <c r="M8808"/>
    </row>
    <row r="8809" spans="3:13" x14ac:dyDescent="0.3">
      <c r="C8809"/>
      <c r="M8809"/>
    </row>
    <row r="8810" spans="3:13" x14ac:dyDescent="0.3">
      <c r="C8810"/>
      <c r="M8810"/>
    </row>
    <row r="8811" spans="3:13" x14ac:dyDescent="0.3">
      <c r="C8811"/>
      <c r="M8811"/>
    </row>
    <row r="8812" spans="3:13" x14ac:dyDescent="0.3">
      <c r="C8812"/>
      <c r="M8812"/>
    </row>
    <row r="8813" spans="3:13" x14ac:dyDescent="0.3">
      <c r="C8813"/>
      <c r="M8813"/>
    </row>
    <row r="8814" spans="3:13" x14ac:dyDescent="0.3">
      <c r="C8814"/>
      <c r="M8814"/>
    </row>
    <row r="8815" spans="3:13" x14ac:dyDescent="0.3">
      <c r="C8815"/>
      <c r="M8815"/>
    </row>
    <row r="8816" spans="3:13" x14ac:dyDescent="0.3">
      <c r="C8816"/>
      <c r="M8816"/>
    </row>
    <row r="8817" spans="3:13" x14ac:dyDescent="0.3">
      <c r="C8817"/>
      <c r="M8817"/>
    </row>
    <row r="8818" spans="3:13" x14ac:dyDescent="0.3">
      <c r="C8818"/>
      <c r="M8818"/>
    </row>
    <row r="8819" spans="3:13" x14ac:dyDescent="0.3">
      <c r="C8819"/>
      <c r="M8819"/>
    </row>
    <row r="8820" spans="3:13" x14ac:dyDescent="0.3">
      <c r="C8820"/>
      <c r="M8820"/>
    </row>
    <row r="8821" spans="3:13" x14ac:dyDescent="0.3">
      <c r="C8821"/>
      <c r="M8821"/>
    </row>
    <row r="8822" spans="3:13" x14ac:dyDescent="0.3">
      <c r="C8822"/>
      <c r="M8822"/>
    </row>
    <row r="8823" spans="3:13" x14ac:dyDescent="0.3">
      <c r="C8823"/>
      <c r="M8823"/>
    </row>
    <row r="8824" spans="3:13" x14ac:dyDescent="0.3">
      <c r="C8824"/>
      <c r="M8824"/>
    </row>
    <row r="8825" spans="3:13" x14ac:dyDescent="0.3">
      <c r="C8825"/>
      <c r="M8825"/>
    </row>
    <row r="8826" spans="3:13" x14ac:dyDescent="0.3">
      <c r="C8826"/>
      <c r="M8826"/>
    </row>
    <row r="8827" spans="3:13" x14ac:dyDescent="0.3">
      <c r="C8827"/>
      <c r="M8827"/>
    </row>
    <row r="8828" spans="3:13" x14ac:dyDescent="0.3">
      <c r="C8828"/>
      <c r="M8828"/>
    </row>
    <row r="8829" spans="3:13" x14ac:dyDescent="0.3">
      <c r="C8829"/>
      <c r="M8829"/>
    </row>
    <row r="8830" spans="3:13" x14ac:dyDescent="0.3">
      <c r="C8830"/>
      <c r="M8830"/>
    </row>
    <row r="8831" spans="3:13" x14ac:dyDescent="0.3">
      <c r="C8831"/>
      <c r="M8831"/>
    </row>
    <row r="8832" spans="3:13" x14ac:dyDescent="0.3">
      <c r="C8832"/>
      <c r="M8832"/>
    </row>
    <row r="8833" spans="3:13" x14ac:dyDescent="0.3">
      <c r="C8833"/>
      <c r="M8833"/>
    </row>
    <row r="8834" spans="3:13" x14ac:dyDescent="0.3">
      <c r="C8834"/>
      <c r="M8834"/>
    </row>
    <row r="8835" spans="3:13" x14ac:dyDescent="0.3">
      <c r="C8835"/>
      <c r="M8835"/>
    </row>
    <row r="8836" spans="3:13" x14ac:dyDescent="0.3">
      <c r="C8836"/>
      <c r="M8836"/>
    </row>
    <row r="8837" spans="3:13" x14ac:dyDescent="0.3">
      <c r="C8837"/>
      <c r="M8837"/>
    </row>
    <row r="8838" spans="3:13" x14ac:dyDescent="0.3">
      <c r="C8838"/>
      <c r="M8838"/>
    </row>
    <row r="8839" spans="3:13" x14ac:dyDescent="0.3">
      <c r="C8839"/>
      <c r="M8839"/>
    </row>
    <row r="8840" spans="3:13" x14ac:dyDescent="0.3">
      <c r="C8840"/>
      <c r="M8840"/>
    </row>
    <row r="8841" spans="3:13" x14ac:dyDescent="0.3">
      <c r="C8841"/>
      <c r="M8841"/>
    </row>
    <row r="8842" spans="3:13" x14ac:dyDescent="0.3">
      <c r="C8842"/>
      <c r="M8842"/>
    </row>
    <row r="8843" spans="3:13" x14ac:dyDescent="0.3">
      <c r="C8843"/>
      <c r="M8843"/>
    </row>
    <row r="8844" spans="3:13" x14ac:dyDescent="0.3">
      <c r="C8844"/>
      <c r="M8844"/>
    </row>
    <row r="8845" spans="3:13" x14ac:dyDescent="0.3">
      <c r="C8845"/>
      <c r="M8845"/>
    </row>
    <row r="8846" spans="3:13" x14ac:dyDescent="0.3">
      <c r="C8846"/>
      <c r="M8846"/>
    </row>
    <row r="8847" spans="3:13" x14ac:dyDescent="0.3">
      <c r="C8847"/>
      <c r="M8847"/>
    </row>
    <row r="8848" spans="3:13" x14ac:dyDescent="0.3">
      <c r="C8848"/>
      <c r="M8848"/>
    </row>
    <row r="8849" spans="3:13" x14ac:dyDescent="0.3">
      <c r="C8849"/>
      <c r="M8849"/>
    </row>
    <row r="8850" spans="3:13" x14ac:dyDescent="0.3">
      <c r="C8850"/>
      <c r="M8850"/>
    </row>
    <row r="8851" spans="3:13" x14ac:dyDescent="0.3">
      <c r="C8851"/>
      <c r="M8851"/>
    </row>
    <row r="8852" spans="3:13" x14ac:dyDescent="0.3">
      <c r="C8852"/>
      <c r="M8852"/>
    </row>
    <row r="8853" spans="3:13" x14ac:dyDescent="0.3">
      <c r="C8853"/>
      <c r="M8853"/>
    </row>
    <row r="8854" spans="3:13" x14ac:dyDescent="0.3">
      <c r="C8854"/>
      <c r="M8854"/>
    </row>
    <row r="8855" spans="3:13" x14ac:dyDescent="0.3">
      <c r="C8855"/>
      <c r="M8855"/>
    </row>
    <row r="8856" spans="3:13" x14ac:dyDescent="0.3">
      <c r="C8856"/>
      <c r="M8856"/>
    </row>
    <row r="8857" spans="3:13" x14ac:dyDescent="0.3">
      <c r="C8857"/>
      <c r="M8857"/>
    </row>
    <row r="8858" spans="3:13" x14ac:dyDescent="0.3">
      <c r="C8858"/>
      <c r="M8858"/>
    </row>
    <row r="8859" spans="3:13" x14ac:dyDescent="0.3">
      <c r="C8859"/>
      <c r="M8859"/>
    </row>
    <row r="8860" spans="3:13" x14ac:dyDescent="0.3">
      <c r="C8860"/>
      <c r="M8860"/>
    </row>
    <row r="8861" spans="3:13" x14ac:dyDescent="0.3">
      <c r="C8861"/>
      <c r="M8861"/>
    </row>
    <row r="8862" spans="3:13" x14ac:dyDescent="0.3">
      <c r="C8862"/>
      <c r="M8862"/>
    </row>
    <row r="8863" spans="3:13" x14ac:dyDescent="0.3">
      <c r="C8863"/>
      <c r="M8863"/>
    </row>
    <row r="8864" spans="3:13" x14ac:dyDescent="0.3">
      <c r="C8864"/>
      <c r="M8864"/>
    </row>
    <row r="8865" spans="3:13" x14ac:dyDescent="0.3">
      <c r="C8865"/>
      <c r="M8865"/>
    </row>
    <row r="8866" spans="3:13" x14ac:dyDescent="0.3">
      <c r="C8866"/>
      <c r="M8866"/>
    </row>
    <row r="8867" spans="3:13" x14ac:dyDescent="0.3">
      <c r="C8867"/>
      <c r="M8867"/>
    </row>
    <row r="8868" spans="3:13" x14ac:dyDescent="0.3">
      <c r="C8868"/>
      <c r="M8868"/>
    </row>
    <row r="8869" spans="3:13" x14ac:dyDescent="0.3">
      <c r="C8869"/>
      <c r="M8869"/>
    </row>
    <row r="8870" spans="3:13" x14ac:dyDescent="0.3">
      <c r="C8870"/>
      <c r="M8870"/>
    </row>
    <row r="8871" spans="3:13" x14ac:dyDescent="0.3">
      <c r="C8871"/>
      <c r="M8871"/>
    </row>
    <row r="8872" spans="3:13" x14ac:dyDescent="0.3">
      <c r="C8872"/>
      <c r="M8872"/>
    </row>
    <row r="8873" spans="3:13" x14ac:dyDescent="0.3">
      <c r="C8873"/>
      <c r="M8873"/>
    </row>
    <row r="8874" spans="3:13" x14ac:dyDescent="0.3">
      <c r="C8874"/>
      <c r="M8874"/>
    </row>
    <row r="8875" spans="3:13" x14ac:dyDescent="0.3">
      <c r="C8875"/>
      <c r="M8875"/>
    </row>
    <row r="8876" spans="3:13" x14ac:dyDescent="0.3">
      <c r="C8876"/>
      <c r="M8876"/>
    </row>
    <row r="8877" spans="3:13" x14ac:dyDescent="0.3">
      <c r="C8877"/>
      <c r="M8877"/>
    </row>
    <row r="8878" spans="3:13" x14ac:dyDescent="0.3">
      <c r="C8878"/>
      <c r="M8878"/>
    </row>
    <row r="8879" spans="3:13" x14ac:dyDescent="0.3">
      <c r="C8879"/>
      <c r="M8879"/>
    </row>
    <row r="8880" spans="3:13" x14ac:dyDescent="0.3">
      <c r="C8880"/>
      <c r="M8880"/>
    </row>
    <row r="8881" spans="3:13" x14ac:dyDescent="0.3">
      <c r="C8881"/>
      <c r="M8881"/>
    </row>
    <row r="8882" spans="3:13" x14ac:dyDescent="0.3">
      <c r="C8882"/>
      <c r="M8882"/>
    </row>
    <row r="8883" spans="3:13" x14ac:dyDescent="0.3">
      <c r="C8883"/>
      <c r="M8883"/>
    </row>
    <row r="8884" spans="3:13" x14ac:dyDescent="0.3">
      <c r="C8884"/>
      <c r="M8884"/>
    </row>
    <row r="8885" spans="3:13" x14ac:dyDescent="0.3">
      <c r="C8885"/>
      <c r="M8885"/>
    </row>
    <row r="8886" spans="3:13" x14ac:dyDescent="0.3">
      <c r="C8886"/>
      <c r="M8886"/>
    </row>
    <row r="8887" spans="3:13" x14ac:dyDescent="0.3">
      <c r="C8887"/>
      <c r="M8887"/>
    </row>
    <row r="8888" spans="3:13" x14ac:dyDescent="0.3">
      <c r="C8888"/>
      <c r="M8888"/>
    </row>
    <row r="8889" spans="3:13" x14ac:dyDescent="0.3">
      <c r="C8889"/>
      <c r="M8889"/>
    </row>
    <row r="8890" spans="3:13" x14ac:dyDescent="0.3">
      <c r="C8890"/>
      <c r="M8890"/>
    </row>
    <row r="8891" spans="3:13" x14ac:dyDescent="0.3">
      <c r="C8891"/>
      <c r="M8891"/>
    </row>
    <row r="8892" spans="3:13" x14ac:dyDescent="0.3">
      <c r="C8892"/>
      <c r="M8892"/>
    </row>
    <row r="8893" spans="3:13" x14ac:dyDescent="0.3">
      <c r="C8893"/>
      <c r="M8893"/>
    </row>
    <row r="8894" spans="3:13" x14ac:dyDescent="0.3">
      <c r="C8894"/>
      <c r="M8894"/>
    </row>
    <row r="8895" spans="3:13" x14ac:dyDescent="0.3">
      <c r="C8895"/>
      <c r="M8895"/>
    </row>
    <row r="8896" spans="3:13" x14ac:dyDescent="0.3">
      <c r="C8896"/>
      <c r="M8896"/>
    </row>
    <row r="8897" spans="3:13" x14ac:dyDescent="0.3">
      <c r="C8897"/>
      <c r="M8897"/>
    </row>
    <row r="8898" spans="3:13" x14ac:dyDescent="0.3">
      <c r="C8898"/>
      <c r="M8898"/>
    </row>
    <row r="8899" spans="3:13" x14ac:dyDescent="0.3">
      <c r="C8899"/>
      <c r="M8899"/>
    </row>
    <row r="8900" spans="3:13" x14ac:dyDescent="0.3">
      <c r="C8900"/>
      <c r="M8900"/>
    </row>
    <row r="8901" spans="3:13" x14ac:dyDescent="0.3">
      <c r="C8901"/>
      <c r="M8901"/>
    </row>
    <row r="8902" spans="3:13" x14ac:dyDescent="0.3">
      <c r="C8902"/>
      <c r="M8902"/>
    </row>
    <row r="8903" spans="3:13" x14ac:dyDescent="0.3">
      <c r="C8903"/>
      <c r="M8903"/>
    </row>
    <row r="8904" spans="3:13" x14ac:dyDescent="0.3">
      <c r="C8904"/>
      <c r="M8904"/>
    </row>
    <row r="8905" spans="3:13" x14ac:dyDescent="0.3">
      <c r="C8905"/>
      <c r="M8905"/>
    </row>
    <row r="8906" spans="3:13" x14ac:dyDescent="0.3">
      <c r="C8906"/>
      <c r="M8906"/>
    </row>
    <row r="8907" spans="3:13" x14ac:dyDescent="0.3">
      <c r="C8907"/>
      <c r="M8907"/>
    </row>
    <row r="8908" spans="3:13" x14ac:dyDescent="0.3">
      <c r="C8908"/>
      <c r="M8908"/>
    </row>
    <row r="8909" spans="3:13" x14ac:dyDescent="0.3">
      <c r="C8909"/>
      <c r="M8909"/>
    </row>
    <row r="8910" spans="3:13" x14ac:dyDescent="0.3">
      <c r="C8910"/>
      <c r="M8910"/>
    </row>
    <row r="8911" spans="3:13" x14ac:dyDescent="0.3">
      <c r="C8911"/>
      <c r="M8911"/>
    </row>
    <row r="8912" spans="3:13" x14ac:dyDescent="0.3">
      <c r="C8912"/>
      <c r="M8912"/>
    </row>
    <row r="8913" spans="3:13" x14ac:dyDescent="0.3">
      <c r="C8913"/>
      <c r="M8913"/>
    </row>
    <row r="8914" spans="3:13" x14ac:dyDescent="0.3">
      <c r="C8914"/>
      <c r="M8914"/>
    </row>
    <row r="8915" spans="3:13" x14ac:dyDescent="0.3">
      <c r="C8915"/>
      <c r="M8915"/>
    </row>
    <row r="8916" spans="3:13" x14ac:dyDescent="0.3">
      <c r="C8916"/>
      <c r="M8916"/>
    </row>
    <row r="8917" spans="3:13" x14ac:dyDescent="0.3">
      <c r="C8917"/>
      <c r="M8917"/>
    </row>
    <row r="8918" spans="3:13" x14ac:dyDescent="0.3">
      <c r="C8918"/>
      <c r="M8918"/>
    </row>
    <row r="8919" spans="3:13" x14ac:dyDescent="0.3">
      <c r="C8919"/>
      <c r="M8919"/>
    </row>
    <row r="8920" spans="3:13" x14ac:dyDescent="0.3">
      <c r="C8920"/>
      <c r="M8920"/>
    </row>
    <row r="8921" spans="3:13" x14ac:dyDescent="0.3">
      <c r="C8921"/>
      <c r="M8921"/>
    </row>
    <row r="8922" spans="3:13" x14ac:dyDescent="0.3">
      <c r="C8922"/>
      <c r="M8922"/>
    </row>
    <row r="8923" spans="3:13" x14ac:dyDescent="0.3">
      <c r="C8923"/>
      <c r="M8923"/>
    </row>
    <row r="8924" spans="3:13" x14ac:dyDescent="0.3">
      <c r="C8924"/>
      <c r="M8924"/>
    </row>
    <row r="8925" spans="3:13" x14ac:dyDescent="0.3">
      <c r="C8925"/>
      <c r="M8925"/>
    </row>
    <row r="8926" spans="3:13" x14ac:dyDescent="0.3">
      <c r="C8926"/>
      <c r="M8926"/>
    </row>
    <row r="8927" spans="3:13" x14ac:dyDescent="0.3">
      <c r="C8927"/>
      <c r="M8927"/>
    </row>
    <row r="8928" spans="3:13" x14ac:dyDescent="0.3">
      <c r="C8928"/>
      <c r="M8928"/>
    </row>
    <row r="8929" spans="3:13" x14ac:dyDescent="0.3">
      <c r="C8929"/>
      <c r="M8929"/>
    </row>
    <row r="8930" spans="3:13" x14ac:dyDescent="0.3">
      <c r="C8930"/>
      <c r="M8930"/>
    </row>
    <row r="8931" spans="3:13" x14ac:dyDescent="0.3">
      <c r="C8931"/>
      <c r="M8931"/>
    </row>
    <row r="8932" spans="3:13" x14ac:dyDescent="0.3">
      <c r="C8932"/>
      <c r="M8932"/>
    </row>
    <row r="8933" spans="3:13" x14ac:dyDescent="0.3">
      <c r="C8933"/>
      <c r="M8933"/>
    </row>
    <row r="8934" spans="3:13" x14ac:dyDescent="0.3">
      <c r="C8934"/>
      <c r="M8934"/>
    </row>
    <row r="8935" spans="3:13" x14ac:dyDescent="0.3">
      <c r="C8935"/>
      <c r="M8935"/>
    </row>
    <row r="8936" spans="3:13" x14ac:dyDescent="0.3">
      <c r="C8936"/>
      <c r="M8936"/>
    </row>
    <row r="8937" spans="3:13" x14ac:dyDescent="0.3">
      <c r="C8937"/>
      <c r="M8937"/>
    </row>
    <row r="8938" spans="3:13" x14ac:dyDescent="0.3">
      <c r="C8938"/>
      <c r="M8938"/>
    </row>
    <row r="8939" spans="3:13" x14ac:dyDescent="0.3">
      <c r="C8939"/>
      <c r="M8939"/>
    </row>
    <row r="8940" spans="3:13" x14ac:dyDescent="0.3">
      <c r="C8940"/>
      <c r="M8940"/>
    </row>
    <row r="8941" spans="3:13" x14ac:dyDescent="0.3">
      <c r="C8941"/>
      <c r="M8941"/>
    </row>
    <row r="8942" spans="3:13" x14ac:dyDescent="0.3">
      <c r="C8942"/>
      <c r="M8942"/>
    </row>
    <row r="8943" spans="3:13" x14ac:dyDescent="0.3">
      <c r="C8943"/>
      <c r="M8943"/>
    </row>
    <row r="8944" spans="3:13" x14ac:dyDescent="0.3">
      <c r="C8944"/>
      <c r="M8944"/>
    </row>
    <row r="8945" spans="3:13" x14ac:dyDescent="0.3">
      <c r="C8945"/>
      <c r="M8945"/>
    </row>
    <row r="8946" spans="3:13" x14ac:dyDescent="0.3">
      <c r="C8946"/>
      <c r="M8946"/>
    </row>
    <row r="8947" spans="3:13" x14ac:dyDescent="0.3">
      <c r="C8947"/>
      <c r="M8947"/>
    </row>
    <row r="8948" spans="3:13" x14ac:dyDescent="0.3">
      <c r="C8948"/>
      <c r="M8948"/>
    </row>
    <row r="8949" spans="3:13" x14ac:dyDescent="0.3">
      <c r="C8949"/>
      <c r="M8949"/>
    </row>
    <row r="8950" spans="3:13" x14ac:dyDescent="0.3">
      <c r="C8950"/>
      <c r="M8950"/>
    </row>
    <row r="8951" spans="3:13" x14ac:dyDescent="0.3">
      <c r="C8951"/>
      <c r="M8951"/>
    </row>
    <row r="8952" spans="3:13" x14ac:dyDescent="0.3">
      <c r="C8952"/>
      <c r="M8952"/>
    </row>
    <row r="8953" spans="3:13" x14ac:dyDescent="0.3">
      <c r="C8953"/>
      <c r="M8953"/>
    </row>
    <row r="8954" spans="3:13" x14ac:dyDescent="0.3">
      <c r="C8954"/>
      <c r="M8954"/>
    </row>
    <row r="8955" spans="3:13" x14ac:dyDescent="0.3">
      <c r="C8955"/>
      <c r="M8955"/>
    </row>
    <row r="8956" spans="3:13" x14ac:dyDescent="0.3">
      <c r="C8956"/>
      <c r="M8956"/>
    </row>
    <row r="8957" spans="3:13" x14ac:dyDescent="0.3">
      <c r="C8957"/>
      <c r="M8957"/>
    </row>
    <row r="8958" spans="3:13" x14ac:dyDescent="0.3">
      <c r="C8958"/>
      <c r="M8958"/>
    </row>
    <row r="8959" spans="3:13" x14ac:dyDescent="0.3">
      <c r="C8959"/>
      <c r="M8959"/>
    </row>
    <row r="8960" spans="3:13" x14ac:dyDescent="0.3">
      <c r="C8960"/>
      <c r="M8960"/>
    </row>
    <row r="8961" spans="3:13" x14ac:dyDescent="0.3">
      <c r="C8961"/>
      <c r="M8961"/>
    </row>
    <row r="8962" spans="3:13" x14ac:dyDescent="0.3">
      <c r="C8962"/>
      <c r="M8962"/>
    </row>
    <row r="8963" spans="3:13" x14ac:dyDescent="0.3">
      <c r="C8963"/>
      <c r="M8963"/>
    </row>
    <row r="8964" spans="3:13" x14ac:dyDescent="0.3">
      <c r="C8964"/>
      <c r="M8964"/>
    </row>
    <row r="8965" spans="3:13" x14ac:dyDescent="0.3">
      <c r="C8965"/>
      <c r="M8965"/>
    </row>
    <row r="8966" spans="3:13" x14ac:dyDescent="0.3">
      <c r="C8966"/>
      <c r="M8966"/>
    </row>
    <row r="8967" spans="3:13" x14ac:dyDescent="0.3">
      <c r="C8967"/>
      <c r="M8967"/>
    </row>
    <row r="8968" spans="3:13" x14ac:dyDescent="0.3">
      <c r="C8968"/>
      <c r="M8968"/>
    </row>
    <row r="8969" spans="3:13" x14ac:dyDescent="0.3">
      <c r="C8969"/>
      <c r="M8969"/>
    </row>
    <row r="8970" spans="3:13" x14ac:dyDescent="0.3">
      <c r="C8970"/>
      <c r="M8970"/>
    </row>
    <row r="8971" spans="3:13" x14ac:dyDescent="0.3">
      <c r="C8971"/>
      <c r="M8971"/>
    </row>
    <row r="8972" spans="3:13" x14ac:dyDescent="0.3">
      <c r="C8972"/>
      <c r="M8972"/>
    </row>
    <row r="8973" spans="3:13" x14ac:dyDescent="0.3">
      <c r="C8973"/>
      <c r="M8973"/>
    </row>
    <row r="8974" spans="3:13" x14ac:dyDescent="0.3">
      <c r="C8974"/>
      <c r="M8974"/>
    </row>
    <row r="8975" spans="3:13" x14ac:dyDescent="0.3">
      <c r="C8975"/>
      <c r="M8975"/>
    </row>
    <row r="8976" spans="3:13" x14ac:dyDescent="0.3">
      <c r="C8976"/>
      <c r="M8976"/>
    </row>
    <row r="8977" spans="3:13" x14ac:dyDescent="0.3">
      <c r="C8977"/>
      <c r="M8977"/>
    </row>
    <row r="8978" spans="3:13" x14ac:dyDescent="0.3">
      <c r="C8978"/>
      <c r="M8978"/>
    </row>
    <row r="8979" spans="3:13" x14ac:dyDescent="0.3">
      <c r="C8979"/>
      <c r="M8979"/>
    </row>
    <row r="8980" spans="3:13" x14ac:dyDescent="0.3">
      <c r="C8980"/>
      <c r="M8980"/>
    </row>
    <row r="8981" spans="3:13" x14ac:dyDescent="0.3">
      <c r="C8981"/>
      <c r="M8981"/>
    </row>
    <row r="8982" spans="3:13" x14ac:dyDescent="0.3">
      <c r="C8982"/>
      <c r="M8982"/>
    </row>
    <row r="8983" spans="3:13" x14ac:dyDescent="0.3">
      <c r="C8983"/>
      <c r="M8983"/>
    </row>
    <row r="8984" spans="3:13" x14ac:dyDescent="0.3">
      <c r="C8984"/>
      <c r="M8984"/>
    </row>
    <row r="8985" spans="3:13" x14ac:dyDescent="0.3">
      <c r="C8985"/>
      <c r="M8985"/>
    </row>
    <row r="8986" spans="3:13" x14ac:dyDescent="0.3">
      <c r="C8986"/>
      <c r="M8986"/>
    </row>
    <row r="8987" spans="3:13" x14ac:dyDescent="0.3">
      <c r="C8987"/>
      <c r="M8987"/>
    </row>
    <row r="8988" spans="3:13" x14ac:dyDescent="0.3">
      <c r="C8988"/>
      <c r="M8988"/>
    </row>
    <row r="8989" spans="3:13" x14ac:dyDescent="0.3">
      <c r="C8989"/>
      <c r="M8989"/>
    </row>
    <row r="8990" spans="3:13" x14ac:dyDescent="0.3">
      <c r="C8990"/>
      <c r="M8990"/>
    </row>
    <row r="8991" spans="3:13" x14ac:dyDescent="0.3">
      <c r="C8991"/>
      <c r="M8991"/>
    </row>
    <row r="8992" spans="3:13" x14ac:dyDescent="0.3">
      <c r="C8992"/>
      <c r="M8992"/>
    </row>
    <row r="8993" spans="3:13" x14ac:dyDescent="0.3">
      <c r="C8993"/>
      <c r="M8993"/>
    </row>
    <row r="8994" spans="3:13" x14ac:dyDescent="0.3">
      <c r="C8994"/>
      <c r="M8994"/>
    </row>
    <row r="8995" spans="3:13" x14ac:dyDescent="0.3">
      <c r="C8995"/>
      <c r="M8995"/>
    </row>
    <row r="8996" spans="3:13" x14ac:dyDescent="0.3">
      <c r="C8996"/>
      <c r="M8996"/>
    </row>
    <row r="8997" spans="3:13" x14ac:dyDescent="0.3">
      <c r="C8997"/>
      <c r="M8997"/>
    </row>
    <row r="8998" spans="3:13" x14ac:dyDescent="0.3">
      <c r="C8998"/>
      <c r="M8998"/>
    </row>
    <row r="8999" spans="3:13" x14ac:dyDescent="0.3">
      <c r="C8999"/>
      <c r="M8999"/>
    </row>
    <row r="9000" spans="3:13" x14ac:dyDescent="0.3">
      <c r="C9000"/>
      <c r="M9000"/>
    </row>
    <row r="9001" spans="3:13" x14ac:dyDescent="0.3">
      <c r="C9001"/>
      <c r="M9001"/>
    </row>
    <row r="9002" spans="3:13" x14ac:dyDescent="0.3">
      <c r="C9002"/>
      <c r="M9002"/>
    </row>
    <row r="9003" spans="3:13" x14ac:dyDescent="0.3">
      <c r="C9003"/>
      <c r="M9003"/>
    </row>
    <row r="9004" spans="3:13" x14ac:dyDescent="0.3">
      <c r="C9004"/>
      <c r="M9004"/>
    </row>
    <row r="9005" spans="3:13" x14ac:dyDescent="0.3">
      <c r="C9005"/>
      <c r="M9005"/>
    </row>
    <row r="9006" spans="3:13" x14ac:dyDescent="0.3">
      <c r="C9006"/>
      <c r="M9006"/>
    </row>
    <row r="9007" spans="3:13" x14ac:dyDescent="0.3">
      <c r="C9007"/>
      <c r="M9007"/>
    </row>
    <row r="9008" spans="3:13" x14ac:dyDescent="0.3">
      <c r="C9008"/>
      <c r="M9008"/>
    </row>
    <row r="9009" spans="3:13" x14ac:dyDescent="0.3">
      <c r="C9009"/>
      <c r="M9009"/>
    </row>
    <row r="9010" spans="3:13" x14ac:dyDescent="0.3">
      <c r="C9010"/>
      <c r="M9010"/>
    </row>
    <row r="9011" spans="3:13" x14ac:dyDescent="0.3">
      <c r="C9011"/>
      <c r="M9011"/>
    </row>
    <row r="9012" spans="3:13" x14ac:dyDescent="0.3">
      <c r="C9012"/>
      <c r="M9012"/>
    </row>
    <row r="9013" spans="3:13" x14ac:dyDescent="0.3">
      <c r="C9013"/>
      <c r="M9013"/>
    </row>
    <row r="9014" spans="3:13" x14ac:dyDescent="0.3">
      <c r="C9014"/>
      <c r="M9014"/>
    </row>
    <row r="9015" spans="3:13" x14ac:dyDescent="0.3">
      <c r="C9015"/>
      <c r="M9015"/>
    </row>
    <row r="9016" spans="3:13" x14ac:dyDescent="0.3">
      <c r="C9016"/>
      <c r="M9016"/>
    </row>
    <row r="9017" spans="3:13" x14ac:dyDescent="0.3">
      <c r="C9017"/>
      <c r="M9017"/>
    </row>
    <row r="9018" spans="3:13" x14ac:dyDescent="0.3">
      <c r="C9018"/>
      <c r="M9018"/>
    </row>
    <row r="9019" spans="3:13" x14ac:dyDescent="0.3">
      <c r="C9019"/>
      <c r="M9019"/>
    </row>
    <row r="9020" spans="3:13" x14ac:dyDescent="0.3">
      <c r="C9020"/>
      <c r="M9020"/>
    </row>
    <row r="9021" spans="3:13" x14ac:dyDescent="0.3">
      <c r="C9021"/>
      <c r="M9021"/>
    </row>
    <row r="9022" spans="3:13" x14ac:dyDescent="0.3">
      <c r="C9022"/>
      <c r="M9022"/>
    </row>
    <row r="9023" spans="3:13" x14ac:dyDescent="0.3">
      <c r="C9023"/>
      <c r="M9023"/>
    </row>
    <row r="9024" spans="3:13" x14ac:dyDescent="0.3">
      <c r="C9024"/>
      <c r="M9024"/>
    </row>
    <row r="9025" spans="3:13" x14ac:dyDescent="0.3">
      <c r="C9025"/>
      <c r="M9025"/>
    </row>
    <row r="9026" spans="3:13" x14ac:dyDescent="0.3">
      <c r="C9026"/>
      <c r="M9026"/>
    </row>
    <row r="9027" spans="3:13" x14ac:dyDescent="0.3">
      <c r="C9027"/>
      <c r="M9027"/>
    </row>
    <row r="9028" spans="3:13" x14ac:dyDescent="0.3">
      <c r="C9028"/>
      <c r="M9028"/>
    </row>
    <row r="9029" spans="3:13" x14ac:dyDescent="0.3">
      <c r="C9029"/>
      <c r="M9029"/>
    </row>
    <row r="9030" spans="3:13" x14ac:dyDescent="0.3">
      <c r="C9030"/>
      <c r="M9030"/>
    </row>
    <row r="9031" spans="3:13" x14ac:dyDescent="0.3">
      <c r="C9031"/>
      <c r="M9031"/>
    </row>
    <row r="9032" spans="3:13" x14ac:dyDescent="0.3">
      <c r="C9032"/>
      <c r="M9032"/>
    </row>
    <row r="9033" spans="3:13" x14ac:dyDescent="0.3">
      <c r="C9033"/>
      <c r="M9033"/>
    </row>
    <row r="9034" spans="3:13" x14ac:dyDescent="0.3">
      <c r="C9034"/>
      <c r="M9034"/>
    </row>
    <row r="9035" spans="3:13" x14ac:dyDescent="0.3">
      <c r="C9035"/>
      <c r="M9035"/>
    </row>
    <row r="9036" spans="3:13" x14ac:dyDescent="0.3">
      <c r="C9036"/>
      <c r="M9036"/>
    </row>
    <row r="9037" spans="3:13" x14ac:dyDescent="0.3">
      <c r="C9037"/>
      <c r="M9037"/>
    </row>
    <row r="9038" spans="3:13" x14ac:dyDescent="0.3">
      <c r="C9038"/>
      <c r="M9038"/>
    </row>
    <row r="9039" spans="3:13" x14ac:dyDescent="0.3">
      <c r="C9039"/>
      <c r="M9039"/>
    </row>
    <row r="9040" spans="3:13" x14ac:dyDescent="0.3">
      <c r="C9040"/>
      <c r="M9040"/>
    </row>
    <row r="9041" spans="3:13" x14ac:dyDescent="0.3">
      <c r="C9041"/>
      <c r="M9041"/>
    </row>
    <row r="9042" spans="3:13" x14ac:dyDescent="0.3">
      <c r="C9042"/>
      <c r="M9042"/>
    </row>
    <row r="9043" spans="3:13" x14ac:dyDescent="0.3">
      <c r="C9043"/>
      <c r="M9043"/>
    </row>
    <row r="9044" spans="3:13" x14ac:dyDescent="0.3">
      <c r="C9044"/>
      <c r="M9044"/>
    </row>
    <row r="9045" spans="3:13" x14ac:dyDescent="0.3">
      <c r="C9045"/>
      <c r="M9045"/>
    </row>
    <row r="9046" spans="3:13" x14ac:dyDescent="0.3">
      <c r="C9046"/>
      <c r="M9046"/>
    </row>
    <row r="9047" spans="3:13" x14ac:dyDescent="0.3">
      <c r="C9047"/>
      <c r="M9047"/>
    </row>
    <row r="9048" spans="3:13" x14ac:dyDescent="0.3">
      <c r="C9048"/>
      <c r="M9048"/>
    </row>
    <row r="9049" spans="3:13" x14ac:dyDescent="0.3">
      <c r="C9049"/>
      <c r="M9049"/>
    </row>
    <row r="9050" spans="3:13" x14ac:dyDescent="0.3">
      <c r="C9050"/>
      <c r="M9050"/>
    </row>
    <row r="9051" spans="3:13" x14ac:dyDescent="0.3">
      <c r="C9051"/>
      <c r="M9051"/>
    </row>
    <row r="9052" spans="3:13" x14ac:dyDescent="0.3">
      <c r="C9052"/>
      <c r="M9052"/>
    </row>
    <row r="9053" spans="3:13" x14ac:dyDescent="0.3">
      <c r="C9053"/>
      <c r="M9053"/>
    </row>
    <row r="9054" spans="3:13" x14ac:dyDescent="0.3">
      <c r="C9054"/>
      <c r="M9054"/>
    </row>
    <row r="9055" spans="3:13" x14ac:dyDescent="0.3">
      <c r="C9055"/>
      <c r="M9055"/>
    </row>
    <row r="9056" spans="3:13" x14ac:dyDescent="0.3">
      <c r="C9056"/>
      <c r="M9056"/>
    </row>
    <row r="9057" spans="3:13" x14ac:dyDescent="0.3">
      <c r="C9057"/>
      <c r="M9057"/>
    </row>
    <row r="9058" spans="3:13" x14ac:dyDescent="0.3">
      <c r="C9058"/>
      <c r="M9058"/>
    </row>
    <row r="9059" spans="3:13" x14ac:dyDescent="0.3">
      <c r="C9059"/>
      <c r="M9059"/>
    </row>
    <row r="9060" spans="3:13" x14ac:dyDescent="0.3">
      <c r="C9060"/>
      <c r="M9060"/>
    </row>
    <row r="9061" spans="3:13" x14ac:dyDescent="0.3">
      <c r="C9061"/>
      <c r="M9061"/>
    </row>
    <row r="9062" spans="3:13" x14ac:dyDescent="0.3">
      <c r="C9062"/>
      <c r="M9062"/>
    </row>
    <row r="9063" spans="3:13" x14ac:dyDescent="0.3">
      <c r="C9063"/>
      <c r="M9063"/>
    </row>
    <row r="9064" spans="3:13" x14ac:dyDescent="0.3">
      <c r="C9064"/>
      <c r="M9064"/>
    </row>
    <row r="9065" spans="3:13" x14ac:dyDescent="0.3">
      <c r="C9065"/>
      <c r="M9065"/>
    </row>
    <row r="9066" spans="3:13" x14ac:dyDescent="0.3">
      <c r="C9066"/>
      <c r="M9066"/>
    </row>
    <row r="9067" spans="3:13" x14ac:dyDescent="0.3">
      <c r="C9067"/>
      <c r="M9067"/>
    </row>
    <row r="9068" spans="3:13" x14ac:dyDescent="0.3">
      <c r="C9068"/>
      <c r="M9068"/>
    </row>
    <row r="9069" spans="3:13" x14ac:dyDescent="0.3">
      <c r="C9069"/>
      <c r="M9069"/>
    </row>
    <row r="9070" spans="3:13" x14ac:dyDescent="0.3">
      <c r="C9070"/>
      <c r="M9070"/>
    </row>
    <row r="9071" spans="3:13" x14ac:dyDescent="0.3">
      <c r="C9071"/>
      <c r="M9071"/>
    </row>
    <row r="9072" spans="3:13" x14ac:dyDescent="0.3">
      <c r="C9072"/>
      <c r="M9072"/>
    </row>
    <row r="9073" spans="3:13" x14ac:dyDescent="0.3">
      <c r="C9073"/>
      <c r="M9073"/>
    </row>
    <row r="9074" spans="3:13" x14ac:dyDescent="0.3">
      <c r="C9074"/>
      <c r="M9074"/>
    </row>
    <row r="9075" spans="3:13" x14ac:dyDescent="0.3">
      <c r="C9075"/>
      <c r="M9075"/>
    </row>
    <row r="9076" spans="3:13" x14ac:dyDescent="0.3">
      <c r="C9076"/>
      <c r="M9076"/>
    </row>
    <row r="9077" spans="3:13" x14ac:dyDescent="0.3">
      <c r="C9077"/>
      <c r="M9077"/>
    </row>
    <row r="9078" spans="3:13" x14ac:dyDescent="0.3">
      <c r="C9078"/>
      <c r="M9078"/>
    </row>
    <row r="9079" spans="3:13" x14ac:dyDescent="0.3">
      <c r="C9079"/>
      <c r="M9079"/>
    </row>
    <row r="9080" spans="3:13" x14ac:dyDescent="0.3">
      <c r="C9080"/>
      <c r="M9080"/>
    </row>
    <row r="9081" spans="3:13" x14ac:dyDescent="0.3">
      <c r="C9081"/>
      <c r="M9081"/>
    </row>
    <row r="9082" spans="3:13" x14ac:dyDescent="0.3">
      <c r="C9082"/>
      <c r="M9082"/>
    </row>
    <row r="9083" spans="3:13" x14ac:dyDescent="0.3">
      <c r="C9083"/>
      <c r="M9083"/>
    </row>
    <row r="9084" spans="3:13" x14ac:dyDescent="0.3">
      <c r="C9084"/>
      <c r="M9084"/>
    </row>
    <row r="9085" spans="3:13" x14ac:dyDescent="0.3">
      <c r="C9085"/>
      <c r="M9085"/>
    </row>
    <row r="9086" spans="3:13" x14ac:dyDescent="0.3">
      <c r="C9086"/>
      <c r="M9086"/>
    </row>
    <row r="9087" spans="3:13" x14ac:dyDescent="0.3">
      <c r="C9087"/>
      <c r="M9087"/>
    </row>
    <row r="9088" spans="3:13" x14ac:dyDescent="0.3">
      <c r="C9088"/>
      <c r="M9088"/>
    </row>
    <row r="9089" spans="3:13" x14ac:dyDescent="0.3">
      <c r="C9089"/>
      <c r="M9089"/>
    </row>
    <row r="9090" spans="3:13" x14ac:dyDescent="0.3">
      <c r="C9090"/>
      <c r="M9090"/>
    </row>
    <row r="9091" spans="3:13" x14ac:dyDescent="0.3">
      <c r="C9091"/>
      <c r="M9091"/>
    </row>
    <row r="9092" spans="3:13" x14ac:dyDescent="0.3">
      <c r="C9092"/>
      <c r="M9092"/>
    </row>
    <row r="9093" spans="3:13" x14ac:dyDescent="0.3">
      <c r="C9093"/>
      <c r="M9093"/>
    </row>
    <row r="9094" spans="3:13" x14ac:dyDescent="0.3">
      <c r="C9094"/>
      <c r="M9094"/>
    </row>
    <row r="9095" spans="3:13" x14ac:dyDescent="0.3">
      <c r="C9095"/>
      <c r="M9095"/>
    </row>
    <row r="9096" spans="3:13" x14ac:dyDescent="0.3">
      <c r="C9096"/>
      <c r="M9096"/>
    </row>
    <row r="9097" spans="3:13" x14ac:dyDescent="0.3">
      <c r="C9097"/>
      <c r="M9097"/>
    </row>
    <row r="9098" spans="3:13" x14ac:dyDescent="0.3">
      <c r="C9098"/>
      <c r="M9098"/>
    </row>
    <row r="9099" spans="3:13" x14ac:dyDescent="0.3">
      <c r="C9099"/>
      <c r="M9099"/>
    </row>
    <row r="9100" spans="3:13" x14ac:dyDescent="0.3">
      <c r="C9100"/>
      <c r="M9100"/>
    </row>
    <row r="9101" spans="3:13" x14ac:dyDescent="0.3">
      <c r="C9101"/>
      <c r="M9101"/>
    </row>
    <row r="9102" spans="3:13" x14ac:dyDescent="0.3">
      <c r="C9102"/>
      <c r="M9102"/>
    </row>
    <row r="9103" spans="3:13" x14ac:dyDescent="0.3">
      <c r="C9103"/>
      <c r="M9103"/>
    </row>
    <row r="9104" spans="3:13" x14ac:dyDescent="0.3">
      <c r="C9104"/>
      <c r="M9104"/>
    </row>
    <row r="9105" spans="3:13" x14ac:dyDescent="0.3">
      <c r="C9105"/>
      <c r="M9105"/>
    </row>
    <row r="9106" spans="3:13" x14ac:dyDescent="0.3">
      <c r="C9106"/>
      <c r="M9106"/>
    </row>
    <row r="9107" spans="3:13" x14ac:dyDescent="0.3">
      <c r="C9107"/>
      <c r="M9107"/>
    </row>
    <row r="9108" spans="3:13" x14ac:dyDescent="0.3">
      <c r="C9108"/>
      <c r="M9108"/>
    </row>
    <row r="9109" spans="3:13" x14ac:dyDescent="0.3">
      <c r="C9109"/>
      <c r="M9109"/>
    </row>
    <row r="9110" spans="3:13" x14ac:dyDescent="0.3">
      <c r="C9110"/>
      <c r="M9110"/>
    </row>
    <row r="9111" spans="3:13" x14ac:dyDescent="0.3">
      <c r="C9111"/>
      <c r="M9111"/>
    </row>
    <row r="9112" spans="3:13" x14ac:dyDescent="0.3">
      <c r="C9112"/>
      <c r="M9112"/>
    </row>
    <row r="9113" spans="3:13" x14ac:dyDescent="0.3">
      <c r="C9113"/>
      <c r="M9113"/>
    </row>
    <row r="9114" spans="3:13" x14ac:dyDescent="0.3">
      <c r="C9114"/>
      <c r="M9114"/>
    </row>
    <row r="9115" spans="3:13" x14ac:dyDescent="0.3">
      <c r="C9115"/>
      <c r="M9115"/>
    </row>
    <row r="9116" spans="3:13" x14ac:dyDescent="0.3">
      <c r="C9116"/>
      <c r="M9116"/>
    </row>
    <row r="9117" spans="3:13" x14ac:dyDescent="0.3">
      <c r="C9117"/>
      <c r="M9117"/>
    </row>
    <row r="9118" spans="3:13" x14ac:dyDescent="0.3">
      <c r="C9118"/>
      <c r="M9118"/>
    </row>
    <row r="9119" spans="3:13" x14ac:dyDescent="0.3">
      <c r="C9119"/>
      <c r="M9119"/>
    </row>
    <row r="9120" spans="3:13" x14ac:dyDescent="0.3">
      <c r="C9120"/>
      <c r="M9120"/>
    </row>
    <row r="9121" spans="3:13" x14ac:dyDescent="0.3">
      <c r="C9121"/>
      <c r="M9121"/>
    </row>
    <row r="9122" spans="3:13" x14ac:dyDescent="0.3">
      <c r="C9122"/>
      <c r="M9122"/>
    </row>
    <row r="9123" spans="3:13" x14ac:dyDescent="0.3">
      <c r="C9123"/>
      <c r="M9123"/>
    </row>
    <row r="9124" spans="3:13" x14ac:dyDescent="0.3">
      <c r="C9124"/>
      <c r="M9124"/>
    </row>
    <row r="9125" spans="3:13" x14ac:dyDescent="0.3">
      <c r="C9125"/>
      <c r="M9125"/>
    </row>
    <row r="9126" spans="3:13" x14ac:dyDescent="0.3">
      <c r="C9126"/>
      <c r="M9126"/>
    </row>
    <row r="9127" spans="3:13" x14ac:dyDescent="0.3">
      <c r="C9127"/>
      <c r="M9127"/>
    </row>
    <row r="9128" spans="3:13" x14ac:dyDescent="0.3">
      <c r="C9128"/>
      <c r="M9128"/>
    </row>
    <row r="9129" spans="3:13" x14ac:dyDescent="0.3">
      <c r="C9129"/>
      <c r="M9129"/>
    </row>
    <row r="9130" spans="3:13" x14ac:dyDescent="0.3">
      <c r="C9130"/>
      <c r="M9130"/>
    </row>
    <row r="9131" spans="3:13" x14ac:dyDescent="0.3">
      <c r="C9131"/>
      <c r="M9131"/>
    </row>
    <row r="9132" spans="3:13" x14ac:dyDescent="0.3">
      <c r="C9132"/>
      <c r="M9132"/>
    </row>
    <row r="9133" spans="3:13" x14ac:dyDescent="0.3">
      <c r="C9133"/>
      <c r="M9133"/>
    </row>
    <row r="9134" spans="3:13" x14ac:dyDescent="0.3">
      <c r="C9134"/>
      <c r="M9134"/>
    </row>
    <row r="9135" spans="3:13" x14ac:dyDescent="0.3">
      <c r="C9135"/>
      <c r="M9135"/>
    </row>
    <row r="9136" spans="3:13" x14ac:dyDescent="0.3">
      <c r="C9136"/>
      <c r="M9136"/>
    </row>
    <row r="9137" spans="3:13" x14ac:dyDescent="0.3">
      <c r="C9137"/>
      <c r="M9137"/>
    </row>
    <row r="9138" spans="3:13" x14ac:dyDescent="0.3">
      <c r="C9138"/>
      <c r="M9138"/>
    </row>
    <row r="9139" spans="3:13" x14ac:dyDescent="0.3">
      <c r="C9139"/>
      <c r="M9139"/>
    </row>
    <row r="9140" spans="3:13" x14ac:dyDescent="0.3">
      <c r="C9140"/>
      <c r="M9140"/>
    </row>
    <row r="9141" spans="3:13" x14ac:dyDescent="0.3">
      <c r="C9141"/>
      <c r="M9141"/>
    </row>
    <row r="9142" spans="3:13" x14ac:dyDescent="0.3">
      <c r="C9142"/>
      <c r="M9142"/>
    </row>
    <row r="9143" spans="3:13" x14ac:dyDescent="0.3">
      <c r="C9143"/>
      <c r="M9143"/>
    </row>
    <row r="9144" spans="3:13" x14ac:dyDescent="0.3">
      <c r="C9144"/>
      <c r="M9144"/>
    </row>
    <row r="9145" spans="3:13" x14ac:dyDescent="0.3">
      <c r="C9145"/>
      <c r="M9145"/>
    </row>
    <row r="9146" spans="3:13" x14ac:dyDescent="0.3">
      <c r="C9146"/>
      <c r="M9146"/>
    </row>
    <row r="9147" spans="3:13" x14ac:dyDescent="0.3">
      <c r="C9147"/>
      <c r="M9147"/>
    </row>
    <row r="9148" spans="3:13" x14ac:dyDescent="0.3">
      <c r="C9148"/>
      <c r="M9148"/>
    </row>
    <row r="9149" spans="3:13" x14ac:dyDescent="0.3">
      <c r="C9149"/>
      <c r="M9149"/>
    </row>
    <row r="9150" spans="3:13" x14ac:dyDescent="0.3">
      <c r="C9150"/>
      <c r="M9150"/>
    </row>
    <row r="9151" spans="3:13" x14ac:dyDescent="0.3">
      <c r="C9151"/>
      <c r="M9151"/>
    </row>
    <row r="9152" spans="3:13" x14ac:dyDescent="0.3">
      <c r="C9152"/>
      <c r="M9152"/>
    </row>
    <row r="9153" spans="3:13" x14ac:dyDescent="0.3">
      <c r="C9153"/>
      <c r="M9153"/>
    </row>
    <row r="9154" spans="3:13" x14ac:dyDescent="0.3">
      <c r="C9154"/>
      <c r="M9154"/>
    </row>
    <row r="9155" spans="3:13" x14ac:dyDescent="0.3">
      <c r="C9155"/>
      <c r="M9155"/>
    </row>
    <row r="9156" spans="3:13" x14ac:dyDescent="0.3">
      <c r="C9156"/>
      <c r="M9156"/>
    </row>
    <row r="9157" spans="3:13" x14ac:dyDescent="0.3">
      <c r="C9157"/>
      <c r="M9157"/>
    </row>
    <row r="9158" spans="3:13" x14ac:dyDescent="0.3">
      <c r="C9158"/>
      <c r="M9158"/>
    </row>
    <row r="9159" spans="3:13" x14ac:dyDescent="0.3">
      <c r="C9159"/>
      <c r="M9159"/>
    </row>
    <row r="9160" spans="3:13" x14ac:dyDescent="0.3">
      <c r="C9160"/>
      <c r="M9160"/>
    </row>
    <row r="9161" spans="3:13" x14ac:dyDescent="0.3">
      <c r="C9161"/>
      <c r="M9161"/>
    </row>
    <row r="9162" spans="3:13" x14ac:dyDescent="0.3">
      <c r="C9162"/>
      <c r="M9162"/>
    </row>
    <row r="9163" spans="3:13" x14ac:dyDescent="0.3">
      <c r="C9163"/>
      <c r="M9163"/>
    </row>
    <row r="9164" spans="3:13" x14ac:dyDescent="0.3">
      <c r="C9164"/>
      <c r="M9164"/>
    </row>
    <row r="9165" spans="3:13" x14ac:dyDescent="0.3">
      <c r="C9165"/>
      <c r="M9165"/>
    </row>
    <row r="9166" spans="3:13" x14ac:dyDescent="0.3">
      <c r="C9166"/>
      <c r="M9166"/>
    </row>
    <row r="9167" spans="3:13" x14ac:dyDescent="0.3">
      <c r="C9167"/>
      <c r="M9167"/>
    </row>
    <row r="9168" spans="3:13" x14ac:dyDescent="0.3">
      <c r="C9168"/>
      <c r="M9168"/>
    </row>
    <row r="9169" spans="3:13" x14ac:dyDescent="0.3">
      <c r="C9169"/>
      <c r="M9169"/>
    </row>
    <row r="9170" spans="3:13" x14ac:dyDescent="0.3">
      <c r="C9170"/>
      <c r="M9170"/>
    </row>
    <row r="9171" spans="3:13" x14ac:dyDescent="0.3">
      <c r="C9171"/>
      <c r="M9171"/>
    </row>
    <row r="9172" spans="3:13" x14ac:dyDescent="0.3">
      <c r="C9172"/>
      <c r="M9172"/>
    </row>
    <row r="9173" spans="3:13" x14ac:dyDescent="0.3">
      <c r="C9173"/>
      <c r="M9173"/>
    </row>
    <row r="9174" spans="3:13" x14ac:dyDescent="0.3">
      <c r="C9174"/>
      <c r="M9174"/>
    </row>
    <row r="9175" spans="3:13" x14ac:dyDescent="0.3">
      <c r="C9175"/>
      <c r="M9175"/>
    </row>
    <row r="9176" spans="3:13" x14ac:dyDescent="0.3">
      <c r="C9176"/>
      <c r="M9176"/>
    </row>
    <row r="9177" spans="3:13" x14ac:dyDescent="0.3">
      <c r="C9177"/>
      <c r="M9177"/>
    </row>
    <row r="9178" spans="3:13" x14ac:dyDescent="0.3">
      <c r="C9178"/>
      <c r="M9178"/>
    </row>
    <row r="9179" spans="3:13" x14ac:dyDescent="0.3">
      <c r="C9179"/>
      <c r="M9179"/>
    </row>
    <row r="9180" spans="3:13" x14ac:dyDescent="0.3">
      <c r="C9180"/>
      <c r="M9180"/>
    </row>
    <row r="9181" spans="3:13" x14ac:dyDescent="0.3">
      <c r="C9181"/>
      <c r="M9181"/>
    </row>
    <row r="9182" spans="3:13" x14ac:dyDescent="0.3">
      <c r="C9182"/>
      <c r="M9182"/>
    </row>
    <row r="9183" spans="3:13" x14ac:dyDescent="0.3">
      <c r="C9183"/>
      <c r="M9183"/>
    </row>
    <row r="9184" spans="3:13" x14ac:dyDescent="0.3">
      <c r="C9184"/>
      <c r="M9184"/>
    </row>
    <row r="9185" spans="3:13" x14ac:dyDescent="0.3">
      <c r="C9185"/>
      <c r="M9185"/>
    </row>
    <row r="9186" spans="3:13" x14ac:dyDescent="0.3">
      <c r="C9186"/>
      <c r="M9186"/>
    </row>
    <row r="9187" spans="3:13" x14ac:dyDescent="0.3">
      <c r="C9187"/>
      <c r="M9187"/>
    </row>
    <row r="9188" spans="3:13" x14ac:dyDescent="0.3">
      <c r="C9188"/>
      <c r="M9188"/>
    </row>
    <row r="9189" spans="3:13" x14ac:dyDescent="0.3">
      <c r="C9189"/>
      <c r="M9189"/>
    </row>
    <row r="9190" spans="3:13" x14ac:dyDescent="0.3">
      <c r="C9190"/>
      <c r="M9190"/>
    </row>
    <row r="9191" spans="3:13" x14ac:dyDescent="0.3">
      <c r="C9191"/>
      <c r="M9191"/>
    </row>
    <row r="9192" spans="3:13" x14ac:dyDescent="0.3">
      <c r="C9192"/>
      <c r="M9192"/>
    </row>
    <row r="9193" spans="3:13" x14ac:dyDescent="0.3">
      <c r="C9193"/>
      <c r="M9193"/>
    </row>
    <row r="9194" spans="3:13" x14ac:dyDescent="0.3">
      <c r="C9194"/>
      <c r="M9194"/>
    </row>
    <row r="9195" spans="3:13" x14ac:dyDescent="0.3">
      <c r="C9195"/>
      <c r="M9195"/>
    </row>
    <row r="9196" spans="3:13" x14ac:dyDescent="0.3">
      <c r="C9196"/>
      <c r="M9196"/>
    </row>
    <row r="9197" spans="3:13" x14ac:dyDescent="0.3">
      <c r="C9197"/>
      <c r="M9197"/>
    </row>
    <row r="9198" spans="3:13" x14ac:dyDescent="0.3">
      <c r="C9198"/>
      <c r="M9198"/>
    </row>
    <row r="9199" spans="3:13" x14ac:dyDescent="0.3">
      <c r="C9199"/>
      <c r="M9199"/>
    </row>
    <row r="9200" spans="3:13" x14ac:dyDescent="0.3">
      <c r="C9200"/>
      <c r="M9200"/>
    </row>
    <row r="9201" spans="3:13" x14ac:dyDescent="0.3">
      <c r="C9201"/>
      <c r="M9201"/>
    </row>
    <row r="9202" spans="3:13" x14ac:dyDescent="0.3">
      <c r="C9202"/>
      <c r="M9202"/>
    </row>
    <row r="9203" spans="3:13" x14ac:dyDescent="0.3">
      <c r="C9203"/>
      <c r="M9203"/>
    </row>
    <row r="9204" spans="3:13" x14ac:dyDescent="0.3">
      <c r="C9204"/>
      <c r="M9204"/>
    </row>
    <row r="9205" spans="3:13" x14ac:dyDescent="0.3">
      <c r="C9205"/>
      <c r="M9205"/>
    </row>
    <row r="9206" spans="3:13" x14ac:dyDescent="0.3">
      <c r="C9206"/>
      <c r="M9206"/>
    </row>
    <row r="9207" spans="3:13" x14ac:dyDescent="0.3">
      <c r="C9207"/>
      <c r="M9207"/>
    </row>
    <row r="9208" spans="3:13" x14ac:dyDescent="0.3">
      <c r="C9208"/>
      <c r="M9208"/>
    </row>
    <row r="9209" spans="3:13" x14ac:dyDescent="0.3">
      <c r="C9209"/>
      <c r="M9209"/>
    </row>
    <row r="9210" spans="3:13" x14ac:dyDescent="0.3">
      <c r="C9210"/>
      <c r="M9210"/>
    </row>
    <row r="9211" spans="3:13" x14ac:dyDescent="0.3">
      <c r="C9211"/>
      <c r="M9211"/>
    </row>
    <row r="9212" spans="3:13" x14ac:dyDescent="0.3">
      <c r="C9212"/>
      <c r="M9212"/>
    </row>
    <row r="9213" spans="3:13" x14ac:dyDescent="0.3">
      <c r="C9213"/>
      <c r="M9213"/>
    </row>
    <row r="9214" spans="3:13" x14ac:dyDescent="0.3">
      <c r="C9214"/>
      <c r="M9214"/>
    </row>
    <row r="9215" spans="3:13" x14ac:dyDescent="0.3">
      <c r="C9215"/>
      <c r="M9215"/>
    </row>
    <row r="9216" spans="3:13" x14ac:dyDescent="0.3">
      <c r="C9216"/>
      <c r="M9216"/>
    </row>
    <row r="9217" spans="3:13" x14ac:dyDescent="0.3">
      <c r="C9217"/>
      <c r="M9217"/>
    </row>
    <row r="9218" spans="3:13" x14ac:dyDescent="0.3">
      <c r="C9218"/>
      <c r="M9218"/>
    </row>
    <row r="9219" spans="3:13" x14ac:dyDescent="0.3">
      <c r="C9219"/>
      <c r="M9219"/>
    </row>
    <row r="9220" spans="3:13" x14ac:dyDescent="0.3">
      <c r="C9220"/>
      <c r="M9220"/>
    </row>
    <row r="9221" spans="3:13" x14ac:dyDescent="0.3">
      <c r="C9221"/>
      <c r="M9221"/>
    </row>
    <row r="9222" spans="3:13" x14ac:dyDescent="0.3">
      <c r="C9222"/>
      <c r="M9222"/>
    </row>
    <row r="9223" spans="3:13" x14ac:dyDescent="0.3">
      <c r="C9223"/>
      <c r="M9223"/>
    </row>
    <row r="9224" spans="3:13" x14ac:dyDescent="0.3">
      <c r="C9224"/>
      <c r="M9224"/>
    </row>
    <row r="9225" spans="3:13" x14ac:dyDescent="0.3">
      <c r="C9225"/>
      <c r="M9225"/>
    </row>
    <row r="9226" spans="3:13" x14ac:dyDescent="0.3">
      <c r="C9226"/>
      <c r="M9226"/>
    </row>
    <row r="9227" spans="3:13" x14ac:dyDescent="0.3">
      <c r="C9227"/>
      <c r="M9227"/>
    </row>
    <row r="9228" spans="3:13" x14ac:dyDescent="0.3">
      <c r="C9228"/>
      <c r="M9228"/>
    </row>
    <row r="9229" spans="3:13" x14ac:dyDescent="0.3">
      <c r="C9229"/>
      <c r="M9229"/>
    </row>
    <row r="9230" spans="3:13" x14ac:dyDescent="0.3">
      <c r="C9230"/>
      <c r="M9230"/>
    </row>
    <row r="9231" spans="3:13" x14ac:dyDescent="0.3">
      <c r="C9231"/>
      <c r="M9231"/>
    </row>
    <row r="9232" spans="3:13" x14ac:dyDescent="0.3">
      <c r="C9232"/>
      <c r="M9232"/>
    </row>
    <row r="9233" spans="3:13" x14ac:dyDescent="0.3">
      <c r="C9233"/>
      <c r="M9233"/>
    </row>
    <row r="9234" spans="3:13" x14ac:dyDescent="0.3">
      <c r="C9234"/>
      <c r="M9234"/>
    </row>
    <row r="9235" spans="3:13" x14ac:dyDescent="0.3">
      <c r="C9235"/>
      <c r="M9235"/>
    </row>
    <row r="9236" spans="3:13" x14ac:dyDescent="0.3">
      <c r="C9236"/>
      <c r="M9236"/>
    </row>
    <row r="9237" spans="3:13" x14ac:dyDescent="0.3">
      <c r="C9237"/>
      <c r="M9237"/>
    </row>
    <row r="9238" spans="3:13" x14ac:dyDescent="0.3">
      <c r="C9238"/>
      <c r="M9238"/>
    </row>
    <row r="9239" spans="3:13" x14ac:dyDescent="0.3">
      <c r="C9239"/>
      <c r="M9239"/>
    </row>
    <row r="9240" spans="3:13" x14ac:dyDescent="0.3">
      <c r="C9240"/>
      <c r="M9240"/>
    </row>
    <row r="9241" spans="3:13" x14ac:dyDescent="0.3">
      <c r="C9241"/>
      <c r="M9241"/>
    </row>
    <row r="9242" spans="3:13" x14ac:dyDescent="0.3">
      <c r="C9242"/>
      <c r="M9242"/>
    </row>
    <row r="9243" spans="3:13" x14ac:dyDescent="0.3">
      <c r="C9243"/>
      <c r="M9243"/>
    </row>
    <row r="9244" spans="3:13" x14ac:dyDescent="0.3">
      <c r="C9244"/>
      <c r="M9244"/>
    </row>
    <row r="9245" spans="3:13" x14ac:dyDescent="0.3">
      <c r="C9245"/>
      <c r="M9245"/>
    </row>
    <row r="9246" spans="3:13" x14ac:dyDescent="0.3">
      <c r="C9246"/>
      <c r="M9246"/>
    </row>
    <row r="9247" spans="3:13" x14ac:dyDescent="0.3">
      <c r="C9247"/>
      <c r="M9247"/>
    </row>
    <row r="9248" spans="3:13" x14ac:dyDescent="0.3">
      <c r="C9248"/>
      <c r="M9248"/>
    </row>
    <row r="9249" spans="3:13" x14ac:dyDescent="0.3">
      <c r="C9249"/>
      <c r="M9249"/>
    </row>
    <row r="9250" spans="3:13" x14ac:dyDescent="0.3">
      <c r="C9250"/>
      <c r="M9250"/>
    </row>
    <row r="9251" spans="3:13" x14ac:dyDescent="0.3">
      <c r="C9251"/>
      <c r="M9251"/>
    </row>
    <row r="9252" spans="3:13" x14ac:dyDescent="0.3">
      <c r="C9252"/>
      <c r="M9252"/>
    </row>
    <row r="9253" spans="3:13" x14ac:dyDescent="0.3">
      <c r="C9253"/>
      <c r="M9253"/>
    </row>
    <row r="9254" spans="3:13" x14ac:dyDescent="0.3">
      <c r="C9254"/>
      <c r="M9254"/>
    </row>
    <row r="9255" spans="3:13" x14ac:dyDescent="0.3">
      <c r="C9255"/>
      <c r="M9255"/>
    </row>
    <row r="9256" spans="3:13" x14ac:dyDescent="0.3">
      <c r="C9256"/>
      <c r="M9256"/>
    </row>
    <row r="9257" spans="3:13" x14ac:dyDescent="0.3">
      <c r="C9257"/>
      <c r="M9257"/>
    </row>
    <row r="9258" spans="3:13" x14ac:dyDescent="0.3">
      <c r="C9258"/>
      <c r="M9258"/>
    </row>
    <row r="9259" spans="3:13" x14ac:dyDescent="0.3">
      <c r="C9259"/>
      <c r="M9259"/>
    </row>
    <row r="9260" spans="3:13" x14ac:dyDescent="0.3">
      <c r="C9260"/>
      <c r="M9260"/>
    </row>
    <row r="9261" spans="3:13" x14ac:dyDescent="0.3">
      <c r="C9261"/>
      <c r="M9261"/>
    </row>
    <row r="9262" spans="3:13" x14ac:dyDescent="0.3">
      <c r="C9262"/>
      <c r="M9262"/>
    </row>
    <row r="9263" spans="3:13" x14ac:dyDescent="0.3">
      <c r="C9263"/>
      <c r="M9263"/>
    </row>
    <row r="9264" spans="3:13" x14ac:dyDescent="0.3">
      <c r="C9264"/>
      <c r="M9264"/>
    </row>
    <row r="9265" spans="3:13" x14ac:dyDescent="0.3">
      <c r="C9265"/>
      <c r="M9265"/>
    </row>
    <row r="9266" spans="3:13" x14ac:dyDescent="0.3">
      <c r="C9266"/>
      <c r="M9266"/>
    </row>
    <row r="9267" spans="3:13" x14ac:dyDescent="0.3">
      <c r="C9267"/>
      <c r="M9267"/>
    </row>
    <row r="9268" spans="3:13" x14ac:dyDescent="0.3">
      <c r="C9268"/>
      <c r="M9268"/>
    </row>
    <row r="9269" spans="3:13" x14ac:dyDescent="0.3">
      <c r="C9269"/>
      <c r="M9269"/>
    </row>
    <row r="9270" spans="3:13" x14ac:dyDescent="0.3">
      <c r="C9270"/>
      <c r="M9270"/>
    </row>
    <row r="9271" spans="3:13" x14ac:dyDescent="0.3">
      <c r="C9271"/>
      <c r="M9271"/>
    </row>
    <row r="9272" spans="3:13" x14ac:dyDescent="0.3">
      <c r="C9272"/>
      <c r="M9272"/>
    </row>
    <row r="9273" spans="3:13" x14ac:dyDescent="0.3">
      <c r="C9273"/>
      <c r="M9273"/>
    </row>
    <row r="9274" spans="3:13" x14ac:dyDescent="0.3">
      <c r="C9274"/>
      <c r="M9274"/>
    </row>
    <row r="9275" spans="3:13" x14ac:dyDescent="0.3">
      <c r="C9275"/>
      <c r="M9275"/>
    </row>
    <row r="9276" spans="3:13" x14ac:dyDescent="0.3">
      <c r="C9276"/>
      <c r="M9276"/>
    </row>
    <row r="9277" spans="3:13" x14ac:dyDescent="0.3">
      <c r="C9277"/>
      <c r="M9277"/>
    </row>
    <row r="9278" spans="3:13" x14ac:dyDescent="0.3">
      <c r="C9278"/>
      <c r="M9278"/>
    </row>
    <row r="9279" spans="3:13" x14ac:dyDescent="0.3">
      <c r="C9279"/>
      <c r="M9279"/>
    </row>
    <row r="9280" spans="3:13" x14ac:dyDescent="0.3">
      <c r="C9280"/>
      <c r="M9280"/>
    </row>
    <row r="9281" spans="3:13" x14ac:dyDescent="0.3">
      <c r="C9281"/>
      <c r="M9281"/>
    </row>
    <row r="9282" spans="3:13" x14ac:dyDescent="0.3">
      <c r="C9282"/>
      <c r="M9282"/>
    </row>
    <row r="9283" spans="3:13" x14ac:dyDescent="0.3">
      <c r="C9283"/>
      <c r="M9283"/>
    </row>
    <row r="9284" spans="3:13" x14ac:dyDescent="0.3">
      <c r="C9284"/>
      <c r="M9284"/>
    </row>
    <row r="9285" spans="3:13" x14ac:dyDescent="0.3">
      <c r="C9285"/>
      <c r="M9285"/>
    </row>
    <row r="9286" spans="3:13" x14ac:dyDescent="0.3">
      <c r="C9286"/>
      <c r="M9286"/>
    </row>
    <row r="9287" spans="3:13" x14ac:dyDescent="0.3">
      <c r="C9287"/>
      <c r="M9287"/>
    </row>
    <row r="9288" spans="3:13" x14ac:dyDescent="0.3">
      <c r="C9288"/>
      <c r="M9288"/>
    </row>
    <row r="9289" spans="3:13" x14ac:dyDescent="0.3">
      <c r="C9289"/>
      <c r="M9289"/>
    </row>
    <row r="9290" spans="3:13" x14ac:dyDescent="0.3">
      <c r="C9290"/>
      <c r="M9290"/>
    </row>
    <row r="9291" spans="3:13" x14ac:dyDescent="0.3">
      <c r="C9291"/>
      <c r="M9291"/>
    </row>
    <row r="9292" spans="3:13" x14ac:dyDescent="0.3">
      <c r="C9292"/>
      <c r="M9292"/>
    </row>
    <row r="9293" spans="3:13" x14ac:dyDescent="0.3">
      <c r="C9293"/>
      <c r="M9293"/>
    </row>
    <row r="9294" spans="3:13" x14ac:dyDescent="0.3">
      <c r="C9294"/>
      <c r="M9294"/>
    </row>
    <row r="9295" spans="3:13" x14ac:dyDescent="0.3">
      <c r="C9295"/>
      <c r="M9295"/>
    </row>
    <row r="9296" spans="3:13" x14ac:dyDescent="0.3">
      <c r="C9296"/>
      <c r="M9296"/>
    </row>
    <row r="9297" spans="3:13" x14ac:dyDescent="0.3">
      <c r="C9297"/>
      <c r="M9297"/>
    </row>
    <row r="9298" spans="3:13" x14ac:dyDescent="0.3">
      <c r="C9298"/>
      <c r="M9298"/>
    </row>
    <row r="9299" spans="3:13" x14ac:dyDescent="0.3">
      <c r="C9299"/>
      <c r="M9299"/>
    </row>
    <row r="9300" spans="3:13" x14ac:dyDescent="0.3">
      <c r="C9300"/>
      <c r="M9300"/>
    </row>
    <row r="9301" spans="3:13" x14ac:dyDescent="0.3">
      <c r="C9301"/>
      <c r="M9301"/>
    </row>
    <row r="9302" spans="3:13" x14ac:dyDescent="0.3">
      <c r="C9302"/>
      <c r="M9302"/>
    </row>
    <row r="9303" spans="3:13" x14ac:dyDescent="0.3">
      <c r="C9303"/>
      <c r="M9303"/>
    </row>
    <row r="9304" spans="3:13" x14ac:dyDescent="0.3">
      <c r="C9304"/>
      <c r="M9304"/>
    </row>
    <row r="9305" spans="3:13" x14ac:dyDescent="0.3">
      <c r="C9305"/>
      <c r="M9305"/>
    </row>
    <row r="9306" spans="3:13" x14ac:dyDescent="0.3">
      <c r="C9306"/>
      <c r="M9306"/>
    </row>
    <row r="9307" spans="3:13" x14ac:dyDescent="0.3">
      <c r="C9307"/>
      <c r="M9307"/>
    </row>
    <row r="9308" spans="3:13" x14ac:dyDescent="0.3">
      <c r="C9308"/>
      <c r="M9308"/>
    </row>
    <row r="9309" spans="3:13" x14ac:dyDescent="0.3">
      <c r="C9309"/>
      <c r="M9309"/>
    </row>
    <row r="9310" spans="3:13" x14ac:dyDescent="0.3">
      <c r="C9310"/>
      <c r="M9310"/>
    </row>
    <row r="9311" spans="3:13" x14ac:dyDescent="0.3">
      <c r="C9311"/>
      <c r="M9311"/>
    </row>
    <row r="9312" spans="3:13" x14ac:dyDescent="0.3">
      <c r="C9312"/>
      <c r="M9312"/>
    </row>
    <row r="9313" spans="3:13" x14ac:dyDescent="0.3">
      <c r="C9313"/>
      <c r="M9313"/>
    </row>
    <row r="9314" spans="3:13" x14ac:dyDescent="0.3">
      <c r="C9314"/>
      <c r="M9314"/>
    </row>
    <row r="9315" spans="3:13" x14ac:dyDescent="0.3">
      <c r="C9315"/>
      <c r="M9315"/>
    </row>
    <row r="9316" spans="3:13" x14ac:dyDescent="0.3">
      <c r="C9316"/>
      <c r="M9316"/>
    </row>
    <row r="9317" spans="3:13" x14ac:dyDescent="0.3">
      <c r="C9317"/>
      <c r="M9317"/>
    </row>
    <row r="9318" spans="3:13" x14ac:dyDescent="0.3">
      <c r="C9318"/>
      <c r="M9318"/>
    </row>
    <row r="9319" spans="3:13" x14ac:dyDescent="0.3">
      <c r="C9319"/>
      <c r="M9319"/>
    </row>
    <row r="9320" spans="3:13" x14ac:dyDescent="0.3">
      <c r="C9320"/>
      <c r="M9320"/>
    </row>
    <row r="9321" spans="3:13" x14ac:dyDescent="0.3">
      <c r="C9321"/>
      <c r="M9321"/>
    </row>
    <row r="9322" spans="3:13" x14ac:dyDescent="0.3">
      <c r="C9322"/>
      <c r="M9322"/>
    </row>
    <row r="9323" spans="3:13" x14ac:dyDescent="0.3">
      <c r="C9323"/>
      <c r="M9323"/>
    </row>
    <row r="9324" spans="3:13" x14ac:dyDescent="0.3">
      <c r="C9324"/>
      <c r="M9324"/>
    </row>
    <row r="9325" spans="3:13" x14ac:dyDescent="0.3">
      <c r="C9325"/>
      <c r="M9325"/>
    </row>
    <row r="9326" spans="3:13" x14ac:dyDescent="0.3">
      <c r="C9326"/>
      <c r="M9326"/>
    </row>
    <row r="9327" spans="3:13" x14ac:dyDescent="0.3">
      <c r="C9327"/>
      <c r="M9327"/>
    </row>
    <row r="9328" spans="3:13" x14ac:dyDescent="0.3">
      <c r="C9328"/>
      <c r="M9328"/>
    </row>
    <row r="9329" spans="3:13" x14ac:dyDescent="0.3">
      <c r="C9329"/>
      <c r="M9329"/>
    </row>
    <row r="9330" spans="3:13" x14ac:dyDescent="0.3">
      <c r="C9330"/>
      <c r="M9330"/>
    </row>
    <row r="9331" spans="3:13" x14ac:dyDescent="0.3">
      <c r="C9331"/>
      <c r="M9331"/>
    </row>
    <row r="9332" spans="3:13" x14ac:dyDescent="0.3">
      <c r="C9332"/>
      <c r="M9332"/>
    </row>
    <row r="9333" spans="3:13" x14ac:dyDescent="0.3">
      <c r="C9333"/>
      <c r="M9333"/>
    </row>
    <row r="9334" spans="3:13" x14ac:dyDescent="0.3">
      <c r="C9334"/>
      <c r="M9334"/>
    </row>
    <row r="9335" spans="3:13" x14ac:dyDescent="0.3">
      <c r="C9335"/>
      <c r="M9335"/>
    </row>
    <row r="9336" spans="3:13" x14ac:dyDescent="0.3">
      <c r="C9336"/>
      <c r="M9336"/>
    </row>
    <row r="9337" spans="3:13" x14ac:dyDescent="0.3">
      <c r="C9337"/>
      <c r="M9337"/>
    </row>
    <row r="9338" spans="3:13" x14ac:dyDescent="0.3">
      <c r="C9338"/>
      <c r="M9338"/>
    </row>
    <row r="9339" spans="3:13" x14ac:dyDescent="0.3">
      <c r="C9339"/>
      <c r="M9339"/>
    </row>
    <row r="9340" spans="3:13" x14ac:dyDescent="0.3">
      <c r="C9340"/>
      <c r="M9340"/>
    </row>
    <row r="9341" spans="3:13" x14ac:dyDescent="0.3">
      <c r="C9341"/>
      <c r="M9341"/>
    </row>
    <row r="9342" spans="3:13" x14ac:dyDescent="0.3">
      <c r="C9342"/>
      <c r="M9342"/>
    </row>
    <row r="9343" spans="3:13" x14ac:dyDescent="0.3">
      <c r="C9343"/>
      <c r="M9343"/>
    </row>
    <row r="9344" spans="3:13" x14ac:dyDescent="0.3">
      <c r="C9344"/>
      <c r="M9344"/>
    </row>
    <row r="9345" spans="3:13" x14ac:dyDescent="0.3">
      <c r="C9345"/>
      <c r="M9345"/>
    </row>
    <row r="9346" spans="3:13" x14ac:dyDescent="0.3">
      <c r="C9346"/>
      <c r="M9346"/>
    </row>
    <row r="9347" spans="3:13" x14ac:dyDescent="0.3">
      <c r="C9347"/>
      <c r="M9347"/>
    </row>
    <row r="9348" spans="3:13" x14ac:dyDescent="0.3">
      <c r="C9348"/>
      <c r="M9348"/>
    </row>
    <row r="9349" spans="3:13" x14ac:dyDescent="0.3">
      <c r="C9349"/>
      <c r="M9349"/>
    </row>
    <row r="9350" spans="3:13" x14ac:dyDescent="0.3">
      <c r="C9350"/>
      <c r="M9350"/>
    </row>
    <row r="9351" spans="3:13" x14ac:dyDescent="0.3">
      <c r="C9351"/>
      <c r="M9351"/>
    </row>
    <row r="9352" spans="3:13" x14ac:dyDescent="0.3">
      <c r="C9352"/>
      <c r="M9352"/>
    </row>
    <row r="9353" spans="3:13" x14ac:dyDescent="0.3">
      <c r="C9353"/>
      <c r="M9353"/>
    </row>
    <row r="9354" spans="3:13" x14ac:dyDescent="0.3">
      <c r="C9354"/>
      <c r="M9354"/>
    </row>
    <row r="9355" spans="3:13" x14ac:dyDescent="0.3">
      <c r="C9355"/>
      <c r="M9355"/>
    </row>
    <row r="9356" spans="3:13" x14ac:dyDescent="0.3">
      <c r="C9356"/>
      <c r="M9356"/>
    </row>
    <row r="9357" spans="3:13" x14ac:dyDescent="0.3">
      <c r="C9357"/>
      <c r="M9357"/>
    </row>
    <row r="9358" spans="3:13" x14ac:dyDescent="0.3">
      <c r="C9358"/>
      <c r="M9358"/>
    </row>
    <row r="9359" spans="3:13" x14ac:dyDescent="0.3">
      <c r="C9359"/>
      <c r="M9359"/>
    </row>
    <row r="9360" spans="3:13" x14ac:dyDescent="0.3">
      <c r="C9360"/>
      <c r="M9360"/>
    </row>
    <row r="9361" spans="3:13" x14ac:dyDescent="0.3">
      <c r="C9361"/>
      <c r="M9361"/>
    </row>
    <row r="9362" spans="3:13" x14ac:dyDescent="0.3">
      <c r="C9362"/>
      <c r="M9362"/>
    </row>
    <row r="9363" spans="3:13" x14ac:dyDescent="0.3">
      <c r="C9363"/>
      <c r="M9363"/>
    </row>
    <row r="9364" spans="3:13" x14ac:dyDescent="0.3">
      <c r="C9364"/>
      <c r="M9364"/>
    </row>
    <row r="9365" spans="3:13" x14ac:dyDescent="0.3">
      <c r="C9365"/>
      <c r="M9365"/>
    </row>
    <row r="9366" spans="3:13" x14ac:dyDescent="0.3">
      <c r="C9366"/>
      <c r="M9366"/>
    </row>
    <row r="9367" spans="3:13" x14ac:dyDescent="0.3">
      <c r="C9367"/>
      <c r="M9367"/>
    </row>
    <row r="9368" spans="3:13" x14ac:dyDescent="0.3">
      <c r="C9368"/>
      <c r="M9368"/>
    </row>
    <row r="9369" spans="3:13" x14ac:dyDescent="0.3">
      <c r="C9369"/>
      <c r="M9369"/>
    </row>
    <row r="9370" spans="3:13" x14ac:dyDescent="0.3">
      <c r="C9370"/>
      <c r="M9370"/>
    </row>
    <row r="9371" spans="3:13" x14ac:dyDescent="0.3">
      <c r="C9371"/>
      <c r="M9371"/>
    </row>
    <row r="9372" spans="3:13" x14ac:dyDescent="0.3">
      <c r="C9372"/>
      <c r="M9372"/>
    </row>
    <row r="9373" spans="3:13" x14ac:dyDescent="0.3">
      <c r="C9373"/>
      <c r="M9373"/>
    </row>
    <row r="9374" spans="3:13" x14ac:dyDescent="0.3">
      <c r="C9374"/>
      <c r="M9374"/>
    </row>
    <row r="9375" spans="3:13" x14ac:dyDescent="0.3">
      <c r="C9375"/>
      <c r="M9375"/>
    </row>
    <row r="9376" spans="3:13" x14ac:dyDescent="0.3">
      <c r="C9376"/>
      <c r="M9376"/>
    </row>
    <row r="9377" spans="3:13" x14ac:dyDescent="0.3">
      <c r="C9377"/>
      <c r="M9377"/>
    </row>
    <row r="9378" spans="3:13" x14ac:dyDescent="0.3">
      <c r="C9378"/>
      <c r="M9378"/>
    </row>
    <row r="9379" spans="3:13" x14ac:dyDescent="0.3">
      <c r="C9379"/>
      <c r="M9379"/>
    </row>
    <row r="9380" spans="3:13" x14ac:dyDescent="0.3">
      <c r="C9380"/>
      <c r="M9380"/>
    </row>
    <row r="9381" spans="3:13" x14ac:dyDescent="0.3">
      <c r="C9381"/>
      <c r="M9381"/>
    </row>
    <row r="9382" spans="3:13" x14ac:dyDescent="0.3">
      <c r="C9382"/>
      <c r="M9382"/>
    </row>
    <row r="9383" spans="3:13" x14ac:dyDescent="0.3">
      <c r="C9383"/>
      <c r="M9383"/>
    </row>
    <row r="9384" spans="3:13" x14ac:dyDescent="0.3">
      <c r="C9384"/>
      <c r="M9384"/>
    </row>
    <row r="9385" spans="3:13" x14ac:dyDescent="0.3">
      <c r="C9385"/>
      <c r="M9385"/>
    </row>
    <row r="9386" spans="3:13" x14ac:dyDescent="0.3">
      <c r="C9386"/>
      <c r="M9386"/>
    </row>
    <row r="9387" spans="3:13" x14ac:dyDescent="0.3">
      <c r="C9387"/>
      <c r="M9387"/>
    </row>
    <row r="9388" spans="3:13" x14ac:dyDescent="0.3">
      <c r="C9388"/>
      <c r="M9388"/>
    </row>
    <row r="9389" spans="3:13" x14ac:dyDescent="0.3">
      <c r="C9389"/>
      <c r="M9389"/>
    </row>
    <row r="9390" spans="3:13" x14ac:dyDescent="0.3">
      <c r="C9390"/>
      <c r="M9390"/>
    </row>
    <row r="9391" spans="3:13" x14ac:dyDescent="0.3">
      <c r="C9391"/>
      <c r="M9391"/>
    </row>
    <row r="9392" spans="3:13" x14ac:dyDescent="0.3">
      <c r="C9392"/>
      <c r="M9392"/>
    </row>
    <row r="9393" spans="3:13" x14ac:dyDescent="0.3">
      <c r="C9393"/>
      <c r="M9393"/>
    </row>
    <row r="9394" spans="3:13" x14ac:dyDescent="0.3">
      <c r="C9394"/>
      <c r="M9394"/>
    </row>
    <row r="9395" spans="3:13" x14ac:dyDescent="0.3">
      <c r="C9395"/>
      <c r="M9395"/>
    </row>
    <row r="9396" spans="3:13" x14ac:dyDescent="0.3">
      <c r="C9396"/>
      <c r="M9396"/>
    </row>
    <row r="9397" spans="3:13" x14ac:dyDescent="0.3">
      <c r="C9397"/>
      <c r="M9397"/>
    </row>
    <row r="9398" spans="3:13" x14ac:dyDescent="0.3">
      <c r="C9398"/>
      <c r="M9398"/>
    </row>
    <row r="9399" spans="3:13" x14ac:dyDescent="0.3">
      <c r="C9399"/>
      <c r="M9399"/>
    </row>
    <row r="9400" spans="3:13" x14ac:dyDescent="0.3">
      <c r="C9400"/>
      <c r="M9400"/>
    </row>
    <row r="9401" spans="3:13" x14ac:dyDescent="0.3">
      <c r="C9401"/>
      <c r="M9401"/>
    </row>
    <row r="9402" spans="3:13" x14ac:dyDescent="0.3">
      <c r="C9402"/>
      <c r="M9402"/>
    </row>
    <row r="9403" spans="3:13" x14ac:dyDescent="0.3">
      <c r="C9403"/>
      <c r="M9403"/>
    </row>
    <row r="9404" spans="3:13" x14ac:dyDescent="0.3">
      <c r="C9404"/>
      <c r="M9404"/>
    </row>
    <row r="9405" spans="3:13" x14ac:dyDescent="0.3">
      <c r="C9405"/>
      <c r="M9405"/>
    </row>
    <row r="9406" spans="3:13" x14ac:dyDescent="0.3">
      <c r="C9406"/>
      <c r="M9406"/>
    </row>
    <row r="9407" spans="3:13" x14ac:dyDescent="0.3">
      <c r="C9407"/>
      <c r="M9407"/>
    </row>
    <row r="9408" spans="3:13" x14ac:dyDescent="0.3">
      <c r="C9408"/>
      <c r="M9408"/>
    </row>
    <row r="9409" spans="3:13" x14ac:dyDescent="0.3">
      <c r="C9409"/>
      <c r="M9409"/>
    </row>
    <row r="9410" spans="3:13" x14ac:dyDescent="0.3">
      <c r="C9410"/>
      <c r="M9410"/>
    </row>
    <row r="9411" spans="3:13" x14ac:dyDescent="0.3">
      <c r="C9411"/>
      <c r="M9411"/>
    </row>
    <row r="9412" spans="3:13" x14ac:dyDescent="0.3">
      <c r="C9412"/>
      <c r="M9412"/>
    </row>
    <row r="9413" spans="3:13" x14ac:dyDescent="0.3">
      <c r="C9413"/>
      <c r="M9413"/>
    </row>
    <row r="9414" spans="3:13" x14ac:dyDescent="0.3">
      <c r="C9414"/>
      <c r="M9414"/>
    </row>
    <row r="9415" spans="3:13" x14ac:dyDescent="0.3">
      <c r="C9415"/>
      <c r="M9415"/>
    </row>
    <row r="9416" spans="3:13" x14ac:dyDescent="0.3">
      <c r="C9416"/>
      <c r="M9416"/>
    </row>
    <row r="9417" spans="3:13" x14ac:dyDescent="0.3">
      <c r="C9417"/>
      <c r="M9417"/>
    </row>
    <row r="9418" spans="3:13" x14ac:dyDescent="0.3">
      <c r="C9418"/>
      <c r="M9418"/>
    </row>
    <row r="9419" spans="3:13" x14ac:dyDescent="0.3">
      <c r="C9419"/>
      <c r="M9419"/>
    </row>
    <row r="9420" spans="3:13" x14ac:dyDescent="0.3">
      <c r="C9420"/>
      <c r="M9420"/>
    </row>
    <row r="9421" spans="3:13" x14ac:dyDescent="0.3">
      <c r="C9421"/>
      <c r="M9421"/>
    </row>
    <row r="9422" spans="3:13" x14ac:dyDescent="0.3">
      <c r="C9422"/>
      <c r="M9422"/>
    </row>
    <row r="9423" spans="3:13" x14ac:dyDescent="0.3">
      <c r="C9423"/>
      <c r="M9423"/>
    </row>
    <row r="9424" spans="3:13" x14ac:dyDescent="0.3">
      <c r="C9424"/>
      <c r="M9424"/>
    </row>
    <row r="9425" spans="3:13" x14ac:dyDescent="0.3">
      <c r="C9425"/>
      <c r="M9425"/>
    </row>
    <row r="9426" spans="3:13" x14ac:dyDescent="0.3">
      <c r="C9426"/>
      <c r="M9426"/>
    </row>
    <row r="9427" spans="3:13" x14ac:dyDescent="0.3">
      <c r="C9427"/>
      <c r="M9427"/>
    </row>
    <row r="9428" spans="3:13" x14ac:dyDescent="0.3">
      <c r="C9428"/>
      <c r="M9428"/>
    </row>
    <row r="9429" spans="3:13" x14ac:dyDescent="0.3">
      <c r="C9429"/>
      <c r="M9429"/>
    </row>
    <row r="9430" spans="3:13" x14ac:dyDescent="0.3">
      <c r="C9430"/>
      <c r="M9430"/>
    </row>
    <row r="9431" spans="3:13" x14ac:dyDescent="0.3">
      <c r="C9431"/>
      <c r="M9431"/>
    </row>
    <row r="9432" spans="3:13" x14ac:dyDescent="0.3">
      <c r="C9432"/>
      <c r="M9432"/>
    </row>
    <row r="9433" spans="3:13" x14ac:dyDescent="0.3">
      <c r="C9433"/>
      <c r="M9433"/>
    </row>
    <row r="9434" spans="3:13" x14ac:dyDescent="0.3">
      <c r="C9434"/>
      <c r="M9434"/>
    </row>
    <row r="9435" spans="3:13" x14ac:dyDescent="0.3">
      <c r="C9435"/>
      <c r="M9435"/>
    </row>
    <row r="9436" spans="3:13" x14ac:dyDescent="0.3">
      <c r="C9436"/>
      <c r="M9436"/>
    </row>
    <row r="9437" spans="3:13" x14ac:dyDescent="0.3">
      <c r="C9437"/>
      <c r="M9437"/>
    </row>
    <row r="9438" spans="3:13" x14ac:dyDescent="0.3">
      <c r="C9438"/>
      <c r="M9438"/>
    </row>
    <row r="9439" spans="3:13" x14ac:dyDescent="0.3">
      <c r="C9439"/>
      <c r="M9439"/>
    </row>
    <row r="9440" spans="3:13" x14ac:dyDescent="0.3">
      <c r="C9440"/>
      <c r="M9440"/>
    </row>
    <row r="9441" spans="3:13" x14ac:dyDescent="0.3">
      <c r="C9441"/>
      <c r="M9441"/>
    </row>
    <row r="9442" spans="3:13" x14ac:dyDescent="0.3">
      <c r="C9442"/>
      <c r="M9442"/>
    </row>
    <row r="9443" spans="3:13" x14ac:dyDescent="0.3">
      <c r="C9443"/>
      <c r="M9443"/>
    </row>
    <row r="9444" spans="3:13" x14ac:dyDescent="0.3">
      <c r="C9444"/>
      <c r="M9444"/>
    </row>
    <row r="9445" spans="3:13" x14ac:dyDescent="0.3">
      <c r="C9445"/>
      <c r="M9445"/>
    </row>
    <row r="9446" spans="3:13" x14ac:dyDescent="0.3">
      <c r="C9446"/>
      <c r="M9446"/>
    </row>
    <row r="9447" spans="3:13" x14ac:dyDescent="0.3">
      <c r="C9447"/>
      <c r="M9447"/>
    </row>
    <row r="9448" spans="3:13" x14ac:dyDescent="0.3">
      <c r="C9448"/>
      <c r="M9448"/>
    </row>
    <row r="9449" spans="3:13" x14ac:dyDescent="0.3">
      <c r="C9449"/>
      <c r="M9449"/>
    </row>
    <row r="9450" spans="3:13" x14ac:dyDescent="0.3">
      <c r="C9450"/>
      <c r="M9450"/>
    </row>
    <row r="9451" spans="3:13" x14ac:dyDescent="0.3">
      <c r="C9451"/>
      <c r="M9451"/>
    </row>
    <row r="9452" spans="3:13" x14ac:dyDescent="0.3">
      <c r="C9452"/>
      <c r="M9452"/>
    </row>
    <row r="9453" spans="3:13" x14ac:dyDescent="0.3">
      <c r="C9453"/>
      <c r="M9453"/>
    </row>
    <row r="9454" spans="3:13" x14ac:dyDescent="0.3">
      <c r="C9454"/>
      <c r="M9454"/>
    </row>
    <row r="9455" spans="3:13" x14ac:dyDescent="0.3">
      <c r="C9455"/>
      <c r="M9455"/>
    </row>
    <row r="9456" spans="3:13" x14ac:dyDescent="0.3">
      <c r="C9456"/>
      <c r="M9456"/>
    </row>
    <row r="9457" spans="3:13" x14ac:dyDescent="0.3">
      <c r="C9457"/>
      <c r="M9457"/>
    </row>
    <row r="9458" spans="3:13" x14ac:dyDescent="0.3">
      <c r="C9458"/>
      <c r="M9458"/>
    </row>
    <row r="9459" spans="3:13" x14ac:dyDescent="0.3">
      <c r="C9459"/>
      <c r="M9459"/>
    </row>
    <row r="9460" spans="3:13" x14ac:dyDescent="0.3">
      <c r="C9460"/>
      <c r="M9460"/>
    </row>
    <row r="9461" spans="3:13" x14ac:dyDescent="0.3">
      <c r="C9461"/>
      <c r="M9461"/>
    </row>
    <row r="9462" spans="3:13" x14ac:dyDescent="0.3">
      <c r="C9462"/>
      <c r="M9462"/>
    </row>
    <row r="9463" spans="3:13" x14ac:dyDescent="0.3">
      <c r="C9463"/>
      <c r="M9463"/>
    </row>
    <row r="9464" spans="3:13" x14ac:dyDescent="0.3">
      <c r="C9464"/>
      <c r="M9464"/>
    </row>
    <row r="9465" spans="3:13" x14ac:dyDescent="0.3">
      <c r="C9465"/>
      <c r="M9465"/>
    </row>
    <row r="9466" spans="3:13" x14ac:dyDescent="0.3">
      <c r="C9466"/>
      <c r="M9466"/>
    </row>
    <row r="9467" spans="3:13" x14ac:dyDescent="0.3">
      <c r="C9467"/>
      <c r="M9467"/>
    </row>
    <row r="9468" spans="3:13" x14ac:dyDescent="0.3">
      <c r="C9468"/>
      <c r="M9468"/>
    </row>
    <row r="9469" spans="3:13" x14ac:dyDescent="0.3">
      <c r="C9469"/>
      <c r="M9469"/>
    </row>
    <row r="9470" spans="3:13" x14ac:dyDescent="0.3">
      <c r="C9470"/>
      <c r="M9470"/>
    </row>
    <row r="9471" spans="3:13" x14ac:dyDescent="0.3">
      <c r="C9471"/>
      <c r="M9471"/>
    </row>
    <row r="9472" spans="3:13" x14ac:dyDescent="0.3">
      <c r="C9472"/>
      <c r="M9472"/>
    </row>
    <row r="9473" spans="3:13" x14ac:dyDescent="0.3">
      <c r="C9473"/>
      <c r="M9473"/>
    </row>
    <row r="9474" spans="3:13" x14ac:dyDescent="0.3">
      <c r="C9474"/>
      <c r="M9474"/>
    </row>
    <row r="9475" spans="3:13" x14ac:dyDescent="0.3">
      <c r="C9475"/>
      <c r="M9475"/>
    </row>
    <row r="9476" spans="3:13" x14ac:dyDescent="0.3">
      <c r="C9476"/>
      <c r="M9476"/>
    </row>
    <row r="9477" spans="3:13" x14ac:dyDescent="0.3">
      <c r="C9477"/>
      <c r="M9477"/>
    </row>
    <row r="9478" spans="3:13" x14ac:dyDescent="0.3">
      <c r="C9478"/>
      <c r="M9478"/>
    </row>
    <row r="9479" spans="3:13" x14ac:dyDescent="0.3">
      <c r="C9479"/>
      <c r="M9479"/>
    </row>
    <row r="9480" spans="3:13" x14ac:dyDescent="0.3">
      <c r="C9480"/>
      <c r="M9480"/>
    </row>
    <row r="9481" spans="3:13" x14ac:dyDescent="0.3">
      <c r="C9481"/>
      <c r="M9481"/>
    </row>
    <row r="9482" spans="3:13" x14ac:dyDescent="0.3">
      <c r="C9482"/>
      <c r="M9482"/>
    </row>
    <row r="9483" spans="3:13" x14ac:dyDescent="0.3">
      <c r="C9483"/>
      <c r="M9483"/>
    </row>
    <row r="9484" spans="3:13" x14ac:dyDescent="0.3">
      <c r="C9484"/>
      <c r="M9484"/>
    </row>
    <row r="9485" spans="3:13" x14ac:dyDescent="0.3">
      <c r="C9485"/>
      <c r="M9485"/>
    </row>
    <row r="9486" spans="3:13" x14ac:dyDescent="0.3">
      <c r="C9486"/>
      <c r="M9486"/>
    </row>
    <row r="9487" spans="3:13" x14ac:dyDescent="0.3">
      <c r="C9487"/>
      <c r="M9487"/>
    </row>
    <row r="9488" spans="3:13" x14ac:dyDescent="0.3">
      <c r="C9488"/>
      <c r="M9488"/>
    </row>
    <row r="9489" spans="3:13" x14ac:dyDescent="0.3">
      <c r="C9489"/>
      <c r="M9489"/>
    </row>
    <row r="9490" spans="3:13" x14ac:dyDescent="0.3">
      <c r="C9490"/>
      <c r="M9490"/>
    </row>
    <row r="9491" spans="3:13" x14ac:dyDescent="0.3">
      <c r="C9491"/>
      <c r="M9491"/>
    </row>
    <row r="9492" spans="3:13" x14ac:dyDescent="0.3">
      <c r="C9492"/>
      <c r="M9492"/>
    </row>
    <row r="9493" spans="3:13" x14ac:dyDescent="0.3">
      <c r="C9493"/>
      <c r="M9493"/>
    </row>
    <row r="9494" spans="3:13" x14ac:dyDescent="0.3">
      <c r="C9494"/>
      <c r="M9494"/>
    </row>
    <row r="9495" spans="3:13" x14ac:dyDescent="0.3">
      <c r="C9495"/>
      <c r="M9495"/>
    </row>
    <row r="9496" spans="3:13" x14ac:dyDescent="0.3">
      <c r="C9496"/>
      <c r="M9496"/>
    </row>
    <row r="9497" spans="3:13" x14ac:dyDescent="0.3">
      <c r="C9497"/>
      <c r="M9497"/>
    </row>
    <row r="9498" spans="3:13" x14ac:dyDescent="0.3">
      <c r="C9498"/>
      <c r="M9498"/>
    </row>
    <row r="9499" spans="3:13" x14ac:dyDescent="0.3">
      <c r="C9499"/>
      <c r="M9499"/>
    </row>
    <row r="9500" spans="3:13" x14ac:dyDescent="0.3">
      <c r="C9500"/>
      <c r="M9500"/>
    </row>
    <row r="9501" spans="3:13" x14ac:dyDescent="0.3">
      <c r="C9501"/>
      <c r="M9501"/>
    </row>
    <row r="9502" spans="3:13" x14ac:dyDescent="0.3">
      <c r="C9502"/>
      <c r="M9502"/>
    </row>
    <row r="9503" spans="3:13" x14ac:dyDescent="0.3">
      <c r="C9503"/>
      <c r="M9503"/>
    </row>
    <row r="9504" spans="3:13" x14ac:dyDescent="0.3">
      <c r="C9504"/>
      <c r="M9504"/>
    </row>
    <row r="9505" spans="3:13" x14ac:dyDescent="0.3">
      <c r="C9505"/>
      <c r="M9505"/>
    </row>
    <row r="9506" spans="3:13" x14ac:dyDescent="0.3">
      <c r="C9506"/>
      <c r="M9506"/>
    </row>
    <row r="9507" spans="3:13" x14ac:dyDescent="0.3">
      <c r="C9507"/>
      <c r="M9507"/>
    </row>
    <row r="9508" spans="3:13" x14ac:dyDescent="0.3">
      <c r="C9508"/>
      <c r="M9508"/>
    </row>
    <row r="9509" spans="3:13" x14ac:dyDescent="0.3">
      <c r="C9509"/>
      <c r="M9509"/>
    </row>
    <row r="9510" spans="3:13" x14ac:dyDescent="0.3">
      <c r="C9510"/>
      <c r="M9510"/>
    </row>
    <row r="9511" spans="3:13" x14ac:dyDescent="0.3">
      <c r="C9511"/>
      <c r="M9511"/>
    </row>
    <row r="9512" spans="3:13" x14ac:dyDescent="0.3">
      <c r="C9512"/>
      <c r="M9512"/>
    </row>
    <row r="9513" spans="3:13" x14ac:dyDescent="0.3">
      <c r="C9513"/>
      <c r="M9513"/>
    </row>
    <row r="9514" spans="3:13" x14ac:dyDescent="0.3">
      <c r="C9514"/>
      <c r="M9514"/>
    </row>
    <row r="9515" spans="3:13" x14ac:dyDescent="0.3">
      <c r="C9515"/>
      <c r="M9515"/>
    </row>
    <row r="9516" spans="3:13" x14ac:dyDescent="0.3">
      <c r="C9516"/>
      <c r="M9516"/>
    </row>
    <row r="9517" spans="3:13" x14ac:dyDescent="0.3">
      <c r="C9517"/>
      <c r="M9517"/>
    </row>
    <row r="9518" spans="3:13" x14ac:dyDescent="0.3">
      <c r="C9518"/>
      <c r="M9518"/>
    </row>
    <row r="9519" spans="3:13" x14ac:dyDescent="0.3">
      <c r="C9519"/>
      <c r="M9519"/>
    </row>
    <row r="9520" spans="3:13" x14ac:dyDescent="0.3">
      <c r="C9520"/>
      <c r="M9520"/>
    </row>
    <row r="9521" spans="3:13" x14ac:dyDescent="0.3">
      <c r="C9521"/>
      <c r="M9521"/>
    </row>
    <row r="9522" spans="3:13" x14ac:dyDescent="0.3">
      <c r="C9522"/>
      <c r="M9522"/>
    </row>
    <row r="9523" spans="3:13" x14ac:dyDescent="0.3">
      <c r="C9523"/>
      <c r="M9523"/>
    </row>
    <row r="9524" spans="3:13" x14ac:dyDescent="0.3">
      <c r="C9524"/>
      <c r="M9524"/>
    </row>
    <row r="9525" spans="3:13" x14ac:dyDescent="0.3">
      <c r="C9525"/>
      <c r="M9525"/>
    </row>
    <row r="9526" spans="3:13" x14ac:dyDescent="0.3">
      <c r="C9526"/>
      <c r="M9526"/>
    </row>
    <row r="9527" spans="3:13" x14ac:dyDescent="0.3">
      <c r="C9527"/>
      <c r="M9527"/>
    </row>
    <row r="9528" spans="3:13" x14ac:dyDescent="0.3">
      <c r="C9528"/>
      <c r="M9528"/>
    </row>
    <row r="9529" spans="3:13" x14ac:dyDescent="0.3">
      <c r="C9529"/>
      <c r="M9529"/>
    </row>
    <row r="9530" spans="3:13" x14ac:dyDescent="0.3">
      <c r="C9530"/>
      <c r="M9530"/>
    </row>
    <row r="9531" spans="3:13" x14ac:dyDescent="0.3">
      <c r="C9531"/>
      <c r="M9531"/>
    </row>
    <row r="9532" spans="3:13" x14ac:dyDescent="0.3">
      <c r="C9532"/>
      <c r="M9532"/>
    </row>
    <row r="9533" spans="3:13" x14ac:dyDescent="0.3">
      <c r="C9533"/>
      <c r="M9533"/>
    </row>
    <row r="9534" spans="3:13" x14ac:dyDescent="0.3">
      <c r="C9534"/>
      <c r="M9534"/>
    </row>
    <row r="9535" spans="3:13" x14ac:dyDescent="0.3">
      <c r="C9535"/>
      <c r="M9535"/>
    </row>
    <row r="9536" spans="3:13" x14ac:dyDescent="0.3">
      <c r="C9536"/>
      <c r="M9536"/>
    </row>
    <row r="9537" spans="3:13" x14ac:dyDescent="0.3">
      <c r="C9537"/>
      <c r="M9537"/>
    </row>
    <row r="9538" spans="3:13" x14ac:dyDescent="0.3">
      <c r="C9538"/>
      <c r="M9538"/>
    </row>
    <row r="9539" spans="3:13" x14ac:dyDescent="0.3">
      <c r="C9539"/>
      <c r="M9539"/>
    </row>
    <row r="9540" spans="3:13" x14ac:dyDescent="0.3">
      <c r="C9540"/>
      <c r="M9540"/>
    </row>
    <row r="9541" spans="3:13" x14ac:dyDescent="0.3">
      <c r="C9541"/>
      <c r="M9541"/>
    </row>
    <row r="9542" spans="3:13" x14ac:dyDescent="0.3">
      <c r="C9542"/>
      <c r="M9542"/>
    </row>
    <row r="9543" spans="3:13" x14ac:dyDescent="0.3">
      <c r="C9543"/>
      <c r="M9543"/>
    </row>
    <row r="9544" spans="3:13" x14ac:dyDescent="0.3">
      <c r="C9544"/>
      <c r="M9544"/>
    </row>
    <row r="9545" spans="3:13" x14ac:dyDescent="0.3">
      <c r="C9545"/>
      <c r="M9545"/>
    </row>
    <row r="9546" spans="3:13" x14ac:dyDescent="0.3">
      <c r="C9546"/>
      <c r="M9546"/>
    </row>
    <row r="9547" spans="3:13" x14ac:dyDescent="0.3">
      <c r="C9547"/>
      <c r="M9547"/>
    </row>
    <row r="9548" spans="3:13" x14ac:dyDescent="0.3">
      <c r="C9548"/>
      <c r="M9548"/>
    </row>
    <row r="9549" spans="3:13" x14ac:dyDescent="0.3">
      <c r="C9549"/>
      <c r="M9549"/>
    </row>
    <row r="9550" spans="3:13" x14ac:dyDescent="0.3">
      <c r="C9550"/>
      <c r="M9550"/>
    </row>
    <row r="9551" spans="3:13" x14ac:dyDescent="0.3">
      <c r="C9551"/>
      <c r="M9551"/>
    </row>
    <row r="9552" spans="3:13" x14ac:dyDescent="0.3">
      <c r="C9552"/>
      <c r="M9552"/>
    </row>
    <row r="9553" spans="3:13" x14ac:dyDescent="0.3">
      <c r="C9553"/>
      <c r="M9553"/>
    </row>
    <row r="9554" spans="3:13" x14ac:dyDescent="0.3">
      <c r="C9554"/>
      <c r="M9554"/>
    </row>
    <row r="9555" spans="3:13" x14ac:dyDescent="0.3">
      <c r="C9555"/>
      <c r="M9555"/>
    </row>
    <row r="9556" spans="3:13" x14ac:dyDescent="0.3">
      <c r="C9556"/>
      <c r="M9556"/>
    </row>
    <row r="9557" spans="3:13" x14ac:dyDescent="0.3">
      <c r="C9557"/>
      <c r="M9557"/>
    </row>
    <row r="9558" spans="3:13" x14ac:dyDescent="0.3">
      <c r="C9558"/>
      <c r="M9558"/>
    </row>
    <row r="9559" spans="3:13" x14ac:dyDescent="0.3">
      <c r="C9559"/>
      <c r="M9559"/>
    </row>
    <row r="9560" spans="3:13" x14ac:dyDescent="0.3">
      <c r="C9560"/>
      <c r="M9560"/>
    </row>
    <row r="9561" spans="3:13" x14ac:dyDescent="0.3">
      <c r="C9561"/>
      <c r="M9561"/>
    </row>
    <row r="9562" spans="3:13" x14ac:dyDescent="0.3">
      <c r="C9562"/>
      <c r="M9562"/>
    </row>
    <row r="9563" spans="3:13" x14ac:dyDescent="0.3">
      <c r="C9563"/>
      <c r="M9563"/>
    </row>
    <row r="9564" spans="3:13" x14ac:dyDescent="0.3">
      <c r="C9564"/>
      <c r="M9564"/>
    </row>
    <row r="9565" spans="3:13" x14ac:dyDescent="0.3">
      <c r="C9565"/>
      <c r="M9565"/>
    </row>
    <row r="9566" spans="3:13" x14ac:dyDescent="0.3">
      <c r="C9566"/>
      <c r="M9566"/>
    </row>
    <row r="9567" spans="3:13" x14ac:dyDescent="0.3">
      <c r="C9567"/>
      <c r="M9567"/>
    </row>
    <row r="9568" spans="3:13" x14ac:dyDescent="0.3">
      <c r="C9568"/>
      <c r="M9568"/>
    </row>
    <row r="9569" spans="3:13" x14ac:dyDescent="0.3">
      <c r="C9569"/>
      <c r="M9569"/>
    </row>
    <row r="9570" spans="3:13" x14ac:dyDescent="0.3">
      <c r="C9570"/>
      <c r="M9570"/>
    </row>
    <row r="9571" spans="3:13" x14ac:dyDescent="0.3">
      <c r="C9571"/>
      <c r="M9571"/>
    </row>
    <row r="9572" spans="3:13" x14ac:dyDescent="0.3">
      <c r="C9572"/>
      <c r="M9572"/>
    </row>
    <row r="9573" spans="3:13" x14ac:dyDescent="0.3">
      <c r="C9573"/>
      <c r="M9573"/>
    </row>
    <row r="9574" spans="3:13" x14ac:dyDescent="0.3">
      <c r="C9574"/>
      <c r="M9574"/>
    </row>
    <row r="9575" spans="3:13" x14ac:dyDescent="0.3">
      <c r="C9575"/>
      <c r="M9575"/>
    </row>
    <row r="9576" spans="3:13" x14ac:dyDescent="0.3">
      <c r="C9576"/>
      <c r="M9576"/>
    </row>
    <row r="9577" spans="3:13" x14ac:dyDescent="0.3">
      <c r="C9577"/>
      <c r="M9577"/>
    </row>
    <row r="9578" spans="3:13" x14ac:dyDescent="0.3">
      <c r="C9578"/>
      <c r="M9578"/>
    </row>
    <row r="9579" spans="3:13" x14ac:dyDescent="0.3">
      <c r="C9579"/>
      <c r="M9579"/>
    </row>
    <row r="9580" spans="3:13" x14ac:dyDescent="0.3">
      <c r="C9580"/>
      <c r="M9580"/>
    </row>
    <row r="9581" spans="3:13" x14ac:dyDescent="0.3">
      <c r="C9581"/>
      <c r="M9581"/>
    </row>
    <row r="9582" spans="3:13" x14ac:dyDescent="0.3">
      <c r="C9582"/>
      <c r="M9582"/>
    </row>
    <row r="9583" spans="3:13" x14ac:dyDescent="0.3">
      <c r="C9583"/>
      <c r="M9583"/>
    </row>
    <row r="9584" spans="3:13" x14ac:dyDescent="0.3">
      <c r="C9584"/>
      <c r="M9584"/>
    </row>
    <row r="9585" spans="3:13" x14ac:dyDescent="0.3">
      <c r="C9585"/>
      <c r="M9585"/>
    </row>
    <row r="9586" spans="3:13" x14ac:dyDescent="0.3">
      <c r="C9586"/>
      <c r="M9586"/>
    </row>
    <row r="9587" spans="3:13" x14ac:dyDescent="0.3">
      <c r="C9587"/>
      <c r="M9587"/>
    </row>
    <row r="9588" spans="3:13" x14ac:dyDescent="0.3">
      <c r="C9588"/>
      <c r="M9588"/>
    </row>
    <row r="9589" spans="3:13" x14ac:dyDescent="0.3">
      <c r="C9589"/>
      <c r="M9589"/>
    </row>
    <row r="9590" spans="3:13" x14ac:dyDescent="0.3">
      <c r="C9590"/>
      <c r="M9590"/>
    </row>
    <row r="9591" spans="3:13" x14ac:dyDescent="0.3">
      <c r="C9591"/>
      <c r="M9591"/>
    </row>
    <row r="9592" spans="3:13" x14ac:dyDescent="0.3">
      <c r="C9592"/>
      <c r="M9592"/>
    </row>
    <row r="9593" spans="3:13" x14ac:dyDescent="0.3">
      <c r="C9593"/>
      <c r="M9593"/>
    </row>
    <row r="9594" spans="3:13" x14ac:dyDescent="0.3">
      <c r="C9594"/>
      <c r="M9594"/>
    </row>
    <row r="9595" spans="3:13" x14ac:dyDescent="0.3">
      <c r="C9595"/>
      <c r="M9595"/>
    </row>
    <row r="9596" spans="3:13" x14ac:dyDescent="0.3">
      <c r="C9596"/>
      <c r="M9596"/>
    </row>
    <row r="9597" spans="3:13" x14ac:dyDescent="0.3">
      <c r="C9597"/>
      <c r="M9597"/>
    </row>
    <row r="9598" spans="3:13" x14ac:dyDescent="0.3">
      <c r="C9598"/>
      <c r="M9598"/>
    </row>
    <row r="9599" spans="3:13" x14ac:dyDescent="0.3">
      <c r="C9599"/>
      <c r="M9599"/>
    </row>
    <row r="9600" spans="3:13" x14ac:dyDescent="0.3">
      <c r="C9600"/>
      <c r="M9600"/>
    </row>
    <row r="9601" spans="3:13" x14ac:dyDescent="0.3">
      <c r="C9601"/>
      <c r="M9601"/>
    </row>
    <row r="9602" spans="3:13" x14ac:dyDescent="0.3">
      <c r="C9602"/>
      <c r="M9602"/>
    </row>
    <row r="9603" spans="3:13" x14ac:dyDescent="0.3">
      <c r="C9603"/>
      <c r="M9603"/>
    </row>
    <row r="9604" spans="3:13" x14ac:dyDescent="0.3">
      <c r="C9604"/>
      <c r="M9604"/>
    </row>
    <row r="9605" spans="3:13" x14ac:dyDescent="0.3">
      <c r="C9605"/>
      <c r="M9605"/>
    </row>
    <row r="9606" spans="3:13" x14ac:dyDescent="0.3">
      <c r="C9606"/>
      <c r="M9606"/>
    </row>
    <row r="9607" spans="3:13" x14ac:dyDescent="0.3">
      <c r="C9607"/>
      <c r="M9607"/>
    </row>
    <row r="9608" spans="3:13" x14ac:dyDescent="0.3">
      <c r="C9608"/>
      <c r="M9608"/>
    </row>
    <row r="9609" spans="3:13" x14ac:dyDescent="0.3">
      <c r="C9609"/>
      <c r="M9609"/>
    </row>
    <row r="9610" spans="3:13" x14ac:dyDescent="0.3">
      <c r="C9610"/>
      <c r="M9610"/>
    </row>
    <row r="9611" spans="3:13" x14ac:dyDescent="0.3">
      <c r="C9611"/>
      <c r="M9611"/>
    </row>
    <row r="9612" spans="3:13" x14ac:dyDescent="0.3">
      <c r="C9612"/>
      <c r="M9612"/>
    </row>
    <row r="9613" spans="3:13" x14ac:dyDescent="0.3">
      <c r="C9613"/>
      <c r="M9613"/>
    </row>
    <row r="9614" spans="3:13" x14ac:dyDescent="0.3">
      <c r="C9614"/>
      <c r="M9614"/>
    </row>
    <row r="9615" spans="3:13" x14ac:dyDescent="0.3">
      <c r="C9615"/>
      <c r="M9615"/>
    </row>
    <row r="9616" spans="3:13" x14ac:dyDescent="0.3">
      <c r="C9616"/>
      <c r="M9616"/>
    </row>
    <row r="9617" spans="3:13" x14ac:dyDescent="0.3">
      <c r="C9617"/>
      <c r="M9617"/>
    </row>
    <row r="9618" spans="3:13" x14ac:dyDescent="0.3">
      <c r="C9618"/>
      <c r="M9618"/>
    </row>
    <row r="9619" spans="3:13" x14ac:dyDescent="0.3">
      <c r="C9619"/>
      <c r="M9619"/>
    </row>
    <row r="9620" spans="3:13" x14ac:dyDescent="0.3">
      <c r="C9620"/>
      <c r="M9620"/>
    </row>
    <row r="9621" spans="3:13" x14ac:dyDescent="0.3">
      <c r="C9621"/>
      <c r="M9621"/>
    </row>
    <row r="9622" spans="3:13" x14ac:dyDescent="0.3">
      <c r="C9622"/>
      <c r="M9622"/>
    </row>
    <row r="9623" spans="3:13" x14ac:dyDescent="0.3">
      <c r="C9623"/>
      <c r="M9623"/>
    </row>
    <row r="9624" spans="3:13" x14ac:dyDescent="0.3">
      <c r="C9624"/>
      <c r="M9624"/>
    </row>
    <row r="9625" spans="3:13" x14ac:dyDescent="0.3">
      <c r="C9625"/>
      <c r="M9625"/>
    </row>
    <row r="9626" spans="3:13" x14ac:dyDescent="0.3">
      <c r="C9626"/>
      <c r="M9626"/>
    </row>
    <row r="9627" spans="3:13" x14ac:dyDescent="0.3">
      <c r="C9627"/>
      <c r="M9627"/>
    </row>
    <row r="9628" spans="3:13" x14ac:dyDescent="0.3">
      <c r="C9628"/>
      <c r="M9628"/>
    </row>
    <row r="9629" spans="3:13" x14ac:dyDescent="0.3">
      <c r="C9629"/>
      <c r="M9629"/>
    </row>
    <row r="9630" spans="3:13" x14ac:dyDescent="0.3">
      <c r="C9630"/>
      <c r="M9630"/>
    </row>
    <row r="9631" spans="3:13" x14ac:dyDescent="0.3">
      <c r="C9631"/>
      <c r="M9631"/>
    </row>
    <row r="9632" spans="3:13" x14ac:dyDescent="0.3">
      <c r="C9632"/>
      <c r="M9632"/>
    </row>
    <row r="9633" spans="3:13" x14ac:dyDescent="0.3">
      <c r="C9633"/>
      <c r="M9633"/>
    </row>
    <row r="9634" spans="3:13" x14ac:dyDescent="0.3">
      <c r="C9634"/>
      <c r="M9634"/>
    </row>
    <row r="9635" spans="3:13" x14ac:dyDescent="0.3">
      <c r="C9635"/>
      <c r="M9635"/>
    </row>
    <row r="9636" spans="3:13" x14ac:dyDescent="0.3">
      <c r="C9636"/>
      <c r="M9636"/>
    </row>
    <row r="9637" spans="3:13" x14ac:dyDescent="0.3">
      <c r="C9637"/>
      <c r="M9637"/>
    </row>
    <row r="9638" spans="3:13" x14ac:dyDescent="0.3">
      <c r="C9638"/>
      <c r="M9638"/>
    </row>
    <row r="9639" spans="3:13" x14ac:dyDescent="0.3">
      <c r="C9639"/>
      <c r="M9639"/>
    </row>
    <row r="9640" spans="3:13" x14ac:dyDescent="0.3">
      <c r="C9640"/>
      <c r="M9640"/>
    </row>
    <row r="9641" spans="3:13" x14ac:dyDescent="0.3">
      <c r="C9641"/>
      <c r="M9641"/>
    </row>
    <row r="9642" spans="3:13" x14ac:dyDescent="0.3">
      <c r="C9642"/>
      <c r="M9642"/>
    </row>
    <row r="9643" spans="3:13" x14ac:dyDescent="0.3">
      <c r="C9643"/>
      <c r="M9643"/>
    </row>
    <row r="9644" spans="3:13" x14ac:dyDescent="0.3">
      <c r="C9644"/>
      <c r="M9644"/>
    </row>
    <row r="9645" spans="3:13" x14ac:dyDescent="0.3">
      <c r="C9645"/>
      <c r="M9645"/>
    </row>
    <row r="9646" spans="3:13" x14ac:dyDescent="0.3">
      <c r="C9646"/>
      <c r="M9646"/>
    </row>
    <row r="9647" spans="3:13" x14ac:dyDescent="0.3">
      <c r="C9647"/>
      <c r="M9647"/>
    </row>
    <row r="9648" spans="3:13" x14ac:dyDescent="0.3">
      <c r="C9648"/>
      <c r="M9648"/>
    </row>
    <row r="9649" spans="3:13" x14ac:dyDescent="0.3">
      <c r="C9649"/>
      <c r="M9649"/>
    </row>
    <row r="9650" spans="3:13" x14ac:dyDescent="0.3">
      <c r="C9650"/>
      <c r="M9650"/>
    </row>
    <row r="9651" spans="3:13" x14ac:dyDescent="0.3">
      <c r="C9651"/>
      <c r="M9651"/>
    </row>
    <row r="9652" spans="3:13" x14ac:dyDescent="0.3">
      <c r="C9652"/>
      <c r="M9652"/>
    </row>
    <row r="9653" spans="3:13" x14ac:dyDescent="0.3">
      <c r="C9653"/>
      <c r="M9653"/>
    </row>
    <row r="9654" spans="3:13" x14ac:dyDescent="0.3">
      <c r="C9654"/>
      <c r="M9654"/>
    </row>
    <row r="9655" spans="3:13" x14ac:dyDescent="0.3">
      <c r="C9655"/>
      <c r="M9655"/>
    </row>
    <row r="9656" spans="3:13" x14ac:dyDescent="0.3">
      <c r="C9656"/>
      <c r="M9656"/>
    </row>
    <row r="9657" spans="3:13" x14ac:dyDescent="0.3">
      <c r="C9657"/>
      <c r="M9657"/>
    </row>
    <row r="9658" spans="3:13" x14ac:dyDescent="0.3">
      <c r="C9658"/>
      <c r="M9658"/>
    </row>
    <row r="9659" spans="3:13" x14ac:dyDescent="0.3">
      <c r="C9659"/>
      <c r="M9659"/>
    </row>
    <row r="9660" spans="3:13" x14ac:dyDescent="0.3">
      <c r="C9660"/>
      <c r="M9660"/>
    </row>
    <row r="9661" spans="3:13" x14ac:dyDescent="0.3">
      <c r="C9661"/>
      <c r="M9661"/>
    </row>
    <row r="9662" spans="3:13" x14ac:dyDescent="0.3">
      <c r="C9662"/>
      <c r="M9662"/>
    </row>
    <row r="9663" spans="3:13" x14ac:dyDescent="0.3">
      <c r="C9663"/>
      <c r="M9663"/>
    </row>
    <row r="9664" spans="3:13" x14ac:dyDescent="0.3">
      <c r="C9664"/>
      <c r="M9664"/>
    </row>
    <row r="9665" spans="3:13" x14ac:dyDescent="0.3">
      <c r="C9665"/>
      <c r="M9665"/>
    </row>
    <row r="9666" spans="3:13" x14ac:dyDescent="0.3">
      <c r="C9666"/>
      <c r="M9666"/>
    </row>
    <row r="9667" spans="3:13" x14ac:dyDescent="0.3">
      <c r="C9667"/>
      <c r="M9667"/>
    </row>
    <row r="9668" spans="3:13" x14ac:dyDescent="0.3">
      <c r="C9668"/>
      <c r="M9668"/>
    </row>
    <row r="9669" spans="3:13" x14ac:dyDescent="0.3">
      <c r="C9669"/>
      <c r="M9669"/>
    </row>
    <row r="9670" spans="3:13" x14ac:dyDescent="0.3">
      <c r="C9670"/>
      <c r="M9670"/>
    </row>
    <row r="9671" spans="3:13" x14ac:dyDescent="0.3">
      <c r="C9671"/>
      <c r="M9671"/>
    </row>
    <row r="9672" spans="3:13" x14ac:dyDescent="0.3">
      <c r="C9672"/>
      <c r="M9672"/>
    </row>
    <row r="9673" spans="3:13" x14ac:dyDescent="0.3">
      <c r="C9673"/>
      <c r="M9673"/>
    </row>
    <row r="9674" spans="3:13" x14ac:dyDescent="0.3">
      <c r="C9674"/>
      <c r="M9674"/>
    </row>
    <row r="9675" spans="3:13" x14ac:dyDescent="0.3">
      <c r="C9675"/>
      <c r="M9675"/>
    </row>
    <row r="9676" spans="3:13" x14ac:dyDescent="0.3">
      <c r="C9676"/>
      <c r="M9676"/>
    </row>
    <row r="9677" spans="3:13" x14ac:dyDescent="0.3">
      <c r="C9677"/>
      <c r="M9677"/>
    </row>
    <row r="9678" spans="3:13" x14ac:dyDescent="0.3">
      <c r="C9678"/>
      <c r="M9678"/>
    </row>
    <row r="9679" spans="3:13" x14ac:dyDescent="0.3">
      <c r="C9679"/>
      <c r="M9679"/>
    </row>
    <row r="9680" spans="3:13" x14ac:dyDescent="0.3">
      <c r="C9680"/>
      <c r="M9680"/>
    </row>
    <row r="9681" spans="3:13" x14ac:dyDescent="0.3">
      <c r="C9681"/>
      <c r="M9681"/>
    </row>
    <row r="9682" spans="3:13" x14ac:dyDescent="0.3">
      <c r="C9682"/>
      <c r="M9682"/>
    </row>
    <row r="9683" spans="3:13" x14ac:dyDescent="0.3">
      <c r="C9683"/>
      <c r="M9683"/>
    </row>
    <row r="9684" spans="3:13" x14ac:dyDescent="0.3">
      <c r="C9684"/>
      <c r="M9684"/>
    </row>
    <row r="9685" spans="3:13" x14ac:dyDescent="0.3">
      <c r="C9685"/>
      <c r="M9685"/>
    </row>
    <row r="9686" spans="3:13" x14ac:dyDescent="0.3">
      <c r="C9686"/>
      <c r="M9686"/>
    </row>
    <row r="9687" spans="3:13" x14ac:dyDescent="0.3">
      <c r="C9687"/>
      <c r="M9687"/>
    </row>
    <row r="9688" spans="3:13" x14ac:dyDescent="0.3">
      <c r="C9688"/>
      <c r="M9688"/>
    </row>
    <row r="9689" spans="3:13" x14ac:dyDescent="0.3">
      <c r="C9689"/>
      <c r="M9689"/>
    </row>
    <row r="9690" spans="3:13" x14ac:dyDescent="0.3">
      <c r="C9690"/>
      <c r="M9690"/>
    </row>
    <row r="9691" spans="3:13" x14ac:dyDescent="0.3">
      <c r="C9691"/>
      <c r="M9691"/>
    </row>
    <row r="9692" spans="3:13" x14ac:dyDescent="0.3">
      <c r="C9692"/>
      <c r="M9692"/>
    </row>
    <row r="9693" spans="3:13" x14ac:dyDescent="0.3">
      <c r="C9693"/>
      <c r="M9693"/>
    </row>
    <row r="9694" spans="3:13" x14ac:dyDescent="0.3">
      <c r="C9694"/>
      <c r="M9694"/>
    </row>
    <row r="9695" spans="3:13" x14ac:dyDescent="0.3">
      <c r="C9695"/>
      <c r="M9695"/>
    </row>
    <row r="9696" spans="3:13" x14ac:dyDescent="0.3">
      <c r="C9696"/>
      <c r="M9696"/>
    </row>
    <row r="9697" spans="3:13" x14ac:dyDescent="0.3">
      <c r="C9697"/>
      <c r="M9697"/>
    </row>
    <row r="9698" spans="3:13" x14ac:dyDescent="0.3">
      <c r="C9698"/>
      <c r="M9698"/>
    </row>
    <row r="9699" spans="3:13" x14ac:dyDescent="0.3">
      <c r="C9699"/>
      <c r="M9699"/>
    </row>
    <row r="9700" spans="3:13" x14ac:dyDescent="0.3">
      <c r="C9700"/>
      <c r="M9700"/>
    </row>
    <row r="9701" spans="3:13" x14ac:dyDescent="0.3">
      <c r="C9701"/>
      <c r="M9701"/>
    </row>
    <row r="9702" spans="3:13" x14ac:dyDescent="0.3">
      <c r="C9702"/>
      <c r="M9702"/>
    </row>
    <row r="9703" spans="3:13" x14ac:dyDescent="0.3">
      <c r="C9703"/>
      <c r="M9703"/>
    </row>
    <row r="9704" spans="3:13" x14ac:dyDescent="0.3">
      <c r="C9704"/>
      <c r="M9704"/>
    </row>
    <row r="9705" spans="3:13" x14ac:dyDescent="0.3">
      <c r="C9705"/>
      <c r="M9705"/>
    </row>
    <row r="9706" spans="3:13" x14ac:dyDescent="0.3">
      <c r="C9706"/>
      <c r="M9706"/>
    </row>
    <row r="9707" spans="3:13" x14ac:dyDescent="0.3">
      <c r="C9707"/>
      <c r="M9707"/>
    </row>
    <row r="9708" spans="3:13" x14ac:dyDescent="0.3">
      <c r="C9708"/>
      <c r="M9708"/>
    </row>
    <row r="9709" spans="3:13" x14ac:dyDescent="0.3">
      <c r="C9709"/>
      <c r="M9709"/>
    </row>
    <row r="9710" spans="3:13" x14ac:dyDescent="0.3">
      <c r="C9710"/>
      <c r="M9710"/>
    </row>
    <row r="9711" spans="3:13" x14ac:dyDescent="0.3">
      <c r="C9711"/>
      <c r="M9711"/>
    </row>
    <row r="9712" spans="3:13" x14ac:dyDescent="0.3">
      <c r="C9712"/>
      <c r="M9712"/>
    </row>
    <row r="9713" spans="3:13" x14ac:dyDescent="0.3">
      <c r="C9713"/>
      <c r="M9713"/>
    </row>
    <row r="9714" spans="3:13" x14ac:dyDescent="0.3">
      <c r="C9714"/>
      <c r="M9714"/>
    </row>
    <row r="9715" spans="3:13" x14ac:dyDescent="0.3">
      <c r="C9715"/>
      <c r="M9715"/>
    </row>
    <row r="9716" spans="3:13" x14ac:dyDescent="0.3">
      <c r="C9716"/>
      <c r="M9716"/>
    </row>
    <row r="9717" spans="3:13" x14ac:dyDescent="0.3">
      <c r="C9717"/>
      <c r="M9717"/>
    </row>
    <row r="9718" spans="3:13" x14ac:dyDescent="0.3">
      <c r="C9718"/>
      <c r="M9718"/>
    </row>
    <row r="9719" spans="3:13" x14ac:dyDescent="0.3">
      <c r="C9719"/>
      <c r="M9719"/>
    </row>
    <row r="9720" spans="3:13" x14ac:dyDescent="0.3">
      <c r="C9720"/>
      <c r="M9720"/>
    </row>
    <row r="9721" spans="3:13" x14ac:dyDescent="0.3">
      <c r="C9721"/>
      <c r="M9721"/>
    </row>
    <row r="9722" spans="3:13" x14ac:dyDescent="0.3">
      <c r="C9722"/>
      <c r="M9722"/>
    </row>
    <row r="9723" spans="3:13" x14ac:dyDescent="0.3">
      <c r="C9723"/>
      <c r="M9723"/>
    </row>
    <row r="9724" spans="3:13" x14ac:dyDescent="0.3">
      <c r="C9724"/>
      <c r="M9724"/>
    </row>
    <row r="9725" spans="3:13" x14ac:dyDescent="0.3">
      <c r="C9725"/>
      <c r="M9725"/>
    </row>
    <row r="9726" spans="3:13" x14ac:dyDescent="0.3">
      <c r="C9726"/>
      <c r="M9726"/>
    </row>
    <row r="9727" spans="3:13" x14ac:dyDescent="0.3">
      <c r="C9727"/>
      <c r="M9727"/>
    </row>
    <row r="9728" spans="3:13" x14ac:dyDescent="0.3">
      <c r="C9728"/>
      <c r="M9728"/>
    </row>
    <row r="9729" spans="3:13" x14ac:dyDescent="0.3">
      <c r="C9729"/>
      <c r="M9729"/>
    </row>
    <row r="9730" spans="3:13" x14ac:dyDescent="0.3">
      <c r="C9730"/>
      <c r="M9730"/>
    </row>
    <row r="9731" spans="3:13" x14ac:dyDescent="0.3">
      <c r="C9731"/>
      <c r="M9731"/>
    </row>
    <row r="9732" spans="3:13" x14ac:dyDescent="0.3">
      <c r="C9732"/>
      <c r="M9732"/>
    </row>
    <row r="9733" spans="3:13" x14ac:dyDescent="0.3">
      <c r="C9733"/>
      <c r="M9733"/>
    </row>
    <row r="9734" spans="3:13" x14ac:dyDescent="0.3">
      <c r="C9734"/>
      <c r="M9734"/>
    </row>
    <row r="9735" spans="3:13" x14ac:dyDescent="0.3">
      <c r="C9735"/>
      <c r="M9735"/>
    </row>
    <row r="9736" spans="3:13" x14ac:dyDescent="0.3">
      <c r="C9736"/>
      <c r="M9736"/>
    </row>
    <row r="9737" spans="3:13" x14ac:dyDescent="0.3">
      <c r="C9737"/>
      <c r="M9737"/>
    </row>
    <row r="9738" spans="3:13" x14ac:dyDescent="0.3">
      <c r="C9738"/>
      <c r="M9738"/>
    </row>
    <row r="9739" spans="3:13" x14ac:dyDescent="0.3">
      <c r="C9739"/>
      <c r="M9739"/>
    </row>
    <row r="9740" spans="3:13" x14ac:dyDescent="0.3">
      <c r="C9740"/>
      <c r="M9740"/>
    </row>
    <row r="9741" spans="3:13" x14ac:dyDescent="0.3">
      <c r="C9741"/>
      <c r="M9741"/>
    </row>
    <row r="9742" spans="3:13" x14ac:dyDescent="0.3">
      <c r="C9742"/>
      <c r="M9742"/>
    </row>
    <row r="9743" spans="3:13" x14ac:dyDescent="0.3">
      <c r="C9743"/>
      <c r="M9743"/>
    </row>
    <row r="9744" spans="3:13" x14ac:dyDescent="0.3">
      <c r="C9744"/>
      <c r="M9744"/>
    </row>
    <row r="9745" spans="3:13" x14ac:dyDescent="0.3">
      <c r="C9745"/>
      <c r="M9745"/>
    </row>
    <row r="9746" spans="3:13" x14ac:dyDescent="0.3">
      <c r="C9746"/>
      <c r="M9746"/>
    </row>
    <row r="9747" spans="3:13" x14ac:dyDescent="0.3">
      <c r="C9747"/>
      <c r="M9747"/>
    </row>
    <row r="9748" spans="3:13" x14ac:dyDescent="0.3">
      <c r="C9748"/>
      <c r="M9748"/>
    </row>
    <row r="9749" spans="3:13" x14ac:dyDescent="0.3">
      <c r="C9749"/>
      <c r="M9749"/>
    </row>
    <row r="9750" spans="3:13" x14ac:dyDescent="0.3">
      <c r="C9750"/>
      <c r="M9750"/>
    </row>
    <row r="9751" spans="3:13" x14ac:dyDescent="0.3">
      <c r="C9751"/>
      <c r="M9751"/>
    </row>
    <row r="9752" spans="3:13" x14ac:dyDescent="0.3">
      <c r="C9752"/>
      <c r="M9752"/>
    </row>
    <row r="9753" spans="3:13" x14ac:dyDescent="0.3">
      <c r="C9753"/>
      <c r="M9753"/>
    </row>
    <row r="9754" spans="3:13" x14ac:dyDescent="0.3">
      <c r="C9754"/>
      <c r="M9754"/>
    </row>
    <row r="9755" spans="3:13" x14ac:dyDescent="0.3">
      <c r="C9755"/>
      <c r="M9755"/>
    </row>
    <row r="9756" spans="3:13" x14ac:dyDescent="0.3">
      <c r="C9756"/>
      <c r="M9756"/>
    </row>
    <row r="9757" spans="3:13" x14ac:dyDescent="0.3">
      <c r="C9757"/>
      <c r="M9757"/>
    </row>
    <row r="9758" spans="3:13" x14ac:dyDescent="0.3">
      <c r="C9758"/>
      <c r="M9758"/>
    </row>
    <row r="9759" spans="3:13" x14ac:dyDescent="0.3">
      <c r="C9759"/>
      <c r="M9759"/>
    </row>
    <row r="9760" spans="3:13" x14ac:dyDescent="0.3">
      <c r="C9760"/>
      <c r="M9760"/>
    </row>
    <row r="9761" spans="3:13" x14ac:dyDescent="0.3">
      <c r="C9761"/>
      <c r="M9761"/>
    </row>
    <row r="9762" spans="3:13" x14ac:dyDescent="0.3">
      <c r="C9762"/>
      <c r="M9762"/>
    </row>
    <row r="9763" spans="3:13" x14ac:dyDescent="0.3">
      <c r="C9763"/>
      <c r="M9763"/>
    </row>
    <row r="9764" spans="3:13" x14ac:dyDescent="0.3">
      <c r="C9764"/>
      <c r="M9764"/>
    </row>
    <row r="9765" spans="3:13" x14ac:dyDescent="0.3">
      <c r="C9765"/>
      <c r="M9765"/>
    </row>
    <row r="9766" spans="3:13" x14ac:dyDescent="0.3">
      <c r="C9766"/>
      <c r="M9766"/>
    </row>
    <row r="9767" spans="3:13" x14ac:dyDescent="0.3">
      <c r="C9767"/>
      <c r="M9767"/>
    </row>
    <row r="9768" spans="3:13" x14ac:dyDescent="0.3">
      <c r="C9768"/>
      <c r="M9768"/>
    </row>
    <row r="9769" spans="3:13" x14ac:dyDescent="0.3">
      <c r="C9769"/>
      <c r="M9769"/>
    </row>
    <row r="9770" spans="3:13" x14ac:dyDescent="0.3">
      <c r="C9770"/>
      <c r="M9770"/>
    </row>
    <row r="9771" spans="3:13" x14ac:dyDescent="0.3">
      <c r="C9771"/>
      <c r="M9771"/>
    </row>
    <row r="9772" spans="3:13" x14ac:dyDescent="0.3">
      <c r="C9772"/>
      <c r="M9772"/>
    </row>
    <row r="9773" spans="3:13" x14ac:dyDescent="0.3">
      <c r="C9773"/>
      <c r="M9773"/>
    </row>
    <row r="9774" spans="3:13" x14ac:dyDescent="0.3">
      <c r="C9774"/>
      <c r="M9774"/>
    </row>
    <row r="9775" spans="3:13" x14ac:dyDescent="0.3">
      <c r="C9775"/>
      <c r="M9775"/>
    </row>
    <row r="9776" spans="3:13" x14ac:dyDescent="0.3">
      <c r="C9776"/>
      <c r="M9776"/>
    </row>
    <row r="9777" spans="3:13" x14ac:dyDescent="0.3">
      <c r="C9777"/>
      <c r="M9777"/>
    </row>
    <row r="9778" spans="3:13" x14ac:dyDescent="0.3">
      <c r="C9778"/>
      <c r="M9778"/>
    </row>
    <row r="9779" spans="3:13" x14ac:dyDescent="0.3">
      <c r="C9779"/>
      <c r="M9779"/>
    </row>
    <row r="9780" spans="3:13" x14ac:dyDescent="0.3">
      <c r="C9780"/>
      <c r="M9780"/>
    </row>
    <row r="9781" spans="3:13" x14ac:dyDescent="0.3">
      <c r="C9781"/>
      <c r="M9781"/>
    </row>
    <row r="9782" spans="3:13" x14ac:dyDescent="0.3">
      <c r="C9782"/>
      <c r="M9782"/>
    </row>
    <row r="9783" spans="3:13" x14ac:dyDescent="0.3">
      <c r="C9783"/>
      <c r="M9783"/>
    </row>
    <row r="9784" spans="3:13" x14ac:dyDescent="0.3">
      <c r="C9784"/>
      <c r="M9784"/>
    </row>
    <row r="9785" spans="3:13" x14ac:dyDescent="0.3">
      <c r="C9785"/>
      <c r="M9785"/>
    </row>
    <row r="9786" spans="3:13" x14ac:dyDescent="0.3">
      <c r="C9786"/>
      <c r="M9786"/>
    </row>
    <row r="9787" spans="3:13" x14ac:dyDescent="0.3">
      <c r="C9787"/>
      <c r="M9787"/>
    </row>
    <row r="9788" spans="3:13" x14ac:dyDescent="0.3">
      <c r="C9788"/>
      <c r="M9788"/>
    </row>
    <row r="9789" spans="3:13" x14ac:dyDescent="0.3">
      <c r="C9789"/>
      <c r="M9789"/>
    </row>
    <row r="9790" spans="3:13" x14ac:dyDescent="0.3">
      <c r="C9790"/>
      <c r="M9790"/>
    </row>
    <row r="9791" spans="3:13" x14ac:dyDescent="0.3">
      <c r="C9791"/>
      <c r="M9791"/>
    </row>
    <row r="9792" spans="3:13" x14ac:dyDescent="0.3">
      <c r="C9792"/>
      <c r="M9792"/>
    </row>
    <row r="9793" spans="3:13" x14ac:dyDescent="0.3">
      <c r="C9793"/>
      <c r="M9793"/>
    </row>
    <row r="9794" spans="3:13" x14ac:dyDescent="0.3">
      <c r="C9794"/>
      <c r="M9794"/>
    </row>
    <row r="9795" spans="3:13" x14ac:dyDescent="0.3">
      <c r="C9795"/>
      <c r="M9795"/>
    </row>
    <row r="9796" spans="3:13" x14ac:dyDescent="0.3">
      <c r="C9796"/>
      <c r="M9796"/>
    </row>
    <row r="9797" spans="3:13" x14ac:dyDescent="0.3">
      <c r="C9797"/>
      <c r="M9797"/>
    </row>
    <row r="9798" spans="3:13" x14ac:dyDescent="0.3">
      <c r="C9798"/>
      <c r="M9798"/>
    </row>
    <row r="9799" spans="3:13" x14ac:dyDescent="0.3">
      <c r="C9799"/>
      <c r="M9799"/>
    </row>
    <row r="9800" spans="3:13" x14ac:dyDescent="0.3">
      <c r="C9800"/>
      <c r="M9800"/>
    </row>
    <row r="9801" spans="3:13" x14ac:dyDescent="0.3">
      <c r="C9801"/>
      <c r="M9801"/>
    </row>
    <row r="9802" spans="3:13" x14ac:dyDescent="0.3">
      <c r="C9802"/>
      <c r="M9802"/>
    </row>
    <row r="9803" spans="3:13" x14ac:dyDescent="0.3">
      <c r="C9803"/>
      <c r="M9803"/>
    </row>
    <row r="9804" spans="3:13" x14ac:dyDescent="0.3">
      <c r="C9804"/>
      <c r="M9804"/>
    </row>
    <row r="9805" spans="3:13" x14ac:dyDescent="0.3">
      <c r="C9805"/>
      <c r="M9805"/>
    </row>
    <row r="9806" spans="3:13" x14ac:dyDescent="0.3">
      <c r="C9806"/>
      <c r="M9806"/>
    </row>
    <row r="9807" spans="3:13" x14ac:dyDescent="0.3">
      <c r="C9807"/>
      <c r="M9807"/>
    </row>
    <row r="9808" spans="3:13" x14ac:dyDescent="0.3">
      <c r="C9808"/>
      <c r="M9808"/>
    </row>
    <row r="9809" spans="3:13" x14ac:dyDescent="0.3">
      <c r="C9809"/>
      <c r="M9809"/>
    </row>
    <row r="9810" spans="3:13" x14ac:dyDescent="0.3">
      <c r="C9810"/>
      <c r="M9810"/>
    </row>
    <row r="9811" spans="3:13" x14ac:dyDescent="0.3">
      <c r="C9811"/>
      <c r="M9811"/>
    </row>
    <row r="9812" spans="3:13" x14ac:dyDescent="0.3">
      <c r="C9812"/>
      <c r="M9812"/>
    </row>
    <row r="9813" spans="3:13" x14ac:dyDescent="0.3">
      <c r="C9813"/>
      <c r="M9813"/>
    </row>
    <row r="9814" spans="3:13" x14ac:dyDescent="0.3">
      <c r="C9814"/>
      <c r="M9814"/>
    </row>
    <row r="9815" spans="3:13" x14ac:dyDescent="0.3">
      <c r="C9815"/>
      <c r="M9815"/>
    </row>
    <row r="9816" spans="3:13" x14ac:dyDescent="0.3">
      <c r="C9816"/>
      <c r="M9816"/>
    </row>
    <row r="9817" spans="3:13" x14ac:dyDescent="0.3">
      <c r="C9817"/>
      <c r="M9817"/>
    </row>
    <row r="9818" spans="3:13" x14ac:dyDescent="0.3">
      <c r="C9818"/>
      <c r="M9818"/>
    </row>
    <row r="9819" spans="3:13" x14ac:dyDescent="0.3">
      <c r="C9819"/>
      <c r="M9819"/>
    </row>
    <row r="9820" spans="3:13" x14ac:dyDescent="0.3">
      <c r="C9820"/>
      <c r="M9820"/>
    </row>
    <row r="9821" spans="3:13" x14ac:dyDescent="0.3">
      <c r="C9821"/>
      <c r="M9821"/>
    </row>
    <row r="9822" spans="3:13" x14ac:dyDescent="0.3">
      <c r="C9822"/>
      <c r="M9822"/>
    </row>
    <row r="9823" spans="3:13" x14ac:dyDescent="0.3">
      <c r="C9823"/>
      <c r="M9823"/>
    </row>
    <row r="9824" spans="3:13" x14ac:dyDescent="0.3">
      <c r="C9824"/>
      <c r="M9824"/>
    </row>
    <row r="9825" spans="3:13" x14ac:dyDescent="0.3">
      <c r="C9825"/>
      <c r="M9825"/>
    </row>
    <row r="9826" spans="3:13" x14ac:dyDescent="0.3">
      <c r="C9826"/>
      <c r="M9826"/>
    </row>
    <row r="9827" spans="3:13" x14ac:dyDescent="0.3">
      <c r="C9827"/>
      <c r="M9827"/>
    </row>
    <row r="9828" spans="3:13" x14ac:dyDescent="0.3">
      <c r="C9828"/>
      <c r="M9828"/>
    </row>
    <row r="9829" spans="3:13" x14ac:dyDescent="0.3">
      <c r="C9829"/>
      <c r="M9829"/>
    </row>
    <row r="9830" spans="3:13" x14ac:dyDescent="0.3">
      <c r="C9830"/>
      <c r="M9830"/>
    </row>
    <row r="9831" spans="3:13" x14ac:dyDescent="0.3">
      <c r="C9831"/>
      <c r="M9831"/>
    </row>
    <row r="9832" spans="3:13" x14ac:dyDescent="0.3">
      <c r="C9832"/>
      <c r="M9832"/>
    </row>
    <row r="9833" spans="3:13" x14ac:dyDescent="0.3">
      <c r="C9833"/>
      <c r="M9833"/>
    </row>
    <row r="9834" spans="3:13" x14ac:dyDescent="0.3">
      <c r="C9834"/>
      <c r="M9834"/>
    </row>
    <row r="9835" spans="3:13" x14ac:dyDescent="0.3">
      <c r="C9835"/>
      <c r="M9835"/>
    </row>
    <row r="9836" spans="3:13" x14ac:dyDescent="0.3">
      <c r="C9836"/>
      <c r="M9836"/>
    </row>
    <row r="9837" spans="3:13" x14ac:dyDescent="0.3">
      <c r="C9837"/>
      <c r="M9837"/>
    </row>
    <row r="9838" spans="3:13" x14ac:dyDescent="0.3">
      <c r="C9838"/>
      <c r="M9838"/>
    </row>
    <row r="9839" spans="3:13" x14ac:dyDescent="0.3">
      <c r="C9839"/>
      <c r="M9839"/>
    </row>
    <row r="9840" spans="3:13" x14ac:dyDescent="0.3">
      <c r="C9840"/>
      <c r="M9840"/>
    </row>
    <row r="9841" spans="3:13" x14ac:dyDescent="0.3">
      <c r="C9841"/>
      <c r="M9841"/>
    </row>
    <row r="9842" spans="3:13" x14ac:dyDescent="0.3">
      <c r="C9842"/>
      <c r="M9842"/>
    </row>
    <row r="9843" spans="3:13" x14ac:dyDescent="0.3">
      <c r="C9843"/>
      <c r="M9843"/>
    </row>
    <row r="9844" spans="3:13" x14ac:dyDescent="0.3">
      <c r="C9844"/>
      <c r="M9844"/>
    </row>
    <row r="9845" spans="3:13" x14ac:dyDescent="0.3">
      <c r="C9845"/>
      <c r="M9845"/>
    </row>
    <row r="9846" spans="3:13" x14ac:dyDescent="0.3">
      <c r="C9846"/>
      <c r="M9846"/>
    </row>
    <row r="9847" spans="3:13" x14ac:dyDescent="0.3">
      <c r="C9847"/>
      <c r="M9847"/>
    </row>
    <row r="9848" spans="3:13" x14ac:dyDescent="0.3">
      <c r="C9848"/>
      <c r="M9848"/>
    </row>
    <row r="9849" spans="3:13" x14ac:dyDescent="0.3">
      <c r="C9849"/>
      <c r="M9849"/>
    </row>
    <row r="9850" spans="3:13" x14ac:dyDescent="0.3">
      <c r="C9850"/>
      <c r="M9850"/>
    </row>
    <row r="9851" spans="3:13" x14ac:dyDescent="0.3">
      <c r="C9851"/>
      <c r="M9851"/>
    </row>
    <row r="9852" spans="3:13" x14ac:dyDescent="0.3">
      <c r="C9852"/>
      <c r="M9852"/>
    </row>
    <row r="9853" spans="3:13" x14ac:dyDescent="0.3">
      <c r="C9853"/>
      <c r="M9853"/>
    </row>
    <row r="9854" spans="3:13" x14ac:dyDescent="0.3">
      <c r="C9854"/>
      <c r="M9854"/>
    </row>
    <row r="9855" spans="3:13" x14ac:dyDescent="0.3">
      <c r="C9855"/>
      <c r="M9855"/>
    </row>
    <row r="9856" spans="3:13" x14ac:dyDescent="0.3">
      <c r="C9856"/>
      <c r="M9856"/>
    </row>
    <row r="9857" spans="3:13" x14ac:dyDescent="0.3">
      <c r="C9857"/>
      <c r="M9857"/>
    </row>
    <row r="9858" spans="3:13" x14ac:dyDescent="0.3">
      <c r="C9858"/>
      <c r="M9858"/>
    </row>
    <row r="9859" spans="3:13" x14ac:dyDescent="0.3">
      <c r="C9859"/>
      <c r="M9859"/>
    </row>
    <row r="9860" spans="3:13" x14ac:dyDescent="0.3">
      <c r="C9860"/>
      <c r="M9860"/>
    </row>
    <row r="9861" spans="3:13" x14ac:dyDescent="0.3">
      <c r="C9861"/>
      <c r="M9861"/>
    </row>
    <row r="9862" spans="3:13" x14ac:dyDescent="0.3">
      <c r="C9862"/>
      <c r="M9862"/>
    </row>
    <row r="9863" spans="3:13" x14ac:dyDescent="0.3">
      <c r="C9863"/>
      <c r="M9863"/>
    </row>
    <row r="9864" spans="3:13" x14ac:dyDescent="0.3">
      <c r="C9864"/>
      <c r="M9864"/>
    </row>
    <row r="9865" spans="3:13" x14ac:dyDescent="0.3">
      <c r="C9865"/>
      <c r="M9865"/>
    </row>
    <row r="9866" spans="3:13" x14ac:dyDescent="0.3">
      <c r="C9866"/>
      <c r="M9866"/>
    </row>
    <row r="9867" spans="3:13" x14ac:dyDescent="0.3">
      <c r="C9867"/>
      <c r="M9867"/>
    </row>
    <row r="9868" spans="3:13" x14ac:dyDescent="0.3">
      <c r="C9868"/>
      <c r="M9868"/>
    </row>
    <row r="9869" spans="3:13" x14ac:dyDescent="0.3">
      <c r="C9869"/>
      <c r="M9869"/>
    </row>
    <row r="9870" spans="3:13" x14ac:dyDescent="0.3">
      <c r="C9870"/>
      <c r="M9870"/>
    </row>
    <row r="9871" spans="3:13" x14ac:dyDescent="0.3">
      <c r="C9871"/>
      <c r="M9871"/>
    </row>
    <row r="9872" spans="3:13" x14ac:dyDescent="0.3">
      <c r="C9872"/>
      <c r="M9872"/>
    </row>
    <row r="9873" spans="3:13" x14ac:dyDescent="0.3">
      <c r="C9873"/>
      <c r="M9873"/>
    </row>
    <row r="9874" spans="3:13" x14ac:dyDescent="0.3">
      <c r="C9874"/>
      <c r="M9874"/>
    </row>
    <row r="9875" spans="3:13" x14ac:dyDescent="0.3">
      <c r="C9875"/>
      <c r="M9875"/>
    </row>
    <row r="9876" spans="3:13" x14ac:dyDescent="0.3">
      <c r="C9876"/>
      <c r="M9876"/>
    </row>
    <row r="9877" spans="3:13" x14ac:dyDescent="0.3">
      <c r="C9877"/>
      <c r="M9877"/>
    </row>
    <row r="9878" spans="3:13" x14ac:dyDescent="0.3">
      <c r="C9878"/>
      <c r="M9878"/>
    </row>
    <row r="9879" spans="3:13" x14ac:dyDescent="0.3">
      <c r="C9879"/>
      <c r="M9879"/>
    </row>
    <row r="9880" spans="3:13" x14ac:dyDescent="0.3">
      <c r="C9880"/>
      <c r="M9880"/>
    </row>
    <row r="9881" spans="3:13" x14ac:dyDescent="0.3">
      <c r="C9881"/>
      <c r="M9881"/>
    </row>
    <row r="9882" spans="3:13" x14ac:dyDescent="0.3">
      <c r="C9882"/>
      <c r="M9882"/>
    </row>
    <row r="9883" spans="3:13" x14ac:dyDescent="0.3">
      <c r="C9883"/>
      <c r="M9883"/>
    </row>
    <row r="9884" spans="3:13" x14ac:dyDescent="0.3">
      <c r="C9884"/>
      <c r="M9884"/>
    </row>
    <row r="9885" spans="3:13" x14ac:dyDescent="0.3">
      <c r="C9885"/>
      <c r="M9885"/>
    </row>
    <row r="9886" spans="3:13" x14ac:dyDescent="0.3">
      <c r="C9886"/>
      <c r="M9886"/>
    </row>
    <row r="9887" spans="3:13" x14ac:dyDescent="0.3">
      <c r="C9887"/>
      <c r="M9887"/>
    </row>
    <row r="9888" spans="3:13" x14ac:dyDescent="0.3">
      <c r="C9888"/>
      <c r="M9888"/>
    </row>
    <row r="9889" spans="3:13" x14ac:dyDescent="0.3">
      <c r="C9889"/>
      <c r="M9889"/>
    </row>
    <row r="9890" spans="3:13" x14ac:dyDescent="0.3">
      <c r="C9890"/>
      <c r="M9890"/>
    </row>
    <row r="9891" spans="3:13" x14ac:dyDescent="0.3">
      <c r="C9891"/>
      <c r="M9891"/>
    </row>
    <row r="9892" spans="3:13" x14ac:dyDescent="0.3">
      <c r="C9892"/>
      <c r="M9892"/>
    </row>
    <row r="9893" spans="3:13" x14ac:dyDescent="0.3">
      <c r="C9893"/>
      <c r="M9893"/>
    </row>
    <row r="9894" spans="3:13" x14ac:dyDescent="0.3">
      <c r="C9894"/>
      <c r="M9894"/>
    </row>
    <row r="9895" spans="3:13" x14ac:dyDescent="0.3">
      <c r="C9895"/>
      <c r="M9895"/>
    </row>
    <row r="9896" spans="3:13" x14ac:dyDescent="0.3">
      <c r="C9896"/>
      <c r="M9896"/>
    </row>
    <row r="9897" spans="3:13" x14ac:dyDescent="0.3">
      <c r="C9897"/>
      <c r="M9897"/>
    </row>
    <row r="9898" spans="3:13" x14ac:dyDescent="0.3">
      <c r="C9898"/>
      <c r="M9898"/>
    </row>
    <row r="9899" spans="3:13" x14ac:dyDescent="0.3">
      <c r="C9899"/>
      <c r="M9899"/>
    </row>
    <row r="9900" spans="3:13" x14ac:dyDescent="0.3">
      <c r="C9900"/>
      <c r="M9900"/>
    </row>
    <row r="9901" spans="3:13" x14ac:dyDescent="0.3">
      <c r="C9901"/>
      <c r="M9901"/>
    </row>
    <row r="9902" spans="3:13" x14ac:dyDescent="0.3">
      <c r="C9902"/>
      <c r="M9902"/>
    </row>
    <row r="9903" spans="3:13" x14ac:dyDescent="0.3">
      <c r="C9903"/>
      <c r="M9903"/>
    </row>
    <row r="9904" spans="3:13" x14ac:dyDescent="0.3">
      <c r="C9904"/>
      <c r="M9904"/>
    </row>
    <row r="9905" spans="3:13" x14ac:dyDescent="0.3">
      <c r="C9905"/>
      <c r="M9905"/>
    </row>
    <row r="9906" spans="3:13" x14ac:dyDescent="0.3">
      <c r="C9906"/>
      <c r="M9906"/>
    </row>
    <row r="9907" spans="3:13" x14ac:dyDescent="0.3">
      <c r="C9907"/>
      <c r="M9907"/>
    </row>
    <row r="9908" spans="3:13" x14ac:dyDescent="0.3">
      <c r="C9908"/>
      <c r="M9908"/>
    </row>
    <row r="9909" spans="3:13" x14ac:dyDescent="0.3">
      <c r="C9909"/>
      <c r="M9909"/>
    </row>
    <row r="9910" spans="3:13" x14ac:dyDescent="0.3">
      <c r="C9910"/>
      <c r="M9910"/>
    </row>
    <row r="9911" spans="3:13" x14ac:dyDescent="0.3">
      <c r="C9911"/>
      <c r="M9911"/>
    </row>
    <row r="9912" spans="3:13" x14ac:dyDescent="0.3">
      <c r="C9912"/>
      <c r="M9912"/>
    </row>
    <row r="9913" spans="3:13" x14ac:dyDescent="0.3">
      <c r="C9913"/>
      <c r="M9913"/>
    </row>
    <row r="9914" spans="3:13" x14ac:dyDescent="0.3">
      <c r="C9914"/>
      <c r="M9914"/>
    </row>
    <row r="9915" spans="3:13" x14ac:dyDescent="0.3">
      <c r="C9915"/>
      <c r="M9915"/>
    </row>
    <row r="9916" spans="3:13" x14ac:dyDescent="0.3">
      <c r="C9916"/>
      <c r="M9916"/>
    </row>
    <row r="9917" spans="3:13" x14ac:dyDescent="0.3">
      <c r="C9917"/>
      <c r="M9917"/>
    </row>
    <row r="9918" spans="3:13" x14ac:dyDescent="0.3">
      <c r="C9918"/>
      <c r="M9918"/>
    </row>
    <row r="9919" spans="3:13" x14ac:dyDescent="0.3">
      <c r="C9919"/>
      <c r="M9919"/>
    </row>
    <row r="9920" spans="3:13" x14ac:dyDescent="0.3">
      <c r="C9920"/>
      <c r="M9920"/>
    </row>
    <row r="9921" spans="3:13" x14ac:dyDescent="0.3">
      <c r="C9921"/>
      <c r="M9921"/>
    </row>
    <row r="9922" spans="3:13" x14ac:dyDescent="0.3">
      <c r="C9922"/>
      <c r="M9922"/>
    </row>
    <row r="9923" spans="3:13" x14ac:dyDescent="0.3">
      <c r="C9923"/>
      <c r="M9923"/>
    </row>
    <row r="9924" spans="3:13" x14ac:dyDescent="0.3">
      <c r="C9924"/>
      <c r="M9924"/>
    </row>
    <row r="9925" spans="3:13" x14ac:dyDescent="0.3">
      <c r="C9925"/>
      <c r="M9925"/>
    </row>
    <row r="9926" spans="3:13" x14ac:dyDescent="0.3">
      <c r="C9926"/>
      <c r="M9926"/>
    </row>
    <row r="9927" spans="3:13" x14ac:dyDescent="0.3">
      <c r="C9927"/>
      <c r="M9927"/>
    </row>
    <row r="9928" spans="3:13" x14ac:dyDescent="0.3">
      <c r="C9928"/>
      <c r="M9928"/>
    </row>
    <row r="9929" spans="3:13" x14ac:dyDescent="0.3">
      <c r="C9929"/>
      <c r="M9929"/>
    </row>
    <row r="9930" spans="3:13" x14ac:dyDescent="0.3">
      <c r="C9930"/>
      <c r="M9930"/>
    </row>
    <row r="9931" spans="3:13" x14ac:dyDescent="0.3">
      <c r="C9931"/>
      <c r="M9931"/>
    </row>
    <row r="9932" spans="3:13" x14ac:dyDescent="0.3">
      <c r="C9932"/>
      <c r="M9932"/>
    </row>
    <row r="9933" spans="3:13" x14ac:dyDescent="0.3">
      <c r="C9933"/>
      <c r="M9933"/>
    </row>
    <row r="9934" spans="3:13" x14ac:dyDescent="0.3">
      <c r="C9934"/>
      <c r="M9934"/>
    </row>
    <row r="9935" spans="3:13" x14ac:dyDescent="0.3">
      <c r="C9935"/>
      <c r="M9935"/>
    </row>
    <row r="9936" spans="3:13" x14ac:dyDescent="0.3">
      <c r="C9936"/>
      <c r="M9936"/>
    </row>
    <row r="9937" spans="3:13" x14ac:dyDescent="0.3">
      <c r="C9937"/>
      <c r="M9937"/>
    </row>
    <row r="9938" spans="3:13" x14ac:dyDescent="0.3">
      <c r="C9938"/>
      <c r="M9938"/>
    </row>
    <row r="9939" spans="3:13" x14ac:dyDescent="0.3">
      <c r="C9939"/>
      <c r="M9939"/>
    </row>
    <row r="9940" spans="3:13" x14ac:dyDescent="0.3">
      <c r="C9940"/>
      <c r="M9940"/>
    </row>
    <row r="9941" spans="3:13" x14ac:dyDescent="0.3">
      <c r="C9941"/>
      <c r="M9941"/>
    </row>
    <row r="9942" spans="3:13" x14ac:dyDescent="0.3">
      <c r="C9942"/>
      <c r="M9942"/>
    </row>
    <row r="9943" spans="3:13" x14ac:dyDescent="0.3">
      <c r="C9943"/>
      <c r="M9943"/>
    </row>
    <row r="9944" spans="3:13" x14ac:dyDescent="0.3">
      <c r="C9944"/>
      <c r="M9944"/>
    </row>
    <row r="9945" spans="3:13" x14ac:dyDescent="0.3">
      <c r="C9945"/>
      <c r="M9945"/>
    </row>
    <row r="9946" spans="3:13" x14ac:dyDescent="0.3">
      <c r="C9946"/>
      <c r="M9946"/>
    </row>
    <row r="9947" spans="3:13" x14ac:dyDescent="0.3">
      <c r="C9947"/>
      <c r="M9947"/>
    </row>
    <row r="9948" spans="3:13" x14ac:dyDescent="0.3">
      <c r="C9948"/>
      <c r="M9948"/>
    </row>
    <row r="9949" spans="3:13" x14ac:dyDescent="0.3">
      <c r="C9949"/>
      <c r="M9949"/>
    </row>
    <row r="9950" spans="3:13" x14ac:dyDescent="0.3">
      <c r="C9950"/>
      <c r="M9950"/>
    </row>
    <row r="9951" spans="3:13" x14ac:dyDescent="0.3">
      <c r="C9951"/>
      <c r="M9951"/>
    </row>
    <row r="9952" spans="3:13" x14ac:dyDescent="0.3">
      <c r="C9952"/>
      <c r="M9952"/>
    </row>
    <row r="9953" spans="3:13" x14ac:dyDescent="0.3">
      <c r="C9953"/>
      <c r="M9953"/>
    </row>
    <row r="9954" spans="3:13" x14ac:dyDescent="0.3">
      <c r="C9954"/>
      <c r="M9954"/>
    </row>
    <row r="9955" spans="3:13" x14ac:dyDescent="0.3">
      <c r="C9955"/>
      <c r="M9955"/>
    </row>
    <row r="9956" spans="3:13" x14ac:dyDescent="0.3">
      <c r="C9956"/>
      <c r="M9956"/>
    </row>
    <row r="9957" spans="3:13" x14ac:dyDescent="0.3">
      <c r="C9957"/>
      <c r="M9957"/>
    </row>
    <row r="9958" spans="3:13" x14ac:dyDescent="0.3">
      <c r="C9958"/>
      <c r="M9958"/>
    </row>
    <row r="9959" spans="3:13" x14ac:dyDescent="0.3">
      <c r="C9959"/>
      <c r="M9959"/>
    </row>
    <row r="9960" spans="3:13" x14ac:dyDescent="0.3">
      <c r="C9960"/>
      <c r="M9960"/>
    </row>
    <row r="9961" spans="3:13" x14ac:dyDescent="0.3">
      <c r="C9961"/>
      <c r="M9961"/>
    </row>
    <row r="9962" spans="3:13" x14ac:dyDescent="0.3">
      <c r="C9962"/>
      <c r="M9962"/>
    </row>
    <row r="9963" spans="3:13" x14ac:dyDescent="0.3">
      <c r="C9963"/>
      <c r="M9963"/>
    </row>
    <row r="9964" spans="3:13" x14ac:dyDescent="0.3">
      <c r="C9964"/>
      <c r="M9964"/>
    </row>
    <row r="9965" spans="3:13" x14ac:dyDescent="0.3">
      <c r="C9965"/>
      <c r="M9965"/>
    </row>
    <row r="9966" spans="3:13" x14ac:dyDescent="0.3">
      <c r="C9966"/>
      <c r="M9966"/>
    </row>
    <row r="9967" spans="3:13" x14ac:dyDescent="0.3">
      <c r="C9967"/>
      <c r="M9967"/>
    </row>
    <row r="9968" spans="3:13" x14ac:dyDescent="0.3">
      <c r="C9968"/>
      <c r="M9968"/>
    </row>
    <row r="9969" spans="3:13" x14ac:dyDescent="0.3">
      <c r="C9969"/>
      <c r="M9969"/>
    </row>
    <row r="9970" spans="3:13" x14ac:dyDescent="0.3">
      <c r="C9970"/>
      <c r="M9970"/>
    </row>
    <row r="9971" spans="3:13" x14ac:dyDescent="0.3">
      <c r="C9971"/>
      <c r="M9971"/>
    </row>
    <row r="9972" spans="3:13" x14ac:dyDescent="0.3">
      <c r="C9972"/>
      <c r="M9972"/>
    </row>
    <row r="9973" spans="3:13" x14ac:dyDescent="0.3">
      <c r="C9973"/>
      <c r="M9973"/>
    </row>
    <row r="9974" spans="3:13" x14ac:dyDescent="0.3">
      <c r="C9974"/>
      <c r="M9974"/>
    </row>
    <row r="9975" spans="3:13" x14ac:dyDescent="0.3">
      <c r="C9975"/>
      <c r="M9975"/>
    </row>
    <row r="9976" spans="3:13" x14ac:dyDescent="0.3">
      <c r="C9976"/>
      <c r="M9976"/>
    </row>
    <row r="9977" spans="3:13" x14ac:dyDescent="0.3">
      <c r="C9977"/>
      <c r="M9977"/>
    </row>
    <row r="9978" spans="3:13" x14ac:dyDescent="0.3">
      <c r="C9978"/>
      <c r="M9978"/>
    </row>
    <row r="9979" spans="3:13" x14ac:dyDescent="0.3">
      <c r="C9979"/>
      <c r="M9979"/>
    </row>
    <row r="9980" spans="3:13" x14ac:dyDescent="0.3">
      <c r="C9980"/>
      <c r="M9980"/>
    </row>
    <row r="9981" spans="3:13" x14ac:dyDescent="0.3">
      <c r="C9981"/>
      <c r="M9981"/>
    </row>
    <row r="9982" spans="3:13" x14ac:dyDescent="0.3">
      <c r="C9982"/>
      <c r="M9982"/>
    </row>
    <row r="9983" spans="3:13" x14ac:dyDescent="0.3">
      <c r="C9983"/>
      <c r="M9983"/>
    </row>
    <row r="9984" spans="3:13" x14ac:dyDescent="0.3">
      <c r="C9984"/>
      <c r="M9984"/>
    </row>
    <row r="9985" spans="3:13" x14ac:dyDescent="0.3">
      <c r="C9985"/>
      <c r="M9985"/>
    </row>
    <row r="9986" spans="3:13" x14ac:dyDescent="0.3">
      <c r="C9986"/>
      <c r="M9986"/>
    </row>
    <row r="9987" spans="3:13" x14ac:dyDescent="0.3">
      <c r="C9987"/>
      <c r="M9987"/>
    </row>
    <row r="9988" spans="3:13" x14ac:dyDescent="0.3">
      <c r="C9988"/>
      <c r="M9988"/>
    </row>
    <row r="9989" spans="3:13" x14ac:dyDescent="0.3">
      <c r="C9989"/>
      <c r="M9989"/>
    </row>
    <row r="9990" spans="3:13" x14ac:dyDescent="0.3">
      <c r="C9990"/>
      <c r="M9990"/>
    </row>
    <row r="9991" spans="3:13" x14ac:dyDescent="0.3">
      <c r="C9991"/>
      <c r="M9991"/>
    </row>
    <row r="9992" spans="3:13" x14ac:dyDescent="0.3">
      <c r="C9992"/>
      <c r="M9992"/>
    </row>
    <row r="9993" spans="3:13" x14ac:dyDescent="0.3">
      <c r="C9993"/>
      <c r="M9993"/>
    </row>
    <row r="9994" spans="3:13" x14ac:dyDescent="0.3">
      <c r="C9994"/>
      <c r="M9994"/>
    </row>
    <row r="9995" spans="3:13" x14ac:dyDescent="0.3">
      <c r="C9995"/>
      <c r="M9995"/>
    </row>
    <row r="9996" spans="3:13" x14ac:dyDescent="0.3">
      <c r="C9996"/>
      <c r="M9996"/>
    </row>
    <row r="9997" spans="3:13" x14ac:dyDescent="0.3">
      <c r="C9997"/>
      <c r="M9997"/>
    </row>
    <row r="9998" spans="3:13" x14ac:dyDescent="0.3">
      <c r="C9998"/>
      <c r="M9998"/>
    </row>
    <row r="9999" spans="3:13" x14ac:dyDescent="0.3">
      <c r="C9999"/>
      <c r="M9999"/>
    </row>
    <row r="10000" spans="3:13" x14ac:dyDescent="0.3">
      <c r="C10000"/>
      <c r="M10000"/>
    </row>
    <row r="10001" spans="3:13" x14ac:dyDescent="0.3">
      <c r="C10001"/>
      <c r="M10001"/>
    </row>
    <row r="10002" spans="3:13" x14ac:dyDescent="0.3">
      <c r="C10002"/>
      <c r="M10002"/>
    </row>
    <row r="10003" spans="3:13" x14ac:dyDescent="0.3">
      <c r="C10003"/>
      <c r="M10003"/>
    </row>
    <row r="10004" spans="3:13" x14ac:dyDescent="0.3">
      <c r="C10004"/>
      <c r="M10004"/>
    </row>
    <row r="10005" spans="3:13" x14ac:dyDescent="0.3">
      <c r="C10005"/>
      <c r="M10005"/>
    </row>
    <row r="10006" spans="3:13" x14ac:dyDescent="0.3">
      <c r="C10006"/>
      <c r="M10006"/>
    </row>
    <row r="10007" spans="3:13" x14ac:dyDescent="0.3">
      <c r="C10007"/>
      <c r="M10007"/>
    </row>
    <row r="10008" spans="3:13" x14ac:dyDescent="0.3">
      <c r="C10008"/>
      <c r="M10008"/>
    </row>
    <row r="10009" spans="3:13" x14ac:dyDescent="0.3">
      <c r="C10009"/>
      <c r="M10009"/>
    </row>
    <row r="10010" spans="3:13" x14ac:dyDescent="0.3">
      <c r="C10010"/>
      <c r="M10010"/>
    </row>
    <row r="10011" spans="3:13" x14ac:dyDescent="0.3">
      <c r="C10011"/>
      <c r="M10011"/>
    </row>
    <row r="10012" spans="3:13" x14ac:dyDescent="0.3">
      <c r="C10012"/>
      <c r="M10012"/>
    </row>
    <row r="10013" spans="3:13" x14ac:dyDescent="0.3">
      <c r="C10013"/>
      <c r="M10013"/>
    </row>
    <row r="10014" spans="3:13" x14ac:dyDescent="0.3">
      <c r="C10014"/>
      <c r="M10014"/>
    </row>
    <row r="10015" spans="3:13" x14ac:dyDescent="0.3">
      <c r="C10015"/>
      <c r="M10015"/>
    </row>
    <row r="10016" spans="3:13" x14ac:dyDescent="0.3">
      <c r="C10016"/>
      <c r="M10016"/>
    </row>
    <row r="10017" spans="3:13" x14ac:dyDescent="0.3">
      <c r="C10017"/>
      <c r="M10017"/>
    </row>
    <row r="10018" spans="3:13" x14ac:dyDescent="0.3">
      <c r="C10018"/>
      <c r="M10018"/>
    </row>
    <row r="10019" spans="3:13" x14ac:dyDescent="0.3">
      <c r="C10019"/>
      <c r="M10019"/>
    </row>
    <row r="10020" spans="3:13" x14ac:dyDescent="0.3">
      <c r="C10020"/>
      <c r="M10020"/>
    </row>
    <row r="10021" spans="3:13" x14ac:dyDescent="0.3">
      <c r="C10021"/>
      <c r="M10021"/>
    </row>
    <row r="10022" spans="3:13" x14ac:dyDescent="0.3">
      <c r="C10022"/>
      <c r="M10022"/>
    </row>
    <row r="10023" spans="3:13" x14ac:dyDescent="0.3">
      <c r="C10023"/>
      <c r="M10023"/>
    </row>
    <row r="10024" spans="3:13" x14ac:dyDescent="0.3">
      <c r="C10024"/>
      <c r="M10024"/>
    </row>
    <row r="10025" spans="3:13" x14ac:dyDescent="0.3">
      <c r="C10025"/>
      <c r="M10025"/>
    </row>
    <row r="10026" spans="3:13" x14ac:dyDescent="0.3">
      <c r="C10026"/>
      <c r="M10026"/>
    </row>
    <row r="10027" spans="3:13" x14ac:dyDescent="0.3">
      <c r="C10027"/>
      <c r="M10027"/>
    </row>
    <row r="10028" spans="3:13" x14ac:dyDescent="0.3">
      <c r="C10028"/>
      <c r="M10028"/>
    </row>
    <row r="10029" spans="3:13" x14ac:dyDescent="0.3">
      <c r="C10029"/>
      <c r="M10029"/>
    </row>
    <row r="10030" spans="3:13" x14ac:dyDescent="0.3">
      <c r="C10030"/>
      <c r="M10030"/>
    </row>
    <row r="10031" spans="3:13" x14ac:dyDescent="0.3">
      <c r="C10031"/>
      <c r="M10031"/>
    </row>
    <row r="10032" spans="3:13" x14ac:dyDescent="0.3">
      <c r="C10032"/>
      <c r="M10032"/>
    </row>
    <row r="10033" spans="3:13" x14ac:dyDescent="0.3">
      <c r="C10033"/>
      <c r="M10033"/>
    </row>
    <row r="10034" spans="3:13" x14ac:dyDescent="0.3">
      <c r="C10034"/>
      <c r="M10034"/>
    </row>
    <row r="10035" spans="3:13" x14ac:dyDescent="0.3">
      <c r="C10035"/>
      <c r="M10035"/>
    </row>
    <row r="10036" spans="3:13" x14ac:dyDescent="0.3">
      <c r="C10036"/>
      <c r="M10036"/>
    </row>
    <row r="10037" spans="3:13" x14ac:dyDescent="0.3">
      <c r="C10037"/>
      <c r="M10037"/>
    </row>
    <row r="10038" spans="3:13" x14ac:dyDescent="0.3">
      <c r="C10038"/>
      <c r="M10038"/>
    </row>
    <row r="10039" spans="3:13" x14ac:dyDescent="0.3">
      <c r="C10039"/>
      <c r="M10039"/>
    </row>
    <row r="10040" spans="3:13" x14ac:dyDescent="0.3">
      <c r="C10040"/>
      <c r="M10040"/>
    </row>
    <row r="10041" spans="3:13" x14ac:dyDescent="0.3">
      <c r="C10041"/>
      <c r="M10041"/>
    </row>
    <row r="10042" spans="3:13" x14ac:dyDescent="0.3">
      <c r="C10042"/>
      <c r="M10042"/>
    </row>
    <row r="10043" spans="3:13" x14ac:dyDescent="0.3">
      <c r="C10043"/>
      <c r="M10043"/>
    </row>
    <row r="10044" spans="3:13" x14ac:dyDescent="0.3">
      <c r="C10044"/>
      <c r="M10044"/>
    </row>
    <row r="10045" spans="3:13" x14ac:dyDescent="0.3">
      <c r="C10045"/>
      <c r="M10045"/>
    </row>
    <row r="10046" spans="3:13" x14ac:dyDescent="0.3">
      <c r="C10046"/>
      <c r="M10046"/>
    </row>
    <row r="10047" spans="3:13" x14ac:dyDescent="0.3">
      <c r="C10047"/>
      <c r="M10047"/>
    </row>
    <row r="10048" spans="3:13" x14ac:dyDescent="0.3">
      <c r="C10048"/>
      <c r="M10048"/>
    </row>
    <row r="10049" spans="3:13" x14ac:dyDescent="0.3">
      <c r="C10049"/>
      <c r="M10049"/>
    </row>
    <row r="10050" spans="3:13" x14ac:dyDescent="0.3">
      <c r="C10050"/>
      <c r="M10050"/>
    </row>
    <row r="10051" spans="3:13" x14ac:dyDescent="0.3">
      <c r="C10051"/>
      <c r="M10051"/>
    </row>
    <row r="10052" spans="3:13" x14ac:dyDescent="0.3">
      <c r="C10052"/>
      <c r="M10052"/>
    </row>
    <row r="10053" spans="3:13" x14ac:dyDescent="0.3">
      <c r="C10053"/>
      <c r="M10053"/>
    </row>
    <row r="10054" spans="3:13" x14ac:dyDescent="0.3">
      <c r="C10054"/>
      <c r="M10054"/>
    </row>
    <row r="10055" spans="3:13" x14ac:dyDescent="0.3">
      <c r="C10055"/>
      <c r="M10055"/>
    </row>
    <row r="10056" spans="3:13" x14ac:dyDescent="0.3">
      <c r="C10056"/>
      <c r="M10056"/>
    </row>
    <row r="10057" spans="3:13" x14ac:dyDescent="0.3">
      <c r="C10057"/>
      <c r="M10057"/>
    </row>
    <row r="10058" spans="3:13" x14ac:dyDescent="0.3">
      <c r="C10058"/>
      <c r="M10058"/>
    </row>
    <row r="10059" spans="3:13" x14ac:dyDescent="0.3">
      <c r="C10059"/>
      <c r="M10059"/>
    </row>
    <row r="10060" spans="3:13" x14ac:dyDescent="0.3">
      <c r="C10060"/>
      <c r="M10060"/>
    </row>
    <row r="10061" spans="3:13" x14ac:dyDescent="0.3">
      <c r="C10061"/>
      <c r="M10061"/>
    </row>
    <row r="10062" spans="3:13" x14ac:dyDescent="0.3">
      <c r="C10062"/>
      <c r="M10062"/>
    </row>
    <row r="10063" spans="3:13" x14ac:dyDescent="0.3">
      <c r="C10063"/>
      <c r="M10063"/>
    </row>
    <row r="10064" spans="3:13" x14ac:dyDescent="0.3">
      <c r="C10064"/>
      <c r="M10064"/>
    </row>
    <row r="10065" spans="3:13" x14ac:dyDescent="0.3">
      <c r="C10065"/>
      <c r="M10065"/>
    </row>
    <row r="10066" spans="3:13" x14ac:dyDescent="0.3">
      <c r="C10066"/>
      <c r="M10066"/>
    </row>
    <row r="10067" spans="3:13" x14ac:dyDescent="0.3">
      <c r="C10067"/>
      <c r="M10067"/>
    </row>
    <row r="10068" spans="3:13" x14ac:dyDescent="0.3">
      <c r="C10068"/>
      <c r="M10068"/>
    </row>
    <row r="10069" spans="3:13" x14ac:dyDescent="0.3">
      <c r="C10069"/>
      <c r="M10069"/>
    </row>
    <row r="10070" spans="3:13" x14ac:dyDescent="0.3">
      <c r="C10070"/>
      <c r="M10070"/>
    </row>
    <row r="10071" spans="3:13" x14ac:dyDescent="0.3">
      <c r="C10071"/>
      <c r="M10071"/>
    </row>
    <row r="10072" spans="3:13" x14ac:dyDescent="0.3">
      <c r="C10072"/>
      <c r="M10072"/>
    </row>
    <row r="10073" spans="3:13" x14ac:dyDescent="0.3">
      <c r="C10073"/>
      <c r="M10073"/>
    </row>
    <row r="10074" spans="3:13" x14ac:dyDescent="0.3">
      <c r="C10074"/>
      <c r="M10074"/>
    </row>
    <row r="10075" spans="3:13" x14ac:dyDescent="0.3">
      <c r="C10075"/>
      <c r="M10075"/>
    </row>
    <row r="10076" spans="3:13" x14ac:dyDescent="0.3">
      <c r="C10076"/>
      <c r="M10076"/>
    </row>
    <row r="10077" spans="3:13" x14ac:dyDescent="0.3">
      <c r="C10077"/>
      <c r="M10077"/>
    </row>
    <row r="10078" spans="3:13" x14ac:dyDescent="0.3">
      <c r="C10078"/>
      <c r="M10078"/>
    </row>
    <row r="10079" spans="3:13" x14ac:dyDescent="0.3">
      <c r="C10079"/>
      <c r="M10079"/>
    </row>
    <row r="10080" spans="3:13" x14ac:dyDescent="0.3">
      <c r="C10080"/>
      <c r="M10080"/>
    </row>
    <row r="10081" spans="3:13" x14ac:dyDescent="0.3">
      <c r="C10081"/>
      <c r="M10081"/>
    </row>
    <row r="10082" spans="3:13" x14ac:dyDescent="0.3">
      <c r="C10082"/>
      <c r="M10082"/>
    </row>
    <row r="10083" spans="3:13" x14ac:dyDescent="0.3">
      <c r="C10083"/>
      <c r="M10083"/>
    </row>
    <row r="10084" spans="3:13" x14ac:dyDescent="0.3">
      <c r="C10084"/>
      <c r="M10084"/>
    </row>
    <row r="10085" spans="3:13" x14ac:dyDescent="0.3">
      <c r="C10085"/>
      <c r="M10085"/>
    </row>
    <row r="10086" spans="3:13" x14ac:dyDescent="0.3">
      <c r="C10086"/>
      <c r="M10086"/>
    </row>
    <row r="10087" spans="3:13" x14ac:dyDescent="0.3">
      <c r="C10087"/>
      <c r="M10087"/>
    </row>
    <row r="10088" spans="3:13" x14ac:dyDescent="0.3">
      <c r="C10088"/>
      <c r="M10088"/>
    </row>
    <row r="10089" spans="3:13" x14ac:dyDescent="0.3">
      <c r="C10089"/>
      <c r="M10089"/>
    </row>
    <row r="10090" spans="3:13" x14ac:dyDescent="0.3">
      <c r="C10090"/>
      <c r="M10090"/>
    </row>
    <row r="10091" spans="3:13" x14ac:dyDescent="0.3">
      <c r="C10091"/>
      <c r="M10091"/>
    </row>
    <row r="10092" spans="3:13" x14ac:dyDescent="0.3">
      <c r="C10092"/>
      <c r="M10092"/>
    </row>
    <row r="10093" spans="3:13" x14ac:dyDescent="0.3">
      <c r="C10093"/>
      <c r="M10093"/>
    </row>
    <row r="10094" spans="3:13" x14ac:dyDescent="0.3">
      <c r="C10094"/>
      <c r="M10094"/>
    </row>
    <row r="10095" spans="3:13" x14ac:dyDescent="0.3">
      <c r="C10095"/>
      <c r="M10095"/>
    </row>
    <row r="10096" spans="3:13" x14ac:dyDescent="0.3">
      <c r="C10096"/>
      <c r="M10096"/>
    </row>
    <row r="10097" spans="3:13" x14ac:dyDescent="0.3">
      <c r="C10097"/>
      <c r="M10097"/>
    </row>
    <row r="10098" spans="3:13" x14ac:dyDescent="0.3">
      <c r="C10098"/>
      <c r="M10098"/>
    </row>
    <row r="10099" spans="3:13" x14ac:dyDescent="0.3">
      <c r="C10099"/>
      <c r="M10099"/>
    </row>
    <row r="10100" spans="3:13" x14ac:dyDescent="0.3">
      <c r="C10100"/>
      <c r="M10100"/>
    </row>
    <row r="10101" spans="3:13" x14ac:dyDescent="0.3">
      <c r="C10101"/>
      <c r="M10101"/>
    </row>
    <row r="10102" spans="3:13" x14ac:dyDescent="0.3">
      <c r="C10102"/>
      <c r="M10102"/>
    </row>
    <row r="10103" spans="3:13" x14ac:dyDescent="0.3">
      <c r="C10103"/>
      <c r="M10103"/>
    </row>
    <row r="10104" spans="3:13" x14ac:dyDescent="0.3">
      <c r="C10104"/>
      <c r="M10104"/>
    </row>
    <row r="10105" spans="3:13" x14ac:dyDescent="0.3">
      <c r="C10105"/>
      <c r="M10105"/>
    </row>
    <row r="10106" spans="3:13" x14ac:dyDescent="0.3">
      <c r="C10106"/>
      <c r="M10106"/>
    </row>
    <row r="10107" spans="3:13" x14ac:dyDescent="0.3">
      <c r="C10107"/>
      <c r="M10107"/>
    </row>
    <row r="10108" spans="3:13" x14ac:dyDescent="0.3">
      <c r="C10108"/>
      <c r="M10108"/>
    </row>
    <row r="10109" spans="3:13" x14ac:dyDescent="0.3">
      <c r="C10109"/>
      <c r="M10109"/>
    </row>
    <row r="10110" spans="3:13" x14ac:dyDescent="0.3">
      <c r="C10110"/>
      <c r="M10110"/>
    </row>
    <row r="10111" spans="3:13" x14ac:dyDescent="0.3">
      <c r="C10111"/>
      <c r="M10111"/>
    </row>
    <row r="10112" spans="3:13" x14ac:dyDescent="0.3">
      <c r="C10112"/>
      <c r="M10112"/>
    </row>
    <row r="10113" spans="3:13" x14ac:dyDescent="0.3">
      <c r="C10113"/>
      <c r="M10113"/>
    </row>
    <row r="10114" spans="3:13" x14ac:dyDescent="0.3">
      <c r="C10114"/>
      <c r="M10114"/>
    </row>
    <row r="10115" spans="3:13" x14ac:dyDescent="0.3">
      <c r="C10115"/>
      <c r="M10115"/>
    </row>
    <row r="10116" spans="3:13" x14ac:dyDescent="0.3">
      <c r="C10116"/>
      <c r="M10116"/>
    </row>
    <row r="10117" spans="3:13" x14ac:dyDescent="0.3">
      <c r="C10117"/>
      <c r="M10117"/>
    </row>
    <row r="10118" spans="3:13" x14ac:dyDescent="0.3">
      <c r="C10118"/>
      <c r="M10118"/>
    </row>
    <row r="10119" spans="3:13" x14ac:dyDescent="0.3">
      <c r="C10119"/>
      <c r="M10119"/>
    </row>
    <row r="10120" spans="3:13" x14ac:dyDescent="0.3">
      <c r="C10120"/>
      <c r="M10120"/>
    </row>
    <row r="10121" spans="3:13" x14ac:dyDescent="0.3">
      <c r="C10121"/>
      <c r="M10121"/>
    </row>
    <row r="10122" spans="3:13" x14ac:dyDescent="0.3">
      <c r="C10122"/>
      <c r="M10122"/>
    </row>
    <row r="10123" spans="3:13" x14ac:dyDescent="0.3">
      <c r="C10123"/>
      <c r="M10123"/>
    </row>
    <row r="10124" spans="3:13" x14ac:dyDescent="0.3">
      <c r="C10124"/>
      <c r="M10124"/>
    </row>
    <row r="10125" spans="3:13" x14ac:dyDescent="0.3">
      <c r="C10125"/>
      <c r="M10125"/>
    </row>
    <row r="10126" spans="3:13" x14ac:dyDescent="0.3">
      <c r="C10126"/>
      <c r="M10126"/>
    </row>
    <row r="10127" spans="3:13" x14ac:dyDescent="0.3">
      <c r="C10127"/>
      <c r="M10127"/>
    </row>
    <row r="10128" spans="3:13" x14ac:dyDescent="0.3">
      <c r="C10128"/>
      <c r="M10128"/>
    </row>
    <row r="10129" spans="3:13" x14ac:dyDescent="0.3">
      <c r="C10129"/>
      <c r="M10129"/>
    </row>
    <row r="10130" spans="3:13" x14ac:dyDescent="0.3">
      <c r="C10130"/>
      <c r="M10130"/>
    </row>
    <row r="10131" spans="3:13" x14ac:dyDescent="0.3">
      <c r="C10131"/>
      <c r="M10131"/>
    </row>
    <row r="10132" spans="3:13" x14ac:dyDescent="0.3">
      <c r="C10132"/>
      <c r="M10132"/>
    </row>
    <row r="10133" spans="3:13" x14ac:dyDescent="0.3">
      <c r="C10133"/>
      <c r="M10133"/>
    </row>
    <row r="10134" spans="3:13" x14ac:dyDescent="0.3">
      <c r="C10134"/>
      <c r="M10134"/>
    </row>
    <row r="10135" spans="3:13" x14ac:dyDescent="0.3">
      <c r="C10135"/>
      <c r="M10135"/>
    </row>
    <row r="10136" spans="3:13" x14ac:dyDescent="0.3">
      <c r="C10136"/>
      <c r="M10136"/>
    </row>
    <row r="10137" spans="3:13" x14ac:dyDescent="0.3">
      <c r="C10137"/>
      <c r="M10137"/>
    </row>
    <row r="10138" spans="3:13" x14ac:dyDescent="0.3">
      <c r="C10138"/>
      <c r="M10138"/>
    </row>
    <row r="10139" spans="3:13" x14ac:dyDescent="0.3">
      <c r="C10139"/>
      <c r="M10139"/>
    </row>
    <row r="10140" spans="3:13" x14ac:dyDescent="0.3">
      <c r="C10140"/>
      <c r="M10140"/>
    </row>
    <row r="10141" spans="3:13" x14ac:dyDescent="0.3">
      <c r="C10141"/>
      <c r="M10141"/>
    </row>
    <row r="10142" spans="3:13" x14ac:dyDescent="0.3">
      <c r="C10142"/>
      <c r="M10142"/>
    </row>
    <row r="10143" spans="3:13" x14ac:dyDescent="0.3">
      <c r="C10143"/>
      <c r="M10143"/>
    </row>
    <row r="10144" spans="3:13" x14ac:dyDescent="0.3">
      <c r="C10144"/>
      <c r="M10144"/>
    </row>
    <row r="10145" spans="3:13" x14ac:dyDescent="0.3">
      <c r="C10145"/>
      <c r="M10145"/>
    </row>
    <row r="10146" spans="3:13" x14ac:dyDescent="0.3">
      <c r="C10146"/>
      <c r="M10146"/>
    </row>
    <row r="10147" spans="3:13" x14ac:dyDescent="0.3">
      <c r="C10147"/>
      <c r="M10147"/>
    </row>
    <row r="10148" spans="3:13" x14ac:dyDescent="0.3">
      <c r="C10148"/>
      <c r="M10148"/>
    </row>
    <row r="10149" spans="3:13" x14ac:dyDescent="0.3">
      <c r="C10149"/>
      <c r="M10149"/>
    </row>
    <row r="10150" spans="3:13" x14ac:dyDescent="0.3">
      <c r="C10150"/>
      <c r="M10150"/>
    </row>
    <row r="10151" spans="3:13" x14ac:dyDescent="0.3">
      <c r="C10151"/>
      <c r="M10151"/>
    </row>
    <row r="10152" spans="3:13" x14ac:dyDescent="0.3">
      <c r="C10152"/>
      <c r="M10152"/>
    </row>
    <row r="10153" spans="3:13" x14ac:dyDescent="0.3">
      <c r="C10153"/>
      <c r="M10153"/>
    </row>
    <row r="10154" spans="3:13" x14ac:dyDescent="0.3">
      <c r="C10154"/>
      <c r="M10154"/>
    </row>
    <row r="10155" spans="3:13" x14ac:dyDescent="0.3">
      <c r="C10155"/>
      <c r="M10155"/>
    </row>
    <row r="10156" spans="3:13" x14ac:dyDescent="0.3">
      <c r="C10156"/>
      <c r="M10156"/>
    </row>
    <row r="10157" spans="3:13" x14ac:dyDescent="0.3">
      <c r="C10157"/>
      <c r="M10157"/>
    </row>
    <row r="10158" spans="3:13" x14ac:dyDescent="0.3">
      <c r="C10158"/>
      <c r="M10158"/>
    </row>
    <row r="10159" spans="3:13" x14ac:dyDescent="0.3">
      <c r="C10159"/>
      <c r="M10159"/>
    </row>
    <row r="10160" spans="3:13" x14ac:dyDescent="0.3">
      <c r="C10160"/>
      <c r="M10160"/>
    </row>
    <row r="10161" spans="3:13" x14ac:dyDescent="0.3">
      <c r="C10161"/>
      <c r="M10161"/>
    </row>
    <row r="10162" spans="3:13" x14ac:dyDescent="0.3">
      <c r="C10162"/>
      <c r="M10162"/>
    </row>
    <row r="10163" spans="3:13" x14ac:dyDescent="0.3">
      <c r="C10163"/>
      <c r="M10163"/>
    </row>
    <row r="10164" spans="3:13" x14ac:dyDescent="0.3">
      <c r="C10164"/>
      <c r="M10164"/>
    </row>
    <row r="10165" spans="3:13" x14ac:dyDescent="0.3">
      <c r="C10165"/>
      <c r="M10165"/>
    </row>
    <row r="10166" spans="3:13" x14ac:dyDescent="0.3">
      <c r="C10166"/>
      <c r="M10166"/>
    </row>
    <row r="10167" spans="3:13" x14ac:dyDescent="0.3">
      <c r="C10167"/>
      <c r="M10167"/>
    </row>
    <row r="10168" spans="3:13" x14ac:dyDescent="0.3">
      <c r="C10168"/>
      <c r="M10168"/>
    </row>
    <row r="10169" spans="3:13" x14ac:dyDescent="0.3">
      <c r="C10169"/>
      <c r="M10169"/>
    </row>
    <row r="10170" spans="3:13" x14ac:dyDescent="0.3">
      <c r="C10170"/>
      <c r="M10170"/>
    </row>
    <row r="10171" spans="3:13" x14ac:dyDescent="0.3">
      <c r="C10171"/>
      <c r="M10171"/>
    </row>
    <row r="10172" spans="3:13" x14ac:dyDescent="0.3">
      <c r="C10172"/>
      <c r="M10172"/>
    </row>
    <row r="10173" spans="3:13" x14ac:dyDescent="0.3">
      <c r="C10173"/>
      <c r="M10173"/>
    </row>
    <row r="10174" spans="3:13" x14ac:dyDescent="0.3">
      <c r="C10174"/>
      <c r="M10174"/>
    </row>
    <row r="10175" spans="3:13" x14ac:dyDescent="0.3">
      <c r="C10175"/>
      <c r="M10175"/>
    </row>
    <row r="10176" spans="3:13" x14ac:dyDescent="0.3">
      <c r="C10176"/>
      <c r="M10176"/>
    </row>
    <row r="10177" spans="3:13" x14ac:dyDescent="0.3">
      <c r="C10177"/>
      <c r="M10177"/>
    </row>
    <row r="10178" spans="3:13" x14ac:dyDescent="0.3">
      <c r="C10178"/>
      <c r="M10178"/>
    </row>
    <row r="10179" spans="3:13" x14ac:dyDescent="0.3">
      <c r="C10179"/>
      <c r="M10179"/>
    </row>
    <row r="10180" spans="3:13" x14ac:dyDescent="0.3">
      <c r="C10180"/>
      <c r="M10180"/>
    </row>
    <row r="10181" spans="3:13" x14ac:dyDescent="0.3">
      <c r="C10181"/>
      <c r="M10181"/>
    </row>
    <row r="10182" spans="3:13" x14ac:dyDescent="0.3">
      <c r="C10182"/>
      <c r="M10182"/>
    </row>
    <row r="10183" spans="3:13" x14ac:dyDescent="0.3">
      <c r="C10183"/>
      <c r="M10183"/>
    </row>
    <row r="10184" spans="3:13" x14ac:dyDescent="0.3">
      <c r="C10184"/>
      <c r="M10184"/>
    </row>
    <row r="10185" spans="3:13" x14ac:dyDescent="0.3">
      <c r="C10185"/>
      <c r="M10185"/>
    </row>
    <row r="10186" spans="3:13" x14ac:dyDescent="0.3">
      <c r="C10186"/>
      <c r="M10186"/>
    </row>
    <row r="10187" spans="3:13" x14ac:dyDescent="0.3">
      <c r="C10187"/>
      <c r="M10187"/>
    </row>
    <row r="10188" spans="3:13" x14ac:dyDescent="0.3">
      <c r="C10188"/>
      <c r="M10188"/>
    </row>
    <row r="10189" spans="3:13" x14ac:dyDescent="0.3">
      <c r="C10189"/>
      <c r="M10189"/>
    </row>
    <row r="10190" spans="3:13" x14ac:dyDescent="0.3">
      <c r="C10190"/>
      <c r="M10190"/>
    </row>
    <row r="10191" spans="3:13" x14ac:dyDescent="0.3">
      <c r="C10191"/>
      <c r="M10191"/>
    </row>
    <row r="10192" spans="3:13" x14ac:dyDescent="0.3">
      <c r="C10192"/>
      <c r="M10192"/>
    </row>
    <row r="10193" spans="3:13" x14ac:dyDescent="0.3">
      <c r="C10193"/>
      <c r="M10193"/>
    </row>
    <row r="10194" spans="3:13" x14ac:dyDescent="0.3">
      <c r="C10194"/>
      <c r="M10194"/>
    </row>
    <row r="10195" spans="3:13" x14ac:dyDescent="0.3">
      <c r="C10195"/>
      <c r="M10195"/>
    </row>
    <row r="10196" spans="3:13" x14ac:dyDescent="0.3">
      <c r="C10196"/>
      <c r="M10196"/>
    </row>
    <row r="10197" spans="3:13" x14ac:dyDescent="0.3">
      <c r="C10197"/>
      <c r="M10197"/>
    </row>
    <row r="10198" spans="3:13" x14ac:dyDescent="0.3">
      <c r="C10198"/>
      <c r="M10198"/>
    </row>
    <row r="10199" spans="3:13" x14ac:dyDescent="0.3">
      <c r="C10199"/>
      <c r="M10199"/>
    </row>
    <row r="10200" spans="3:13" x14ac:dyDescent="0.3">
      <c r="C10200"/>
      <c r="M10200"/>
    </row>
    <row r="10201" spans="3:13" x14ac:dyDescent="0.3">
      <c r="C10201"/>
      <c r="M10201"/>
    </row>
    <row r="10202" spans="3:13" x14ac:dyDescent="0.3">
      <c r="C10202"/>
      <c r="M10202"/>
    </row>
    <row r="10203" spans="3:13" x14ac:dyDescent="0.3">
      <c r="C10203"/>
      <c r="M10203"/>
    </row>
    <row r="10204" spans="3:13" x14ac:dyDescent="0.3">
      <c r="C10204"/>
      <c r="M10204"/>
    </row>
    <row r="10205" spans="3:13" x14ac:dyDescent="0.3">
      <c r="C10205"/>
      <c r="M10205"/>
    </row>
    <row r="10206" spans="3:13" x14ac:dyDescent="0.3">
      <c r="C10206"/>
      <c r="M10206"/>
    </row>
    <row r="10207" spans="3:13" x14ac:dyDescent="0.3">
      <c r="C10207"/>
      <c r="M10207"/>
    </row>
    <row r="10208" spans="3:13" x14ac:dyDescent="0.3">
      <c r="C10208"/>
      <c r="M10208"/>
    </row>
    <row r="10209" spans="3:13" x14ac:dyDescent="0.3">
      <c r="C10209"/>
      <c r="M10209"/>
    </row>
    <row r="10210" spans="3:13" x14ac:dyDescent="0.3">
      <c r="C10210"/>
      <c r="M10210"/>
    </row>
    <row r="10211" spans="3:13" x14ac:dyDescent="0.3">
      <c r="C10211"/>
      <c r="M10211"/>
    </row>
    <row r="10212" spans="3:13" x14ac:dyDescent="0.3">
      <c r="C10212"/>
      <c r="M10212"/>
    </row>
    <row r="10213" spans="3:13" x14ac:dyDescent="0.3">
      <c r="C10213"/>
      <c r="M10213"/>
    </row>
    <row r="10214" spans="3:13" x14ac:dyDescent="0.3">
      <c r="C10214"/>
      <c r="M10214"/>
    </row>
    <row r="10215" spans="3:13" x14ac:dyDescent="0.3">
      <c r="C10215"/>
      <c r="M10215"/>
    </row>
    <row r="10216" spans="3:13" x14ac:dyDescent="0.3">
      <c r="C10216"/>
      <c r="M10216"/>
    </row>
    <row r="10217" spans="3:13" x14ac:dyDescent="0.3">
      <c r="C10217"/>
      <c r="M10217"/>
    </row>
    <row r="10218" spans="3:13" x14ac:dyDescent="0.3">
      <c r="C10218"/>
      <c r="M10218"/>
    </row>
    <row r="10219" spans="3:13" x14ac:dyDescent="0.3">
      <c r="C10219"/>
      <c r="M10219"/>
    </row>
    <row r="10220" spans="3:13" x14ac:dyDescent="0.3">
      <c r="C10220"/>
      <c r="M10220"/>
    </row>
    <row r="10221" spans="3:13" x14ac:dyDescent="0.3">
      <c r="C10221"/>
      <c r="M10221"/>
    </row>
    <row r="10222" spans="3:13" x14ac:dyDescent="0.3">
      <c r="C10222"/>
      <c r="M10222"/>
    </row>
    <row r="10223" spans="3:13" x14ac:dyDescent="0.3">
      <c r="C10223"/>
      <c r="M10223"/>
    </row>
    <row r="10224" spans="3:13" x14ac:dyDescent="0.3">
      <c r="C10224"/>
      <c r="M10224"/>
    </row>
    <row r="10225" spans="3:13" x14ac:dyDescent="0.3">
      <c r="C10225"/>
      <c r="M10225"/>
    </row>
    <row r="10226" spans="3:13" x14ac:dyDescent="0.3">
      <c r="C10226"/>
      <c r="M10226"/>
    </row>
    <row r="10227" spans="3:13" x14ac:dyDescent="0.3">
      <c r="C10227"/>
      <c r="M10227"/>
    </row>
    <row r="10228" spans="3:13" x14ac:dyDescent="0.3">
      <c r="C10228"/>
      <c r="M10228"/>
    </row>
    <row r="10229" spans="3:13" x14ac:dyDescent="0.3">
      <c r="C10229"/>
      <c r="M10229"/>
    </row>
    <row r="10230" spans="3:13" x14ac:dyDescent="0.3">
      <c r="C10230"/>
      <c r="M10230"/>
    </row>
    <row r="10231" spans="3:13" x14ac:dyDescent="0.3">
      <c r="C10231"/>
      <c r="M10231"/>
    </row>
    <row r="10232" spans="3:13" x14ac:dyDescent="0.3">
      <c r="C10232"/>
      <c r="M10232"/>
    </row>
    <row r="10233" spans="3:13" x14ac:dyDescent="0.3">
      <c r="C10233"/>
      <c r="M10233"/>
    </row>
    <row r="10234" spans="3:13" x14ac:dyDescent="0.3">
      <c r="C10234"/>
      <c r="M10234"/>
    </row>
    <row r="10235" spans="3:13" x14ac:dyDescent="0.3">
      <c r="C10235"/>
      <c r="M10235"/>
    </row>
    <row r="10236" spans="3:13" x14ac:dyDescent="0.3">
      <c r="C10236"/>
      <c r="M10236"/>
    </row>
    <row r="10237" spans="3:13" x14ac:dyDescent="0.3">
      <c r="C10237"/>
      <c r="M10237"/>
    </row>
    <row r="10238" spans="3:13" x14ac:dyDescent="0.3">
      <c r="C10238"/>
      <c r="M10238"/>
    </row>
    <row r="10239" spans="3:13" x14ac:dyDescent="0.3">
      <c r="C10239"/>
      <c r="M10239"/>
    </row>
    <row r="10240" spans="3:13" x14ac:dyDescent="0.3">
      <c r="C10240"/>
      <c r="M10240"/>
    </row>
    <row r="10241" spans="3:13" x14ac:dyDescent="0.3">
      <c r="C10241"/>
      <c r="M10241"/>
    </row>
    <row r="10242" spans="3:13" x14ac:dyDescent="0.3">
      <c r="C10242"/>
      <c r="M10242"/>
    </row>
    <row r="10243" spans="3:13" x14ac:dyDescent="0.3">
      <c r="C10243"/>
      <c r="M10243"/>
    </row>
    <row r="10244" spans="3:13" x14ac:dyDescent="0.3">
      <c r="C10244"/>
      <c r="M10244"/>
    </row>
    <row r="10245" spans="3:13" x14ac:dyDescent="0.3">
      <c r="C10245"/>
      <c r="M10245"/>
    </row>
    <row r="10246" spans="3:13" x14ac:dyDescent="0.3">
      <c r="C10246"/>
      <c r="M10246"/>
    </row>
    <row r="10247" spans="3:13" x14ac:dyDescent="0.3">
      <c r="C10247"/>
      <c r="M10247"/>
    </row>
    <row r="10248" spans="3:13" x14ac:dyDescent="0.3">
      <c r="C10248"/>
      <c r="M10248"/>
    </row>
    <row r="10249" spans="3:13" x14ac:dyDescent="0.3">
      <c r="C10249"/>
      <c r="M10249"/>
    </row>
    <row r="10250" spans="3:13" x14ac:dyDescent="0.3">
      <c r="C10250"/>
      <c r="M10250"/>
    </row>
    <row r="10251" spans="3:13" x14ac:dyDescent="0.3">
      <c r="C10251"/>
      <c r="M10251"/>
    </row>
    <row r="10252" spans="3:13" x14ac:dyDescent="0.3">
      <c r="C10252"/>
      <c r="M10252"/>
    </row>
    <row r="10253" spans="3:13" x14ac:dyDescent="0.3">
      <c r="C10253"/>
      <c r="M10253"/>
    </row>
    <row r="10254" spans="3:13" x14ac:dyDescent="0.3">
      <c r="C10254"/>
      <c r="M10254"/>
    </row>
    <row r="10255" spans="3:13" x14ac:dyDescent="0.3">
      <c r="C10255"/>
      <c r="M10255"/>
    </row>
    <row r="10256" spans="3:13" x14ac:dyDescent="0.3">
      <c r="C10256"/>
      <c r="M10256"/>
    </row>
    <row r="10257" spans="3:13" x14ac:dyDescent="0.3">
      <c r="C10257"/>
      <c r="M10257"/>
    </row>
    <row r="10258" spans="3:13" x14ac:dyDescent="0.3">
      <c r="C10258"/>
      <c r="M10258"/>
    </row>
    <row r="10259" spans="3:13" x14ac:dyDescent="0.3">
      <c r="C10259"/>
      <c r="M10259"/>
    </row>
    <row r="10260" spans="3:13" x14ac:dyDescent="0.3">
      <c r="C10260"/>
      <c r="M10260"/>
    </row>
    <row r="10261" spans="3:13" x14ac:dyDescent="0.3">
      <c r="C10261"/>
      <c r="M10261"/>
    </row>
    <row r="10262" spans="3:13" x14ac:dyDescent="0.3">
      <c r="C10262"/>
      <c r="M10262"/>
    </row>
    <row r="10263" spans="3:13" x14ac:dyDescent="0.3">
      <c r="C10263"/>
      <c r="M10263"/>
    </row>
    <row r="10264" spans="3:13" x14ac:dyDescent="0.3">
      <c r="C10264"/>
      <c r="M10264"/>
    </row>
    <row r="10265" spans="3:13" x14ac:dyDescent="0.3">
      <c r="C10265"/>
      <c r="M10265"/>
    </row>
    <row r="10266" spans="3:13" x14ac:dyDescent="0.3">
      <c r="C10266"/>
      <c r="M10266"/>
    </row>
    <row r="10267" spans="3:13" x14ac:dyDescent="0.3">
      <c r="C10267"/>
      <c r="M10267"/>
    </row>
    <row r="10268" spans="3:13" x14ac:dyDescent="0.3">
      <c r="C10268"/>
      <c r="M10268"/>
    </row>
    <row r="10269" spans="3:13" x14ac:dyDescent="0.3">
      <c r="C10269"/>
      <c r="M10269"/>
    </row>
    <row r="10270" spans="3:13" x14ac:dyDescent="0.3">
      <c r="C10270"/>
      <c r="M10270"/>
    </row>
    <row r="10271" spans="3:13" x14ac:dyDescent="0.3">
      <c r="C10271"/>
      <c r="M10271"/>
    </row>
    <row r="10272" spans="3:13" x14ac:dyDescent="0.3">
      <c r="C10272"/>
      <c r="M10272"/>
    </row>
    <row r="10273" spans="3:13" x14ac:dyDescent="0.3">
      <c r="C10273"/>
      <c r="M10273"/>
    </row>
    <row r="10274" spans="3:13" x14ac:dyDescent="0.3">
      <c r="C10274"/>
      <c r="M10274"/>
    </row>
    <row r="10275" spans="3:13" x14ac:dyDescent="0.3">
      <c r="C10275"/>
      <c r="M10275"/>
    </row>
    <row r="10276" spans="3:13" x14ac:dyDescent="0.3">
      <c r="C10276"/>
      <c r="M10276"/>
    </row>
    <row r="10277" spans="3:13" x14ac:dyDescent="0.3">
      <c r="C10277"/>
      <c r="M10277"/>
    </row>
    <row r="10278" spans="3:13" x14ac:dyDescent="0.3">
      <c r="C10278"/>
      <c r="M10278"/>
    </row>
    <row r="10279" spans="3:13" x14ac:dyDescent="0.3">
      <c r="C10279"/>
      <c r="M10279"/>
    </row>
    <row r="10280" spans="3:13" x14ac:dyDescent="0.3">
      <c r="C10280"/>
      <c r="M10280"/>
    </row>
    <row r="10281" spans="3:13" x14ac:dyDescent="0.3">
      <c r="C10281"/>
      <c r="M10281"/>
    </row>
    <row r="10282" spans="3:13" x14ac:dyDescent="0.3">
      <c r="C10282"/>
      <c r="M10282"/>
    </row>
    <row r="10283" spans="3:13" x14ac:dyDescent="0.3">
      <c r="C10283"/>
      <c r="M10283"/>
    </row>
    <row r="10284" spans="3:13" x14ac:dyDescent="0.3">
      <c r="C10284"/>
      <c r="M10284"/>
    </row>
    <row r="10285" spans="3:13" x14ac:dyDescent="0.3">
      <c r="C10285"/>
      <c r="M10285"/>
    </row>
    <row r="10286" spans="3:13" x14ac:dyDescent="0.3">
      <c r="C10286"/>
      <c r="M10286"/>
    </row>
    <row r="10287" spans="3:13" x14ac:dyDescent="0.3">
      <c r="C10287"/>
      <c r="M10287"/>
    </row>
    <row r="10288" spans="3:13" x14ac:dyDescent="0.3">
      <c r="C10288"/>
      <c r="M10288"/>
    </row>
    <row r="10289" spans="3:13" x14ac:dyDescent="0.3">
      <c r="C10289"/>
      <c r="M10289"/>
    </row>
    <row r="10290" spans="3:13" x14ac:dyDescent="0.3">
      <c r="C10290"/>
      <c r="M10290"/>
    </row>
    <row r="10291" spans="3:13" x14ac:dyDescent="0.3">
      <c r="C10291"/>
      <c r="M10291"/>
    </row>
    <row r="10292" spans="3:13" x14ac:dyDescent="0.3">
      <c r="C10292"/>
      <c r="M10292"/>
    </row>
    <row r="10293" spans="3:13" x14ac:dyDescent="0.3">
      <c r="C10293"/>
      <c r="M10293"/>
    </row>
    <row r="10294" spans="3:13" x14ac:dyDescent="0.3">
      <c r="C10294"/>
      <c r="M10294"/>
    </row>
    <row r="10295" spans="3:13" x14ac:dyDescent="0.3">
      <c r="C10295"/>
      <c r="M10295"/>
    </row>
    <row r="10296" spans="3:13" x14ac:dyDescent="0.3">
      <c r="C10296"/>
      <c r="M10296"/>
    </row>
    <row r="10297" spans="3:13" x14ac:dyDescent="0.3">
      <c r="C10297"/>
      <c r="M10297"/>
    </row>
    <row r="10298" spans="3:13" x14ac:dyDescent="0.3">
      <c r="C10298"/>
      <c r="M10298"/>
    </row>
    <row r="10299" spans="3:13" x14ac:dyDescent="0.3">
      <c r="C10299"/>
      <c r="M10299"/>
    </row>
    <row r="10300" spans="3:13" x14ac:dyDescent="0.3">
      <c r="C10300"/>
      <c r="M10300"/>
    </row>
    <row r="10301" spans="3:13" x14ac:dyDescent="0.3">
      <c r="C10301"/>
      <c r="M10301"/>
    </row>
    <row r="10302" spans="3:13" x14ac:dyDescent="0.3">
      <c r="C10302"/>
      <c r="M10302"/>
    </row>
    <row r="10303" spans="3:13" x14ac:dyDescent="0.3">
      <c r="C10303"/>
      <c r="M10303"/>
    </row>
    <row r="10304" spans="3:13" x14ac:dyDescent="0.3">
      <c r="C10304"/>
      <c r="M10304"/>
    </row>
    <row r="10305" spans="3:13" x14ac:dyDescent="0.3">
      <c r="C10305"/>
      <c r="M10305"/>
    </row>
    <row r="10306" spans="3:13" x14ac:dyDescent="0.3">
      <c r="C10306"/>
      <c r="M10306"/>
    </row>
    <row r="10307" spans="3:13" x14ac:dyDescent="0.3">
      <c r="C10307"/>
      <c r="M10307"/>
    </row>
    <row r="10308" spans="3:13" x14ac:dyDescent="0.3">
      <c r="C10308"/>
      <c r="M10308"/>
    </row>
    <row r="10309" spans="3:13" x14ac:dyDescent="0.3">
      <c r="C10309"/>
      <c r="M10309"/>
    </row>
    <row r="10310" spans="3:13" x14ac:dyDescent="0.3">
      <c r="C10310"/>
      <c r="M10310"/>
    </row>
    <row r="10311" spans="3:13" x14ac:dyDescent="0.3">
      <c r="C10311"/>
      <c r="M10311"/>
    </row>
    <row r="10312" spans="3:13" x14ac:dyDescent="0.3">
      <c r="C10312"/>
      <c r="M10312"/>
    </row>
    <row r="10313" spans="3:13" x14ac:dyDescent="0.3">
      <c r="C10313"/>
      <c r="M10313"/>
    </row>
    <row r="10314" spans="3:13" x14ac:dyDescent="0.3">
      <c r="C10314"/>
      <c r="M10314"/>
    </row>
    <row r="10315" spans="3:13" x14ac:dyDescent="0.3">
      <c r="C10315"/>
      <c r="M10315"/>
    </row>
    <row r="10316" spans="3:13" x14ac:dyDescent="0.3">
      <c r="C10316"/>
      <c r="M10316"/>
    </row>
    <row r="10317" spans="3:13" x14ac:dyDescent="0.3">
      <c r="C10317"/>
      <c r="M10317"/>
    </row>
    <row r="10318" spans="3:13" x14ac:dyDescent="0.3">
      <c r="C10318"/>
      <c r="M10318"/>
    </row>
    <row r="10319" spans="3:13" x14ac:dyDescent="0.3">
      <c r="C10319"/>
      <c r="M10319"/>
    </row>
    <row r="10320" spans="3:13" x14ac:dyDescent="0.3">
      <c r="C10320"/>
      <c r="M10320"/>
    </row>
    <row r="10321" spans="3:13" x14ac:dyDescent="0.3">
      <c r="C10321"/>
      <c r="M10321"/>
    </row>
    <row r="10322" spans="3:13" x14ac:dyDescent="0.3">
      <c r="C10322"/>
      <c r="M10322"/>
    </row>
    <row r="10323" spans="3:13" x14ac:dyDescent="0.3">
      <c r="C10323"/>
      <c r="M10323"/>
    </row>
    <row r="10324" spans="3:13" x14ac:dyDescent="0.3">
      <c r="C10324"/>
      <c r="M10324"/>
    </row>
    <row r="10325" spans="3:13" x14ac:dyDescent="0.3">
      <c r="C10325"/>
      <c r="M10325"/>
    </row>
    <row r="10326" spans="3:13" x14ac:dyDescent="0.3">
      <c r="C10326"/>
      <c r="M10326"/>
    </row>
    <row r="10327" spans="3:13" x14ac:dyDescent="0.3">
      <c r="C10327"/>
      <c r="M10327"/>
    </row>
    <row r="10328" spans="3:13" x14ac:dyDescent="0.3">
      <c r="C10328"/>
      <c r="M10328"/>
    </row>
    <row r="10329" spans="3:13" x14ac:dyDescent="0.3">
      <c r="C10329"/>
      <c r="M10329"/>
    </row>
    <row r="10330" spans="3:13" x14ac:dyDescent="0.3">
      <c r="C10330"/>
      <c r="M10330"/>
    </row>
    <row r="10331" spans="3:13" x14ac:dyDescent="0.3">
      <c r="C10331"/>
      <c r="M10331"/>
    </row>
    <row r="10332" spans="3:13" x14ac:dyDescent="0.3">
      <c r="C10332"/>
      <c r="M10332"/>
    </row>
    <row r="10333" spans="3:13" x14ac:dyDescent="0.3">
      <c r="C10333"/>
      <c r="M10333"/>
    </row>
    <row r="10334" spans="3:13" x14ac:dyDescent="0.3">
      <c r="C10334"/>
      <c r="M10334"/>
    </row>
    <row r="10335" spans="3:13" x14ac:dyDescent="0.3">
      <c r="C10335"/>
      <c r="M10335"/>
    </row>
    <row r="10336" spans="3:13" x14ac:dyDescent="0.3">
      <c r="C10336"/>
      <c r="M10336"/>
    </row>
    <row r="10337" spans="3:13" x14ac:dyDescent="0.3">
      <c r="C10337"/>
      <c r="M10337"/>
    </row>
    <row r="10338" spans="3:13" x14ac:dyDescent="0.3">
      <c r="C10338"/>
      <c r="M10338"/>
    </row>
    <row r="10339" spans="3:13" x14ac:dyDescent="0.3">
      <c r="C10339"/>
      <c r="M10339"/>
    </row>
    <row r="10340" spans="3:13" x14ac:dyDescent="0.3">
      <c r="C10340"/>
      <c r="M10340"/>
    </row>
    <row r="10341" spans="3:13" x14ac:dyDescent="0.3">
      <c r="C10341"/>
      <c r="M10341"/>
    </row>
    <row r="10342" spans="3:13" x14ac:dyDescent="0.3">
      <c r="C10342"/>
      <c r="M10342"/>
    </row>
    <row r="10343" spans="3:13" x14ac:dyDescent="0.3">
      <c r="C10343"/>
      <c r="M10343"/>
    </row>
    <row r="10344" spans="3:13" x14ac:dyDescent="0.3">
      <c r="C10344"/>
      <c r="M10344"/>
    </row>
    <row r="10345" spans="3:13" x14ac:dyDescent="0.3">
      <c r="C10345"/>
      <c r="M10345"/>
    </row>
    <row r="10346" spans="3:13" x14ac:dyDescent="0.3">
      <c r="C10346"/>
      <c r="M10346"/>
    </row>
    <row r="10347" spans="3:13" x14ac:dyDescent="0.3">
      <c r="C10347"/>
      <c r="M10347"/>
    </row>
    <row r="10348" spans="3:13" x14ac:dyDescent="0.3">
      <c r="C10348"/>
      <c r="M10348"/>
    </row>
    <row r="10349" spans="3:13" x14ac:dyDescent="0.3">
      <c r="C10349"/>
      <c r="M10349"/>
    </row>
    <row r="10350" spans="3:13" x14ac:dyDescent="0.3">
      <c r="C10350"/>
      <c r="M10350"/>
    </row>
    <row r="10351" spans="3:13" x14ac:dyDescent="0.3">
      <c r="C10351"/>
      <c r="M10351"/>
    </row>
    <row r="10352" spans="3:13" x14ac:dyDescent="0.3">
      <c r="C10352"/>
      <c r="M10352"/>
    </row>
    <row r="10353" spans="3:13" x14ac:dyDescent="0.3">
      <c r="C10353"/>
      <c r="M10353"/>
    </row>
    <row r="10354" spans="3:13" x14ac:dyDescent="0.3">
      <c r="C10354"/>
      <c r="M10354"/>
    </row>
    <row r="10355" spans="3:13" x14ac:dyDescent="0.3">
      <c r="C10355"/>
      <c r="M10355"/>
    </row>
    <row r="10356" spans="3:13" x14ac:dyDescent="0.3">
      <c r="C10356"/>
      <c r="M10356"/>
    </row>
    <row r="10357" spans="3:13" x14ac:dyDescent="0.3">
      <c r="C10357"/>
      <c r="M10357"/>
    </row>
    <row r="10358" spans="3:13" x14ac:dyDescent="0.3">
      <c r="C10358"/>
      <c r="M10358"/>
    </row>
    <row r="10359" spans="3:13" x14ac:dyDescent="0.3">
      <c r="C10359"/>
      <c r="M10359"/>
    </row>
    <row r="10360" spans="3:13" x14ac:dyDescent="0.3">
      <c r="C10360"/>
      <c r="M10360"/>
    </row>
    <row r="10361" spans="3:13" x14ac:dyDescent="0.3">
      <c r="C10361"/>
      <c r="M10361"/>
    </row>
    <row r="10362" spans="3:13" x14ac:dyDescent="0.3">
      <c r="C10362"/>
      <c r="M10362"/>
    </row>
    <row r="10363" spans="3:13" x14ac:dyDescent="0.3">
      <c r="C10363"/>
      <c r="M10363"/>
    </row>
    <row r="10364" spans="3:13" x14ac:dyDescent="0.3">
      <c r="C10364"/>
      <c r="M10364"/>
    </row>
    <row r="10365" spans="3:13" x14ac:dyDescent="0.3">
      <c r="C10365"/>
      <c r="M10365"/>
    </row>
    <row r="10366" spans="3:13" x14ac:dyDescent="0.3">
      <c r="C10366"/>
      <c r="M10366"/>
    </row>
    <row r="10367" spans="3:13" x14ac:dyDescent="0.3">
      <c r="C10367"/>
      <c r="M10367"/>
    </row>
    <row r="10368" spans="3:13" x14ac:dyDescent="0.3">
      <c r="C10368"/>
      <c r="M10368"/>
    </row>
    <row r="10369" spans="3:13" x14ac:dyDescent="0.3">
      <c r="C10369"/>
      <c r="M10369"/>
    </row>
    <row r="10370" spans="3:13" x14ac:dyDescent="0.3">
      <c r="C10370"/>
      <c r="M10370"/>
    </row>
    <row r="10371" spans="3:13" x14ac:dyDescent="0.3">
      <c r="C10371"/>
      <c r="M10371"/>
    </row>
    <row r="10372" spans="3:13" x14ac:dyDescent="0.3">
      <c r="C10372"/>
      <c r="M10372"/>
    </row>
    <row r="10373" spans="3:13" x14ac:dyDescent="0.3">
      <c r="C10373"/>
      <c r="M10373"/>
    </row>
    <row r="10374" spans="3:13" x14ac:dyDescent="0.3">
      <c r="C10374"/>
      <c r="M10374"/>
    </row>
    <row r="10375" spans="3:13" x14ac:dyDescent="0.3">
      <c r="C10375"/>
      <c r="M10375"/>
    </row>
    <row r="10376" spans="3:13" x14ac:dyDescent="0.3">
      <c r="C10376"/>
      <c r="M10376"/>
    </row>
    <row r="10377" spans="3:13" x14ac:dyDescent="0.3">
      <c r="C10377"/>
      <c r="M10377"/>
    </row>
    <row r="10378" spans="3:13" x14ac:dyDescent="0.3">
      <c r="C10378"/>
      <c r="M10378"/>
    </row>
    <row r="10379" spans="3:13" x14ac:dyDescent="0.3">
      <c r="C10379"/>
      <c r="M10379"/>
    </row>
    <row r="10380" spans="3:13" x14ac:dyDescent="0.3">
      <c r="C10380"/>
      <c r="M10380"/>
    </row>
    <row r="10381" spans="3:13" x14ac:dyDescent="0.3">
      <c r="C10381"/>
      <c r="M10381"/>
    </row>
    <row r="10382" spans="3:13" x14ac:dyDescent="0.3">
      <c r="C10382"/>
      <c r="M10382"/>
    </row>
    <row r="10383" spans="3:13" x14ac:dyDescent="0.3">
      <c r="C10383"/>
      <c r="M10383"/>
    </row>
    <row r="10384" spans="3:13" x14ac:dyDescent="0.3">
      <c r="C10384"/>
      <c r="M10384"/>
    </row>
    <row r="10385" spans="3:13" x14ac:dyDescent="0.3">
      <c r="C10385"/>
      <c r="M10385"/>
    </row>
    <row r="10386" spans="3:13" x14ac:dyDescent="0.3">
      <c r="C10386"/>
      <c r="M10386"/>
    </row>
    <row r="10387" spans="3:13" x14ac:dyDescent="0.3">
      <c r="C10387"/>
      <c r="M10387"/>
    </row>
    <row r="10388" spans="3:13" x14ac:dyDescent="0.3">
      <c r="C10388"/>
      <c r="M10388"/>
    </row>
    <row r="10389" spans="3:13" x14ac:dyDescent="0.3">
      <c r="C10389"/>
      <c r="M10389"/>
    </row>
    <row r="10390" spans="3:13" x14ac:dyDescent="0.3">
      <c r="C10390"/>
      <c r="M10390"/>
    </row>
    <row r="10391" spans="3:13" x14ac:dyDescent="0.3">
      <c r="C10391"/>
      <c r="M10391"/>
    </row>
    <row r="10392" spans="3:13" x14ac:dyDescent="0.3">
      <c r="C10392"/>
      <c r="M10392"/>
    </row>
    <row r="10393" spans="3:13" x14ac:dyDescent="0.3">
      <c r="C10393"/>
      <c r="M10393"/>
    </row>
    <row r="10394" spans="3:13" x14ac:dyDescent="0.3">
      <c r="C10394"/>
      <c r="M10394"/>
    </row>
    <row r="10395" spans="3:13" x14ac:dyDescent="0.3">
      <c r="C10395"/>
      <c r="M10395"/>
    </row>
    <row r="10396" spans="3:13" x14ac:dyDescent="0.3">
      <c r="C10396"/>
      <c r="M10396"/>
    </row>
    <row r="10397" spans="3:13" x14ac:dyDescent="0.3">
      <c r="C10397"/>
      <c r="M10397"/>
    </row>
    <row r="10398" spans="3:13" x14ac:dyDescent="0.3">
      <c r="C10398"/>
      <c r="M10398"/>
    </row>
    <row r="10399" spans="3:13" x14ac:dyDescent="0.3">
      <c r="C10399"/>
      <c r="M10399"/>
    </row>
    <row r="10400" spans="3:13" x14ac:dyDescent="0.3">
      <c r="C10400"/>
      <c r="M10400"/>
    </row>
    <row r="10401" spans="3:13" x14ac:dyDescent="0.3">
      <c r="C10401"/>
      <c r="M10401"/>
    </row>
    <row r="10402" spans="3:13" x14ac:dyDescent="0.3">
      <c r="C10402"/>
      <c r="M10402"/>
    </row>
    <row r="10403" spans="3:13" x14ac:dyDescent="0.3">
      <c r="C10403"/>
      <c r="M10403"/>
    </row>
    <row r="10404" spans="3:13" x14ac:dyDescent="0.3">
      <c r="C10404"/>
      <c r="M10404"/>
    </row>
    <row r="10405" spans="3:13" x14ac:dyDescent="0.3">
      <c r="C10405"/>
      <c r="M10405"/>
    </row>
    <row r="10406" spans="3:13" x14ac:dyDescent="0.3">
      <c r="C10406"/>
      <c r="M10406"/>
    </row>
    <row r="10407" spans="3:13" x14ac:dyDescent="0.3">
      <c r="C10407"/>
      <c r="M10407"/>
    </row>
    <row r="10408" spans="3:13" x14ac:dyDescent="0.3">
      <c r="C10408"/>
      <c r="M10408"/>
    </row>
    <row r="10409" spans="3:13" x14ac:dyDescent="0.3">
      <c r="C10409"/>
      <c r="M10409"/>
    </row>
    <row r="10410" spans="3:13" x14ac:dyDescent="0.3">
      <c r="C10410"/>
      <c r="M10410"/>
    </row>
    <row r="10411" spans="3:13" x14ac:dyDescent="0.3">
      <c r="C10411"/>
      <c r="M10411"/>
    </row>
    <row r="10412" spans="3:13" x14ac:dyDescent="0.3">
      <c r="C10412"/>
      <c r="M10412"/>
    </row>
    <row r="10413" spans="3:13" x14ac:dyDescent="0.3">
      <c r="C10413"/>
      <c r="M10413"/>
    </row>
    <row r="10414" spans="3:13" x14ac:dyDescent="0.3">
      <c r="C10414"/>
      <c r="M10414"/>
    </row>
    <row r="10415" spans="3:13" x14ac:dyDescent="0.3">
      <c r="C10415"/>
      <c r="M10415"/>
    </row>
    <row r="10416" spans="3:13" x14ac:dyDescent="0.3">
      <c r="C10416"/>
      <c r="M10416"/>
    </row>
    <row r="10417" spans="3:13" x14ac:dyDescent="0.3">
      <c r="C10417"/>
      <c r="M10417"/>
    </row>
    <row r="10418" spans="3:13" x14ac:dyDescent="0.3">
      <c r="C10418"/>
      <c r="M10418"/>
    </row>
    <row r="10419" spans="3:13" x14ac:dyDescent="0.3">
      <c r="C10419"/>
      <c r="M10419"/>
    </row>
    <row r="10420" spans="3:13" x14ac:dyDescent="0.3">
      <c r="C10420"/>
      <c r="M10420"/>
    </row>
    <row r="10421" spans="3:13" x14ac:dyDescent="0.3">
      <c r="C10421"/>
      <c r="M10421"/>
    </row>
    <row r="10422" spans="3:13" x14ac:dyDescent="0.3">
      <c r="C10422"/>
      <c r="M10422"/>
    </row>
    <row r="10423" spans="3:13" x14ac:dyDescent="0.3">
      <c r="C10423"/>
      <c r="M10423"/>
    </row>
    <row r="10424" spans="3:13" x14ac:dyDescent="0.3">
      <c r="C10424"/>
      <c r="M10424"/>
    </row>
    <row r="10425" spans="3:13" x14ac:dyDescent="0.3">
      <c r="C10425"/>
      <c r="M10425"/>
    </row>
    <row r="10426" spans="3:13" x14ac:dyDescent="0.3">
      <c r="C10426"/>
      <c r="M10426"/>
    </row>
    <row r="10427" spans="3:13" x14ac:dyDescent="0.3">
      <c r="C10427"/>
      <c r="M10427"/>
    </row>
    <row r="10428" spans="3:13" x14ac:dyDescent="0.3">
      <c r="C10428"/>
      <c r="M10428"/>
    </row>
    <row r="10429" spans="3:13" x14ac:dyDescent="0.3">
      <c r="C10429"/>
      <c r="M10429"/>
    </row>
    <row r="10430" spans="3:13" x14ac:dyDescent="0.3">
      <c r="C10430"/>
      <c r="M10430"/>
    </row>
    <row r="10431" spans="3:13" x14ac:dyDescent="0.3">
      <c r="C10431"/>
      <c r="M10431"/>
    </row>
    <row r="10432" spans="3:13" x14ac:dyDescent="0.3">
      <c r="C10432"/>
      <c r="M10432"/>
    </row>
    <row r="10433" spans="3:13" x14ac:dyDescent="0.3">
      <c r="C10433"/>
      <c r="M10433"/>
    </row>
    <row r="10434" spans="3:13" x14ac:dyDescent="0.3">
      <c r="C10434"/>
      <c r="M10434"/>
    </row>
    <row r="10435" spans="3:13" x14ac:dyDescent="0.3">
      <c r="C10435"/>
      <c r="M10435"/>
    </row>
    <row r="10436" spans="3:13" x14ac:dyDescent="0.3">
      <c r="C10436"/>
      <c r="M10436"/>
    </row>
    <row r="10437" spans="3:13" x14ac:dyDescent="0.3">
      <c r="C10437"/>
      <c r="M10437"/>
    </row>
    <row r="10438" spans="3:13" x14ac:dyDescent="0.3">
      <c r="C10438"/>
      <c r="M10438"/>
    </row>
    <row r="10439" spans="3:13" x14ac:dyDescent="0.3">
      <c r="C10439"/>
      <c r="M10439"/>
    </row>
    <row r="10440" spans="3:13" x14ac:dyDescent="0.3">
      <c r="C10440"/>
      <c r="M10440"/>
    </row>
    <row r="10441" spans="3:13" x14ac:dyDescent="0.3">
      <c r="C10441"/>
      <c r="M10441"/>
    </row>
    <row r="10442" spans="3:13" x14ac:dyDescent="0.3">
      <c r="C10442"/>
      <c r="M10442"/>
    </row>
    <row r="10443" spans="3:13" x14ac:dyDescent="0.3">
      <c r="C10443"/>
      <c r="M10443"/>
    </row>
    <row r="10444" spans="3:13" x14ac:dyDescent="0.3">
      <c r="C10444"/>
      <c r="M10444"/>
    </row>
    <row r="10445" spans="3:13" x14ac:dyDescent="0.3">
      <c r="C10445"/>
      <c r="M10445"/>
    </row>
    <row r="10446" spans="3:13" x14ac:dyDescent="0.3">
      <c r="C10446"/>
      <c r="M10446"/>
    </row>
    <row r="10447" spans="3:13" x14ac:dyDescent="0.3">
      <c r="C10447"/>
      <c r="M10447"/>
    </row>
    <row r="10448" spans="3:13" x14ac:dyDescent="0.3">
      <c r="C10448"/>
      <c r="M10448"/>
    </row>
    <row r="10449" spans="3:13" x14ac:dyDescent="0.3">
      <c r="C10449"/>
      <c r="M10449"/>
    </row>
    <row r="10450" spans="3:13" x14ac:dyDescent="0.3">
      <c r="C10450"/>
      <c r="M10450"/>
    </row>
    <row r="10451" spans="3:13" x14ac:dyDescent="0.3">
      <c r="C10451"/>
      <c r="M10451"/>
    </row>
    <row r="10452" spans="3:13" x14ac:dyDescent="0.3">
      <c r="C10452"/>
      <c r="M10452"/>
    </row>
    <row r="10453" spans="3:13" x14ac:dyDescent="0.3">
      <c r="C10453"/>
      <c r="M10453"/>
    </row>
    <row r="10454" spans="3:13" x14ac:dyDescent="0.3">
      <c r="C10454"/>
      <c r="M10454"/>
    </row>
    <row r="10455" spans="3:13" x14ac:dyDescent="0.3">
      <c r="C10455"/>
      <c r="M10455"/>
    </row>
    <row r="10456" spans="3:13" x14ac:dyDescent="0.3">
      <c r="C10456"/>
      <c r="M10456"/>
    </row>
    <row r="10457" spans="3:13" x14ac:dyDescent="0.3">
      <c r="C10457"/>
      <c r="M10457"/>
    </row>
    <row r="10458" spans="3:13" x14ac:dyDescent="0.3">
      <c r="C10458"/>
      <c r="M10458"/>
    </row>
    <row r="10459" spans="3:13" x14ac:dyDescent="0.3">
      <c r="C10459"/>
      <c r="M10459"/>
    </row>
    <row r="10460" spans="3:13" x14ac:dyDescent="0.3">
      <c r="C10460"/>
      <c r="M10460"/>
    </row>
    <row r="10461" spans="3:13" x14ac:dyDescent="0.3">
      <c r="C10461"/>
      <c r="M10461"/>
    </row>
    <row r="10462" spans="3:13" x14ac:dyDescent="0.3">
      <c r="C10462"/>
      <c r="M10462"/>
    </row>
    <row r="10463" spans="3:13" x14ac:dyDescent="0.3">
      <c r="C10463"/>
      <c r="M10463"/>
    </row>
    <row r="10464" spans="3:13" x14ac:dyDescent="0.3">
      <c r="C10464"/>
      <c r="M10464"/>
    </row>
    <row r="10465" spans="3:13" x14ac:dyDescent="0.3">
      <c r="C10465"/>
      <c r="M10465"/>
    </row>
    <row r="10466" spans="3:13" x14ac:dyDescent="0.3">
      <c r="C10466"/>
      <c r="M10466"/>
    </row>
    <row r="10467" spans="3:13" x14ac:dyDescent="0.3">
      <c r="C10467"/>
      <c r="M10467"/>
    </row>
    <row r="10468" spans="3:13" x14ac:dyDescent="0.3">
      <c r="C10468"/>
      <c r="M10468"/>
    </row>
    <row r="10469" spans="3:13" x14ac:dyDescent="0.3">
      <c r="C10469"/>
      <c r="M10469"/>
    </row>
    <row r="10470" spans="3:13" x14ac:dyDescent="0.3">
      <c r="C10470"/>
      <c r="M10470"/>
    </row>
    <row r="10471" spans="3:13" x14ac:dyDescent="0.3">
      <c r="C10471"/>
      <c r="M10471"/>
    </row>
    <row r="10472" spans="3:13" x14ac:dyDescent="0.3">
      <c r="C10472"/>
      <c r="M10472"/>
    </row>
    <row r="10473" spans="3:13" x14ac:dyDescent="0.3">
      <c r="C10473"/>
      <c r="M10473"/>
    </row>
    <row r="10474" spans="3:13" x14ac:dyDescent="0.3">
      <c r="C10474"/>
      <c r="M10474"/>
    </row>
    <row r="10475" spans="3:13" x14ac:dyDescent="0.3">
      <c r="C10475"/>
      <c r="M10475"/>
    </row>
    <row r="10476" spans="3:13" x14ac:dyDescent="0.3">
      <c r="C10476"/>
      <c r="M10476"/>
    </row>
    <row r="10477" spans="3:13" x14ac:dyDescent="0.3">
      <c r="C10477"/>
      <c r="M10477"/>
    </row>
    <row r="10478" spans="3:13" x14ac:dyDescent="0.3">
      <c r="C10478"/>
      <c r="M10478"/>
    </row>
    <row r="10479" spans="3:13" x14ac:dyDescent="0.3">
      <c r="C10479"/>
      <c r="M10479"/>
    </row>
    <row r="10480" spans="3:13" x14ac:dyDescent="0.3">
      <c r="C10480"/>
      <c r="M10480"/>
    </row>
    <row r="10481" spans="3:13" x14ac:dyDescent="0.3">
      <c r="C10481"/>
      <c r="M10481"/>
    </row>
    <row r="10482" spans="3:13" x14ac:dyDescent="0.3">
      <c r="C10482"/>
      <c r="M10482"/>
    </row>
    <row r="10483" spans="3:13" x14ac:dyDescent="0.3">
      <c r="C10483"/>
      <c r="M10483"/>
    </row>
    <row r="10484" spans="3:13" x14ac:dyDescent="0.3">
      <c r="C10484"/>
      <c r="M10484"/>
    </row>
    <row r="10485" spans="3:13" x14ac:dyDescent="0.3">
      <c r="C10485"/>
      <c r="M10485"/>
    </row>
    <row r="10486" spans="3:13" x14ac:dyDescent="0.3">
      <c r="C10486"/>
      <c r="M10486"/>
    </row>
    <row r="10487" spans="3:13" x14ac:dyDescent="0.3">
      <c r="C10487"/>
      <c r="M10487"/>
    </row>
    <row r="10488" spans="3:13" x14ac:dyDescent="0.3">
      <c r="C10488"/>
      <c r="M10488"/>
    </row>
    <row r="10489" spans="3:13" x14ac:dyDescent="0.3">
      <c r="C10489"/>
      <c r="M10489"/>
    </row>
    <row r="10490" spans="3:13" x14ac:dyDescent="0.3">
      <c r="C10490"/>
      <c r="M10490"/>
    </row>
    <row r="10491" spans="3:13" x14ac:dyDescent="0.3">
      <c r="C10491"/>
      <c r="M10491"/>
    </row>
    <row r="10492" spans="3:13" x14ac:dyDescent="0.3">
      <c r="C10492"/>
      <c r="M10492"/>
    </row>
    <row r="10493" spans="3:13" x14ac:dyDescent="0.3">
      <c r="C10493"/>
      <c r="M10493"/>
    </row>
    <row r="10494" spans="3:13" x14ac:dyDescent="0.3">
      <c r="C10494"/>
      <c r="M10494"/>
    </row>
    <row r="10495" spans="3:13" x14ac:dyDescent="0.3">
      <c r="C10495"/>
      <c r="M10495"/>
    </row>
    <row r="10496" spans="3:13" x14ac:dyDescent="0.3">
      <c r="C10496"/>
      <c r="M10496"/>
    </row>
    <row r="10497" spans="3:13" x14ac:dyDescent="0.3">
      <c r="C10497"/>
      <c r="M10497"/>
    </row>
    <row r="10498" spans="3:13" x14ac:dyDescent="0.3">
      <c r="C10498"/>
      <c r="M10498"/>
    </row>
    <row r="10499" spans="3:13" x14ac:dyDescent="0.3">
      <c r="C10499"/>
      <c r="M10499"/>
    </row>
    <row r="10500" spans="3:13" x14ac:dyDescent="0.3">
      <c r="C10500"/>
      <c r="M10500"/>
    </row>
    <row r="10501" spans="3:13" x14ac:dyDescent="0.3">
      <c r="C10501"/>
      <c r="M10501"/>
    </row>
    <row r="10502" spans="3:13" x14ac:dyDescent="0.3">
      <c r="C10502"/>
      <c r="M10502"/>
    </row>
    <row r="10503" spans="3:13" x14ac:dyDescent="0.3">
      <c r="C10503"/>
      <c r="M10503"/>
    </row>
    <row r="10504" spans="3:13" x14ac:dyDescent="0.3">
      <c r="C10504"/>
      <c r="M10504"/>
    </row>
    <row r="10505" spans="3:13" x14ac:dyDescent="0.3">
      <c r="C10505"/>
      <c r="M10505"/>
    </row>
    <row r="10506" spans="3:13" x14ac:dyDescent="0.3">
      <c r="C10506"/>
      <c r="M10506"/>
    </row>
    <row r="10507" spans="3:13" x14ac:dyDescent="0.3">
      <c r="C10507"/>
      <c r="M10507"/>
    </row>
    <row r="10508" spans="3:13" x14ac:dyDescent="0.3">
      <c r="C10508"/>
      <c r="M10508"/>
    </row>
    <row r="10509" spans="3:13" x14ac:dyDescent="0.3">
      <c r="C10509"/>
      <c r="M10509"/>
    </row>
    <row r="10510" spans="3:13" x14ac:dyDescent="0.3">
      <c r="C10510"/>
      <c r="M10510"/>
    </row>
    <row r="10511" spans="3:13" x14ac:dyDescent="0.3">
      <c r="C10511"/>
      <c r="M10511"/>
    </row>
    <row r="10512" spans="3:13" x14ac:dyDescent="0.3">
      <c r="C10512"/>
      <c r="M10512"/>
    </row>
    <row r="10513" spans="3:13" x14ac:dyDescent="0.3">
      <c r="C10513"/>
      <c r="M10513"/>
    </row>
    <row r="10514" spans="3:13" x14ac:dyDescent="0.3">
      <c r="C10514"/>
      <c r="M10514"/>
    </row>
    <row r="10515" spans="3:13" x14ac:dyDescent="0.3">
      <c r="C10515"/>
      <c r="M10515"/>
    </row>
    <row r="10516" spans="3:13" x14ac:dyDescent="0.3">
      <c r="C10516"/>
      <c r="M10516"/>
    </row>
    <row r="10517" spans="3:13" x14ac:dyDescent="0.3">
      <c r="C10517"/>
      <c r="M10517"/>
    </row>
    <row r="10518" spans="3:13" x14ac:dyDescent="0.3">
      <c r="C10518"/>
      <c r="M10518"/>
    </row>
    <row r="10519" spans="3:13" x14ac:dyDescent="0.3">
      <c r="C10519"/>
      <c r="M10519"/>
    </row>
    <row r="10520" spans="3:13" x14ac:dyDescent="0.3">
      <c r="C10520"/>
      <c r="M10520"/>
    </row>
    <row r="10521" spans="3:13" x14ac:dyDescent="0.3">
      <c r="C10521"/>
      <c r="M10521"/>
    </row>
    <row r="10522" spans="3:13" x14ac:dyDescent="0.3">
      <c r="C10522"/>
      <c r="M10522"/>
    </row>
    <row r="10523" spans="3:13" x14ac:dyDescent="0.3">
      <c r="C10523"/>
      <c r="M10523"/>
    </row>
    <row r="10524" spans="3:13" x14ac:dyDescent="0.3">
      <c r="C10524"/>
      <c r="M10524"/>
    </row>
    <row r="10525" spans="3:13" x14ac:dyDescent="0.3">
      <c r="C10525"/>
      <c r="M10525"/>
    </row>
    <row r="10526" spans="3:13" x14ac:dyDescent="0.3">
      <c r="C10526"/>
      <c r="M10526"/>
    </row>
    <row r="10527" spans="3:13" x14ac:dyDescent="0.3">
      <c r="C10527"/>
      <c r="M10527"/>
    </row>
    <row r="10528" spans="3:13" x14ac:dyDescent="0.3">
      <c r="C10528"/>
      <c r="M10528"/>
    </row>
    <row r="10529" spans="3:13" x14ac:dyDescent="0.3">
      <c r="C10529"/>
      <c r="M10529"/>
    </row>
    <row r="10530" spans="3:13" x14ac:dyDescent="0.3">
      <c r="C10530"/>
      <c r="M10530"/>
    </row>
    <row r="10531" spans="3:13" x14ac:dyDescent="0.3">
      <c r="C10531"/>
      <c r="M10531"/>
    </row>
    <row r="10532" spans="3:13" x14ac:dyDescent="0.3">
      <c r="C10532"/>
      <c r="M10532"/>
    </row>
    <row r="10533" spans="3:13" x14ac:dyDescent="0.3">
      <c r="C10533"/>
      <c r="M10533"/>
    </row>
    <row r="10534" spans="3:13" x14ac:dyDescent="0.3">
      <c r="C10534"/>
      <c r="M10534"/>
    </row>
    <row r="10535" spans="3:13" x14ac:dyDescent="0.3">
      <c r="C10535"/>
      <c r="M10535"/>
    </row>
    <row r="10536" spans="3:13" x14ac:dyDescent="0.3">
      <c r="C10536"/>
      <c r="M10536"/>
    </row>
    <row r="10537" spans="3:13" x14ac:dyDescent="0.3">
      <c r="C10537"/>
      <c r="M10537"/>
    </row>
    <row r="10538" spans="3:13" x14ac:dyDescent="0.3">
      <c r="C10538"/>
      <c r="M10538"/>
    </row>
    <row r="10539" spans="3:13" x14ac:dyDescent="0.3">
      <c r="C10539"/>
      <c r="M10539"/>
    </row>
    <row r="10540" spans="3:13" x14ac:dyDescent="0.3">
      <c r="C10540"/>
      <c r="M10540"/>
    </row>
    <row r="10541" spans="3:13" x14ac:dyDescent="0.3">
      <c r="C10541"/>
      <c r="M10541"/>
    </row>
    <row r="10542" spans="3:13" x14ac:dyDescent="0.3">
      <c r="C10542"/>
      <c r="M10542"/>
    </row>
    <row r="10543" spans="3:13" x14ac:dyDescent="0.3">
      <c r="C10543"/>
      <c r="M10543"/>
    </row>
    <row r="10544" spans="3:13" x14ac:dyDescent="0.3">
      <c r="C10544"/>
      <c r="M10544"/>
    </row>
    <row r="10545" spans="3:13" x14ac:dyDescent="0.3">
      <c r="C10545"/>
      <c r="M10545"/>
    </row>
    <row r="10546" spans="3:13" x14ac:dyDescent="0.3">
      <c r="C10546"/>
      <c r="M10546"/>
    </row>
    <row r="10547" spans="3:13" x14ac:dyDescent="0.3">
      <c r="C10547"/>
      <c r="M10547"/>
    </row>
    <row r="10548" spans="3:13" x14ac:dyDescent="0.3">
      <c r="C10548"/>
      <c r="M10548"/>
    </row>
    <row r="10549" spans="3:13" x14ac:dyDescent="0.3">
      <c r="C10549"/>
      <c r="M10549"/>
    </row>
    <row r="10550" spans="3:13" x14ac:dyDescent="0.3">
      <c r="C10550"/>
      <c r="M10550"/>
    </row>
    <row r="10551" spans="3:13" x14ac:dyDescent="0.3">
      <c r="C10551"/>
      <c r="M10551"/>
    </row>
    <row r="10552" spans="3:13" x14ac:dyDescent="0.3">
      <c r="C10552"/>
      <c r="M10552"/>
    </row>
    <row r="10553" spans="3:13" x14ac:dyDescent="0.3">
      <c r="C10553"/>
      <c r="M10553"/>
    </row>
    <row r="10554" spans="3:13" x14ac:dyDescent="0.3">
      <c r="C10554"/>
      <c r="M10554"/>
    </row>
    <row r="10555" spans="3:13" x14ac:dyDescent="0.3">
      <c r="C10555"/>
      <c r="M10555"/>
    </row>
    <row r="10556" spans="3:13" x14ac:dyDescent="0.3">
      <c r="C10556"/>
      <c r="M10556"/>
    </row>
    <row r="10557" spans="3:13" x14ac:dyDescent="0.3">
      <c r="C10557"/>
      <c r="M10557"/>
    </row>
    <row r="10558" spans="3:13" x14ac:dyDescent="0.3">
      <c r="C10558"/>
      <c r="M10558"/>
    </row>
    <row r="10559" spans="3:13" x14ac:dyDescent="0.3">
      <c r="C10559"/>
      <c r="M10559"/>
    </row>
    <row r="10560" spans="3:13" x14ac:dyDescent="0.3">
      <c r="C10560"/>
      <c r="M10560"/>
    </row>
    <row r="10561" spans="3:13" x14ac:dyDescent="0.3">
      <c r="C10561"/>
      <c r="M10561"/>
    </row>
    <row r="10562" spans="3:13" x14ac:dyDescent="0.3">
      <c r="C10562"/>
      <c r="M10562"/>
    </row>
    <row r="10563" spans="3:13" x14ac:dyDescent="0.3">
      <c r="C10563"/>
      <c r="M10563"/>
    </row>
    <row r="10564" spans="3:13" x14ac:dyDescent="0.3">
      <c r="C10564"/>
      <c r="M10564"/>
    </row>
    <row r="10565" spans="3:13" x14ac:dyDescent="0.3">
      <c r="C10565"/>
      <c r="M10565"/>
    </row>
    <row r="10566" spans="3:13" x14ac:dyDescent="0.3">
      <c r="C10566"/>
      <c r="M10566"/>
    </row>
    <row r="10567" spans="3:13" x14ac:dyDescent="0.3">
      <c r="C10567"/>
      <c r="M10567"/>
    </row>
    <row r="10568" spans="3:13" x14ac:dyDescent="0.3">
      <c r="C10568"/>
      <c r="M10568"/>
    </row>
    <row r="10569" spans="3:13" x14ac:dyDescent="0.3">
      <c r="C10569"/>
      <c r="M10569"/>
    </row>
    <row r="10570" spans="3:13" x14ac:dyDescent="0.3">
      <c r="C10570"/>
      <c r="M10570"/>
    </row>
    <row r="10571" spans="3:13" x14ac:dyDescent="0.3">
      <c r="C10571"/>
      <c r="M10571"/>
    </row>
    <row r="10572" spans="3:13" x14ac:dyDescent="0.3">
      <c r="C10572"/>
      <c r="M10572"/>
    </row>
    <row r="10573" spans="3:13" x14ac:dyDescent="0.3">
      <c r="C10573"/>
      <c r="M10573"/>
    </row>
    <row r="10574" spans="3:13" x14ac:dyDescent="0.3">
      <c r="C10574"/>
      <c r="M10574"/>
    </row>
    <row r="10575" spans="3:13" x14ac:dyDescent="0.3">
      <c r="C10575"/>
      <c r="M10575"/>
    </row>
    <row r="10576" spans="3:13" x14ac:dyDescent="0.3">
      <c r="C10576"/>
      <c r="M10576"/>
    </row>
    <row r="10577" spans="3:13" x14ac:dyDescent="0.3">
      <c r="C10577"/>
      <c r="M10577"/>
    </row>
    <row r="10578" spans="3:13" x14ac:dyDescent="0.3">
      <c r="C10578"/>
      <c r="M10578"/>
    </row>
    <row r="10579" spans="3:13" x14ac:dyDescent="0.3">
      <c r="C10579"/>
      <c r="M10579"/>
    </row>
    <row r="10580" spans="3:13" x14ac:dyDescent="0.3">
      <c r="C10580"/>
      <c r="M10580"/>
    </row>
    <row r="10581" spans="3:13" x14ac:dyDescent="0.3">
      <c r="C10581"/>
      <c r="M10581"/>
    </row>
    <row r="10582" spans="3:13" x14ac:dyDescent="0.3">
      <c r="C10582"/>
      <c r="M10582"/>
    </row>
    <row r="10583" spans="3:13" x14ac:dyDescent="0.3">
      <c r="C10583"/>
      <c r="M10583"/>
    </row>
    <row r="10584" spans="3:13" x14ac:dyDescent="0.3">
      <c r="C10584"/>
      <c r="M10584"/>
    </row>
    <row r="10585" spans="3:13" x14ac:dyDescent="0.3">
      <c r="C10585"/>
      <c r="M10585"/>
    </row>
    <row r="10586" spans="3:13" x14ac:dyDescent="0.3">
      <c r="C10586"/>
      <c r="M10586"/>
    </row>
    <row r="10587" spans="3:13" x14ac:dyDescent="0.3">
      <c r="C10587"/>
      <c r="M10587"/>
    </row>
    <row r="10588" spans="3:13" x14ac:dyDescent="0.3">
      <c r="C10588"/>
      <c r="M10588"/>
    </row>
    <row r="10589" spans="3:13" x14ac:dyDescent="0.3">
      <c r="C10589"/>
      <c r="M10589"/>
    </row>
    <row r="10590" spans="3:13" x14ac:dyDescent="0.3">
      <c r="C10590"/>
      <c r="M10590"/>
    </row>
    <row r="10591" spans="3:13" x14ac:dyDescent="0.3">
      <c r="C10591"/>
      <c r="M10591"/>
    </row>
    <row r="10592" spans="3:13" x14ac:dyDescent="0.3">
      <c r="C10592"/>
      <c r="M10592"/>
    </row>
    <row r="10593" spans="3:13" x14ac:dyDescent="0.3">
      <c r="C10593"/>
      <c r="M10593"/>
    </row>
    <row r="10594" spans="3:13" x14ac:dyDescent="0.3">
      <c r="C10594"/>
      <c r="M10594"/>
    </row>
    <row r="10595" spans="3:13" x14ac:dyDescent="0.3">
      <c r="C10595"/>
      <c r="M10595"/>
    </row>
    <row r="10596" spans="3:13" x14ac:dyDescent="0.3">
      <c r="C10596"/>
      <c r="M10596"/>
    </row>
    <row r="10597" spans="3:13" x14ac:dyDescent="0.3">
      <c r="C10597"/>
      <c r="M10597"/>
    </row>
    <row r="10598" spans="3:13" x14ac:dyDescent="0.3">
      <c r="C10598"/>
      <c r="M10598"/>
    </row>
    <row r="10599" spans="3:13" x14ac:dyDescent="0.3">
      <c r="C10599"/>
      <c r="M10599"/>
    </row>
    <row r="10600" spans="3:13" x14ac:dyDescent="0.3">
      <c r="C10600"/>
      <c r="M10600"/>
    </row>
    <row r="10601" spans="3:13" x14ac:dyDescent="0.3">
      <c r="C10601"/>
      <c r="M10601"/>
    </row>
    <row r="10602" spans="3:13" x14ac:dyDescent="0.3">
      <c r="C10602"/>
      <c r="M10602"/>
    </row>
    <row r="10603" spans="3:13" x14ac:dyDescent="0.3">
      <c r="C10603"/>
      <c r="M10603"/>
    </row>
    <row r="10604" spans="3:13" x14ac:dyDescent="0.3">
      <c r="C10604"/>
      <c r="M10604"/>
    </row>
    <row r="10605" spans="3:13" x14ac:dyDescent="0.3">
      <c r="C10605"/>
      <c r="M10605"/>
    </row>
    <row r="10606" spans="3:13" x14ac:dyDescent="0.3">
      <c r="C10606"/>
      <c r="M10606"/>
    </row>
    <row r="10607" spans="3:13" x14ac:dyDescent="0.3">
      <c r="C10607"/>
      <c r="M10607"/>
    </row>
    <row r="10608" spans="3:13" x14ac:dyDescent="0.3">
      <c r="C10608"/>
      <c r="M10608"/>
    </row>
    <row r="10609" spans="3:13" x14ac:dyDescent="0.3">
      <c r="C10609"/>
      <c r="M10609"/>
    </row>
    <row r="10610" spans="3:13" x14ac:dyDescent="0.3">
      <c r="C10610"/>
      <c r="M10610"/>
    </row>
    <row r="10611" spans="3:13" x14ac:dyDescent="0.3">
      <c r="C10611"/>
      <c r="M10611"/>
    </row>
    <row r="10612" spans="3:13" x14ac:dyDescent="0.3">
      <c r="C10612"/>
      <c r="M10612"/>
    </row>
    <row r="10613" spans="3:13" x14ac:dyDescent="0.3">
      <c r="C10613"/>
      <c r="M10613"/>
    </row>
    <row r="10614" spans="3:13" x14ac:dyDescent="0.3">
      <c r="C10614"/>
      <c r="M10614"/>
    </row>
    <row r="10615" spans="3:13" x14ac:dyDescent="0.3">
      <c r="C10615"/>
      <c r="M10615"/>
    </row>
    <row r="10616" spans="3:13" x14ac:dyDescent="0.3">
      <c r="C10616"/>
      <c r="M10616"/>
    </row>
    <row r="10617" spans="3:13" x14ac:dyDescent="0.3">
      <c r="C10617"/>
      <c r="M10617"/>
    </row>
    <row r="10618" spans="3:13" x14ac:dyDescent="0.3">
      <c r="C10618"/>
      <c r="M10618"/>
    </row>
    <row r="10619" spans="3:13" x14ac:dyDescent="0.3">
      <c r="C10619"/>
      <c r="M10619"/>
    </row>
    <row r="10620" spans="3:13" x14ac:dyDescent="0.3">
      <c r="C10620"/>
      <c r="M10620"/>
    </row>
    <row r="10621" spans="3:13" x14ac:dyDescent="0.3">
      <c r="C10621"/>
      <c r="M10621"/>
    </row>
    <row r="10622" spans="3:13" x14ac:dyDescent="0.3">
      <c r="C10622"/>
      <c r="M10622"/>
    </row>
    <row r="10623" spans="3:13" x14ac:dyDescent="0.3">
      <c r="C10623"/>
      <c r="M10623"/>
    </row>
    <row r="10624" spans="3:13" x14ac:dyDescent="0.3">
      <c r="C10624"/>
      <c r="M10624"/>
    </row>
    <row r="10625" spans="3:13" x14ac:dyDescent="0.3">
      <c r="C10625"/>
      <c r="M10625"/>
    </row>
    <row r="10626" spans="3:13" x14ac:dyDescent="0.3">
      <c r="C10626"/>
      <c r="M10626"/>
    </row>
    <row r="10627" spans="3:13" x14ac:dyDescent="0.3">
      <c r="C10627"/>
      <c r="M10627"/>
    </row>
    <row r="10628" spans="3:13" x14ac:dyDescent="0.3">
      <c r="C10628"/>
      <c r="M10628"/>
    </row>
    <row r="10629" spans="3:13" x14ac:dyDescent="0.3">
      <c r="C10629"/>
      <c r="M10629"/>
    </row>
    <row r="10630" spans="3:13" x14ac:dyDescent="0.3">
      <c r="C10630"/>
      <c r="M10630"/>
    </row>
    <row r="10631" spans="3:13" x14ac:dyDescent="0.3">
      <c r="C10631"/>
      <c r="M10631"/>
    </row>
    <row r="10632" spans="3:13" x14ac:dyDescent="0.3">
      <c r="C10632"/>
      <c r="M10632"/>
    </row>
    <row r="10633" spans="3:13" x14ac:dyDescent="0.3">
      <c r="C10633"/>
      <c r="M10633"/>
    </row>
    <row r="10634" spans="3:13" x14ac:dyDescent="0.3">
      <c r="C10634"/>
      <c r="M10634"/>
    </row>
    <row r="10635" spans="3:13" x14ac:dyDescent="0.3">
      <c r="C10635"/>
      <c r="M10635"/>
    </row>
    <row r="10636" spans="3:13" x14ac:dyDescent="0.3">
      <c r="C10636"/>
      <c r="M10636"/>
    </row>
    <row r="10637" spans="3:13" x14ac:dyDescent="0.3">
      <c r="C10637"/>
      <c r="M10637"/>
    </row>
    <row r="10638" spans="3:13" x14ac:dyDescent="0.3">
      <c r="C10638"/>
      <c r="M10638"/>
    </row>
    <row r="10639" spans="3:13" x14ac:dyDescent="0.3">
      <c r="C10639"/>
      <c r="M10639"/>
    </row>
    <row r="10640" spans="3:13" x14ac:dyDescent="0.3">
      <c r="C10640"/>
      <c r="M10640"/>
    </row>
    <row r="10641" spans="3:13" x14ac:dyDescent="0.3">
      <c r="C10641"/>
      <c r="M10641"/>
    </row>
    <row r="10642" spans="3:13" x14ac:dyDescent="0.3">
      <c r="C10642"/>
      <c r="M10642"/>
    </row>
    <row r="10643" spans="3:13" x14ac:dyDescent="0.3">
      <c r="C10643"/>
      <c r="M10643"/>
    </row>
    <row r="10644" spans="3:13" x14ac:dyDescent="0.3">
      <c r="C10644"/>
      <c r="M10644"/>
    </row>
    <row r="10645" spans="3:13" x14ac:dyDescent="0.3">
      <c r="C10645"/>
      <c r="M10645"/>
    </row>
    <row r="10646" spans="3:13" x14ac:dyDescent="0.3">
      <c r="C10646"/>
      <c r="M10646"/>
    </row>
    <row r="10647" spans="3:13" x14ac:dyDescent="0.3">
      <c r="C10647"/>
      <c r="M10647"/>
    </row>
    <row r="10648" spans="3:13" x14ac:dyDescent="0.3">
      <c r="C10648"/>
      <c r="M10648"/>
    </row>
    <row r="10649" spans="3:13" x14ac:dyDescent="0.3">
      <c r="C10649"/>
      <c r="M10649"/>
    </row>
    <row r="10650" spans="3:13" x14ac:dyDescent="0.3">
      <c r="C10650"/>
      <c r="M10650"/>
    </row>
    <row r="10651" spans="3:13" x14ac:dyDescent="0.3">
      <c r="C10651"/>
      <c r="M10651"/>
    </row>
    <row r="10652" spans="3:13" x14ac:dyDescent="0.3">
      <c r="C10652"/>
      <c r="M10652"/>
    </row>
    <row r="10653" spans="3:13" x14ac:dyDescent="0.3">
      <c r="C10653"/>
      <c r="M10653"/>
    </row>
    <row r="10654" spans="3:13" x14ac:dyDescent="0.3">
      <c r="C10654"/>
      <c r="M10654"/>
    </row>
    <row r="10655" spans="3:13" x14ac:dyDescent="0.3">
      <c r="C10655"/>
      <c r="M10655"/>
    </row>
    <row r="10656" spans="3:13" x14ac:dyDescent="0.3">
      <c r="C10656"/>
      <c r="M10656"/>
    </row>
    <row r="10657" spans="3:13" x14ac:dyDescent="0.3">
      <c r="C10657"/>
      <c r="M10657"/>
    </row>
    <row r="10658" spans="3:13" x14ac:dyDescent="0.3">
      <c r="C10658"/>
      <c r="M10658"/>
    </row>
    <row r="10659" spans="3:13" x14ac:dyDescent="0.3">
      <c r="C10659"/>
      <c r="M10659"/>
    </row>
    <row r="10660" spans="3:13" x14ac:dyDescent="0.3">
      <c r="C10660"/>
      <c r="M10660"/>
    </row>
    <row r="10661" spans="3:13" x14ac:dyDescent="0.3">
      <c r="C10661"/>
      <c r="M10661"/>
    </row>
    <row r="10662" spans="3:13" x14ac:dyDescent="0.3">
      <c r="C10662"/>
      <c r="M10662"/>
    </row>
    <row r="10663" spans="3:13" x14ac:dyDescent="0.3">
      <c r="C10663"/>
      <c r="M10663"/>
    </row>
    <row r="10664" spans="3:13" x14ac:dyDescent="0.3">
      <c r="C10664"/>
      <c r="M10664"/>
    </row>
    <row r="10665" spans="3:13" x14ac:dyDescent="0.3">
      <c r="C10665"/>
      <c r="M10665"/>
    </row>
    <row r="10666" spans="3:13" x14ac:dyDescent="0.3">
      <c r="C10666"/>
      <c r="M10666"/>
    </row>
    <row r="10667" spans="3:13" x14ac:dyDescent="0.3">
      <c r="C10667"/>
      <c r="M10667"/>
    </row>
    <row r="10668" spans="3:13" x14ac:dyDescent="0.3">
      <c r="C10668"/>
      <c r="M10668"/>
    </row>
    <row r="10669" spans="3:13" x14ac:dyDescent="0.3">
      <c r="C10669"/>
      <c r="M10669"/>
    </row>
    <row r="10670" spans="3:13" x14ac:dyDescent="0.3">
      <c r="C10670"/>
      <c r="M10670"/>
    </row>
    <row r="10671" spans="3:13" x14ac:dyDescent="0.3">
      <c r="C10671"/>
      <c r="M10671"/>
    </row>
    <row r="10672" spans="3:13" x14ac:dyDescent="0.3">
      <c r="C10672"/>
      <c r="M10672"/>
    </row>
    <row r="10673" spans="3:13" x14ac:dyDescent="0.3">
      <c r="C10673"/>
      <c r="M10673"/>
    </row>
    <row r="10674" spans="3:13" x14ac:dyDescent="0.3">
      <c r="C10674"/>
      <c r="M10674"/>
    </row>
    <row r="10675" spans="3:13" x14ac:dyDescent="0.3">
      <c r="C10675"/>
      <c r="M10675"/>
    </row>
    <row r="10676" spans="3:13" x14ac:dyDescent="0.3">
      <c r="C10676"/>
      <c r="M10676"/>
    </row>
    <row r="10677" spans="3:13" x14ac:dyDescent="0.3">
      <c r="C10677"/>
      <c r="M10677"/>
    </row>
    <row r="10678" spans="3:13" x14ac:dyDescent="0.3">
      <c r="C10678"/>
      <c r="M10678"/>
    </row>
    <row r="10679" spans="3:13" x14ac:dyDescent="0.3">
      <c r="C10679"/>
      <c r="M10679"/>
    </row>
    <row r="10680" spans="3:13" x14ac:dyDescent="0.3">
      <c r="C10680"/>
      <c r="M10680"/>
    </row>
    <row r="10681" spans="3:13" x14ac:dyDescent="0.3">
      <c r="C10681"/>
      <c r="M10681"/>
    </row>
    <row r="10682" spans="3:13" x14ac:dyDescent="0.3">
      <c r="C10682"/>
      <c r="M10682"/>
    </row>
    <row r="10683" spans="3:13" x14ac:dyDescent="0.3">
      <c r="C10683"/>
      <c r="M10683"/>
    </row>
    <row r="10684" spans="3:13" x14ac:dyDescent="0.3">
      <c r="C10684"/>
      <c r="M10684"/>
    </row>
    <row r="10685" spans="3:13" x14ac:dyDescent="0.3">
      <c r="C10685"/>
      <c r="M10685"/>
    </row>
    <row r="10686" spans="3:13" x14ac:dyDescent="0.3">
      <c r="C10686"/>
      <c r="M10686"/>
    </row>
    <row r="10687" spans="3:13" x14ac:dyDescent="0.3">
      <c r="C10687"/>
      <c r="M10687"/>
    </row>
    <row r="10688" spans="3:13" x14ac:dyDescent="0.3">
      <c r="C10688"/>
      <c r="M10688"/>
    </row>
    <row r="10689" spans="3:13" x14ac:dyDescent="0.3">
      <c r="C10689"/>
      <c r="M10689"/>
    </row>
    <row r="10690" spans="3:13" x14ac:dyDescent="0.3">
      <c r="C10690"/>
      <c r="M10690"/>
    </row>
    <row r="10691" spans="3:13" x14ac:dyDescent="0.3">
      <c r="C10691"/>
      <c r="M10691"/>
    </row>
    <row r="10692" spans="3:13" x14ac:dyDescent="0.3">
      <c r="C10692"/>
      <c r="M10692"/>
    </row>
    <row r="10693" spans="3:13" x14ac:dyDescent="0.3">
      <c r="C10693"/>
      <c r="M10693"/>
    </row>
    <row r="10694" spans="3:13" x14ac:dyDescent="0.3">
      <c r="C10694"/>
      <c r="M10694"/>
    </row>
    <row r="10695" spans="3:13" x14ac:dyDescent="0.3">
      <c r="C10695"/>
      <c r="M10695"/>
    </row>
    <row r="10696" spans="3:13" x14ac:dyDescent="0.3">
      <c r="C10696"/>
      <c r="M10696"/>
    </row>
    <row r="10697" spans="3:13" x14ac:dyDescent="0.3">
      <c r="C10697"/>
      <c r="M10697"/>
    </row>
    <row r="10698" spans="3:13" x14ac:dyDescent="0.3">
      <c r="C10698"/>
      <c r="M10698"/>
    </row>
    <row r="10699" spans="3:13" x14ac:dyDescent="0.3">
      <c r="C10699"/>
      <c r="M10699"/>
    </row>
    <row r="10700" spans="3:13" x14ac:dyDescent="0.3">
      <c r="C10700"/>
      <c r="M10700"/>
    </row>
    <row r="10701" spans="3:13" x14ac:dyDescent="0.3">
      <c r="C10701"/>
      <c r="M10701"/>
    </row>
    <row r="10702" spans="3:13" x14ac:dyDescent="0.3">
      <c r="C10702"/>
      <c r="M10702"/>
    </row>
    <row r="10703" spans="3:13" x14ac:dyDescent="0.3">
      <c r="C10703"/>
      <c r="M10703"/>
    </row>
    <row r="10704" spans="3:13" x14ac:dyDescent="0.3">
      <c r="C10704"/>
      <c r="M10704"/>
    </row>
    <row r="10705" spans="3:13" x14ac:dyDescent="0.3">
      <c r="C10705"/>
      <c r="M10705"/>
    </row>
    <row r="10706" spans="3:13" x14ac:dyDescent="0.3">
      <c r="C10706"/>
      <c r="M10706"/>
    </row>
    <row r="10707" spans="3:13" x14ac:dyDescent="0.3">
      <c r="C10707"/>
      <c r="M10707"/>
    </row>
    <row r="10708" spans="3:13" x14ac:dyDescent="0.3">
      <c r="C10708"/>
      <c r="M10708"/>
    </row>
    <row r="10709" spans="3:13" x14ac:dyDescent="0.3">
      <c r="C10709"/>
      <c r="M10709"/>
    </row>
    <row r="10710" spans="3:13" x14ac:dyDescent="0.3">
      <c r="C10710"/>
      <c r="M10710"/>
    </row>
    <row r="10711" spans="3:13" x14ac:dyDescent="0.3">
      <c r="C10711"/>
      <c r="M10711"/>
    </row>
    <row r="10712" spans="3:13" x14ac:dyDescent="0.3">
      <c r="C10712"/>
      <c r="M10712"/>
    </row>
    <row r="10713" spans="3:13" x14ac:dyDescent="0.3">
      <c r="C10713"/>
      <c r="M10713"/>
    </row>
    <row r="10714" spans="3:13" x14ac:dyDescent="0.3">
      <c r="C10714"/>
      <c r="M10714"/>
    </row>
    <row r="10715" spans="3:13" x14ac:dyDescent="0.3">
      <c r="C10715"/>
      <c r="M10715"/>
    </row>
    <row r="10716" spans="3:13" x14ac:dyDescent="0.3">
      <c r="C10716"/>
      <c r="M10716"/>
    </row>
    <row r="10717" spans="3:13" x14ac:dyDescent="0.3">
      <c r="C10717"/>
      <c r="M10717"/>
    </row>
    <row r="10718" spans="3:13" x14ac:dyDescent="0.3">
      <c r="C10718"/>
      <c r="M10718"/>
    </row>
    <row r="10719" spans="3:13" x14ac:dyDescent="0.3">
      <c r="C10719"/>
      <c r="M10719"/>
    </row>
    <row r="10720" spans="3:13" x14ac:dyDescent="0.3">
      <c r="C10720"/>
      <c r="M10720"/>
    </row>
    <row r="10721" spans="3:13" x14ac:dyDescent="0.3">
      <c r="C10721"/>
      <c r="M10721"/>
    </row>
    <row r="10722" spans="3:13" x14ac:dyDescent="0.3">
      <c r="C10722"/>
      <c r="M10722"/>
    </row>
    <row r="10723" spans="3:13" x14ac:dyDescent="0.3">
      <c r="C10723"/>
      <c r="M10723"/>
    </row>
    <row r="10724" spans="3:13" x14ac:dyDescent="0.3">
      <c r="C10724"/>
      <c r="M10724"/>
    </row>
    <row r="10725" spans="3:13" x14ac:dyDescent="0.3">
      <c r="C10725"/>
      <c r="M10725"/>
    </row>
    <row r="10726" spans="3:13" x14ac:dyDescent="0.3">
      <c r="C10726"/>
      <c r="M10726"/>
    </row>
    <row r="10727" spans="3:13" x14ac:dyDescent="0.3">
      <c r="C10727"/>
      <c r="M10727"/>
    </row>
    <row r="10728" spans="3:13" x14ac:dyDescent="0.3">
      <c r="C10728"/>
      <c r="M10728"/>
    </row>
    <row r="10729" spans="3:13" x14ac:dyDescent="0.3">
      <c r="C10729"/>
      <c r="M10729"/>
    </row>
    <row r="10730" spans="3:13" x14ac:dyDescent="0.3">
      <c r="C10730"/>
      <c r="M10730"/>
    </row>
    <row r="10731" spans="3:13" x14ac:dyDescent="0.3">
      <c r="C10731"/>
      <c r="M10731"/>
    </row>
    <row r="10732" spans="3:13" x14ac:dyDescent="0.3">
      <c r="C10732"/>
      <c r="M10732"/>
    </row>
    <row r="10733" spans="3:13" x14ac:dyDescent="0.3">
      <c r="C10733"/>
      <c r="M10733"/>
    </row>
    <row r="10734" spans="3:13" x14ac:dyDescent="0.3">
      <c r="C10734"/>
      <c r="M10734"/>
    </row>
    <row r="10735" spans="3:13" x14ac:dyDescent="0.3">
      <c r="C10735"/>
      <c r="M10735"/>
    </row>
    <row r="10736" spans="3:13" x14ac:dyDescent="0.3">
      <c r="C10736"/>
      <c r="M10736"/>
    </row>
    <row r="10737" spans="3:13" x14ac:dyDescent="0.3">
      <c r="C10737"/>
      <c r="M10737"/>
    </row>
    <row r="10738" spans="3:13" x14ac:dyDescent="0.3">
      <c r="C10738"/>
      <c r="M10738"/>
    </row>
    <row r="10739" spans="3:13" x14ac:dyDescent="0.3">
      <c r="C10739"/>
      <c r="M10739"/>
    </row>
    <row r="10740" spans="3:13" x14ac:dyDescent="0.3">
      <c r="C10740"/>
      <c r="M10740"/>
    </row>
    <row r="10741" spans="3:13" x14ac:dyDescent="0.3">
      <c r="C10741"/>
      <c r="M10741"/>
    </row>
    <row r="10742" spans="3:13" x14ac:dyDescent="0.3">
      <c r="C10742"/>
      <c r="M10742"/>
    </row>
    <row r="10743" spans="3:13" x14ac:dyDescent="0.3">
      <c r="C10743"/>
      <c r="M10743"/>
    </row>
    <row r="10744" spans="3:13" x14ac:dyDescent="0.3">
      <c r="C10744"/>
      <c r="M10744"/>
    </row>
    <row r="10745" spans="3:13" x14ac:dyDescent="0.3">
      <c r="C10745"/>
      <c r="M10745"/>
    </row>
    <row r="10746" spans="3:13" x14ac:dyDescent="0.3">
      <c r="C10746"/>
      <c r="M10746"/>
    </row>
    <row r="10747" spans="3:13" x14ac:dyDescent="0.3">
      <c r="C10747"/>
      <c r="M10747"/>
    </row>
    <row r="10748" spans="3:13" x14ac:dyDescent="0.3">
      <c r="C10748"/>
      <c r="M10748"/>
    </row>
    <row r="10749" spans="3:13" x14ac:dyDescent="0.3">
      <c r="C10749"/>
      <c r="M10749"/>
    </row>
    <row r="10750" spans="3:13" x14ac:dyDescent="0.3">
      <c r="C10750"/>
      <c r="M10750"/>
    </row>
    <row r="10751" spans="3:13" x14ac:dyDescent="0.3">
      <c r="C10751"/>
      <c r="M10751"/>
    </row>
    <row r="10752" spans="3:13" x14ac:dyDescent="0.3">
      <c r="C10752"/>
      <c r="M10752"/>
    </row>
    <row r="10753" spans="3:13" x14ac:dyDescent="0.3">
      <c r="C10753"/>
      <c r="M10753"/>
    </row>
    <row r="10754" spans="3:13" x14ac:dyDescent="0.3">
      <c r="C10754"/>
      <c r="M10754"/>
    </row>
    <row r="10755" spans="3:13" x14ac:dyDescent="0.3">
      <c r="C10755"/>
      <c r="M10755"/>
    </row>
    <row r="10756" spans="3:13" x14ac:dyDescent="0.3">
      <c r="C10756"/>
      <c r="M10756"/>
    </row>
    <row r="10757" spans="3:13" x14ac:dyDescent="0.3">
      <c r="C10757"/>
      <c r="M10757"/>
    </row>
    <row r="10758" spans="3:13" x14ac:dyDescent="0.3">
      <c r="C10758"/>
      <c r="M10758"/>
    </row>
    <row r="10759" spans="3:13" x14ac:dyDescent="0.3">
      <c r="C10759"/>
      <c r="M10759"/>
    </row>
    <row r="10760" spans="3:13" x14ac:dyDescent="0.3">
      <c r="C10760"/>
      <c r="M10760"/>
    </row>
    <row r="10761" spans="3:13" x14ac:dyDescent="0.3">
      <c r="C10761"/>
      <c r="M10761"/>
    </row>
    <row r="10762" spans="3:13" x14ac:dyDescent="0.3">
      <c r="C10762"/>
      <c r="M10762"/>
    </row>
    <row r="10763" spans="3:13" x14ac:dyDescent="0.3">
      <c r="C10763"/>
      <c r="M10763"/>
    </row>
    <row r="10764" spans="3:13" x14ac:dyDescent="0.3">
      <c r="C10764"/>
      <c r="M10764"/>
    </row>
    <row r="10765" spans="3:13" x14ac:dyDescent="0.3">
      <c r="C10765"/>
      <c r="M10765"/>
    </row>
    <row r="10766" spans="3:13" x14ac:dyDescent="0.3">
      <c r="C10766"/>
      <c r="M10766"/>
    </row>
    <row r="10767" spans="3:13" x14ac:dyDescent="0.3">
      <c r="C10767"/>
      <c r="M10767"/>
    </row>
    <row r="10768" spans="3:13" x14ac:dyDescent="0.3">
      <c r="C10768"/>
      <c r="M10768"/>
    </row>
    <row r="10769" spans="3:13" x14ac:dyDescent="0.3">
      <c r="C10769"/>
      <c r="M10769"/>
    </row>
    <row r="10770" spans="3:13" x14ac:dyDescent="0.3">
      <c r="C10770"/>
      <c r="M10770"/>
    </row>
    <row r="10771" spans="3:13" x14ac:dyDescent="0.3">
      <c r="C10771"/>
      <c r="M10771"/>
    </row>
    <row r="10772" spans="3:13" x14ac:dyDescent="0.3">
      <c r="C10772"/>
      <c r="M10772"/>
    </row>
    <row r="10773" spans="3:13" x14ac:dyDescent="0.3">
      <c r="C10773"/>
      <c r="M10773"/>
    </row>
    <row r="10774" spans="3:13" x14ac:dyDescent="0.3">
      <c r="C10774"/>
      <c r="M10774"/>
    </row>
    <row r="10775" spans="3:13" x14ac:dyDescent="0.3">
      <c r="C10775"/>
      <c r="M10775"/>
    </row>
    <row r="10776" spans="3:13" x14ac:dyDescent="0.3">
      <c r="C10776"/>
      <c r="M10776"/>
    </row>
    <row r="10777" spans="3:13" x14ac:dyDescent="0.3">
      <c r="C10777"/>
      <c r="M10777"/>
    </row>
    <row r="10778" spans="3:13" x14ac:dyDescent="0.3">
      <c r="C10778"/>
      <c r="M10778"/>
    </row>
    <row r="10779" spans="3:13" x14ac:dyDescent="0.3">
      <c r="C10779"/>
      <c r="M10779"/>
    </row>
    <row r="10780" spans="3:13" x14ac:dyDescent="0.3">
      <c r="C10780"/>
      <c r="M10780"/>
    </row>
    <row r="10781" spans="3:13" x14ac:dyDescent="0.3">
      <c r="C10781"/>
      <c r="M10781"/>
    </row>
    <row r="10782" spans="3:13" x14ac:dyDescent="0.3">
      <c r="C10782"/>
      <c r="M10782"/>
    </row>
    <row r="10783" spans="3:13" x14ac:dyDescent="0.3">
      <c r="C10783"/>
      <c r="M10783"/>
    </row>
    <row r="10784" spans="3:13" x14ac:dyDescent="0.3">
      <c r="C10784"/>
      <c r="M10784"/>
    </row>
    <row r="10785" spans="3:13" x14ac:dyDescent="0.3">
      <c r="C10785"/>
      <c r="M10785"/>
    </row>
    <row r="10786" spans="3:13" x14ac:dyDescent="0.3">
      <c r="C10786"/>
      <c r="M10786"/>
    </row>
    <row r="10787" spans="3:13" x14ac:dyDescent="0.3">
      <c r="C10787"/>
      <c r="M10787"/>
    </row>
    <row r="10788" spans="3:13" x14ac:dyDescent="0.3">
      <c r="C10788"/>
      <c r="M10788"/>
    </row>
    <row r="10789" spans="3:13" x14ac:dyDescent="0.3">
      <c r="C10789"/>
      <c r="M10789"/>
    </row>
    <row r="10790" spans="3:13" x14ac:dyDescent="0.3">
      <c r="C10790"/>
      <c r="M10790"/>
    </row>
    <row r="10791" spans="3:13" x14ac:dyDescent="0.3">
      <c r="C10791"/>
      <c r="M10791"/>
    </row>
    <row r="10792" spans="3:13" x14ac:dyDescent="0.3">
      <c r="C10792"/>
      <c r="M10792"/>
    </row>
    <row r="10793" spans="3:13" x14ac:dyDescent="0.3">
      <c r="C10793"/>
      <c r="M10793"/>
    </row>
    <row r="10794" spans="3:13" x14ac:dyDescent="0.3">
      <c r="C10794"/>
      <c r="M10794"/>
    </row>
    <row r="10795" spans="3:13" x14ac:dyDescent="0.3">
      <c r="C10795"/>
      <c r="M10795"/>
    </row>
    <row r="10796" spans="3:13" x14ac:dyDescent="0.3">
      <c r="C10796"/>
      <c r="M10796"/>
    </row>
    <row r="10797" spans="3:13" x14ac:dyDescent="0.3">
      <c r="C10797"/>
      <c r="M10797"/>
    </row>
    <row r="10798" spans="3:13" x14ac:dyDescent="0.3">
      <c r="C10798"/>
      <c r="M10798"/>
    </row>
    <row r="10799" spans="3:13" x14ac:dyDescent="0.3">
      <c r="C10799"/>
      <c r="M10799"/>
    </row>
    <row r="10800" spans="3:13" x14ac:dyDescent="0.3">
      <c r="C10800"/>
      <c r="M10800"/>
    </row>
    <row r="10801" spans="3:13" x14ac:dyDescent="0.3">
      <c r="C10801"/>
      <c r="M10801"/>
    </row>
    <row r="10802" spans="3:13" x14ac:dyDescent="0.3">
      <c r="C10802"/>
      <c r="M10802"/>
    </row>
    <row r="10803" spans="3:13" x14ac:dyDescent="0.3">
      <c r="C10803"/>
      <c r="M10803"/>
    </row>
    <row r="10804" spans="3:13" x14ac:dyDescent="0.3">
      <c r="C10804"/>
      <c r="M10804"/>
    </row>
    <row r="10805" spans="3:13" x14ac:dyDescent="0.3">
      <c r="C10805"/>
      <c r="M10805"/>
    </row>
    <row r="10806" spans="3:13" x14ac:dyDescent="0.3">
      <c r="C10806"/>
      <c r="M10806"/>
    </row>
    <row r="10807" spans="3:13" x14ac:dyDescent="0.3">
      <c r="C10807"/>
      <c r="M10807"/>
    </row>
    <row r="10808" spans="3:13" x14ac:dyDescent="0.3">
      <c r="C10808"/>
      <c r="M10808"/>
    </row>
    <row r="10809" spans="3:13" x14ac:dyDescent="0.3">
      <c r="C10809"/>
      <c r="M10809"/>
    </row>
    <row r="10810" spans="3:13" x14ac:dyDescent="0.3">
      <c r="C10810"/>
      <c r="M10810"/>
    </row>
    <row r="10811" spans="3:13" x14ac:dyDescent="0.3">
      <c r="C10811"/>
      <c r="M10811"/>
    </row>
    <row r="10812" spans="3:13" x14ac:dyDescent="0.3">
      <c r="C10812"/>
      <c r="M10812"/>
    </row>
    <row r="10813" spans="3:13" x14ac:dyDescent="0.3">
      <c r="C10813"/>
      <c r="M10813"/>
    </row>
    <row r="10814" spans="3:13" x14ac:dyDescent="0.3">
      <c r="C10814"/>
      <c r="M10814"/>
    </row>
    <row r="10815" spans="3:13" x14ac:dyDescent="0.3">
      <c r="C10815"/>
      <c r="M10815"/>
    </row>
    <row r="10816" spans="3:13" x14ac:dyDescent="0.3">
      <c r="C10816"/>
      <c r="M10816"/>
    </row>
    <row r="10817" spans="3:13" x14ac:dyDescent="0.3">
      <c r="C10817"/>
      <c r="M10817"/>
    </row>
    <row r="10818" spans="3:13" x14ac:dyDescent="0.3">
      <c r="C10818"/>
      <c r="M10818"/>
    </row>
    <row r="10819" spans="3:13" x14ac:dyDescent="0.3">
      <c r="C10819"/>
      <c r="M10819"/>
    </row>
    <row r="10820" spans="3:13" x14ac:dyDescent="0.3">
      <c r="C10820"/>
      <c r="M10820"/>
    </row>
    <row r="10821" spans="3:13" x14ac:dyDescent="0.3">
      <c r="C10821"/>
      <c r="M10821"/>
    </row>
    <row r="10822" spans="3:13" x14ac:dyDescent="0.3">
      <c r="C10822"/>
      <c r="M10822"/>
    </row>
    <row r="10823" spans="3:13" x14ac:dyDescent="0.3">
      <c r="C10823"/>
      <c r="M10823"/>
    </row>
    <row r="10824" spans="3:13" x14ac:dyDescent="0.3">
      <c r="C10824"/>
      <c r="M10824"/>
    </row>
    <row r="10825" spans="3:13" x14ac:dyDescent="0.3">
      <c r="C10825"/>
      <c r="M10825"/>
    </row>
    <row r="10826" spans="3:13" x14ac:dyDescent="0.3">
      <c r="C10826"/>
      <c r="M10826"/>
    </row>
    <row r="10827" spans="3:13" x14ac:dyDescent="0.3">
      <c r="C10827"/>
      <c r="M10827"/>
    </row>
    <row r="10828" spans="3:13" x14ac:dyDescent="0.3">
      <c r="C10828"/>
      <c r="M10828"/>
    </row>
    <row r="10829" spans="3:13" x14ac:dyDescent="0.3">
      <c r="C10829"/>
      <c r="M10829"/>
    </row>
    <row r="10830" spans="3:13" x14ac:dyDescent="0.3">
      <c r="C10830"/>
      <c r="M10830"/>
    </row>
    <row r="10831" spans="3:13" x14ac:dyDescent="0.3">
      <c r="C10831"/>
      <c r="M10831"/>
    </row>
    <row r="10832" spans="3:13" x14ac:dyDescent="0.3">
      <c r="C10832"/>
      <c r="M10832"/>
    </row>
    <row r="10833" spans="3:13" x14ac:dyDescent="0.3">
      <c r="C10833"/>
      <c r="M10833"/>
    </row>
    <row r="10834" spans="3:13" x14ac:dyDescent="0.3">
      <c r="C10834"/>
      <c r="M10834"/>
    </row>
    <row r="10835" spans="3:13" x14ac:dyDescent="0.3">
      <c r="C10835"/>
      <c r="M10835"/>
    </row>
    <row r="10836" spans="3:13" x14ac:dyDescent="0.3">
      <c r="C10836"/>
      <c r="M10836"/>
    </row>
    <row r="10837" spans="3:13" x14ac:dyDescent="0.3">
      <c r="C10837"/>
      <c r="M10837"/>
    </row>
    <row r="10838" spans="3:13" x14ac:dyDescent="0.3">
      <c r="C10838"/>
      <c r="M10838"/>
    </row>
    <row r="10839" spans="3:13" x14ac:dyDescent="0.3">
      <c r="C10839"/>
      <c r="M10839"/>
    </row>
    <row r="10840" spans="3:13" x14ac:dyDescent="0.3">
      <c r="C10840"/>
      <c r="M10840"/>
    </row>
    <row r="10841" spans="3:13" x14ac:dyDescent="0.3">
      <c r="C10841"/>
      <c r="M10841"/>
    </row>
    <row r="10842" spans="3:13" x14ac:dyDescent="0.3">
      <c r="C10842"/>
      <c r="M10842"/>
    </row>
    <row r="10843" spans="3:13" x14ac:dyDescent="0.3">
      <c r="C10843"/>
      <c r="M10843"/>
    </row>
    <row r="10844" spans="3:13" x14ac:dyDescent="0.3">
      <c r="C10844"/>
      <c r="M10844"/>
    </row>
    <row r="10845" spans="3:13" x14ac:dyDescent="0.3">
      <c r="C10845"/>
      <c r="M10845"/>
    </row>
    <row r="10846" spans="3:13" x14ac:dyDescent="0.3">
      <c r="C10846"/>
      <c r="M10846"/>
    </row>
    <row r="10847" spans="3:13" x14ac:dyDescent="0.3">
      <c r="C10847"/>
      <c r="M10847"/>
    </row>
    <row r="10848" spans="3:13" x14ac:dyDescent="0.3">
      <c r="C10848"/>
      <c r="M10848"/>
    </row>
    <row r="10849" spans="3:13" x14ac:dyDescent="0.3">
      <c r="C10849"/>
      <c r="M10849"/>
    </row>
    <row r="10850" spans="3:13" x14ac:dyDescent="0.3">
      <c r="C10850"/>
      <c r="M10850"/>
    </row>
    <row r="10851" spans="3:13" x14ac:dyDescent="0.3">
      <c r="C10851"/>
      <c r="M10851"/>
    </row>
    <row r="10852" spans="3:13" x14ac:dyDescent="0.3">
      <c r="C10852"/>
      <c r="M10852"/>
    </row>
    <row r="10853" spans="3:13" x14ac:dyDescent="0.3">
      <c r="C10853"/>
      <c r="M10853"/>
    </row>
    <row r="10854" spans="3:13" x14ac:dyDescent="0.3">
      <c r="C10854"/>
      <c r="M10854"/>
    </row>
    <row r="10855" spans="3:13" x14ac:dyDescent="0.3">
      <c r="C10855"/>
      <c r="M10855"/>
    </row>
    <row r="10856" spans="3:13" x14ac:dyDescent="0.3">
      <c r="C10856"/>
      <c r="M10856"/>
    </row>
    <row r="10857" spans="3:13" x14ac:dyDescent="0.3">
      <c r="C10857"/>
      <c r="M10857"/>
    </row>
    <row r="10858" spans="3:13" x14ac:dyDescent="0.3">
      <c r="C10858"/>
      <c r="M10858"/>
    </row>
    <row r="10859" spans="3:13" x14ac:dyDescent="0.3">
      <c r="C10859"/>
      <c r="M10859"/>
    </row>
    <row r="10860" spans="3:13" x14ac:dyDescent="0.3">
      <c r="C10860"/>
      <c r="M10860"/>
    </row>
    <row r="10861" spans="3:13" x14ac:dyDescent="0.3">
      <c r="C10861"/>
      <c r="M10861"/>
    </row>
    <row r="10862" spans="3:13" x14ac:dyDescent="0.3">
      <c r="C10862"/>
      <c r="M10862"/>
    </row>
    <row r="10863" spans="3:13" x14ac:dyDescent="0.3">
      <c r="C10863"/>
      <c r="M10863"/>
    </row>
    <row r="10864" spans="3:13" x14ac:dyDescent="0.3">
      <c r="C10864"/>
      <c r="M10864"/>
    </row>
    <row r="10865" spans="3:13" x14ac:dyDescent="0.3">
      <c r="C10865"/>
      <c r="M10865"/>
    </row>
    <row r="10866" spans="3:13" x14ac:dyDescent="0.3">
      <c r="C10866"/>
      <c r="M10866"/>
    </row>
    <row r="10867" spans="3:13" x14ac:dyDescent="0.3">
      <c r="C10867"/>
      <c r="M10867"/>
    </row>
    <row r="10868" spans="3:13" x14ac:dyDescent="0.3">
      <c r="C10868"/>
      <c r="M10868"/>
    </row>
    <row r="10869" spans="3:13" x14ac:dyDescent="0.3">
      <c r="C10869"/>
      <c r="M10869"/>
    </row>
    <row r="10870" spans="3:13" x14ac:dyDescent="0.3">
      <c r="C10870"/>
      <c r="M10870"/>
    </row>
    <row r="10871" spans="3:13" x14ac:dyDescent="0.3">
      <c r="C10871"/>
      <c r="M10871"/>
    </row>
    <row r="10872" spans="3:13" x14ac:dyDescent="0.3">
      <c r="C10872"/>
      <c r="M10872"/>
    </row>
    <row r="10873" spans="3:13" x14ac:dyDescent="0.3">
      <c r="C10873"/>
      <c r="M10873"/>
    </row>
    <row r="10874" spans="3:13" x14ac:dyDescent="0.3">
      <c r="C10874"/>
      <c r="M10874"/>
    </row>
    <row r="10875" spans="3:13" x14ac:dyDescent="0.3">
      <c r="C10875"/>
      <c r="M10875"/>
    </row>
    <row r="10876" spans="3:13" x14ac:dyDescent="0.3">
      <c r="C10876"/>
      <c r="M10876"/>
    </row>
    <row r="10877" spans="3:13" x14ac:dyDescent="0.3">
      <c r="C10877"/>
      <c r="M10877"/>
    </row>
    <row r="10878" spans="3:13" x14ac:dyDescent="0.3">
      <c r="C10878"/>
      <c r="M10878"/>
    </row>
    <row r="10879" spans="3:13" x14ac:dyDescent="0.3">
      <c r="C10879"/>
      <c r="M10879"/>
    </row>
    <row r="10880" spans="3:13" x14ac:dyDescent="0.3">
      <c r="C10880"/>
      <c r="M10880"/>
    </row>
    <row r="10881" spans="3:13" x14ac:dyDescent="0.3">
      <c r="C10881"/>
      <c r="M10881"/>
    </row>
    <row r="10882" spans="3:13" x14ac:dyDescent="0.3">
      <c r="C10882"/>
      <c r="M10882"/>
    </row>
    <row r="10883" spans="3:13" x14ac:dyDescent="0.3">
      <c r="C10883"/>
      <c r="M10883"/>
    </row>
    <row r="10884" spans="3:13" x14ac:dyDescent="0.3">
      <c r="C10884"/>
      <c r="M10884"/>
    </row>
    <row r="10885" spans="3:13" x14ac:dyDescent="0.3">
      <c r="C10885"/>
      <c r="M10885"/>
    </row>
    <row r="10886" spans="3:13" x14ac:dyDescent="0.3">
      <c r="C10886"/>
      <c r="M10886"/>
    </row>
    <row r="10887" spans="3:13" x14ac:dyDescent="0.3">
      <c r="C10887"/>
      <c r="M10887"/>
    </row>
    <row r="10888" spans="3:13" x14ac:dyDescent="0.3">
      <c r="C10888"/>
      <c r="M10888"/>
    </row>
    <row r="10889" spans="3:13" x14ac:dyDescent="0.3">
      <c r="C10889"/>
      <c r="M10889"/>
    </row>
    <row r="10890" spans="3:13" x14ac:dyDescent="0.3">
      <c r="C10890"/>
      <c r="M10890"/>
    </row>
    <row r="10891" spans="3:13" x14ac:dyDescent="0.3">
      <c r="C10891"/>
      <c r="M10891"/>
    </row>
    <row r="10892" spans="3:13" x14ac:dyDescent="0.3">
      <c r="C10892"/>
      <c r="M10892"/>
    </row>
    <row r="10893" spans="3:13" x14ac:dyDescent="0.3">
      <c r="C10893"/>
      <c r="M10893"/>
    </row>
    <row r="10894" spans="3:13" x14ac:dyDescent="0.3">
      <c r="C10894"/>
      <c r="M10894"/>
    </row>
    <row r="10895" spans="3:13" x14ac:dyDescent="0.3">
      <c r="C10895"/>
      <c r="M10895"/>
    </row>
    <row r="10896" spans="3:13" x14ac:dyDescent="0.3">
      <c r="C10896"/>
      <c r="M10896"/>
    </row>
    <row r="10897" spans="3:13" x14ac:dyDescent="0.3">
      <c r="C10897"/>
      <c r="M10897"/>
    </row>
    <row r="10898" spans="3:13" x14ac:dyDescent="0.3">
      <c r="C10898"/>
      <c r="M10898"/>
    </row>
    <row r="10899" spans="3:13" x14ac:dyDescent="0.3">
      <c r="C10899"/>
      <c r="M10899"/>
    </row>
    <row r="10900" spans="3:13" x14ac:dyDescent="0.3">
      <c r="C10900"/>
      <c r="M10900"/>
    </row>
    <row r="10901" spans="3:13" x14ac:dyDescent="0.3">
      <c r="C10901"/>
      <c r="M10901"/>
    </row>
    <row r="10902" spans="3:13" x14ac:dyDescent="0.3">
      <c r="C10902"/>
      <c r="M10902"/>
    </row>
    <row r="10903" spans="3:13" x14ac:dyDescent="0.3">
      <c r="C10903"/>
      <c r="M10903"/>
    </row>
    <row r="10904" spans="3:13" x14ac:dyDescent="0.3">
      <c r="C10904"/>
      <c r="M10904"/>
    </row>
    <row r="10905" spans="3:13" x14ac:dyDescent="0.3">
      <c r="C10905"/>
      <c r="M10905"/>
    </row>
    <row r="10906" spans="3:13" x14ac:dyDescent="0.3">
      <c r="C10906"/>
      <c r="M10906"/>
    </row>
    <row r="10907" spans="3:13" x14ac:dyDescent="0.3">
      <c r="C10907"/>
      <c r="M10907"/>
    </row>
    <row r="10908" spans="3:13" x14ac:dyDescent="0.3">
      <c r="C10908"/>
      <c r="M10908"/>
    </row>
    <row r="10909" spans="3:13" x14ac:dyDescent="0.3">
      <c r="C10909"/>
      <c r="M10909"/>
    </row>
    <row r="10910" spans="3:13" x14ac:dyDescent="0.3">
      <c r="C10910"/>
      <c r="M10910"/>
    </row>
    <row r="10911" spans="3:13" x14ac:dyDescent="0.3">
      <c r="C10911"/>
      <c r="M10911"/>
    </row>
    <row r="10912" spans="3:13" x14ac:dyDescent="0.3">
      <c r="C10912"/>
      <c r="M10912"/>
    </row>
    <row r="10913" spans="3:13" x14ac:dyDescent="0.3">
      <c r="C10913"/>
      <c r="M10913"/>
    </row>
    <row r="10914" spans="3:13" x14ac:dyDescent="0.3">
      <c r="C10914"/>
      <c r="M10914"/>
    </row>
    <row r="10915" spans="3:13" x14ac:dyDescent="0.3">
      <c r="C10915"/>
      <c r="M10915"/>
    </row>
    <row r="10916" spans="3:13" x14ac:dyDescent="0.3">
      <c r="C10916"/>
      <c r="M10916"/>
    </row>
    <row r="10917" spans="3:13" x14ac:dyDescent="0.3">
      <c r="C10917"/>
      <c r="M10917"/>
    </row>
    <row r="10918" spans="3:13" x14ac:dyDescent="0.3">
      <c r="C10918"/>
      <c r="M10918"/>
    </row>
    <row r="10919" spans="3:13" x14ac:dyDescent="0.3">
      <c r="C10919"/>
      <c r="M10919"/>
    </row>
    <row r="10920" spans="3:13" x14ac:dyDescent="0.3">
      <c r="C10920"/>
      <c r="M10920"/>
    </row>
    <row r="10921" spans="3:13" x14ac:dyDescent="0.3">
      <c r="C10921"/>
      <c r="M10921"/>
    </row>
    <row r="10922" spans="3:13" x14ac:dyDescent="0.3">
      <c r="C10922"/>
      <c r="M10922"/>
    </row>
    <row r="10923" spans="3:13" x14ac:dyDescent="0.3">
      <c r="C10923"/>
      <c r="M10923"/>
    </row>
    <row r="10924" spans="3:13" x14ac:dyDescent="0.3">
      <c r="C10924"/>
      <c r="M10924"/>
    </row>
    <row r="10925" spans="3:13" x14ac:dyDescent="0.3">
      <c r="C10925"/>
      <c r="M10925"/>
    </row>
    <row r="10926" spans="3:13" x14ac:dyDescent="0.3">
      <c r="C10926"/>
      <c r="M10926"/>
    </row>
    <row r="10927" spans="3:13" x14ac:dyDescent="0.3">
      <c r="C10927"/>
      <c r="M10927"/>
    </row>
    <row r="10928" spans="3:13" x14ac:dyDescent="0.3">
      <c r="C10928"/>
      <c r="M10928"/>
    </row>
    <row r="10929" spans="3:13" x14ac:dyDescent="0.3">
      <c r="C10929"/>
      <c r="M10929"/>
    </row>
    <row r="10930" spans="3:13" x14ac:dyDescent="0.3">
      <c r="C10930"/>
      <c r="M10930"/>
    </row>
    <row r="10931" spans="3:13" x14ac:dyDescent="0.3">
      <c r="C10931"/>
      <c r="M10931"/>
    </row>
    <row r="10932" spans="3:13" x14ac:dyDescent="0.3">
      <c r="C10932"/>
      <c r="M10932"/>
    </row>
    <row r="10933" spans="3:13" x14ac:dyDescent="0.3">
      <c r="C10933"/>
      <c r="M10933"/>
    </row>
    <row r="10934" spans="3:13" x14ac:dyDescent="0.3">
      <c r="C10934"/>
      <c r="M10934"/>
    </row>
    <row r="10935" spans="3:13" x14ac:dyDescent="0.3">
      <c r="C10935"/>
      <c r="M10935"/>
    </row>
    <row r="10936" spans="3:13" x14ac:dyDescent="0.3">
      <c r="C10936"/>
      <c r="M10936"/>
    </row>
    <row r="10937" spans="3:13" x14ac:dyDescent="0.3">
      <c r="C10937"/>
      <c r="M10937"/>
    </row>
    <row r="10938" spans="3:13" x14ac:dyDescent="0.3">
      <c r="C10938"/>
      <c r="M10938"/>
    </row>
    <row r="10939" spans="3:13" x14ac:dyDescent="0.3">
      <c r="C10939"/>
      <c r="M10939"/>
    </row>
    <row r="10940" spans="3:13" x14ac:dyDescent="0.3">
      <c r="C10940"/>
      <c r="M10940"/>
    </row>
    <row r="10941" spans="3:13" x14ac:dyDescent="0.3">
      <c r="C10941"/>
      <c r="M10941"/>
    </row>
    <row r="10942" spans="3:13" x14ac:dyDescent="0.3">
      <c r="C10942"/>
      <c r="M10942"/>
    </row>
    <row r="10943" spans="3:13" x14ac:dyDescent="0.3">
      <c r="C10943"/>
      <c r="M10943"/>
    </row>
    <row r="10944" spans="3:13" x14ac:dyDescent="0.3">
      <c r="C10944"/>
      <c r="M10944"/>
    </row>
    <row r="10945" spans="3:13" x14ac:dyDescent="0.3">
      <c r="C10945"/>
      <c r="M10945"/>
    </row>
    <row r="10946" spans="3:13" x14ac:dyDescent="0.3">
      <c r="C10946"/>
      <c r="M10946"/>
    </row>
    <row r="10947" spans="3:13" x14ac:dyDescent="0.3">
      <c r="C10947"/>
      <c r="M10947"/>
    </row>
    <row r="10948" spans="3:13" x14ac:dyDescent="0.3">
      <c r="C10948"/>
      <c r="M10948"/>
    </row>
    <row r="10949" spans="3:13" x14ac:dyDescent="0.3">
      <c r="C10949"/>
      <c r="M10949"/>
    </row>
    <row r="10950" spans="3:13" x14ac:dyDescent="0.3">
      <c r="C10950"/>
      <c r="M10950"/>
    </row>
    <row r="10951" spans="3:13" x14ac:dyDescent="0.3">
      <c r="C10951"/>
      <c r="M10951"/>
    </row>
    <row r="10952" spans="3:13" x14ac:dyDescent="0.3">
      <c r="C10952"/>
      <c r="M10952"/>
    </row>
    <row r="10953" spans="3:13" x14ac:dyDescent="0.3">
      <c r="C10953"/>
      <c r="M10953"/>
    </row>
    <row r="10954" spans="3:13" x14ac:dyDescent="0.3">
      <c r="C10954"/>
      <c r="M10954"/>
    </row>
    <row r="10955" spans="3:13" x14ac:dyDescent="0.3">
      <c r="C10955"/>
      <c r="M10955"/>
    </row>
    <row r="10956" spans="3:13" x14ac:dyDescent="0.3">
      <c r="C10956"/>
      <c r="M10956"/>
    </row>
    <row r="10957" spans="3:13" x14ac:dyDescent="0.3">
      <c r="C10957"/>
      <c r="M10957"/>
    </row>
    <row r="10958" spans="3:13" x14ac:dyDescent="0.3">
      <c r="C10958"/>
      <c r="M10958"/>
    </row>
    <row r="10959" spans="3:13" x14ac:dyDescent="0.3">
      <c r="C10959"/>
      <c r="M10959"/>
    </row>
    <row r="10960" spans="3:13" x14ac:dyDescent="0.3">
      <c r="C10960"/>
      <c r="M10960"/>
    </row>
    <row r="10961" spans="3:13" x14ac:dyDescent="0.3">
      <c r="C10961"/>
      <c r="M10961"/>
    </row>
    <row r="10962" spans="3:13" x14ac:dyDescent="0.3">
      <c r="C10962"/>
      <c r="M10962"/>
    </row>
    <row r="10963" spans="3:13" x14ac:dyDescent="0.3">
      <c r="C10963"/>
      <c r="M10963"/>
    </row>
    <row r="10964" spans="3:13" x14ac:dyDescent="0.3">
      <c r="C10964"/>
      <c r="M10964"/>
    </row>
    <row r="10965" spans="3:13" x14ac:dyDescent="0.3">
      <c r="C10965"/>
      <c r="M10965"/>
    </row>
    <row r="10966" spans="3:13" x14ac:dyDescent="0.3">
      <c r="C10966"/>
      <c r="M10966"/>
    </row>
    <row r="10967" spans="3:13" x14ac:dyDescent="0.3">
      <c r="C10967"/>
      <c r="M10967"/>
    </row>
    <row r="10968" spans="3:13" x14ac:dyDescent="0.3">
      <c r="C10968"/>
      <c r="M10968"/>
    </row>
    <row r="10969" spans="3:13" x14ac:dyDescent="0.3">
      <c r="C10969"/>
      <c r="M10969"/>
    </row>
    <row r="10970" spans="3:13" x14ac:dyDescent="0.3">
      <c r="C10970"/>
      <c r="M10970"/>
    </row>
    <row r="10971" spans="3:13" x14ac:dyDescent="0.3">
      <c r="C10971"/>
      <c r="M10971"/>
    </row>
    <row r="10972" spans="3:13" x14ac:dyDescent="0.3">
      <c r="C10972"/>
      <c r="M10972"/>
    </row>
    <row r="10973" spans="3:13" x14ac:dyDescent="0.3">
      <c r="C10973"/>
      <c r="M10973"/>
    </row>
    <row r="10974" spans="3:13" x14ac:dyDescent="0.3">
      <c r="C10974"/>
      <c r="M10974"/>
    </row>
    <row r="10975" spans="3:13" x14ac:dyDescent="0.3">
      <c r="C10975"/>
      <c r="M10975"/>
    </row>
    <row r="10976" spans="3:13" x14ac:dyDescent="0.3">
      <c r="C10976"/>
      <c r="M10976"/>
    </row>
    <row r="10977" spans="3:13" x14ac:dyDescent="0.3">
      <c r="C10977"/>
      <c r="M10977"/>
    </row>
    <row r="10978" spans="3:13" x14ac:dyDescent="0.3">
      <c r="C10978"/>
      <c r="M10978"/>
    </row>
    <row r="10979" spans="3:13" x14ac:dyDescent="0.3">
      <c r="C10979"/>
      <c r="M10979"/>
    </row>
    <row r="10980" spans="3:13" x14ac:dyDescent="0.3">
      <c r="C10980"/>
      <c r="M10980"/>
    </row>
    <row r="10981" spans="3:13" x14ac:dyDescent="0.3">
      <c r="C10981"/>
      <c r="M10981"/>
    </row>
    <row r="10982" spans="3:13" x14ac:dyDescent="0.3">
      <c r="C10982"/>
      <c r="M10982"/>
    </row>
    <row r="10983" spans="3:13" x14ac:dyDescent="0.3">
      <c r="C10983"/>
      <c r="M10983"/>
    </row>
    <row r="10984" spans="3:13" x14ac:dyDescent="0.3">
      <c r="C10984"/>
      <c r="M10984"/>
    </row>
    <row r="10985" spans="3:13" x14ac:dyDescent="0.3">
      <c r="C10985"/>
      <c r="M10985"/>
    </row>
    <row r="10986" spans="3:13" x14ac:dyDescent="0.3">
      <c r="C10986"/>
      <c r="M10986"/>
    </row>
    <row r="10987" spans="3:13" x14ac:dyDescent="0.3">
      <c r="C10987"/>
      <c r="M10987"/>
    </row>
    <row r="10988" spans="3:13" x14ac:dyDescent="0.3">
      <c r="C10988"/>
      <c r="M10988"/>
    </row>
    <row r="10989" spans="3:13" x14ac:dyDescent="0.3">
      <c r="C10989"/>
      <c r="M10989"/>
    </row>
    <row r="10990" spans="3:13" x14ac:dyDescent="0.3">
      <c r="C10990"/>
      <c r="M10990"/>
    </row>
    <row r="10991" spans="3:13" x14ac:dyDescent="0.3">
      <c r="C10991"/>
      <c r="M10991"/>
    </row>
    <row r="10992" spans="3:13" x14ac:dyDescent="0.3">
      <c r="C10992"/>
      <c r="M10992"/>
    </row>
    <row r="10993" spans="3:13" x14ac:dyDescent="0.3">
      <c r="C10993"/>
      <c r="M10993"/>
    </row>
    <row r="10994" spans="3:13" x14ac:dyDescent="0.3">
      <c r="C10994"/>
      <c r="M10994"/>
    </row>
    <row r="10995" spans="3:13" x14ac:dyDescent="0.3">
      <c r="C10995"/>
      <c r="M10995"/>
    </row>
    <row r="10996" spans="3:13" x14ac:dyDescent="0.3">
      <c r="C10996"/>
      <c r="M10996"/>
    </row>
    <row r="10997" spans="3:13" x14ac:dyDescent="0.3">
      <c r="C10997"/>
      <c r="M10997"/>
    </row>
    <row r="10998" spans="3:13" x14ac:dyDescent="0.3">
      <c r="C10998"/>
      <c r="M10998"/>
    </row>
    <row r="10999" spans="3:13" x14ac:dyDescent="0.3">
      <c r="C10999"/>
      <c r="M10999"/>
    </row>
    <row r="11000" spans="3:13" x14ac:dyDescent="0.3">
      <c r="C11000"/>
      <c r="M11000"/>
    </row>
    <row r="11001" spans="3:13" x14ac:dyDescent="0.3">
      <c r="C11001"/>
      <c r="M11001"/>
    </row>
    <row r="11002" spans="3:13" x14ac:dyDescent="0.3">
      <c r="C11002"/>
      <c r="M11002"/>
    </row>
    <row r="11003" spans="3:13" x14ac:dyDescent="0.3">
      <c r="C11003"/>
      <c r="M11003"/>
    </row>
    <row r="11004" spans="3:13" x14ac:dyDescent="0.3">
      <c r="C11004"/>
      <c r="M11004"/>
    </row>
    <row r="11005" spans="3:13" x14ac:dyDescent="0.3">
      <c r="C11005"/>
      <c r="M11005"/>
    </row>
    <row r="11006" spans="3:13" x14ac:dyDescent="0.3">
      <c r="C11006"/>
      <c r="M11006"/>
    </row>
    <row r="11007" spans="3:13" x14ac:dyDescent="0.3">
      <c r="C11007"/>
      <c r="M11007"/>
    </row>
    <row r="11008" spans="3:13" x14ac:dyDescent="0.3">
      <c r="C11008"/>
      <c r="M11008"/>
    </row>
    <row r="11009" spans="3:13" x14ac:dyDescent="0.3">
      <c r="C11009"/>
      <c r="M11009"/>
    </row>
    <row r="11010" spans="3:13" x14ac:dyDescent="0.3">
      <c r="C11010"/>
      <c r="M11010"/>
    </row>
    <row r="11011" spans="3:13" x14ac:dyDescent="0.3">
      <c r="C11011"/>
      <c r="M11011"/>
    </row>
    <row r="11012" spans="3:13" x14ac:dyDescent="0.3">
      <c r="C11012"/>
      <c r="M11012"/>
    </row>
    <row r="11013" spans="3:13" x14ac:dyDescent="0.3">
      <c r="C11013"/>
      <c r="M11013"/>
    </row>
    <row r="11014" spans="3:13" x14ac:dyDescent="0.3">
      <c r="C11014"/>
      <c r="M11014"/>
    </row>
    <row r="11015" spans="3:13" x14ac:dyDescent="0.3">
      <c r="C11015"/>
      <c r="M11015"/>
    </row>
    <row r="11016" spans="3:13" x14ac:dyDescent="0.3">
      <c r="C11016"/>
      <c r="M11016"/>
    </row>
    <row r="11017" spans="3:13" x14ac:dyDescent="0.3">
      <c r="C11017"/>
      <c r="M11017"/>
    </row>
    <row r="11018" spans="3:13" x14ac:dyDescent="0.3">
      <c r="C11018"/>
      <c r="M11018"/>
    </row>
    <row r="11019" spans="3:13" x14ac:dyDescent="0.3">
      <c r="C11019"/>
      <c r="M11019"/>
    </row>
    <row r="11020" spans="3:13" x14ac:dyDescent="0.3">
      <c r="C11020"/>
      <c r="M11020"/>
    </row>
    <row r="11021" spans="3:13" x14ac:dyDescent="0.3">
      <c r="C11021"/>
      <c r="M11021"/>
    </row>
    <row r="11022" spans="3:13" x14ac:dyDescent="0.3">
      <c r="C11022"/>
      <c r="M11022"/>
    </row>
    <row r="11023" spans="3:13" x14ac:dyDescent="0.3">
      <c r="C11023"/>
      <c r="M11023"/>
    </row>
    <row r="11024" spans="3:13" x14ac:dyDescent="0.3">
      <c r="C11024"/>
      <c r="M11024"/>
    </row>
    <row r="11025" spans="3:13" x14ac:dyDescent="0.3">
      <c r="C11025"/>
      <c r="M11025"/>
    </row>
    <row r="11026" spans="3:13" x14ac:dyDescent="0.3">
      <c r="C11026"/>
      <c r="M11026"/>
    </row>
    <row r="11027" spans="3:13" x14ac:dyDescent="0.3">
      <c r="C11027"/>
      <c r="M11027"/>
    </row>
    <row r="11028" spans="3:13" x14ac:dyDescent="0.3">
      <c r="C11028"/>
      <c r="M11028"/>
    </row>
    <row r="11029" spans="3:13" x14ac:dyDescent="0.3">
      <c r="C11029"/>
      <c r="M11029"/>
    </row>
    <row r="11030" spans="3:13" x14ac:dyDescent="0.3">
      <c r="C11030"/>
      <c r="M11030"/>
    </row>
    <row r="11031" spans="3:13" x14ac:dyDescent="0.3">
      <c r="C11031"/>
      <c r="M11031"/>
    </row>
    <row r="11032" spans="3:13" x14ac:dyDescent="0.3">
      <c r="C11032"/>
      <c r="M11032"/>
    </row>
    <row r="11033" spans="3:13" x14ac:dyDescent="0.3">
      <c r="C11033"/>
      <c r="M11033"/>
    </row>
    <row r="11034" spans="3:13" x14ac:dyDescent="0.3">
      <c r="C11034"/>
      <c r="M11034"/>
    </row>
    <row r="11035" spans="3:13" x14ac:dyDescent="0.3">
      <c r="C11035"/>
      <c r="M11035"/>
    </row>
    <row r="11036" spans="3:13" x14ac:dyDescent="0.3">
      <c r="C11036"/>
      <c r="M11036"/>
    </row>
    <row r="11037" spans="3:13" x14ac:dyDescent="0.3">
      <c r="C11037"/>
      <c r="M11037"/>
    </row>
    <row r="11038" spans="3:13" x14ac:dyDescent="0.3">
      <c r="C11038"/>
      <c r="M11038"/>
    </row>
    <row r="11039" spans="3:13" x14ac:dyDescent="0.3">
      <c r="C11039"/>
      <c r="M11039"/>
    </row>
    <row r="11040" spans="3:13" x14ac:dyDescent="0.3">
      <c r="C11040"/>
      <c r="M11040"/>
    </row>
    <row r="11041" spans="3:13" x14ac:dyDescent="0.3">
      <c r="C11041"/>
      <c r="M11041"/>
    </row>
    <row r="11042" spans="3:13" x14ac:dyDescent="0.3">
      <c r="C11042"/>
      <c r="M11042"/>
    </row>
    <row r="11043" spans="3:13" x14ac:dyDescent="0.3">
      <c r="C11043"/>
      <c r="M11043"/>
    </row>
    <row r="11044" spans="3:13" x14ac:dyDescent="0.3">
      <c r="C11044"/>
      <c r="M11044"/>
    </row>
    <row r="11045" spans="3:13" x14ac:dyDescent="0.3">
      <c r="C11045"/>
      <c r="M11045"/>
    </row>
    <row r="11046" spans="3:13" x14ac:dyDescent="0.3">
      <c r="C11046"/>
      <c r="M11046"/>
    </row>
    <row r="11047" spans="3:13" x14ac:dyDescent="0.3">
      <c r="C11047"/>
      <c r="M11047"/>
    </row>
    <row r="11048" spans="3:13" x14ac:dyDescent="0.3">
      <c r="C11048"/>
      <c r="M11048"/>
    </row>
    <row r="11049" spans="3:13" x14ac:dyDescent="0.3">
      <c r="C11049"/>
      <c r="M11049"/>
    </row>
    <row r="11050" spans="3:13" x14ac:dyDescent="0.3">
      <c r="C11050"/>
      <c r="M11050"/>
    </row>
    <row r="11051" spans="3:13" x14ac:dyDescent="0.3">
      <c r="C11051"/>
      <c r="M11051"/>
    </row>
    <row r="11052" spans="3:13" x14ac:dyDescent="0.3">
      <c r="C11052"/>
      <c r="M11052"/>
    </row>
    <row r="11053" spans="3:13" x14ac:dyDescent="0.3">
      <c r="C11053"/>
      <c r="M11053"/>
    </row>
    <row r="11054" spans="3:13" x14ac:dyDescent="0.3">
      <c r="C11054"/>
      <c r="M11054"/>
    </row>
    <row r="11055" spans="3:13" x14ac:dyDescent="0.3">
      <c r="C11055"/>
      <c r="M11055"/>
    </row>
    <row r="11056" spans="3:13" x14ac:dyDescent="0.3">
      <c r="C11056"/>
      <c r="M11056"/>
    </row>
    <row r="11057" spans="3:13" x14ac:dyDescent="0.3">
      <c r="C11057"/>
      <c r="M11057"/>
    </row>
    <row r="11058" spans="3:13" x14ac:dyDescent="0.3">
      <c r="C11058"/>
      <c r="M11058"/>
    </row>
    <row r="11059" spans="3:13" x14ac:dyDescent="0.3">
      <c r="C11059"/>
      <c r="M11059"/>
    </row>
    <row r="11060" spans="3:13" x14ac:dyDescent="0.3">
      <c r="C11060"/>
      <c r="M11060"/>
    </row>
    <row r="11061" spans="3:13" x14ac:dyDescent="0.3">
      <c r="C11061"/>
      <c r="M11061"/>
    </row>
    <row r="11062" spans="3:13" x14ac:dyDescent="0.3">
      <c r="C11062"/>
      <c r="M11062"/>
    </row>
    <row r="11063" spans="3:13" x14ac:dyDescent="0.3">
      <c r="C11063"/>
      <c r="M11063"/>
    </row>
    <row r="11064" spans="3:13" x14ac:dyDescent="0.3">
      <c r="C11064"/>
      <c r="M11064"/>
    </row>
    <row r="11065" spans="3:13" x14ac:dyDescent="0.3">
      <c r="C11065"/>
      <c r="M11065"/>
    </row>
    <row r="11066" spans="3:13" x14ac:dyDescent="0.3">
      <c r="C11066"/>
      <c r="M11066"/>
    </row>
    <row r="11067" spans="3:13" x14ac:dyDescent="0.3">
      <c r="C11067"/>
      <c r="M11067"/>
    </row>
    <row r="11068" spans="3:13" x14ac:dyDescent="0.3">
      <c r="C11068"/>
      <c r="M11068"/>
    </row>
    <row r="11069" spans="3:13" x14ac:dyDescent="0.3">
      <c r="C11069"/>
      <c r="M11069"/>
    </row>
    <row r="11070" spans="3:13" x14ac:dyDescent="0.3">
      <c r="C11070"/>
      <c r="M11070"/>
    </row>
    <row r="11071" spans="3:13" x14ac:dyDescent="0.3">
      <c r="C11071"/>
      <c r="M11071"/>
    </row>
    <row r="11072" spans="3:13" x14ac:dyDescent="0.3">
      <c r="C11072"/>
      <c r="M11072"/>
    </row>
    <row r="11073" spans="3:13" x14ac:dyDescent="0.3">
      <c r="C11073"/>
      <c r="M11073"/>
    </row>
    <row r="11074" spans="3:13" x14ac:dyDescent="0.3">
      <c r="C11074"/>
      <c r="M11074"/>
    </row>
    <row r="11075" spans="3:13" x14ac:dyDescent="0.3">
      <c r="C11075"/>
      <c r="M11075"/>
    </row>
    <row r="11076" spans="3:13" x14ac:dyDescent="0.3">
      <c r="C11076"/>
      <c r="M11076"/>
    </row>
    <row r="11077" spans="3:13" x14ac:dyDescent="0.3">
      <c r="C11077"/>
      <c r="M11077"/>
    </row>
    <row r="11078" spans="3:13" x14ac:dyDescent="0.3">
      <c r="C11078"/>
      <c r="M11078"/>
    </row>
    <row r="11079" spans="3:13" x14ac:dyDescent="0.3">
      <c r="C11079"/>
      <c r="M11079"/>
    </row>
    <row r="11080" spans="3:13" x14ac:dyDescent="0.3">
      <c r="C11080"/>
      <c r="M11080"/>
    </row>
    <row r="11081" spans="3:13" x14ac:dyDescent="0.3">
      <c r="C11081"/>
      <c r="M11081"/>
    </row>
    <row r="11082" spans="3:13" x14ac:dyDescent="0.3">
      <c r="C11082"/>
      <c r="M11082"/>
    </row>
    <row r="11083" spans="3:13" x14ac:dyDescent="0.3">
      <c r="C11083"/>
      <c r="M11083"/>
    </row>
    <row r="11084" spans="3:13" x14ac:dyDescent="0.3">
      <c r="C11084"/>
      <c r="M11084"/>
    </row>
    <row r="11085" spans="3:13" x14ac:dyDescent="0.3">
      <c r="C11085"/>
      <c r="M11085"/>
    </row>
    <row r="11086" spans="3:13" x14ac:dyDescent="0.3">
      <c r="C11086"/>
      <c r="M11086"/>
    </row>
    <row r="11087" spans="3:13" x14ac:dyDescent="0.3">
      <c r="C11087"/>
      <c r="M11087"/>
    </row>
    <row r="11088" spans="3:13" x14ac:dyDescent="0.3">
      <c r="C11088"/>
      <c r="M11088"/>
    </row>
    <row r="11089" spans="3:13" x14ac:dyDescent="0.3">
      <c r="C11089"/>
      <c r="M11089"/>
    </row>
    <row r="11090" spans="3:13" x14ac:dyDescent="0.3">
      <c r="C11090"/>
      <c r="M11090"/>
    </row>
    <row r="11091" spans="3:13" x14ac:dyDescent="0.3">
      <c r="C11091"/>
      <c r="M11091"/>
    </row>
    <row r="11092" spans="3:13" x14ac:dyDescent="0.3">
      <c r="C11092"/>
      <c r="M11092"/>
    </row>
    <row r="11093" spans="3:13" x14ac:dyDescent="0.3">
      <c r="C11093"/>
      <c r="M11093"/>
    </row>
    <row r="11094" spans="3:13" x14ac:dyDescent="0.3">
      <c r="C11094"/>
      <c r="M11094"/>
    </row>
    <row r="11095" spans="3:13" x14ac:dyDescent="0.3">
      <c r="C11095"/>
      <c r="M11095"/>
    </row>
    <row r="11096" spans="3:13" x14ac:dyDescent="0.3">
      <c r="C11096"/>
      <c r="M11096"/>
    </row>
    <row r="11097" spans="3:13" x14ac:dyDescent="0.3">
      <c r="C11097"/>
      <c r="M11097"/>
    </row>
    <row r="11098" spans="3:13" x14ac:dyDescent="0.3">
      <c r="C11098"/>
      <c r="M11098"/>
    </row>
    <row r="11099" spans="3:13" x14ac:dyDescent="0.3">
      <c r="C11099"/>
      <c r="M11099"/>
    </row>
    <row r="11100" spans="3:13" x14ac:dyDescent="0.3">
      <c r="C11100"/>
      <c r="M11100"/>
    </row>
    <row r="11101" spans="3:13" x14ac:dyDescent="0.3">
      <c r="C11101"/>
      <c r="M11101"/>
    </row>
    <row r="11102" spans="3:13" x14ac:dyDescent="0.3">
      <c r="C11102"/>
      <c r="M11102"/>
    </row>
    <row r="11103" spans="3:13" x14ac:dyDescent="0.3">
      <c r="C11103"/>
      <c r="M11103"/>
    </row>
    <row r="11104" spans="3:13" x14ac:dyDescent="0.3">
      <c r="C11104"/>
      <c r="M11104"/>
    </row>
    <row r="11105" spans="3:13" x14ac:dyDescent="0.3">
      <c r="C11105"/>
      <c r="M11105"/>
    </row>
    <row r="11106" spans="3:13" x14ac:dyDescent="0.3">
      <c r="C11106"/>
      <c r="M11106"/>
    </row>
    <row r="11107" spans="3:13" x14ac:dyDescent="0.3">
      <c r="C11107"/>
      <c r="M11107"/>
    </row>
    <row r="11108" spans="3:13" x14ac:dyDescent="0.3">
      <c r="C11108"/>
      <c r="M11108"/>
    </row>
    <row r="11109" spans="3:13" x14ac:dyDescent="0.3">
      <c r="C11109"/>
      <c r="M11109"/>
    </row>
    <row r="11110" spans="3:13" x14ac:dyDescent="0.3">
      <c r="C11110"/>
      <c r="M11110"/>
    </row>
    <row r="11111" spans="3:13" x14ac:dyDescent="0.3">
      <c r="C11111"/>
      <c r="M11111"/>
    </row>
    <row r="11112" spans="3:13" x14ac:dyDescent="0.3">
      <c r="C11112"/>
      <c r="M11112"/>
    </row>
    <row r="11113" spans="3:13" x14ac:dyDescent="0.3">
      <c r="C11113"/>
      <c r="M11113"/>
    </row>
    <row r="11114" spans="3:13" x14ac:dyDescent="0.3">
      <c r="C11114"/>
      <c r="M11114"/>
    </row>
    <row r="11115" spans="3:13" x14ac:dyDescent="0.3">
      <c r="C11115"/>
      <c r="M11115"/>
    </row>
    <row r="11116" spans="3:13" x14ac:dyDescent="0.3">
      <c r="C11116"/>
      <c r="M11116"/>
    </row>
    <row r="11117" spans="3:13" x14ac:dyDescent="0.3">
      <c r="C11117"/>
      <c r="M11117"/>
    </row>
    <row r="11118" spans="3:13" x14ac:dyDescent="0.3">
      <c r="C11118"/>
      <c r="M11118"/>
    </row>
    <row r="11119" spans="3:13" x14ac:dyDescent="0.3">
      <c r="C11119"/>
      <c r="M11119"/>
    </row>
    <row r="11120" spans="3:13" x14ac:dyDescent="0.3">
      <c r="C11120"/>
      <c r="M11120"/>
    </row>
    <row r="11121" spans="3:13" x14ac:dyDescent="0.3">
      <c r="C11121"/>
      <c r="M11121"/>
    </row>
    <row r="11122" spans="3:13" x14ac:dyDescent="0.3">
      <c r="C11122"/>
      <c r="M11122"/>
    </row>
    <row r="11123" spans="3:13" x14ac:dyDescent="0.3">
      <c r="C11123"/>
      <c r="M11123"/>
    </row>
    <row r="11124" spans="3:13" x14ac:dyDescent="0.3">
      <c r="C11124"/>
      <c r="M11124"/>
    </row>
    <row r="11125" spans="3:13" x14ac:dyDescent="0.3">
      <c r="C11125"/>
      <c r="M11125"/>
    </row>
    <row r="11126" spans="3:13" x14ac:dyDescent="0.3">
      <c r="C11126"/>
      <c r="M11126"/>
    </row>
    <row r="11127" spans="3:13" x14ac:dyDescent="0.3">
      <c r="C11127"/>
      <c r="M11127"/>
    </row>
    <row r="11128" spans="3:13" x14ac:dyDescent="0.3">
      <c r="C11128"/>
      <c r="M11128"/>
    </row>
    <row r="11129" spans="3:13" x14ac:dyDescent="0.3">
      <c r="C11129"/>
      <c r="M11129"/>
    </row>
    <row r="11130" spans="3:13" x14ac:dyDescent="0.3">
      <c r="C11130"/>
      <c r="M11130"/>
    </row>
    <row r="11131" spans="3:13" x14ac:dyDescent="0.3">
      <c r="C11131"/>
      <c r="M11131"/>
    </row>
    <row r="11132" spans="3:13" x14ac:dyDescent="0.3">
      <c r="C11132"/>
      <c r="M11132"/>
    </row>
    <row r="11133" spans="3:13" x14ac:dyDescent="0.3">
      <c r="C11133"/>
      <c r="M11133"/>
    </row>
    <row r="11134" spans="3:13" x14ac:dyDescent="0.3">
      <c r="C11134"/>
      <c r="M11134"/>
    </row>
    <row r="11135" spans="3:13" x14ac:dyDescent="0.3">
      <c r="C11135"/>
      <c r="M11135"/>
    </row>
    <row r="11136" spans="3:13" x14ac:dyDescent="0.3">
      <c r="C11136"/>
      <c r="M11136"/>
    </row>
    <row r="11137" spans="3:13" x14ac:dyDescent="0.3">
      <c r="C11137"/>
      <c r="M11137"/>
    </row>
    <row r="11138" spans="3:13" x14ac:dyDescent="0.3">
      <c r="C11138"/>
      <c r="M11138"/>
    </row>
    <row r="11139" spans="3:13" x14ac:dyDescent="0.3">
      <c r="C11139"/>
      <c r="M11139"/>
    </row>
    <row r="11140" spans="3:13" x14ac:dyDescent="0.3">
      <c r="C11140"/>
      <c r="M11140"/>
    </row>
    <row r="11141" spans="3:13" x14ac:dyDescent="0.3">
      <c r="C11141"/>
      <c r="M11141"/>
    </row>
    <row r="11142" spans="3:13" x14ac:dyDescent="0.3">
      <c r="C11142"/>
      <c r="M11142"/>
    </row>
    <row r="11143" spans="3:13" x14ac:dyDescent="0.3">
      <c r="C11143"/>
      <c r="M11143"/>
    </row>
    <row r="11144" spans="3:13" x14ac:dyDescent="0.3">
      <c r="C11144"/>
      <c r="M11144"/>
    </row>
    <row r="11145" spans="3:13" x14ac:dyDescent="0.3">
      <c r="C11145"/>
      <c r="M11145"/>
    </row>
    <row r="11146" spans="3:13" x14ac:dyDescent="0.3">
      <c r="C11146"/>
      <c r="M11146"/>
    </row>
    <row r="11147" spans="3:13" x14ac:dyDescent="0.3">
      <c r="C11147"/>
      <c r="M11147"/>
    </row>
    <row r="11148" spans="3:13" x14ac:dyDescent="0.3">
      <c r="C11148"/>
      <c r="M11148"/>
    </row>
    <row r="11149" spans="3:13" x14ac:dyDescent="0.3">
      <c r="C11149"/>
      <c r="M11149"/>
    </row>
    <row r="11150" spans="3:13" x14ac:dyDescent="0.3">
      <c r="C11150"/>
      <c r="M11150"/>
    </row>
    <row r="11151" spans="3:13" x14ac:dyDescent="0.3">
      <c r="C11151"/>
      <c r="M11151"/>
    </row>
    <row r="11152" spans="3:13" x14ac:dyDescent="0.3">
      <c r="C11152"/>
      <c r="M11152"/>
    </row>
    <row r="11153" spans="3:13" x14ac:dyDescent="0.3">
      <c r="C11153"/>
      <c r="M11153"/>
    </row>
    <row r="11154" spans="3:13" x14ac:dyDescent="0.3">
      <c r="C11154"/>
      <c r="M11154"/>
    </row>
    <row r="11155" spans="3:13" x14ac:dyDescent="0.3">
      <c r="C11155"/>
      <c r="M11155"/>
    </row>
    <row r="11156" spans="3:13" x14ac:dyDescent="0.3">
      <c r="C11156"/>
      <c r="M11156"/>
    </row>
    <row r="11157" spans="3:13" x14ac:dyDescent="0.3">
      <c r="C11157"/>
      <c r="M11157"/>
    </row>
    <row r="11158" spans="3:13" x14ac:dyDescent="0.3">
      <c r="C11158"/>
      <c r="M11158"/>
    </row>
    <row r="11159" spans="3:13" x14ac:dyDescent="0.3">
      <c r="C11159"/>
      <c r="M11159"/>
    </row>
    <row r="11160" spans="3:13" x14ac:dyDescent="0.3">
      <c r="C11160"/>
      <c r="M11160"/>
    </row>
    <row r="11161" spans="3:13" x14ac:dyDescent="0.3">
      <c r="C11161"/>
      <c r="M11161"/>
    </row>
    <row r="11162" spans="3:13" x14ac:dyDescent="0.3">
      <c r="C11162"/>
      <c r="M11162"/>
    </row>
    <row r="11163" spans="3:13" x14ac:dyDescent="0.3">
      <c r="C11163"/>
      <c r="M11163"/>
    </row>
    <row r="11164" spans="3:13" x14ac:dyDescent="0.3">
      <c r="C11164"/>
      <c r="M11164"/>
    </row>
    <row r="11165" spans="3:13" x14ac:dyDescent="0.3">
      <c r="C11165"/>
      <c r="M11165"/>
    </row>
    <row r="11166" spans="3:13" x14ac:dyDescent="0.3">
      <c r="C11166"/>
      <c r="M11166"/>
    </row>
    <row r="11167" spans="3:13" x14ac:dyDescent="0.3">
      <c r="C11167"/>
      <c r="M11167"/>
    </row>
    <row r="11168" spans="3:13" x14ac:dyDescent="0.3">
      <c r="C11168"/>
      <c r="M11168"/>
    </row>
    <row r="11169" spans="3:13" x14ac:dyDescent="0.3">
      <c r="C11169"/>
      <c r="M11169"/>
    </row>
    <row r="11170" spans="3:13" x14ac:dyDescent="0.3">
      <c r="C11170"/>
      <c r="M11170"/>
    </row>
    <row r="11171" spans="3:13" x14ac:dyDescent="0.3">
      <c r="C11171"/>
      <c r="M11171"/>
    </row>
    <row r="11172" spans="3:13" x14ac:dyDescent="0.3">
      <c r="C11172"/>
      <c r="M11172"/>
    </row>
    <row r="11173" spans="3:13" x14ac:dyDescent="0.3">
      <c r="C11173"/>
      <c r="M11173"/>
    </row>
    <row r="11174" spans="3:13" x14ac:dyDescent="0.3">
      <c r="C11174"/>
      <c r="M11174"/>
    </row>
    <row r="11175" spans="3:13" x14ac:dyDescent="0.3">
      <c r="C11175"/>
      <c r="M11175"/>
    </row>
    <row r="11176" spans="3:13" x14ac:dyDescent="0.3">
      <c r="C11176"/>
      <c r="M11176"/>
    </row>
    <row r="11177" spans="3:13" x14ac:dyDescent="0.3">
      <c r="C11177"/>
      <c r="M11177"/>
    </row>
    <row r="11178" spans="3:13" x14ac:dyDescent="0.3">
      <c r="C11178"/>
      <c r="M11178"/>
    </row>
    <row r="11179" spans="3:13" x14ac:dyDescent="0.3">
      <c r="C11179"/>
      <c r="M11179"/>
    </row>
    <row r="11180" spans="3:13" x14ac:dyDescent="0.3">
      <c r="C11180"/>
      <c r="M11180"/>
    </row>
    <row r="11181" spans="3:13" x14ac:dyDescent="0.3">
      <c r="C11181"/>
      <c r="M11181"/>
    </row>
    <row r="11182" spans="3:13" x14ac:dyDescent="0.3">
      <c r="C11182"/>
      <c r="M11182"/>
    </row>
    <row r="11183" spans="3:13" x14ac:dyDescent="0.3">
      <c r="C11183"/>
      <c r="M11183"/>
    </row>
    <row r="11184" spans="3:13" x14ac:dyDescent="0.3">
      <c r="C11184"/>
      <c r="M11184"/>
    </row>
    <row r="11185" spans="3:13" x14ac:dyDescent="0.3">
      <c r="C11185"/>
      <c r="M11185"/>
    </row>
    <row r="11186" spans="3:13" x14ac:dyDescent="0.3">
      <c r="C11186"/>
      <c r="M11186"/>
    </row>
    <row r="11187" spans="3:13" x14ac:dyDescent="0.3">
      <c r="C11187"/>
      <c r="M11187"/>
    </row>
    <row r="11188" spans="3:13" x14ac:dyDescent="0.3">
      <c r="C11188"/>
      <c r="M11188"/>
    </row>
    <row r="11189" spans="3:13" x14ac:dyDescent="0.3">
      <c r="C11189"/>
      <c r="M11189"/>
    </row>
    <row r="11190" spans="3:13" x14ac:dyDescent="0.3">
      <c r="C11190"/>
      <c r="M11190"/>
    </row>
    <row r="11191" spans="3:13" x14ac:dyDescent="0.3">
      <c r="C11191"/>
      <c r="M11191"/>
    </row>
    <row r="11192" spans="3:13" x14ac:dyDescent="0.3">
      <c r="C11192"/>
      <c r="M11192"/>
    </row>
    <row r="11193" spans="3:13" x14ac:dyDescent="0.3">
      <c r="C11193"/>
      <c r="M11193"/>
    </row>
    <row r="11194" spans="3:13" x14ac:dyDescent="0.3">
      <c r="C11194"/>
      <c r="M11194"/>
    </row>
    <row r="11195" spans="3:13" x14ac:dyDescent="0.3">
      <c r="C11195"/>
      <c r="M11195"/>
    </row>
    <row r="11196" spans="3:13" x14ac:dyDescent="0.3">
      <c r="C11196"/>
      <c r="M11196"/>
    </row>
    <row r="11197" spans="3:13" x14ac:dyDescent="0.3">
      <c r="C11197"/>
      <c r="M11197"/>
    </row>
    <row r="11198" spans="3:13" x14ac:dyDescent="0.3">
      <c r="C11198"/>
      <c r="M11198"/>
    </row>
    <row r="11199" spans="3:13" x14ac:dyDescent="0.3">
      <c r="C11199"/>
      <c r="M11199"/>
    </row>
    <row r="11200" spans="3:13" x14ac:dyDescent="0.3">
      <c r="C11200"/>
      <c r="M11200"/>
    </row>
    <row r="11201" spans="3:13" x14ac:dyDescent="0.3">
      <c r="C11201"/>
      <c r="M11201"/>
    </row>
    <row r="11202" spans="3:13" x14ac:dyDescent="0.3">
      <c r="C11202"/>
      <c r="M11202"/>
    </row>
    <row r="11203" spans="3:13" x14ac:dyDescent="0.3">
      <c r="C11203"/>
      <c r="M11203"/>
    </row>
    <row r="11204" spans="3:13" x14ac:dyDescent="0.3">
      <c r="C11204"/>
      <c r="M11204"/>
    </row>
    <row r="11205" spans="3:13" x14ac:dyDescent="0.3">
      <c r="C11205"/>
      <c r="M11205"/>
    </row>
    <row r="11206" spans="3:13" x14ac:dyDescent="0.3">
      <c r="C11206"/>
      <c r="M11206"/>
    </row>
    <row r="11207" spans="3:13" x14ac:dyDescent="0.3">
      <c r="C11207"/>
      <c r="M11207"/>
    </row>
    <row r="11208" spans="3:13" x14ac:dyDescent="0.3">
      <c r="C11208"/>
      <c r="M11208"/>
    </row>
    <row r="11209" spans="3:13" x14ac:dyDescent="0.3">
      <c r="C11209"/>
      <c r="M11209"/>
    </row>
    <row r="11210" spans="3:13" x14ac:dyDescent="0.3">
      <c r="C11210"/>
      <c r="M11210"/>
    </row>
    <row r="11211" spans="3:13" x14ac:dyDescent="0.3">
      <c r="C11211"/>
      <c r="M11211"/>
    </row>
    <row r="11212" spans="3:13" x14ac:dyDescent="0.3">
      <c r="C11212"/>
      <c r="M11212"/>
    </row>
    <row r="11213" spans="3:13" x14ac:dyDescent="0.3">
      <c r="C11213"/>
      <c r="M11213"/>
    </row>
    <row r="11214" spans="3:13" x14ac:dyDescent="0.3">
      <c r="C11214"/>
      <c r="M11214"/>
    </row>
    <row r="11215" spans="3:13" x14ac:dyDescent="0.3">
      <c r="C11215"/>
      <c r="M11215"/>
    </row>
    <row r="11216" spans="3:13" x14ac:dyDescent="0.3">
      <c r="C11216"/>
      <c r="M11216"/>
    </row>
    <row r="11217" spans="3:13" x14ac:dyDescent="0.3">
      <c r="C11217"/>
      <c r="M11217"/>
    </row>
    <row r="11218" spans="3:13" x14ac:dyDescent="0.3">
      <c r="C11218"/>
      <c r="M11218"/>
    </row>
    <row r="11219" spans="3:13" x14ac:dyDescent="0.3">
      <c r="C11219"/>
      <c r="M11219"/>
    </row>
    <row r="11220" spans="3:13" x14ac:dyDescent="0.3">
      <c r="C11220"/>
      <c r="M11220"/>
    </row>
    <row r="11221" spans="3:13" x14ac:dyDescent="0.3">
      <c r="C11221"/>
      <c r="M11221"/>
    </row>
    <row r="11222" spans="3:13" x14ac:dyDescent="0.3">
      <c r="C11222"/>
      <c r="M11222"/>
    </row>
    <row r="11223" spans="3:13" x14ac:dyDescent="0.3">
      <c r="C11223"/>
      <c r="M11223"/>
    </row>
    <row r="11224" spans="3:13" x14ac:dyDescent="0.3">
      <c r="C11224"/>
      <c r="M11224"/>
    </row>
    <row r="11225" spans="3:13" x14ac:dyDescent="0.3">
      <c r="C11225"/>
      <c r="M11225"/>
    </row>
    <row r="11226" spans="3:13" x14ac:dyDescent="0.3">
      <c r="C11226"/>
      <c r="M11226"/>
    </row>
    <row r="11227" spans="3:13" x14ac:dyDescent="0.3">
      <c r="C11227"/>
      <c r="M11227"/>
    </row>
    <row r="11228" spans="3:13" x14ac:dyDescent="0.3">
      <c r="C11228"/>
      <c r="M11228"/>
    </row>
    <row r="11229" spans="3:13" x14ac:dyDescent="0.3">
      <c r="C11229"/>
      <c r="M11229"/>
    </row>
    <row r="11230" spans="3:13" x14ac:dyDescent="0.3">
      <c r="C11230"/>
      <c r="M11230"/>
    </row>
    <row r="11231" spans="3:13" x14ac:dyDescent="0.3">
      <c r="C11231"/>
      <c r="M11231"/>
    </row>
    <row r="11232" spans="3:13" x14ac:dyDescent="0.3">
      <c r="C11232"/>
      <c r="M11232"/>
    </row>
    <row r="11233" spans="3:13" x14ac:dyDescent="0.3">
      <c r="C11233"/>
      <c r="M11233"/>
    </row>
    <row r="11234" spans="3:13" x14ac:dyDescent="0.3">
      <c r="C11234"/>
      <c r="M11234"/>
    </row>
    <row r="11235" spans="3:13" x14ac:dyDescent="0.3">
      <c r="C11235"/>
      <c r="M11235"/>
    </row>
    <row r="11236" spans="3:13" x14ac:dyDescent="0.3">
      <c r="C11236"/>
      <c r="M11236"/>
    </row>
    <row r="11237" spans="3:13" x14ac:dyDescent="0.3">
      <c r="C11237"/>
      <c r="M11237"/>
    </row>
    <row r="11238" spans="3:13" x14ac:dyDescent="0.3">
      <c r="C11238"/>
      <c r="M11238"/>
    </row>
    <row r="11239" spans="3:13" x14ac:dyDescent="0.3">
      <c r="C11239"/>
      <c r="M11239"/>
    </row>
    <row r="11240" spans="3:13" x14ac:dyDescent="0.3">
      <c r="C11240"/>
      <c r="M11240"/>
    </row>
    <row r="11241" spans="3:13" x14ac:dyDescent="0.3">
      <c r="C11241"/>
      <c r="M11241"/>
    </row>
    <row r="11242" spans="3:13" x14ac:dyDescent="0.3">
      <c r="C11242"/>
      <c r="M11242"/>
    </row>
    <row r="11243" spans="3:13" x14ac:dyDescent="0.3">
      <c r="C11243"/>
      <c r="M11243"/>
    </row>
    <row r="11244" spans="3:13" x14ac:dyDescent="0.3">
      <c r="C11244"/>
      <c r="M11244"/>
    </row>
    <row r="11245" spans="3:13" x14ac:dyDescent="0.3">
      <c r="C11245"/>
      <c r="M11245"/>
    </row>
    <row r="11246" spans="3:13" x14ac:dyDescent="0.3">
      <c r="C11246"/>
      <c r="M11246"/>
    </row>
    <row r="11247" spans="3:13" x14ac:dyDescent="0.3">
      <c r="C11247"/>
      <c r="M11247"/>
    </row>
    <row r="11248" spans="3:13" x14ac:dyDescent="0.3">
      <c r="C11248"/>
      <c r="M11248"/>
    </row>
    <row r="11249" spans="3:13" x14ac:dyDescent="0.3">
      <c r="C11249"/>
      <c r="M11249"/>
    </row>
    <row r="11250" spans="3:13" x14ac:dyDescent="0.3">
      <c r="C11250"/>
      <c r="M11250"/>
    </row>
    <row r="11251" spans="3:13" x14ac:dyDescent="0.3">
      <c r="C11251"/>
      <c r="M11251"/>
    </row>
    <row r="11252" spans="3:13" x14ac:dyDescent="0.3">
      <c r="C11252"/>
      <c r="M11252"/>
    </row>
    <row r="11253" spans="3:13" x14ac:dyDescent="0.3">
      <c r="C11253"/>
      <c r="M11253"/>
    </row>
    <row r="11254" spans="3:13" x14ac:dyDescent="0.3">
      <c r="C11254"/>
      <c r="M11254"/>
    </row>
    <row r="11255" spans="3:13" x14ac:dyDescent="0.3">
      <c r="C11255"/>
      <c r="M11255"/>
    </row>
    <row r="11256" spans="3:13" x14ac:dyDescent="0.3">
      <c r="C11256"/>
      <c r="M11256"/>
    </row>
    <row r="11257" spans="3:13" x14ac:dyDescent="0.3">
      <c r="C11257"/>
      <c r="M11257"/>
    </row>
    <row r="11258" spans="3:13" x14ac:dyDescent="0.3">
      <c r="C11258"/>
      <c r="M11258"/>
    </row>
    <row r="11259" spans="3:13" x14ac:dyDescent="0.3">
      <c r="C11259"/>
      <c r="M11259"/>
    </row>
    <row r="11260" spans="3:13" x14ac:dyDescent="0.3">
      <c r="C11260"/>
      <c r="M11260"/>
    </row>
    <row r="11261" spans="3:13" x14ac:dyDescent="0.3">
      <c r="C11261"/>
      <c r="M11261"/>
    </row>
    <row r="11262" spans="3:13" x14ac:dyDescent="0.3">
      <c r="C11262"/>
      <c r="M11262"/>
    </row>
    <row r="11263" spans="3:13" x14ac:dyDescent="0.3">
      <c r="C11263"/>
      <c r="M11263"/>
    </row>
    <row r="11264" spans="3:13" x14ac:dyDescent="0.3">
      <c r="C11264"/>
      <c r="M11264"/>
    </row>
    <row r="11265" spans="3:13" x14ac:dyDescent="0.3">
      <c r="C11265"/>
      <c r="M11265"/>
    </row>
    <row r="11266" spans="3:13" x14ac:dyDescent="0.3">
      <c r="C11266"/>
      <c r="M11266"/>
    </row>
    <row r="11267" spans="3:13" x14ac:dyDescent="0.3">
      <c r="C11267"/>
      <c r="M11267"/>
    </row>
    <row r="11268" spans="3:13" x14ac:dyDescent="0.3">
      <c r="C11268"/>
      <c r="M11268"/>
    </row>
    <row r="11269" spans="3:13" x14ac:dyDescent="0.3">
      <c r="C11269"/>
      <c r="M11269"/>
    </row>
    <row r="11270" spans="3:13" x14ac:dyDescent="0.3">
      <c r="C11270"/>
      <c r="M11270"/>
    </row>
    <row r="11271" spans="3:13" x14ac:dyDescent="0.3">
      <c r="C11271"/>
      <c r="M11271"/>
    </row>
    <row r="11272" spans="3:13" x14ac:dyDescent="0.3">
      <c r="C11272"/>
      <c r="M11272"/>
    </row>
    <row r="11273" spans="3:13" x14ac:dyDescent="0.3">
      <c r="C11273"/>
      <c r="M11273"/>
    </row>
    <row r="11274" spans="3:13" x14ac:dyDescent="0.3">
      <c r="C11274"/>
      <c r="M11274"/>
    </row>
    <row r="11275" spans="3:13" x14ac:dyDescent="0.3">
      <c r="C11275"/>
      <c r="M11275"/>
    </row>
    <row r="11276" spans="3:13" x14ac:dyDescent="0.3">
      <c r="C11276"/>
      <c r="M11276"/>
    </row>
    <row r="11277" spans="3:13" x14ac:dyDescent="0.3">
      <c r="C11277"/>
      <c r="M11277"/>
    </row>
    <row r="11278" spans="3:13" x14ac:dyDescent="0.3">
      <c r="C11278"/>
      <c r="M11278"/>
    </row>
    <row r="11279" spans="3:13" x14ac:dyDescent="0.3">
      <c r="C11279"/>
      <c r="M11279"/>
    </row>
    <row r="11280" spans="3:13" x14ac:dyDescent="0.3">
      <c r="C11280"/>
      <c r="M11280"/>
    </row>
    <row r="11281" spans="3:13" x14ac:dyDescent="0.3">
      <c r="C11281"/>
      <c r="M11281"/>
    </row>
    <row r="11282" spans="3:13" x14ac:dyDescent="0.3">
      <c r="C11282"/>
      <c r="M11282"/>
    </row>
    <row r="11283" spans="3:13" x14ac:dyDescent="0.3">
      <c r="C11283"/>
      <c r="M11283"/>
    </row>
    <row r="11284" spans="3:13" x14ac:dyDescent="0.3">
      <c r="C11284"/>
      <c r="M11284"/>
    </row>
    <row r="11285" spans="3:13" x14ac:dyDescent="0.3">
      <c r="C11285"/>
      <c r="M11285"/>
    </row>
    <row r="11286" spans="3:13" x14ac:dyDescent="0.3">
      <c r="C11286"/>
      <c r="M11286"/>
    </row>
    <row r="11287" spans="3:13" x14ac:dyDescent="0.3">
      <c r="C11287"/>
      <c r="M11287"/>
    </row>
    <row r="11288" spans="3:13" x14ac:dyDescent="0.3">
      <c r="C11288"/>
      <c r="M11288"/>
    </row>
    <row r="11289" spans="3:13" x14ac:dyDescent="0.3">
      <c r="C11289"/>
      <c r="M11289"/>
    </row>
    <row r="11290" spans="3:13" x14ac:dyDescent="0.3">
      <c r="C11290"/>
      <c r="M11290"/>
    </row>
    <row r="11291" spans="3:13" x14ac:dyDescent="0.3">
      <c r="C11291"/>
      <c r="M11291"/>
    </row>
    <row r="11292" spans="3:13" x14ac:dyDescent="0.3">
      <c r="C11292"/>
      <c r="M11292"/>
    </row>
    <row r="11293" spans="3:13" x14ac:dyDescent="0.3">
      <c r="C11293"/>
      <c r="M11293"/>
    </row>
    <row r="11294" spans="3:13" x14ac:dyDescent="0.3">
      <c r="C11294"/>
      <c r="M11294"/>
    </row>
    <row r="11295" spans="3:13" x14ac:dyDescent="0.3">
      <c r="C11295"/>
      <c r="M11295"/>
    </row>
    <row r="11296" spans="3:13" x14ac:dyDescent="0.3">
      <c r="C11296"/>
      <c r="M11296"/>
    </row>
    <row r="11297" spans="3:13" x14ac:dyDescent="0.3">
      <c r="C11297"/>
      <c r="M11297"/>
    </row>
    <row r="11298" spans="3:13" x14ac:dyDescent="0.3">
      <c r="C11298"/>
      <c r="M11298"/>
    </row>
    <row r="11299" spans="3:13" x14ac:dyDescent="0.3">
      <c r="C11299"/>
      <c r="M11299"/>
    </row>
    <row r="11300" spans="3:13" x14ac:dyDescent="0.3">
      <c r="C11300"/>
      <c r="M11300"/>
    </row>
    <row r="11301" spans="3:13" x14ac:dyDescent="0.3">
      <c r="C11301"/>
      <c r="M11301"/>
    </row>
    <row r="11302" spans="3:13" x14ac:dyDescent="0.3">
      <c r="C11302"/>
      <c r="M11302"/>
    </row>
    <row r="11303" spans="3:13" x14ac:dyDescent="0.3">
      <c r="C11303"/>
      <c r="M11303"/>
    </row>
    <row r="11304" spans="3:13" x14ac:dyDescent="0.3">
      <c r="C11304"/>
      <c r="M11304"/>
    </row>
    <row r="11305" spans="3:13" x14ac:dyDescent="0.3">
      <c r="C11305"/>
      <c r="M11305"/>
    </row>
    <row r="11306" spans="3:13" x14ac:dyDescent="0.3">
      <c r="C11306"/>
      <c r="M11306"/>
    </row>
    <row r="11307" spans="3:13" x14ac:dyDescent="0.3">
      <c r="C11307"/>
      <c r="M11307"/>
    </row>
    <row r="11308" spans="3:13" x14ac:dyDescent="0.3">
      <c r="C11308"/>
      <c r="M11308"/>
    </row>
    <row r="11309" spans="3:13" x14ac:dyDescent="0.3">
      <c r="C11309"/>
      <c r="M11309"/>
    </row>
    <row r="11310" spans="3:13" x14ac:dyDescent="0.3">
      <c r="C11310"/>
      <c r="M11310"/>
    </row>
    <row r="11311" spans="3:13" x14ac:dyDescent="0.3">
      <c r="C11311"/>
      <c r="M11311"/>
    </row>
    <row r="11312" spans="3:13" x14ac:dyDescent="0.3">
      <c r="C11312"/>
      <c r="M11312"/>
    </row>
    <row r="11313" spans="3:13" x14ac:dyDescent="0.3">
      <c r="C11313"/>
      <c r="M11313"/>
    </row>
    <row r="11314" spans="3:13" x14ac:dyDescent="0.3">
      <c r="C11314"/>
      <c r="M11314"/>
    </row>
    <row r="11315" spans="3:13" x14ac:dyDescent="0.3">
      <c r="C11315"/>
      <c r="M11315"/>
    </row>
    <row r="11316" spans="3:13" x14ac:dyDescent="0.3">
      <c r="C11316"/>
      <c r="M11316"/>
    </row>
    <row r="11317" spans="3:13" x14ac:dyDescent="0.3">
      <c r="C11317"/>
      <c r="M11317"/>
    </row>
    <row r="11318" spans="3:13" x14ac:dyDescent="0.3">
      <c r="C11318"/>
      <c r="M11318"/>
    </row>
    <row r="11319" spans="3:13" x14ac:dyDescent="0.3">
      <c r="C11319"/>
      <c r="M11319"/>
    </row>
    <row r="11320" spans="3:13" x14ac:dyDescent="0.3">
      <c r="C11320"/>
      <c r="M11320"/>
    </row>
    <row r="11321" spans="3:13" x14ac:dyDescent="0.3">
      <c r="C11321"/>
      <c r="M11321"/>
    </row>
    <row r="11322" spans="3:13" x14ac:dyDescent="0.3">
      <c r="C11322"/>
      <c r="M11322"/>
    </row>
    <row r="11323" spans="3:13" x14ac:dyDescent="0.3">
      <c r="C11323"/>
      <c r="M11323"/>
    </row>
    <row r="11324" spans="3:13" x14ac:dyDescent="0.3">
      <c r="C11324"/>
      <c r="M11324"/>
    </row>
    <row r="11325" spans="3:13" x14ac:dyDescent="0.3">
      <c r="C11325"/>
      <c r="M11325"/>
    </row>
    <row r="11326" spans="3:13" x14ac:dyDescent="0.3">
      <c r="C11326"/>
      <c r="M11326"/>
    </row>
    <row r="11327" spans="3:13" x14ac:dyDescent="0.3">
      <c r="C11327"/>
      <c r="M11327"/>
    </row>
    <row r="11328" spans="3:13" x14ac:dyDescent="0.3">
      <c r="C11328"/>
      <c r="M11328"/>
    </row>
    <row r="11329" spans="3:13" x14ac:dyDescent="0.3">
      <c r="C11329"/>
      <c r="M11329"/>
    </row>
    <row r="11330" spans="3:13" x14ac:dyDescent="0.3">
      <c r="C11330"/>
      <c r="M11330"/>
    </row>
    <row r="11331" spans="3:13" x14ac:dyDescent="0.3">
      <c r="C11331"/>
      <c r="M11331"/>
    </row>
    <row r="11332" spans="3:13" x14ac:dyDescent="0.3">
      <c r="C11332"/>
      <c r="M11332"/>
    </row>
    <row r="11333" spans="3:13" x14ac:dyDescent="0.3">
      <c r="C11333"/>
      <c r="M11333"/>
    </row>
    <row r="11334" spans="3:13" x14ac:dyDescent="0.3">
      <c r="C11334"/>
      <c r="M11334"/>
    </row>
    <row r="11335" spans="3:13" x14ac:dyDescent="0.3">
      <c r="C11335"/>
      <c r="M11335"/>
    </row>
    <row r="11336" spans="3:13" x14ac:dyDescent="0.3">
      <c r="C11336"/>
      <c r="M11336"/>
    </row>
    <row r="11337" spans="3:13" x14ac:dyDescent="0.3">
      <c r="C11337"/>
      <c r="M11337"/>
    </row>
    <row r="11338" spans="3:13" x14ac:dyDescent="0.3">
      <c r="C11338"/>
      <c r="M11338"/>
    </row>
    <row r="11339" spans="3:13" x14ac:dyDescent="0.3">
      <c r="C11339"/>
      <c r="M11339"/>
    </row>
    <row r="11340" spans="3:13" x14ac:dyDescent="0.3">
      <c r="C11340"/>
      <c r="M11340"/>
    </row>
    <row r="11341" spans="3:13" x14ac:dyDescent="0.3">
      <c r="C11341"/>
      <c r="M11341"/>
    </row>
    <row r="11342" spans="3:13" x14ac:dyDescent="0.3">
      <c r="C11342"/>
      <c r="M11342"/>
    </row>
    <row r="11343" spans="3:13" x14ac:dyDescent="0.3">
      <c r="C11343"/>
      <c r="M11343"/>
    </row>
    <row r="11344" spans="3:13" x14ac:dyDescent="0.3">
      <c r="C11344"/>
      <c r="M11344"/>
    </row>
    <row r="11345" spans="3:13" x14ac:dyDescent="0.3">
      <c r="C11345"/>
      <c r="M11345"/>
    </row>
    <row r="11346" spans="3:13" x14ac:dyDescent="0.3">
      <c r="C11346"/>
      <c r="M11346"/>
    </row>
    <row r="11347" spans="3:13" x14ac:dyDescent="0.3">
      <c r="C11347"/>
      <c r="M11347"/>
    </row>
    <row r="11348" spans="3:13" x14ac:dyDescent="0.3">
      <c r="C11348"/>
      <c r="M11348"/>
    </row>
    <row r="11349" spans="3:13" x14ac:dyDescent="0.3">
      <c r="C11349"/>
      <c r="M11349"/>
    </row>
    <row r="11350" spans="3:13" x14ac:dyDescent="0.3">
      <c r="C11350"/>
      <c r="M11350"/>
    </row>
    <row r="11351" spans="3:13" x14ac:dyDescent="0.3">
      <c r="C11351"/>
      <c r="M11351"/>
    </row>
    <row r="11352" spans="3:13" x14ac:dyDescent="0.3">
      <c r="C11352"/>
      <c r="M11352"/>
    </row>
    <row r="11353" spans="3:13" x14ac:dyDescent="0.3">
      <c r="C11353"/>
      <c r="M11353"/>
    </row>
    <row r="11354" spans="3:13" x14ac:dyDescent="0.3">
      <c r="C11354"/>
      <c r="M11354"/>
    </row>
    <row r="11355" spans="3:13" x14ac:dyDescent="0.3">
      <c r="C11355"/>
      <c r="M11355"/>
    </row>
    <row r="11356" spans="3:13" x14ac:dyDescent="0.3">
      <c r="C11356"/>
      <c r="M11356"/>
    </row>
    <row r="11357" spans="3:13" x14ac:dyDescent="0.3">
      <c r="C11357"/>
      <c r="M11357"/>
    </row>
    <row r="11358" spans="3:13" x14ac:dyDescent="0.3">
      <c r="C11358"/>
      <c r="M11358"/>
    </row>
    <row r="11359" spans="3:13" x14ac:dyDescent="0.3">
      <c r="C11359"/>
      <c r="M11359"/>
    </row>
    <row r="11360" spans="3:13" x14ac:dyDescent="0.3">
      <c r="C11360"/>
      <c r="M11360"/>
    </row>
    <row r="11361" spans="3:13" x14ac:dyDescent="0.3">
      <c r="C11361"/>
      <c r="M11361"/>
    </row>
    <row r="11362" spans="3:13" x14ac:dyDescent="0.3">
      <c r="C11362"/>
      <c r="M11362"/>
    </row>
    <row r="11363" spans="3:13" x14ac:dyDescent="0.3">
      <c r="C11363"/>
      <c r="M11363"/>
    </row>
    <row r="11364" spans="3:13" x14ac:dyDescent="0.3">
      <c r="C11364"/>
      <c r="M11364"/>
    </row>
    <row r="11365" spans="3:13" x14ac:dyDescent="0.3">
      <c r="C11365"/>
      <c r="M11365"/>
    </row>
    <row r="11366" spans="3:13" x14ac:dyDescent="0.3">
      <c r="C11366"/>
      <c r="M11366"/>
    </row>
    <row r="11367" spans="3:13" x14ac:dyDescent="0.3">
      <c r="C11367"/>
      <c r="M11367"/>
    </row>
    <row r="11368" spans="3:13" x14ac:dyDescent="0.3">
      <c r="C11368"/>
      <c r="M11368"/>
    </row>
    <row r="11369" spans="3:13" x14ac:dyDescent="0.3">
      <c r="C11369"/>
      <c r="M11369"/>
    </row>
    <row r="11370" spans="3:13" x14ac:dyDescent="0.3">
      <c r="C11370"/>
      <c r="M11370"/>
    </row>
    <row r="11371" spans="3:13" x14ac:dyDescent="0.3">
      <c r="C11371"/>
      <c r="M11371"/>
    </row>
    <row r="11372" spans="3:13" x14ac:dyDescent="0.3">
      <c r="C11372"/>
      <c r="M11372"/>
    </row>
    <row r="11373" spans="3:13" x14ac:dyDescent="0.3">
      <c r="C11373"/>
      <c r="M11373"/>
    </row>
    <row r="11374" spans="3:13" x14ac:dyDescent="0.3">
      <c r="C11374"/>
      <c r="M11374"/>
    </row>
    <row r="11375" spans="3:13" x14ac:dyDescent="0.3">
      <c r="C11375"/>
      <c r="M11375"/>
    </row>
    <row r="11376" spans="3:13" x14ac:dyDescent="0.3">
      <c r="C11376"/>
      <c r="M11376"/>
    </row>
    <row r="11377" spans="3:13" x14ac:dyDescent="0.3">
      <c r="C11377"/>
      <c r="M11377"/>
    </row>
    <row r="11378" spans="3:13" x14ac:dyDescent="0.3">
      <c r="C11378"/>
      <c r="M11378"/>
    </row>
    <row r="11379" spans="3:13" x14ac:dyDescent="0.3">
      <c r="C11379"/>
      <c r="M11379"/>
    </row>
    <row r="11380" spans="3:13" x14ac:dyDescent="0.3">
      <c r="C11380"/>
      <c r="M11380"/>
    </row>
    <row r="11381" spans="3:13" x14ac:dyDescent="0.3">
      <c r="C11381"/>
      <c r="M11381"/>
    </row>
    <row r="11382" spans="3:13" x14ac:dyDescent="0.3">
      <c r="C11382"/>
      <c r="M11382"/>
    </row>
    <row r="11383" spans="3:13" x14ac:dyDescent="0.3">
      <c r="C11383"/>
      <c r="M11383"/>
    </row>
    <row r="11384" spans="3:13" x14ac:dyDescent="0.3">
      <c r="C11384"/>
      <c r="M11384"/>
    </row>
    <row r="11385" spans="3:13" x14ac:dyDescent="0.3">
      <c r="C11385"/>
      <c r="M11385"/>
    </row>
    <row r="11386" spans="3:13" x14ac:dyDescent="0.3">
      <c r="C11386"/>
      <c r="M11386"/>
    </row>
    <row r="11387" spans="3:13" x14ac:dyDescent="0.3">
      <c r="C11387"/>
      <c r="M11387"/>
    </row>
    <row r="11388" spans="3:13" x14ac:dyDescent="0.3">
      <c r="C11388"/>
      <c r="M11388"/>
    </row>
    <row r="11389" spans="3:13" x14ac:dyDescent="0.3">
      <c r="C11389"/>
      <c r="M11389"/>
    </row>
    <row r="11390" spans="3:13" x14ac:dyDescent="0.3">
      <c r="C11390"/>
      <c r="M11390"/>
    </row>
    <row r="11391" spans="3:13" x14ac:dyDescent="0.3">
      <c r="C11391"/>
      <c r="M11391"/>
    </row>
    <row r="11392" spans="3:13" x14ac:dyDescent="0.3">
      <c r="C11392"/>
      <c r="M11392"/>
    </row>
    <row r="11393" spans="3:13" x14ac:dyDescent="0.3">
      <c r="C11393"/>
      <c r="M11393"/>
    </row>
    <row r="11394" spans="3:13" x14ac:dyDescent="0.3">
      <c r="C11394"/>
      <c r="M11394"/>
    </row>
    <row r="11395" spans="3:13" x14ac:dyDescent="0.3">
      <c r="C11395"/>
      <c r="M11395"/>
    </row>
    <row r="11396" spans="3:13" x14ac:dyDescent="0.3">
      <c r="C11396"/>
      <c r="M11396"/>
    </row>
    <row r="11397" spans="3:13" x14ac:dyDescent="0.3">
      <c r="C11397"/>
      <c r="M11397"/>
    </row>
    <row r="11398" spans="3:13" x14ac:dyDescent="0.3">
      <c r="C11398"/>
      <c r="M11398"/>
    </row>
    <row r="11399" spans="3:13" x14ac:dyDescent="0.3">
      <c r="C11399"/>
      <c r="M11399"/>
    </row>
    <row r="11400" spans="3:13" x14ac:dyDescent="0.3">
      <c r="C11400"/>
      <c r="M11400"/>
    </row>
    <row r="11401" spans="3:13" x14ac:dyDescent="0.3">
      <c r="C11401"/>
      <c r="M11401"/>
    </row>
    <row r="11402" spans="3:13" x14ac:dyDescent="0.3">
      <c r="C11402"/>
      <c r="M11402"/>
    </row>
    <row r="11403" spans="3:13" x14ac:dyDescent="0.3">
      <c r="C11403"/>
      <c r="M11403"/>
    </row>
    <row r="11404" spans="3:13" x14ac:dyDescent="0.3">
      <c r="C11404"/>
      <c r="M11404"/>
    </row>
    <row r="11405" spans="3:13" x14ac:dyDescent="0.3">
      <c r="C11405"/>
      <c r="M11405"/>
    </row>
    <row r="11406" spans="3:13" x14ac:dyDescent="0.3">
      <c r="C11406"/>
      <c r="M11406"/>
    </row>
    <row r="11407" spans="3:13" x14ac:dyDescent="0.3">
      <c r="C11407"/>
      <c r="M11407"/>
    </row>
    <row r="11408" spans="3:13" x14ac:dyDescent="0.3">
      <c r="C11408"/>
      <c r="M11408"/>
    </row>
    <row r="11409" spans="3:13" x14ac:dyDescent="0.3">
      <c r="C11409"/>
      <c r="M11409"/>
    </row>
    <row r="11410" spans="3:13" x14ac:dyDescent="0.3">
      <c r="C11410"/>
      <c r="M11410"/>
    </row>
    <row r="11411" spans="3:13" x14ac:dyDescent="0.3">
      <c r="C11411"/>
      <c r="M11411"/>
    </row>
    <row r="11412" spans="3:13" x14ac:dyDescent="0.3">
      <c r="C11412"/>
      <c r="M11412"/>
    </row>
    <row r="11413" spans="3:13" x14ac:dyDescent="0.3">
      <c r="C11413"/>
      <c r="M11413"/>
    </row>
    <row r="11414" spans="3:13" x14ac:dyDescent="0.3">
      <c r="C11414"/>
      <c r="M11414"/>
    </row>
    <row r="11415" spans="3:13" x14ac:dyDescent="0.3">
      <c r="C11415"/>
      <c r="M11415"/>
    </row>
    <row r="11416" spans="3:13" x14ac:dyDescent="0.3">
      <c r="C11416"/>
      <c r="M11416"/>
    </row>
    <row r="11417" spans="3:13" x14ac:dyDescent="0.3">
      <c r="C11417"/>
      <c r="M11417"/>
    </row>
    <row r="11418" spans="3:13" x14ac:dyDescent="0.3">
      <c r="C11418"/>
      <c r="M11418"/>
    </row>
    <row r="11419" spans="3:13" x14ac:dyDescent="0.3">
      <c r="C11419"/>
      <c r="M11419"/>
    </row>
    <row r="11420" spans="3:13" x14ac:dyDescent="0.3">
      <c r="C11420"/>
      <c r="M11420"/>
    </row>
    <row r="11421" spans="3:13" x14ac:dyDescent="0.3">
      <c r="C11421"/>
      <c r="M11421"/>
    </row>
    <row r="11422" spans="3:13" x14ac:dyDescent="0.3">
      <c r="C11422"/>
      <c r="M11422"/>
    </row>
    <row r="11423" spans="3:13" x14ac:dyDescent="0.3">
      <c r="C11423"/>
      <c r="M11423"/>
    </row>
    <row r="11424" spans="3:13" x14ac:dyDescent="0.3">
      <c r="C11424"/>
      <c r="M11424"/>
    </row>
    <row r="11425" spans="3:13" x14ac:dyDescent="0.3">
      <c r="C11425"/>
      <c r="M11425"/>
    </row>
    <row r="11426" spans="3:13" x14ac:dyDescent="0.3">
      <c r="C11426"/>
      <c r="M11426"/>
    </row>
    <row r="11427" spans="3:13" x14ac:dyDescent="0.3">
      <c r="C11427"/>
      <c r="M11427"/>
    </row>
    <row r="11428" spans="3:13" x14ac:dyDescent="0.3">
      <c r="C11428"/>
      <c r="M11428"/>
    </row>
    <row r="11429" spans="3:13" x14ac:dyDescent="0.3">
      <c r="C11429"/>
      <c r="M11429"/>
    </row>
    <row r="11430" spans="3:13" x14ac:dyDescent="0.3">
      <c r="C11430"/>
      <c r="M11430"/>
    </row>
    <row r="11431" spans="3:13" x14ac:dyDescent="0.3">
      <c r="C11431"/>
      <c r="M11431"/>
    </row>
    <row r="11432" spans="3:13" x14ac:dyDescent="0.3">
      <c r="C11432"/>
      <c r="M11432"/>
    </row>
    <row r="11433" spans="3:13" x14ac:dyDescent="0.3">
      <c r="C11433"/>
      <c r="M11433"/>
    </row>
    <row r="11434" spans="3:13" x14ac:dyDescent="0.3">
      <c r="C11434"/>
      <c r="M11434"/>
    </row>
    <row r="11435" spans="3:13" x14ac:dyDescent="0.3">
      <c r="C11435"/>
      <c r="M11435"/>
    </row>
    <row r="11436" spans="3:13" x14ac:dyDescent="0.3">
      <c r="C11436"/>
      <c r="M11436"/>
    </row>
    <row r="11437" spans="3:13" x14ac:dyDescent="0.3">
      <c r="C11437"/>
      <c r="M11437"/>
    </row>
    <row r="11438" spans="3:13" x14ac:dyDescent="0.3">
      <c r="C11438"/>
      <c r="M11438"/>
    </row>
    <row r="11439" spans="3:13" x14ac:dyDescent="0.3">
      <c r="C11439"/>
      <c r="M11439"/>
    </row>
    <row r="11440" spans="3:13" x14ac:dyDescent="0.3">
      <c r="C11440"/>
      <c r="M11440"/>
    </row>
    <row r="11441" spans="3:13" x14ac:dyDescent="0.3">
      <c r="C11441"/>
      <c r="M11441"/>
    </row>
    <row r="11442" spans="3:13" x14ac:dyDescent="0.3">
      <c r="C11442"/>
      <c r="M11442"/>
    </row>
    <row r="11443" spans="3:13" x14ac:dyDescent="0.3">
      <c r="C11443"/>
      <c r="M11443"/>
    </row>
    <row r="11444" spans="3:13" x14ac:dyDescent="0.3">
      <c r="C11444"/>
      <c r="M11444"/>
    </row>
    <row r="11445" spans="3:13" x14ac:dyDescent="0.3">
      <c r="C11445"/>
      <c r="M11445"/>
    </row>
    <row r="11446" spans="3:13" x14ac:dyDescent="0.3">
      <c r="C11446"/>
      <c r="M11446"/>
    </row>
    <row r="11447" spans="3:13" x14ac:dyDescent="0.3">
      <c r="C11447"/>
      <c r="M11447"/>
    </row>
    <row r="11448" spans="3:13" x14ac:dyDescent="0.3">
      <c r="C11448"/>
      <c r="M11448"/>
    </row>
    <row r="11449" spans="3:13" x14ac:dyDescent="0.3">
      <c r="C11449"/>
      <c r="M11449"/>
    </row>
    <row r="11450" spans="3:13" x14ac:dyDescent="0.3">
      <c r="C11450"/>
      <c r="M11450"/>
    </row>
    <row r="11451" spans="3:13" x14ac:dyDescent="0.3">
      <c r="C11451"/>
      <c r="M11451"/>
    </row>
    <row r="11452" spans="3:13" x14ac:dyDescent="0.3">
      <c r="C11452"/>
      <c r="M11452"/>
    </row>
    <row r="11453" spans="3:13" x14ac:dyDescent="0.3">
      <c r="C11453"/>
      <c r="M11453"/>
    </row>
    <row r="11454" spans="3:13" x14ac:dyDescent="0.3">
      <c r="C11454"/>
      <c r="M11454"/>
    </row>
    <row r="11455" spans="3:13" x14ac:dyDescent="0.3">
      <c r="C11455"/>
      <c r="M11455"/>
    </row>
    <row r="11456" spans="3:13" x14ac:dyDescent="0.3">
      <c r="C11456"/>
      <c r="M11456"/>
    </row>
    <row r="11457" spans="3:13" x14ac:dyDescent="0.3">
      <c r="C11457"/>
      <c r="M11457"/>
    </row>
    <row r="11458" spans="3:13" x14ac:dyDescent="0.3">
      <c r="C11458"/>
      <c r="M11458"/>
    </row>
    <row r="11459" spans="3:13" x14ac:dyDescent="0.3">
      <c r="C11459"/>
      <c r="M11459"/>
    </row>
    <row r="11460" spans="3:13" x14ac:dyDescent="0.3">
      <c r="C11460"/>
      <c r="M11460"/>
    </row>
    <row r="11461" spans="3:13" x14ac:dyDescent="0.3">
      <c r="C11461"/>
      <c r="M11461"/>
    </row>
    <row r="11462" spans="3:13" x14ac:dyDescent="0.3">
      <c r="C11462"/>
      <c r="M11462"/>
    </row>
    <row r="11463" spans="3:13" x14ac:dyDescent="0.3">
      <c r="C11463"/>
      <c r="M11463"/>
    </row>
    <row r="11464" spans="3:13" x14ac:dyDescent="0.3">
      <c r="C11464"/>
      <c r="M11464"/>
    </row>
    <row r="11465" spans="3:13" x14ac:dyDescent="0.3">
      <c r="C11465"/>
      <c r="M11465"/>
    </row>
    <row r="11466" spans="3:13" x14ac:dyDescent="0.3">
      <c r="C11466"/>
      <c r="M11466"/>
    </row>
    <row r="11467" spans="3:13" x14ac:dyDescent="0.3">
      <c r="C11467"/>
      <c r="M11467"/>
    </row>
    <row r="11468" spans="3:13" x14ac:dyDescent="0.3">
      <c r="C11468"/>
      <c r="M11468"/>
    </row>
    <row r="11469" spans="3:13" x14ac:dyDescent="0.3">
      <c r="C11469"/>
      <c r="M11469"/>
    </row>
    <row r="11470" spans="3:13" x14ac:dyDescent="0.3">
      <c r="C11470"/>
      <c r="M11470"/>
    </row>
    <row r="11471" spans="3:13" x14ac:dyDescent="0.3">
      <c r="C11471"/>
      <c r="M11471"/>
    </row>
    <row r="11472" spans="3:13" x14ac:dyDescent="0.3">
      <c r="C11472"/>
      <c r="M11472"/>
    </row>
    <row r="11473" spans="3:13" x14ac:dyDescent="0.3">
      <c r="C11473"/>
      <c r="M11473"/>
    </row>
    <row r="11474" spans="3:13" x14ac:dyDescent="0.3">
      <c r="C11474"/>
      <c r="M11474"/>
    </row>
    <row r="11475" spans="3:13" x14ac:dyDescent="0.3">
      <c r="C11475"/>
      <c r="M11475"/>
    </row>
    <row r="11476" spans="3:13" x14ac:dyDescent="0.3">
      <c r="C11476"/>
      <c r="M11476"/>
    </row>
    <row r="11477" spans="3:13" x14ac:dyDescent="0.3">
      <c r="C11477"/>
      <c r="M11477"/>
    </row>
    <row r="11478" spans="3:13" x14ac:dyDescent="0.3">
      <c r="C11478"/>
      <c r="M11478"/>
    </row>
    <row r="11479" spans="3:13" x14ac:dyDescent="0.3">
      <c r="C11479"/>
      <c r="M11479"/>
    </row>
    <row r="11480" spans="3:13" x14ac:dyDescent="0.3">
      <c r="C11480"/>
      <c r="M11480"/>
    </row>
    <row r="11481" spans="3:13" x14ac:dyDescent="0.3">
      <c r="C11481"/>
      <c r="M11481"/>
    </row>
    <row r="11482" spans="3:13" x14ac:dyDescent="0.3">
      <c r="C11482"/>
      <c r="M11482"/>
    </row>
    <row r="11483" spans="3:13" x14ac:dyDescent="0.3">
      <c r="C11483"/>
      <c r="M11483"/>
    </row>
    <row r="11484" spans="3:13" x14ac:dyDescent="0.3">
      <c r="C11484"/>
      <c r="M11484"/>
    </row>
    <row r="11485" spans="3:13" x14ac:dyDescent="0.3">
      <c r="C11485"/>
      <c r="M11485"/>
    </row>
    <row r="11486" spans="3:13" x14ac:dyDescent="0.3">
      <c r="C11486"/>
      <c r="M11486"/>
    </row>
    <row r="11487" spans="3:13" x14ac:dyDescent="0.3">
      <c r="C11487"/>
      <c r="M11487"/>
    </row>
    <row r="11488" spans="3:13" x14ac:dyDescent="0.3">
      <c r="C11488"/>
      <c r="M11488"/>
    </row>
    <row r="11489" spans="3:13" x14ac:dyDescent="0.3">
      <c r="C11489"/>
      <c r="M11489"/>
    </row>
    <row r="11490" spans="3:13" x14ac:dyDescent="0.3">
      <c r="C11490"/>
      <c r="M11490"/>
    </row>
    <row r="11491" spans="3:13" x14ac:dyDescent="0.3">
      <c r="C11491"/>
      <c r="M11491"/>
    </row>
    <row r="11492" spans="3:13" x14ac:dyDescent="0.3">
      <c r="C11492"/>
      <c r="M11492"/>
    </row>
    <row r="11493" spans="3:13" x14ac:dyDescent="0.3">
      <c r="C11493"/>
      <c r="M11493"/>
    </row>
    <row r="11494" spans="3:13" x14ac:dyDescent="0.3">
      <c r="C11494"/>
      <c r="M11494"/>
    </row>
    <row r="11495" spans="3:13" x14ac:dyDescent="0.3">
      <c r="C11495"/>
      <c r="M11495"/>
    </row>
    <row r="11496" spans="3:13" x14ac:dyDescent="0.3">
      <c r="C11496"/>
      <c r="M11496"/>
    </row>
    <row r="11497" spans="3:13" x14ac:dyDescent="0.3">
      <c r="C11497"/>
      <c r="M11497"/>
    </row>
    <row r="11498" spans="3:13" x14ac:dyDescent="0.3">
      <c r="C11498"/>
      <c r="M11498"/>
    </row>
    <row r="11499" spans="3:13" x14ac:dyDescent="0.3">
      <c r="C11499"/>
      <c r="M11499"/>
    </row>
    <row r="11500" spans="3:13" x14ac:dyDescent="0.3">
      <c r="C11500"/>
      <c r="M11500"/>
    </row>
    <row r="11501" spans="3:13" x14ac:dyDescent="0.3">
      <c r="C11501"/>
      <c r="M11501"/>
    </row>
    <row r="11502" spans="3:13" x14ac:dyDescent="0.3">
      <c r="C11502"/>
      <c r="M11502"/>
    </row>
    <row r="11503" spans="3:13" x14ac:dyDescent="0.3">
      <c r="C11503"/>
      <c r="M11503"/>
    </row>
    <row r="11504" spans="3:13" x14ac:dyDescent="0.3">
      <c r="C11504"/>
      <c r="M11504"/>
    </row>
    <row r="11505" spans="3:13" x14ac:dyDescent="0.3">
      <c r="C11505"/>
      <c r="M11505"/>
    </row>
    <row r="11506" spans="3:13" x14ac:dyDescent="0.3">
      <c r="C11506"/>
      <c r="M11506"/>
    </row>
    <row r="11507" spans="3:13" x14ac:dyDescent="0.3">
      <c r="C11507"/>
      <c r="M11507"/>
    </row>
    <row r="11508" spans="3:13" x14ac:dyDescent="0.3">
      <c r="C11508"/>
      <c r="M11508"/>
    </row>
    <row r="11509" spans="3:13" x14ac:dyDescent="0.3">
      <c r="C11509"/>
      <c r="M11509"/>
    </row>
    <row r="11510" spans="3:13" x14ac:dyDescent="0.3">
      <c r="C11510"/>
      <c r="M11510"/>
    </row>
    <row r="11511" spans="3:13" x14ac:dyDescent="0.3">
      <c r="C11511"/>
      <c r="M11511"/>
    </row>
    <row r="11512" spans="3:13" x14ac:dyDescent="0.3">
      <c r="C11512"/>
      <c r="M11512"/>
    </row>
    <row r="11513" spans="3:13" x14ac:dyDescent="0.3">
      <c r="C11513"/>
      <c r="M11513"/>
    </row>
    <row r="11514" spans="3:13" x14ac:dyDescent="0.3">
      <c r="C11514"/>
      <c r="M11514"/>
    </row>
    <row r="11515" spans="3:13" x14ac:dyDescent="0.3">
      <c r="C11515"/>
      <c r="M11515"/>
    </row>
    <row r="11516" spans="3:13" x14ac:dyDescent="0.3">
      <c r="C11516"/>
      <c r="M11516"/>
    </row>
    <row r="11517" spans="3:13" x14ac:dyDescent="0.3">
      <c r="C11517"/>
      <c r="M11517"/>
    </row>
    <row r="11518" spans="3:13" x14ac:dyDescent="0.3">
      <c r="C11518"/>
      <c r="M11518"/>
    </row>
    <row r="11519" spans="3:13" x14ac:dyDescent="0.3">
      <c r="C11519"/>
      <c r="M11519"/>
    </row>
    <row r="11520" spans="3:13" x14ac:dyDescent="0.3">
      <c r="C11520"/>
      <c r="M11520"/>
    </row>
    <row r="11521" spans="3:13" x14ac:dyDescent="0.3">
      <c r="C11521"/>
      <c r="M11521"/>
    </row>
    <row r="11522" spans="3:13" x14ac:dyDescent="0.3">
      <c r="C11522"/>
      <c r="M11522"/>
    </row>
    <row r="11523" spans="3:13" x14ac:dyDescent="0.3">
      <c r="C11523"/>
      <c r="M11523"/>
    </row>
    <row r="11524" spans="3:13" x14ac:dyDescent="0.3">
      <c r="C11524"/>
      <c r="M11524"/>
    </row>
    <row r="11525" spans="3:13" x14ac:dyDescent="0.3">
      <c r="C11525"/>
      <c r="M11525"/>
    </row>
    <row r="11526" spans="3:13" x14ac:dyDescent="0.3">
      <c r="C11526"/>
      <c r="M11526"/>
    </row>
    <row r="11527" spans="3:13" x14ac:dyDescent="0.3">
      <c r="C11527"/>
      <c r="M11527"/>
    </row>
    <row r="11528" spans="3:13" x14ac:dyDescent="0.3">
      <c r="C11528"/>
      <c r="M11528"/>
    </row>
    <row r="11529" spans="3:13" x14ac:dyDescent="0.3">
      <c r="C11529"/>
      <c r="M11529"/>
    </row>
    <row r="11530" spans="3:13" x14ac:dyDescent="0.3">
      <c r="C11530"/>
      <c r="M11530"/>
    </row>
    <row r="11531" spans="3:13" x14ac:dyDescent="0.3">
      <c r="C11531"/>
      <c r="M11531"/>
    </row>
    <row r="11532" spans="3:13" x14ac:dyDescent="0.3">
      <c r="C11532"/>
      <c r="M11532"/>
    </row>
    <row r="11533" spans="3:13" x14ac:dyDescent="0.3">
      <c r="C11533"/>
      <c r="M11533"/>
    </row>
    <row r="11534" spans="3:13" x14ac:dyDescent="0.3">
      <c r="C11534"/>
      <c r="M11534"/>
    </row>
    <row r="11535" spans="3:13" x14ac:dyDescent="0.3">
      <c r="C11535"/>
      <c r="M11535"/>
    </row>
    <row r="11536" spans="3:13" x14ac:dyDescent="0.3">
      <c r="C11536"/>
      <c r="M11536"/>
    </row>
    <row r="11537" spans="3:13" x14ac:dyDescent="0.3">
      <c r="C11537"/>
      <c r="M11537"/>
    </row>
    <row r="11538" spans="3:13" x14ac:dyDescent="0.3">
      <c r="C11538"/>
      <c r="M11538"/>
    </row>
    <row r="11539" spans="3:13" x14ac:dyDescent="0.3">
      <c r="C11539"/>
      <c r="M11539"/>
    </row>
    <row r="11540" spans="3:13" x14ac:dyDescent="0.3">
      <c r="C11540"/>
      <c r="M11540"/>
    </row>
    <row r="11541" spans="3:13" x14ac:dyDescent="0.3">
      <c r="C11541"/>
      <c r="M11541"/>
    </row>
    <row r="11542" spans="3:13" x14ac:dyDescent="0.3">
      <c r="C11542"/>
      <c r="M11542"/>
    </row>
    <row r="11543" spans="3:13" x14ac:dyDescent="0.3">
      <c r="C11543"/>
      <c r="M11543"/>
    </row>
    <row r="11544" spans="3:13" x14ac:dyDescent="0.3">
      <c r="C11544"/>
      <c r="M11544"/>
    </row>
    <row r="11545" spans="3:13" x14ac:dyDescent="0.3">
      <c r="C11545"/>
      <c r="M11545"/>
    </row>
    <row r="11546" spans="3:13" x14ac:dyDescent="0.3">
      <c r="C11546"/>
      <c r="M11546"/>
    </row>
    <row r="11547" spans="3:13" x14ac:dyDescent="0.3">
      <c r="C11547"/>
      <c r="M11547"/>
    </row>
    <row r="11548" spans="3:13" x14ac:dyDescent="0.3">
      <c r="C11548"/>
      <c r="M11548"/>
    </row>
    <row r="11549" spans="3:13" x14ac:dyDescent="0.3">
      <c r="C11549"/>
      <c r="M11549"/>
    </row>
    <row r="11550" spans="3:13" x14ac:dyDescent="0.3">
      <c r="C11550"/>
      <c r="M11550"/>
    </row>
    <row r="11551" spans="3:13" x14ac:dyDescent="0.3">
      <c r="C11551"/>
      <c r="M11551"/>
    </row>
    <row r="11552" spans="3:13" x14ac:dyDescent="0.3">
      <c r="C11552"/>
      <c r="M11552"/>
    </row>
    <row r="11553" spans="3:13" x14ac:dyDescent="0.3">
      <c r="C11553"/>
      <c r="M11553"/>
    </row>
    <row r="11554" spans="3:13" x14ac:dyDescent="0.3">
      <c r="C11554"/>
      <c r="M11554"/>
    </row>
    <row r="11555" spans="3:13" x14ac:dyDescent="0.3">
      <c r="C11555"/>
      <c r="M11555"/>
    </row>
    <row r="11556" spans="3:13" x14ac:dyDescent="0.3">
      <c r="C11556"/>
      <c r="M11556"/>
    </row>
    <row r="11557" spans="3:13" x14ac:dyDescent="0.3">
      <c r="C11557"/>
      <c r="M11557"/>
    </row>
    <row r="11558" spans="3:13" x14ac:dyDescent="0.3">
      <c r="C11558"/>
      <c r="M11558"/>
    </row>
    <row r="11559" spans="3:13" x14ac:dyDescent="0.3">
      <c r="C11559"/>
      <c r="M11559"/>
    </row>
    <row r="11560" spans="3:13" x14ac:dyDescent="0.3">
      <c r="C11560"/>
      <c r="M11560"/>
    </row>
    <row r="11561" spans="3:13" x14ac:dyDescent="0.3">
      <c r="C11561"/>
      <c r="M11561"/>
    </row>
    <row r="11562" spans="3:13" x14ac:dyDescent="0.3">
      <c r="C11562"/>
      <c r="M11562"/>
    </row>
    <row r="11563" spans="3:13" x14ac:dyDescent="0.3">
      <c r="C11563"/>
      <c r="M11563"/>
    </row>
    <row r="11564" spans="3:13" x14ac:dyDescent="0.3">
      <c r="C11564"/>
      <c r="M11564"/>
    </row>
    <row r="11565" spans="3:13" x14ac:dyDescent="0.3">
      <c r="C11565"/>
      <c r="M11565"/>
    </row>
    <row r="11566" spans="3:13" x14ac:dyDescent="0.3">
      <c r="C11566"/>
      <c r="M11566"/>
    </row>
    <row r="11567" spans="3:13" x14ac:dyDescent="0.3">
      <c r="C11567"/>
      <c r="M11567"/>
    </row>
    <row r="11568" spans="3:13" x14ac:dyDescent="0.3">
      <c r="C11568"/>
      <c r="M11568"/>
    </row>
    <row r="11569" spans="3:13" x14ac:dyDescent="0.3">
      <c r="C11569"/>
      <c r="M11569"/>
    </row>
    <row r="11570" spans="3:13" x14ac:dyDescent="0.3">
      <c r="C11570"/>
      <c r="M11570"/>
    </row>
    <row r="11571" spans="3:13" x14ac:dyDescent="0.3">
      <c r="C11571"/>
      <c r="M11571"/>
    </row>
    <row r="11572" spans="3:13" x14ac:dyDescent="0.3">
      <c r="C11572"/>
      <c r="M11572"/>
    </row>
    <row r="11573" spans="3:13" x14ac:dyDescent="0.3">
      <c r="C11573"/>
      <c r="M11573"/>
    </row>
    <row r="11574" spans="3:13" x14ac:dyDescent="0.3">
      <c r="C11574"/>
      <c r="M11574"/>
    </row>
    <row r="11575" spans="3:13" x14ac:dyDescent="0.3">
      <c r="C11575"/>
      <c r="M11575"/>
    </row>
    <row r="11576" spans="3:13" x14ac:dyDescent="0.3">
      <c r="C11576"/>
      <c r="M11576"/>
    </row>
    <row r="11577" spans="3:13" x14ac:dyDescent="0.3">
      <c r="C11577"/>
      <c r="M11577"/>
    </row>
    <row r="11578" spans="3:13" x14ac:dyDescent="0.3">
      <c r="C11578"/>
      <c r="M11578"/>
    </row>
    <row r="11579" spans="3:13" x14ac:dyDescent="0.3">
      <c r="C11579"/>
      <c r="M11579"/>
    </row>
    <row r="11580" spans="3:13" x14ac:dyDescent="0.3">
      <c r="C11580"/>
      <c r="M11580"/>
    </row>
    <row r="11581" spans="3:13" x14ac:dyDescent="0.3">
      <c r="C11581"/>
      <c r="M11581"/>
    </row>
    <row r="11582" spans="3:13" x14ac:dyDescent="0.3">
      <c r="C11582"/>
      <c r="M11582"/>
    </row>
    <row r="11583" spans="3:13" x14ac:dyDescent="0.3">
      <c r="C11583"/>
      <c r="M11583"/>
    </row>
    <row r="11584" spans="3:13" x14ac:dyDescent="0.3">
      <c r="C11584"/>
      <c r="M11584"/>
    </row>
    <row r="11585" spans="3:13" x14ac:dyDescent="0.3">
      <c r="C11585"/>
      <c r="M11585"/>
    </row>
    <row r="11586" spans="3:13" x14ac:dyDescent="0.3">
      <c r="C11586"/>
      <c r="M11586"/>
    </row>
    <row r="11587" spans="3:13" x14ac:dyDescent="0.3">
      <c r="C11587"/>
      <c r="M11587"/>
    </row>
    <row r="11588" spans="3:13" x14ac:dyDescent="0.3">
      <c r="C11588"/>
      <c r="M11588"/>
    </row>
    <row r="11589" spans="3:13" x14ac:dyDescent="0.3">
      <c r="C11589"/>
      <c r="M11589"/>
    </row>
    <row r="11590" spans="3:13" x14ac:dyDescent="0.3">
      <c r="C11590"/>
      <c r="M11590"/>
    </row>
    <row r="11591" spans="3:13" x14ac:dyDescent="0.3">
      <c r="C11591"/>
      <c r="M11591"/>
    </row>
    <row r="11592" spans="3:13" x14ac:dyDescent="0.3">
      <c r="C11592"/>
      <c r="M11592"/>
    </row>
    <row r="11593" spans="3:13" x14ac:dyDescent="0.3">
      <c r="C11593"/>
      <c r="M11593"/>
    </row>
    <row r="11594" spans="3:13" x14ac:dyDescent="0.3">
      <c r="C11594"/>
      <c r="M11594"/>
    </row>
    <row r="11595" spans="3:13" x14ac:dyDescent="0.3">
      <c r="C11595"/>
      <c r="M11595"/>
    </row>
    <row r="11596" spans="3:13" x14ac:dyDescent="0.3">
      <c r="C11596"/>
      <c r="M11596"/>
    </row>
    <row r="11597" spans="3:13" x14ac:dyDescent="0.3">
      <c r="C11597"/>
      <c r="M11597"/>
    </row>
    <row r="11598" spans="3:13" x14ac:dyDescent="0.3">
      <c r="C11598"/>
      <c r="M11598"/>
    </row>
    <row r="11599" spans="3:13" x14ac:dyDescent="0.3">
      <c r="C11599"/>
      <c r="M11599"/>
    </row>
    <row r="11600" spans="3:13" x14ac:dyDescent="0.3">
      <c r="C11600"/>
      <c r="M11600"/>
    </row>
    <row r="11601" spans="3:13" x14ac:dyDescent="0.3">
      <c r="C11601"/>
      <c r="M11601"/>
    </row>
    <row r="11602" spans="3:13" x14ac:dyDescent="0.3">
      <c r="C11602"/>
      <c r="M11602"/>
    </row>
    <row r="11603" spans="3:13" x14ac:dyDescent="0.3">
      <c r="C11603"/>
      <c r="M11603"/>
    </row>
    <row r="11604" spans="3:13" x14ac:dyDescent="0.3">
      <c r="C11604"/>
      <c r="M11604"/>
    </row>
    <row r="11605" spans="3:13" x14ac:dyDescent="0.3">
      <c r="C11605"/>
      <c r="M11605"/>
    </row>
    <row r="11606" spans="3:13" x14ac:dyDescent="0.3">
      <c r="C11606"/>
      <c r="M11606"/>
    </row>
    <row r="11607" spans="3:13" x14ac:dyDescent="0.3">
      <c r="C11607"/>
      <c r="M11607"/>
    </row>
    <row r="11608" spans="3:13" x14ac:dyDescent="0.3">
      <c r="C11608"/>
      <c r="M11608"/>
    </row>
    <row r="11609" spans="3:13" x14ac:dyDescent="0.3">
      <c r="C11609"/>
      <c r="M11609"/>
    </row>
    <row r="11610" spans="3:13" x14ac:dyDescent="0.3">
      <c r="C11610"/>
      <c r="M11610"/>
    </row>
    <row r="11611" spans="3:13" x14ac:dyDescent="0.3">
      <c r="C11611"/>
      <c r="M11611"/>
    </row>
    <row r="11612" spans="3:13" x14ac:dyDescent="0.3">
      <c r="C11612"/>
      <c r="M11612"/>
    </row>
    <row r="11613" spans="3:13" x14ac:dyDescent="0.3">
      <c r="C11613"/>
      <c r="M11613"/>
    </row>
    <row r="11614" spans="3:13" x14ac:dyDescent="0.3">
      <c r="C11614"/>
      <c r="M11614"/>
    </row>
    <row r="11615" spans="3:13" x14ac:dyDescent="0.3">
      <c r="C11615"/>
      <c r="M11615"/>
    </row>
    <row r="11616" spans="3:13" x14ac:dyDescent="0.3">
      <c r="C11616"/>
      <c r="M11616"/>
    </row>
    <row r="11617" spans="3:13" x14ac:dyDescent="0.3">
      <c r="C11617"/>
      <c r="M11617"/>
    </row>
    <row r="11618" spans="3:13" x14ac:dyDescent="0.3">
      <c r="C11618"/>
      <c r="M11618"/>
    </row>
    <row r="11619" spans="3:13" x14ac:dyDescent="0.3">
      <c r="C11619"/>
      <c r="M11619"/>
    </row>
    <row r="11620" spans="3:13" x14ac:dyDescent="0.3">
      <c r="C11620"/>
      <c r="M11620"/>
    </row>
    <row r="11621" spans="3:13" x14ac:dyDescent="0.3">
      <c r="C11621"/>
      <c r="M11621"/>
    </row>
    <row r="11622" spans="3:13" x14ac:dyDescent="0.3">
      <c r="C11622"/>
      <c r="M11622"/>
    </row>
    <row r="11623" spans="3:13" x14ac:dyDescent="0.3">
      <c r="C11623"/>
      <c r="M11623"/>
    </row>
    <row r="11624" spans="3:13" x14ac:dyDescent="0.3">
      <c r="C11624"/>
      <c r="M11624"/>
    </row>
    <row r="11625" spans="3:13" x14ac:dyDescent="0.3">
      <c r="C11625"/>
      <c r="M11625"/>
    </row>
    <row r="11626" spans="3:13" x14ac:dyDescent="0.3">
      <c r="C11626"/>
      <c r="M11626"/>
    </row>
    <row r="11627" spans="3:13" x14ac:dyDescent="0.3">
      <c r="C11627"/>
      <c r="M11627"/>
    </row>
    <row r="11628" spans="3:13" x14ac:dyDescent="0.3">
      <c r="C11628"/>
      <c r="M11628"/>
    </row>
    <row r="11629" spans="3:13" x14ac:dyDescent="0.3">
      <c r="C11629"/>
      <c r="M11629"/>
    </row>
    <row r="11630" spans="3:13" x14ac:dyDescent="0.3">
      <c r="C11630"/>
      <c r="M11630"/>
    </row>
    <row r="11631" spans="3:13" x14ac:dyDescent="0.3">
      <c r="C11631"/>
      <c r="M11631"/>
    </row>
    <row r="11632" spans="3:13" x14ac:dyDescent="0.3">
      <c r="C11632"/>
      <c r="M11632"/>
    </row>
    <row r="11633" spans="3:13" x14ac:dyDescent="0.3">
      <c r="C11633"/>
      <c r="M11633"/>
    </row>
    <row r="11634" spans="3:13" x14ac:dyDescent="0.3">
      <c r="C11634"/>
      <c r="M11634"/>
    </row>
    <row r="11635" spans="3:13" x14ac:dyDescent="0.3">
      <c r="C11635"/>
      <c r="M11635"/>
    </row>
    <row r="11636" spans="3:13" x14ac:dyDescent="0.3">
      <c r="C11636"/>
      <c r="M11636"/>
    </row>
    <row r="11637" spans="3:13" x14ac:dyDescent="0.3">
      <c r="C11637"/>
      <c r="M11637"/>
    </row>
    <row r="11638" spans="3:13" x14ac:dyDescent="0.3">
      <c r="C11638"/>
      <c r="M11638"/>
    </row>
    <row r="11639" spans="3:13" x14ac:dyDescent="0.3">
      <c r="C11639"/>
      <c r="M11639"/>
    </row>
    <row r="11640" spans="3:13" x14ac:dyDescent="0.3">
      <c r="C11640"/>
      <c r="M11640"/>
    </row>
    <row r="11641" spans="3:13" x14ac:dyDescent="0.3">
      <c r="C11641"/>
      <c r="M11641"/>
    </row>
    <row r="11642" spans="3:13" x14ac:dyDescent="0.3">
      <c r="C11642"/>
      <c r="M11642"/>
    </row>
    <row r="11643" spans="3:13" x14ac:dyDescent="0.3">
      <c r="C11643"/>
      <c r="M11643"/>
    </row>
    <row r="11644" spans="3:13" x14ac:dyDescent="0.3">
      <c r="C11644"/>
      <c r="M11644"/>
    </row>
    <row r="11645" spans="3:13" x14ac:dyDescent="0.3">
      <c r="C11645"/>
      <c r="M11645"/>
    </row>
    <row r="11646" spans="3:13" x14ac:dyDescent="0.3">
      <c r="C11646"/>
      <c r="M11646"/>
    </row>
    <row r="11647" spans="3:13" x14ac:dyDescent="0.3">
      <c r="C11647"/>
      <c r="M11647"/>
    </row>
    <row r="11648" spans="3:13" x14ac:dyDescent="0.3">
      <c r="C11648"/>
      <c r="M11648"/>
    </row>
    <row r="11649" spans="3:13" x14ac:dyDescent="0.3">
      <c r="C11649"/>
      <c r="M11649"/>
    </row>
    <row r="11650" spans="3:13" x14ac:dyDescent="0.3">
      <c r="C11650"/>
      <c r="M11650"/>
    </row>
    <row r="11651" spans="3:13" x14ac:dyDescent="0.3">
      <c r="C11651"/>
      <c r="M11651"/>
    </row>
    <row r="11652" spans="3:13" x14ac:dyDescent="0.3">
      <c r="C11652"/>
      <c r="M11652"/>
    </row>
    <row r="11653" spans="3:13" x14ac:dyDescent="0.3">
      <c r="C11653"/>
      <c r="M11653"/>
    </row>
    <row r="11654" spans="3:13" x14ac:dyDescent="0.3">
      <c r="C11654"/>
      <c r="M11654"/>
    </row>
    <row r="11655" spans="3:13" x14ac:dyDescent="0.3">
      <c r="C11655"/>
      <c r="M11655"/>
    </row>
    <row r="11656" spans="3:13" x14ac:dyDescent="0.3">
      <c r="C11656"/>
      <c r="M11656"/>
    </row>
    <row r="11657" spans="3:13" x14ac:dyDescent="0.3">
      <c r="C11657"/>
      <c r="M11657"/>
    </row>
    <row r="11658" spans="3:13" x14ac:dyDescent="0.3">
      <c r="C11658"/>
      <c r="M11658"/>
    </row>
    <row r="11659" spans="3:13" x14ac:dyDescent="0.3">
      <c r="C11659"/>
      <c r="M11659"/>
    </row>
    <row r="11660" spans="3:13" x14ac:dyDescent="0.3">
      <c r="C11660"/>
      <c r="M11660"/>
    </row>
    <row r="11661" spans="3:13" x14ac:dyDescent="0.3">
      <c r="C11661"/>
      <c r="M11661"/>
    </row>
    <row r="11662" spans="3:13" x14ac:dyDescent="0.3">
      <c r="C11662"/>
      <c r="M11662"/>
    </row>
    <row r="11663" spans="3:13" x14ac:dyDescent="0.3">
      <c r="C11663"/>
      <c r="M11663"/>
    </row>
    <row r="11664" spans="3:13" x14ac:dyDescent="0.3">
      <c r="C11664"/>
      <c r="M11664"/>
    </row>
    <row r="11665" spans="3:13" x14ac:dyDescent="0.3">
      <c r="C11665"/>
      <c r="M11665"/>
    </row>
    <row r="11666" spans="3:13" x14ac:dyDescent="0.3">
      <c r="C11666"/>
      <c r="M11666"/>
    </row>
    <row r="11667" spans="3:13" x14ac:dyDescent="0.3">
      <c r="C11667"/>
      <c r="M11667"/>
    </row>
    <row r="11668" spans="3:13" x14ac:dyDescent="0.3">
      <c r="C11668"/>
      <c r="M11668"/>
    </row>
    <row r="11669" spans="3:13" x14ac:dyDescent="0.3">
      <c r="C11669"/>
      <c r="M11669"/>
    </row>
    <row r="11670" spans="3:13" x14ac:dyDescent="0.3">
      <c r="C11670"/>
      <c r="M11670"/>
    </row>
    <row r="11671" spans="3:13" x14ac:dyDescent="0.3">
      <c r="C11671"/>
      <c r="M11671"/>
    </row>
    <row r="11672" spans="3:13" x14ac:dyDescent="0.3">
      <c r="C11672"/>
      <c r="M11672"/>
    </row>
    <row r="11673" spans="3:13" x14ac:dyDescent="0.3">
      <c r="C11673"/>
      <c r="M11673"/>
    </row>
    <row r="11674" spans="3:13" x14ac:dyDescent="0.3">
      <c r="C11674"/>
      <c r="M11674"/>
    </row>
    <row r="11675" spans="3:13" x14ac:dyDescent="0.3">
      <c r="C11675"/>
      <c r="M11675"/>
    </row>
    <row r="11676" spans="3:13" x14ac:dyDescent="0.3">
      <c r="C11676"/>
      <c r="M11676"/>
    </row>
    <row r="11677" spans="3:13" x14ac:dyDescent="0.3">
      <c r="C11677"/>
      <c r="M11677"/>
    </row>
    <row r="11678" spans="3:13" x14ac:dyDescent="0.3">
      <c r="C11678"/>
      <c r="M11678"/>
    </row>
    <row r="11679" spans="3:13" x14ac:dyDescent="0.3">
      <c r="C11679"/>
      <c r="M11679"/>
    </row>
    <row r="11680" spans="3:13" x14ac:dyDescent="0.3">
      <c r="C11680"/>
      <c r="M11680"/>
    </row>
    <row r="11681" spans="3:13" x14ac:dyDescent="0.3">
      <c r="C11681"/>
      <c r="M11681"/>
    </row>
    <row r="11682" spans="3:13" x14ac:dyDescent="0.3">
      <c r="C11682"/>
      <c r="M11682"/>
    </row>
    <row r="11683" spans="3:13" x14ac:dyDescent="0.3">
      <c r="C11683"/>
      <c r="M11683"/>
    </row>
    <row r="11684" spans="3:13" x14ac:dyDescent="0.3">
      <c r="C11684"/>
      <c r="M11684"/>
    </row>
    <row r="11685" spans="3:13" x14ac:dyDescent="0.3">
      <c r="C11685"/>
      <c r="M11685"/>
    </row>
    <row r="11686" spans="3:13" x14ac:dyDescent="0.3">
      <c r="C11686"/>
      <c r="M11686"/>
    </row>
    <row r="11687" spans="3:13" x14ac:dyDescent="0.3">
      <c r="C11687"/>
      <c r="M11687"/>
    </row>
    <row r="11688" spans="3:13" x14ac:dyDescent="0.3">
      <c r="C11688"/>
      <c r="M11688"/>
    </row>
    <row r="11689" spans="3:13" x14ac:dyDescent="0.3">
      <c r="C11689"/>
      <c r="M11689"/>
    </row>
    <row r="11690" spans="3:13" x14ac:dyDescent="0.3">
      <c r="C11690"/>
      <c r="M11690"/>
    </row>
    <row r="11691" spans="3:13" x14ac:dyDescent="0.3">
      <c r="C11691"/>
      <c r="M11691"/>
    </row>
    <row r="11692" spans="3:13" x14ac:dyDescent="0.3">
      <c r="C11692"/>
      <c r="M11692"/>
    </row>
    <row r="11693" spans="3:13" x14ac:dyDescent="0.3">
      <c r="C11693"/>
      <c r="M11693"/>
    </row>
    <row r="11694" spans="3:13" x14ac:dyDescent="0.3">
      <c r="C11694"/>
      <c r="M11694"/>
    </row>
    <row r="11695" spans="3:13" x14ac:dyDescent="0.3">
      <c r="C11695"/>
      <c r="M11695"/>
    </row>
    <row r="11696" spans="3:13" x14ac:dyDescent="0.3">
      <c r="C11696"/>
      <c r="M11696"/>
    </row>
    <row r="11697" spans="3:13" x14ac:dyDescent="0.3">
      <c r="C11697"/>
      <c r="M11697"/>
    </row>
    <row r="11698" spans="3:13" x14ac:dyDescent="0.3">
      <c r="C11698"/>
      <c r="M11698"/>
    </row>
    <row r="11699" spans="3:13" x14ac:dyDescent="0.3">
      <c r="C11699"/>
      <c r="M11699"/>
    </row>
    <row r="11700" spans="3:13" x14ac:dyDescent="0.3">
      <c r="C11700"/>
      <c r="M11700"/>
    </row>
    <row r="11701" spans="3:13" x14ac:dyDescent="0.3">
      <c r="C11701"/>
      <c r="M11701"/>
    </row>
    <row r="11702" spans="3:13" x14ac:dyDescent="0.3">
      <c r="C11702"/>
      <c r="M11702"/>
    </row>
    <row r="11703" spans="3:13" x14ac:dyDescent="0.3">
      <c r="C11703"/>
      <c r="M11703"/>
    </row>
    <row r="11704" spans="3:13" x14ac:dyDescent="0.3">
      <c r="C11704"/>
      <c r="M11704"/>
    </row>
    <row r="11705" spans="3:13" x14ac:dyDescent="0.3">
      <c r="C11705"/>
      <c r="M11705"/>
    </row>
    <row r="11706" spans="3:13" x14ac:dyDescent="0.3">
      <c r="C11706"/>
      <c r="M11706"/>
    </row>
    <row r="11707" spans="3:13" x14ac:dyDescent="0.3">
      <c r="C11707"/>
      <c r="M11707"/>
    </row>
    <row r="11708" spans="3:13" x14ac:dyDescent="0.3">
      <c r="C11708"/>
      <c r="M11708"/>
    </row>
    <row r="11709" spans="3:13" x14ac:dyDescent="0.3">
      <c r="C11709"/>
      <c r="M11709"/>
    </row>
    <row r="11710" spans="3:13" x14ac:dyDescent="0.3">
      <c r="C11710"/>
      <c r="M11710"/>
    </row>
    <row r="11711" spans="3:13" x14ac:dyDescent="0.3">
      <c r="C11711"/>
      <c r="M11711"/>
    </row>
    <row r="11712" spans="3:13" x14ac:dyDescent="0.3">
      <c r="C11712"/>
      <c r="M11712"/>
    </row>
    <row r="11713" spans="3:13" x14ac:dyDescent="0.3">
      <c r="C11713"/>
      <c r="M11713"/>
    </row>
    <row r="11714" spans="3:13" x14ac:dyDescent="0.3">
      <c r="C11714"/>
      <c r="M11714"/>
    </row>
    <row r="11715" spans="3:13" x14ac:dyDescent="0.3">
      <c r="C11715"/>
      <c r="M11715"/>
    </row>
    <row r="11716" spans="3:13" x14ac:dyDescent="0.3">
      <c r="C11716"/>
      <c r="M11716"/>
    </row>
    <row r="11717" spans="3:13" x14ac:dyDescent="0.3">
      <c r="C11717"/>
      <c r="M11717"/>
    </row>
    <row r="11718" spans="3:13" x14ac:dyDescent="0.3">
      <c r="C11718"/>
      <c r="M11718"/>
    </row>
    <row r="11719" spans="3:13" x14ac:dyDescent="0.3">
      <c r="C11719"/>
      <c r="M11719"/>
    </row>
    <row r="11720" spans="3:13" x14ac:dyDescent="0.3">
      <c r="C11720"/>
      <c r="M11720"/>
    </row>
    <row r="11721" spans="3:13" x14ac:dyDescent="0.3">
      <c r="C11721"/>
      <c r="M11721"/>
    </row>
    <row r="11722" spans="3:13" x14ac:dyDescent="0.3">
      <c r="C11722"/>
      <c r="M11722"/>
    </row>
    <row r="11723" spans="3:13" x14ac:dyDescent="0.3">
      <c r="C11723"/>
      <c r="M11723"/>
    </row>
    <row r="11724" spans="3:13" x14ac:dyDescent="0.3">
      <c r="C11724"/>
      <c r="M11724"/>
    </row>
    <row r="11725" spans="3:13" x14ac:dyDescent="0.3">
      <c r="C11725"/>
      <c r="M11725"/>
    </row>
    <row r="11726" spans="3:13" x14ac:dyDescent="0.3">
      <c r="C11726"/>
      <c r="M11726"/>
    </row>
    <row r="11727" spans="3:13" x14ac:dyDescent="0.3">
      <c r="C11727"/>
      <c r="M11727"/>
    </row>
    <row r="11728" spans="3:13" x14ac:dyDescent="0.3">
      <c r="C11728"/>
      <c r="M11728"/>
    </row>
    <row r="11729" spans="3:13" x14ac:dyDescent="0.3">
      <c r="C11729"/>
      <c r="M11729"/>
    </row>
    <row r="11730" spans="3:13" x14ac:dyDescent="0.3">
      <c r="C11730"/>
      <c r="M11730"/>
    </row>
    <row r="11731" spans="3:13" x14ac:dyDescent="0.3">
      <c r="C11731"/>
      <c r="M11731"/>
    </row>
    <row r="11732" spans="3:13" x14ac:dyDescent="0.3">
      <c r="C11732"/>
      <c r="M11732"/>
    </row>
    <row r="11733" spans="3:13" x14ac:dyDescent="0.3">
      <c r="C11733"/>
      <c r="M11733"/>
    </row>
    <row r="11734" spans="3:13" x14ac:dyDescent="0.3">
      <c r="C11734"/>
      <c r="M11734"/>
    </row>
    <row r="11735" spans="3:13" x14ac:dyDescent="0.3">
      <c r="C11735"/>
      <c r="M11735"/>
    </row>
    <row r="11736" spans="3:13" x14ac:dyDescent="0.3">
      <c r="C11736"/>
      <c r="M11736"/>
    </row>
    <row r="11737" spans="3:13" x14ac:dyDescent="0.3">
      <c r="C11737"/>
      <c r="M11737"/>
    </row>
    <row r="11738" spans="3:13" x14ac:dyDescent="0.3">
      <c r="C11738"/>
      <c r="M11738"/>
    </row>
    <row r="11739" spans="3:13" x14ac:dyDescent="0.3">
      <c r="C11739"/>
      <c r="M11739"/>
    </row>
    <row r="11740" spans="3:13" x14ac:dyDescent="0.3">
      <c r="C11740"/>
      <c r="M11740"/>
    </row>
    <row r="11741" spans="3:13" x14ac:dyDescent="0.3">
      <c r="C11741"/>
      <c r="M11741"/>
    </row>
    <row r="11742" spans="3:13" x14ac:dyDescent="0.3">
      <c r="C11742"/>
      <c r="M11742"/>
    </row>
    <row r="11743" spans="3:13" x14ac:dyDescent="0.3">
      <c r="C11743"/>
      <c r="M11743"/>
    </row>
    <row r="11744" spans="3:13" x14ac:dyDescent="0.3">
      <c r="C11744"/>
      <c r="M11744"/>
    </row>
    <row r="11745" spans="3:13" x14ac:dyDescent="0.3">
      <c r="C11745"/>
      <c r="M11745"/>
    </row>
    <row r="11746" spans="3:13" x14ac:dyDescent="0.3">
      <c r="C11746"/>
      <c r="M11746"/>
    </row>
    <row r="11747" spans="3:13" x14ac:dyDescent="0.3">
      <c r="C11747"/>
      <c r="M11747"/>
    </row>
    <row r="11748" spans="3:13" x14ac:dyDescent="0.3">
      <c r="C11748"/>
      <c r="M11748"/>
    </row>
    <row r="11749" spans="3:13" x14ac:dyDescent="0.3">
      <c r="C11749"/>
      <c r="M11749"/>
    </row>
    <row r="11750" spans="3:13" x14ac:dyDescent="0.3">
      <c r="C11750"/>
      <c r="M11750"/>
    </row>
    <row r="11751" spans="3:13" x14ac:dyDescent="0.3">
      <c r="C11751"/>
      <c r="M11751"/>
    </row>
    <row r="11752" spans="3:13" x14ac:dyDescent="0.3">
      <c r="C11752"/>
      <c r="M11752"/>
    </row>
    <row r="11753" spans="3:13" x14ac:dyDescent="0.3">
      <c r="C11753"/>
      <c r="M11753"/>
    </row>
    <row r="11754" spans="3:13" x14ac:dyDescent="0.3">
      <c r="C11754"/>
      <c r="M11754"/>
    </row>
    <row r="11755" spans="3:13" x14ac:dyDescent="0.3">
      <c r="C11755"/>
      <c r="M11755"/>
    </row>
    <row r="11756" spans="3:13" x14ac:dyDescent="0.3">
      <c r="C11756"/>
      <c r="M11756"/>
    </row>
    <row r="11757" spans="3:13" x14ac:dyDescent="0.3">
      <c r="C11757"/>
      <c r="M11757"/>
    </row>
    <row r="11758" spans="3:13" x14ac:dyDescent="0.3">
      <c r="C11758"/>
      <c r="M11758"/>
    </row>
    <row r="11759" spans="3:13" x14ac:dyDescent="0.3">
      <c r="C11759"/>
      <c r="M11759"/>
    </row>
    <row r="11760" spans="3:13" x14ac:dyDescent="0.3">
      <c r="C11760"/>
      <c r="M11760"/>
    </row>
    <row r="11761" spans="3:13" x14ac:dyDescent="0.3">
      <c r="C11761"/>
      <c r="M11761"/>
    </row>
    <row r="11762" spans="3:13" x14ac:dyDescent="0.3">
      <c r="C11762"/>
      <c r="M11762"/>
    </row>
    <row r="11763" spans="3:13" x14ac:dyDescent="0.3">
      <c r="C11763"/>
      <c r="M11763"/>
    </row>
    <row r="11764" spans="3:13" x14ac:dyDescent="0.3">
      <c r="C11764"/>
      <c r="M11764"/>
    </row>
    <row r="11765" spans="3:13" x14ac:dyDescent="0.3">
      <c r="C11765"/>
      <c r="M11765"/>
    </row>
    <row r="11766" spans="3:13" x14ac:dyDescent="0.3">
      <c r="C11766"/>
      <c r="M11766"/>
    </row>
    <row r="11767" spans="3:13" x14ac:dyDescent="0.3">
      <c r="C11767"/>
      <c r="M11767"/>
    </row>
    <row r="11768" spans="3:13" x14ac:dyDescent="0.3">
      <c r="C11768"/>
      <c r="M11768"/>
    </row>
    <row r="11769" spans="3:13" x14ac:dyDescent="0.3">
      <c r="C11769"/>
      <c r="M11769"/>
    </row>
    <row r="11770" spans="3:13" x14ac:dyDescent="0.3">
      <c r="C11770"/>
      <c r="M11770"/>
    </row>
    <row r="11771" spans="3:13" x14ac:dyDescent="0.3">
      <c r="C11771"/>
      <c r="M11771"/>
    </row>
    <row r="11772" spans="3:13" x14ac:dyDescent="0.3">
      <c r="C11772"/>
      <c r="M11772"/>
    </row>
    <row r="11773" spans="3:13" x14ac:dyDescent="0.3">
      <c r="C11773"/>
      <c r="M11773"/>
    </row>
    <row r="11774" spans="3:13" x14ac:dyDescent="0.3">
      <c r="C11774"/>
      <c r="M11774"/>
    </row>
    <row r="11775" spans="3:13" x14ac:dyDescent="0.3">
      <c r="C11775"/>
      <c r="M11775"/>
    </row>
    <row r="11776" spans="3:13" x14ac:dyDescent="0.3">
      <c r="C11776"/>
      <c r="M11776"/>
    </row>
    <row r="11777" spans="3:13" x14ac:dyDescent="0.3">
      <c r="C11777"/>
      <c r="M11777"/>
    </row>
    <row r="11778" spans="3:13" x14ac:dyDescent="0.3">
      <c r="C11778"/>
      <c r="M11778"/>
    </row>
    <row r="11779" spans="3:13" x14ac:dyDescent="0.3">
      <c r="C11779"/>
      <c r="M11779"/>
    </row>
    <row r="11780" spans="3:13" x14ac:dyDescent="0.3">
      <c r="C11780"/>
      <c r="M11780"/>
    </row>
    <row r="11781" spans="3:13" x14ac:dyDescent="0.3">
      <c r="C11781"/>
      <c r="M11781"/>
    </row>
    <row r="11782" spans="3:13" x14ac:dyDescent="0.3">
      <c r="C11782"/>
      <c r="M11782"/>
    </row>
    <row r="11783" spans="3:13" x14ac:dyDescent="0.3">
      <c r="C11783"/>
      <c r="M11783"/>
    </row>
    <row r="11784" spans="3:13" x14ac:dyDescent="0.3">
      <c r="C11784"/>
      <c r="M11784"/>
    </row>
    <row r="11785" spans="3:13" x14ac:dyDescent="0.3">
      <c r="C11785"/>
      <c r="M11785"/>
    </row>
    <row r="11786" spans="3:13" x14ac:dyDescent="0.3">
      <c r="C11786"/>
      <c r="M11786"/>
    </row>
    <row r="11787" spans="3:13" x14ac:dyDescent="0.3">
      <c r="C11787"/>
      <c r="M11787"/>
    </row>
    <row r="11788" spans="3:13" x14ac:dyDescent="0.3">
      <c r="C11788"/>
      <c r="M11788"/>
    </row>
    <row r="11789" spans="3:13" x14ac:dyDescent="0.3">
      <c r="C11789"/>
      <c r="M11789"/>
    </row>
    <row r="11790" spans="3:13" x14ac:dyDescent="0.3">
      <c r="C11790"/>
      <c r="M11790"/>
    </row>
    <row r="11791" spans="3:13" x14ac:dyDescent="0.3">
      <c r="C11791"/>
      <c r="M11791"/>
    </row>
    <row r="11792" spans="3:13" x14ac:dyDescent="0.3">
      <c r="C11792"/>
      <c r="M11792"/>
    </row>
    <row r="11793" spans="3:13" x14ac:dyDescent="0.3">
      <c r="C11793"/>
      <c r="M11793"/>
    </row>
    <row r="11794" spans="3:13" x14ac:dyDescent="0.3">
      <c r="C11794"/>
      <c r="M11794"/>
    </row>
    <row r="11795" spans="3:13" x14ac:dyDescent="0.3">
      <c r="C11795"/>
      <c r="M11795"/>
    </row>
    <row r="11796" spans="3:13" x14ac:dyDescent="0.3">
      <c r="C11796"/>
      <c r="M11796"/>
    </row>
    <row r="11797" spans="3:13" x14ac:dyDescent="0.3">
      <c r="C11797"/>
      <c r="M11797"/>
    </row>
    <row r="11798" spans="3:13" x14ac:dyDescent="0.3">
      <c r="C11798"/>
      <c r="M11798"/>
    </row>
    <row r="11799" spans="3:13" x14ac:dyDescent="0.3">
      <c r="C11799"/>
      <c r="M11799"/>
    </row>
    <row r="11800" spans="3:13" x14ac:dyDescent="0.3">
      <c r="C11800"/>
      <c r="M11800"/>
    </row>
    <row r="11801" spans="3:13" x14ac:dyDescent="0.3">
      <c r="C11801"/>
      <c r="M11801"/>
    </row>
    <row r="11802" spans="3:13" x14ac:dyDescent="0.3">
      <c r="C11802"/>
      <c r="M11802"/>
    </row>
    <row r="11803" spans="3:13" x14ac:dyDescent="0.3">
      <c r="C11803"/>
      <c r="M11803"/>
    </row>
    <row r="11804" spans="3:13" x14ac:dyDescent="0.3">
      <c r="C11804"/>
      <c r="M11804"/>
    </row>
    <row r="11805" spans="3:13" x14ac:dyDescent="0.3">
      <c r="C11805"/>
      <c r="M11805"/>
    </row>
    <row r="11806" spans="3:13" x14ac:dyDescent="0.3">
      <c r="C11806"/>
      <c r="M11806"/>
    </row>
    <row r="11807" spans="3:13" x14ac:dyDescent="0.3">
      <c r="C11807"/>
      <c r="M11807"/>
    </row>
    <row r="11808" spans="3:13" x14ac:dyDescent="0.3">
      <c r="C11808"/>
      <c r="M11808"/>
    </row>
    <row r="11809" spans="3:13" x14ac:dyDescent="0.3">
      <c r="C11809"/>
      <c r="M11809"/>
    </row>
    <row r="11810" spans="3:13" x14ac:dyDescent="0.3">
      <c r="C11810"/>
      <c r="M11810"/>
    </row>
    <row r="11811" spans="3:13" x14ac:dyDescent="0.3">
      <c r="C11811"/>
      <c r="M11811"/>
    </row>
    <row r="11812" spans="3:13" x14ac:dyDescent="0.3">
      <c r="C11812"/>
      <c r="M11812"/>
    </row>
    <row r="11813" spans="3:13" x14ac:dyDescent="0.3">
      <c r="C11813"/>
      <c r="M11813"/>
    </row>
    <row r="11814" spans="3:13" x14ac:dyDescent="0.3">
      <c r="C11814"/>
      <c r="M11814"/>
    </row>
    <row r="11815" spans="3:13" x14ac:dyDescent="0.3">
      <c r="C11815"/>
      <c r="M11815"/>
    </row>
    <row r="11816" spans="3:13" x14ac:dyDescent="0.3">
      <c r="C11816"/>
      <c r="M11816"/>
    </row>
    <row r="11817" spans="3:13" x14ac:dyDescent="0.3">
      <c r="C11817"/>
      <c r="M11817"/>
    </row>
    <row r="11818" spans="3:13" x14ac:dyDescent="0.3">
      <c r="C11818"/>
      <c r="M11818"/>
    </row>
    <row r="11819" spans="3:13" x14ac:dyDescent="0.3">
      <c r="C11819"/>
      <c r="M11819"/>
    </row>
    <row r="11820" spans="3:13" x14ac:dyDescent="0.3">
      <c r="C11820"/>
      <c r="M11820"/>
    </row>
    <row r="11821" spans="3:13" x14ac:dyDescent="0.3">
      <c r="C11821"/>
      <c r="M11821"/>
    </row>
    <row r="11822" spans="3:13" x14ac:dyDescent="0.3">
      <c r="C11822"/>
      <c r="M11822"/>
    </row>
    <row r="11823" spans="3:13" x14ac:dyDescent="0.3">
      <c r="C11823"/>
      <c r="M11823"/>
    </row>
    <row r="11824" spans="3:13" x14ac:dyDescent="0.3">
      <c r="C11824"/>
      <c r="M11824"/>
    </row>
    <row r="11825" spans="3:13" x14ac:dyDescent="0.3">
      <c r="C11825"/>
      <c r="M11825"/>
    </row>
    <row r="11826" spans="3:13" x14ac:dyDescent="0.3">
      <c r="C11826"/>
      <c r="M11826"/>
    </row>
    <row r="11827" spans="3:13" x14ac:dyDescent="0.3">
      <c r="C11827"/>
      <c r="M11827"/>
    </row>
    <row r="11828" spans="3:13" x14ac:dyDescent="0.3">
      <c r="C11828"/>
      <c r="M11828"/>
    </row>
    <row r="11829" spans="3:13" x14ac:dyDescent="0.3">
      <c r="C11829"/>
      <c r="M11829"/>
    </row>
    <row r="11830" spans="3:13" x14ac:dyDescent="0.3">
      <c r="C11830"/>
      <c r="M11830"/>
    </row>
    <row r="11831" spans="3:13" x14ac:dyDescent="0.3">
      <c r="C11831"/>
      <c r="M11831"/>
    </row>
    <row r="11832" spans="3:13" x14ac:dyDescent="0.3">
      <c r="C11832"/>
      <c r="M11832"/>
    </row>
    <row r="11833" spans="3:13" x14ac:dyDescent="0.3">
      <c r="C11833"/>
      <c r="M11833"/>
    </row>
    <row r="11834" spans="3:13" x14ac:dyDescent="0.3">
      <c r="C11834"/>
      <c r="M11834"/>
    </row>
    <row r="11835" spans="3:13" x14ac:dyDescent="0.3">
      <c r="C11835"/>
      <c r="M11835"/>
    </row>
    <row r="11836" spans="3:13" x14ac:dyDescent="0.3">
      <c r="C11836"/>
      <c r="M11836"/>
    </row>
    <row r="11837" spans="3:13" x14ac:dyDescent="0.3">
      <c r="C11837"/>
      <c r="M11837"/>
    </row>
    <row r="11838" spans="3:13" x14ac:dyDescent="0.3">
      <c r="C11838"/>
      <c r="M11838"/>
    </row>
    <row r="11839" spans="3:13" x14ac:dyDescent="0.3">
      <c r="C11839"/>
      <c r="M11839"/>
    </row>
    <row r="11840" spans="3:13" x14ac:dyDescent="0.3">
      <c r="C11840"/>
      <c r="M11840"/>
    </row>
    <row r="11841" spans="3:13" x14ac:dyDescent="0.3">
      <c r="C11841"/>
      <c r="M11841"/>
    </row>
    <row r="11842" spans="3:13" x14ac:dyDescent="0.3">
      <c r="C11842"/>
      <c r="M11842"/>
    </row>
    <row r="11843" spans="3:13" x14ac:dyDescent="0.3">
      <c r="C11843"/>
      <c r="M11843"/>
    </row>
    <row r="11844" spans="3:13" x14ac:dyDescent="0.3">
      <c r="C11844"/>
      <c r="M11844"/>
    </row>
    <row r="11845" spans="3:13" x14ac:dyDescent="0.3">
      <c r="C11845"/>
      <c r="M11845"/>
    </row>
    <row r="11846" spans="3:13" x14ac:dyDescent="0.3">
      <c r="C11846"/>
      <c r="M11846"/>
    </row>
    <row r="11847" spans="3:13" x14ac:dyDescent="0.3">
      <c r="C11847"/>
      <c r="M11847"/>
    </row>
    <row r="11848" spans="3:13" x14ac:dyDescent="0.3">
      <c r="C11848"/>
      <c r="M11848"/>
    </row>
    <row r="11849" spans="3:13" x14ac:dyDescent="0.3">
      <c r="C11849"/>
      <c r="M11849"/>
    </row>
    <row r="11850" spans="3:13" x14ac:dyDescent="0.3">
      <c r="C11850"/>
      <c r="M11850"/>
    </row>
    <row r="11851" spans="3:13" x14ac:dyDescent="0.3">
      <c r="C11851"/>
      <c r="M11851"/>
    </row>
    <row r="11852" spans="3:13" x14ac:dyDescent="0.3">
      <c r="C11852"/>
      <c r="M11852"/>
    </row>
    <row r="11853" spans="3:13" x14ac:dyDescent="0.3">
      <c r="C11853"/>
      <c r="M11853"/>
    </row>
    <row r="11854" spans="3:13" x14ac:dyDescent="0.3">
      <c r="C11854"/>
      <c r="M11854"/>
    </row>
    <row r="11855" spans="3:13" x14ac:dyDescent="0.3">
      <c r="C11855"/>
      <c r="M11855"/>
    </row>
    <row r="11856" spans="3:13" x14ac:dyDescent="0.3">
      <c r="C11856"/>
      <c r="M11856"/>
    </row>
    <row r="11857" spans="3:13" x14ac:dyDescent="0.3">
      <c r="C11857"/>
      <c r="M11857"/>
    </row>
    <row r="11858" spans="3:13" x14ac:dyDescent="0.3">
      <c r="C11858"/>
      <c r="M11858"/>
    </row>
    <row r="11859" spans="3:13" x14ac:dyDescent="0.3">
      <c r="C11859"/>
      <c r="M11859"/>
    </row>
    <row r="11860" spans="3:13" x14ac:dyDescent="0.3">
      <c r="C11860"/>
      <c r="M11860"/>
    </row>
    <row r="11861" spans="3:13" x14ac:dyDescent="0.3">
      <c r="C11861"/>
      <c r="M11861"/>
    </row>
    <row r="11862" spans="3:13" x14ac:dyDescent="0.3">
      <c r="C11862"/>
      <c r="M11862"/>
    </row>
    <row r="11863" spans="3:13" x14ac:dyDescent="0.3">
      <c r="C11863"/>
      <c r="M11863"/>
    </row>
    <row r="11864" spans="3:13" x14ac:dyDescent="0.3">
      <c r="C11864"/>
      <c r="M11864"/>
    </row>
    <row r="11865" spans="3:13" x14ac:dyDescent="0.3">
      <c r="C11865"/>
      <c r="M11865"/>
    </row>
    <row r="11866" spans="3:13" x14ac:dyDescent="0.3">
      <c r="C11866"/>
      <c r="M11866"/>
    </row>
    <row r="11867" spans="3:13" x14ac:dyDescent="0.3">
      <c r="C11867"/>
      <c r="M11867"/>
    </row>
    <row r="11868" spans="3:13" x14ac:dyDescent="0.3">
      <c r="C11868"/>
      <c r="M11868"/>
    </row>
    <row r="11869" spans="3:13" x14ac:dyDescent="0.3">
      <c r="C11869"/>
      <c r="M11869"/>
    </row>
    <row r="11870" spans="3:13" x14ac:dyDescent="0.3">
      <c r="C11870"/>
      <c r="M11870"/>
    </row>
    <row r="11871" spans="3:13" x14ac:dyDescent="0.3">
      <c r="C11871"/>
      <c r="M11871"/>
    </row>
    <row r="11872" spans="3:13" x14ac:dyDescent="0.3">
      <c r="C11872"/>
      <c r="M11872"/>
    </row>
    <row r="11873" spans="3:13" x14ac:dyDescent="0.3">
      <c r="C11873"/>
      <c r="M11873"/>
    </row>
    <row r="11874" spans="3:13" x14ac:dyDescent="0.3">
      <c r="C11874"/>
      <c r="M11874"/>
    </row>
    <row r="11875" spans="3:13" x14ac:dyDescent="0.3">
      <c r="C11875"/>
      <c r="M11875"/>
    </row>
    <row r="11876" spans="3:13" x14ac:dyDescent="0.3">
      <c r="C11876"/>
      <c r="M11876"/>
    </row>
    <row r="11877" spans="3:13" x14ac:dyDescent="0.3">
      <c r="C11877"/>
      <c r="M11877"/>
    </row>
    <row r="11878" spans="3:13" x14ac:dyDescent="0.3">
      <c r="C11878"/>
      <c r="M11878"/>
    </row>
    <row r="11879" spans="3:13" x14ac:dyDescent="0.3">
      <c r="C11879"/>
      <c r="M11879"/>
    </row>
    <row r="11880" spans="3:13" x14ac:dyDescent="0.3">
      <c r="C11880"/>
      <c r="M11880"/>
    </row>
    <row r="11881" spans="3:13" x14ac:dyDescent="0.3">
      <c r="C11881"/>
      <c r="M11881"/>
    </row>
    <row r="11882" spans="3:13" x14ac:dyDescent="0.3">
      <c r="C11882"/>
      <c r="M11882"/>
    </row>
    <row r="11883" spans="3:13" x14ac:dyDescent="0.3">
      <c r="C11883"/>
      <c r="M11883"/>
    </row>
    <row r="11884" spans="3:13" x14ac:dyDescent="0.3">
      <c r="C11884"/>
      <c r="M11884"/>
    </row>
    <row r="11885" spans="3:13" x14ac:dyDescent="0.3">
      <c r="C11885"/>
      <c r="M11885"/>
    </row>
    <row r="11886" spans="3:13" x14ac:dyDescent="0.3">
      <c r="C11886"/>
      <c r="M11886"/>
    </row>
    <row r="11887" spans="3:13" x14ac:dyDescent="0.3">
      <c r="C11887"/>
      <c r="M11887"/>
    </row>
    <row r="11888" spans="3:13" x14ac:dyDescent="0.3">
      <c r="C11888"/>
      <c r="M11888"/>
    </row>
    <row r="11889" spans="3:13" x14ac:dyDescent="0.3">
      <c r="C11889"/>
      <c r="M11889"/>
    </row>
    <row r="11890" spans="3:13" x14ac:dyDescent="0.3">
      <c r="C11890"/>
      <c r="M11890"/>
    </row>
    <row r="11891" spans="3:13" x14ac:dyDescent="0.3">
      <c r="C11891"/>
      <c r="M11891"/>
    </row>
    <row r="11892" spans="3:13" x14ac:dyDescent="0.3">
      <c r="C11892"/>
      <c r="M11892"/>
    </row>
    <row r="11893" spans="3:13" x14ac:dyDescent="0.3">
      <c r="C11893"/>
      <c r="M11893"/>
    </row>
    <row r="11894" spans="3:13" x14ac:dyDescent="0.3">
      <c r="C11894"/>
      <c r="M11894"/>
    </row>
    <row r="11895" spans="3:13" x14ac:dyDescent="0.3">
      <c r="C11895"/>
      <c r="M11895"/>
    </row>
    <row r="11896" spans="3:13" x14ac:dyDescent="0.3">
      <c r="C11896"/>
      <c r="M11896"/>
    </row>
    <row r="11897" spans="3:13" x14ac:dyDescent="0.3">
      <c r="C11897"/>
      <c r="M11897"/>
    </row>
    <row r="11898" spans="3:13" x14ac:dyDescent="0.3">
      <c r="C11898"/>
      <c r="M11898"/>
    </row>
    <row r="11899" spans="3:13" x14ac:dyDescent="0.3">
      <c r="C11899"/>
      <c r="M11899"/>
    </row>
    <row r="11900" spans="3:13" x14ac:dyDescent="0.3">
      <c r="C11900"/>
      <c r="M11900"/>
    </row>
    <row r="11901" spans="3:13" x14ac:dyDescent="0.3">
      <c r="C11901"/>
      <c r="M11901"/>
    </row>
    <row r="11902" spans="3:13" x14ac:dyDescent="0.3">
      <c r="C11902"/>
      <c r="M11902"/>
    </row>
    <row r="11903" spans="3:13" x14ac:dyDescent="0.3">
      <c r="C11903"/>
      <c r="M11903"/>
    </row>
    <row r="11904" spans="3:13" x14ac:dyDescent="0.3">
      <c r="C11904"/>
      <c r="M11904"/>
    </row>
    <row r="11905" spans="3:13" x14ac:dyDescent="0.3">
      <c r="C11905"/>
      <c r="M11905"/>
    </row>
    <row r="11906" spans="3:13" x14ac:dyDescent="0.3">
      <c r="C11906"/>
      <c r="M11906"/>
    </row>
    <row r="11907" spans="3:13" x14ac:dyDescent="0.3">
      <c r="C11907"/>
      <c r="M11907"/>
    </row>
    <row r="11908" spans="3:13" x14ac:dyDescent="0.3">
      <c r="C11908"/>
      <c r="M11908"/>
    </row>
    <row r="11909" spans="3:13" x14ac:dyDescent="0.3">
      <c r="C11909"/>
      <c r="M11909"/>
    </row>
    <row r="11910" spans="3:13" x14ac:dyDescent="0.3">
      <c r="C11910"/>
      <c r="M11910"/>
    </row>
    <row r="11911" spans="3:13" x14ac:dyDescent="0.3">
      <c r="C11911"/>
      <c r="M11911"/>
    </row>
    <row r="11912" spans="3:13" x14ac:dyDescent="0.3">
      <c r="C11912"/>
      <c r="M11912"/>
    </row>
    <row r="11913" spans="3:13" x14ac:dyDescent="0.3">
      <c r="C11913"/>
      <c r="M11913"/>
    </row>
    <row r="11914" spans="3:13" x14ac:dyDescent="0.3">
      <c r="C11914"/>
      <c r="M11914"/>
    </row>
    <row r="11915" spans="3:13" x14ac:dyDescent="0.3">
      <c r="C11915"/>
      <c r="M11915"/>
    </row>
    <row r="11916" spans="3:13" x14ac:dyDescent="0.3">
      <c r="C11916"/>
      <c r="M11916"/>
    </row>
    <row r="11917" spans="3:13" x14ac:dyDescent="0.3">
      <c r="C11917"/>
      <c r="M11917"/>
    </row>
    <row r="11918" spans="3:13" x14ac:dyDescent="0.3">
      <c r="C11918"/>
      <c r="M11918"/>
    </row>
    <row r="11919" spans="3:13" x14ac:dyDescent="0.3">
      <c r="C11919"/>
      <c r="M11919"/>
    </row>
    <row r="11920" spans="3:13" x14ac:dyDescent="0.3">
      <c r="C11920"/>
      <c r="M11920"/>
    </row>
    <row r="11921" spans="3:13" x14ac:dyDescent="0.3">
      <c r="C11921"/>
      <c r="M11921"/>
    </row>
    <row r="11922" spans="3:13" x14ac:dyDescent="0.3">
      <c r="C11922"/>
      <c r="M11922"/>
    </row>
    <row r="11923" spans="3:13" x14ac:dyDescent="0.3">
      <c r="C11923"/>
      <c r="M11923"/>
    </row>
    <row r="11924" spans="3:13" x14ac:dyDescent="0.3">
      <c r="C11924"/>
      <c r="M11924"/>
    </row>
    <row r="11925" spans="3:13" x14ac:dyDescent="0.3">
      <c r="C11925"/>
      <c r="M11925"/>
    </row>
    <row r="11926" spans="3:13" x14ac:dyDescent="0.3">
      <c r="C11926"/>
      <c r="M11926"/>
    </row>
    <row r="11927" spans="3:13" x14ac:dyDescent="0.3">
      <c r="C11927"/>
      <c r="M11927"/>
    </row>
    <row r="11928" spans="3:13" x14ac:dyDescent="0.3">
      <c r="C11928"/>
      <c r="M11928"/>
    </row>
    <row r="11929" spans="3:13" x14ac:dyDescent="0.3">
      <c r="C11929"/>
      <c r="M11929"/>
    </row>
    <row r="11930" spans="3:13" x14ac:dyDescent="0.3">
      <c r="C11930"/>
      <c r="M11930"/>
    </row>
    <row r="11931" spans="3:13" x14ac:dyDescent="0.3">
      <c r="C11931"/>
      <c r="M11931"/>
    </row>
    <row r="11932" spans="3:13" x14ac:dyDescent="0.3">
      <c r="C11932"/>
      <c r="M11932"/>
    </row>
    <row r="11933" spans="3:13" x14ac:dyDescent="0.3">
      <c r="C11933"/>
      <c r="M11933"/>
    </row>
    <row r="11934" spans="3:13" x14ac:dyDescent="0.3">
      <c r="C11934"/>
      <c r="M11934"/>
    </row>
    <row r="11935" spans="3:13" x14ac:dyDescent="0.3">
      <c r="C11935"/>
      <c r="M11935"/>
    </row>
    <row r="11936" spans="3:13" x14ac:dyDescent="0.3">
      <c r="C11936"/>
      <c r="M11936"/>
    </row>
    <row r="11937" spans="3:13" x14ac:dyDescent="0.3">
      <c r="C11937"/>
      <c r="M11937"/>
    </row>
    <row r="11938" spans="3:13" x14ac:dyDescent="0.3">
      <c r="C11938"/>
      <c r="M11938"/>
    </row>
    <row r="11939" spans="3:13" x14ac:dyDescent="0.3">
      <c r="C11939"/>
      <c r="M11939"/>
    </row>
    <row r="11940" spans="3:13" x14ac:dyDescent="0.3">
      <c r="C11940"/>
      <c r="M11940"/>
    </row>
    <row r="11941" spans="3:13" x14ac:dyDescent="0.3">
      <c r="C11941"/>
      <c r="M11941"/>
    </row>
    <row r="11942" spans="3:13" x14ac:dyDescent="0.3">
      <c r="C11942"/>
      <c r="M11942"/>
    </row>
    <row r="11943" spans="3:13" x14ac:dyDescent="0.3">
      <c r="C11943"/>
      <c r="M11943"/>
    </row>
    <row r="11944" spans="3:13" x14ac:dyDescent="0.3">
      <c r="C11944"/>
      <c r="M11944"/>
    </row>
    <row r="11945" spans="3:13" x14ac:dyDescent="0.3">
      <c r="C11945"/>
      <c r="M11945"/>
    </row>
    <row r="11946" spans="3:13" x14ac:dyDescent="0.3">
      <c r="C11946"/>
      <c r="M11946"/>
    </row>
    <row r="11947" spans="3:13" x14ac:dyDescent="0.3">
      <c r="C11947"/>
      <c r="M11947"/>
    </row>
    <row r="11948" spans="3:13" x14ac:dyDescent="0.3">
      <c r="C11948"/>
      <c r="M11948"/>
    </row>
    <row r="11949" spans="3:13" x14ac:dyDescent="0.3">
      <c r="C11949"/>
      <c r="M11949"/>
    </row>
    <row r="11950" spans="3:13" x14ac:dyDescent="0.3">
      <c r="C11950"/>
      <c r="M11950"/>
    </row>
    <row r="11951" spans="3:13" x14ac:dyDescent="0.3">
      <c r="C11951"/>
      <c r="M11951"/>
    </row>
    <row r="11952" spans="3:13" x14ac:dyDescent="0.3">
      <c r="C11952"/>
      <c r="M11952"/>
    </row>
    <row r="11953" spans="3:13" x14ac:dyDescent="0.3">
      <c r="C11953"/>
      <c r="M11953"/>
    </row>
    <row r="11954" spans="3:13" x14ac:dyDescent="0.3">
      <c r="C11954"/>
      <c r="M11954"/>
    </row>
    <row r="11955" spans="3:13" x14ac:dyDescent="0.3">
      <c r="C11955"/>
      <c r="M11955"/>
    </row>
    <row r="11956" spans="3:13" x14ac:dyDescent="0.3">
      <c r="C11956"/>
      <c r="M11956"/>
    </row>
    <row r="11957" spans="3:13" x14ac:dyDescent="0.3">
      <c r="C11957"/>
      <c r="M11957"/>
    </row>
    <row r="11958" spans="3:13" x14ac:dyDescent="0.3">
      <c r="C11958"/>
      <c r="M11958"/>
    </row>
    <row r="11959" spans="3:13" x14ac:dyDescent="0.3">
      <c r="C11959"/>
      <c r="M11959"/>
    </row>
    <row r="11960" spans="3:13" x14ac:dyDescent="0.3">
      <c r="C11960"/>
      <c r="M11960"/>
    </row>
    <row r="11961" spans="3:13" x14ac:dyDescent="0.3">
      <c r="C11961"/>
      <c r="M11961"/>
    </row>
    <row r="11962" spans="3:13" x14ac:dyDescent="0.3">
      <c r="C11962"/>
      <c r="M11962"/>
    </row>
    <row r="11963" spans="3:13" x14ac:dyDescent="0.3">
      <c r="C11963"/>
      <c r="M11963"/>
    </row>
    <row r="11964" spans="3:13" x14ac:dyDescent="0.3">
      <c r="C11964"/>
      <c r="M11964"/>
    </row>
    <row r="11965" spans="3:13" x14ac:dyDescent="0.3">
      <c r="C11965"/>
      <c r="M11965"/>
    </row>
    <row r="11966" spans="3:13" x14ac:dyDescent="0.3">
      <c r="C11966"/>
      <c r="M11966"/>
    </row>
    <row r="11967" spans="3:13" x14ac:dyDescent="0.3">
      <c r="C11967"/>
      <c r="M11967"/>
    </row>
    <row r="11968" spans="3:13" x14ac:dyDescent="0.3">
      <c r="C11968"/>
      <c r="M11968"/>
    </row>
    <row r="11969" spans="3:13" x14ac:dyDescent="0.3">
      <c r="C11969"/>
      <c r="M11969"/>
    </row>
    <row r="11970" spans="3:13" x14ac:dyDescent="0.3">
      <c r="C11970"/>
      <c r="M11970"/>
    </row>
    <row r="11971" spans="3:13" x14ac:dyDescent="0.3">
      <c r="C11971"/>
      <c r="M11971"/>
    </row>
    <row r="11972" spans="3:13" x14ac:dyDescent="0.3">
      <c r="C11972"/>
      <c r="M11972"/>
    </row>
    <row r="11973" spans="3:13" x14ac:dyDescent="0.3">
      <c r="C11973"/>
      <c r="M11973"/>
    </row>
    <row r="11974" spans="3:13" x14ac:dyDescent="0.3">
      <c r="C11974"/>
      <c r="M11974"/>
    </row>
    <row r="11975" spans="3:13" x14ac:dyDescent="0.3">
      <c r="C11975"/>
      <c r="M11975"/>
    </row>
    <row r="11976" spans="3:13" x14ac:dyDescent="0.3">
      <c r="C11976"/>
      <c r="M11976"/>
    </row>
    <row r="11977" spans="3:13" x14ac:dyDescent="0.3">
      <c r="C11977"/>
      <c r="M11977"/>
    </row>
    <row r="11978" spans="3:13" x14ac:dyDescent="0.3">
      <c r="C11978"/>
      <c r="M11978"/>
    </row>
    <row r="11979" spans="3:13" x14ac:dyDescent="0.3">
      <c r="C11979"/>
      <c r="M11979"/>
    </row>
    <row r="11980" spans="3:13" x14ac:dyDescent="0.3">
      <c r="C11980"/>
      <c r="M11980"/>
    </row>
    <row r="11981" spans="3:13" x14ac:dyDescent="0.3">
      <c r="C11981"/>
      <c r="M11981"/>
    </row>
    <row r="11982" spans="3:13" x14ac:dyDescent="0.3">
      <c r="C11982"/>
      <c r="M11982"/>
    </row>
    <row r="11983" spans="3:13" x14ac:dyDescent="0.3">
      <c r="C11983"/>
      <c r="M11983"/>
    </row>
    <row r="11984" spans="3:13" x14ac:dyDescent="0.3">
      <c r="C11984"/>
      <c r="M11984"/>
    </row>
    <row r="11985" spans="3:13" x14ac:dyDescent="0.3">
      <c r="C11985"/>
      <c r="M11985"/>
    </row>
    <row r="11986" spans="3:13" x14ac:dyDescent="0.3">
      <c r="C11986"/>
      <c r="M11986"/>
    </row>
    <row r="11987" spans="3:13" x14ac:dyDescent="0.3">
      <c r="C11987"/>
      <c r="M11987"/>
    </row>
    <row r="11988" spans="3:13" x14ac:dyDescent="0.3">
      <c r="C11988"/>
      <c r="M11988"/>
    </row>
    <row r="11989" spans="3:13" x14ac:dyDescent="0.3">
      <c r="C11989"/>
      <c r="M11989"/>
    </row>
    <row r="11990" spans="3:13" x14ac:dyDescent="0.3">
      <c r="C11990"/>
      <c r="M11990"/>
    </row>
    <row r="11991" spans="3:13" x14ac:dyDescent="0.3">
      <c r="C11991"/>
      <c r="M11991"/>
    </row>
    <row r="11992" spans="3:13" x14ac:dyDescent="0.3">
      <c r="C11992"/>
      <c r="M11992"/>
    </row>
    <row r="11993" spans="3:13" x14ac:dyDescent="0.3">
      <c r="C11993"/>
      <c r="M11993"/>
    </row>
    <row r="11994" spans="3:13" x14ac:dyDescent="0.3">
      <c r="C11994"/>
      <c r="M11994"/>
    </row>
    <row r="11995" spans="3:13" x14ac:dyDescent="0.3">
      <c r="C11995"/>
      <c r="M11995"/>
    </row>
    <row r="11996" spans="3:13" x14ac:dyDescent="0.3">
      <c r="C11996"/>
      <c r="M11996"/>
    </row>
    <row r="11997" spans="3:13" x14ac:dyDescent="0.3">
      <c r="C11997"/>
      <c r="M11997"/>
    </row>
    <row r="11998" spans="3:13" x14ac:dyDescent="0.3">
      <c r="C11998"/>
      <c r="M11998"/>
    </row>
    <row r="11999" spans="3:13" x14ac:dyDescent="0.3">
      <c r="C11999"/>
      <c r="M11999"/>
    </row>
    <row r="12000" spans="3:13" x14ac:dyDescent="0.3">
      <c r="C12000"/>
      <c r="M12000"/>
    </row>
    <row r="12001" spans="3:13" x14ac:dyDescent="0.3">
      <c r="C12001"/>
      <c r="M12001"/>
    </row>
    <row r="12002" spans="3:13" x14ac:dyDescent="0.3">
      <c r="C12002"/>
      <c r="M12002"/>
    </row>
    <row r="12003" spans="3:13" x14ac:dyDescent="0.3">
      <c r="C12003"/>
      <c r="M12003"/>
    </row>
    <row r="12004" spans="3:13" x14ac:dyDescent="0.3">
      <c r="C12004"/>
      <c r="M12004"/>
    </row>
    <row r="12005" spans="3:13" x14ac:dyDescent="0.3">
      <c r="C12005"/>
      <c r="M12005"/>
    </row>
    <row r="12006" spans="3:13" x14ac:dyDescent="0.3">
      <c r="C12006"/>
      <c r="M12006"/>
    </row>
    <row r="12007" spans="3:13" x14ac:dyDescent="0.3">
      <c r="C12007"/>
      <c r="M12007"/>
    </row>
    <row r="12008" spans="3:13" x14ac:dyDescent="0.3">
      <c r="C12008"/>
      <c r="M12008"/>
    </row>
    <row r="12009" spans="3:13" x14ac:dyDescent="0.3">
      <c r="C12009"/>
      <c r="M12009"/>
    </row>
    <row r="12010" spans="3:13" x14ac:dyDescent="0.3">
      <c r="C12010"/>
      <c r="M12010"/>
    </row>
    <row r="12011" spans="3:13" x14ac:dyDescent="0.3">
      <c r="C12011"/>
      <c r="M12011"/>
    </row>
    <row r="12012" spans="3:13" x14ac:dyDescent="0.3">
      <c r="C12012"/>
      <c r="M12012"/>
    </row>
    <row r="12013" spans="3:13" x14ac:dyDescent="0.3">
      <c r="C12013"/>
      <c r="M12013"/>
    </row>
    <row r="12014" spans="3:13" x14ac:dyDescent="0.3">
      <c r="C12014"/>
      <c r="M12014"/>
    </row>
    <row r="12015" spans="3:13" x14ac:dyDescent="0.3">
      <c r="C12015"/>
      <c r="M12015"/>
    </row>
    <row r="12016" spans="3:13" x14ac:dyDescent="0.3">
      <c r="C12016"/>
      <c r="M12016"/>
    </row>
    <row r="12017" spans="3:13" x14ac:dyDescent="0.3">
      <c r="C12017"/>
      <c r="M12017"/>
    </row>
    <row r="12018" spans="3:13" x14ac:dyDescent="0.3">
      <c r="C12018"/>
      <c r="M12018"/>
    </row>
    <row r="12019" spans="3:13" x14ac:dyDescent="0.3">
      <c r="C12019"/>
      <c r="M12019"/>
    </row>
    <row r="12020" spans="3:13" x14ac:dyDescent="0.3">
      <c r="C12020"/>
      <c r="M12020"/>
    </row>
    <row r="12021" spans="3:13" x14ac:dyDescent="0.3">
      <c r="C12021"/>
      <c r="M12021"/>
    </row>
    <row r="12022" spans="3:13" x14ac:dyDescent="0.3">
      <c r="C12022"/>
      <c r="M12022"/>
    </row>
    <row r="12023" spans="3:13" x14ac:dyDescent="0.3">
      <c r="C12023"/>
      <c r="M12023"/>
    </row>
    <row r="12024" spans="3:13" x14ac:dyDescent="0.3">
      <c r="C12024"/>
      <c r="M12024"/>
    </row>
    <row r="12025" spans="3:13" x14ac:dyDescent="0.3">
      <c r="C12025"/>
      <c r="M12025"/>
    </row>
    <row r="12026" spans="3:13" x14ac:dyDescent="0.3">
      <c r="C12026"/>
      <c r="M12026"/>
    </row>
    <row r="12027" spans="3:13" x14ac:dyDescent="0.3">
      <c r="C12027"/>
      <c r="M12027"/>
    </row>
    <row r="12028" spans="3:13" x14ac:dyDescent="0.3">
      <c r="C12028"/>
      <c r="M12028"/>
    </row>
    <row r="12029" spans="3:13" x14ac:dyDescent="0.3">
      <c r="C12029"/>
      <c r="M12029"/>
    </row>
    <row r="12030" spans="3:13" x14ac:dyDescent="0.3">
      <c r="C12030"/>
      <c r="M12030"/>
    </row>
    <row r="12031" spans="3:13" x14ac:dyDescent="0.3">
      <c r="C12031"/>
      <c r="M12031"/>
    </row>
    <row r="12032" spans="3:13" x14ac:dyDescent="0.3">
      <c r="C12032"/>
      <c r="M12032"/>
    </row>
    <row r="12033" spans="3:13" x14ac:dyDescent="0.3">
      <c r="C12033"/>
      <c r="M12033"/>
    </row>
    <row r="12034" spans="3:13" x14ac:dyDescent="0.3">
      <c r="C12034"/>
      <c r="M12034"/>
    </row>
    <row r="12035" spans="3:13" x14ac:dyDescent="0.3">
      <c r="C12035"/>
      <c r="M12035"/>
    </row>
    <row r="12036" spans="3:13" x14ac:dyDescent="0.3">
      <c r="C12036"/>
      <c r="M12036"/>
    </row>
    <row r="12037" spans="3:13" x14ac:dyDescent="0.3">
      <c r="C12037"/>
      <c r="M12037"/>
    </row>
    <row r="12038" spans="3:13" x14ac:dyDescent="0.3">
      <c r="C12038"/>
      <c r="M12038"/>
    </row>
    <row r="12039" spans="3:13" x14ac:dyDescent="0.3">
      <c r="C12039"/>
      <c r="M12039"/>
    </row>
    <row r="12040" spans="3:13" x14ac:dyDescent="0.3">
      <c r="C12040"/>
      <c r="M12040"/>
    </row>
    <row r="12041" spans="3:13" x14ac:dyDescent="0.3">
      <c r="C12041"/>
      <c r="M12041"/>
    </row>
    <row r="12042" spans="3:13" x14ac:dyDescent="0.3">
      <c r="C12042"/>
      <c r="M12042"/>
    </row>
    <row r="12043" spans="3:13" x14ac:dyDescent="0.3">
      <c r="C12043"/>
      <c r="M12043"/>
    </row>
    <row r="12044" spans="3:13" x14ac:dyDescent="0.3">
      <c r="C12044"/>
      <c r="M12044"/>
    </row>
    <row r="12045" spans="3:13" x14ac:dyDescent="0.3">
      <c r="C12045"/>
      <c r="M12045"/>
    </row>
    <row r="12046" spans="3:13" x14ac:dyDescent="0.3">
      <c r="C12046"/>
      <c r="M12046"/>
    </row>
    <row r="12047" spans="3:13" x14ac:dyDescent="0.3">
      <c r="C12047"/>
      <c r="M12047"/>
    </row>
    <row r="12048" spans="3:13" x14ac:dyDescent="0.3">
      <c r="C12048"/>
      <c r="M12048"/>
    </row>
    <row r="12049" spans="3:13" x14ac:dyDescent="0.3">
      <c r="C12049"/>
      <c r="M12049"/>
    </row>
    <row r="12050" spans="3:13" x14ac:dyDescent="0.3">
      <c r="C12050"/>
      <c r="M12050"/>
    </row>
    <row r="12051" spans="3:13" x14ac:dyDescent="0.3">
      <c r="C12051"/>
      <c r="M12051"/>
    </row>
    <row r="12052" spans="3:13" x14ac:dyDescent="0.3">
      <c r="C12052"/>
      <c r="M12052"/>
    </row>
    <row r="12053" spans="3:13" x14ac:dyDescent="0.3">
      <c r="C12053"/>
      <c r="M12053"/>
    </row>
    <row r="12054" spans="3:13" x14ac:dyDescent="0.3">
      <c r="C12054"/>
      <c r="M12054"/>
    </row>
    <row r="12055" spans="3:13" x14ac:dyDescent="0.3">
      <c r="C12055"/>
      <c r="M12055"/>
    </row>
    <row r="12056" spans="3:13" x14ac:dyDescent="0.3">
      <c r="C12056"/>
      <c r="M12056"/>
    </row>
    <row r="12057" spans="3:13" x14ac:dyDescent="0.3">
      <c r="C12057"/>
      <c r="M12057"/>
    </row>
    <row r="12058" spans="3:13" x14ac:dyDescent="0.3">
      <c r="C12058"/>
      <c r="M12058"/>
    </row>
    <row r="12059" spans="3:13" x14ac:dyDescent="0.3">
      <c r="C12059"/>
      <c r="M12059"/>
    </row>
    <row r="12060" spans="3:13" x14ac:dyDescent="0.3">
      <c r="C12060"/>
      <c r="M12060"/>
    </row>
    <row r="12061" spans="3:13" x14ac:dyDescent="0.3">
      <c r="C12061"/>
      <c r="M12061"/>
    </row>
    <row r="12062" spans="3:13" x14ac:dyDescent="0.3">
      <c r="C12062"/>
      <c r="M12062"/>
    </row>
    <row r="12063" spans="3:13" x14ac:dyDescent="0.3">
      <c r="C12063"/>
      <c r="M12063"/>
    </row>
    <row r="12064" spans="3:13" x14ac:dyDescent="0.3">
      <c r="C12064"/>
      <c r="M12064"/>
    </row>
    <row r="12065" spans="3:13" x14ac:dyDescent="0.3">
      <c r="C12065"/>
      <c r="M12065"/>
    </row>
    <row r="12066" spans="3:13" x14ac:dyDescent="0.3">
      <c r="C12066"/>
      <c r="M12066"/>
    </row>
    <row r="12067" spans="3:13" x14ac:dyDescent="0.3">
      <c r="C12067"/>
      <c r="M12067"/>
    </row>
    <row r="12068" spans="3:13" x14ac:dyDescent="0.3">
      <c r="C12068"/>
      <c r="M12068"/>
    </row>
    <row r="12069" spans="3:13" x14ac:dyDescent="0.3">
      <c r="C12069"/>
      <c r="M12069"/>
    </row>
    <row r="12070" spans="3:13" x14ac:dyDescent="0.3">
      <c r="C12070"/>
      <c r="M12070"/>
    </row>
    <row r="12071" spans="3:13" x14ac:dyDescent="0.3">
      <c r="C12071"/>
      <c r="M12071"/>
    </row>
    <row r="12072" spans="3:13" x14ac:dyDescent="0.3">
      <c r="C12072"/>
      <c r="M12072"/>
    </row>
    <row r="12073" spans="3:13" x14ac:dyDescent="0.3">
      <c r="C12073"/>
      <c r="M12073"/>
    </row>
    <row r="12074" spans="3:13" x14ac:dyDescent="0.3">
      <c r="C12074"/>
      <c r="M12074"/>
    </row>
    <row r="12075" spans="3:13" x14ac:dyDescent="0.3">
      <c r="C12075"/>
      <c r="M12075"/>
    </row>
    <row r="12076" spans="3:13" x14ac:dyDescent="0.3">
      <c r="C12076"/>
      <c r="M12076"/>
    </row>
    <row r="12077" spans="3:13" x14ac:dyDescent="0.3">
      <c r="C12077"/>
      <c r="M12077"/>
    </row>
    <row r="12078" spans="3:13" x14ac:dyDescent="0.3">
      <c r="C12078"/>
      <c r="M12078"/>
    </row>
    <row r="12079" spans="3:13" x14ac:dyDescent="0.3">
      <c r="C12079"/>
      <c r="M12079"/>
    </row>
    <row r="12080" spans="3:13" x14ac:dyDescent="0.3">
      <c r="C12080"/>
      <c r="M12080"/>
    </row>
    <row r="12081" spans="3:13" x14ac:dyDescent="0.3">
      <c r="C12081"/>
      <c r="M12081"/>
    </row>
    <row r="12082" spans="3:13" x14ac:dyDescent="0.3">
      <c r="C12082"/>
      <c r="M12082"/>
    </row>
    <row r="12083" spans="3:13" x14ac:dyDescent="0.3">
      <c r="C12083"/>
      <c r="M12083"/>
    </row>
    <row r="12084" spans="3:13" x14ac:dyDescent="0.3">
      <c r="C12084"/>
      <c r="M12084"/>
    </row>
    <row r="12085" spans="3:13" x14ac:dyDescent="0.3">
      <c r="C12085"/>
      <c r="M12085"/>
    </row>
    <row r="12086" spans="3:13" x14ac:dyDescent="0.3">
      <c r="C12086"/>
      <c r="M12086"/>
    </row>
    <row r="12087" spans="3:13" x14ac:dyDescent="0.3">
      <c r="C12087"/>
      <c r="M12087"/>
    </row>
    <row r="12088" spans="3:13" x14ac:dyDescent="0.3">
      <c r="C12088"/>
      <c r="M12088"/>
    </row>
    <row r="12089" spans="3:13" x14ac:dyDescent="0.3">
      <c r="C12089"/>
      <c r="M12089"/>
    </row>
    <row r="12090" spans="3:13" x14ac:dyDescent="0.3">
      <c r="C12090"/>
      <c r="M12090"/>
    </row>
    <row r="12091" spans="3:13" x14ac:dyDescent="0.3">
      <c r="C12091"/>
      <c r="M12091"/>
    </row>
    <row r="12092" spans="3:13" x14ac:dyDescent="0.3">
      <c r="C12092"/>
      <c r="M12092"/>
    </row>
    <row r="12093" spans="3:13" x14ac:dyDescent="0.3">
      <c r="C12093"/>
      <c r="M12093"/>
    </row>
    <row r="12094" spans="3:13" x14ac:dyDescent="0.3">
      <c r="C12094"/>
      <c r="M12094"/>
    </row>
    <row r="12095" spans="3:13" x14ac:dyDescent="0.3">
      <c r="C12095"/>
      <c r="M12095"/>
    </row>
    <row r="12096" spans="3:13" x14ac:dyDescent="0.3">
      <c r="C12096"/>
      <c r="M12096"/>
    </row>
    <row r="12097" spans="3:13" x14ac:dyDescent="0.3">
      <c r="C12097"/>
      <c r="M12097"/>
    </row>
    <row r="12098" spans="3:13" x14ac:dyDescent="0.3">
      <c r="C12098"/>
      <c r="M12098"/>
    </row>
    <row r="12099" spans="3:13" x14ac:dyDescent="0.3">
      <c r="C12099"/>
      <c r="M12099"/>
    </row>
    <row r="12100" spans="3:13" x14ac:dyDescent="0.3">
      <c r="C12100"/>
      <c r="M12100"/>
    </row>
    <row r="12101" spans="3:13" x14ac:dyDescent="0.3">
      <c r="C12101"/>
      <c r="M12101"/>
    </row>
    <row r="12102" spans="3:13" x14ac:dyDescent="0.3">
      <c r="C12102"/>
      <c r="M12102"/>
    </row>
    <row r="12103" spans="3:13" x14ac:dyDescent="0.3">
      <c r="C12103"/>
      <c r="M12103"/>
    </row>
    <row r="12104" spans="3:13" x14ac:dyDescent="0.3">
      <c r="C12104"/>
      <c r="M12104"/>
    </row>
    <row r="12105" spans="3:13" x14ac:dyDescent="0.3">
      <c r="C12105"/>
      <c r="M12105"/>
    </row>
    <row r="12106" spans="3:13" x14ac:dyDescent="0.3">
      <c r="C12106"/>
      <c r="M12106"/>
    </row>
    <row r="12107" spans="3:13" x14ac:dyDescent="0.3">
      <c r="C12107"/>
      <c r="M12107"/>
    </row>
    <row r="12108" spans="3:13" x14ac:dyDescent="0.3">
      <c r="C12108"/>
      <c r="M12108"/>
    </row>
    <row r="12109" spans="3:13" x14ac:dyDescent="0.3">
      <c r="C12109"/>
      <c r="M12109"/>
    </row>
    <row r="12110" spans="3:13" x14ac:dyDescent="0.3">
      <c r="C12110"/>
      <c r="M12110"/>
    </row>
    <row r="12111" spans="3:13" x14ac:dyDescent="0.3">
      <c r="C12111"/>
      <c r="M12111"/>
    </row>
    <row r="12112" spans="3:13" x14ac:dyDescent="0.3">
      <c r="C12112"/>
      <c r="M12112"/>
    </row>
    <row r="12113" spans="3:13" x14ac:dyDescent="0.3">
      <c r="C12113"/>
      <c r="M12113"/>
    </row>
    <row r="12114" spans="3:13" x14ac:dyDescent="0.3">
      <c r="C12114"/>
      <c r="M12114"/>
    </row>
    <row r="12115" spans="3:13" x14ac:dyDescent="0.3">
      <c r="C12115"/>
      <c r="M12115"/>
    </row>
    <row r="12116" spans="3:13" x14ac:dyDescent="0.3">
      <c r="C12116"/>
      <c r="M12116"/>
    </row>
    <row r="12117" spans="3:13" x14ac:dyDescent="0.3">
      <c r="C12117"/>
      <c r="M12117"/>
    </row>
    <row r="12118" spans="3:13" x14ac:dyDescent="0.3">
      <c r="C12118"/>
      <c r="M12118"/>
    </row>
    <row r="12119" spans="3:13" x14ac:dyDescent="0.3">
      <c r="C12119"/>
      <c r="M12119"/>
    </row>
    <row r="12120" spans="3:13" x14ac:dyDescent="0.3">
      <c r="C12120"/>
      <c r="M12120"/>
    </row>
    <row r="12121" spans="3:13" x14ac:dyDescent="0.3">
      <c r="C12121"/>
      <c r="M12121"/>
    </row>
    <row r="12122" spans="3:13" x14ac:dyDescent="0.3">
      <c r="C12122"/>
      <c r="M12122"/>
    </row>
    <row r="12123" spans="3:13" x14ac:dyDescent="0.3">
      <c r="C12123"/>
      <c r="M12123"/>
    </row>
    <row r="12124" spans="3:13" x14ac:dyDescent="0.3">
      <c r="C12124"/>
      <c r="M12124"/>
    </row>
    <row r="12125" spans="3:13" x14ac:dyDescent="0.3">
      <c r="C12125"/>
      <c r="M12125"/>
    </row>
    <row r="12126" spans="3:13" x14ac:dyDescent="0.3">
      <c r="C12126"/>
      <c r="M12126"/>
    </row>
    <row r="12127" spans="3:13" x14ac:dyDescent="0.3">
      <c r="C12127"/>
      <c r="M12127"/>
    </row>
    <row r="12128" spans="3:13" x14ac:dyDescent="0.3">
      <c r="C12128"/>
      <c r="M12128"/>
    </row>
    <row r="12129" spans="3:13" x14ac:dyDescent="0.3">
      <c r="C12129"/>
      <c r="M12129"/>
    </row>
    <row r="12130" spans="3:13" x14ac:dyDescent="0.3">
      <c r="C12130"/>
      <c r="M12130"/>
    </row>
    <row r="12131" spans="3:13" x14ac:dyDescent="0.3">
      <c r="C12131"/>
      <c r="M12131"/>
    </row>
    <row r="12132" spans="3:13" x14ac:dyDescent="0.3">
      <c r="C12132"/>
      <c r="M12132"/>
    </row>
    <row r="12133" spans="3:13" x14ac:dyDescent="0.3">
      <c r="C12133"/>
      <c r="M12133"/>
    </row>
    <row r="12134" spans="3:13" x14ac:dyDescent="0.3">
      <c r="C12134"/>
      <c r="M12134"/>
    </row>
    <row r="12135" spans="3:13" x14ac:dyDescent="0.3">
      <c r="C12135"/>
      <c r="M12135"/>
    </row>
    <row r="12136" spans="3:13" x14ac:dyDescent="0.3">
      <c r="C12136"/>
      <c r="M12136"/>
    </row>
    <row r="12137" spans="3:13" x14ac:dyDescent="0.3">
      <c r="C12137"/>
      <c r="M12137"/>
    </row>
    <row r="12138" spans="3:13" x14ac:dyDescent="0.3">
      <c r="C12138"/>
      <c r="M12138"/>
    </row>
    <row r="12139" spans="3:13" x14ac:dyDescent="0.3">
      <c r="C12139"/>
      <c r="M12139"/>
    </row>
    <row r="12140" spans="3:13" x14ac:dyDescent="0.3">
      <c r="C12140"/>
      <c r="M12140"/>
    </row>
    <row r="12141" spans="3:13" x14ac:dyDescent="0.3">
      <c r="C12141"/>
      <c r="M12141"/>
    </row>
    <row r="12142" spans="3:13" x14ac:dyDescent="0.3">
      <c r="C12142"/>
      <c r="M12142"/>
    </row>
    <row r="12143" spans="3:13" x14ac:dyDescent="0.3">
      <c r="C12143"/>
      <c r="M12143"/>
    </row>
    <row r="12144" spans="3:13" x14ac:dyDescent="0.3">
      <c r="C12144"/>
      <c r="M12144"/>
    </row>
    <row r="12145" spans="3:13" x14ac:dyDescent="0.3">
      <c r="C12145"/>
      <c r="M12145"/>
    </row>
    <row r="12146" spans="3:13" x14ac:dyDescent="0.3">
      <c r="C12146"/>
      <c r="M12146"/>
    </row>
    <row r="12147" spans="3:13" x14ac:dyDescent="0.3">
      <c r="C12147"/>
      <c r="M12147"/>
    </row>
    <row r="12148" spans="3:13" x14ac:dyDescent="0.3">
      <c r="C12148"/>
      <c r="M12148"/>
    </row>
    <row r="12149" spans="3:13" x14ac:dyDescent="0.3">
      <c r="C12149"/>
      <c r="M12149"/>
    </row>
    <row r="12150" spans="3:13" x14ac:dyDescent="0.3">
      <c r="C12150"/>
      <c r="M12150"/>
    </row>
    <row r="12151" spans="3:13" x14ac:dyDescent="0.3">
      <c r="C12151"/>
      <c r="M12151"/>
    </row>
    <row r="12152" spans="3:13" x14ac:dyDescent="0.3">
      <c r="C12152"/>
      <c r="M12152"/>
    </row>
    <row r="12153" spans="3:13" x14ac:dyDescent="0.3">
      <c r="C12153"/>
      <c r="M12153"/>
    </row>
    <row r="12154" spans="3:13" x14ac:dyDescent="0.3">
      <c r="C12154"/>
      <c r="M12154"/>
    </row>
    <row r="12155" spans="3:13" x14ac:dyDescent="0.3">
      <c r="C12155"/>
      <c r="M12155"/>
    </row>
    <row r="12156" spans="3:13" x14ac:dyDescent="0.3">
      <c r="C12156"/>
      <c r="M12156"/>
    </row>
    <row r="12157" spans="3:13" x14ac:dyDescent="0.3">
      <c r="C12157"/>
      <c r="M12157"/>
    </row>
    <row r="12158" spans="3:13" x14ac:dyDescent="0.3">
      <c r="C12158"/>
      <c r="M12158"/>
    </row>
    <row r="12159" spans="3:13" x14ac:dyDescent="0.3">
      <c r="C12159"/>
      <c r="M12159"/>
    </row>
    <row r="12160" spans="3:13" x14ac:dyDescent="0.3">
      <c r="C12160"/>
      <c r="M12160"/>
    </row>
    <row r="12161" spans="3:13" x14ac:dyDescent="0.3">
      <c r="C12161"/>
      <c r="M12161"/>
    </row>
    <row r="12162" spans="3:13" x14ac:dyDescent="0.3">
      <c r="C12162"/>
      <c r="M12162"/>
    </row>
    <row r="12163" spans="3:13" x14ac:dyDescent="0.3">
      <c r="C12163"/>
      <c r="M12163"/>
    </row>
    <row r="12164" spans="3:13" x14ac:dyDescent="0.3">
      <c r="C12164"/>
      <c r="M12164"/>
    </row>
    <row r="12165" spans="3:13" x14ac:dyDescent="0.3">
      <c r="C12165"/>
      <c r="M12165"/>
    </row>
    <row r="12166" spans="3:13" x14ac:dyDescent="0.3">
      <c r="C12166"/>
      <c r="M12166"/>
    </row>
    <row r="12167" spans="3:13" x14ac:dyDescent="0.3">
      <c r="C12167"/>
      <c r="M12167"/>
    </row>
    <row r="12168" spans="3:13" x14ac:dyDescent="0.3">
      <c r="C12168"/>
      <c r="M12168"/>
    </row>
    <row r="12169" spans="3:13" x14ac:dyDescent="0.3">
      <c r="C12169"/>
      <c r="M12169"/>
    </row>
    <row r="12170" spans="3:13" x14ac:dyDescent="0.3">
      <c r="C12170"/>
      <c r="M12170"/>
    </row>
    <row r="12171" spans="3:13" x14ac:dyDescent="0.3">
      <c r="C12171"/>
      <c r="M12171"/>
    </row>
    <row r="12172" spans="3:13" x14ac:dyDescent="0.3">
      <c r="C12172"/>
      <c r="M12172"/>
    </row>
    <row r="12173" spans="3:13" x14ac:dyDescent="0.3">
      <c r="C12173"/>
      <c r="M12173"/>
    </row>
    <row r="12174" spans="3:13" x14ac:dyDescent="0.3">
      <c r="C12174"/>
      <c r="M12174"/>
    </row>
    <row r="12175" spans="3:13" x14ac:dyDescent="0.3">
      <c r="C12175"/>
      <c r="M12175"/>
    </row>
    <row r="12176" spans="3:13" x14ac:dyDescent="0.3">
      <c r="C12176"/>
      <c r="M12176"/>
    </row>
    <row r="12177" spans="3:13" x14ac:dyDescent="0.3">
      <c r="C12177"/>
      <c r="M12177"/>
    </row>
    <row r="12178" spans="3:13" x14ac:dyDescent="0.3">
      <c r="C12178"/>
      <c r="M12178"/>
    </row>
    <row r="12179" spans="3:13" x14ac:dyDescent="0.3">
      <c r="C12179"/>
      <c r="M12179"/>
    </row>
    <row r="12180" spans="3:13" x14ac:dyDescent="0.3">
      <c r="C12180"/>
      <c r="M12180"/>
    </row>
    <row r="12181" spans="3:13" x14ac:dyDescent="0.3">
      <c r="C12181"/>
      <c r="M12181"/>
    </row>
    <row r="12182" spans="3:13" x14ac:dyDescent="0.3">
      <c r="C12182"/>
      <c r="M12182"/>
    </row>
    <row r="12183" spans="3:13" x14ac:dyDescent="0.3">
      <c r="C12183"/>
      <c r="M12183"/>
    </row>
    <row r="12184" spans="3:13" x14ac:dyDescent="0.3">
      <c r="C12184"/>
      <c r="M12184"/>
    </row>
    <row r="12185" spans="3:13" x14ac:dyDescent="0.3">
      <c r="C12185"/>
      <c r="M12185"/>
    </row>
    <row r="12186" spans="3:13" x14ac:dyDescent="0.3">
      <c r="C12186"/>
      <c r="M12186"/>
    </row>
    <row r="12187" spans="3:13" x14ac:dyDescent="0.3">
      <c r="C12187"/>
      <c r="M12187"/>
    </row>
    <row r="12188" spans="3:13" x14ac:dyDescent="0.3">
      <c r="C12188"/>
      <c r="M12188"/>
    </row>
    <row r="12189" spans="3:13" x14ac:dyDescent="0.3">
      <c r="C12189"/>
      <c r="M12189"/>
    </row>
    <row r="12190" spans="3:13" x14ac:dyDescent="0.3">
      <c r="C12190"/>
      <c r="M12190"/>
    </row>
    <row r="12191" spans="3:13" x14ac:dyDescent="0.3">
      <c r="C12191"/>
      <c r="M12191"/>
    </row>
    <row r="12192" spans="3:13" x14ac:dyDescent="0.3">
      <c r="C12192"/>
      <c r="M12192"/>
    </row>
    <row r="12193" spans="3:13" x14ac:dyDescent="0.3">
      <c r="C12193"/>
      <c r="M12193"/>
    </row>
    <row r="12194" spans="3:13" x14ac:dyDescent="0.3">
      <c r="C12194"/>
      <c r="M12194"/>
    </row>
    <row r="12195" spans="3:13" x14ac:dyDescent="0.3">
      <c r="C12195"/>
      <c r="M12195"/>
    </row>
    <row r="12196" spans="3:13" x14ac:dyDescent="0.3">
      <c r="C12196"/>
      <c r="M12196"/>
    </row>
    <row r="12197" spans="3:13" x14ac:dyDescent="0.3">
      <c r="C12197"/>
      <c r="M12197"/>
    </row>
    <row r="12198" spans="3:13" x14ac:dyDescent="0.3">
      <c r="C12198"/>
      <c r="M12198"/>
    </row>
    <row r="12199" spans="3:13" x14ac:dyDescent="0.3">
      <c r="C12199"/>
      <c r="M12199"/>
    </row>
    <row r="12200" spans="3:13" x14ac:dyDescent="0.3">
      <c r="C12200"/>
      <c r="M12200"/>
    </row>
    <row r="12201" spans="3:13" x14ac:dyDescent="0.3">
      <c r="C12201"/>
      <c r="M12201"/>
    </row>
    <row r="12202" spans="3:13" x14ac:dyDescent="0.3">
      <c r="C12202"/>
      <c r="M12202"/>
    </row>
    <row r="12203" spans="3:13" x14ac:dyDescent="0.3">
      <c r="C12203"/>
      <c r="M12203"/>
    </row>
    <row r="12204" spans="3:13" x14ac:dyDescent="0.3">
      <c r="C12204"/>
      <c r="M12204"/>
    </row>
    <row r="12205" spans="3:13" x14ac:dyDescent="0.3">
      <c r="C12205"/>
      <c r="M12205"/>
    </row>
    <row r="12206" spans="3:13" x14ac:dyDescent="0.3">
      <c r="C12206"/>
      <c r="M12206"/>
    </row>
    <row r="12207" spans="3:13" x14ac:dyDescent="0.3">
      <c r="C12207"/>
      <c r="M12207"/>
    </row>
    <row r="12208" spans="3:13" x14ac:dyDescent="0.3">
      <c r="C12208"/>
      <c r="M12208"/>
    </row>
    <row r="12209" spans="3:13" x14ac:dyDescent="0.3">
      <c r="C12209"/>
      <c r="M12209"/>
    </row>
    <row r="12210" spans="3:13" x14ac:dyDescent="0.3">
      <c r="C12210"/>
      <c r="M12210"/>
    </row>
    <row r="12211" spans="3:13" x14ac:dyDescent="0.3">
      <c r="C12211"/>
      <c r="M12211"/>
    </row>
    <row r="12212" spans="3:13" x14ac:dyDescent="0.3">
      <c r="C12212"/>
      <c r="M12212"/>
    </row>
    <row r="12213" spans="3:13" x14ac:dyDescent="0.3">
      <c r="C12213"/>
      <c r="M12213"/>
    </row>
    <row r="12214" spans="3:13" x14ac:dyDescent="0.3">
      <c r="C12214"/>
      <c r="M12214"/>
    </row>
    <row r="12215" spans="3:13" x14ac:dyDescent="0.3">
      <c r="C12215"/>
      <c r="M12215"/>
    </row>
    <row r="12216" spans="3:13" x14ac:dyDescent="0.3">
      <c r="C12216"/>
      <c r="M12216"/>
    </row>
    <row r="12217" spans="3:13" x14ac:dyDescent="0.3">
      <c r="C12217"/>
      <c r="M12217"/>
    </row>
    <row r="12218" spans="3:13" x14ac:dyDescent="0.3">
      <c r="C12218"/>
      <c r="M12218"/>
    </row>
    <row r="12219" spans="3:13" x14ac:dyDescent="0.3">
      <c r="C12219"/>
      <c r="M12219"/>
    </row>
    <row r="12220" spans="3:13" x14ac:dyDescent="0.3">
      <c r="C12220"/>
      <c r="M12220"/>
    </row>
    <row r="12221" spans="3:13" x14ac:dyDescent="0.3">
      <c r="C12221"/>
      <c r="M12221"/>
    </row>
    <row r="12222" spans="3:13" x14ac:dyDescent="0.3">
      <c r="C12222"/>
      <c r="M12222"/>
    </row>
    <row r="12223" spans="3:13" x14ac:dyDescent="0.3">
      <c r="C12223"/>
      <c r="M12223"/>
    </row>
    <row r="12224" spans="3:13" x14ac:dyDescent="0.3">
      <c r="C12224"/>
      <c r="M12224"/>
    </row>
    <row r="12225" spans="3:13" x14ac:dyDescent="0.3">
      <c r="C12225"/>
      <c r="M12225"/>
    </row>
    <row r="12226" spans="3:13" x14ac:dyDescent="0.3">
      <c r="C12226"/>
      <c r="M12226"/>
    </row>
    <row r="12227" spans="3:13" x14ac:dyDescent="0.3">
      <c r="C12227"/>
      <c r="M12227"/>
    </row>
    <row r="12228" spans="3:13" x14ac:dyDescent="0.3">
      <c r="C12228"/>
      <c r="M12228"/>
    </row>
    <row r="12229" spans="3:13" x14ac:dyDescent="0.3">
      <c r="C12229"/>
      <c r="M12229"/>
    </row>
    <row r="12230" spans="3:13" x14ac:dyDescent="0.3">
      <c r="C12230"/>
      <c r="M12230"/>
    </row>
    <row r="12231" spans="3:13" x14ac:dyDescent="0.3">
      <c r="C12231"/>
      <c r="M12231"/>
    </row>
    <row r="12232" spans="3:13" x14ac:dyDescent="0.3">
      <c r="C12232"/>
      <c r="M12232"/>
    </row>
    <row r="12233" spans="3:13" x14ac:dyDescent="0.3">
      <c r="C12233"/>
      <c r="M12233"/>
    </row>
    <row r="12234" spans="3:13" x14ac:dyDescent="0.3">
      <c r="C12234"/>
      <c r="M12234"/>
    </row>
    <row r="12235" spans="3:13" x14ac:dyDescent="0.3">
      <c r="C12235"/>
      <c r="M12235"/>
    </row>
    <row r="12236" spans="3:13" x14ac:dyDescent="0.3">
      <c r="C12236"/>
      <c r="M12236"/>
    </row>
    <row r="12237" spans="3:13" x14ac:dyDescent="0.3">
      <c r="C12237"/>
      <c r="M12237"/>
    </row>
    <row r="12238" spans="3:13" x14ac:dyDescent="0.3">
      <c r="C12238"/>
      <c r="M12238"/>
    </row>
    <row r="12239" spans="3:13" x14ac:dyDescent="0.3">
      <c r="C12239"/>
      <c r="M12239"/>
    </row>
    <row r="12240" spans="3:13" x14ac:dyDescent="0.3">
      <c r="C12240"/>
      <c r="M12240"/>
    </row>
    <row r="12241" spans="3:13" x14ac:dyDescent="0.3">
      <c r="C12241"/>
      <c r="M12241"/>
    </row>
    <row r="12242" spans="3:13" x14ac:dyDescent="0.3">
      <c r="C12242"/>
      <c r="M12242"/>
    </row>
    <row r="12243" spans="3:13" x14ac:dyDescent="0.3">
      <c r="C12243"/>
      <c r="M12243"/>
    </row>
    <row r="12244" spans="3:13" x14ac:dyDescent="0.3">
      <c r="C12244"/>
      <c r="M12244"/>
    </row>
    <row r="12245" spans="3:13" x14ac:dyDescent="0.3">
      <c r="C12245"/>
      <c r="M12245"/>
    </row>
    <row r="12246" spans="3:13" x14ac:dyDescent="0.3">
      <c r="C12246"/>
      <c r="M12246"/>
    </row>
    <row r="12247" spans="3:13" x14ac:dyDescent="0.3">
      <c r="C12247"/>
      <c r="M12247"/>
    </row>
    <row r="12248" spans="3:13" x14ac:dyDescent="0.3">
      <c r="C12248"/>
      <c r="M12248"/>
    </row>
    <row r="12249" spans="3:13" x14ac:dyDescent="0.3">
      <c r="C12249"/>
      <c r="M12249"/>
    </row>
    <row r="12250" spans="3:13" x14ac:dyDescent="0.3">
      <c r="C12250"/>
      <c r="M12250"/>
    </row>
    <row r="12251" spans="3:13" x14ac:dyDescent="0.3">
      <c r="C12251"/>
      <c r="M12251"/>
    </row>
    <row r="12252" spans="3:13" x14ac:dyDescent="0.3">
      <c r="C12252"/>
      <c r="M12252"/>
    </row>
    <row r="12253" spans="3:13" x14ac:dyDescent="0.3">
      <c r="C12253"/>
      <c r="M12253"/>
    </row>
    <row r="12254" spans="3:13" x14ac:dyDescent="0.3">
      <c r="C12254"/>
      <c r="M12254"/>
    </row>
    <row r="12255" spans="3:13" x14ac:dyDescent="0.3">
      <c r="C12255"/>
      <c r="M12255"/>
    </row>
    <row r="12256" spans="3:13" x14ac:dyDescent="0.3">
      <c r="C12256"/>
      <c r="M12256"/>
    </row>
    <row r="12257" spans="3:13" x14ac:dyDescent="0.3">
      <c r="C12257"/>
      <c r="M12257"/>
    </row>
    <row r="12258" spans="3:13" x14ac:dyDescent="0.3">
      <c r="C12258"/>
      <c r="M12258"/>
    </row>
    <row r="12259" spans="3:13" x14ac:dyDescent="0.3">
      <c r="C12259"/>
      <c r="M12259"/>
    </row>
    <row r="12260" spans="3:13" x14ac:dyDescent="0.3">
      <c r="C12260"/>
      <c r="M12260"/>
    </row>
    <row r="12261" spans="3:13" x14ac:dyDescent="0.3">
      <c r="C12261"/>
      <c r="M12261"/>
    </row>
    <row r="12262" spans="3:13" x14ac:dyDescent="0.3">
      <c r="C12262"/>
      <c r="M12262"/>
    </row>
    <row r="12263" spans="3:13" x14ac:dyDescent="0.3">
      <c r="C12263"/>
      <c r="M12263"/>
    </row>
    <row r="12264" spans="3:13" x14ac:dyDescent="0.3">
      <c r="C12264"/>
      <c r="M12264"/>
    </row>
    <row r="12265" spans="3:13" x14ac:dyDescent="0.3">
      <c r="C12265"/>
      <c r="M12265"/>
    </row>
    <row r="12266" spans="3:13" x14ac:dyDescent="0.3">
      <c r="C12266"/>
      <c r="M12266"/>
    </row>
    <row r="12267" spans="3:13" x14ac:dyDescent="0.3">
      <c r="C12267"/>
      <c r="M12267"/>
    </row>
    <row r="12268" spans="3:13" x14ac:dyDescent="0.3">
      <c r="C12268"/>
      <c r="M12268"/>
    </row>
    <row r="12269" spans="3:13" x14ac:dyDescent="0.3">
      <c r="C12269"/>
      <c r="M12269"/>
    </row>
    <row r="12270" spans="3:13" x14ac:dyDescent="0.3">
      <c r="C12270"/>
      <c r="M12270"/>
    </row>
    <row r="12271" spans="3:13" x14ac:dyDescent="0.3">
      <c r="C12271"/>
      <c r="M12271"/>
    </row>
    <row r="12272" spans="3:13" x14ac:dyDescent="0.3">
      <c r="C12272"/>
      <c r="M12272"/>
    </row>
    <row r="12273" spans="3:13" x14ac:dyDescent="0.3">
      <c r="C12273"/>
      <c r="M12273"/>
    </row>
    <row r="12274" spans="3:13" x14ac:dyDescent="0.3">
      <c r="C12274"/>
      <c r="M12274"/>
    </row>
    <row r="12275" spans="3:13" x14ac:dyDescent="0.3">
      <c r="C12275"/>
      <c r="M12275"/>
    </row>
    <row r="12276" spans="3:13" x14ac:dyDescent="0.3">
      <c r="C12276"/>
      <c r="M12276"/>
    </row>
    <row r="12277" spans="3:13" x14ac:dyDescent="0.3">
      <c r="C12277"/>
      <c r="M12277"/>
    </row>
    <row r="12278" spans="3:13" x14ac:dyDescent="0.3">
      <c r="C12278"/>
      <c r="M12278"/>
    </row>
    <row r="12279" spans="3:13" x14ac:dyDescent="0.3">
      <c r="C12279"/>
      <c r="M12279"/>
    </row>
    <row r="12280" spans="3:13" x14ac:dyDescent="0.3">
      <c r="C12280"/>
      <c r="M12280"/>
    </row>
    <row r="12281" spans="3:13" x14ac:dyDescent="0.3">
      <c r="C12281"/>
      <c r="M12281"/>
    </row>
    <row r="12282" spans="3:13" x14ac:dyDescent="0.3">
      <c r="C12282"/>
      <c r="M12282"/>
    </row>
    <row r="12283" spans="3:13" x14ac:dyDescent="0.3">
      <c r="C12283"/>
      <c r="M12283"/>
    </row>
    <row r="12284" spans="3:13" x14ac:dyDescent="0.3">
      <c r="C12284"/>
      <c r="M12284"/>
    </row>
    <row r="12285" spans="3:13" x14ac:dyDescent="0.3">
      <c r="C12285"/>
      <c r="M12285"/>
    </row>
    <row r="12286" spans="3:13" x14ac:dyDescent="0.3">
      <c r="C12286"/>
      <c r="M12286"/>
    </row>
    <row r="12287" spans="3:13" x14ac:dyDescent="0.3">
      <c r="C12287"/>
      <c r="M12287"/>
    </row>
    <row r="12288" spans="3:13" x14ac:dyDescent="0.3">
      <c r="C12288"/>
      <c r="M12288"/>
    </row>
    <row r="12289" spans="3:13" x14ac:dyDescent="0.3">
      <c r="C12289"/>
      <c r="M12289"/>
    </row>
    <row r="12290" spans="3:13" x14ac:dyDescent="0.3">
      <c r="C12290"/>
      <c r="M12290"/>
    </row>
    <row r="12291" spans="3:13" x14ac:dyDescent="0.3">
      <c r="C12291"/>
      <c r="M12291"/>
    </row>
    <row r="12292" spans="3:13" x14ac:dyDescent="0.3">
      <c r="C12292"/>
      <c r="M12292"/>
    </row>
    <row r="12293" spans="3:13" x14ac:dyDescent="0.3">
      <c r="C12293"/>
      <c r="M12293"/>
    </row>
    <row r="12294" spans="3:13" x14ac:dyDescent="0.3">
      <c r="C12294"/>
      <c r="M12294"/>
    </row>
    <row r="12295" spans="3:13" x14ac:dyDescent="0.3">
      <c r="C12295"/>
      <c r="M12295"/>
    </row>
    <row r="12296" spans="3:13" x14ac:dyDescent="0.3">
      <c r="C12296"/>
      <c r="M12296"/>
    </row>
    <row r="12297" spans="3:13" x14ac:dyDescent="0.3">
      <c r="C12297"/>
      <c r="M12297"/>
    </row>
    <row r="12298" spans="3:13" x14ac:dyDescent="0.3">
      <c r="C12298"/>
      <c r="M12298"/>
    </row>
    <row r="12299" spans="3:13" x14ac:dyDescent="0.3">
      <c r="C12299"/>
      <c r="M12299"/>
    </row>
    <row r="12300" spans="3:13" x14ac:dyDescent="0.3">
      <c r="C12300"/>
      <c r="M12300"/>
    </row>
    <row r="12301" spans="3:13" x14ac:dyDescent="0.3">
      <c r="C12301"/>
      <c r="M12301"/>
    </row>
    <row r="12302" spans="3:13" x14ac:dyDescent="0.3">
      <c r="C12302"/>
      <c r="M12302"/>
    </row>
    <row r="12303" spans="3:13" x14ac:dyDescent="0.3">
      <c r="C12303"/>
      <c r="M12303"/>
    </row>
    <row r="12304" spans="3:13" x14ac:dyDescent="0.3">
      <c r="C12304"/>
      <c r="M12304"/>
    </row>
    <row r="12305" spans="3:13" x14ac:dyDescent="0.3">
      <c r="C12305"/>
      <c r="M12305"/>
    </row>
    <row r="12306" spans="3:13" x14ac:dyDescent="0.3">
      <c r="C12306"/>
      <c r="M12306"/>
    </row>
    <row r="12307" spans="3:13" x14ac:dyDescent="0.3">
      <c r="C12307"/>
      <c r="M12307"/>
    </row>
    <row r="12308" spans="3:13" x14ac:dyDescent="0.3">
      <c r="C12308"/>
      <c r="M12308"/>
    </row>
    <row r="12309" spans="3:13" x14ac:dyDescent="0.3">
      <c r="C12309"/>
      <c r="M12309"/>
    </row>
    <row r="12310" spans="3:13" x14ac:dyDescent="0.3">
      <c r="C12310"/>
      <c r="M12310"/>
    </row>
    <row r="12311" spans="3:13" x14ac:dyDescent="0.3">
      <c r="C12311"/>
      <c r="M12311"/>
    </row>
    <row r="12312" spans="3:13" x14ac:dyDescent="0.3">
      <c r="C12312"/>
      <c r="M12312"/>
    </row>
    <row r="12313" spans="3:13" x14ac:dyDescent="0.3">
      <c r="C12313"/>
      <c r="M12313"/>
    </row>
    <row r="12314" spans="3:13" x14ac:dyDescent="0.3">
      <c r="C12314"/>
      <c r="M12314"/>
    </row>
    <row r="12315" spans="3:13" x14ac:dyDescent="0.3">
      <c r="C12315"/>
      <c r="M12315"/>
    </row>
    <row r="12316" spans="3:13" x14ac:dyDescent="0.3">
      <c r="C12316"/>
      <c r="M12316"/>
    </row>
    <row r="12317" spans="3:13" x14ac:dyDescent="0.3">
      <c r="C12317"/>
      <c r="M12317"/>
    </row>
    <row r="12318" spans="3:13" x14ac:dyDescent="0.3">
      <c r="C12318"/>
      <c r="M12318"/>
    </row>
    <row r="12319" spans="3:13" x14ac:dyDescent="0.3">
      <c r="C12319"/>
      <c r="M12319"/>
    </row>
    <row r="12320" spans="3:13" x14ac:dyDescent="0.3">
      <c r="C12320"/>
      <c r="M12320"/>
    </row>
    <row r="12321" spans="3:13" x14ac:dyDescent="0.3">
      <c r="C12321"/>
      <c r="M12321"/>
    </row>
    <row r="12322" spans="3:13" x14ac:dyDescent="0.3">
      <c r="C12322"/>
      <c r="M12322"/>
    </row>
    <row r="12323" spans="3:13" x14ac:dyDescent="0.3">
      <c r="C12323"/>
      <c r="M12323"/>
    </row>
    <row r="12324" spans="3:13" x14ac:dyDescent="0.3">
      <c r="C12324"/>
      <c r="M12324"/>
    </row>
    <row r="12325" spans="3:13" x14ac:dyDescent="0.3">
      <c r="C12325"/>
      <c r="M12325"/>
    </row>
    <row r="12326" spans="3:13" x14ac:dyDescent="0.3">
      <c r="C12326"/>
      <c r="M12326"/>
    </row>
    <row r="12327" spans="3:13" x14ac:dyDescent="0.3">
      <c r="C12327"/>
      <c r="M12327"/>
    </row>
    <row r="12328" spans="3:13" x14ac:dyDescent="0.3">
      <c r="C12328"/>
      <c r="M12328"/>
    </row>
    <row r="12329" spans="3:13" x14ac:dyDescent="0.3">
      <c r="C12329"/>
      <c r="M12329"/>
    </row>
    <row r="12330" spans="3:13" x14ac:dyDescent="0.3">
      <c r="C12330"/>
      <c r="M12330"/>
    </row>
    <row r="12331" spans="3:13" x14ac:dyDescent="0.3">
      <c r="C12331"/>
      <c r="M12331"/>
    </row>
    <row r="12332" spans="3:13" x14ac:dyDescent="0.3">
      <c r="C12332"/>
      <c r="M12332"/>
    </row>
    <row r="12333" spans="3:13" x14ac:dyDescent="0.3">
      <c r="C12333"/>
      <c r="M12333"/>
    </row>
    <row r="12334" spans="3:13" x14ac:dyDescent="0.3">
      <c r="C12334"/>
      <c r="M12334"/>
    </row>
    <row r="12335" spans="3:13" x14ac:dyDescent="0.3">
      <c r="C12335"/>
      <c r="M12335"/>
    </row>
    <row r="12336" spans="3:13" x14ac:dyDescent="0.3">
      <c r="C12336"/>
      <c r="M12336"/>
    </row>
    <row r="12337" spans="3:13" x14ac:dyDescent="0.3">
      <c r="C12337"/>
      <c r="M12337"/>
    </row>
    <row r="12338" spans="3:13" x14ac:dyDescent="0.3">
      <c r="C12338"/>
      <c r="M12338"/>
    </row>
    <row r="12339" spans="3:13" x14ac:dyDescent="0.3">
      <c r="C12339"/>
      <c r="M12339"/>
    </row>
    <row r="12340" spans="3:13" x14ac:dyDescent="0.3">
      <c r="C12340"/>
      <c r="M12340"/>
    </row>
    <row r="12341" spans="3:13" x14ac:dyDescent="0.3">
      <c r="C12341"/>
      <c r="M12341"/>
    </row>
    <row r="12342" spans="3:13" x14ac:dyDescent="0.3">
      <c r="C12342"/>
      <c r="M12342"/>
    </row>
    <row r="12343" spans="3:13" x14ac:dyDescent="0.3">
      <c r="C12343"/>
      <c r="M12343"/>
    </row>
    <row r="12344" spans="3:13" x14ac:dyDescent="0.3">
      <c r="C12344"/>
      <c r="M12344"/>
    </row>
    <row r="12345" spans="3:13" x14ac:dyDescent="0.3">
      <c r="C12345"/>
      <c r="M12345"/>
    </row>
    <row r="12346" spans="3:13" x14ac:dyDescent="0.3">
      <c r="C12346"/>
      <c r="M12346"/>
    </row>
    <row r="12347" spans="3:13" x14ac:dyDescent="0.3">
      <c r="C12347"/>
      <c r="M12347"/>
    </row>
    <row r="12348" spans="3:13" x14ac:dyDescent="0.3">
      <c r="C12348"/>
      <c r="M12348"/>
    </row>
    <row r="12349" spans="3:13" x14ac:dyDescent="0.3">
      <c r="C12349"/>
      <c r="M12349"/>
    </row>
    <row r="12350" spans="3:13" x14ac:dyDescent="0.3">
      <c r="C12350"/>
      <c r="M12350"/>
    </row>
    <row r="12351" spans="3:13" x14ac:dyDescent="0.3">
      <c r="C12351"/>
      <c r="M12351"/>
    </row>
    <row r="12352" spans="3:13" x14ac:dyDescent="0.3">
      <c r="C12352"/>
      <c r="M12352"/>
    </row>
    <row r="12353" spans="3:13" x14ac:dyDescent="0.3">
      <c r="C12353"/>
      <c r="M12353"/>
    </row>
    <row r="12354" spans="3:13" x14ac:dyDescent="0.3">
      <c r="C12354"/>
      <c r="M12354"/>
    </row>
    <row r="12355" spans="3:13" x14ac:dyDescent="0.3">
      <c r="C12355"/>
      <c r="M12355"/>
    </row>
    <row r="12356" spans="3:13" x14ac:dyDescent="0.3">
      <c r="C12356"/>
      <c r="M12356"/>
    </row>
    <row r="12357" spans="3:13" x14ac:dyDescent="0.3">
      <c r="C12357"/>
      <c r="M12357"/>
    </row>
    <row r="12358" spans="3:13" x14ac:dyDescent="0.3">
      <c r="C12358"/>
      <c r="M12358"/>
    </row>
    <row r="12359" spans="3:13" x14ac:dyDescent="0.3">
      <c r="C12359"/>
      <c r="M12359"/>
    </row>
    <row r="12360" spans="3:13" x14ac:dyDescent="0.3">
      <c r="C12360"/>
      <c r="M12360"/>
    </row>
    <row r="12361" spans="3:13" x14ac:dyDescent="0.3">
      <c r="C12361"/>
      <c r="M12361"/>
    </row>
    <row r="12362" spans="3:13" x14ac:dyDescent="0.3">
      <c r="C12362"/>
      <c r="M12362"/>
    </row>
    <row r="12363" spans="3:13" x14ac:dyDescent="0.3">
      <c r="C12363"/>
      <c r="M12363"/>
    </row>
    <row r="12364" spans="3:13" x14ac:dyDescent="0.3">
      <c r="C12364"/>
      <c r="M12364"/>
    </row>
    <row r="12365" spans="3:13" x14ac:dyDescent="0.3">
      <c r="C12365"/>
      <c r="M12365"/>
    </row>
    <row r="12366" spans="3:13" x14ac:dyDescent="0.3">
      <c r="C12366"/>
      <c r="M12366"/>
    </row>
    <row r="12367" spans="3:13" x14ac:dyDescent="0.3">
      <c r="C12367"/>
      <c r="M12367"/>
    </row>
    <row r="12368" spans="3:13" x14ac:dyDescent="0.3">
      <c r="C12368"/>
      <c r="M12368"/>
    </row>
    <row r="12369" spans="3:13" x14ac:dyDescent="0.3">
      <c r="C12369"/>
      <c r="M12369"/>
    </row>
    <row r="12370" spans="3:13" x14ac:dyDescent="0.3">
      <c r="C12370"/>
      <c r="M12370"/>
    </row>
    <row r="12371" spans="3:13" x14ac:dyDescent="0.3">
      <c r="C12371"/>
      <c r="M12371"/>
    </row>
    <row r="12372" spans="3:13" x14ac:dyDescent="0.3">
      <c r="C12372"/>
      <c r="M12372"/>
    </row>
    <row r="12373" spans="3:13" x14ac:dyDescent="0.3">
      <c r="C12373"/>
      <c r="M12373"/>
    </row>
    <row r="12374" spans="3:13" x14ac:dyDescent="0.3">
      <c r="C12374"/>
      <c r="M12374"/>
    </row>
    <row r="12375" spans="3:13" x14ac:dyDescent="0.3">
      <c r="C12375"/>
      <c r="M12375"/>
    </row>
    <row r="12376" spans="3:13" x14ac:dyDescent="0.3">
      <c r="C12376"/>
      <c r="M12376"/>
    </row>
    <row r="12377" spans="3:13" x14ac:dyDescent="0.3">
      <c r="C12377"/>
      <c r="M12377"/>
    </row>
    <row r="12378" spans="3:13" x14ac:dyDescent="0.3">
      <c r="C12378"/>
      <c r="M12378"/>
    </row>
    <row r="12379" spans="3:13" x14ac:dyDescent="0.3">
      <c r="C12379"/>
      <c r="M12379"/>
    </row>
    <row r="12380" spans="3:13" x14ac:dyDescent="0.3">
      <c r="C12380"/>
      <c r="M12380"/>
    </row>
    <row r="12381" spans="3:13" x14ac:dyDescent="0.3">
      <c r="C12381"/>
      <c r="M12381"/>
    </row>
    <row r="12382" spans="3:13" x14ac:dyDescent="0.3">
      <c r="C12382"/>
      <c r="M12382"/>
    </row>
    <row r="12383" spans="3:13" x14ac:dyDescent="0.3">
      <c r="C12383"/>
      <c r="M12383"/>
    </row>
    <row r="12384" spans="3:13" x14ac:dyDescent="0.3">
      <c r="C12384"/>
      <c r="M12384"/>
    </row>
    <row r="12385" spans="3:13" x14ac:dyDescent="0.3">
      <c r="C12385"/>
      <c r="M12385"/>
    </row>
    <row r="12386" spans="3:13" x14ac:dyDescent="0.3">
      <c r="C12386"/>
      <c r="M12386"/>
    </row>
    <row r="12387" spans="3:13" x14ac:dyDescent="0.3">
      <c r="C12387"/>
      <c r="M12387"/>
    </row>
    <row r="12388" spans="3:13" x14ac:dyDescent="0.3">
      <c r="C12388"/>
      <c r="M12388"/>
    </row>
    <row r="12389" spans="3:13" x14ac:dyDescent="0.3">
      <c r="C12389"/>
      <c r="M12389"/>
    </row>
    <row r="12390" spans="3:13" x14ac:dyDescent="0.3">
      <c r="C12390"/>
      <c r="M12390"/>
    </row>
    <row r="12391" spans="3:13" x14ac:dyDescent="0.3">
      <c r="C12391"/>
      <c r="M12391"/>
    </row>
    <row r="12392" spans="3:13" x14ac:dyDescent="0.3">
      <c r="C12392"/>
      <c r="M12392"/>
    </row>
    <row r="12393" spans="3:13" x14ac:dyDescent="0.3">
      <c r="C12393"/>
      <c r="M12393"/>
    </row>
    <row r="12394" spans="3:13" x14ac:dyDescent="0.3">
      <c r="C12394"/>
      <c r="M12394"/>
    </row>
    <row r="12395" spans="3:13" x14ac:dyDescent="0.3">
      <c r="C12395"/>
      <c r="M12395"/>
    </row>
    <row r="12396" spans="3:13" x14ac:dyDescent="0.3">
      <c r="C12396"/>
      <c r="M12396"/>
    </row>
    <row r="12397" spans="3:13" x14ac:dyDescent="0.3">
      <c r="C12397"/>
      <c r="M12397"/>
    </row>
    <row r="12398" spans="3:13" x14ac:dyDescent="0.3">
      <c r="C12398"/>
      <c r="M12398"/>
    </row>
    <row r="12399" spans="3:13" x14ac:dyDescent="0.3">
      <c r="C12399"/>
      <c r="M12399"/>
    </row>
    <row r="12400" spans="3:13" x14ac:dyDescent="0.3">
      <c r="C12400"/>
      <c r="M12400"/>
    </row>
    <row r="12401" spans="3:13" x14ac:dyDescent="0.3">
      <c r="C12401"/>
      <c r="M12401"/>
    </row>
    <row r="12402" spans="3:13" x14ac:dyDescent="0.3">
      <c r="C12402"/>
      <c r="M12402"/>
    </row>
    <row r="12403" spans="3:13" x14ac:dyDescent="0.3">
      <c r="C12403"/>
      <c r="M12403"/>
    </row>
    <row r="12404" spans="3:13" x14ac:dyDescent="0.3">
      <c r="C12404"/>
      <c r="M12404"/>
    </row>
    <row r="12405" spans="3:13" x14ac:dyDescent="0.3">
      <c r="C12405"/>
      <c r="M12405"/>
    </row>
    <row r="12406" spans="3:13" x14ac:dyDescent="0.3">
      <c r="C12406"/>
      <c r="M12406"/>
    </row>
    <row r="12407" spans="3:13" x14ac:dyDescent="0.3">
      <c r="C12407"/>
      <c r="M12407"/>
    </row>
    <row r="12408" spans="3:13" x14ac:dyDescent="0.3">
      <c r="C12408"/>
      <c r="M12408"/>
    </row>
    <row r="12409" spans="3:13" x14ac:dyDescent="0.3">
      <c r="C12409"/>
      <c r="M12409"/>
    </row>
    <row r="12410" spans="3:13" x14ac:dyDescent="0.3">
      <c r="C12410"/>
      <c r="M12410"/>
    </row>
    <row r="12411" spans="3:13" x14ac:dyDescent="0.3">
      <c r="C12411"/>
      <c r="M12411"/>
    </row>
    <row r="12412" spans="3:13" x14ac:dyDescent="0.3">
      <c r="C12412"/>
      <c r="M12412"/>
    </row>
    <row r="12413" spans="3:13" x14ac:dyDescent="0.3">
      <c r="C12413"/>
      <c r="M12413"/>
    </row>
    <row r="12414" spans="3:13" x14ac:dyDescent="0.3">
      <c r="C12414"/>
      <c r="M12414"/>
    </row>
    <row r="12415" spans="3:13" x14ac:dyDescent="0.3">
      <c r="C12415"/>
      <c r="M12415"/>
    </row>
    <row r="12416" spans="3:13" x14ac:dyDescent="0.3">
      <c r="C12416"/>
      <c r="M12416"/>
    </row>
    <row r="12417" spans="3:13" x14ac:dyDescent="0.3">
      <c r="C12417"/>
      <c r="M12417"/>
    </row>
    <row r="12418" spans="3:13" x14ac:dyDescent="0.3">
      <c r="C12418"/>
      <c r="M12418"/>
    </row>
    <row r="12419" spans="3:13" x14ac:dyDescent="0.3">
      <c r="C12419"/>
      <c r="M12419"/>
    </row>
    <row r="12420" spans="3:13" x14ac:dyDescent="0.3">
      <c r="C12420"/>
      <c r="M12420"/>
    </row>
    <row r="12421" spans="3:13" x14ac:dyDescent="0.3">
      <c r="C12421"/>
      <c r="M12421"/>
    </row>
    <row r="12422" spans="3:13" x14ac:dyDescent="0.3">
      <c r="C12422"/>
      <c r="M12422"/>
    </row>
    <row r="12423" spans="3:13" x14ac:dyDescent="0.3">
      <c r="C12423"/>
      <c r="M12423"/>
    </row>
    <row r="12424" spans="3:13" x14ac:dyDescent="0.3">
      <c r="C12424"/>
      <c r="M12424"/>
    </row>
    <row r="12425" spans="3:13" x14ac:dyDescent="0.3">
      <c r="C12425"/>
      <c r="M12425"/>
    </row>
    <row r="12426" spans="3:13" x14ac:dyDescent="0.3">
      <c r="C12426"/>
      <c r="M12426"/>
    </row>
    <row r="12427" spans="3:13" x14ac:dyDescent="0.3">
      <c r="C12427"/>
      <c r="M12427"/>
    </row>
    <row r="12428" spans="3:13" x14ac:dyDescent="0.3">
      <c r="C12428"/>
      <c r="M12428"/>
    </row>
    <row r="12429" spans="3:13" x14ac:dyDescent="0.3">
      <c r="C12429"/>
      <c r="M12429"/>
    </row>
    <row r="12430" spans="3:13" x14ac:dyDescent="0.3">
      <c r="C12430"/>
      <c r="M12430"/>
    </row>
    <row r="12431" spans="3:13" x14ac:dyDescent="0.3">
      <c r="C12431"/>
      <c r="M12431"/>
    </row>
    <row r="12432" spans="3:13" x14ac:dyDescent="0.3">
      <c r="C12432"/>
      <c r="M12432"/>
    </row>
    <row r="12433" spans="3:13" x14ac:dyDescent="0.3">
      <c r="C12433"/>
      <c r="M12433"/>
    </row>
    <row r="12434" spans="3:13" x14ac:dyDescent="0.3">
      <c r="C12434"/>
      <c r="M12434"/>
    </row>
    <row r="12435" spans="3:13" x14ac:dyDescent="0.3">
      <c r="C12435"/>
      <c r="M12435"/>
    </row>
    <row r="12436" spans="3:13" x14ac:dyDescent="0.3">
      <c r="C12436"/>
      <c r="M12436"/>
    </row>
    <row r="12437" spans="3:13" x14ac:dyDescent="0.3">
      <c r="C12437"/>
      <c r="M12437"/>
    </row>
    <row r="12438" spans="3:13" x14ac:dyDescent="0.3">
      <c r="C12438"/>
      <c r="M12438"/>
    </row>
    <row r="12439" spans="3:13" x14ac:dyDescent="0.3">
      <c r="C12439"/>
      <c r="M12439"/>
    </row>
    <row r="12440" spans="3:13" x14ac:dyDescent="0.3">
      <c r="C12440"/>
      <c r="M12440"/>
    </row>
    <row r="12441" spans="3:13" x14ac:dyDescent="0.3">
      <c r="C12441"/>
      <c r="M12441"/>
    </row>
    <row r="12442" spans="3:13" x14ac:dyDescent="0.3">
      <c r="C12442"/>
      <c r="M12442"/>
    </row>
    <row r="12443" spans="3:13" x14ac:dyDescent="0.3">
      <c r="C12443"/>
      <c r="M12443"/>
    </row>
    <row r="12444" spans="3:13" x14ac:dyDescent="0.3">
      <c r="C12444"/>
      <c r="M12444"/>
    </row>
    <row r="12445" spans="3:13" x14ac:dyDescent="0.3">
      <c r="C12445"/>
      <c r="M12445"/>
    </row>
    <row r="12446" spans="3:13" x14ac:dyDescent="0.3">
      <c r="C12446"/>
      <c r="M12446"/>
    </row>
    <row r="12447" spans="3:13" x14ac:dyDescent="0.3">
      <c r="C12447"/>
      <c r="M12447"/>
    </row>
    <row r="12448" spans="3:13" x14ac:dyDescent="0.3">
      <c r="C12448"/>
      <c r="M12448"/>
    </row>
    <row r="12449" spans="3:13" x14ac:dyDescent="0.3">
      <c r="C12449"/>
      <c r="M12449"/>
    </row>
    <row r="12450" spans="3:13" x14ac:dyDescent="0.3">
      <c r="C12450"/>
      <c r="M12450"/>
    </row>
    <row r="12451" spans="3:13" x14ac:dyDescent="0.3">
      <c r="C12451"/>
      <c r="M12451"/>
    </row>
    <row r="12452" spans="3:13" x14ac:dyDescent="0.3">
      <c r="C12452"/>
      <c r="M12452"/>
    </row>
    <row r="12453" spans="3:13" x14ac:dyDescent="0.3">
      <c r="C12453"/>
      <c r="M12453"/>
    </row>
    <row r="12454" spans="3:13" x14ac:dyDescent="0.3">
      <c r="C12454"/>
      <c r="M12454"/>
    </row>
    <row r="12455" spans="3:13" x14ac:dyDescent="0.3">
      <c r="C12455"/>
      <c r="M12455"/>
    </row>
    <row r="12456" spans="3:13" x14ac:dyDescent="0.3">
      <c r="C12456"/>
      <c r="M12456"/>
    </row>
    <row r="12457" spans="3:13" x14ac:dyDescent="0.3">
      <c r="C12457"/>
      <c r="M12457"/>
    </row>
    <row r="12458" spans="3:13" x14ac:dyDescent="0.3">
      <c r="C12458"/>
      <c r="M12458"/>
    </row>
    <row r="12459" spans="3:13" x14ac:dyDescent="0.3">
      <c r="C12459"/>
      <c r="M12459"/>
    </row>
    <row r="12460" spans="3:13" x14ac:dyDescent="0.3">
      <c r="C12460"/>
      <c r="M12460"/>
    </row>
    <row r="12461" spans="3:13" x14ac:dyDescent="0.3">
      <c r="C12461"/>
      <c r="M12461"/>
    </row>
    <row r="12462" spans="3:13" x14ac:dyDescent="0.3">
      <c r="C12462"/>
      <c r="M12462"/>
    </row>
    <row r="12463" spans="3:13" x14ac:dyDescent="0.3">
      <c r="C12463"/>
      <c r="M12463"/>
    </row>
    <row r="12464" spans="3:13" x14ac:dyDescent="0.3">
      <c r="C12464"/>
      <c r="M12464"/>
    </row>
    <row r="12465" spans="3:13" x14ac:dyDescent="0.3">
      <c r="C12465"/>
      <c r="M12465"/>
    </row>
    <row r="12466" spans="3:13" x14ac:dyDescent="0.3">
      <c r="C12466"/>
      <c r="M12466"/>
    </row>
    <row r="12467" spans="3:13" x14ac:dyDescent="0.3">
      <c r="C12467"/>
      <c r="M12467"/>
    </row>
    <row r="12468" spans="3:13" x14ac:dyDescent="0.3">
      <c r="C12468"/>
      <c r="M12468"/>
    </row>
    <row r="12469" spans="3:13" x14ac:dyDescent="0.3">
      <c r="C12469"/>
      <c r="M12469"/>
    </row>
    <row r="12470" spans="3:13" x14ac:dyDescent="0.3">
      <c r="C12470"/>
      <c r="M12470"/>
    </row>
    <row r="12471" spans="3:13" x14ac:dyDescent="0.3">
      <c r="C12471"/>
      <c r="M12471"/>
    </row>
    <row r="12472" spans="3:13" x14ac:dyDescent="0.3">
      <c r="C12472"/>
      <c r="M12472"/>
    </row>
    <row r="12473" spans="3:13" x14ac:dyDescent="0.3">
      <c r="C12473"/>
      <c r="M12473"/>
    </row>
    <row r="12474" spans="3:13" x14ac:dyDescent="0.3">
      <c r="C12474"/>
      <c r="M12474"/>
    </row>
    <row r="12475" spans="3:13" x14ac:dyDescent="0.3">
      <c r="C12475"/>
      <c r="M12475"/>
    </row>
    <row r="12476" spans="3:13" x14ac:dyDescent="0.3">
      <c r="C12476"/>
      <c r="M12476"/>
    </row>
    <row r="12477" spans="3:13" x14ac:dyDescent="0.3">
      <c r="C12477"/>
      <c r="M12477"/>
    </row>
    <row r="12478" spans="3:13" x14ac:dyDescent="0.3">
      <c r="C12478"/>
      <c r="M12478"/>
    </row>
    <row r="12479" spans="3:13" x14ac:dyDescent="0.3">
      <c r="C12479"/>
      <c r="M12479"/>
    </row>
    <row r="12480" spans="3:13" x14ac:dyDescent="0.3">
      <c r="C12480"/>
      <c r="M12480"/>
    </row>
    <row r="12481" spans="3:13" x14ac:dyDescent="0.3">
      <c r="C12481"/>
      <c r="M12481"/>
    </row>
    <row r="12482" spans="3:13" x14ac:dyDescent="0.3">
      <c r="C12482"/>
      <c r="M12482"/>
    </row>
    <row r="12483" spans="3:13" x14ac:dyDescent="0.3">
      <c r="C12483"/>
      <c r="M12483"/>
    </row>
    <row r="12484" spans="3:13" x14ac:dyDescent="0.3">
      <c r="C12484"/>
      <c r="M12484"/>
    </row>
    <row r="12485" spans="3:13" x14ac:dyDescent="0.3">
      <c r="C12485"/>
      <c r="M12485"/>
    </row>
    <row r="12486" spans="3:13" x14ac:dyDescent="0.3">
      <c r="C12486"/>
      <c r="M12486"/>
    </row>
    <row r="12487" spans="3:13" x14ac:dyDescent="0.3">
      <c r="C12487"/>
      <c r="M12487"/>
    </row>
    <row r="12488" spans="3:13" x14ac:dyDescent="0.3">
      <c r="C12488"/>
      <c r="M12488"/>
    </row>
    <row r="12489" spans="3:13" x14ac:dyDescent="0.3">
      <c r="C12489"/>
      <c r="M12489"/>
    </row>
    <row r="12490" spans="3:13" x14ac:dyDescent="0.3">
      <c r="C12490"/>
      <c r="M12490"/>
    </row>
    <row r="12491" spans="3:13" x14ac:dyDescent="0.3">
      <c r="C12491"/>
      <c r="M12491"/>
    </row>
    <row r="12492" spans="3:13" x14ac:dyDescent="0.3">
      <c r="C12492"/>
      <c r="M12492"/>
    </row>
    <row r="12493" spans="3:13" x14ac:dyDescent="0.3">
      <c r="C12493"/>
      <c r="M12493"/>
    </row>
    <row r="12494" spans="3:13" x14ac:dyDescent="0.3">
      <c r="C12494"/>
      <c r="M12494"/>
    </row>
    <row r="12495" spans="3:13" x14ac:dyDescent="0.3">
      <c r="C12495"/>
      <c r="M12495"/>
    </row>
    <row r="12496" spans="3:13" x14ac:dyDescent="0.3">
      <c r="C12496"/>
      <c r="M12496"/>
    </row>
    <row r="12497" spans="3:13" x14ac:dyDescent="0.3">
      <c r="C12497"/>
      <c r="M12497"/>
    </row>
    <row r="12498" spans="3:13" x14ac:dyDescent="0.3">
      <c r="C12498"/>
      <c r="M12498"/>
    </row>
    <row r="12499" spans="3:13" x14ac:dyDescent="0.3">
      <c r="C12499"/>
      <c r="M12499"/>
    </row>
    <row r="12500" spans="3:13" x14ac:dyDescent="0.3">
      <c r="C12500"/>
      <c r="M12500"/>
    </row>
    <row r="12501" spans="3:13" x14ac:dyDescent="0.3">
      <c r="C12501"/>
      <c r="M12501"/>
    </row>
    <row r="12502" spans="3:13" x14ac:dyDescent="0.3">
      <c r="C12502"/>
      <c r="M12502"/>
    </row>
    <row r="12503" spans="3:13" x14ac:dyDescent="0.3">
      <c r="C12503"/>
      <c r="M12503"/>
    </row>
    <row r="12504" spans="3:13" x14ac:dyDescent="0.3">
      <c r="C12504"/>
      <c r="M12504"/>
    </row>
    <row r="12505" spans="3:13" x14ac:dyDescent="0.3">
      <c r="C12505"/>
      <c r="M12505"/>
    </row>
    <row r="12506" spans="3:13" x14ac:dyDescent="0.3">
      <c r="C12506"/>
      <c r="M12506"/>
    </row>
    <row r="12507" spans="3:13" x14ac:dyDescent="0.3">
      <c r="C12507"/>
      <c r="M12507"/>
    </row>
    <row r="12508" spans="3:13" x14ac:dyDescent="0.3">
      <c r="C12508"/>
      <c r="M12508"/>
    </row>
    <row r="12509" spans="3:13" x14ac:dyDescent="0.3">
      <c r="C12509"/>
      <c r="M12509"/>
    </row>
    <row r="12510" spans="3:13" x14ac:dyDescent="0.3">
      <c r="C12510"/>
      <c r="M12510"/>
    </row>
    <row r="12511" spans="3:13" x14ac:dyDescent="0.3">
      <c r="C12511"/>
      <c r="M12511"/>
    </row>
    <row r="12512" spans="3:13" x14ac:dyDescent="0.3">
      <c r="C12512"/>
      <c r="M12512"/>
    </row>
    <row r="12513" spans="3:13" x14ac:dyDescent="0.3">
      <c r="C12513"/>
      <c r="M12513"/>
    </row>
    <row r="12514" spans="3:13" x14ac:dyDescent="0.3">
      <c r="C12514"/>
      <c r="M12514"/>
    </row>
    <row r="12515" spans="3:13" x14ac:dyDescent="0.3">
      <c r="C12515"/>
      <c r="M12515"/>
    </row>
    <row r="12516" spans="3:13" x14ac:dyDescent="0.3">
      <c r="C12516"/>
      <c r="M12516"/>
    </row>
    <row r="12517" spans="3:13" x14ac:dyDescent="0.3">
      <c r="C12517"/>
      <c r="M12517"/>
    </row>
    <row r="12518" spans="3:13" x14ac:dyDescent="0.3">
      <c r="C12518"/>
      <c r="M12518"/>
    </row>
    <row r="12519" spans="3:13" x14ac:dyDescent="0.3">
      <c r="C12519"/>
      <c r="M12519"/>
    </row>
    <row r="12520" spans="3:13" x14ac:dyDescent="0.3">
      <c r="C12520"/>
      <c r="M12520"/>
    </row>
    <row r="12521" spans="3:13" x14ac:dyDescent="0.3">
      <c r="C12521"/>
      <c r="M12521"/>
    </row>
    <row r="12522" spans="3:13" x14ac:dyDescent="0.3">
      <c r="C12522"/>
      <c r="M12522"/>
    </row>
    <row r="12523" spans="3:13" x14ac:dyDescent="0.3">
      <c r="C12523"/>
      <c r="M12523"/>
    </row>
    <row r="12524" spans="3:13" x14ac:dyDescent="0.3">
      <c r="C12524"/>
      <c r="M12524"/>
    </row>
    <row r="12525" spans="3:13" x14ac:dyDescent="0.3">
      <c r="C12525"/>
      <c r="M12525"/>
    </row>
    <row r="12526" spans="3:13" x14ac:dyDescent="0.3">
      <c r="C12526"/>
      <c r="M12526"/>
    </row>
    <row r="12527" spans="3:13" x14ac:dyDescent="0.3">
      <c r="C12527"/>
      <c r="M12527"/>
    </row>
    <row r="12528" spans="3:13" x14ac:dyDescent="0.3">
      <c r="C12528"/>
      <c r="M12528"/>
    </row>
    <row r="12529" spans="3:13" x14ac:dyDescent="0.3">
      <c r="C12529"/>
      <c r="M12529"/>
    </row>
    <row r="12530" spans="3:13" x14ac:dyDescent="0.3">
      <c r="C12530"/>
      <c r="M12530"/>
    </row>
    <row r="12531" spans="3:13" x14ac:dyDescent="0.3">
      <c r="C12531"/>
      <c r="M12531"/>
    </row>
    <row r="12532" spans="3:13" x14ac:dyDescent="0.3">
      <c r="C12532"/>
      <c r="M12532"/>
    </row>
    <row r="12533" spans="3:13" x14ac:dyDescent="0.3">
      <c r="C12533"/>
      <c r="M12533"/>
    </row>
    <row r="12534" spans="3:13" x14ac:dyDescent="0.3">
      <c r="C12534"/>
      <c r="M12534"/>
    </row>
    <row r="12535" spans="3:13" x14ac:dyDescent="0.3">
      <c r="C12535"/>
      <c r="M12535"/>
    </row>
    <row r="12536" spans="3:13" x14ac:dyDescent="0.3">
      <c r="C12536"/>
      <c r="M12536"/>
    </row>
    <row r="12537" spans="3:13" x14ac:dyDescent="0.3">
      <c r="C12537"/>
      <c r="M12537"/>
    </row>
    <row r="12538" spans="3:13" x14ac:dyDescent="0.3">
      <c r="C12538"/>
      <c r="M12538"/>
    </row>
    <row r="12539" spans="3:13" x14ac:dyDescent="0.3">
      <c r="C12539"/>
      <c r="M12539"/>
    </row>
    <row r="12540" spans="3:13" x14ac:dyDescent="0.3">
      <c r="C12540"/>
      <c r="M12540"/>
    </row>
    <row r="12541" spans="3:13" x14ac:dyDescent="0.3">
      <c r="C12541"/>
      <c r="M12541"/>
    </row>
    <row r="12542" spans="3:13" x14ac:dyDescent="0.3">
      <c r="C12542"/>
      <c r="M12542"/>
    </row>
    <row r="12543" spans="3:13" x14ac:dyDescent="0.3">
      <c r="C12543"/>
      <c r="M12543"/>
    </row>
    <row r="12544" spans="3:13" x14ac:dyDescent="0.3">
      <c r="C12544"/>
      <c r="M12544"/>
    </row>
    <row r="12545" spans="3:13" x14ac:dyDescent="0.3">
      <c r="C12545"/>
      <c r="M12545"/>
    </row>
    <row r="12546" spans="3:13" x14ac:dyDescent="0.3">
      <c r="C12546"/>
      <c r="M12546"/>
    </row>
    <row r="12547" spans="3:13" x14ac:dyDescent="0.3">
      <c r="C12547"/>
      <c r="M12547"/>
    </row>
    <row r="12548" spans="3:13" x14ac:dyDescent="0.3">
      <c r="C12548"/>
      <c r="M12548"/>
    </row>
    <row r="12549" spans="3:13" x14ac:dyDescent="0.3">
      <c r="C12549"/>
      <c r="M12549"/>
    </row>
    <row r="12550" spans="3:13" x14ac:dyDescent="0.3">
      <c r="C12550"/>
      <c r="M12550"/>
    </row>
    <row r="12551" spans="3:13" x14ac:dyDescent="0.3">
      <c r="C12551"/>
      <c r="M12551"/>
    </row>
    <row r="12552" spans="3:13" x14ac:dyDescent="0.3">
      <c r="C12552"/>
      <c r="M12552"/>
    </row>
    <row r="12553" spans="3:13" x14ac:dyDescent="0.3">
      <c r="C12553"/>
      <c r="M12553"/>
    </row>
    <row r="12554" spans="3:13" x14ac:dyDescent="0.3">
      <c r="C12554"/>
      <c r="M12554"/>
    </row>
    <row r="12555" spans="3:13" x14ac:dyDescent="0.3">
      <c r="C12555"/>
      <c r="M12555"/>
    </row>
    <row r="12556" spans="3:13" x14ac:dyDescent="0.3">
      <c r="C12556"/>
      <c r="M12556"/>
    </row>
    <row r="12557" spans="3:13" x14ac:dyDescent="0.3">
      <c r="C12557"/>
      <c r="M12557"/>
    </row>
    <row r="12558" spans="3:13" x14ac:dyDescent="0.3">
      <c r="C12558"/>
      <c r="M12558"/>
    </row>
    <row r="12559" spans="3:13" x14ac:dyDescent="0.3">
      <c r="C12559"/>
      <c r="M12559"/>
    </row>
    <row r="12560" spans="3:13" x14ac:dyDescent="0.3">
      <c r="C12560"/>
      <c r="M12560"/>
    </row>
    <row r="12561" spans="3:13" x14ac:dyDescent="0.3">
      <c r="C12561"/>
      <c r="M12561"/>
    </row>
    <row r="12562" spans="3:13" x14ac:dyDescent="0.3">
      <c r="C12562"/>
      <c r="M12562"/>
    </row>
    <row r="12563" spans="3:13" x14ac:dyDescent="0.3">
      <c r="C12563"/>
      <c r="M12563"/>
    </row>
    <row r="12564" spans="3:13" x14ac:dyDescent="0.3">
      <c r="C12564"/>
      <c r="M12564"/>
    </row>
    <row r="12565" spans="3:13" x14ac:dyDescent="0.3">
      <c r="C12565"/>
      <c r="M12565"/>
    </row>
    <row r="12566" spans="3:13" x14ac:dyDescent="0.3">
      <c r="C12566"/>
      <c r="M12566"/>
    </row>
    <row r="12567" spans="3:13" x14ac:dyDescent="0.3">
      <c r="C12567"/>
      <c r="M12567"/>
    </row>
    <row r="12568" spans="3:13" x14ac:dyDescent="0.3">
      <c r="C12568"/>
      <c r="M12568"/>
    </row>
    <row r="12569" spans="3:13" x14ac:dyDescent="0.3">
      <c r="C12569"/>
      <c r="M12569"/>
    </row>
    <row r="12570" spans="3:13" x14ac:dyDescent="0.3">
      <c r="C12570"/>
      <c r="M12570"/>
    </row>
    <row r="12571" spans="3:13" x14ac:dyDescent="0.3">
      <c r="C12571"/>
      <c r="M12571"/>
    </row>
    <row r="12572" spans="3:13" x14ac:dyDescent="0.3">
      <c r="C12572"/>
      <c r="M12572"/>
    </row>
    <row r="12573" spans="3:13" x14ac:dyDescent="0.3">
      <c r="C12573"/>
      <c r="M12573"/>
    </row>
    <row r="12574" spans="3:13" x14ac:dyDescent="0.3">
      <c r="C12574"/>
      <c r="M12574"/>
    </row>
    <row r="12575" spans="3:13" x14ac:dyDescent="0.3">
      <c r="C12575"/>
      <c r="M12575"/>
    </row>
    <row r="12576" spans="3:13" x14ac:dyDescent="0.3">
      <c r="C12576"/>
      <c r="M12576"/>
    </row>
    <row r="12577" spans="3:13" x14ac:dyDescent="0.3">
      <c r="C12577"/>
      <c r="M12577"/>
    </row>
    <row r="12578" spans="3:13" x14ac:dyDescent="0.3">
      <c r="C12578"/>
      <c r="M12578"/>
    </row>
    <row r="12579" spans="3:13" x14ac:dyDescent="0.3">
      <c r="C12579"/>
      <c r="M12579"/>
    </row>
    <row r="12580" spans="3:13" x14ac:dyDescent="0.3">
      <c r="C12580"/>
      <c r="M12580"/>
    </row>
    <row r="12581" spans="3:13" x14ac:dyDescent="0.3">
      <c r="C12581"/>
      <c r="M12581"/>
    </row>
    <row r="12582" spans="3:13" x14ac:dyDescent="0.3">
      <c r="C12582"/>
      <c r="M12582"/>
    </row>
    <row r="12583" spans="3:13" x14ac:dyDescent="0.3">
      <c r="C12583"/>
      <c r="M12583"/>
    </row>
    <row r="12584" spans="3:13" x14ac:dyDescent="0.3">
      <c r="C12584"/>
      <c r="M12584"/>
    </row>
    <row r="12585" spans="3:13" x14ac:dyDescent="0.3">
      <c r="C12585"/>
      <c r="M12585"/>
    </row>
    <row r="12586" spans="3:13" x14ac:dyDescent="0.3">
      <c r="C12586"/>
      <c r="M12586"/>
    </row>
    <row r="12587" spans="3:13" x14ac:dyDescent="0.3">
      <c r="C12587"/>
      <c r="M12587"/>
    </row>
    <row r="12588" spans="3:13" x14ac:dyDescent="0.3">
      <c r="C12588"/>
      <c r="M12588"/>
    </row>
    <row r="12589" spans="3:13" x14ac:dyDescent="0.3">
      <c r="C12589"/>
      <c r="M12589"/>
    </row>
    <row r="12590" spans="3:13" x14ac:dyDescent="0.3">
      <c r="C12590"/>
      <c r="M12590"/>
    </row>
    <row r="12591" spans="3:13" x14ac:dyDescent="0.3">
      <c r="C12591"/>
      <c r="M12591"/>
    </row>
    <row r="12592" spans="3:13" x14ac:dyDescent="0.3">
      <c r="C12592"/>
      <c r="M12592"/>
    </row>
    <row r="12593" spans="3:13" x14ac:dyDescent="0.3">
      <c r="C12593"/>
      <c r="M12593"/>
    </row>
    <row r="12594" spans="3:13" x14ac:dyDescent="0.3">
      <c r="C12594"/>
      <c r="M12594"/>
    </row>
    <row r="12595" spans="3:13" x14ac:dyDescent="0.3">
      <c r="C12595"/>
      <c r="M12595"/>
    </row>
    <row r="12596" spans="3:13" x14ac:dyDescent="0.3">
      <c r="C12596"/>
      <c r="M12596"/>
    </row>
    <row r="12597" spans="3:13" x14ac:dyDescent="0.3">
      <c r="C12597"/>
      <c r="M12597"/>
    </row>
    <row r="12598" spans="3:13" x14ac:dyDescent="0.3">
      <c r="C12598"/>
      <c r="M12598"/>
    </row>
    <row r="12599" spans="3:13" x14ac:dyDescent="0.3">
      <c r="C12599"/>
      <c r="M12599"/>
    </row>
    <row r="12600" spans="3:13" x14ac:dyDescent="0.3">
      <c r="C12600"/>
      <c r="M12600"/>
    </row>
    <row r="12601" spans="3:13" x14ac:dyDescent="0.3">
      <c r="C12601"/>
      <c r="M12601"/>
    </row>
    <row r="12602" spans="3:13" x14ac:dyDescent="0.3">
      <c r="C12602"/>
      <c r="M12602"/>
    </row>
    <row r="12603" spans="3:13" x14ac:dyDescent="0.3">
      <c r="C12603"/>
      <c r="M12603"/>
    </row>
    <row r="12604" spans="3:13" x14ac:dyDescent="0.3">
      <c r="C12604"/>
      <c r="M12604"/>
    </row>
    <row r="12605" spans="3:13" x14ac:dyDescent="0.3">
      <c r="C12605"/>
      <c r="M12605"/>
    </row>
    <row r="12606" spans="3:13" x14ac:dyDescent="0.3">
      <c r="C12606"/>
      <c r="M12606"/>
    </row>
    <row r="12607" spans="3:13" x14ac:dyDescent="0.3">
      <c r="C12607"/>
      <c r="M12607"/>
    </row>
    <row r="12608" spans="3:13" x14ac:dyDescent="0.3">
      <c r="C12608"/>
      <c r="M12608"/>
    </row>
    <row r="12609" spans="3:13" x14ac:dyDescent="0.3">
      <c r="C12609"/>
      <c r="M12609"/>
    </row>
    <row r="12610" spans="3:13" x14ac:dyDescent="0.3">
      <c r="C12610"/>
      <c r="M12610"/>
    </row>
    <row r="12611" spans="3:13" x14ac:dyDescent="0.3">
      <c r="C12611"/>
      <c r="M12611"/>
    </row>
    <row r="12612" spans="3:13" x14ac:dyDescent="0.3">
      <c r="C12612"/>
      <c r="M12612"/>
    </row>
    <row r="12613" spans="3:13" x14ac:dyDescent="0.3">
      <c r="C12613"/>
      <c r="M12613"/>
    </row>
    <row r="12614" spans="3:13" x14ac:dyDescent="0.3">
      <c r="C12614"/>
      <c r="M12614"/>
    </row>
    <row r="12615" spans="3:13" x14ac:dyDescent="0.3">
      <c r="C12615"/>
      <c r="M12615"/>
    </row>
    <row r="12616" spans="3:13" x14ac:dyDescent="0.3">
      <c r="C12616"/>
      <c r="M12616"/>
    </row>
    <row r="12617" spans="3:13" x14ac:dyDescent="0.3">
      <c r="C12617"/>
      <c r="M12617"/>
    </row>
    <row r="12618" spans="3:13" x14ac:dyDescent="0.3">
      <c r="C12618"/>
      <c r="M12618"/>
    </row>
    <row r="12619" spans="3:13" x14ac:dyDescent="0.3">
      <c r="C12619"/>
      <c r="M12619"/>
    </row>
    <row r="12620" spans="3:13" x14ac:dyDescent="0.3">
      <c r="C12620"/>
      <c r="M12620"/>
    </row>
    <row r="12621" spans="3:13" x14ac:dyDescent="0.3">
      <c r="C12621"/>
      <c r="M12621"/>
    </row>
    <row r="12622" spans="3:13" x14ac:dyDescent="0.3">
      <c r="C12622"/>
      <c r="M12622"/>
    </row>
    <row r="12623" spans="3:13" x14ac:dyDescent="0.3">
      <c r="C12623"/>
      <c r="M12623"/>
    </row>
    <row r="12624" spans="3:13" x14ac:dyDescent="0.3">
      <c r="C12624"/>
      <c r="M12624"/>
    </row>
    <row r="12625" spans="3:13" x14ac:dyDescent="0.3">
      <c r="C12625"/>
      <c r="M12625"/>
    </row>
    <row r="12626" spans="3:13" x14ac:dyDescent="0.3">
      <c r="C12626"/>
      <c r="M12626"/>
    </row>
    <row r="12627" spans="3:13" x14ac:dyDescent="0.3">
      <c r="C12627"/>
      <c r="M12627"/>
    </row>
    <row r="12628" spans="3:13" x14ac:dyDescent="0.3">
      <c r="C12628"/>
      <c r="M12628"/>
    </row>
    <row r="12629" spans="3:13" x14ac:dyDescent="0.3">
      <c r="C12629"/>
      <c r="M12629"/>
    </row>
    <row r="12630" spans="3:13" x14ac:dyDescent="0.3">
      <c r="C12630"/>
      <c r="M12630"/>
    </row>
    <row r="12631" spans="3:13" x14ac:dyDescent="0.3">
      <c r="C12631"/>
      <c r="M12631"/>
    </row>
    <row r="12632" spans="3:13" x14ac:dyDescent="0.3">
      <c r="C12632"/>
      <c r="M12632"/>
    </row>
    <row r="12633" spans="3:13" x14ac:dyDescent="0.3">
      <c r="C12633"/>
      <c r="M12633"/>
    </row>
    <row r="12634" spans="3:13" x14ac:dyDescent="0.3">
      <c r="C12634"/>
      <c r="M12634"/>
    </row>
    <row r="12635" spans="3:13" x14ac:dyDescent="0.3">
      <c r="C12635"/>
      <c r="M12635"/>
    </row>
    <row r="12636" spans="3:13" x14ac:dyDescent="0.3">
      <c r="C12636"/>
      <c r="M12636"/>
    </row>
    <row r="12637" spans="3:13" x14ac:dyDescent="0.3">
      <c r="C12637"/>
      <c r="M12637"/>
    </row>
    <row r="12638" spans="3:13" x14ac:dyDescent="0.3">
      <c r="C12638"/>
      <c r="M12638"/>
    </row>
    <row r="12639" spans="3:13" x14ac:dyDescent="0.3">
      <c r="C12639"/>
      <c r="M12639"/>
    </row>
    <row r="12640" spans="3:13" x14ac:dyDescent="0.3">
      <c r="C12640"/>
      <c r="M12640"/>
    </row>
    <row r="12641" spans="3:13" x14ac:dyDescent="0.3">
      <c r="C12641"/>
      <c r="M12641"/>
    </row>
    <row r="12642" spans="3:13" x14ac:dyDescent="0.3">
      <c r="C12642"/>
      <c r="M12642"/>
    </row>
    <row r="12643" spans="3:13" x14ac:dyDescent="0.3">
      <c r="C12643"/>
      <c r="M12643"/>
    </row>
    <row r="12644" spans="3:13" x14ac:dyDescent="0.3">
      <c r="C12644"/>
      <c r="M12644"/>
    </row>
    <row r="12645" spans="3:13" x14ac:dyDescent="0.3">
      <c r="C12645"/>
      <c r="M12645"/>
    </row>
    <row r="12646" spans="3:13" x14ac:dyDescent="0.3">
      <c r="C12646"/>
      <c r="M12646"/>
    </row>
    <row r="12647" spans="3:13" x14ac:dyDescent="0.3">
      <c r="C12647"/>
      <c r="M12647"/>
    </row>
    <row r="12648" spans="3:13" x14ac:dyDescent="0.3">
      <c r="C12648"/>
      <c r="M12648"/>
    </row>
    <row r="12649" spans="3:13" x14ac:dyDescent="0.3">
      <c r="C12649"/>
      <c r="M12649"/>
    </row>
    <row r="12650" spans="3:13" x14ac:dyDescent="0.3">
      <c r="C12650"/>
      <c r="M12650"/>
    </row>
    <row r="12651" spans="3:13" x14ac:dyDescent="0.3">
      <c r="C12651"/>
      <c r="M12651"/>
    </row>
    <row r="12652" spans="3:13" x14ac:dyDescent="0.3">
      <c r="C12652"/>
      <c r="M12652"/>
    </row>
    <row r="12653" spans="3:13" x14ac:dyDescent="0.3">
      <c r="C12653"/>
      <c r="M12653"/>
    </row>
    <row r="12654" spans="3:13" x14ac:dyDescent="0.3">
      <c r="C12654"/>
      <c r="M12654"/>
    </row>
    <row r="12655" spans="3:13" x14ac:dyDescent="0.3">
      <c r="C12655"/>
      <c r="M12655"/>
    </row>
    <row r="12656" spans="3:13" x14ac:dyDescent="0.3">
      <c r="C12656"/>
      <c r="M12656"/>
    </row>
    <row r="12657" spans="3:13" x14ac:dyDescent="0.3">
      <c r="C12657"/>
      <c r="M12657"/>
    </row>
    <row r="12658" spans="3:13" x14ac:dyDescent="0.3">
      <c r="C12658"/>
      <c r="M12658"/>
    </row>
    <row r="12659" spans="3:13" x14ac:dyDescent="0.3">
      <c r="C12659"/>
      <c r="M12659"/>
    </row>
    <row r="12660" spans="3:13" x14ac:dyDescent="0.3">
      <c r="C12660"/>
      <c r="M12660"/>
    </row>
    <row r="12661" spans="3:13" x14ac:dyDescent="0.3">
      <c r="C12661"/>
      <c r="M12661"/>
    </row>
    <row r="12662" spans="3:13" x14ac:dyDescent="0.3">
      <c r="C12662"/>
      <c r="M12662"/>
    </row>
    <row r="12663" spans="3:13" x14ac:dyDescent="0.3">
      <c r="C12663"/>
      <c r="M12663"/>
    </row>
    <row r="12664" spans="3:13" x14ac:dyDescent="0.3">
      <c r="C12664"/>
      <c r="M12664"/>
    </row>
    <row r="12665" spans="3:13" x14ac:dyDescent="0.3">
      <c r="C12665"/>
      <c r="M12665"/>
    </row>
    <row r="12666" spans="3:13" x14ac:dyDescent="0.3">
      <c r="C12666"/>
      <c r="M12666"/>
    </row>
    <row r="12667" spans="3:13" x14ac:dyDescent="0.3">
      <c r="C12667"/>
      <c r="M12667"/>
    </row>
    <row r="12668" spans="3:13" x14ac:dyDescent="0.3">
      <c r="C12668"/>
      <c r="M12668"/>
    </row>
    <row r="12669" spans="3:13" x14ac:dyDescent="0.3">
      <c r="C12669"/>
      <c r="M12669"/>
    </row>
    <row r="12670" spans="3:13" x14ac:dyDescent="0.3">
      <c r="C12670"/>
      <c r="M12670"/>
    </row>
    <row r="12671" spans="3:13" x14ac:dyDescent="0.3">
      <c r="C12671"/>
      <c r="M12671"/>
    </row>
    <row r="12672" spans="3:13" x14ac:dyDescent="0.3">
      <c r="C12672"/>
      <c r="M12672"/>
    </row>
    <row r="12673" spans="3:13" x14ac:dyDescent="0.3">
      <c r="C12673"/>
      <c r="M12673"/>
    </row>
    <row r="12674" spans="3:13" x14ac:dyDescent="0.3">
      <c r="C12674"/>
      <c r="M12674"/>
    </row>
    <row r="12675" spans="3:13" x14ac:dyDescent="0.3">
      <c r="C12675"/>
      <c r="M12675"/>
    </row>
    <row r="12676" spans="3:13" x14ac:dyDescent="0.3">
      <c r="C12676"/>
      <c r="M12676"/>
    </row>
    <row r="12677" spans="3:13" x14ac:dyDescent="0.3">
      <c r="C12677"/>
      <c r="M12677"/>
    </row>
    <row r="12678" spans="3:13" x14ac:dyDescent="0.3">
      <c r="C12678"/>
      <c r="M12678"/>
    </row>
    <row r="12679" spans="3:13" x14ac:dyDescent="0.3">
      <c r="C12679"/>
      <c r="M12679"/>
    </row>
    <row r="12680" spans="3:13" x14ac:dyDescent="0.3">
      <c r="C12680"/>
      <c r="M12680"/>
    </row>
    <row r="12681" spans="3:13" x14ac:dyDescent="0.3">
      <c r="C12681"/>
      <c r="M12681"/>
    </row>
    <row r="12682" spans="3:13" x14ac:dyDescent="0.3">
      <c r="C12682"/>
      <c r="M12682"/>
    </row>
    <row r="12683" spans="3:13" x14ac:dyDescent="0.3">
      <c r="C12683"/>
      <c r="M12683"/>
    </row>
    <row r="12684" spans="3:13" x14ac:dyDescent="0.3">
      <c r="C12684"/>
      <c r="M12684"/>
    </row>
    <row r="12685" spans="3:13" x14ac:dyDescent="0.3">
      <c r="C12685"/>
      <c r="M12685"/>
    </row>
    <row r="12686" spans="3:13" x14ac:dyDescent="0.3">
      <c r="C12686"/>
      <c r="M12686"/>
    </row>
    <row r="12687" spans="3:13" x14ac:dyDescent="0.3">
      <c r="C12687"/>
      <c r="M12687"/>
    </row>
    <row r="12688" spans="3:13" x14ac:dyDescent="0.3">
      <c r="C12688"/>
      <c r="M12688"/>
    </row>
    <row r="12689" spans="3:13" x14ac:dyDescent="0.3">
      <c r="C12689"/>
      <c r="M12689"/>
    </row>
    <row r="12690" spans="3:13" x14ac:dyDescent="0.3">
      <c r="C12690"/>
      <c r="M12690"/>
    </row>
    <row r="12691" spans="3:13" x14ac:dyDescent="0.3">
      <c r="C12691"/>
      <c r="M12691"/>
    </row>
    <row r="12692" spans="3:13" x14ac:dyDescent="0.3">
      <c r="C12692"/>
      <c r="M12692"/>
    </row>
    <row r="12693" spans="3:13" x14ac:dyDescent="0.3">
      <c r="C12693"/>
      <c r="M12693"/>
    </row>
    <row r="12694" spans="3:13" x14ac:dyDescent="0.3">
      <c r="C12694"/>
      <c r="M12694"/>
    </row>
    <row r="12695" spans="3:13" x14ac:dyDescent="0.3">
      <c r="C12695"/>
      <c r="M12695"/>
    </row>
    <row r="12696" spans="3:13" x14ac:dyDescent="0.3">
      <c r="C12696"/>
      <c r="M12696"/>
    </row>
    <row r="12697" spans="3:13" x14ac:dyDescent="0.3">
      <c r="C12697"/>
      <c r="M12697"/>
    </row>
    <row r="12698" spans="3:13" x14ac:dyDescent="0.3">
      <c r="C12698"/>
      <c r="M12698"/>
    </row>
    <row r="12699" spans="3:13" x14ac:dyDescent="0.3">
      <c r="C12699"/>
      <c r="M12699"/>
    </row>
    <row r="12700" spans="3:13" x14ac:dyDescent="0.3">
      <c r="C12700"/>
      <c r="M12700"/>
    </row>
    <row r="12701" spans="3:13" x14ac:dyDescent="0.3">
      <c r="C12701"/>
      <c r="M12701"/>
    </row>
    <row r="12702" spans="3:13" x14ac:dyDescent="0.3">
      <c r="C12702"/>
      <c r="M12702"/>
    </row>
    <row r="12703" spans="3:13" x14ac:dyDescent="0.3">
      <c r="C12703"/>
      <c r="M12703"/>
    </row>
    <row r="12704" spans="3:13" x14ac:dyDescent="0.3">
      <c r="C12704"/>
      <c r="M12704"/>
    </row>
    <row r="12705" spans="3:13" x14ac:dyDescent="0.3">
      <c r="C12705"/>
      <c r="M12705"/>
    </row>
    <row r="12706" spans="3:13" x14ac:dyDescent="0.3">
      <c r="C12706"/>
      <c r="M12706"/>
    </row>
    <row r="12707" spans="3:13" x14ac:dyDescent="0.3">
      <c r="C12707"/>
      <c r="M12707"/>
    </row>
    <row r="12708" spans="3:13" x14ac:dyDescent="0.3">
      <c r="C12708"/>
      <c r="M12708"/>
    </row>
    <row r="12709" spans="3:13" x14ac:dyDescent="0.3">
      <c r="C12709"/>
      <c r="M12709"/>
    </row>
    <row r="12710" spans="3:13" x14ac:dyDescent="0.3">
      <c r="C12710"/>
      <c r="M12710"/>
    </row>
    <row r="12711" spans="3:13" x14ac:dyDescent="0.3">
      <c r="C12711"/>
      <c r="M12711"/>
    </row>
    <row r="12712" spans="3:13" x14ac:dyDescent="0.3">
      <c r="C12712"/>
      <c r="M12712"/>
    </row>
    <row r="12713" spans="3:13" x14ac:dyDescent="0.3">
      <c r="C12713"/>
      <c r="M12713"/>
    </row>
    <row r="12714" spans="3:13" x14ac:dyDescent="0.3">
      <c r="C12714"/>
      <c r="M12714"/>
    </row>
    <row r="12715" spans="3:13" x14ac:dyDescent="0.3">
      <c r="C12715"/>
      <c r="M12715"/>
    </row>
    <row r="12716" spans="3:13" x14ac:dyDescent="0.3">
      <c r="C12716"/>
      <c r="M12716"/>
    </row>
    <row r="12717" spans="3:13" x14ac:dyDescent="0.3">
      <c r="C12717"/>
      <c r="M12717"/>
    </row>
    <row r="12718" spans="3:13" x14ac:dyDescent="0.3">
      <c r="C12718"/>
      <c r="M12718"/>
    </row>
    <row r="12719" spans="3:13" x14ac:dyDescent="0.3">
      <c r="C12719"/>
      <c r="M12719"/>
    </row>
    <row r="12720" spans="3:13" x14ac:dyDescent="0.3">
      <c r="C12720"/>
      <c r="M12720"/>
    </row>
    <row r="12721" spans="3:13" x14ac:dyDescent="0.3">
      <c r="C12721"/>
      <c r="M12721"/>
    </row>
    <row r="12722" spans="3:13" x14ac:dyDescent="0.3">
      <c r="C12722"/>
      <c r="M12722"/>
    </row>
    <row r="12723" spans="3:13" x14ac:dyDescent="0.3">
      <c r="C12723"/>
      <c r="M12723"/>
    </row>
    <row r="12724" spans="3:13" x14ac:dyDescent="0.3">
      <c r="C12724"/>
      <c r="M12724"/>
    </row>
    <row r="12725" spans="3:13" x14ac:dyDescent="0.3">
      <c r="C12725"/>
      <c r="M12725"/>
    </row>
    <row r="12726" spans="3:13" x14ac:dyDescent="0.3">
      <c r="C12726"/>
      <c r="M12726"/>
    </row>
    <row r="12727" spans="3:13" x14ac:dyDescent="0.3">
      <c r="C12727"/>
      <c r="M12727"/>
    </row>
    <row r="12728" spans="3:13" x14ac:dyDescent="0.3">
      <c r="C12728"/>
      <c r="M12728"/>
    </row>
    <row r="12729" spans="3:13" x14ac:dyDescent="0.3">
      <c r="C12729"/>
      <c r="M12729"/>
    </row>
    <row r="12730" spans="3:13" x14ac:dyDescent="0.3">
      <c r="C12730"/>
      <c r="M12730"/>
    </row>
    <row r="12731" spans="3:13" x14ac:dyDescent="0.3">
      <c r="C12731"/>
      <c r="M12731"/>
    </row>
    <row r="12732" spans="3:13" x14ac:dyDescent="0.3">
      <c r="C12732"/>
      <c r="M12732"/>
    </row>
    <row r="12733" spans="3:13" x14ac:dyDescent="0.3">
      <c r="C12733"/>
      <c r="M12733"/>
    </row>
    <row r="12734" spans="3:13" x14ac:dyDescent="0.3">
      <c r="C12734"/>
      <c r="M12734"/>
    </row>
    <row r="12735" spans="3:13" x14ac:dyDescent="0.3">
      <c r="C12735"/>
      <c r="M12735"/>
    </row>
    <row r="12736" spans="3:13" x14ac:dyDescent="0.3">
      <c r="C12736"/>
      <c r="M12736"/>
    </row>
    <row r="12737" spans="3:13" x14ac:dyDescent="0.3">
      <c r="C12737"/>
      <c r="M12737"/>
    </row>
    <row r="12738" spans="3:13" x14ac:dyDescent="0.3">
      <c r="C12738"/>
      <c r="M12738"/>
    </row>
    <row r="12739" spans="3:13" x14ac:dyDescent="0.3">
      <c r="C12739"/>
      <c r="M12739"/>
    </row>
    <row r="12740" spans="3:13" x14ac:dyDescent="0.3">
      <c r="C12740"/>
      <c r="M12740"/>
    </row>
    <row r="12741" spans="3:13" x14ac:dyDescent="0.3">
      <c r="C12741"/>
      <c r="M12741"/>
    </row>
    <row r="12742" spans="3:13" x14ac:dyDescent="0.3">
      <c r="C12742"/>
      <c r="M12742"/>
    </row>
    <row r="12743" spans="3:13" x14ac:dyDescent="0.3">
      <c r="C12743"/>
      <c r="M12743"/>
    </row>
    <row r="12744" spans="3:13" x14ac:dyDescent="0.3">
      <c r="C12744"/>
      <c r="M12744"/>
    </row>
    <row r="12745" spans="3:13" x14ac:dyDescent="0.3">
      <c r="C12745"/>
      <c r="M12745"/>
    </row>
    <row r="12746" spans="3:13" x14ac:dyDescent="0.3">
      <c r="C12746"/>
      <c r="M12746"/>
    </row>
    <row r="12747" spans="3:13" x14ac:dyDescent="0.3">
      <c r="C12747"/>
      <c r="M12747"/>
    </row>
    <row r="12748" spans="3:13" x14ac:dyDescent="0.3">
      <c r="C12748"/>
      <c r="M12748"/>
    </row>
    <row r="12749" spans="3:13" x14ac:dyDescent="0.3">
      <c r="C12749"/>
      <c r="M12749"/>
    </row>
    <row r="12750" spans="3:13" x14ac:dyDescent="0.3">
      <c r="C12750"/>
      <c r="M12750"/>
    </row>
    <row r="12751" spans="3:13" x14ac:dyDescent="0.3">
      <c r="C12751"/>
      <c r="M12751"/>
    </row>
    <row r="12752" spans="3:13" x14ac:dyDescent="0.3">
      <c r="C12752"/>
      <c r="M12752"/>
    </row>
    <row r="12753" spans="3:13" x14ac:dyDescent="0.3">
      <c r="C12753"/>
      <c r="M12753"/>
    </row>
    <row r="12754" spans="3:13" x14ac:dyDescent="0.3">
      <c r="C12754"/>
      <c r="M12754"/>
    </row>
    <row r="12755" spans="3:13" x14ac:dyDescent="0.3">
      <c r="C12755"/>
      <c r="M12755"/>
    </row>
    <row r="12756" spans="3:13" x14ac:dyDescent="0.3">
      <c r="C12756"/>
      <c r="M12756"/>
    </row>
    <row r="12757" spans="3:13" x14ac:dyDescent="0.3">
      <c r="C12757"/>
      <c r="M12757"/>
    </row>
    <row r="12758" spans="3:13" x14ac:dyDescent="0.3">
      <c r="C12758"/>
      <c r="M12758"/>
    </row>
    <row r="12759" spans="3:13" x14ac:dyDescent="0.3">
      <c r="C12759"/>
      <c r="M12759"/>
    </row>
    <row r="12760" spans="3:13" x14ac:dyDescent="0.3">
      <c r="C12760"/>
      <c r="M12760"/>
    </row>
    <row r="12761" spans="3:13" x14ac:dyDescent="0.3">
      <c r="C12761"/>
      <c r="M12761"/>
    </row>
    <row r="12762" spans="3:13" x14ac:dyDescent="0.3">
      <c r="C12762"/>
      <c r="M12762"/>
    </row>
    <row r="12763" spans="3:13" x14ac:dyDescent="0.3">
      <c r="C12763"/>
      <c r="M12763"/>
    </row>
    <row r="12764" spans="3:13" x14ac:dyDescent="0.3">
      <c r="C12764"/>
      <c r="M12764"/>
    </row>
    <row r="12765" spans="3:13" x14ac:dyDescent="0.3">
      <c r="C12765"/>
      <c r="M12765"/>
    </row>
    <row r="12766" spans="3:13" x14ac:dyDescent="0.3">
      <c r="C12766"/>
      <c r="M12766"/>
    </row>
    <row r="12767" spans="3:13" x14ac:dyDescent="0.3">
      <c r="C12767"/>
      <c r="M12767"/>
    </row>
    <row r="12768" spans="3:13" x14ac:dyDescent="0.3">
      <c r="C12768"/>
      <c r="M12768"/>
    </row>
    <row r="12769" spans="3:13" x14ac:dyDescent="0.3">
      <c r="C12769"/>
      <c r="M12769"/>
    </row>
    <row r="12770" spans="3:13" x14ac:dyDescent="0.3">
      <c r="C12770"/>
      <c r="M12770"/>
    </row>
    <row r="12771" spans="3:13" x14ac:dyDescent="0.3">
      <c r="C12771"/>
      <c r="M12771"/>
    </row>
    <row r="12772" spans="3:13" x14ac:dyDescent="0.3">
      <c r="C12772"/>
      <c r="M12772"/>
    </row>
    <row r="12773" spans="3:13" x14ac:dyDescent="0.3">
      <c r="C12773"/>
      <c r="M12773"/>
    </row>
    <row r="12774" spans="3:13" x14ac:dyDescent="0.3">
      <c r="C12774"/>
      <c r="M12774"/>
    </row>
    <row r="12775" spans="3:13" x14ac:dyDescent="0.3">
      <c r="C12775"/>
      <c r="M12775"/>
    </row>
    <row r="12776" spans="3:13" x14ac:dyDescent="0.3">
      <c r="C12776"/>
      <c r="M12776"/>
    </row>
    <row r="12777" spans="3:13" x14ac:dyDescent="0.3">
      <c r="C12777"/>
      <c r="M12777"/>
    </row>
    <row r="12778" spans="3:13" x14ac:dyDescent="0.3">
      <c r="C12778"/>
      <c r="M12778"/>
    </row>
    <row r="12779" spans="3:13" x14ac:dyDescent="0.3">
      <c r="C12779"/>
      <c r="M12779"/>
    </row>
    <row r="12780" spans="3:13" x14ac:dyDescent="0.3">
      <c r="C12780"/>
      <c r="M12780"/>
    </row>
    <row r="12781" spans="3:13" x14ac:dyDescent="0.3">
      <c r="C12781"/>
      <c r="M12781"/>
    </row>
    <row r="12782" spans="3:13" x14ac:dyDescent="0.3">
      <c r="C12782"/>
      <c r="M12782"/>
    </row>
    <row r="12783" spans="3:13" x14ac:dyDescent="0.3">
      <c r="C12783"/>
      <c r="M12783"/>
    </row>
    <row r="12784" spans="3:13" x14ac:dyDescent="0.3">
      <c r="C12784"/>
      <c r="M12784"/>
    </row>
    <row r="12785" spans="3:13" x14ac:dyDescent="0.3">
      <c r="C12785"/>
      <c r="M12785"/>
    </row>
    <row r="12786" spans="3:13" x14ac:dyDescent="0.3">
      <c r="C12786"/>
      <c r="M12786"/>
    </row>
    <row r="12787" spans="3:13" x14ac:dyDescent="0.3">
      <c r="C12787"/>
      <c r="M12787"/>
    </row>
    <row r="12788" spans="3:13" x14ac:dyDescent="0.3">
      <c r="C12788"/>
      <c r="M12788"/>
    </row>
    <row r="12789" spans="3:13" x14ac:dyDescent="0.3">
      <c r="C12789"/>
      <c r="M12789"/>
    </row>
    <row r="12790" spans="3:13" x14ac:dyDescent="0.3">
      <c r="C12790"/>
      <c r="M12790"/>
    </row>
    <row r="12791" spans="3:13" x14ac:dyDescent="0.3">
      <c r="C12791"/>
      <c r="M12791"/>
    </row>
    <row r="12792" spans="3:13" x14ac:dyDescent="0.3">
      <c r="C12792"/>
      <c r="M12792"/>
    </row>
    <row r="12793" spans="3:13" x14ac:dyDescent="0.3">
      <c r="C12793"/>
      <c r="M12793"/>
    </row>
    <row r="12794" spans="3:13" x14ac:dyDescent="0.3">
      <c r="C12794"/>
      <c r="M12794"/>
    </row>
    <row r="12795" spans="3:13" x14ac:dyDescent="0.3">
      <c r="C12795"/>
      <c r="M12795"/>
    </row>
    <row r="12796" spans="3:13" x14ac:dyDescent="0.3">
      <c r="C12796"/>
      <c r="M12796"/>
    </row>
    <row r="12797" spans="3:13" x14ac:dyDescent="0.3">
      <c r="C12797"/>
      <c r="M12797"/>
    </row>
    <row r="12798" spans="3:13" x14ac:dyDescent="0.3">
      <c r="C12798"/>
      <c r="M12798"/>
    </row>
    <row r="12799" spans="3:13" x14ac:dyDescent="0.3">
      <c r="C12799"/>
      <c r="M12799"/>
    </row>
    <row r="12800" spans="3:13" x14ac:dyDescent="0.3">
      <c r="C12800"/>
      <c r="M12800"/>
    </row>
    <row r="12801" spans="3:13" x14ac:dyDescent="0.3">
      <c r="C12801"/>
      <c r="M12801"/>
    </row>
    <row r="12802" spans="3:13" x14ac:dyDescent="0.3">
      <c r="C12802"/>
      <c r="M12802"/>
    </row>
    <row r="12803" spans="3:13" x14ac:dyDescent="0.3">
      <c r="C12803"/>
      <c r="M12803"/>
    </row>
    <row r="12804" spans="3:13" x14ac:dyDescent="0.3">
      <c r="C12804"/>
      <c r="M12804"/>
    </row>
    <row r="12805" spans="3:13" x14ac:dyDescent="0.3">
      <c r="C12805"/>
      <c r="M12805"/>
    </row>
    <row r="12806" spans="3:13" x14ac:dyDescent="0.3">
      <c r="C12806"/>
      <c r="M12806"/>
    </row>
    <row r="12807" spans="3:13" x14ac:dyDescent="0.3">
      <c r="C12807"/>
      <c r="M12807"/>
    </row>
    <row r="12808" spans="3:13" x14ac:dyDescent="0.3">
      <c r="C12808"/>
      <c r="M12808"/>
    </row>
    <row r="12809" spans="3:13" x14ac:dyDescent="0.3">
      <c r="C12809"/>
      <c r="M12809"/>
    </row>
    <row r="12810" spans="3:13" x14ac:dyDescent="0.3">
      <c r="C12810"/>
      <c r="M12810"/>
    </row>
    <row r="12811" spans="3:13" x14ac:dyDescent="0.3">
      <c r="C12811"/>
      <c r="M12811"/>
    </row>
    <row r="12812" spans="3:13" x14ac:dyDescent="0.3">
      <c r="C12812"/>
      <c r="M12812"/>
    </row>
    <row r="12813" spans="3:13" x14ac:dyDescent="0.3">
      <c r="C12813"/>
      <c r="M12813"/>
    </row>
    <row r="12814" spans="3:13" x14ac:dyDescent="0.3">
      <c r="C12814"/>
      <c r="M12814"/>
    </row>
    <row r="12815" spans="3:13" x14ac:dyDescent="0.3">
      <c r="C12815"/>
      <c r="M12815"/>
    </row>
    <row r="12816" spans="3:13" x14ac:dyDescent="0.3">
      <c r="C12816"/>
      <c r="M12816"/>
    </row>
    <row r="12817" spans="3:13" x14ac:dyDescent="0.3">
      <c r="C12817"/>
      <c r="M12817"/>
    </row>
    <row r="12818" spans="3:13" x14ac:dyDescent="0.3">
      <c r="C12818"/>
      <c r="M12818"/>
    </row>
    <row r="12819" spans="3:13" x14ac:dyDescent="0.3">
      <c r="C12819"/>
      <c r="M12819"/>
    </row>
    <row r="12820" spans="3:13" x14ac:dyDescent="0.3">
      <c r="C12820"/>
      <c r="M12820"/>
    </row>
    <row r="12821" spans="3:13" x14ac:dyDescent="0.3">
      <c r="C12821"/>
      <c r="M12821"/>
    </row>
    <row r="12822" spans="3:13" x14ac:dyDescent="0.3">
      <c r="C12822"/>
      <c r="M12822"/>
    </row>
    <row r="12823" spans="3:13" x14ac:dyDescent="0.3">
      <c r="C12823"/>
      <c r="M12823"/>
    </row>
    <row r="12824" spans="3:13" x14ac:dyDescent="0.3">
      <c r="C12824"/>
      <c r="M12824"/>
    </row>
    <row r="12825" spans="3:13" x14ac:dyDescent="0.3">
      <c r="C12825"/>
      <c r="M12825"/>
    </row>
    <row r="12826" spans="3:13" x14ac:dyDescent="0.3">
      <c r="C12826"/>
      <c r="M12826"/>
    </row>
    <row r="12827" spans="3:13" x14ac:dyDescent="0.3">
      <c r="C12827"/>
      <c r="M12827"/>
    </row>
    <row r="12828" spans="3:13" x14ac:dyDescent="0.3">
      <c r="C12828"/>
      <c r="M12828"/>
    </row>
    <row r="12829" spans="3:13" x14ac:dyDescent="0.3">
      <c r="C12829"/>
      <c r="M12829"/>
    </row>
    <row r="12830" spans="3:13" x14ac:dyDescent="0.3">
      <c r="C12830"/>
      <c r="M12830"/>
    </row>
    <row r="12831" spans="3:13" x14ac:dyDescent="0.3">
      <c r="C12831"/>
      <c r="M12831"/>
    </row>
    <row r="12832" spans="3:13" x14ac:dyDescent="0.3">
      <c r="C12832"/>
      <c r="M12832"/>
    </row>
    <row r="12833" spans="3:13" x14ac:dyDescent="0.3">
      <c r="C12833"/>
      <c r="M12833"/>
    </row>
    <row r="12834" spans="3:13" x14ac:dyDescent="0.3">
      <c r="C12834"/>
      <c r="M12834"/>
    </row>
    <row r="12835" spans="3:13" x14ac:dyDescent="0.3">
      <c r="C12835"/>
      <c r="M12835"/>
    </row>
    <row r="12836" spans="3:13" x14ac:dyDescent="0.3">
      <c r="C12836"/>
      <c r="M12836"/>
    </row>
    <row r="12837" spans="3:13" x14ac:dyDescent="0.3">
      <c r="C12837"/>
      <c r="M12837"/>
    </row>
    <row r="12838" spans="3:13" x14ac:dyDescent="0.3">
      <c r="C12838"/>
      <c r="M12838"/>
    </row>
    <row r="12839" spans="3:13" x14ac:dyDescent="0.3">
      <c r="C12839"/>
      <c r="M12839"/>
    </row>
    <row r="12840" spans="3:13" x14ac:dyDescent="0.3">
      <c r="C12840"/>
      <c r="M12840"/>
    </row>
    <row r="12841" spans="3:13" x14ac:dyDescent="0.3">
      <c r="C12841"/>
      <c r="M12841"/>
    </row>
    <row r="12842" spans="3:13" x14ac:dyDescent="0.3">
      <c r="C12842"/>
      <c r="M12842"/>
    </row>
    <row r="12843" spans="3:13" x14ac:dyDescent="0.3">
      <c r="C12843"/>
      <c r="M12843"/>
    </row>
    <row r="12844" spans="3:13" x14ac:dyDescent="0.3">
      <c r="C12844"/>
      <c r="M12844"/>
    </row>
    <row r="12845" spans="3:13" x14ac:dyDescent="0.3">
      <c r="C12845"/>
      <c r="M12845"/>
    </row>
    <row r="12846" spans="3:13" x14ac:dyDescent="0.3">
      <c r="C12846"/>
      <c r="M12846"/>
    </row>
    <row r="12847" spans="3:13" x14ac:dyDescent="0.3">
      <c r="C12847"/>
      <c r="M12847"/>
    </row>
    <row r="12848" spans="3:13" x14ac:dyDescent="0.3">
      <c r="C12848"/>
      <c r="M12848"/>
    </row>
    <row r="12849" spans="3:13" x14ac:dyDescent="0.3">
      <c r="C12849"/>
      <c r="M12849"/>
    </row>
    <row r="12850" spans="3:13" x14ac:dyDescent="0.3">
      <c r="C12850"/>
      <c r="M12850"/>
    </row>
    <row r="12851" spans="3:13" x14ac:dyDescent="0.3">
      <c r="C12851"/>
      <c r="M12851"/>
    </row>
    <row r="12852" spans="3:13" x14ac:dyDescent="0.3">
      <c r="C12852"/>
      <c r="M12852"/>
    </row>
    <row r="12853" spans="3:13" x14ac:dyDescent="0.3">
      <c r="C12853"/>
      <c r="M12853"/>
    </row>
    <row r="12854" spans="3:13" x14ac:dyDescent="0.3">
      <c r="C12854"/>
      <c r="M12854"/>
    </row>
    <row r="12855" spans="3:13" x14ac:dyDescent="0.3">
      <c r="C12855"/>
      <c r="M12855"/>
    </row>
    <row r="12856" spans="3:13" x14ac:dyDescent="0.3">
      <c r="C12856"/>
      <c r="M12856"/>
    </row>
    <row r="12857" spans="3:13" x14ac:dyDescent="0.3">
      <c r="C12857"/>
      <c r="M12857"/>
    </row>
    <row r="12858" spans="3:13" x14ac:dyDescent="0.3">
      <c r="C12858"/>
      <c r="M12858"/>
    </row>
    <row r="12859" spans="3:13" x14ac:dyDescent="0.3">
      <c r="C12859"/>
      <c r="M12859"/>
    </row>
    <row r="12860" spans="3:13" x14ac:dyDescent="0.3">
      <c r="C12860"/>
      <c r="M12860"/>
    </row>
    <row r="12861" spans="3:13" x14ac:dyDescent="0.3">
      <c r="C12861"/>
      <c r="M12861"/>
    </row>
    <row r="12862" spans="3:13" x14ac:dyDescent="0.3">
      <c r="C12862"/>
      <c r="M12862"/>
    </row>
    <row r="12863" spans="3:13" x14ac:dyDescent="0.3">
      <c r="C12863"/>
      <c r="M12863"/>
    </row>
    <row r="12864" spans="3:13" x14ac:dyDescent="0.3">
      <c r="C12864"/>
      <c r="M12864"/>
    </row>
    <row r="12865" spans="3:13" x14ac:dyDescent="0.3">
      <c r="C12865"/>
      <c r="M12865"/>
    </row>
    <row r="12866" spans="3:13" x14ac:dyDescent="0.3">
      <c r="C12866"/>
      <c r="M12866"/>
    </row>
    <row r="12867" spans="3:13" x14ac:dyDescent="0.3">
      <c r="C12867"/>
      <c r="M12867"/>
    </row>
    <row r="12868" spans="3:13" x14ac:dyDescent="0.3">
      <c r="C12868"/>
      <c r="M12868"/>
    </row>
    <row r="12869" spans="3:13" x14ac:dyDescent="0.3">
      <c r="C12869"/>
      <c r="M12869"/>
    </row>
    <row r="12870" spans="3:13" x14ac:dyDescent="0.3">
      <c r="C12870"/>
      <c r="M12870"/>
    </row>
    <row r="12871" spans="3:13" x14ac:dyDescent="0.3">
      <c r="C12871"/>
      <c r="M12871"/>
    </row>
    <row r="12872" spans="3:13" x14ac:dyDescent="0.3">
      <c r="C12872"/>
      <c r="M12872"/>
    </row>
    <row r="12873" spans="3:13" x14ac:dyDescent="0.3">
      <c r="C12873"/>
      <c r="M12873"/>
    </row>
    <row r="12874" spans="3:13" x14ac:dyDescent="0.3">
      <c r="C12874"/>
      <c r="M12874"/>
    </row>
    <row r="12875" spans="3:13" x14ac:dyDescent="0.3">
      <c r="C12875"/>
      <c r="M12875"/>
    </row>
    <row r="12876" spans="3:13" x14ac:dyDescent="0.3">
      <c r="C12876"/>
      <c r="M12876"/>
    </row>
    <row r="12877" spans="3:13" x14ac:dyDescent="0.3">
      <c r="C12877"/>
      <c r="M12877"/>
    </row>
    <row r="12878" spans="3:13" x14ac:dyDescent="0.3">
      <c r="C12878"/>
      <c r="M12878"/>
    </row>
    <row r="12879" spans="3:13" x14ac:dyDescent="0.3">
      <c r="C12879"/>
      <c r="M12879"/>
    </row>
    <row r="12880" spans="3:13" x14ac:dyDescent="0.3">
      <c r="C12880"/>
      <c r="M12880"/>
    </row>
    <row r="12881" spans="3:13" x14ac:dyDescent="0.3">
      <c r="C12881"/>
      <c r="M12881"/>
    </row>
    <row r="12882" spans="3:13" x14ac:dyDescent="0.3">
      <c r="C12882"/>
      <c r="M12882"/>
    </row>
    <row r="12883" spans="3:13" x14ac:dyDescent="0.3">
      <c r="C12883"/>
      <c r="M12883"/>
    </row>
    <row r="12884" spans="3:13" x14ac:dyDescent="0.3">
      <c r="C12884"/>
      <c r="M12884"/>
    </row>
    <row r="12885" spans="3:13" x14ac:dyDescent="0.3">
      <c r="C12885"/>
      <c r="M12885"/>
    </row>
    <row r="12886" spans="3:13" x14ac:dyDescent="0.3">
      <c r="C12886"/>
      <c r="M12886"/>
    </row>
    <row r="12887" spans="3:13" x14ac:dyDescent="0.3">
      <c r="C12887"/>
      <c r="M12887"/>
    </row>
    <row r="12888" spans="3:13" x14ac:dyDescent="0.3">
      <c r="C12888"/>
      <c r="M12888"/>
    </row>
    <row r="12889" spans="3:13" x14ac:dyDescent="0.3">
      <c r="C12889"/>
      <c r="M12889"/>
    </row>
    <row r="12890" spans="3:13" x14ac:dyDescent="0.3">
      <c r="C12890"/>
      <c r="M12890"/>
    </row>
    <row r="12891" spans="3:13" x14ac:dyDescent="0.3">
      <c r="C12891"/>
      <c r="M12891"/>
    </row>
    <row r="12892" spans="3:13" x14ac:dyDescent="0.3">
      <c r="C12892"/>
      <c r="M12892"/>
    </row>
    <row r="12893" spans="3:13" x14ac:dyDescent="0.3">
      <c r="C12893"/>
      <c r="M12893"/>
    </row>
    <row r="12894" spans="3:13" x14ac:dyDescent="0.3">
      <c r="C12894"/>
      <c r="M12894"/>
    </row>
    <row r="12895" spans="3:13" x14ac:dyDescent="0.3">
      <c r="C12895"/>
      <c r="M12895"/>
    </row>
    <row r="12896" spans="3:13" x14ac:dyDescent="0.3">
      <c r="C12896"/>
      <c r="M12896"/>
    </row>
    <row r="12897" spans="3:13" x14ac:dyDescent="0.3">
      <c r="C12897"/>
      <c r="M12897"/>
    </row>
    <row r="12898" spans="3:13" x14ac:dyDescent="0.3">
      <c r="C12898"/>
      <c r="M12898"/>
    </row>
    <row r="12899" spans="3:13" x14ac:dyDescent="0.3">
      <c r="C12899"/>
      <c r="M12899"/>
    </row>
    <row r="12900" spans="3:13" x14ac:dyDescent="0.3">
      <c r="C12900"/>
      <c r="M12900"/>
    </row>
    <row r="12901" spans="3:13" x14ac:dyDescent="0.3">
      <c r="C12901"/>
      <c r="M12901"/>
    </row>
    <row r="12902" spans="3:13" x14ac:dyDescent="0.3">
      <c r="C12902"/>
      <c r="M12902"/>
    </row>
    <row r="12903" spans="3:13" x14ac:dyDescent="0.3">
      <c r="C12903"/>
      <c r="M12903"/>
    </row>
    <row r="12904" spans="3:13" x14ac:dyDescent="0.3">
      <c r="C12904"/>
      <c r="M12904"/>
    </row>
    <row r="12905" spans="3:13" x14ac:dyDescent="0.3">
      <c r="C12905"/>
      <c r="M12905"/>
    </row>
    <row r="12906" spans="3:13" x14ac:dyDescent="0.3">
      <c r="C12906"/>
      <c r="M12906"/>
    </row>
    <row r="12907" spans="3:13" x14ac:dyDescent="0.3">
      <c r="C12907"/>
      <c r="M12907"/>
    </row>
    <row r="12908" spans="3:13" x14ac:dyDescent="0.3">
      <c r="C12908"/>
      <c r="M12908"/>
    </row>
    <row r="12909" spans="3:13" x14ac:dyDescent="0.3">
      <c r="C12909"/>
      <c r="M12909"/>
    </row>
    <row r="12910" spans="3:13" x14ac:dyDescent="0.3">
      <c r="C12910"/>
      <c r="M12910"/>
    </row>
    <row r="12911" spans="3:13" x14ac:dyDescent="0.3">
      <c r="C12911"/>
      <c r="M12911"/>
    </row>
    <row r="12912" spans="3:13" x14ac:dyDescent="0.3">
      <c r="C12912"/>
      <c r="M12912"/>
    </row>
    <row r="12913" spans="3:13" x14ac:dyDescent="0.3">
      <c r="C12913"/>
      <c r="M12913"/>
    </row>
    <row r="12914" spans="3:13" x14ac:dyDescent="0.3">
      <c r="C12914"/>
      <c r="M12914"/>
    </row>
    <row r="12915" spans="3:13" x14ac:dyDescent="0.3">
      <c r="C12915"/>
      <c r="M12915"/>
    </row>
    <row r="12916" spans="3:13" x14ac:dyDescent="0.3">
      <c r="C12916"/>
      <c r="M12916"/>
    </row>
    <row r="12917" spans="3:13" x14ac:dyDescent="0.3">
      <c r="C12917"/>
      <c r="M12917"/>
    </row>
    <row r="12918" spans="3:13" x14ac:dyDescent="0.3">
      <c r="C12918"/>
      <c r="M12918"/>
    </row>
    <row r="12919" spans="3:13" x14ac:dyDescent="0.3">
      <c r="C12919"/>
      <c r="M12919"/>
    </row>
    <row r="12920" spans="3:13" x14ac:dyDescent="0.3">
      <c r="C12920"/>
      <c r="M12920"/>
    </row>
    <row r="12921" spans="3:13" x14ac:dyDescent="0.3">
      <c r="C12921"/>
      <c r="M12921"/>
    </row>
    <row r="12922" spans="3:13" x14ac:dyDescent="0.3">
      <c r="C12922"/>
      <c r="M12922"/>
    </row>
    <row r="12923" spans="3:13" x14ac:dyDescent="0.3">
      <c r="C12923"/>
      <c r="M12923"/>
    </row>
    <row r="12924" spans="3:13" x14ac:dyDescent="0.3">
      <c r="C12924"/>
      <c r="M12924"/>
    </row>
    <row r="12925" spans="3:13" x14ac:dyDescent="0.3">
      <c r="C12925"/>
      <c r="M12925"/>
    </row>
    <row r="12926" spans="3:13" x14ac:dyDescent="0.3">
      <c r="C12926"/>
      <c r="M12926"/>
    </row>
    <row r="12927" spans="3:13" x14ac:dyDescent="0.3">
      <c r="C12927"/>
      <c r="M12927"/>
    </row>
    <row r="12928" spans="3:13" x14ac:dyDescent="0.3">
      <c r="C12928"/>
      <c r="M12928"/>
    </row>
    <row r="12929" spans="3:13" x14ac:dyDescent="0.3">
      <c r="C12929"/>
      <c r="M12929"/>
    </row>
    <row r="12930" spans="3:13" x14ac:dyDescent="0.3">
      <c r="C12930"/>
      <c r="M12930"/>
    </row>
    <row r="12931" spans="3:13" x14ac:dyDescent="0.3">
      <c r="C12931"/>
      <c r="M12931"/>
    </row>
    <row r="12932" spans="3:13" x14ac:dyDescent="0.3">
      <c r="C12932"/>
      <c r="M12932"/>
    </row>
    <row r="12933" spans="3:13" x14ac:dyDescent="0.3">
      <c r="C12933"/>
      <c r="M12933"/>
    </row>
    <row r="12934" spans="3:13" x14ac:dyDescent="0.3">
      <c r="C12934"/>
      <c r="M12934"/>
    </row>
    <row r="12935" spans="3:13" x14ac:dyDescent="0.3">
      <c r="C12935"/>
      <c r="M12935"/>
    </row>
    <row r="12936" spans="3:13" x14ac:dyDescent="0.3">
      <c r="C12936"/>
      <c r="M12936"/>
    </row>
    <row r="12937" spans="3:13" x14ac:dyDescent="0.3">
      <c r="C12937"/>
      <c r="M12937"/>
    </row>
    <row r="12938" spans="3:13" x14ac:dyDescent="0.3">
      <c r="C12938"/>
      <c r="M12938"/>
    </row>
    <row r="12939" spans="3:13" x14ac:dyDescent="0.3">
      <c r="C12939"/>
      <c r="M12939"/>
    </row>
    <row r="12940" spans="3:13" x14ac:dyDescent="0.3">
      <c r="C12940"/>
      <c r="M12940"/>
    </row>
    <row r="12941" spans="3:13" x14ac:dyDescent="0.3">
      <c r="C12941"/>
      <c r="M12941"/>
    </row>
    <row r="12942" spans="3:13" x14ac:dyDescent="0.3">
      <c r="C12942"/>
      <c r="M12942"/>
    </row>
    <row r="12943" spans="3:13" x14ac:dyDescent="0.3">
      <c r="C12943"/>
      <c r="M12943"/>
    </row>
    <row r="12944" spans="3:13" x14ac:dyDescent="0.3">
      <c r="C12944"/>
      <c r="M12944"/>
    </row>
    <row r="12945" spans="3:13" x14ac:dyDescent="0.3">
      <c r="C12945"/>
      <c r="M12945"/>
    </row>
    <row r="12946" spans="3:13" x14ac:dyDescent="0.3">
      <c r="C12946"/>
      <c r="M12946"/>
    </row>
    <row r="12947" spans="3:13" x14ac:dyDescent="0.3">
      <c r="C12947"/>
      <c r="M12947"/>
    </row>
    <row r="12948" spans="3:13" x14ac:dyDescent="0.3">
      <c r="C12948"/>
      <c r="M12948"/>
    </row>
    <row r="12949" spans="3:13" x14ac:dyDescent="0.3">
      <c r="C12949"/>
      <c r="M12949"/>
    </row>
    <row r="12950" spans="3:13" x14ac:dyDescent="0.3">
      <c r="C12950"/>
      <c r="M12950"/>
    </row>
    <row r="12951" spans="3:13" x14ac:dyDescent="0.3">
      <c r="C12951"/>
      <c r="M12951"/>
    </row>
    <row r="12952" spans="3:13" x14ac:dyDescent="0.3">
      <c r="C12952"/>
      <c r="M12952"/>
    </row>
    <row r="12953" spans="3:13" x14ac:dyDescent="0.3">
      <c r="C12953"/>
      <c r="M12953"/>
    </row>
    <row r="12954" spans="3:13" x14ac:dyDescent="0.3">
      <c r="C12954"/>
      <c r="M12954"/>
    </row>
    <row r="12955" spans="3:13" x14ac:dyDescent="0.3">
      <c r="C12955"/>
      <c r="M12955"/>
    </row>
    <row r="12956" spans="3:13" x14ac:dyDescent="0.3">
      <c r="C12956"/>
      <c r="M12956"/>
    </row>
    <row r="12957" spans="3:13" x14ac:dyDescent="0.3">
      <c r="C12957"/>
      <c r="M12957"/>
    </row>
    <row r="12958" spans="3:13" x14ac:dyDescent="0.3">
      <c r="C12958"/>
      <c r="M12958"/>
    </row>
    <row r="12959" spans="3:13" x14ac:dyDescent="0.3">
      <c r="C12959"/>
      <c r="M12959"/>
    </row>
    <row r="12960" spans="3:13" x14ac:dyDescent="0.3">
      <c r="C12960"/>
      <c r="M12960"/>
    </row>
    <row r="12961" spans="3:13" x14ac:dyDescent="0.3">
      <c r="C12961"/>
      <c r="M12961"/>
    </row>
    <row r="12962" spans="3:13" x14ac:dyDescent="0.3">
      <c r="C12962"/>
      <c r="M12962"/>
    </row>
    <row r="12963" spans="3:13" x14ac:dyDescent="0.3">
      <c r="C12963"/>
      <c r="M12963"/>
    </row>
    <row r="12964" spans="3:13" x14ac:dyDescent="0.3">
      <c r="C12964"/>
      <c r="M12964"/>
    </row>
    <row r="12965" spans="3:13" x14ac:dyDescent="0.3">
      <c r="C12965"/>
      <c r="M12965"/>
    </row>
    <row r="12966" spans="3:13" x14ac:dyDescent="0.3">
      <c r="C12966"/>
      <c r="M12966"/>
    </row>
    <row r="12967" spans="3:13" x14ac:dyDescent="0.3">
      <c r="C12967"/>
      <c r="M12967"/>
    </row>
    <row r="12968" spans="3:13" x14ac:dyDescent="0.3">
      <c r="C12968"/>
      <c r="M12968"/>
    </row>
    <row r="12969" spans="3:13" x14ac:dyDescent="0.3">
      <c r="C12969"/>
      <c r="M12969"/>
    </row>
    <row r="12970" spans="3:13" x14ac:dyDescent="0.3">
      <c r="C12970"/>
      <c r="M12970"/>
    </row>
    <row r="12971" spans="3:13" x14ac:dyDescent="0.3">
      <c r="C12971"/>
      <c r="M12971"/>
    </row>
    <row r="12972" spans="3:13" x14ac:dyDescent="0.3">
      <c r="C12972"/>
      <c r="M12972"/>
    </row>
    <row r="12973" spans="3:13" x14ac:dyDescent="0.3">
      <c r="C12973"/>
      <c r="M12973"/>
    </row>
    <row r="12974" spans="3:13" x14ac:dyDescent="0.3">
      <c r="C12974"/>
      <c r="M12974"/>
    </row>
    <row r="12975" spans="3:13" x14ac:dyDescent="0.3">
      <c r="C12975"/>
      <c r="M12975"/>
    </row>
    <row r="12976" spans="3:13" x14ac:dyDescent="0.3">
      <c r="C12976"/>
      <c r="M12976"/>
    </row>
    <row r="12977" spans="3:13" x14ac:dyDescent="0.3">
      <c r="C12977"/>
      <c r="M12977"/>
    </row>
    <row r="12978" spans="3:13" x14ac:dyDescent="0.3">
      <c r="C12978"/>
      <c r="M12978"/>
    </row>
    <row r="12979" spans="3:13" x14ac:dyDescent="0.3">
      <c r="C12979"/>
      <c r="M12979"/>
    </row>
    <row r="12980" spans="3:13" x14ac:dyDescent="0.3">
      <c r="C12980"/>
      <c r="M12980"/>
    </row>
    <row r="12981" spans="3:13" x14ac:dyDescent="0.3">
      <c r="C12981"/>
      <c r="M12981"/>
    </row>
    <row r="12982" spans="3:13" x14ac:dyDescent="0.3">
      <c r="C12982"/>
      <c r="M12982"/>
    </row>
    <row r="12983" spans="3:13" x14ac:dyDescent="0.3">
      <c r="C12983"/>
      <c r="M12983"/>
    </row>
    <row r="12984" spans="3:13" x14ac:dyDescent="0.3">
      <c r="C12984"/>
      <c r="M12984"/>
    </row>
    <row r="12985" spans="3:13" x14ac:dyDescent="0.3">
      <c r="C12985"/>
      <c r="M12985"/>
    </row>
    <row r="12986" spans="3:13" x14ac:dyDescent="0.3">
      <c r="C12986"/>
      <c r="M12986"/>
    </row>
    <row r="12987" spans="3:13" x14ac:dyDescent="0.3">
      <c r="C12987"/>
      <c r="M12987"/>
    </row>
    <row r="12988" spans="3:13" x14ac:dyDescent="0.3">
      <c r="C12988"/>
      <c r="M12988"/>
    </row>
    <row r="12989" spans="3:13" x14ac:dyDescent="0.3">
      <c r="C12989"/>
      <c r="M12989"/>
    </row>
    <row r="12990" spans="3:13" x14ac:dyDescent="0.3">
      <c r="C12990"/>
      <c r="M12990"/>
    </row>
    <row r="12991" spans="3:13" x14ac:dyDescent="0.3">
      <c r="C12991"/>
      <c r="M12991"/>
    </row>
    <row r="12992" spans="3:13" x14ac:dyDescent="0.3">
      <c r="C12992"/>
      <c r="M12992"/>
    </row>
    <row r="12993" spans="3:13" x14ac:dyDescent="0.3">
      <c r="C12993"/>
      <c r="M12993"/>
    </row>
    <row r="12994" spans="3:13" x14ac:dyDescent="0.3">
      <c r="C12994"/>
      <c r="M12994"/>
    </row>
    <row r="12995" spans="3:13" x14ac:dyDescent="0.3">
      <c r="C12995"/>
      <c r="M12995"/>
    </row>
    <row r="12996" spans="3:13" x14ac:dyDescent="0.3">
      <c r="C12996"/>
      <c r="M12996"/>
    </row>
    <row r="12997" spans="3:13" x14ac:dyDescent="0.3">
      <c r="C12997"/>
      <c r="M12997"/>
    </row>
    <row r="12998" spans="3:13" x14ac:dyDescent="0.3">
      <c r="C12998"/>
      <c r="M12998"/>
    </row>
    <row r="12999" spans="3:13" x14ac:dyDescent="0.3">
      <c r="C12999"/>
      <c r="M12999"/>
    </row>
    <row r="13000" spans="3:13" x14ac:dyDescent="0.3">
      <c r="C13000"/>
      <c r="M13000"/>
    </row>
    <row r="13001" spans="3:13" x14ac:dyDescent="0.3">
      <c r="C13001"/>
      <c r="M13001"/>
    </row>
    <row r="13002" spans="3:13" x14ac:dyDescent="0.3">
      <c r="C13002"/>
      <c r="M13002"/>
    </row>
    <row r="13003" spans="3:13" x14ac:dyDescent="0.3">
      <c r="C13003"/>
      <c r="M13003"/>
    </row>
    <row r="13004" spans="3:13" x14ac:dyDescent="0.3">
      <c r="C13004"/>
      <c r="M13004"/>
    </row>
    <row r="13005" spans="3:13" x14ac:dyDescent="0.3">
      <c r="C13005"/>
      <c r="M13005"/>
    </row>
    <row r="13006" spans="3:13" x14ac:dyDescent="0.3">
      <c r="C13006"/>
      <c r="M13006"/>
    </row>
    <row r="13007" spans="3:13" x14ac:dyDescent="0.3">
      <c r="C13007"/>
      <c r="M13007"/>
    </row>
    <row r="13008" spans="3:13" x14ac:dyDescent="0.3">
      <c r="C13008"/>
      <c r="M13008"/>
    </row>
    <row r="13009" spans="3:13" x14ac:dyDescent="0.3">
      <c r="C13009"/>
      <c r="M13009"/>
    </row>
    <row r="13010" spans="3:13" x14ac:dyDescent="0.3">
      <c r="C13010"/>
      <c r="M13010"/>
    </row>
    <row r="13011" spans="3:13" x14ac:dyDescent="0.3">
      <c r="C13011"/>
      <c r="M13011"/>
    </row>
    <row r="13012" spans="3:13" x14ac:dyDescent="0.3">
      <c r="C13012"/>
      <c r="M13012"/>
    </row>
    <row r="13013" spans="3:13" x14ac:dyDescent="0.3">
      <c r="C13013"/>
      <c r="M13013"/>
    </row>
    <row r="13014" spans="3:13" x14ac:dyDescent="0.3">
      <c r="C13014"/>
      <c r="M13014"/>
    </row>
    <row r="13015" spans="3:13" x14ac:dyDescent="0.3">
      <c r="C13015"/>
      <c r="M13015"/>
    </row>
    <row r="13016" spans="3:13" x14ac:dyDescent="0.3">
      <c r="C13016"/>
      <c r="M13016"/>
    </row>
    <row r="13017" spans="3:13" x14ac:dyDescent="0.3">
      <c r="C13017"/>
      <c r="M13017"/>
    </row>
    <row r="13018" spans="3:13" x14ac:dyDescent="0.3">
      <c r="C13018"/>
      <c r="M13018"/>
    </row>
    <row r="13019" spans="3:13" x14ac:dyDescent="0.3">
      <c r="C13019"/>
      <c r="M13019"/>
    </row>
    <row r="13020" spans="3:13" x14ac:dyDescent="0.3">
      <c r="C13020"/>
      <c r="M13020"/>
    </row>
    <row r="13021" spans="3:13" x14ac:dyDescent="0.3">
      <c r="C13021"/>
      <c r="M13021"/>
    </row>
    <row r="13022" spans="3:13" x14ac:dyDescent="0.3">
      <c r="C13022"/>
      <c r="M13022"/>
    </row>
    <row r="13023" spans="3:13" x14ac:dyDescent="0.3">
      <c r="C13023"/>
      <c r="M13023"/>
    </row>
    <row r="13024" spans="3:13" x14ac:dyDescent="0.3">
      <c r="C13024"/>
      <c r="M13024"/>
    </row>
    <row r="13025" spans="3:13" x14ac:dyDescent="0.3">
      <c r="C13025"/>
      <c r="M13025"/>
    </row>
    <row r="13026" spans="3:13" x14ac:dyDescent="0.3">
      <c r="C13026"/>
      <c r="M13026"/>
    </row>
    <row r="13027" spans="3:13" x14ac:dyDescent="0.3">
      <c r="C13027"/>
      <c r="M13027"/>
    </row>
    <row r="13028" spans="3:13" x14ac:dyDescent="0.3">
      <c r="C13028"/>
      <c r="M13028"/>
    </row>
    <row r="13029" spans="3:13" x14ac:dyDescent="0.3">
      <c r="C13029"/>
      <c r="M13029"/>
    </row>
    <row r="13030" spans="3:13" x14ac:dyDescent="0.3">
      <c r="C13030"/>
      <c r="M13030"/>
    </row>
    <row r="13031" spans="3:13" x14ac:dyDescent="0.3">
      <c r="C13031"/>
      <c r="M13031"/>
    </row>
    <row r="13032" spans="3:13" x14ac:dyDescent="0.3">
      <c r="C13032"/>
      <c r="M13032"/>
    </row>
    <row r="13033" spans="3:13" x14ac:dyDescent="0.3">
      <c r="C13033"/>
      <c r="M13033"/>
    </row>
    <row r="13034" spans="3:13" x14ac:dyDescent="0.3">
      <c r="C13034"/>
      <c r="M13034"/>
    </row>
    <row r="13035" spans="3:13" x14ac:dyDescent="0.3">
      <c r="C13035"/>
      <c r="M13035"/>
    </row>
    <row r="13036" spans="3:13" x14ac:dyDescent="0.3">
      <c r="C13036"/>
      <c r="M13036"/>
    </row>
    <row r="13037" spans="3:13" x14ac:dyDescent="0.3">
      <c r="C13037"/>
      <c r="M13037"/>
    </row>
    <row r="13038" spans="3:13" x14ac:dyDescent="0.3">
      <c r="C13038"/>
      <c r="M13038"/>
    </row>
    <row r="13039" spans="3:13" x14ac:dyDescent="0.3">
      <c r="C13039"/>
      <c r="M13039"/>
    </row>
    <row r="13040" spans="3:13" x14ac:dyDescent="0.3">
      <c r="C13040"/>
      <c r="M13040"/>
    </row>
    <row r="13041" spans="3:13" x14ac:dyDescent="0.3">
      <c r="C13041"/>
      <c r="M13041"/>
    </row>
    <row r="13042" spans="3:13" x14ac:dyDescent="0.3">
      <c r="C13042"/>
      <c r="M13042"/>
    </row>
    <row r="13043" spans="3:13" x14ac:dyDescent="0.3">
      <c r="C13043"/>
      <c r="M13043"/>
    </row>
    <row r="13044" spans="3:13" x14ac:dyDescent="0.3">
      <c r="C13044"/>
      <c r="M13044"/>
    </row>
    <row r="13045" spans="3:13" x14ac:dyDescent="0.3">
      <c r="C13045"/>
      <c r="M13045"/>
    </row>
    <row r="13046" spans="3:13" x14ac:dyDescent="0.3">
      <c r="C13046"/>
      <c r="M13046"/>
    </row>
    <row r="13047" spans="3:13" x14ac:dyDescent="0.3">
      <c r="C13047"/>
      <c r="M13047"/>
    </row>
    <row r="13048" spans="3:13" x14ac:dyDescent="0.3">
      <c r="C13048"/>
      <c r="M13048"/>
    </row>
    <row r="13049" spans="3:13" x14ac:dyDescent="0.3">
      <c r="C13049"/>
      <c r="M13049"/>
    </row>
    <row r="13050" spans="3:13" x14ac:dyDescent="0.3">
      <c r="C13050"/>
      <c r="M13050"/>
    </row>
    <row r="13051" spans="3:13" x14ac:dyDescent="0.3">
      <c r="C13051"/>
      <c r="M13051"/>
    </row>
    <row r="13052" spans="3:13" x14ac:dyDescent="0.3">
      <c r="C13052"/>
      <c r="M13052"/>
    </row>
    <row r="13053" spans="3:13" x14ac:dyDescent="0.3">
      <c r="C13053"/>
      <c r="M13053"/>
    </row>
    <row r="13054" spans="3:13" x14ac:dyDescent="0.3">
      <c r="C13054"/>
      <c r="M13054"/>
    </row>
    <row r="13055" spans="3:13" x14ac:dyDescent="0.3">
      <c r="C13055"/>
      <c r="M13055"/>
    </row>
    <row r="13056" spans="3:13" x14ac:dyDescent="0.3">
      <c r="C13056"/>
      <c r="M13056"/>
    </row>
    <row r="13057" spans="3:13" x14ac:dyDescent="0.3">
      <c r="C13057"/>
      <c r="M13057"/>
    </row>
    <row r="13058" spans="3:13" x14ac:dyDescent="0.3">
      <c r="C13058"/>
      <c r="M13058"/>
    </row>
    <row r="13059" spans="3:13" x14ac:dyDescent="0.3">
      <c r="C13059"/>
      <c r="M13059"/>
    </row>
    <row r="13060" spans="3:13" x14ac:dyDescent="0.3">
      <c r="C13060"/>
      <c r="M13060"/>
    </row>
    <row r="13061" spans="3:13" x14ac:dyDescent="0.3">
      <c r="C13061"/>
      <c r="M13061"/>
    </row>
    <row r="13062" spans="3:13" x14ac:dyDescent="0.3">
      <c r="C13062"/>
      <c r="M13062"/>
    </row>
    <row r="13063" spans="3:13" x14ac:dyDescent="0.3">
      <c r="C13063"/>
      <c r="M13063"/>
    </row>
    <row r="13064" spans="3:13" x14ac:dyDescent="0.3">
      <c r="C13064"/>
      <c r="M13064"/>
    </row>
    <row r="13065" spans="3:13" x14ac:dyDescent="0.3">
      <c r="C13065"/>
      <c r="M13065"/>
    </row>
    <row r="13066" spans="3:13" x14ac:dyDescent="0.3">
      <c r="C13066"/>
      <c r="M13066"/>
    </row>
    <row r="13067" spans="3:13" x14ac:dyDescent="0.3">
      <c r="C13067"/>
      <c r="M13067"/>
    </row>
    <row r="13068" spans="3:13" x14ac:dyDescent="0.3">
      <c r="C13068"/>
      <c r="M13068"/>
    </row>
    <row r="13069" spans="3:13" x14ac:dyDescent="0.3">
      <c r="C13069"/>
      <c r="M13069"/>
    </row>
    <row r="13070" spans="3:13" x14ac:dyDescent="0.3">
      <c r="C13070"/>
      <c r="M13070"/>
    </row>
    <row r="13071" spans="3:13" x14ac:dyDescent="0.3">
      <c r="C13071"/>
      <c r="M13071"/>
    </row>
    <row r="13072" spans="3:13" x14ac:dyDescent="0.3">
      <c r="C13072"/>
      <c r="M13072"/>
    </row>
    <row r="13073" spans="3:13" x14ac:dyDescent="0.3">
      <c r="C13073"/>
      <c r="M13073"/>
    </row>
    <row r="13074" spans="3:13" x14ac:dyDescent="0.3">
      <c r="C13074"/>
      <c r="M13074"/>
    </row>
    <row r="13075" spans="3:13" x14ac:dyDescent="0.3">
      <c r="C13075"/>
      <c r="M13075"/>
    </row>
    <row r="13076" spans="3:13" x14ac:dyDescent="0.3">
      <c r="C13076"/>
      <c r="M13076"/>
    </row>
    <row r="13077" spans="3:13" x14ac:dyDescent="0.3">
      <c r="C13077"/>
      <c r="M13077"/>
    </row>
    <row r="13078" spans="3:13" x14ac:dyDescent="0.3">
      <c r="C13078"/>
      <c r="M13078"/>
    </row>
    <row r="13079" spans="3:13" x14ac:dyDescent="0.3">
      <c r="C13079"/>
      <c r="M13079"/>
    </row>
    <row r="13080" spans="3:13" x14ac:dyDescent="0.3">
      <c r="C13080"/>
      <c r="M13080"/>
    </row>
    <row r="13081" spans="3:13" x14ac:dyDescent="0.3">
      <c r="C13081"/>
      <c r="M13081"/>
    </row>
    <row r="13082" spans="3:13" x14ac:dyDescent="0.3">
      <c r="C13082"/>
      <c r="M13082"/>
    </row>
    <row r="13083" spans="3:13" x14ac:dyDescent="0.3">
      <c r="C13083"/>
      <c r="M13083"/>
    </row>
    <row r="13084" spans="3:13" x14ac:dyDescent="0.3">
      <c r="C13084"/>
      <c r="M13084"/>
    </row>
    <row r="13085" spans="3:13" x14ac:dyDescent="0.3">
      <c r="C13085"/>
      <c r="M13085"/>
    </row>
    <row r="13086" spans="3:13" x14ac:dyDescent="0.3">
      <c r="C13086"/>
      <c r="M13086"/>
    </row>
    <row r="13087" spans="3:13" x14ac:dyDescent="0.3">
      <c r="C13087"/>
      <c r="M13087"/>
    </row>
    <row r="13088" spans="3:13" x14ac:dyDescent="0.3">
      <c r="C13088"/>
      <c r="M13088"/>
    </row>
    <row r="13089" spans="3:13" x14ac:dyDescent="0.3">
      <c r="C13089"/>
      <c r="M13089"/>
    </row>
    <row r="13090" spans="3:13" x14ac:dyDescent="0.3">
      <c r="C13090"/>
      <c r="M13090"/>
    </row>
    <row r="13091" spans="3:13" x14ac:dyDescent="0.3">
      <c r="C13091"/>
      <c r="M13091"/>
    </row>
    <row r="13092" spans="3:13" x14ac:dyDescent="0.3">
      <c r="C13092"/>
      <c r="M13092"/>
    </row>
    <row r="13093" spans="3:13" x14ac:dyDescent="0.3">
      <c r="C13093"/>
      <c r="M13093"/>
    </row>
    <row r="13094" spans="3:13" x14ac:dyDescent="0.3">
      <c r="C13094"/>
      <c r="M13094"/>
    </row>
    <row r="13095" spans="3:13" x14ac:dyDescent="0.3">
      <c r="C13095"/>
      <c r="M13095"/>
    </row>
    <row r="13096" spans="3:13" x14ac:dyDescent="0.3">
      <c r="C13096"/>
      <c r="M13096"/>
    </row>
    <row r="13097" spans="3:13" x14ac:dyDescent="0.3">
      <c r="C13097"/>
      <c r="M13097"/>
    </row>
    <row r="13098" spans="3:13" x14ac:dyDescent="0.3">
      <c r="C13098"/>
      <c r="M13098"/>
    </row>
    <row r="13099" spans="3:13" x14ac:dyDescent="0.3">
      <c r="C13099"/>
      <c r="M13099"/>
    </row>
    <row r="13100" spans="3:13" x14ac:dyDescent="0.3">
      <c r="C13100"/>
      <c r="M13100"/>
    </row>
    <row r="13101" spans="3:13" x14ac:dyDescent="0.3">
      <c r="C13101"/>
      <c r="M13101"/>
    </row>
    <row r="13102" spans="3:13" x14ac:dyDescent="0.3">
      <c r="C13102"/>
      <c r="M13102"/>
    </row>
    <row r="13103" spans="3:13" x14ac:dyDescent="0.3">
      <c r="C13103"/>
      <c r="M13103"/>
    </row>
    <row r="13104" spans="3:13" x14ac:dyDescent="0.3">
      <c r="C13104"/>
      <c r="M13104"/>
    </row>
    <row r="13105" spans="3:13" x14ac:dyDescent="0.3">
      <c r="C13105"/>
      <c r="M13105"/>
    </row>
    <row r="13106" spans="3:13" x14ac:dyDescent="0.3">
      <c r="C13106"/>
      <c r="M13106"/>
    </row>
    <row r="13107" spans="3:13" x14ac:dyDescent="0.3">
      <c r="C13107"/>
      <c r="M13107"/>
    </row>
    <row r="13108" spans="3:13" x14ac:dyDescent="0.3">
      <c r="C13108"/>
      <c r="M13108"/>
    </row>
    <row r="13109" spans="3:13" x14ac:dyDescent="0.3">
      <c r="C13109"/>
      <c r="M13109"/>
    </row>
    <row r="13110" spans="3:13" x14ac:dyDescent="0.3">
      <c r="C13110"/>
      <c r="M13110"/>
    </row>
    <row r="13111" spans="3:13" x14ac:dyDescent="0.3">
      <c r="C13111"/>
      <c r="M13111"/>
    </row>
    <row r="13112" spans="3:13" x14ac:dyDescent="0.3">
      <c r="C13112"/>
      <c r="M13112"/>
    </row>
    <row r="13113" spans="3:13" x14ac:dyDescent="0.3">
      <c r="C13113"/>
      <c r="M13113"/>
    </row>
    <row r="13114" spans="3:13" x14ac:dyDescent="0.3">
      <c r="C13114"/>
      <c r="M13114"/>
    </row>
    <row r="13115" spans="3:13" x14ac:dyDescent="0.3">
      <c r="C13115"/>
      <c r="M13115"/>
    </row>
    <row r="13116" spans="3:13" x14ac:dyDescent="0.3">
      <c r="C13116"/>
      <c r="M13116"/>
    </row>
    <row r="13117" spans="3:13" x14ac:dyDescent="0.3">
      <c r="C13117"/>
      <c r="M13117"/>
    </row>
    <row r="13118" spans="3:13" x14ac:dyDescent="0.3">
      <c r="C13118"/>
      <c r="M13118"/>
    </row>
    <row r="13119" spans="3:13" x14ac:dyDescent="0.3">
      <c r="C13119"/>
      <c r="M13119"/>
    </row>
    <row r="13120" spans="3:13" x14ac:dyDescent="0.3">
      <c r="C13120"/>
      <c r="M13120"/>
    </row>
    <row r="13121" spans="3:13" x14ac:dyDescent="0.3">
      <c r="C13121"/>
      <c r="M13121"/>
    </row>
    <row r="13122" spans="3:13" x14ac:dyDescent="0.3">
      <c r="C13122"/>
      <c r="M13122"/>
    </row>
    <row r="13123" spans="3:13" x14ac:dyDescent="0.3">
      <c r="C13123"/>
      <c r="M13123"/>
    </row>
    <row r="13124" spans="3:13" x14ac:dyDescent="0.3">
      <c r="C13124"/>
      <c r="M13124"/>
    </row>
    <row r="13125" spans="3:13" x14ac:dyDescent="0.3">
      <c r="C13125"/>
      <c r="M13125"/>
    </row>
    <row r="13126" spans="3:13" x14ac:dyDescent="0.3">
      <c r="C13126"/>
      <c r="M13126"/>
    </row>
    <row r="13127" spans="3:13" x14ac:dyDescent="0.3">
      <c r="C13127"/>
      <c r="M13127"/>
    </row>
    <row r="13128" spans="3:13" x14ac:dyDescent="0.3">
      <c r="C13128"/>
      <c r="M13128"/>
    </row>
    <row r="13129" spans="3:13" x14ac:dyDescent="0.3">
      <c r="C13129"/>
      <c r="M13129"/>
    </row>
    <row r="13130" spans="3:13" x14ac:dyDescent="0.3">
      <c r="C13130"/>
      <c r="M13130"/>
    </row>
    <row r="13131" spans="3:13" x14ac:dyDescent="0.3">
      <c r="C13131"/>
      <c r="M13131"/>
    </row>
    <row r="13132" spans="3:13" x14ac:dyDescent="0.3">
      <c r="C13132"/>
      <c r="M13132"/>
    </row>
    <row r="13133" spans="3:13" x14ac:dyDescent="0.3">
      <c r="C13133"/>
      <c r="M13133"/>
    </row>
    <row r="13134" spans="3:13" x14ac:dyDescent="0.3">
      <c r="C13134"/>
      <c r="M13134"/>
    </row>
    <row r="13135" spans="3:13" x14ac:dyDescent="0.3">
      <c r="C13135"/>
      <c r="M13135"/>
    </row>
    <row r="13136" spans="3:13" x14ac:dyDescent="0.3">
      <c r="C13136"/>
      <c r="M13136"/>
    </row>
    <row r="13137" spans="3:13" x14ac:dyDescent="0.3">
      <c r="C13137"/>
      <c r="M13137"/>
    </row>
    <row r="13138" spans="3:13" x14ac:dyDescent="0.3">
      <c r="C13138"/>
      <c r="M13138"/>
    </row>
    <row r="13139" spans="3:13" x14ac:dyDescent="0.3">
      <c r="C13139"/>
      <c r="M13139"/>
    </row>
    <row r="13140" spans="3:13" x14ac:dyDescent="0.3">
      <c r="C13140"/>
      <c r="M13140"/>
    </row>
    <row r="13141" spans="3:13" x14ac:dyDescent="0.3">
      <c r="C13141"/>
      <c r="M13141"/>
    </row>
    <row r="13142" spans="3:13" x14ac:dyDescent="0.3">
      <c r="C13142"/>
      <c r="M13142"/>
    </row>
    <row r="13143" spans="3:13" x14ac:dyDescent="0.3">
      <c r="C13143"/>
      <c r="M13143"/>
    </row>
    <row r="13144" spans="3:13" x14ac:dyDescent="0.3">
      <c r="C13144"/>
      <c r="M13144"/>
    </row>
    <row r="13145" spans="3:13" x14ac:dyDescent="0.3">
      <c r="C13145"/>
      <c r="M13145"/>
    </row>
    <row r="13146" spans="3:13" x14ac:dyDescent="0.3">
      <c r="C13146"/>
      <c r="M13146"/>
    </row>
    <row r="13147" spans="3:13" x14ac:dyDescent="0.3">
      <c r="C13147"/>
      <c r="M13147"/>
    </row>
    <row r="13148" spans="3:13" x14ac:dyDescent="0.3">
      <c r="C13148"/>
      <c r="M13148"/>
    </row>
    <row r="13149" spans="3:13" x14ac:dyDescent="0.3">
      <c r="C13149"/>
      <c r="M13149"/>
    </row>
    <row r="13150" spans="3:13" x14ac:dyDescent="0.3">
      <c r="C13150"/>
      <c r="M13150"/>
    </row>
    <row r="13151" spans="3:13" x14ac:dyDescent="0.3">
      <c r="C13151"/>
      <c r="M13151"/>
    </row>
    <row r="13152" spans="3:13" x14ac:dyDescent="0.3">
      <c r="C13152"/>
      <c r="M13152"/>
    </row>
    <row r="13153" spans="3:13" x14ac:dyDescent="0.3">
      <c r="C13153"/>
      <c r="M13153"/>
    </row>
    <row r="13154" spans="3:13" x14ac:dyDescent="0.3">
      <c r="C13154"/>
      <c r="M13154"/>
    </row>
    <row r="13155" spans="3:13" x14ac:dyDescent="0.3">
      <c r="C13155"/>
      <c r="M13155"/>
    </row>
    <row r="13156" spans="3:13" x14ac:dyDescent="0.3">
      <c r="C13156"/>
      <c r="M13156"/>
    </row>
    <row r="13157" spans="3:13" x14ac:dyDescent="0.3">
      <c r="C13157"/>
      <c r="M13157"/>
    </row>
    <row r="13158" spans="3:13" x14ac:dyDescent="0.3">
      <c r="C13158"/>
      <c r="M13158"/>
    </row>
    <row r="13159" spans="3:13" x14ac:dyDescent="0.3">
      <c r="C13159"/>
      <c r="M13159"/>
    </row>
    <row r="13160" spans="3:13" x14ac:dyDescent="0.3">
      <c r="C13160"/>
      <c r="M13160"/>
    </row>
    <row r="13161" spans="3:13" x14ac:dyDescent="0.3">
      <c r="C13161"/>
      <c r="M13161"/>
    </row>
    <row r="13162" spans="3:13" x14ac:dyDescent="0.3">
      <c r="C13162"/>
      <c r="M13162"/>
    </row>
    <row r="13163" spans="3:13" x14ac:dyDescent="0.3">
      <c r="C13163"/>
      <c r="M13163"/>
    </row>
    <row r="13164" spans="3:13" x14ac:dyDescent="0.3">
      <c r="C13164"/>
      <c r="M13164"/>
    </row>
    <row r="13165" spans="3:13" x14ac:dyDescent="0.3">
      <c r="C13165"/>
      <c r="M13165"/>
    </row>
    <row r="13166" spans="3:13" x14ac:dyDescent="0.3">
      <c r="C13166"/>
      <c r="M13166"/>
    </row>
    <row r="13167" spans="3:13" x14ac:dyDescent="0.3">
      <c r="C13167"/>
      <c r="M13167"/>
    </row>
    <row r="13168" spans="3:13" x14ac:dyDescent="0.3">
      <c r="C13168"/>
      <c r="M13168"/>
    </row>
    <row r="13169" spans="3:13" x14ac:dyDescent="0.3">
      <c r="C13169"/>
      <c r="M13169"/>
    </row>
    <row r="13170" spans="3:13" x14ac:dyDescent="0.3">
      <c r="C13170"/>
      <c r="M13170"/>
    </row>
    <row r="13171" spans="3:13" x14ac:dyDescent="0.3">
      <c r="C13171"/>
      <c r="M13171"/>
    </row>
    <row r="13172" spans="3:13" x14ac:dyDescent="0.3">
      <c r="C13172"/>
      <c r="M13172"/>
    </row>
    <row r="13173" spans="3:13" x14ac:dyDescent="0.3">
      <c r="C13173"/>
      <c r="M13173"/>
    </row>
    <row r="13174" spans="3:13" x14ac:dyDescent="0.3">
      <c r="C13174"/>
      <c r="M13174"/>
    </row>
    <row r="13175" spans="3:13" x14ac:dyDescent="0.3">
      <c r="C13175"/>
      <c r="M13175"/>
    </row>
    <row r="13176" spans="3:13" x14ac:dyDescent="0.3">
      <c r="C13176"/>
      <c r="M13176"/>
    </row>
    <row r="13177" spans="3:13" x14ac:dyDescent="0.3">
      <c r="C13177"/>
      <c r="M13177"/>
    </row>
    <row r="13178" spans="3:13" x14ac:dyDescent="0.3">
      <c r="C13178"/>
      <c r="M13178"/>
    </row>
    <row r="13179" spans="3:13" x14ac:dyDescent="0.3">
      <c r="C13179"/>
      <c r="M13179"/>
    </row>
    <row r="13180" spans="3:13" x14ac:dyDescent="0.3">
      <c r="C13180"/>
      <c r="M13180"/>
    </row>
    <row r="13181" spans="3:13" x14ac:dyDescent="0.3">
      <c r="C13181"/>
      <c r="M13181"/>
    </row>
    <row r="13182" spans="3:13" x14ac:dyDescent="0.3">
      <c r="C13182"/>
      <c r="M13182"/>
    </row>
    <row r="13183" spans="3:13" x14ac:dyDescent="0.3">
      <c r="C13183"/>
      <c r="M13183"/>
    </row>
    <row r="13184" spans="3:13" x14ac:dyDescent="0.3">
      <c r="C13184"/>
      <c r="M13184"/>
    </row>
    <row r="13185" spans="3:13" x14ac:dyDescent="0.3">
      <c r="C13185"/>
      <c r="M13185"/>
    </row>
    <row r="13186" spans="3:13" x14ac:dyDescent="0.3">
      <c r="C13186"/>
      <c r="M13186"/>
    </row>
    <row r="13187" spans="3:13" x14ac:dyDescent="0.3">
      <c r="C13187"/>
      <c r="M13187"/>
    </row>
    <row r="13188" spans="3:13" x14ac:dyDescent="0.3">
      <c r="C13188"/>
      <c r="M13188"/>
    </row>
    <row r="13189" spans="3:13" x14ac:dyDescent="0.3">
      <c r="C13189"/>
      <c r="M13189"/>
    </row>
    <row r="13190" spans="3:13" x14ac:dyDescent="0.3">
      <c r="C13190"/>
      <c r="M13190"/>
    </row>
    <row r="13191" spans="3:13" x14ac:dyDescent="0.3">
      <c r="C13191"/>
      <c r="M13191"/>
    </row>
    <row r="13192" spans="3:13" x14ac:dyDescent="0.3">
      <c r="C13192"/>
      <c r="M13192"/>
    </row>
    <row r="13193" spans="3:13" x14ac:dyDescent="0.3">
      <c r="C13193"/>
      <c r="M13193"/>
    </row>
    <row r="13194" spans="3:13" x14ac:dyDescent="0.3">
      <c r="C13194"/>
      <c r="M13194"/>
    </row>
    <row r="13195" spans="3:13" x14ac:dyDescent="0.3">
      <c r="C13195"/>
      <c r="M13195"/>
    </row>
    <row r="13196" spans="3:13" x14ac:dyDescent="0.3">
      <c r="C13196"/>
      <c r="M13196"/>
    </row>
    <row r="13197" spans="3:13" x14ac:dyDescent="0.3">
      <c r="C13197"/>
      <c r="M13197"/>
    </row>
    <row r="13198" spans="3:13" x14ac:dyDescent="0.3">
      <c r="C13198"/>
      <c r="M13198"/>
    </row>
    <row r="13199" spans="3:13" x14ac:dyDescent="0.3">
      <c r="C13199"/>
      <c r="M13199"/>
    </row>
    <row r="13200" spans="3:13" x14ac:dyDescent="0.3">
      <c r="C13200"/>
      <c r="M13200"/>
    </row>
    <row r="13201" spans="3:13" x14ac:dyDescent="0.3">
      <c r="C13201"/>
      <c r="M13201"/>
    </row>
    <row r="13202" spans="3:13" x14ac:dyDescent="0.3">
      <c r="C13202"/>
      <c r="M13202"/>
    </row>
    <row r="13203" spans="3:13" x14ac:dyDescent="0.3">
      <c r="C13203"/>
      <c r="M13203"/>
    </row>
    <row r="13204" spans="3:13" x14ac:dyDescent="0.3">
      <c r="C13204"/>
      <c r="M13204"/>
    </row>
    <row r="13205" spans="3:13" x14ac:dyDescent="0.3">
      <c r="C13205"/>
      <c r="M13205"/>
    </row>
    <row r="13206" spans="3:13" x14ac:dyDescent="0.3">
      <c r="C13206"/>
      <c r="M13206"/>
    </row>
    <row r="13207" spans="3:13" x14ac:dyDescent="0.3">
      <c r="C13207"/>
      <c r="M13207"/>
    </row>
    <row r="13208" spans="3:13" x14ac:dyDescent="0.3">
      <c r="C13208"/>
      <c r="M13208"/>
    </row>
    <row r="13209" spans="3:13" x14ac:dyDescent="0.3">
      <c r="C13209"/>
      <c r="M13209"/>
    </row>
    <row r="13210" spans="3:13" x14ac:dyDescent="0.3">
      <c r="C13210"/>
      <c r="M13210"/>
    </row>
    <row r="13211" spans="3:13" x14ac:dyDescent="0.3">
      <c r="C13211"/>
      <c r="M13211"/>
    </row>
    <row r="13212" spans="3:13" x14ac:dyDescent="0.3">
      <c r="C13212"/>
      <c r="M13212"/>
    </row>
    <row r="13213" spans="3:13" x14ac:dyDescent="0.3">
      <c r="C13213"/>
      <c r="M13213"/>
    </row>
    <row r="13214" spans="3:13" x14ac:dyDescent="0.3">
      <c r="C13214"/>
      <c r="M13214"/>
    </row>
    <row r="13215" spans="3:13" x14ac:dyDescent="0.3">
      <c r="C13215"/>
      <c r="M13215"/>
    </row>
    <row r="13216" spans="3:13" x14ac:dyDescent="0.3">
      <c r="C13216"/>
      <c r="M13216"/>
    </row>
    <row r="13217" spans="3:13" x14ac:dyDescent="0.3">
      <c r="C13217"/>
      <c r="M13217"/>
    </row>
    <row r="13218" spans="3:13" x14ac:dyDescent="0.3">
      <c r="C13218"/>
      <c r="M13218"/>
    </row>
    <row r="13219" spans="3:13" x14ac:dyDescent="0.3">
      <c r="C13219"/>
      <c r="M13219"/>
    </row>
    <row r="13220" spans="3:13" x14ac:dyDescent="0.3">
      <c r="C13220"/>
      <c r="M13220"/>
    </row>
    <row r="13221" spans="3:13" x14ac:dyDescent="0.3">
      <c r="C13221"/>
      <c r="M13221"/>
    </row>
    <row r="13222" spans="3:13" x14ac:dyDescent="0.3">
      <c r="C13222"/>
      <c r="M13222"/>
    </row>
    <row r="13223" spans="3:13" x14ac:dyDescent="0.3">
      <c r="C13223"/>
      <c r="M13223"/>
    </row>
    <row r="13224" spans="3:13" x14ac:dyDescent="0.3">
      <c r="C13224"/>
      <c r="M13224"/>
    </row>
    <row r="13225" spans="3:13" x14ac:dyDescent="0.3">
      <c r="C13225"/>
      <c r="M13225"/>
    </row>
    <row r="13226" spans="3:13" x14ac:dyDescent="0.3">
      <c r="C13226"/>
      <c r="M13226"/>
    </row>
    <row r="13227" spans="3:13" x14ac:dyDescent="0.3">
      <c r="C13227"/>
      <c r="M13227"/>
    </row>
    <row r="13228" spans="3:13" x14ac:dyDescent="0.3">
      <c r="C13228"/>
      <c r="M13228"/>
    </row>
    <row r="13229" spans="3:13" x14ac:dyDescent="0.3">
      <c r="C13229"/>
      <c r="M13229"/>
    </row>
    <row r="13230" spans="3:13" x14ac:dyDescent="0.3">
      <c r="C13230"/>
      <c r="M13230"/>
    </row>
    <row r="13231" spans="3:13" x14ac:dyDescent="0.3">
      <c r="C13231"/>
      <c r="M13231"/>
    </row>
    <row r="13232" spans="3:13" x14ac:dyDescent="0.3">
      <c r="C13232"/>
      <c r="M13232"/>
    </row>
    <row r="13233" spans="3:13" x14ac:dyDescent="0.3">
      <c r="C13233"/>
      <c r="M13233"/>
    </row>
    <row r="13234" spans="3:13" x14ac:dyDescent="0.3">
      <c r="C13234"/>
      <c r="M13234"/>
    </row>
    <row r="13235" spans="3:13" x14ac:dyDescent="0.3">
      <c r="C13235"/>
      <c r="M13235"/>
    </row>
    <row r="13236" spans="3:13" x14ac:dyDescent="0.3">
      <c r="C13236"/>
      <c r="M13236"/>
    </row>
    <row r="13237" spans="3:13" x14ac:dyDescent="0.3">
      <c r="C13237"/>
      <c r="M13237"/>
    </row>
    <row r="13238" spans="3:13" x14ac:dyDescent="0.3">
      <c r="C13238"/>
      <c r="M13238"/>
    </row>
    <row r="13239" spans="3:13" x14ac:dyDescent="0.3">
      <c r="C13239"/>
      <c r="M13239"/>
    </row>
    <row r="13240" spans="3:13" x14ac:dyDescent="0.3">
      <c r="C13240"/>
      <c r="M13240"/>
    </row>
    <row r="13241" spans="3:13" x14ac:dyDescent="0.3">
      <c r="C13241"/>
      <c r="M13241"/>
    </row>
    <row r="13242" spans="3:13" x14ac:dyDescent="0.3">
      <c r="C13242"/>
      <c r="M13242"/>
    </row>
    <row r="13243" spans="3:13" x14ac:dyDescent="0.3">
      <c r="C13243"/>
      <c r="M13243"/>
    </row>
    <row r="13244" spans="3:13" x14ac:dyDescent="0.3">
      <c r="C13244"/>
      <c r="M13244"/>
    </row>
    <row r="13245" spans="3:13" x14ac:dyDescent="0.3">
      <c r="C13245"/>
      <c r="M13245"/>
    </row>
    <row r="13246" spans="3:13" x14ac:dyDescent="0.3">
      <c r="C13246"/>
      <c r="M13246"/>
    </row>
    <row r="13247" spans="3:13" x14ac:dyDescent="0.3">
      <c r="C13247"/>
      <c r="M13247"/>
    </row>
    <row r="13248" spans="3:13" x14ac:dyDescent="0.3">
      <c r="C13248"/>
      <c r="M13248"/>
    </row>
    <row r="13249" spans="3:13" x14ac:dyDescent="0.3">
      <c r="C13249"/>
      <c r="M13249"/>
    </row>
    <row r="13250" spans="3:13" x14ac:dyDescent="0.3">
      <c r="C13250"/>
      <c r="M13250"/>
    </row>
    <row r="13251" spans="3:13" x14ac:dyDescent="0.3">
      <c r="C13251"/>
      <c r="M13251"/>
    </row>
    <row r="13252" spans="3:13" x14ac:dyDescent="0.3">
      <c r="C13252"/>
      <c r="M13252"/>
    </row>
    <row r="13253" spans="3:13" x14ac:dyDescent="0.3">
      <c r="C13253"/>
      <c r="M13253"/>
    </row>
    <row r="13254" spans="3:13" x14ac:dyDescent="0.3">
      <c r="C13254"/>
      <c r="M13254"/>
    </row>
    <row r="13255" spans="3:13" x14ac:dyDescent="0.3">
      <c r="C13255"/>
      <c r="M13255"/>
    </row>
    <row r="13256" spans="3:13" x14ac:dyDescent="0.3">
      <c r="C13256"/>
      <c r="M13256"/>
    </row>
    <row r="13257" spans="3:13" x14ac:dyDescent="0.3">
      <c r="C13257"/>
      <c r="M13257"/>
    </row>
    <row r="13258" spans="3:13" x14ac:dyDescent="0.3">
      <c r="C13258"/>
      <c r="M13258"/>
    </row>
    <row r="13259" spans="3:13" x14ac:dyDescent="0.3">
      <c r="C13259"/>
      <c r="M13259"/>
    </row>
    <row r="13260" spans="3:13" x14ac:dyDescent="0.3">
      <c r="C13260"/>
      <c r="M13260"/>
    </row>
    <row r="13261" spans="3:13" x14ac:dyDescent="0.3">
      <c r="C13261"/>
      <c r="M13261"/>
    </row>
    <row r="13262" spans="3:13" x14ac:dyDescent="0.3">
      <c r="C13262"/>
      <c r="M13262"/>
    </row>
    <row r="13263" spans="3:13" x14ac:dyDescent="0.3">
      <c r="C13263"/>
      <c r="M13263"/>
    </row>
    <row r="13264" spans="3:13" x14ac:dyDescent="0.3">
      <c r="C13264"/>
      <c r="M13264"/>
    </row>
    <row r="13265" spans="3:13" x14ac:dyDescent="0.3">
      <c r="C13265"/>
      <c r="M13265"/>
    </row>
    <row r="13266" spans="3:13" x14ac:dyDescent="0.3">
      <c r="C13266"/>
      <c r="M13266"/>
    </row>
    <row r="13267" spans="3:13" x14ac:dyDescent="0.3">
      <c r="C13267"/>
      <c r="M13267"/>
    </row>
    <row r="13268" spans="3:13" x14ac:dyDescent="0.3">
      <c r="C13268"/>
      <c r="M13268"/>
    </row>
    <row r="13269" spans="3:13" x14ac:dyDescent="0.3">
      <c r="C13269"/>
      <c r="M13269"/>
    </row>
    <row r="13270" spans="3:13" x14ac:dyDescent="0.3">
      <c r="C13270"/>
      <c r="M13270"/>
    </row>
    <row r="13271" spans="3:13" x14ac:dyDescent="0.3">
      <c r="C13271"/>
      <c r="M13271"/>
    </row>
    <row r="13272" spans="3:13" x14ac:dyDescent="0.3">
      <c r="C13272"/>
      <c r="M13272"/>
    </row>
    <row r="13273" spans="3:13" x14ac:dyDescent="0.3">
      <c r="C13273"/>
      <c r="M13273"/>
    </row>
    <row r="13274" spans="3:13" x14ac:dyDescent="0.3">
      <c r="C13274"/>
      <c r="M13274"/>
    </row>
    <row r="13275" spans="3:13" x14ac:dyDescent="0.3">
      <c r="C13275"/>
      <c r="M13275"/>
    </row>
    <row r="13276" spans="3:13" x14ac:dyDescent="0.3">
      <c r="C13276"/>
      <c r="M13276"/>
    </row>
    <row r="13277" spans="3:13" x14ac:dyDescent="0.3">
      <c r="C13277"/>
      <c r="M13277"/>
    </row>
    <row r="13278" spans="3:13" x14ac:dyDescent="0.3">
      <c r="C13278"/>
      <c r="M13278"/>
    </row>
    <row r="13279" spans="3:13" x14ac:dyDescent="0.3">
      <c r="C13279"/>
      <c r="M13279"/>
    </row>
    <row r="13280" spans="3:13" x14ac:dyDescent="0.3">
      <c r="C13280"/>
      <c r="M13280"/>
    </row>
    <row r="13281" spans="3:13" x14ac:dyDescent="0.3">
      <c r="C13281"/>
      <c r="M13281"/>
    </row>
    <row r="13282" spans="3:13" x14ac:dyDescent="0.3">
      <c r="C13282"/>
      <c r="M13282"/>
    </row>
    <row r="13283" spans="3:13" x14ac:dyDescent="0.3">
      <c r="C13283"/>
      <c r="M13283"/>
    </row>
    <row r="13284" spans="3:13" x14ac:dyDescent="0.3">
      <c r="C13284"/>
      <c r="M13284"/>
    </row>
    <row r="13285" spans="3:13" x14ac:dyDescent="0.3">
      <c r="C13285"/>
      <c r="M13285"/>
    </row>
    <row r="13286" spans="3:13" x14ac:dyDescent="0.3">
      <c r="C13286"/>
      <c r="M13286"/>
    </row>
    <row r="13287" spans="3:13" x14ac:dyDescent="0.3">
      <c r="C13287"/>
      <c r="M13287"/>
    </row>
    <row r="13288" spans="3:13" x14ac:dyDescent="0.3">
      <c r="C13288"/>
      <c r="M13288"/>
    </row>
    <row r="13289" spans="3:13" x14ac:dyDescent="0.3">
      <c r="C13289"/>
      <c r="M13289"/>
    </row>
    <row r="13290" spans="3:13" x14ac:dyDescent="0.3">
      <c r="C13290"/>
      <c r="M13290"/>
    </row>
    <row r="13291" spans="3:13" x14ac:dyDescent="0.3">
      <c r="C13291"/>
      <c r="M13291"/>
    </row>
    <row r="13292" spans="3:13" x14ac:dyDescent="0.3">
      <c r="C13292"/>
      <c r="M13292"/>
    </row>
    <row r="13293" spans="3:13" x14ac:dyDescent="0.3">
      <c r="C13293"/>
      <c r="M13293"/>
    </row>
    <row r="13294" spans="3:13" x14ac:dyDescent="0.3">
      <c r="C13294"/>
      <c r="M13294"/>
    </row>
    <row r="13295" spans="3:13" x14ac:dyDescent="0.3">
      <c r="C13295"/>
      <c r="M13295"/>
    </row>
    <row r="13296" spans="3:13" x14ac:dyDescent="0.3">
      <c r="C13296"/>
      <c r="M13296"/>
    </row>
    <row r="13297" spans="3:13" x14ac:dyDescent="0.3">
      <c r="C13297"/>
      <c r="M13297"/>
    </row>
    <row r="13298" spans="3:13" x14ac:dyDescent="0.3">
      <c r="C13298"/>
      <c r="M13298"/>
    </row>
    <row r="13299" spans="3:13" x14ac:dyDescent="0.3">
      <c r="C13299"/>
      <c r="M13299"/>
    </row>
    <row r="13300" spans="3:13" x14ac:dyDescent="0.3">
      <c r="C13300"/>
      <c r="M13300"/>
    </row>
    <row r="13301" spans="3:13" x14ac:dyDescent="0.3">
      <c r="C13301"/>
      <c r="M13301"/>
    </row>
    <row r="13302" spans="3:13" x14ac:dyDescent="0.3">
      <c r="C13302"/>
      <c r="M13302"/>
    </row>
    <row r="13303" spans="3:13" x14ac:dyDescent="0.3">
      <c r="C13303"/>
      <c r="M13303"/>
    </row>
    <row r="13304" spans="3:13" x14ac:dyDescent="0.3">
      <c r="C13304"/>
      <c r="M13304"/>
    </row>
    <row r="13305" spans="3:13" x14ac:dyDescent="0.3">
      <c r="C13305"/>
      <c r="M13305"/>
    </row>
    <row r="13306" spans="3:13" x14ac:dyDescent="0.3">
      <c r="C13306"/>
      <c r="M13306"/>
    </row>
    <row r="13307" spans="3:13" x14ac:dyDescent="0.3">
      <c r="C13307"/>
      <c r="M13307"/>
    </row>
    <row r="13308" spans="3:13" x14ac:dyDescent="0.3">
      <c r="C13308"/>
      <c r="M13308"/>
    </row>
    <row r="13309" spans="3:13" x14ac:dyDescent="0.3">
      <c r="C13309"/>
      <c r="M13309"/>
    </row>
    <row r="13310" spans="3:13" x14ac:dyDescent="0.3">
      <c r="C13310"/>
      <c r="M13310"/>
    </row>
    <row r="13311" spans="3:13" x14ac:dyDescent="0.3">
      <c r="C13311"/>
      <c r="M13311"/>
    </row>
    <row r="13312" spans="3:13" x14ac:dyDescent="0.3">
      <c r="C13312"/>
      <c r="M13312"/>
    </row>
    <row r="13313" spans="3:13" x14ac:dyDescent="0.3">
      <c r="C13313"/>
      <c r="M13313"/>
    </row>
    <row r="13314" spans="3:13" x14ac:dyDescent="0.3">
      <c r="C13314"/>
      <c r="M13314"/>
    </row>
    <row r="13315" spans="3:13" x14ac:dyDescent="0.3">
      <c r="C13315"/>
      <c r="M13315"/>
    </row>
    <row r="13316" spans="3:13" x14ac:dyDescent="0.3">
      <c r="C13316"/>
      <c r="M13316"/>
    </row>
    <row r="13317" spans="3:13" x14ac:dyDescent="0.3">
      <c r="C13317"/>
      <c r="M13317"/>
    </row>
    <row r="13318" spans="3:13" x14ac:dyDescent="0.3">
      <c r="C13318"/>
      <c r="M13318"/>
    </row>
    <row r="13319" spans="3:13" x14ac:dyDescent="0.3">
      <c r="C13319"/>
      <c r="M13319"/>
    </row>
    <row r="13320" spans="3:13" x14ac:dyDescent="0.3">
      <c r="C13320"/>
      <c r="M13320"/>
    </row>
    <row r="13321" spans="3:13" x14ac:dyDescent="0.3">
      <c r="C13321"/>
      <c r="M13321"/>
    </row>
    <row r="13322" spans="3:13" x14ac:dyDescent="0.3">
      <c r="C13322"/>
      <c r="M13322"/>
    </row>
    <row r="13323" spans="3:13" x14ac:dyDescent="0.3">
      <c r="C13323"/>
      <c r="M13323"/>
    </row>
    <row r="13324" spans="3:13" x14ac:dyDescent="0.3">
      <c r="C13324"/>
      <c r="M13324"/>
    </row>
    <row r="13325" spans="3:13" x14ac:dyDescent="0.3">
      <c r="C13325"/>
      <c r="M13325"/>
    </row>
    <row r="13326" spans="3:13" x14ac:dyDescent="0.3">
      <c r="C13326"/>
      <c r="M13326"/>
    </row>
    <row r="13327" spans="3:13" x14ac:dyDescent="0.3">
      <c r="C13327"/>
      <c r="M13327"/>
    </row>
    <row r="13328" spans="3:13" x14ac:dyDescent="0.3">
      <c r="C13328"/>
      <c r="M13328"/>
    </row>
    <row r="13329" spans="3:13" x14ac:dyDescent="0.3">
      <c r="C13329"/>
      <c r="M13329"/>
    </row>
    <row r="13330" spans="3:13" x14ac:dyDescent="0.3">
      <c r="C13330"/>
      <c r="M13330"/>
    </row>
    <row r="13331" spans="3:13" x14ac:dyDescent="0.3">
      <c r="C13331"/>
      <c r="M13331"/>
    </row>
    <row r="13332" spans="3:13" x14ac:dyDescent="0.3">
      <c r="C13332"/>
      <c r="M13332"/>
    </row>
    <row r="13333" spans="3:13" x14ac:dyDescent="0.3">
      <c r="C13333"/>
      <c r="M13333"/>
    </row>
    <row r="13334" spans="3:13" x14ac:dyDescent="0.3">
      <c r="C13334"/>
      <c r="M13334"/>
    </row>
    <row r="13335" spans="3:13" x14ac:dyDescent="0.3">
      <c r="C13335"/>
      <c r="M13335"/>
    </row>
    <row r="13336" spans="3:13" x14ac:dyDescent="0.3">
      <c r="C13336"/>
      <c r="M13336"/>
    </row>
    <row r="13337" spans="3:13" x14ac:dyDescent="0.3">
      <c r="C13337"/>
      <c r="M13337"/>
    </row>
    <row r="13338" spans="3:13" x14ac:dyDescent="0.3">
      <c r="C13338"/>
      <c r="M13338"/>
    </row>
    <row r="13339" spans="3:13" x14ac:dyDescent="0.3">
      <c r="C13339"/>
      <c r="M13339"/>
    </row>
    <row r="13340" spans="3:13" x14ac:dyDescent="0.3">
      <c r="C13340"/>
      <c r="M13340"/>
    </row>
    <row r="13341" spans="3:13" x14ac:dyDescent="0.3">
      <c r="C13341"/>
      <c r="M13341"/>
    </row>
    <row r="13342" spans="3:13" x14ac:dyDescent="0.3">
      <c r="C13342"/>
      <c r="M13342"/>
    </row>
    <row r="13343" spans="3:13" x14ac:dyDescent="0.3">
      <c r="C13343"/>
      <c r="M13343"/>
    </row>
    <row r="13344" spans="3:13" x14ac:dyDescent="0.3">
      <c r="C13344"/>
      <c r="M13344"/>
    </row>
    <row r="13345" spans="3:13" x14ac:dyDescent="0.3">
      <c r="C13345"/>
      <c r="M13345"/>
    </row>
    <row r="13346" spans="3:13" x14ac:dyDescent="0.3">
      <c r="C13346"/>
      <c r="M13346"/>
    </row>
    <row r="13347" spans="3:13" x14ac:dyDescent="0.3">
      <c r="C13347"/>
      <c r="M13347"/>
    </row>
    <row r="13348" spans="3:13" x14ac:dyDescent="0.3">
      <c r="C13348"/>
      <c r="M13348"/>
    </row>
    <row r="13349" spans="3:13" x14ac:dyDescent="0.3">
      <c r="C13349"/>
      <c r="M13349"/>
    </row>
    <row r="13350" spans="3:13" x14ac:dyDescent="0.3">
      <c r="C13350"/>
      <c r="M13350"/>
    </row>
    <row r="13351" spans="3:13" x14ac:dyDescent="0.3">
      <c r="C13351"/>
      <c r="M13351"/>
    </row>
    <row r="13352" spans="3:13" x14ac:dyDescent="0.3">
      <c r="C13352"/>
      <c r="M13352"/>
    </row>
    <row r="13353" spans="3:13" x14ac:dyDescent="0.3">
      <c r="C13353"/>
      <c r="M13353"/>
    </row>
    <row r="13354" spans="3:13" x14ac:dyDescent="0.3">
      <c r="C13354"/>
      <c r="M13354"/>
    </row>
    <row r="13355" spans="3:13" x14ac:dyDescent="0.3">
      <c r="C13355"/>
      <c r="M13355"/>
    </row>
    <row r="13356" spans="3:13" x14ac:dyDescent="0.3">
      <c r="C13356"/>
      <c r="M13356"/>
    </row>
    <row r="13357" spans="3:13" x14ac:dyDescent="0.3">
      <c r="C13357"/>
      <c r="M13357"/>
    </row>
    <row r="13358" spans="3:13" x14ac:dyDescent="0.3">
      <c r="C13358"/>
      <c r="M13358"/>
    </row>
    <row r="13359" spans="3:13" x14ac:dyDescent="0.3">
      <c r="C13359"/>
      <c r="M13359"/>
    </row>
    <row r="13360" spans="3:13" x14ac:dyDescent="0.3">
      <c r="C13360"/>
      <c r="M13360"/>
    </row>
    <row r="13361" spans="3:13" x14ac:dyDescent="0.3">
      <c r="C13361"/>
      <c r="M13361"/>
    </row>
    <row r="13362" spans="3:13" x14ac:dyDescent="0.3">
      <c r="C13362"/>
      <c r="M13362"/>
    </row>
    <row r="13363" spans="3:13" x14ac:dyDescent="0.3">
      <c r="C13363"/>
      <c r="M13363"/>
    </row>
    <row r="13364" spans="3:13" x14ac:dyDescent="0.3">
      <c r="C13364"/>
      <c r="M13364"/>
    </row>
    <row r="13365" spans="3:13" x14ac:dyDescent="0.3">
      <c r="C13365"/>
      <c r="M13365"/>
    </row>
    <row r="13366" spans="3:13" x14ac:dyDescent="0.3">
      <c r="C13366"/>
      <c r="M13366"/>
    </row>
    <row r="13367" spans="3:13" x14ac:dyDescent="0.3">
      <c r="C13367"/>
      <c r="M13367"/>
    </row>
    <row r="13368" spans="3:13" x14ac:dyDescent="0.3">
      <c r="C13368"/>
      <c r="M13368"/>
    </row>
    <row r="13369" spans="3:13" x14ac:dyDescent="0.3">
      <c r="C13369"/>
      <c r="M13369"/>
    </row>
    <row r="13370" spans="3:13" x14ac:dyDescent="0.3">
      <c r="C13370"/>
      <c r="M13370"/>
    </row>
    <row r="13371" spans="3:13" x14ac:dyDescent="0.3">
      <c r="C13371"/>
      <c r="M13371"/>
    </row>
    <row r="13372" spans="3:13" x14ac:dyDescent="0.3">
      <c r="C13372"/>
      <c r="M13372"/>
    </row>
    <row r="13373" spans="3:13" x14ac:dyDescent="0.3">
      <c r="C13373"/>
      <c r="M13373"/>
    </row>
    <row r="13374" spans="3:13" x14ac:dyDescent="0.3">
      <c r="C13374"/>
      <c r="M13374"/>
    </row>
    <row r="13375" spans="3:13" x14ac:dyDescent="0.3">
      <c r="C13375"/>
      <c r="M13375"/>
    </row>
    <row r="13376" spans="3:13" x14ac:dyDescent="0.3">
      <c r="C13376"/>
      <c r="M13376"/>
    </row>
    <row r="13377" spans="3:13" x14ac:dyDescent="0.3">
      <c r="C13377"/>
      <c r="M13377"/>
    </row>
    <row r="13378" spans="3:13" x14ac:dyDescent="0.3">
      <c r="C13378"/>
      <c r="M13378"/>
    </row>
    <row r="13379" spans="3:13" x14ac:dyDescent="0.3">
      <c r="C13379"/>
      <c r="M13379"/>
    </row>
    <row r="13380" spans="3:13" x14ac:dyDescent="0.3">
      <c r="C13380"/>
      <c r="M13380"/>
    </row>
    <row r="13381" spans="3:13" x14ac:dyDescent="0.3">
      <c r="C13381"/>
      <c r="M13381"/>
    </row>
    <row r="13382" spans="3:13" x14ac:dyDescent="0.3">
      <c r="C13382"/>
      <c r="M13382"/>
    </row>
    <row r="13383" spans="3:13" x14ac:dyDescent="0.3">
      <c r="C13383"/>
      <c r="M13383"/>
    </row>
    <row r="13384" spans="3:13" x14ac:dyDescent="0.3">
      <c r="C13384"/>
      <c r="M13384"/>
    </row>
    <row r="13385" spans="3:13" x14ac:dyDescent="0.3">
      <c r="C13385"/>
      <c r="M13385"/>
    </row>
    <row r="13386" spans="3:13" x14ac:dyDescent="0.3">
      <c r="C13386"/>
      <c r="M13386"/>
    </row>
    <row r="13387" spans="3:13" x14ac:dyDescent="0.3">
      <c r="C13387"/>
      <c r="M13387"/>
    </row>
    <row r="13388" spans="3:13" x14ac:dyDescent="0.3">
      <c r="C13388"/>
      <c r="M13388"/>
    </row>
    <row r="13389" spans="3:13" x14ac:dyDescent="0.3">
      <c r="C13389"/>
      <c r="M13389"/>
    </row>
    <row r="13390" spans="3:13" x14ac:dyDescent="0.3">
      <c r="C13390"/>
      <c r="M13390"/>
    </row>
    <row r="13391" spans="3:13" x14ac:dyDescent="0.3">
      <c r="C13391"/>
      <c r="M13391"/>
    </row>
    <row r="13392" spans="3:13" x14ac:dyDescent="0.3">
      <c r="C13392"/>
      <c r="M13392"/>
    </row>
    <row r="13393" spans="3:13" x14ac:dyDescent="0.3">
      <c r="C13393"/>
      <c r="M13393"/>
    </row>
    <row r="13394" spans="3:13" x14ac:dyDescent="0.3">
      <c r="C13394"/>
      <c r="M13394"/>
    </row>
    <row r="13395" spans="3:13" x14ac:dyDescent="0.3">
      <c r="C13395"/>
      <c r="M13395"/>
    </row>
    <row r="13396" spans="3:13" x14ac:dyDescent="0.3">
      <c r="C13396"/>
      <c r="M13396"/>
    </row>
    <row r="13397" spans="3:13" x14ac:dyDescent="0.3">
      <c r="C13397"/>
      <c r="M13397"/>
    </row>
    <row r="13398" spans="3:13" x14ac:dyDescent="0.3">
      <c r="C13398"/>
      <c r="M13398"/>
    </row>
    <row r="13399" spans="3:13" x14ac:dyDescent="0.3">
      <c r="C13399"/>
      <c r="M13399"/>
    </row>
    <row r="13400" spans="3:13" x14ac:dyDescent="0.3">
      <c r="C13400"/>
      <c r="M13400"/>
    </row>
    <row r="13401" spans="3:13" x14ac:dyDescent="0.3">
      <c r="C13401"/>
      <c r="M13401"/>
    </row>
    <row r="13402" spans="3:13" x14ac:dyDescent="0.3">
      <c r="C13402"/>
      <c r="M13402"/>
    </row>
    <row r="13403" spans="3:13" x14ac:dyDescent="0.3">
      <c r="C13403"/>
      <c r="M13403"/>
    </row>
    <row r="13404" spans="3:13" x14ac:dyDescent="0.3">
      <c r="C13404"/>
      <c r="M13404"/>
    </row>
    <row r="13405" spans="3:13" x14ac:dyDescent="0.3">
      <c r="C13405"/>
      <c r="M13405"/>
    </row>
    <row r="13406" spans="3:13" x14ac:dyDescent="0.3">
      <c r="C13406"/>
      <c r="M13406"/>
    </row>
    <row r="13407" spans="3:13" x14ac:dyDescent="0.3">
      <c r="C13407"/>
      <c r="M13407"/>
    </row>
    <row r="13408" spans="3:13" x14ac:dyDescent="0.3">
      <c r="C13408"/>
      <c r="M13408"/>
    </row>
    <row r="13409" spans="3:13" x14ac:dyDescent="0.3">
      <c r="C13409"/>
      <c r="M13409"/>
    </row>
    <row r="13410" spans="3:13" x14ac:dyDescent="0.3">
      <c r="C13410"/>
      <c r="M13410"/>
    </row>
    <row r="13411" spans="3:13" x14ac:dyDescent="0.3">
      <c r="C13411"/>
      <c r="M13411"/>
    </row>
    <row r="13412" spans="3:13" x14ac:dyDescent="0.3">
      <c r="C13412"/>
      <c r="M13412"/>
    </row>
    <row r="13413" spans="3:13" x14ac:dyDescent="0.3">
      <c r="C13413"/>
      <c r="M13413"/>
    </row>
    <row r="13414" spans="3:13" x14ac:dyDescent="0.3">
      <c r="C13414"/>
      <c r="M13414"/>
    </row>
    <row r="13415" spans="3:13" x14ac:dyDescent="0.3">
      <c r="C13415"/>
      <c r="M13415"/>
    </row>
    <row r="13416" spans="3:13" x14ac:dyDescent="0.3">
      <c r="C13416"/>
      <c r="M13416"/>
    </row>
    <row r="13417" spans="3:13" x14ac:dyDescent="0.3">
      <c r="C13417"/>
      <c r="M13417"/>
    </row>
    <row r="13418" spans="3:13" x14ac:dyDescent="0.3">
      <c r="C13418"/>
      <c r="M13418"/>
    </row>
    <row r="13419" spans="3:13" x14ac:dyDescent="0.3">
      <c r="C13419"/>
      <c r="M13419"/>
    </row>
    <row r="13420" spans="3:13" x14ac:dyDescent="0.3">
      <c r="C13420"/>
      <c r="M13420"/>
    </row>
    <row r="13421" spans="3:13" x14ac:dyDescent="0.3">
      <c r="C13421"/>
      <c r="M13421"/>
    </row>
    <row r="13422" spans="3:13" x14ac:dyDescent="0.3">
      <c r="C13422"/>
      <c r="M13422"/>
    </row>
    <row r="13423" spans="3:13" x14ac:dyDescent="0.3">
      <c r="C13423"/>
      <c r="M13423"/>
    </row>
    <row r="13424" spans="3:13" x14ac:dyDescent="0.3">
      <c r="C13424"/>
      <c r="M13424"/>
    </row>
    <row r="13425" spans="3:13" x14ac:dyDescent="0.3">
      <c r="C13425"/>
      <c r="M13425"/>
    </row>
    <row r="13426" spans="3:13" x14ac:dyDescent="0.3">
      <c r="C13426"/>
      <c r="M13426"/>
    </row>
    <row r="13427" spans="3:13" x14ac:dyDescent="0.3">
      <c r="C13427"/>
      <c r="M13427"/>
    </row>
    <row r="13428" spans="3:13" x14ac:dyDescent="0.3">
      <c r="C13428"/>
      <c r="M13428"/>
    </row>
    <row r="13429" spans="3:13" x14ac:dyDescent="0.3">
      <c r="C13429"/>
      <c r="M13429"/>
    </row>
    <row r="13430" spans="3:13" x14ac:dyDescent="0.3">
      <c r="C13430"/>
      <c r="M13430"/>
    </row>
    <row r="13431" spans="3:13" x14ac:dyDescent="0.3">
      <c r="C13431"/>
      <c r="M13431"/>
    </row>
    <row r="13432" spans="3:13" x14ac:dyDescent="0.3">
      <c r="C13432"/>
      <c r="M13432"/>
    </row>
    <row r="13433" spans="3:13" x14ac:dyDescent="0.3">
      <c r="C13433"/>
      <c r="M13433"/>
    </row>
    <row r="13434" spans="3:13" x14ac:dyDescent="0.3">
      <c r="C13434"/>
      <c r="M13434"/>
    </row>
    <row r="13435" spans="3:13" x14ac:dyDescent="0.3">
      <c r="C13435"/>
      <c r="M13435"/>
    </row>
    <row r="13436" spans="3:13" x14ac:dyDescent="0.3">
      <c r="C13436"/>
      <c r="M13436"/>
    </row>
    <row r="13437" spans="3:13" x14ac:dyDescent="0.3">
      <c r="C13437"/>
      <c r="M13437"/>
    </row>
    <row r="13438" spans="3:13" x14ac:dyDescent="0.3">
      <c r="C13438"/>
      <c r="M13438"/>
    </row>
    <row r="13439" spans="3:13" x14ac:dyDescent="0.3">
      <c r="C13439"/>
      <c r="M13439"/>
    </row>
    <row r="13440" spans="3:13" x14ac:dyDescent="0.3">
      <c r="C13440"/>
      <c r="M13440"/>
    </row>
    <row r="13441" spans="3:13" x14ac:dyDescent="0.3">
      <c r="C13441"/>
      <c r="M13441"/>
    </row>
    <row r="13442" spans="3:13" x14ac:dyDescent="0.3">
      <c r="C13442"/>
      <c r="M13442"/>
    </row>
    <row r="13443" spans="3:13" x14ac:dyDescent="0.3">
      <c r="C13443"/>
      <c r="M13443"/>
    </row>
    <row r="13444" spans="3:13" x14ac:dyDescent="0.3">
      <c r="C13444"/>
      <c r="M13444"/>
    </row>
    <row r="13445" spans="3:13" x14ac:dyDescent="0.3">
      <c r="C13445"/>
      <c r="M13445"/>
    </row>
    <row r="13446" spans="3:13" x14ac:dyDescent="0.3">
      <c r="C13446"/>
      <c r="M13446"/>
    </row>
    <row r="13447" spans="3:13" x14ac:dyDescent="0.3">
      <c r="C13447"/>
      <c r="M13447"/>
    </row>
    <row r="13448" spans="3:13" x14ac:dyDescent="0.3">
      <c r="C13448"/>
      <c r="M13448"/>
    </row>
    <row r="13449" spans="3:13" x14ac:dyDescent="0.3">
      <c r="C13449"/>
      <c r="M13449"/>
    </row>
    <row r="13450" spans="3:13" x14ac:dyDescent="0.3">
      <c r="C13450"/>
      <c r="M13450"/>
    </row>
    <row r="13451" spans="3:13" x14ac:dyDescent="0.3">
      <c r="C13451"/>
      <c r="M13451"/>
    </row>
    <row r="13452" spans="3:13" x14ac:dyDescent="0.3">
      <c r="C13452"/>
      <c r="M13452"/>
    </row>
    <row r="13453" spans="3:13" x14ac:dyDescent="0.3">
      <c r="C13453"/>
      <c r="M13453"/>
    </row>
    <row r="13454" spans="3:13" x14ac:dyDescent="0.3">
      <c r="C13454"/>
      <c r="M13454"/>
    </row>
    <row r="13455" spans="3:13" x14ac:dyDescent="0.3">
      <c r="C13455"/>
      <c r="M13455"/>
    </row>
    <row r="13456" spans="3:13" x14ac:dyDescent="0.3">
      <c r="C13456"/>
      <c r="M13456"/>
    </row>
    <row r="13457" spans="3:13" x14ac:dyDescent="0.3">
      <c r="C13457"/>
      <c r="M13457"/>
    </row>
    <row r="13458" spans="3:13" x14ac:dyDescent="0.3">
      <c r="C13458"/>
      <c r="M13458"/>
    </row>
    <row r="13459" spans="3:13" x14ac:dyDescent="0.3">
      <c r="C13459"/>
      <c r="M13459"/>
    </row>
    <row r="13460" spans="3:13" x14ac:dyDescent="0.3">
      <c r="C13460"/>
      <c r="M13460"/>
    </row>
    <row r="13461" spans="3:13" x14ac:dyDescent="0.3">
      <c r="C13461"/>
      <c r="M13461"/>
    </row>
    <row r="13462" spans="3:13" x14ac:dyDescent="0.3">
      <c r="C13462"/>
      <c r="M13462"/>
    </row>
    <row r="13463" spans="3:13" x14ac:dyDescent="0.3">
      <c r="C13463"/>
      <c r="M13463"/>
    </row>
    <row r="13464" spans="3:13" x14ac:dyDescent="0.3">
      <c r="C13464"/>
      <c r="M13464"/>
    </row>
    <row r="13465" spans="3:13" x14ac:dyDescent="0.3">
      <c r="C13465"/>
      <c r="M13465"/>
    </row>
    <row r="13466" spans="3:13" x14ac:dyDescent="0.3">
      <c r="C13466"/>
      <c r="M13466"/>
    </row>
    <row r="13467" spans="3:13" x14ac:dyDescent="0.3">
      <c r="C13467"/>
      <c r="M13467"/>
    </row>
    <row r="13468" spans="3:13" x14ac:dyDescent="0.3">
      <c r="C13468"/>
      <c r="M13468"/>
    </row>
    <row r="13469" spans="3:13" x14ac:dyDescent="0.3">
      <c r="C13469"/>
      <c r="M13469"/>
    </row>
    <row r="13470" spans="3:13" x14ac:dyDescent="0.3">
      <c r="C13470"/>
      <c r="M13470"/>
    </row>
    <row r="13471" spans="3:13" x14ac:dyDescent="0.3">
      <c r="C13471"/>
      <c r="M13471"/>
    </row>
    <row r="13472" spans="3:13" x14ac:dyDescent="0.3">
      <c r="C13472"/>
      <c r="M13472"/>
    </row>
    <row r="13473" spans="3:13" x14ac:dyDescent="0.3">
      <c r="C13473"/>
      <c r="M13473"/>
    </row>
    <row r="13474" spans="3:13" x14ac:dyDescent="0.3">
      <c r="C13474"/>
      <c r="M13474"/>
    </row>
    <row r="13475" spans="3:13" x14ac:dyDescent="0.3">
      <c r="C13475"/>
      <c r="M13475"/>
    </row>
    <row r="13476" spans="3:13" x14ac:dyDescent="0.3">
      <c r="C13476"/>
      <c r="M13476"/>
    </row>
    <row r="13477" spans="3:13" x14ac:dyDescent="0.3">
      <c r="C13477"/>
      <c r="M13477"/>
    </row>
    <row r="13478" spans="3:13" x14ac:dyDescent="0.3">
      <c r="C13478"/>
      <c r="M13478"/>
    </row>
    <row r="13479" spans="3:13" x14ac:dyDescent="0.3">
      <c r="C13479"/>
      <c r="M13479"/>
    </row>
    <row r="13480" spans="3:13" x14ac:dyDescent="0.3">
      <c r="C13480"/>
      <c r="M13480"/>
    </row>
    <row r="13481" spans="3:13" x14ac:dyDescent="0.3">
      <c r="C13481"/>
      <c r="M13481"/>
    </row>
    <row r="13482" spans="3:13" x14ac:dyDescent="0.3">
      <c r="C13482"/>
      <c r="M13482"/>
    </row>
    <row r="13483" spans="3:13" x14ac:dyDescent="0.3">
      <c r="C13483"/>
      <c r="M13483"/>
    </row>
    <row r="13484" spans="3:13" x14ac:dyDescent="0.3">
      <c r="C13484"/>
      <c r="M13484"/>
    </row>
    <row r="13485" spans="3:13" x14ac:dyDescent="0.3">
      <c r="C13485"/>
      <c r="M13485"/>
    </row>
    <row r="13486" spans="3:13" x14ac:dyDescent="0.3">
      <c r="C13486"/>
      <c r="M13486"/>
    </row>
    <row r="13487" spans="3:13" x14ac:dyDescent="0.3">
      <c r="C13487"/>
      <c r="M13487"/>
    </row>
    <row r="13488" spans="3:13" x14ac:dyDescent="0.3">
      <c r="C13488"/>
      <c r="M13488"/>
    </row>
    <row r="13489" spans="3:13" x14ac:dyDescent="0.3">
      <c r="C13489"/>
      <c r="M13489"/>
    </row>
    <row r="13490" spans="3:13" x14ac:dyDescent="0.3">
      <c r="C13490"/>
      <c r="M13490"/>
    </row>
    <row r="13491" spans="3:13" x14ac:dyDescent="0.3">
      <c r="C13491"/>
      <c r="M13491"/>
    </row>
    <row r="13492" spans="3:13" x14ac:dyDescent="0.3">
      <c r="C13492"/>
      <c r="M13492"/>
    </row>
    <row r="13493" spans="3:13" x14ac:dyDescent="0.3">
      <c r="C13493"/>
      <c r="M13493"/>
    </row>
    <row r="13494" spans="3:13" x14ac:dyDescent="0.3">
      <c r="C13494"/>
      <c r="M13494"/>
    </row>
    <row r="13495" spans="3:13" x14ac:dyDescent="0.3">
      <c r="C13495"/>
      <c r="M13495"/>
    </row>
    <row r="13496" spans="3:13" x14ac:dyDescent="0.3">
      <c r="C13496"/>
      <c r="M13496"/>
    </row>
    <row r="13497" spans="3:13" x14ac:dyDescent="0.3">
      <c r="C13497"/>
      <c r="M13497"/>
    </row>
    <row r="13498" spans="3:13" x14ac:dyDescent="0.3">
      <c r="C13498"/>
      <c r="M13498"/>
    </row>
    <row r="13499" spans="3:13" x14ac:dyDescent="0.3">
      <c r="C13499"/>
      <c r="M13499"/>
    </row>
    <row r="13500" spans="3:13" x14ac:dyDescent="0.3">
      <c r="C13500"/>
      <c r="M13500"/>
    </row>
    <row r="13501" spans="3:13" x14ac:dyDescent="0.3">
      <c r="C13501"/>
      <c r="M13501"/>
    </row>
    <row r="13502" spans="3:13" x14ac:dyDescent="0.3">
      <c r="C13502"/>
      <c r="M13502"/>
    </row>
    <row r="13503" spans="3:13" x14ac:dyDescent="0.3">
      <c r="C13503"/>
      <c r="M13503"/>
    </row>
    <row r="13504" spans="3:13" x14ac:dyDescent="0.3">
      <c r="C13504"/>
      <c r="M13504"/>
    </row>
    <row r="13505" spans="3:13" x14ac:dyDescent="0.3">
      <c r="C13505"/>
      <c r="M13505"/>
    </row>
    <row r="13506" spans="3:13" x14ac:dyDescent="0.3">
      <c r="C13506"/>
      <c r="M13506"/>
    </row>
    <row r="13507" spans="3:13" x14ac:dyDescent="0.3">
      <c r="C13507"/>
      <c r="M13507"/>
    </row>
    <row r="13508" spans="3:13" x14ac:dyDescent="0.3">
      <c r="C13508"/>
      <c r="M13508"/>
    </row>
    <row r="13509" spans="3:13" x14ac:dyDescent="0.3">
      <c r="C13509"/>
      <c r="M13509"/>
    </row>
    <row r="13510" spans="3:13" x14ac:dyDescent="0.3">
      <c r="C13510"/>
      <c r="M13510"/>
    </row>
    <row r="13511" spans="3:13" x14ac:dyDescent="0.3">
      <c r="C13511"/>
      <c r="M13511"/>
    </row>
    <row r="13512" spans="3:13" x14ac:dyDescent="0.3">
      <c r="C13512"/>
      <c r="M13512"/>
    </row>
    <row r="13513" spans="3:13" x14ac:dyDescent="0.3">
      <c r="C13513"/>
      <c r="M13513"/>
    </row>
    <row r="13514" spans="3:13" x14ac:dyDescent="0.3">
      <c r="C13514"/>
      <c r="M13514"/>
    </row>
    <row r="13515" spans="3:13" x14ac:dyDescent="0.3">
      <c r="C13515"/>
      <c r="M13515"/>
    </row>
    <row r="13516" spans="3:13" x14ac:dyDescent="0.3">
      <c r="C13516"/>
      <c r="M13516"/>
    </row>
    <row r="13517" spans="3:13" x14ac:dyDescent="0.3">
      <c r="C13517"/>
      <c r="M13517"/>
    </row>
    <row r="13518" spans="3:13" x14ac:dyDescent="0.3">
      <c r="C13518"/>
      <c r="M13518"/>
    </row>
    <row r="13519" spans="3:13" x14ac:dyDescent="0.3">
      <c r="C13519"/>
      <c r="M13519"/>
    </row>
    <row r="13520" spans="3:13" x14ac:dyDescent="0.3">
      <c r="C13520"/>
      <c r="M13520"/>
    </row>
    <row r="13521" spans="3:13" x14ac:dyDescent="0.3">
      <c r="C13521"/>
      <c r="M13521"/>
    </row>
    <row r="13522" spans="3:13" x14ac:dyDescent="0.3">
      <c r="C13522"/>
      <c r="M13522"/>
    </row>
    <row r="13523" spans="3:13" x14ac:dyDescent="0.3">
      <c r="C13523"/>
      <c r="M13523"/>
    </row>
    <row r="13524" spans="3:13" x14ac:dyDescent="0.3">
      <c r="C13524"/>
      <c r="M13524"/>
    </row>
    <row r="13525" spans="3:13" x14ac:dyDescent="0.3">
      <c r="C13525"/>
      <c r="M13525"/>
    </row>
    <row r="13526" spans="3:13" x14ac:dyDescent="0.3">
      <c r="C13526"/>
      <c r="M13526"/>
    </row>
    <row r="13527" spans="3:13" x14ac:dyDescent="0.3">
      <c r="C13527"/>
      <c r="M13527"/>
    </row>
    <row r="13528" spans="3:13" x14ac:dyDescent="0.3">
      <c r="C13528"/>
      <c r="M13528"/>
    </row>
    <row r="13529" spans="3:13" x14ac:dyDescent="0.3">
      <c r="C13529"/>
      <c r="M13529"/>
    </row>
    <row r="13530" spans="3:13" x14ac:dyDescent="0.3">
      <c r="C13530"/>
      <c r="M13530"/>
    </row>
    <row r="13531" spans="3:13" x14ac:dyDescent="0.3">
      <c r="C13531"/>
      <c r="M13531"/>
    </row>
    <row r="13532" spans="3:13" x14ac:dyDescent="0.3">
      <c r="C13532"/>
      <c r="M13532"/>
    </row>
    <row r="13533" spans="3:13" x14ac:dyDescent="0.3">
      <c r="C13533"/>
      <c r="M13533"/>
    </row>
    <row r="13534" spans="3:13" x14ac:dyDescent="0.3">
      <c r="C13534"/>
      <c r="M13534"/>
    </row>
    <row r="13535" spans="3:13" x14ac:dyDescent="0.3">
      <c r="C13535"/>
      <c r="M13535"/>
    </row>
    <row r="13536" spans="3:13" x14ac:dyDescent="0.3">
      <c r="C13536"/>
      <c r="M13536"/>
    </row>
    <row r="13537" spans="3:13" x14ac:dyDescent="0.3">
      <c r="C13537"/>
      <c r="M13537"/>
    </row>
    <row r="13538" spans="3:13" x14ac:dyDescent="0.3">
      <c r="C13538"/>
      <c r="M13538"/>
    </row>
    <row r="13539" spans="3:13" x14ac:dyDescent="0.3">
      <c r="C13539"/>
      <c r="M13539"/>
    </row>
    <row r="13540" spans="3:13" x14ac:dyDescent="0.3">
      <c r="C13540"/>
      <c r="M13540"/>
    </row>
    <row r="13541" spans="3:13" x14ac:dyDescent="0.3">
      <c r="C13541"/>
      <c r="M13541"/>
    </row>
    <row r="13542" spans="3:13" x14ac:dyDescent="0.3">
      <c r="C13542"/>
      <c r="M13542"/>
    </row>
    <row r="13543" spans="3:13" x14ac:dyDescent="0.3">
      <c r="C13543"/>
      <c r="M13543"/>
    </row>
    <row r="13544" spans="3:13" x14ac:dyDescent="0.3">
      <c r="C13544"/>
      <c r="M13544"/>
    </row>
    <row r="13545" spans="3:13" x14ac:dyDescent="0.3">
      <c r="C13545"/>
      <c r="M13545"/>
    </row>
    <row r="13546" spans="3:13" x14ac:dyDescent="0.3">
      <c r="C13546"/>
      <c r="M13546"/>
    </row>
    <row r="13547" spans="3:13" x14ac:dyDescent="0.3">
      <c r="C13547"/>
      <c r="M13547"/>
    </row>
    <row r="13548" spans="3:13" x14ac:dyDescent="0.3">
      <c r="C13548"/>
      <c r="M13548"/>
    </row>
    <row r="13549" spans="3:13" x14ac:dyDescent="0.3">
      <c r="C13549"/>
      <c r="M13549"/>
    </row>
    <row r="13550" spans="3:13" x14ac:dyDescent="0.3">
      <c r="C13550"/>
      <c r="M13550"/>
    </row>
    <row r="13551" spans="3:13" x14ac:dyDescent="0.3">
      <c r="C13551"/>
      <c r="M13551"/>
    </row>
    <row r="13552" spans="3:13" x14ac:dyDescent="0.3">
      <c r="C13552"/>
      <c r="M13552"/>
    </row>
    <row r="13553" spans="3:13" x14ac:dyDescent="0.3">
      <c r="C13553"/>
      <c r="M13553"/>
    </row>
    <row r="13554" spans="3:13" x14ac:dyDescent="0.3">
      <c r="C13554"/>
      <c r="M13554"/>
    </row>
    <row r="13555" spans="3:13" x14ac:dyDescent="0.3">
      <c r="C13555"/>
      <c r="M13555"/>
    </row>
    <row r="13556" spans="3:13" x14ac:dyDescent="0.3">
      <c r="C13556"/>
      <c r="M13556"/>
    </row>
    <row r="13557" spans="3:13" x14ac:dyDescent="0.3">
      <c r="C13557"/>
      <c r="M13557"/>
    </row>
    <row r="13558" spans="3:13" x14ac:dyDescent="0.3">
      <c r="C13558"/>
      <c r="M13558"/>
    </row>
    <row r="13559" spans="3:13" x14ac:dyDescent="0.3">
      <c r="C13559"/>
      <c r="M13559"/>
    </row>
    <row r="13560" spans="3:13" x14ac:dyDescent="0.3">
      <c r="C13560"/>
      <c r="M13560"/>
    </row>
    <row r="13561" spans="3:13" x14ac:dyDescent="0.3">
      <c r="C13561"/>
      <c r="M13561"/>
    </row>
    <row r="13562" spans="3:13" x14ac:dyDescent="0.3">
      <c r="C13562"/>
      <c r="M13562"/>
    </row>
    <row r="13563" spans="3:13" x14ac:dyDescent="0.3">
      <c r="C13563"/>
      <c r="M13563"/>
    </row>
    <row r="13564" spans="3:13" x14ac:dyDescent="0.3">
      <c r="C13564"/>
      <c r="M13564"/>
    </row>
    <row r="13565" spans="3:13" x14ac:dyDescent="0.3">
      <c r="C13565"/>
      <c r="M13565"/>
    </row>
    <row r="13566" spans="3:13" x14ac:dyDescent="0.3">
      <c r="C13566"/>
      <c r="M13566"/>
    </row>
    <row r="13567" spans="3:13" x14ac:dyDescent="0.3">
      <c r="C13567"/>
      <c r="M13567"/>
    </row>
    <row r="13568" spans="3:13" x14ac:dyDescent="0.3">
      <c r="C13568"/>
      <c r="M13568"/>
    </row>
    <row r="13569" spans="3:13" x14ac:dyDescent="0.3">
      <c r="C13569"/>
      <c r="M13569"/>
    </row>
    <row r="13570" spans="3:13" x14ac:dyDescent="0.3">
      <c r="C13570"/>
      <c r="M13570"/>
    </row>
    <row r="13571" spans="3:13" x14ac:dyDescent="0.3">
      <c r="C13571"/>
      <c r="M13571"/>
    </row>
    <row r="13572" spans="3:13" x14ac:dyDescent="0.3">
      <c r="C13572"/>
      <c r="M13572"/>
    </row>
    <row r="13573" spans="3:13" x14ac:dyDescent="0.3">
      <c r="C13573"/>
      <c r="M13573"/>
    </row>
    <row r="13574" spans="3:13" x14ac:dyDescent="0.3">
      <c r="C13574"/>
      <c r="M13574"/>
    </row>
    <row r="13575" spans="3:13" x14ac:dyDescent="0.3">
      <c r="C13575"/>
      <c r="M13575"/>
    </row>
    <row r="13576" spans="3:13" x14ac:dyDescent="0.3">
      <c r="C13576"/>
      <c r="M13576"/>
    </row>
    <row r="13577" spans="3:13" x14ac:dyDescent="0.3">
      <c r="C13577"/>
      <c r="M13577"/>
    </row>
    <row r="13578" spans="3:13" x14ac:dyDescent="0.3">
      <c r="C13578"/>
      <c r="M13578"/>
    </row>
    <row r="13579" spans="3:13" x14ac:dyDescent="0.3">
      <c r="C13579"/>
      <c r="M13579"/>
    </row>
    <row r="13580" spans="3:13" x14ac:dyDescent="0.3">
      <c r="C13580"/>
      <c r="M13580"/>
    </row>
    <row r="13581" spans="3:13" x14ac:dyDescent="0.3">
      <c r="C13581"/>
      <c r="M13581"/>
    </row>
    <row r="13582" spans="3:13" x14ac:dyDescent="0.3">
      <c r="C13582"/>
      <c r="M13582"/>
    </row>
    <row r="13583" spans="3:13" x14ac:dyDescent="0.3">
      <c r="C13583"/>
      <c r="M13583"/>
    </row>
    <row r="13584" spans="3:13" x14ac:dyDescent="0.3">
      <c r="C13584"/>
      <c r="M13584"/>
    </row>
    <row r="13585" spans="3:13" x14ac:dyDescent="0.3">
      <c r="C13585"/>
      <c r="M13585"/>
    </row>
    <row r="13586" spans="3:13" x14ac:dyDescent="0.3">
      <c r="C13586"/>
      <c r="M13586"/>
    </row>
    <row r="13587" spans="3:13" x14ac:dyDescent="0.3">
      <c r="C13587"/>
      <c r="M13587"/>
    </row>
    <row r="13588" spans="3:13" x14ac:dyDescent="0.3">
      <c r="C13588"/>
      <c r="M13588"/>
    </row>
    <row r="13589" spans="3:13" x14ac:dyDescent="0.3">
      <c r="C13589"/>
      <c r="M13589"/>
    </row>
    <row r="13590" spans="3:13" x14ac:dyDescent="0.3">
      <c r="C13590"/>
      <c r="M13590"/>
    </row>
    <row r="13591" spans="3:13" x14ac:dyDescent="0.3">
      <c r="C13591"/>
      <c r="M13591"/>
    </row>
    <row r="13592" spans="3:13" x14ac:dyDescent="0.3">
      <c r="C13592"/>
      <c r="M13592"/>
    </row>
    <row r="13593" spans="3:13" x14ac:dyDescent="0.3">
      <c r="C13593"/>
      <c r="M13593"/>
    </row>
    <row r="13594" spans="3:13" x14ac:dyDescent="0.3">
      <c r="C13594"/>
      <c r="M13594"/>
    </row>
    <row r="13595" spans="3:13" x14ac:dyDescent="0.3">
      <c r="C13595"/>
      <c r="M13595"/>
    </row>
    <row r="13596" spans="3:13" x14ac:dyDescent="0.3">
      <c r="C13596"/>
      <c r="M13596"/>
    </row>
    <row r="13597" spans="3:13" x14ac:dyDescent="0.3">
      <c r="C13597"/>
      <c r="M13597"/>
    </row>
    <row r="13598" spans="3:13" x14ac:dyDescent="0.3">
      <c r="C13598"/>
      <c r="M13598"/>
    </row>
    <row r="13599" spans="3:13" x14ac:dyDescent="0.3">
      <c r="C13599"/>
      <c r="M13599"/>
    </row>
    <row r="13600" spans="3:13" x14ac:dyDescent="0.3">
      <c r="C13600"/>
      <c r="M13600"/>
    </row>
    <row r="13601" spans="3:13" x14ac:dyDescent="0.3">
      <c r="C13601"/>
      <c r="M13601"/>
    </row>
    <row r="13602" spans="3:13" x14ac:dyDescent="0.3">
      <c r="C13602"/>
      <c r="M13602"/>
    </row>
    <row r="13603" spans="3:13" x14ac:dyDescent="0.3">
      <c r="C13603"/>
      <c r="M13603"/>
    </row>
    <row r="13604" spans="3:13" x14ac:dyDescent="0.3">
      <c r="C13604"/>
      <c r="M13604"/>
    </row>
    <row r="13605" spans="3:13" x14ac:dyDescent="0.3">
      <c r="C13605"/>
      <c r="M13605"/>
    </row>
    <row r="13606" spans="3:13" x14ac:dyDescent="0.3">
      <c r="C13606"/>
      <c r="M13606"/>
    </row>
    <row r="13607" spans="3:13" x14ac:dyDescent="0.3">
      <c r="C13607"/>
      <c r="M13607"/>
    </row>
    <row r="13608" spans="3:13" x14ac:dyDescent="0.3">
      <c r="C13608"/>
      <c r="M13608"/>
    </row>
    <row r="13609" spans="3:13" x14ac:dyDescent="0.3">
      <c r="C13609"/>
      <c r="M13609"/>
    </row>
    <row r="13610" spans="3:13" x14ac:dyDescent="0.3">
      <c r="C13610"/>
      <c r="M13610"/>
    </row>
    <row r="13611" spans="3:13" x14ac:dyDescent="0.3">
      <c r="C13611"/>
      <c r="M13611"/>
    </row>
    <row r="13612" spans="3:13" x14ac:dyDescent="0.3">
      <c r="C13612"/>
      <c r="M13612"/>
    </row>
    <row r="13613" spans="3:13" x14ac:dyDescent="0.3">
      <c r="C13613"/>
      <c r="M13613"/>
    </row>
    <row r="13614" spans="3:13" x14ac:dyDescent="0.3">
      <c r="C13614"/>
      <c r="M13614"/>
    </row>
    <row r="13615" spans="3:13" x14ac:dyDescent="0.3">
      <c r="C13615"/>
      <c r="M13615"/>
    </row>
    <row r="13616" spans="3:13" x14ac:dyDescent="0.3">
      <c r="C13616"/>
      <c r="M13616"/>
    </row>
    <row r="13617" spans="3:13" x14ac:dyDescent="0.3">
      <c r="C13617"/>
      <c r="M13617"/>
    </row>
    <row r="13618" spans="3:13" x14ac:dyDescent="0.3">
      <c r="C13618"/>
      <c r="M13618"/>
    </row>
    <row r="13619" spans="3:13" x14ac:dyDescent="0.3">
      <c r="C13619"/>
      <c r="M13619"/>
    </row>
    <row r="13620" spans="3:13" x14ac:dyDescent="0.3">
      <c r="C13620"/>
      <c r="M13620"/>
    </row>
    <row r="13621" spans="3:13" x14ac:dyDescent="0.3">
      <c r="C13621"/>
      <c r="M13621"/>
    </row>
    <row r="13622" spans="3:13" x14ac:dyDescent="0.3">
      <c r="C13622"/>
      <c r="M13622"/>
    </row>
    <row r="13623" spans="3:13" x14ac:dyDescent="0.3">
      <c r="C13623"/>
      <c r="M13623"/>
    </row>
    <row r="13624" spans="3:13" x14ac:dyDescent="0.3">
      <c r="C13624"/>
      <c r="M13624"/>
    </row>
    <row r="13625" spans="3:13" x14ac:dyDescent="0.3">
      <c r="C13625"/>
      <c r="M13625"/>
    </row>
    <row r="13626" spans="3:13" x14ac:dyDescent="0.3">
      <c r="C13626"/>
      <c r="M13626"/>
    </row>
    <row r="13627" spans="3:13" x14ac:dyDescent="0.3">
      <c r="C13627"/>
      <c r="M13627"/>
    </row>
    <row r="13628" spans="3:13" x14ac:dyDescent="0.3">
      <c r="C13628"/>
      <c r="M13628"/>
    </row>
    <row r="13629" spans="3:13" x14ac:dyDescent="0.3">
      <c r="C13629"/>
      <c r="M13629"/>
    </row>
    <row r="13630" spans="3:13" x14ac:dyDescent="0.3">
      <c r="C13630"/>
      <c r="M13630"/>
    </row>
    <row r="13631" spans="3:13" x14ac:dyDescent="0.3">
      <c r="C13631"/>
      <c r="M13631"/>
    </row>
    <row r="13632" spans="3:13" x14ac:dyDescent="0.3">
      <c r="C13632"/>
      <c r="M13632"/>
    </row>
    <row r="13633" spans="3:13" x14ac:dyDescent="0.3">
      <c r="C13633"/>
      <c r="M13633"/>
    </row>
    <row r="13634" spans="3:13" x14ac:dyDescent="0.3">
      <c r="C13634"/>
      <c r="M13634"/>
    </row>
    <row r="13635" spans="3:13" x14ac:dyDescent="0.3">
      <c r="C13635"/>
      <c r="M13635"/>
    </row>
    <row r="13636" spans="3:13" x14ac:dyDescent="0.3">
      <c r="C13636"/>
      <c r="M13636"/>
    </row>
    <row r="13637" spans="3:13" x14ac:dyDescent="0.3">
      <c r="C13637"/>
      <c r="M13637"/>
    </row>
    <row r="13638" spans="3:13" x14ac:dyDescent="0.3">
      <c r="C13638"/>
      <c r="M13638"/>
    </row>
    <row r="13639" spans="3:13" x14ac:dyDescent="0.3">
      <c r="C13639"/>
      <c r="M13639"/>
    </row>
    <row r="13640" spans="3:13" x14ac:dyDescent="0.3">
      <c r="C13640"/>
      <c r="M13640"/>
    </row>
    <row r="13641" spans="3:13" x14ac:dyDescent="0.3">
      <c r="C13641"/>
      <c r="M13641"/>
    </row>
    <row r="13642" spans="3:13" x14ac:dyDescent="0.3">
      <c r="C13642"/>
      <c r="M13642"/>
    </row>
    <row r="13643" spans="3:13" x14ac:dyDescent="0.3">
      <c r="C13643"/>
      <c r="M13643"/>
    </row>
    <row r="13644" spans="3:13" x14ac:dyDescent="0.3">
      <c r="C13644"/>
      <c r="M13644"/>
    </row>
    <row r="13645" spans="3:13" x14ac:dyDescent="0.3">
      <c r="C13645"/>
      <c r="M13645"/>
    </row>
    <row r="13646" spans="3:13" x14ac:dyDescent="0.3">
      <c r="C13646"/>
      <c r="M13646"/>
    </row>
    <row r="13647" spans="3:13" x14ac:dyDescent="0.3">
      <c r="C13647"/>
      <c r="M13647"/>
    </row>
    <row r="13648" spans="3:13" x14ac:dyDescent="0.3">
      <c r="C13648"/>
      <c r="M13648"/>
    </row>
    <row r="13649" spans="3:13" x14ac:dyDescent="0.3">
      <c r="C13649"/>
      <c r="M13649"/>
    </row>
    <row r="13650" spans="3:13" x14ac:dyDescent="0.3">
      <c r="C13650"/>
      <c r="M13650"/>
    </row>
    <row r="13651" spans="3:13" x14ac:dyDescent="0.3">
      <c r="C13651"/>
      <c r="M13651"/>
    </row>
    <row r="13652" spans="3:13" x14ac:dyDescent="0.3">
      <c r="C13652"/>
      <c r="M13652"/>
    </row>
    <row r="13653" spans="3:13" x14ac:dyDescent="0.3">
      <c r="C13653"/>
      <c r="M13653"/>
    </row>
    <row r="13654" spans="3:13" x14ac:dyDescent="0.3">
      <c r="C13654"/>
      <c r="M13654"/>
    </row>
    <row r="13655" spans="3:13" x14ac:dyDescent="0.3">
      <c r="C13655"/>
      <c r="M13655"/>
    </row>
    <row r="13656" spans="3:13" x14ac:dyDescent="0.3">
      <c r="C13656"/>
      <c r="M13656"/>
    </row>
    <row r="13657" spans="3:13" x14ac:dyDescent="0.3">
      <c r="C13657"/>
      <c r="M13657"/>
    </row>
    <row r="13658" spans="3:13" x14ac:dyDescent="0.3">
      <c r="C13658"/>
      <c r="M13658"/>
    </row>
    <row r="13659" spans="3:13" x14ac:dyDescent="0.3">
      <c r="C13659"/>
      <c r="M13659"/>
    </row>
    <row r="13660" spans="3:13" x14ac:dyDescent="0.3">
      <c r="C13660"/>
      <c r="M13660"/>
    </row>
    <row r="13661" spans="3:13" x14ac:dyDescent="0.3">
      <c r="C13661"/>
      <c r="M13661"/>
    </row>
    <row r="13662" spans="3:13" x14ac:dyDescent="0.3">
      <c r="C13662"/>
      <c r="M13662"/>
    </row>
    <row r="13663" spans="3:13" x14ac:dyDescent="0.3">
      <c r="C13663"/>
      <c r="M13663"/>
    </row>
    <row r="13664" spans="3:13" x14ac:dyDescent="0.3">
      <c r="C13664"/>
      <c r="M13664"/>
    </row>
    <row r="13665" spans="3:13" x14ac:dyDescent="0.3">
      <c r="C13665"/>
      <c r="M13665"/>
    </row>
    <row r="13666" spans="3:13" x14ac:dyDescent="0.3">
      <c r="C13666"/>
      <c r="M13666"/>
    </row>
    <row r="13667" spans="3:13" x14ac:dyDescent="0.3">
      <c r="C13667"/>
      <c r="M13667"/>
    </row>
    <row r="13668" spans="3:13" x14ac:dyDescent="0.3">
      <c r="C13668"/>
      <c r="M13668"/>
    </row>
    <row r="13669" spans="3:13" x14ac:dyDescent="0.3">
      <c r="C13669"/>
      <c r="M13669"/>
    </row>
    <row r="13670" spans="3:13" x14ac:dyDescent="0.3">
      <c r="C13670"/>
      <c r="M13670"/>
    </row>
    <row r="13671" spans="3:13" x14ac:dyDescent="0.3">
      <c r="C13671"/>
      <c r="M13671"/>
    </row>
    <row r="13672" spans="3:13" x14ac:dyDescent="0.3">
      <c r="C13672"/>
      <c r="M13672"/>
    </row>
    <row r="13673" spans="3:13" x14ac:dyDescent="0.3">
      <c r="C13673"/>
      <c r="M13673"/>
    </row>
    <row r="13674" spans="3:13" x14ac:dyDescent="0.3">
      <c r="C13674"/>
      <c r="M13674"/>
    </row>
    <row r="13675" spans="3:13" x14ac:dyDescent="0.3">
      <c r="C13675"/>
      <c r="M13675"/>
    </row>
    <row r="13676" spans="3:13" x14ac:dyDescent="0.3">
      <c r="C13676"/>
      <c r="M13676"/>
    </row>
    <row r="13677" spans="3:13" x14ac:dyDescent="0.3">
      <c r="C13677"/>
      <c r="M13677"/>
    </row>
    <row r="13678" spans="3:13" x14ac:dyDescent="0.3">
      <c r="C13678"/>
      <c r="M13678"/>
    </row>
    <row r="13679" spans="3:13" x14ac:dyDescent="0.3">
      <c r="C13679"/>
      <c r="M13679"/>
    </row>
    <row r="13680" spans="3:13" x14ac:dyDescent="0.3">
      <c r="C13680"/>
      <c r="M13680"/>
    </row>
    <row r="13681" spans="3:13" x14ac:dyDescent="0.3">
      <c r="C13681"/>
      <c r="M13681"/>
    </row>
    <row r="13682" spans="3:13" x14ac:dyDescent="0.3">
      <c r="C13682"/>
      <c r="M13682"/>
    </row>
    <row r="13683" spans="3:13" x14ac:dyDescent="0.3">
      <c r="C13683"/>
      <c r="M13683"/>
    </row>
    <row r="13684" spans="3:13" x14ac:dyDescent="0.3">
      <c r="C13684"/>
      <c r="M13684"/>
    </row>
    <row r="13685" spans="3:13" x14ac:dyDescent="0.3">
      <c r="C13685"/>
      <c r="M13685"/>
    </row>
    <row r="13686" spans="3:13" x14ac:dyDescent="0.3">
      <c r="C13686"/>
      <c r="M13686"/>
    </row>
    <row r="13687" spans="3:13" x14ac:dyDescent="0.3">
      <c r="C13687"/>
      <c r="M13687"/>
    </row>
    <row r="13688" spans="3:13" x14ac:dyDescent="0.3">
      <c r="C13688"/>
      <c r="M13688"/>
    </row>
    <row r="13689" spans="3:13" x14ac:dyDescent="0.3">
      <c r="C13689"/>
      <c r="M13689"/>
    </row>
    <row r="13690" spans="3:13" x14ac:dyDescent="0.3">
      <c r="C13690"/>
      <c r="M13690"/>
    </row>
    <row r="13691" spans="3:13" x14ac:dyDescent="0.3">
      <c r="C13691"/>
      <c r="M13691"/>
    </row>
    <row r="13692" spans="3:13" x14ac:dyDescent="0.3">
      <c r="C13692"/>
      <c r="M13692"/>
    </row>
    <row r="13693" spans="3:13" x14ac:dyDescent="0.3">
      <c r="C13693"/>
      <c r="M13693"/>
    </row>
    <row r="13694" spans="3:13" x14ac:dyDescent="0.3">
      <c r="C13694"/>
      <c r="M13694"/>
    </row>
    <row r="13695" spans="3:13" x14ac:dyDescent="0.3">
      <c r="C13695"/>
      <c r="M13695"/>
    </row>
    <row r="13696" spans="3:13" x14ac:dyDescent="0.3">
      <c r="C13696"/>
      <c r="M13696"/>
    </row>
    <row r="13697" spans="3:13" x14ac:dyDescent="0.3">
      <c r="C13697"/>
      <c r="M13697"/>
    </row>
    <row r="13698" spans="3:13" x14ac:dyDescent="0.3">
      <c r="C13698"/>
      <c r="M13698"/>
    </row>
    <row r="13699" spans="3:13" x14ac:dyDescent="0.3">
      <c r="C13699"/>
      <c r="M13699"/>
    </row>
    <row r="13700" spans="3:13" x14ac:dyDescent="0.3">
      <c r="C13700"/>
      <c r="M13700"/>
    </row>
    <row r="13701" spans="3:13" x14ac:dyDescent="0.3">
      <c r="C13701"/>
      <c r="M13701"/>
    </row>
    <row r="13702" spans="3:13" x14ac:dyDescent="0.3">
      <c r="C13702"/>
      <c r="M13702"/>
    </row>
    <row r="13703" spans="3:13" x14ac:dyDescent="0.3">
      <c r="C13703"/>
      <c r="M13703"/>
    </row>
    <row r="13704" spans="3:13" x14ac:dyDescent="0.3">
      <c r="C13704"/>
      <c r="M13704"/>
    </row>
    <row r="13705" spans="3:13" x14ac:dyDescent="0.3">
      <c r="C13705"/>
      <c r="M13705"/>
    </row>
    <row r="13706" spans="3:13" x14ac:dyDescent="0.3">
      <c r="C13706"/>
      <c r="M13706"/>
    </row>
    <row r="13707" spans="3:13" x14ac:dyDescent="0.3">
      <c r="C13707"/>
      <c r="M13707"/>
    </row>
    <row r="13708" spans="3:13" x14ac:dyDescent="0.3">
      <c r="C13708"/>
      <c r="M13708"/>
    </row>
    <row r="13709" spans="3:13" x14ac:dyDescent="0.3">
      <c r="C13709"/>
      <c r="M13709"/>
    </row>
    <row r="13710" spans="3:13" x14ac:dyDescent="0.3">
      <c r="C13710"/>
      <c r="M13710"/>
    </row>
    <row r="13711" spans="3:13" x14ac:dyDescent="0.3">
      <c r="C13711"/>
      <c r="M13711"/>
    </row>
    <row r="13712" spans="3:13" x14ac:dyDescent="0.3">
      <c r="C13712"/>
      <c r="M13712"/>
    </row>
    <row r="13713" spans="3:13" x14ac:dyDescent="0.3">
      <c r="C13713"/>
      <c r="M13713"/>
    </row>
    <row r="13714" spans="3:13" x14ac:dyDescent="0.3">
      <c r="C13714"/>
      <c r="M13714"/>
    </row>
    <row r="13715" spans="3:13" x14ac:dyDescent="0.3">
      <c r="C13715"/>
      <c r="M13715"/>
    </row>
    <row r="13716" spans="3:13" x14ac:dyDescent="0.3">
      <c r="C13716"/>
      <c r="M13716"/>
    </row>
    <row r="13717" spans="3:13" x14ac:dyDescent="0.3">
      <c r="C13717"/>
      <c r="M13717"/>
    </row>
    <row r="13718" spans="3:13" x14ac:dyDescent="0.3">
      <c r="C13718"/>
      <c r="M13718"/>
    </row>
    <row r="13719" spans="3:13" x14ac:dyDescent="0.3">
      <c r="C13719"/>
      <c r="M13719"/>
    </row>
    <row r="13720" spans="3:13" x14ac:dyDescent="0.3">
      <c r="C13720"/>
      <c r="M13720"/>
    </row>
    <row r="13721" spans="3:13" x14ac:dyDescent="0.3">
      <c r="C13721"/>
      <c r="M13721"/>
    </row>
    <row r="13722" spans="3:13" x14ac:dyDescent="0.3">
      <c r="C13722"/>
      <c r="M13722"/>
    </row>
    <row r="13723" spans="3:13" x14ac:dyDescent="0.3">
      <c r="C13723"/>
      <c r="M13723"/>
    </row>
    <row r="13724" spans="3:13" x14ac:dyDescent="0.3">
      <c r="C13724"/>
      <c r="M13724"/>
    </row>
    <row r="13725" spans="3:13" x14ac:dyDescent="0.3">
      <c r="C13725"/>
      <c r="M13725"/>
    </row>
    <row r="13726" spans="3:13" x14ac:dyDescent="0.3">
      <c r="C13726"/>
      <c r="M13726"/>
    </row>
    <row r="13727" spans="3:13" x14ac:dyDescent="0.3">
      <c r="C13727"/>
      <c r="M13727"/>
    </row>
    <row r="13728" spans="3:13" x14ac:dyDescent="0.3">
      <c r="C13728"/>
      <c r="M13728"/>
    </row>
    <row r="13729" spans="3:13" x14ac:dyDescent="0.3">
      <c r="C13729"/>
      <c r="M13729"/>
    </row>
    <row r="13730" spans="3:13" x14ac:dyDescent="0.3">
      <c r="C13730"/>
      <c r="M13730"/>
    </row>
    <row r="13731" spans="3:13" x14ac:dyDescent="0.3">
      <c r="C13731"/>
      <c r="M13731"/>
    </row>
    <row r="13732" spans="3:13" x14ac:dyDescent="0.3">
      <c r="C13732"/>
      <c r="M13732"/>
    </row>
    <row r="13733" spans="3:13" x14ac:dyDescent="0.3">
      <c r="C13733"/>
      <c r="M13733"/>
    </row>
    <row r="13734" spans="3:13" x14ac:dyDescent="0.3">
      <c r="C13734"/>
      <c r="M13734"/>
    </row>
    <row r="13735" spans="3:13" x14ac:dyDescent="0.3">
      <c r="C13735"/>
      <c r="M13735"/>
    </row>
    <row r="13736" spans="3:13" x14ac:dyDescent="0.3">
      <c r="C13736"/>
      <c r="M13736"/>
    </row>
    <row r="13737" spans="3:13" x14ac:dyDescent="0.3">
      <c r="C13737"/>
      <c r="M13737"/>
    </row>
    <row r="13738" spans="3:13" x14ac:dyDescent="0.3">
      <c r="C13738"/>
      <c r="M13738"/>
    </row>
    <row r="13739" spans="3:13" x14ac:dyDescent="0.3">
      <c r="C13739"/>
      <c r="M13739"/>
    </row>
    <row r="13740" spans="3:13" x14ac:dyDescent="0.3">
      <c r="C13740"/>
      <c r="M13740"/>
    </row>
    <row r="13741" spans="3:13" x14ac:dyDescent="0.3">
      <c r="C13741"/>
      <c r="M13741"/>
    </row>
    <row r="13742" spans="3:13" x14ac:dyDescent="0.3">
      <c r="C13742"/>
      <c r="M13742"/>
    </row>
    <row r="13743" spans="3:13" x14ac:dyDescent="0.3">
      <c r="C13743"/>
      <c r="M13743"/>
    </row>
    <row r="13744" spans="3:13" x14ac:dyDescent="0.3">
      <c r="C13744"/>
      <c r="M13744"/>
    </row>
    <row r="13745" spans="3:13" x14ac:dyDescent="0.3">
      <c r="C13745"/>
      <c r="M13745"/>
    </row>
    <row r="13746" spans="3:13" x14ac:dyDescent="0.3">
      <c r="C13746"/>
      <c r="M13746"/>
    </row>
    <row r="13747" spans="3:13" x14ac:dyDescent="0.3">
      <c r="C13747"/>
      <c r="M13747"/>
    </row>
    <row r="13748" spans="3:13" x14ac:dyDescent="0.3">
      <c r="C13748"/>
      <c r="M13748"/>
    </row>
    <row r="13749" spans="3:13" x14ac:dyDescent="0.3">
      <c r="C13749"/>
      <c r="M13749"/>
    </row>
    <row r="13750" spans="3:13" x14ac:dyDescent="0.3">
      <c r="C13750"/>
      <c r="M13750"/>
    </row>
    <row r="13751" spans="3:13" x14ac:dyDescent="0.3">
      <c r="C13751"/>
      <c r="M13751"/>
    </row>
    <row r="13752" spans="3:13" x14ac:dyDescent="0.3">
      <c r="C13752"/>
      <c r="M13752"/>
    </row>
    <row r="13753" spans="3:13" x14ac:dyDescent="0.3">
      <c r="C13753"/>
      <c r="M13753"/>
    </row>
    <row r="13754" spans="3:13" x14ac:dyDescent="0.3">
      <c r="C13754"/>
      <c r="M13754"/>
    </row>
    <row r="13755" spans="3:13" x14ac:dyDescent="0.3">
      <c r="C13755"/>
      <c r="M13755"/>
    </row>
    <row r="13756" spans="3:13" x14ac:dyDescent="0.3">
      <c r="C13756"/>
      <c r="M13756"/>
    </row>
    <row r="13757" spans="3:13" x14ac:dyDescent="0.3">
      <c r="C13757"/>
      <c r="M13757"/>
    </row>
    <row r="13758" spans="3:13" x14ac:dyDescent="0.3">
      <c r="C13758"/>
      <c r="M13758"/>
    </row>
    <row r="13759" spans="3:13" x14ac:dyDescent="0.3">
      <c r="C13759"/>
      <c r="M13759"/>
    </row>
    <row r="13760" spans="3:13" x14ac:dyDescent="0.3">
      <c r="C13760"/>
      <c r="M13760"/>
    </row>
    <row r="13761" spans="3:13" x14ac:dyDescent="0.3">
      <c r="C13761"/>
      <c r="M13761"/>
    </row>
    <row r="13762" spans="3:13" x14ac:dyDescent="0.3">
      <c r="C13762"/>
      <c r="M13762"/>
    </row>
    <row r="13763" spans="3:13" x14ac:dyDescent="0.3">
      <c r="C13763"/>
      <c r="M13763"/>
    </row>
    <row r="13764" spans="3:13" x14ac:dyDescent="0.3">
      <c r="C13764"/>
      <c r="M13764"/>
    </row>
    <row r="13765" spans="3:13" x14ac:dyDescent="0.3">
      <c r="C13765"/>
      <c r="M13765"/>
    </row>
    <row r="13766" spans="3:13" x14ac:dyDescent="0.3">
      <c r="C13766"/>
      <c r="M13766"/>
    </row>
    <row r="13767" spans="3:13" x14ac:dyDescent="0.3">
      <c r="C13767"/>
      <c r="M13767"/>
    </row>
    <row r="13768" spans="3:13" x14ac:dyDescent="0.3">
      <c r="C13768"/>
      <c r="M13768"/>
    </row>
    <row r="13769" spans="3:13" x14ac:dyDescent="0.3">
      <c r="C13769"/>
      <c r="M13769"/>
    </row>
    <row r="13770" spans="3:13" x14ac:dyDescent="0.3">
      <c r="C13770"/>
      <c r="M13770"/>
    </row>
    <row r="13771" spans="3:13" x14ac:dyDescent="0.3">
      <c r="C13771"/>
      <c r="M13771"/>
    </row>
    <row r="13772" spans="3:13" x14ac:dyDescent="0.3">
      <c r="C13772"/>
      <c r="M13772"/>
    </row>
    <row r="13773" spans="3:13" x14ac:dyDescent="0.3">
      <c r="C13773"/>
      <c r="M13773"/>
    </row>
    <row r="13774" spans="3:13" x14ac:dyDescent="0.3">
      <c r="C13774"/>
      <c r="M13774"/>
    </row>
    <row r="13775" spans="3:13" x14ac:dyDescent="0.3">
      <c r="C13775"/>
      <c r="M13775"/>
    </row>
    <row r="13776" spans="3:13" x14ac:dyDescent="0.3">
      <c r="C13776"/>
      <c r="M13776"/>
    </row>
    <row r="13777" spans="3:13" x14ac:dyDescent="0.3">
      <c r="C13777"/>
      <c r="M13777"/>
    </row>
    <row r="13778" spans="3:13" x14ac:dyDescent="0.3">
      <c r="C13778"/>
      <c r="M13778"/>
    </row>
    <row r="13779" spans="3:13" x14ac:dyDescent="0.3">
      <c r="C13779"/>
      <c r="M13779"/>
    </row>
    <row r="13780" spans="3:13" x14ac:dyDescent="0.3">
      <c r="C13780"/>
      <c r="M13780"/>
    </row>
    <row r="13781" spans="3:13" x14ac:dyDescent="0.3">
      <c r="C13781"/>
      <c r="M13781"/>
    </row>
    <row r="13782" spans="3:13" x14ac:dyDescent="0.3">
      <c r="C13782"/>
      <c r="M13782"/>
    </row>
    <row r="13783" spans="3:13" x14ac:dyDescent="0.3">
      <c r="C13783"/>
      <c r="M13783"/>
    </row>
    <row r="13784" spans="3:13" x14ac:dyDescent="0.3">
      <c r="C13784"/>
      <c r="M13784"/>
    </row>
    <row r="13785" spans="3:13" x14ac:dyDescent="0.3">
      <c r="C13785"/>
      <c r="M13785"/>
    </row>
    <row r="13786" spans="3:13" x14ac:dyDescent="0.3">
      <c r="C13786"/>
      <c r="M13786"/>
    </row>
    <row r="13787" spans="3:13" x14ac:dyDescent="0.3">
      <c r="C13787"/>
      <c r="M13787"/>
    </row>
    <row r="13788" spans="3:13" x14ac:dyDescent="0.3">
      <c r="C13788"/>
      <c r="M13788"/>
    </row>
    <row r="13789" spans="3:13" x14ac:dyDescent="0.3">
      <c r="C13789"/>
      <c r="M13789"/>
    </row>
    <row r="13790" spans="3:13" x14ac:dyDescent="0.3">
      <c r="C13790"/>
      <c r="M13790"/>
    </row>
    <row r="13791" spans="3:13" x14ac:dyDescent="0.3">
      <c r="C13791"/>
      <c r="M13791"/>
    </row>
    <row r="13792" spans="3:13" x14ac:dyDescent="0.3">
      <c r="C13792"/>
      <c r="M13792"/>
    </row>
    <row r="13793" spans="3:13" x14ac:dyDescent="0.3">
      <c r="C13793"/>
      <c r="M13793"/>
    </row>
    <row r="13794" spans="3:13" x14ac:dyDescent="0.3">
      <c r="C13794"/>
      <c r="M13794"/>
    </row>
    <row r="13795" spans="3:13" x14ac:dyDescent="0.3">
      <c r="C13795"/>
      <c r="M13795"/>
    </row>
    <row r="13796" spans="3:13" x14ac:dyDescent="0.3">
      <c r="C13796"/>
      <c r="M13796"/>
    </row>
    <row r="13797" spans="3:13" x14ac:dyDescent="0.3">
      <c r="C13797"/>
      <c r="M13797"/>
    </row>
    <row r="13798" spans="3:13" x14ac:dyDescent="0.3">
      <c r="C13798"/>
      <c r="M13798"/>
    </row>
    <row r="13799" spans="3:13" x14ac:dyDescent="0.3">
      <c r="C13799"/>
      <c r="M13799"/>
    </row>
    <row r="13800" spans="3:13" x14ac:dyDescent="0.3">
      <c r="C13800"/>
      <c r="M13800"/>
    </row>
    <row r="13801" spans="3:13" x14ac:dyDescent="0.3">
      <c r="C13801"/>
      <c r="M13801"/>
    </row>
    <row r="13802" spans="3:13" x14ac:dyDescent="0.3">
      <c r="C13802"/>
      <c r="M13802"/>
    </row>
    <row r="13803" spans="3:13" x14ac:dyDescent="0.3">
      <c r="C13803"/>
      <c r="M13803"/>
    </row>
    <row r="13804" spans="3:13" x14ac:dyDescent="0.3">
      <c r="C13804"/>
      <c r="M13804"/>
    </row>
    <row r="13805" spans="3:13" x14ac:dyDescent="0.3">
      <c r="C13805"/>
      <c r="M13805"/>
    </row>
    <row r="13806" spans="3:13" x14ac:dyDescent="0.3">
      <c r="C13806"/>
      <c r="M13806"/>
    </row>
    <row r="13807" spans="3:13" x14ac:dyDescent="0.3">
      <c r="C13807"/>
      <c r="M13807"/>
    </row>
    <row r="13808" spans="3:13" x14ac:dyDescent="0.3">
      <c r="C13808"/>
      <c r="M13808"/>
    </row>
    <row r="13809" spans="3:13" x14ac:dyDescent="0.3">
      <c r="C13809"/>
      <c r="M13809"/>
    </row>
    <row r="13810" spans="3:13" x14ac:dyDescent="0.3">
      <c r="C13810"/>
      <c r="M13810"/>
    </row>
    <row r="13811" spans="3:13" x14ac:dyDescent="0.3">
      <c r="C13811"/>
      <c r="M13811"/>
    </row>
    <row r="13812" spans="3:13" x14ac:dyDescent="0.3">
      <c r="C13812"/>
      <c r="M13812"/>
    </row>
    <row r="13813" spans="3:13" x14ac:dyDescent="0.3">
      <c r="C13813"/>
      <c r="M13813"/>
    </row>
    <row r="13814" spans="3:13" x14ac:dyDescent="0.3">
      <c r="C13814"/>
      <c r="M13814"/>
    </row>
    <row r="13815" spans="3:13" x14ac:dyDescent="0.3">
      <c r="C13815"/>
      <c r="M13815"/>
    </row>
    <row r="13816" spans="3:13" x14ac:dyDescent="0.3">
      <c r="C13816"/>
      <c r="M13816"/>
    </row>
    <row r="13817" spans="3:13" x14ac:dyDescent="0.3">
      <c r="C13817"/>
      <c r="M13817"/>
    </row>
    <row r="13818" spans="3:13" x14ac:dyDescent="0.3">
      <c r="C13818"/>
      <c r="M13818"/>
    </row>
    <row r="13819" spans="3:13" x14ac:dyDescent="0.3">
      <c r="C13819"/>
      <c r="M13819"/>
    </row>
    <row r="13820" spans="3:13" x14ac:dyDescent="0.3">
      <c r="C13820"/>
      <c r="M13820"/>
    </row>
    <row r="13821" spans="3:13" x14ac:dyDescent="0.3">
      <c r="C13821"/>
      <c r="M13821"/>
    </row>
    <row r="13822" spans="3:13" x14ac:dyDescent="0.3">
      <c r="C13822"/>
      <c r="M13822"/>
    </row>
    <row r="13823" spans="3:13" x14ac:dyDescent="0.3">
      <c r="C13823"/>
      <c r="M13823"/>
    </row>
    <row r="13824" spans="3:13" x14ac:dyDescent="0.3">
      <c r="C13824"/>
      <c r="M13824"/>
    </row>
    <row r="13825" spans="3:13" x14ac:dyDescent="0.3">
      <c r="C13825"/>
      <c r="M13825"/>
    </row>
    <row r="13826" spans="3:13" x14ac:dyDescent="0.3">
      <c r="C13826"/>
      <c r="M13826"/>
    </row>
    <row r="13827" spans="3:13" x14ac:dyDescent="0.3">
      <c r="C13827"/>
      <c r="M13827"/>
    </row>
    <row r="13828" spans="3:13" x14ac:dyDescent="0.3">
      <c r="C13828"/>
      <c r="M13828"/>
    </row>
    <row r="13829" spans="3:13" x14ac:dyDescent="0.3">
      <c r="C13829"/>
      <c r="M13829"/>
    </row>
    <row r="13830" spans="3:13" x14ac:dyDescent="0.3">
      <c r="C13830"/>
      <c r="M13830"/>
    </row>
    <row r="13831" spans="3:13" x14ac:dyDescent="0.3">
      <c r="C13831"/>
      <c r="M13831"/>
    </row>
    <row r="13832" spans="3:13" x14ac:dyDescent="0.3">
      <c r="C13832"/>
      <c r="M13832"/>
    </row>
    <row r="13833" spans="3:13" x14ac:dyDescent="0.3">
      <c r="C13833"/>
      <c r="M13833"/>
    </row>
    <row r="13834" spans="3:13" x14ac:dyDescent="0.3">
      <c r="C13834"/>
      <c r="M13834"/>
    </row>
    <row r="13835" spans="3:13" x14ac:dyDescent="0.3">
      <c r="C13835"/>
      <c r="M13835"/>
    </row>
    <row r="13836" spans="3:13" x14ac:dyDescent="0.3">
      <c r="C13836"/>
      <c r="M13836"/>
    </row>
    <row r="13837" spans="3:13" x14ac:dyDescent="0.3">
      <c r="C13837"/>
      <c r="M13837"/>
    </row>
    <row r="13838" spans="3:13" x14ac:dyDescent="0.3">
      <c r="C13838"/>
      <c r="M13838"/>
    </row>
    <row r="13839" spans="3:13" x14ac:dyDescent="0.3">
      <c r="C13839"/>
      <c r="M13839"/>
    </row>
    <row r="13840" spans="3:13" x14ac:dyDescent="0.3">
      <c r="C13840"/>
      <c r="M13840"/>
    </row>
    <row r="13841" spans="3:13" x14ac:dyDescent="0.3">
      <c r="C13841"/>
      <c r="M13841"/>
    </row>
    <row r="13842" spans="3:13" x14ac:dyDescent="0.3">
      <c r="C13842"/>
      <c r="M13842"/>
    </row>
    <row r="13843" spans="3:13" x14ac:dyDescent="0.3">
      <c r="C13843"/>
      <c r="M13843"/>
    </row>
    <row r="13844" spans="3:13" x14ac:dyDescent="0.3">
      <c r="C13844"/>
      <c r="M13844"/>
    </row>
    <row r="13845" spans="3:13" x14ac:dyDescent="0.3">
      <c r="C13845"/>
      <c r="M13845"/>
    </row>
    <row r="13846" spans="3:13" x14ac:dyDescent="0.3">
      <c r="C13846"/>
      <c r="M13846"/>
    </row>
    <row r="13847" spans="3:13" x14ac:dyDescent="0.3">
      <c r="C13847"/>
      <c r="M13847"/>
    </row>
    <row r="13848" spans="3:13" x14ac:dyDescent="0.3">
      <c r="C13848"/>
      <c r="M13848"/>
    </row>
    <row r="13849" spans="3:13" x14ac:dyDescent="0.3">
      <c r="C13849"/>
      <c r="M13849"/>
    </row>
    <row r="13850" spans="3:13" x14ac:dyDescent="0.3">
      <c r="C13850"/>
      <c r="M13850"/>
    </row>
    <row r="13851" spans="3:13" x14ac:dyDescent="0.3">
      <c r="C13851"/>
      <c r="M13851"/>
    </row>
    <row r="13852" spans="3:13" x14ac:dyDescent="0.3">
      <c r="C13852"/>
      <c r="M13852"/>
    </row>
    <row r="13853" spans="3:13" x14ac:dyDescent="0.3">
      <c r="C13853"/>
      <c r="M13853"/>
    </row>
    <row r="13854" spans="3:13" x14ac:dyDescent="0.3">
      <c r="C13854"/>
      <c r="M13854"/>
    </row>
    <row r="13855" spans="3:13" x14ac:dyDescent="0.3">
      <c r="C13855"/>
      <c r="M13855"/>
    </row>
    <row r="13856" spans="3:13" x14ac:dyDescent="0.3">
      <c r="C13856"/>
      <c r="M13856"/>
    </row>
    <row r="13857" spans="3:13" x14ac:dyDescent="0.3">
      <c r="C13857"/>
      <c r="M13857"/>
    </row>
    <row r="13858" spans="3:13" x14ac:dyDescent="0.3">
      <c r="C13858"/>
      <c r="M13858"/>
    </row>
    <row r="13859" spans="3:13" x14ac:dyDescent="0.3">
      <c r="C13859"/>
      <c r="M13859"/>
    </row>
    <row r="13860" spans="3:13" x14ac:dyDescent="0.3">
      <c r="C13860"/>
      <c r="M13860"/>
    </row>
    <row r="13861" spans="3:13" x14ac:dyDescent="0.3">
      <c r="C13861"/>
      <c r="M13861"/>
    </row>
    <row r="13862" spans="3:13" x14ac:dyDescent="0.3">
      <c r="C13862"/>
      <c r="M13862"/>
    </row>
    <row r="13863" spans="3:13" x14ac:dyDescent="0.3">
      <c r="C13863"/>
      <c r="M13863"/>
    </row>
    <row r="13864" spans="3:13" x14ac:dyDescent="0.3">
      <c r="C13864"/>
      <c r="M13864"/>
    </row>
    <row r="13865" spans="3:13" x14ac:dyDescent="0.3">
      <c r="C13865"/>
      <c r="M13865"/>
    </row>
    <row r="13866" spans="3:13" x14ac:dyDescent="0.3">
      <c r="C13866"/>
      <c r="M13866"/>
    </row>
    <row r="13867" spans="3:13" x14ac:dyDescent="0.3">
      <c r="C13867"/>
      <c r="M13867"/>
    </row>
    <row r="13868" spans="3:13" x14ac:dyDescent="0.3">
      <c r="C13868"/>
      <c r="M13868"/>
    </row>
    <row r="13869" spans="3:13" x14ac:dyDescent="0.3">
      <c r="C13869"/>
      <c r="M13869"/>
    </row>
    <row r="13870" spans="3:13" x14ac:dyDescent="0.3">
      <c r="C13870"/>
      <c r="M13870"/>
    </row>
    <row r="13871" spans="3:13" x14ac:dyDescent="0.3">
      <c r="C13871"/>
      <c r="M13871"/>
    </row>
    <row r="13872" spans="3:13" x14ac:dyDescent="0.3">
      <c r="C13872"/>
      <c r="M13872"/>
    </row>
    <row r="13873" spans="3:13" x14ac:dyDescent="0.3">
      <c r="C13873"/>
      <c r="M13873"/>
    </row>
    <row r="13874" spans="3:13" x14ac:dyDescent="0.3">
      <c r="C13874"/>
      <c r="M13874"/>
    </row>
    <row r="13875" spans="3:13" x14ac:dyDescent="0.3">
      <c r="C13875"/>
      <c r="M13875"/>
    </row>
    <row r="13876" spans="3:13" x14ac:dyDescent="0.3">
      <c r="C13876"/>
      <c r="M13876"/>
    </row>
    <row r="13877" spans="3:13" x14ac:dyDescent="0.3">
      <c r="C13877"/>
      <c r="M13877"/>
    </row>
    <row r="13878" spans="3:13" x14ac:dyDescent="0.3">
      <c r="C13878"/>
      <c r="M13878"/>
    </row>
    <row r="13879" spans="3:13" x14ac:dyDescent="0.3">
      <c r="C13879"/>
      <c r="M13879"/>
    </row>
    <row r="13880" spans="3:13" x14ac:dyDescent="0.3">
      <c r="C13880"/>
      <c r="M13880"/>
    </row>
    <row r="13881" spans="3:13" x14ac:dyDescent="0.3">
      <c r="C13881"/>
      <c r="M13881"/>
    </row>
    <row r="13882" spans="3:13" x14ac:dyDescent="0.3">
      <c r="C13882"/>
      <c r="M13882"/>
    </row>
    <row r="13883" spans="3:13" x14ac:dyDescent="0.3">
      <c r="C13883"/>
      <c r="M13883"/>
    </row>
    <row r="13884" spans="3:13" x14ac:dyDescent="0.3">
      <c r="C13884"/>
      <c r="M13884"/>
    </row>
    <row r="13885" spans="3:13" x14ac:dyDescent="0.3">
      <c r="C13885"/>
      <c r="M13885"/>
    </row>
    <row r="13886" spans="3:13" x14ac:dyDescent="0.3">
      <c r="C13886"/>
      <c r="M13886"/>
    </row>
    <row r="13887" spans="3:13" x14ac:dyDescent="0.3">
      <c r="C13887"/>
      <c r="M13887"/>
    </row>
    <row r="13888" spans="3:13" x14ac:dyDescent="0.3">
      <c r="C13888"/>
      <c r="M13888"/>
    </row>
    <row r="13889" spans="3:13" x14ac:dyDescent="0.3">
      <c r="C13889"/>
      <c r="M13889"/>
    </row>
    <row r="13890" spans="3:13" x14ac:dyDescent="0.3">
      <c r="C13890"/>
      <c r="M13890"/>
    </row>
    <row r="13891" spans="3:13" x14ac:dyDescent="0.3">
      <c r="C13891"/>
      <c r="M13891"/>
    </row>
    <row r="13892" spans="3:13" x14ac:dyDescent="0.3">
      <c r="C13892"/>
      <c r="M13892"/>
    </row>
    <row r="13893" spans="3:13" x14ac:dyDescent="0.3">
      <c r="C13893"/>
      <c r="M13893"/>
    </row>
    <row r="13894" spans="3:13" x14ac:dyDescent="0.3">
      <c r="C13894"/>
      <c r="M13894"/>
    </row>
    <row r="13895" spans="3:13" x14ac:dyDescent="0.3">
      <c r="C13895"/>
      <c r="M13895"/>
    </row>
    <row r="13896" spans="3:13" x14ac:dyDescent="0.3">
      <c r="C13896"/>
      <c r="M13896"/>
    </row>
    <row r="13897" spans="3:13" x14ac:dyDescent="0.3">
      <c r="C13897"/>
      <c r="M13897"/>
    </row>
    <row r="13898" spans="3:13" x14ac:dyDescent="0.3">
      <c r="C13898"/>
      <c r="M13898"/>
    </row>
    <row r="13899" spans="3:13" x14ac:dyDescent="0.3">
      <c r="C13899"/>
      <c r="M13899"/>
    </row>
    <row r="13900" spans="3:13" x14ac:dyDescent="0.3">
      <c r="C13900"/>
      <c r="M13900"/>
    </row>
    <row r="13901" spans="3:13" x14ac:dyDescent="0.3">
      <c r="C13901"/>
      <c r="M13901"/>
    </row>
    <row r="13902" spans="3:13" x14ac:dyDescent="0.3">
      <c r="C13902"/>
      <c r="M13902"/>
    </row>
    <row r="13903" spans="3:13" x14ac:dyDescent="0.3">
      <c r="C13903"/>
      <c r="M13903"/>
    </row>
    <row r="13904" spans="3:13" x14ac:dyDescent="0.3">
      <c r="C13904"/>
      <c r="M13904"/>
    </row>
    <row r="13905" spans="3:13" x14ac:dyDescent="0.3">
      <c r="C13905"/>
      <c r="M13905"/>
    </row>
    <row r="13906" spans="3:13" x14ac:dyDescent="0.3">
      <c r="C13906"/>
      <c r="M13906"/>
    </row>
    <row r="13907" spans="3:13" x14ac:dyDescent="0.3">
      <c r="C13907"/>
      <c r="M13907"/>
    </row>
    <row r="13908" spans="3:13" x14ac:dyDescent="0.3">
      <c r="C13908"/>
      <c r="M13908"/>
    </row>
    <row r="13909" spans="3:13" x14ac:dyDescent="0.3">
      <c r="C13909"/>
      <c r="M13909"/>
    </row>
    <row r="13910" spans="3:13" x14ac:dyDescent="0.3">
      <c r="C13910"/>
      <c r="M13910"/>
    </row>
    <row r="13911" spans="3:13" x14ac:dyDescent="0.3">
      <c r="C13911"/>
      <c r="M13911"/>
    </row>
    <row r="13912" spans="3:13" x14ac:dyDescent="0.3">
      <c r="C13912"/>
      <c r="M13912"/>
    </row>
    <row r="13913" spans="3:13" x14ac:dyDescent="0.3">
      <c r="C13913"/>
      <c r="M13913"/>
    </row>
    <row r="13914" spans="3:13" x14ac:dyDescent="0.3">
      <c r="C13914"/>
      <c r="M13914"/>
    </row>
    <row r="13915" spans="3:13" x14ac:dyDescent="0.3">
      <c r="C13915"/>
      <c r="M13915"/>
    </row>
    <row r="13916" spans="3:13" x14ac:dyDescent="0.3">
      <c r="C13916"/>
      <c r="M13916"/>
    </row>
    <row r="13917" spans="3:13" x14ac:dyDescent="0.3">
      <c r="C13917"/>
      <c r="M13917"/>
    </row>
    <row r="13918" spans="3:13" x14ac:dyDescent="0.3">
      <c r="C13918"/>
      <c r="M13918"/>
    </row>
    <row r="13919" spans="3:13" x14ac:dyDescent="0.3">
      <c r="C13919"/>
      <c r="M13919"/>
    </row>
    <row r="13920" spans="3:13" x14ac:dyDescent="0.3">
      <c r="C13920"/>
      <c r="M13920"/>
    </row>
    <row r="13921" spans="3:13" x14ac:dyDescent="0.3">
      <c r="C13921"/>
      <c r="M13921"/>
    </row>
    <row r="13922" spans="3:13" x14ac:dyDescent="0.3">
      <c r="C13922"/>
      <c r="M13922"/>
    </row>
    <row r="13923" spans="3:13" x14ac:dyDescent="0.3">
      <c r="C13923"/>
      <c r="M13923"/>
    </row>
    <row r="13924" spans="3:13" x14ac:dyDescent="0.3">
      <c r="C13924"/>
      <c r="M13924"/>
    </row>
    <row r="13925" spans="3:13" x14ac:dyDescent="0.3">
      <c r="C13925"/>
      <c r="M13925"/>
    </row>
    <row r="13926" spans="3:13" x14ac:dyDescent="0.3">
      <c r="C13926"/>
      <c r="M13926"/>
    </row>
    <row r="13927" spans="3:13" x14ac:dyDescent="0.3">
      <c r="C13927"/>
      <c r="M13927"/>
    </row>
    <row r="13928" spans="3:13" x14ac:dyDescent="0.3">
      <c r="C13928"/>
      <c r="M13928"/>
    </row>
    <row r="13929" spans="3:13" x14ac:dyDescent="0.3">
      <c r="C13929"/>
      <c r="M13929"/>
    </row>
    <row r="13930" spans="3:13" x14ac:dyDescent="0.3">
      <c r="C13930"/>
      <c r="M13930"/>
    </row>
    <row r="13931" spans="3:13" x14ac:dyDescent="0.3">
      <c r="C13931"/>
      <c r="M13931"/>
    </row>
    <row r="13932" spans="3:13" x14ac:dyDescent="0.3">
      <c r="C13932"/>
      <c r="M13932"/>
    </row>
    <row r="13933" spans="3:13" x14ac:dyDescent="0.3">
      <c r="C13933"/>
      <c r="M13933"/>
    </row>
    <row r="13934" spans="3:13" x14ac:dyDescent="0.3">
      <c r="C13934"/>
      <c r="M13934"/>
    </row>
    <row r="13935" spans="3:13" x14ac:dyDescent="0.3">
      <c r="C13935"/>
      <c r="M13935"/>
    </row>
    <row r="13936" spans="3:13" x14ac:dyDescent="0.3">
      <c r="C13936"/>
      <c r="M13936"/>
    </row>
    <row r="13937" spans="3:13" x14ac:dyDescent="0.3">
      <c r="C13937"/>
      <c r="M13937"/>
    </row>
    <row r="13938" spans="3:13" x14ac:dyDescent="0.3">
      <c r="C13938"/>
      <c r="M13938"/>
    </row>
    <row r="13939" spans="3:13" x14ac:dyDescent="0.3">
      <c r="C13939"/>
      <c r="M13939"/>
    </row>
    <row r="13940" spans="3:13" x14ac:dyDescent="0.3">
      <c r="C13940"/>
      <c r="M13940"/>
    </row>
    <row r="13941" spans="3:13" x14ac:dyDescent="0.3">
      <c r="C13941"/>
      <c r="M13941"/>
    </row>
    <row r="13942" spans="3:13" x14ac:dyDescent="0.3">
      <c r="C13942"/>
      <c r="M13942"/>
    </row>
    <row r="13943" spans="3:13" x14ac:dyDescent="0.3">
      <c r="C13943"/>
      <c r="M13943"/>
    </row>
    <row r="13944" spans="3:13" x14ac:dyDescent="0.3">
      <c r="C13944"/>
      <c r="M13944"/>
    </row>
    <row r="13945" spans="3:13" x14ac:dyDescent="0.3">
      <c r="C13945"/>
      <c r="M13945"/>
    </row>
    <row r="13946" spans="3:13" x14ac:dyDescent="0.3">
      <c r="C13946"/>
      <c r="M13946"/>
    </row>
    <row r="13947" spans="3:13" x14ac:dyDescent="0.3">
      <c r="C13947"/>
      <c r="M13947"/>
    </row>
    <row r="13948" spans="3:13" x14ac:dyDescent="0.3">
      <c r="C13948"/>
      <c r="M13948"/>
    </row>
    <row r="13949" spans="3:13" x14ac:dyDescent="0.3">
      <c r="C13949"/>
      <c r="M13949"/>
    </row>
    <row r="13950" spans="3:13" x14ac:dyDescent="0.3">
      <c r="C13950"/>
      <c r="M13950"/>
    </row>
    <row r="13951" spans="3:13" x14ac:dyDescent="0.3">
      <c r="C13951"/>
      <c r="M13951"/>
    </row>
    <row r="13952" spans="3:13" x14ac:dyDescent="0.3">
      <c r="C13952"/>
      <c r="M13952"/>
    </row>
    <row r="13953" spans="3:13" x14ac:dyDescent="0.3">
      <c r="C13953"/>
      <c r="M13953"/>
    </row>
    <row r="13954" spans="3:13" x14ac:dyDescent="0.3">
      <c r="C13954"/>
      <c r="M13954"/>
    </row>
    <row r="13955" spans="3:13" x14ac:dyDescent="0.3">
      <c r="C13955"/>
      <c r="M13955"/>
    </row>
    <row r="13956" spans="3:13" x14ac:dyDescent="0.3">
      <c r="C13956"/>
      <c r="M13956"/>
    </row>
    <row r="13957" spans="3:13" x14ac:dyDescent="0.3">
      <c r="C13957"/>
      <c r="M13957"/>
    </row>
    <row r="13958" spans="3:13" x14ac:dyDescent="0.3">
      <c r="C13958"/>
      <c r="M13958"/>
    </row>
    <row r="13959" spans="3:13" x14ac:dyDescent="0.3">
      <c r="C13959"/>
      <c r="M13959"/>
    </row>
    <row r="13960" spans="3:13" x14ac:dyDescent="0.3">
      <c r="C13960"/>
      <c r="M13960"/>
    </row>
    <row r="13961" spans="3:13" x14ac:dyDescent="0.3">
      <c r="C13961"/>
      <c r="M13961"/>
    </row>
    <row r="13962" spans="3:13" x14ac:dyDescent="0.3">
      <c r="C13962"/>
      <c r="M13962"/>
    </row>
    <row r="13963" spans="3:13" x14ac:dyDescent="0.3">
      <c r="C13963"/>
      <c r="M13963"/>
    </row>
    <row r="13964" spans="3:13" x14ac:dyDescent="0.3">
      <c r="C13964"/>
      <c r="M13964"/>
    </row>
    <row r="13965" spans="3:13" x14ac:dyDescent="0.3">
      <c r="C13965"/>
      <c r="M13965"/>
    </row>
    <row r="13966" spans="3:13" x14ac:dyDescent="0.3">
      <c r="C13966"/>
      <c r="M13966"/>
    </row>
    <row r="13967" spans="3:13" x14ac:dyDescent="0.3">
      <c r="C13967"/>
      <c r="M13967"/>
    </row>
    <row r="13968" spans="3:13" x14ac:dyDescent="0.3">
      <c r="C13968"/>
      <c r="M13968"/>
    </row>
    <row r="13969" spans="3:13" x14ac:dyDescent="0.3">
      <c r="C13969"/>
      <c r="M13969"/>
    </row>
    <row r="13970" spans="3:13" x14ac:dyDescent="0.3">
      <c r="C13970"/>
      <c r="M13970"/>
    </row>
    <row r="13971" spans="3:13" x14ac:dyDescent="0.3">
      <c r="C13971"/>
      <c r="M13971"/>
    </row>
    <row r="13972" spans="3:13" x14ac:dyDescent="0.3">
      <c r="C13972"/>
      <c r="M13972"/>
    </row>
    <row r="13973" spans="3:13" x14ac:dyDescent="0.3">
      <c r="C13973"/>
      <c r="M13973"/>
    </row>
    <row r="13974" spans="3:13" x14ac:dyDescent="0.3">
      <c r="C13974"/>
      <c r="M13974"/>
    </row>
    <row r="13975" spans="3:13" x14ac:dyDescent="0.3">
      <c r="C13975"/>
      <c r="M13975"/>
    </row>
    <row r="13976" spans="3:13" x14ac:dyDescent="0.3">
      <c r="C13976"/>
      <c r="M13976"/>
    </row>
    <row r="13977" spans="3:13" x14ac:dyDescent="0.3">
      <c r="C13977"/>
      <c r="M13977"/>
    </row>
    <row r="13978" spans="3:13" x14ac:dyDescent="0.3">
      <c r="C13978"/>
      <c r="M13978"/>
    </row>
    <row r="13979" spans="3:13" x14ac:dyDescent="0.3">
      <c r="C13979"/>
      <c r="M13979"/>
    </row>
    <row r="13980" spans="3:13" x14ac:dyDescent="0.3">
      <c r="C13980"/>
      <c r="M13980"/>
    </row>
    <row r="13981" spans="3:13" x14ac:dyDescent="0.3">
      <c r="C13981"/>
      <c r="M13981"/>
    </row>
    <row r="13982" spans="3:13" x14ac:dyDescent="0.3">
      <c r="C13982"/>
      <c r="M13982"/>
    </row>
    <row r="13983" spans="3:13" x14ac:dyDescent="0.3">
      <c r="C13983"/>
      <c r="M13983"/>
    </row>
    <row r="13984" spans="3:13" x14ac:dyDescent="0.3">
      <c r="C13984"/>
      <c r="M13984"/>
    </row>
    <row r="13985" spans="3:13" x14ac:dyDescent="0.3">
      <c r="C13985"/>
      <c r="M13985"/>
    </row>
    <row r="13986" spans="3:13" x14ac:dyDescent="0.3">
      <c r="C13986"/>
      <c r="M13986"/>
    </row>
    <row r="13987" spans="3:13" x14ac:dyDescent="0.3">
      <c r="C13987"/>
      <c r="M13987"/>
    </row>
    <row r="13988" spans="3:13" x14ac:dyDescent="0.3">
      <c r="C13988"/>
      <c r="M13988"/>
    </row>
    <row r="13989" spans="3:13" x14ac:dyDescent="0.3">
      <c r="C13989"/>
      <c r="M13989"/>
    </row>
    <row r="13990" spans="3:13" x14ac:dyDescent="0.3">
      <c r="C13990"/>
      <c r="M13990"/>
    </row>
    <row r="13991" spans="3:13" x14ac:dyDescent="0.3">
      <c r="C13991"/>
      <c r="M13991"/>
    </row>
    <row r="13992" spans="3:13" x14ac:dyDescent="0.3">
      <c r="C13992"/>
      <c r="M13992"/>
    </row>
    <row r="13993" spans="3:13" x14ac:dyDescent="0.3">
      <c r="C13993"/>
      <c r="M13993"/>
    </row>
    <row r="13994" spans="3:13" x14ac:dyDescent="0.3">
      <c r="C13994"/>
      <c r="M13994"/>
    </row>
    <row r="13995" spans="3:13" x14ac:dyDescent="0.3">
      <c r="C13995"/>
      <c r="M13995"/>
    </row>
    <row r="13996" spans="3:13" x14ac:dyDescent="0.3">
      <c r="C13996"/>
      <c r="M13996"/>
    </row>
    <row r="13997" spans="3:13" x14ac:dyDescent="0.3">
      <c r="C13997"/>
      <c r="M13997"/>
    </row>
    <row r="13998" spans="3:13" x14ac:dyDescent="0.3">
      <c r="C13998"/>
      <c r="M13998"/>
    </row>
    <row r="13999" spans="3:13" x14ac:dyDescent="0.3">
      <c r="C13999"/>
      <c r="M13999"/>
    </row>
    <row r="14000" spans="3:13" x14ac:dyDescent="0.3">
      <c r="C14000"/>
      <c r="M14000"/>
    </row>
    <row r="14001" spans="3:13" x14ac:dyDescent="0.3">
      <c r="C14001"/>
      <c r="M14001"/>
    </row>
    <row r="14002" spans="3:13" x14ac:dyDescent="0.3">
      <c r="C14002"/>
      <c r="M14002"/>
    </row>
    <row r="14003" spans="3:13" x14ac:dyDescent="0.3">
      <c r="C14003"/>
      <c r="M14003"/>
    </row>
    <row r="14004" spans="3:13" x14ac:dyDescent="0.3">
      <c r="C14004"/>
      <c r="M14004"/>
    </row>
    <row r="14005" spans="3:13" x14ac:dyDescent="0.3">
      <c r="C14005"/>
      <c r="M14005"/>
    </row>
    <row r="14006" spans="3:13" x14ac:dyDescent="0.3">
      <c r="C14006"/>
      <c r="M14006"/>
    </row>
    <row r="14007" spans="3:13" x14ac:dyDescent="0.3">
      <c r="C14007"/>
      <c r="M14007"/>
    </row>
    <row r="14008" spans="3:13" x14ac:dyDescent="0.3">
      <c r="C14008"/>
      <c r="M14008"/>
    </row>
    <row r="14009" spans="3:13" x14ac:dyDescent="0.3">
      <c r="C14009"/>
      <c r="M14009"/>
    </row>
    <row r="14010" spans="3:13" x14ac:dyDescent="0.3">
      <c r="C14010"/>
      <c r="M14010"/>
    </row>
    <row r="14011" spans="3:13" x14ac:dyDescent="0.3">
      <c r="C14011"/>
      <c r="M14011"/>
    </row>
    <row r="14012" spans="3:13" x14ac:dyDescent="0.3">
      <c r="C14012"/>
      <c r="M14012"/>
    </row>
    <row r="14013" spans="3:13" x14ac:dyDescent="0.3">
      <c r="C14013"/>
      <c r="M14013"/>
    </row>
    <row r="14014" spans="3:13" x14ac:dyDescent="0.3">
      <c r="C14014"/>
      <c r="M14014"/>
    </row>
    <row r="14015" spans="3:13" x14ac:dyDescent="0.3">
      <c r="C14015"/>
      <c r="M14015"/>
    </row>
    <row r="14016" spans="3:13" x14ac:dyDescent="0.3">
      <c r="C14016"/>
      <c r="M14016"/>
    </row>
    <row r="14017" spans="3:13" x14ac:dyDescent="0.3">
      <c r="C14017"/>
      <c r="M14017"/>
    </row>
    <row r="14018" spans="3:13" x14ac:dyDescent="0.3">
      <c r="C14018"/>
      <c r="M14018"/>
    </row>
    <row r="14019" spans="3:13" x14ac:dyDescent="0.3">
      <c r="C14019"/>
      <c r="M14019"/>
    </row>
    <row r="14020" spans="3:13" x14ac:dyDescent="0.3">
      <c r="C14020"/>
      <c r="M14020"/>
    </row>
    <row r="14021" spans="3:13" x14ac:dyDescent="0.3">
      <c r="C14021"/>
      <c r="M14021"/>
    </row>
    <row r="14022" spans="3:13" x14ac:dyDescent="0.3">
      <c r="C14022"/>
      <c r="M14022"/>
    </row>
    <row r="14023" spans="3:13" x14ac:dyDescent="0.3">
      <c r="C14023"/>
      <c r="M14023"/>
    </row>
    <row r="14024" spans="3:13" x14ac:dyDescent="0.3">
      <c r="C14024"/>
      <c r="M14024"/>
    </row>
    <row r="14025" spans="3:13" x14ac:dyDescent="0.3">
      <c r="C14025"/>
      <c r="M14025"/>
    </row>
    <row r="14026" spans="3:13" x14ac:dyDescent="0.3">
      <c r="C14026"/>
      <c r="M14026"/>
    </row>
    <row r="14027" spans="3:13" x14ac:dyDescent="0.3">
      <c r="C14027"/>
      <c r="M14027"/>
    </row>
    <row r="14028" spans="3:13" x14ac:dyDescent="0.3">
      <c r="C14028"/>
      <c r="M14028"/>
    </row>
    <row r="14029" spans="3:13" x14ac:dyDescent="0.3">
      <c r="C14029"/>
      <c r="M14029"/>
    </row>
    <row r="14030" spans="3:13" x14ac:dyDescent="0.3">
      <c r="C14030"/>
      <c r="M14030"/>
    </row>
    <row r="14031" spans="3:13" x14ac:dyDescent="0.3">
      <c r="C14031"/>
      <c r="M14031"/>
    </row>
    <row r="14032" spans="3:13" x14ac:dyDescent="0.3">
      <c r="C14032"/>
      <c r="M14032"/>
    </row>
    <row r="14033" spans="3:13" x14ac:dyDescent="0.3">
      <c r="C14033"/>
      <c r="M14033"/>
    </row>
    <row r="14034" spans="3:13" x14ac:dyDescent="0.3">
      <c r="C14034"/>
      <c r="M14034"/>
    </row>
    <row r="14035" spans="3:13" x14ac:dyDescent="0.3">
      <c r="C14035"/>
      <c r="M14035"/>
    </row>
    <row r="14036" spans="3:13" x14ac:dyDescent="0.3">
      <c r="C14036"/>
      <c r="M14036"/>
    </row>
    <row r="14037" spans="3:13" x14ac:dyDescent="0.3">
      <c r="C14037"/>
      <c r="M14037"/>
    </row>
    <row r="14038" spans="3:13" x14ac:dyDescent="0.3">
      <c r="C14038"/>
      <c r="M14038"/>
    </row>
    <row r="14039" spans="3:13" x14ac:dyDescent="0.3">
      <c r="C14039"/>
      <c r="M14039"/>
    </row>
    <row r="14040" spans="3:13" x14ac:dyDescent="0.3">
      <c r="C14040"/>
      <c r="M14040"/>
    </row>
    <row r="14041" spans="3:13" x14ac:dyDescent="0.3">
      <c r="C14041"/>
      <c r="M14041"/>
    </row>
    <row r="14042" spans="3:13" x14ac:dyDescent="0.3">
      <c r="C14042"/>
      <c r="M14042"/>
    </row>
    <row r="14043" spans="3:13" x14ac:dyDescent="0.3">
      <c r="C14043"/>
      <c r="M14043"/>
    </row>
    <row r="14044" spans="3:13" x14ac:dyDescent="0.3">
      <c r="C14044"/>
      <c r="M14044"/>
    </row>
    <row r="14045" spans="3:13" x14ac:dyDescent="0.3">
      <c r="C14045"/>
      <c r="M14045"/>
    </row>
    <row r="14046" spans="3:13" x14ac:dyDescent="0.3">
      <c r="C14046"/>
      <c r="M14046"/>
    </row>
    <row r="14047" spans="3:13" x14ac:dyDescent="0.3">
      <c r="C14047"/>
      <c r="M14047"/>
    </row>
    <row r="14048" spans="3:13" x14ac:dyDescent="0.3">
      <c r="C14048"/>
      <c r="M14048"/>
    </row>
    <row r="14049" spans="3:13" x14ac:dyDescent="0.3">
      <c r="C14049"/>
      <c r="M14049"/>
    </row>
    <row r="14050" spans="3:13" x14ac:dyDescent="0.3">
      <c r="C14050"/>
      <c r="M14050"/>
    </row>
    <row r="14051" spans="3:13" x14ac:dyDescent="0.3">
      <c r="C14051"/>
      <c r="M14051"/>
    </row>
    <row r="14052" spans="3:13" x14ac:dyDescent="0.3">
      <c r="C14052"/>
      <c r="M14052"/>
    </row>
    <row r="14053" spans="3:13" x14ac:dyDescent="0.3">
      <c r="C14053"/>
      <c r="M14053"/>
    </row>
    <row r="14054" spans="3:13" x14ac:dyDescent="0.3">
      <c r="C14054"/>
      <c r="M14054"/>
    </row>
    <row r="14055" spans="3:13" x14ac:dyDescent="0.3">
      <c r="C14055"/>
      <c r="M14055"/>
    </row>
    <row r="14056" spans="3:13" x14ac:dyDescent="0.3">
      <c r="C14056"/>
      <c r="M14056"/>
    </row>
    <row r="14057" spans="3:13" x14ac:dyDescent="0.3">
      <c r="C14057"/>
      <c r="M14057"/>
    </row>
    <row r="14058" spans="3:13" x14ac:dyDescent="0.3">
      <c r="C14058"/>
      <c r="M14058"/>
    </row>
    <row r="14059" spans="3:13" x14ac:dyDescent="0.3">
      <c r="C14059"/>
      <c r="M14059"/>
    </row>
    <row r="14060" spans="3:13" x14ac:dyDescent="0.3">
      <c r="C14060"/>
      <c r="M14060"/>
    </row>
    <row r="14061" spans="3:13" x14ac:dyDescent="0.3">
      <c r="C14061"/>
      <c r="M14061"/>
    </row>
    <row r="14062" spans="3:13" x14ac:dyDescent="0.3">
      <c r="C14062"/>
      <c r="M14062"/>
    </row>
    <row r="14063" spans="3:13" x14ac:dyDescent="0.3">
      <c r="C14063"/>
      <c r="M14063"/>
    </row>
    <row r="14064" spans="3:13" x14ac:dyDescent="0.3">
      <c r="C14064"/>
      <c r="M14064"/>
    </row>
    <row r="14065" spans="3:13" x14ac:dyDescent="0.3">
      <c r="C14065"/>
      <c r="M14065"/>
    </row>
    <row r="14066" spans="3:13" x14ac:dyDescent="0.3">
      <c r="C14066"/>
      <c r="M14066"/>
    </row>
    <row r="14067" spans="3:13" x14ac:dyDescent="0.3">
      <c r="C14067"/>
      <c r="M14067"/>
    </row>
    <row r="14068" spans="3:13" x14ac:dyDescent="0.3">
      <c r="C14068"/>
      <c r="M14068"/>
    </row>
    <row r="14069" spans="3:13" x14ac:dyDescent="0.3">
      <c r="C14069"/>
      <c r="M14069"/>
    </row>
    <row r="14070" spans="3:13" x14ac:dyDescent="0.3">
      <c r="C14070"/>
      <c r="M14070"/>
    </row>
    <row r="14071" spans="3:13" x14ac:dyDescent="0.3">
      <c r="C14071"/>
      <c r="M14071"/>
    </row>
    <row r="14072" spans="3:13" x14ac:dyDescent="0.3">
      <c r="C14072"/>
      <c r="M14072"/>
    </row>
    <row r="14073" spans="3:13" x14ac:dyDescent="0.3">
      <c r="C14073"/>
      <c r="M14073"/>
    </row>
    <row r="14074" spans="3:13" x14ac:dyDescent="0.3">
      <c r="C14074"/>
      <c r="M14074"/>
    </row>
    <row r="14075" spans="3:13" x14ac:dyDescent="0.3">
      <c r="C14075"/>
      <c r="M14075"/>
    </row>
    <row r="14076" spans="3:13" x14ac:dyDescent="0.3">
      <c r="C14076"/>
      <c r="M14076"/>
    </row>
    <row r="14077" spans="3:13" x14ac:dyDescent="0.3">
      <c r="C14077"/>
      <c r="M14077"/>
    </row>
    <row r="14078" spans="3:13" x14ac:dyDescent="0.3">
      <c r="C14078"/>
      <c r="M14078"/>
    </row>
    <row r="14079" spans="3:13" x14ac:dyDescent="0.3">
      <c r="C14079"/>
      <c r="M14079"/>
    </row>
    <row r="14080" spans="3:13" x14ac:dyDescent="0.3">
      <c r="C14080"/>
      <c r="M14080"/>
    </row>
    <row r="14081" spans="3:13" x14ac:dyDescent="0.3">
      <c r="C14081"/>
      <c r="M14081"/>
    </row>
    <row r="14082" spans="3:13" x14ac:dyDescent="0.3">
      <c r="C14082"/>
      <c r="M14082"/>
    </row>
    <row r="14083" spans="3:13" x14ac:dyDescent="0.3">
      <c r="C14083"/>
      <c r="M14083"/>
    </row>
    <row r="14084" spans="3:13" x14ac:dyDescent="0.3">
      <c r="C14084"/>
      <c r="M14084"/>
    </row>
    <row r="14085" spans="3:13" x14ac:dyDescent="0.3">
      <c r="C14085"/>
      <c r="M14085"/>
    </row>
    <row r="14086" spans="3:13" x14ac:dyDescent="0.3">
      <c r="C14086"/>
      <c r="M14086"/>
    </row>
    <row r="14087" spans="3:13" x14ac:dyDescent="0.3">
      <c r="C14087"/>
      <c r="M14087"/>
    </row>
    <row r="14088" spans="3:13" x14ac:dyDescent="0.3">
      <c r="C14088"/>
      <c r="M14088"/>
    </row>
    <row r="14089" spans="3:13" x14ac:dyDescent="0.3">
      <c r="C14089"/>
      <c r="M14089"/>
    </row>
    <row r="14090" spans="3:13" x14ac:dyDescent="0.3">
      <c r="C14090"/>
      <c r="M14090"/>
    </row>
    <row r="14091" spans="3:13" x14ac:dyDescent="0.3">
      <c r="C14091"/>
      <c r="M14091"/>
    </row>
    <row r="14092" spans="3:13" x14ac:dyDescent="0.3">
      <c r="C14092"/>
      <c r="M14092"/>
    </row>
    <row r="14093" spans="3:13" x14ac:dyDescent="0.3">
      <c r="C14093"/>
      <c r="M14093"/>
    </row>
    <row r="14094" spans="3:13" x14ac:dyDescent="0.3">
      <c r="C14094"/>
      <c r="M14094"/>
    </row>
    <row r="14095" spans="3:13" x14ac:dyDescent="0.3">
      <c r="C14095"/>
      <c r="M14095"/>
    </row>
    <row r="14096" spans="3:13" x14ac:dyDescent="0.3">
      <c r="C14096"/>
      <c r="M14096"/>
    </row>
    <row r="14097" spans="3:13" x14ac:dyDescent="0.3">
      <c r="C14097"/>
      <c r="M14097"/>
    </row>
    <row r="14098" spans="3:13" x14ac:dyDescent="0.3">
      <c r="C14098"/>
      <c r="M14098"/>
    </row>
    <row r="14099" spans="3:13" x14ac:dyDescent="0.3">
      <c r="C14099"/>
      <c r="M14099"/>
    </row>
    <row r="14100" spans="3:13" x14ac:dyDescent="0.3">
      <c r="C14100"/>
      <c r="M14100"/>
    </row>
    <row r="14101" spans="3:13" x14ac:dyDescent="0.3">
      <c r="C14101"/>
      <c r="M14101"/>
    </row>
    <row r="14102" spans="3:13" x14ac:dyDescent="0.3">
      <c r="C14102"/>
      <c r="M14102"/>
    </row>
    <row r="14103" spans="3:13" x14ac:dyDescent="0.3">
      <c r="C14103"/>
      <c r="M14103"/>
    </row>
    <row r="14104" spans="3:13" x14ac:dyDescent="0.3">
      <c r="C14104"/>
      <c r="M14104"/>
    </row>
    <row r="14105" spans="3:13" x14ac:dyDescent="0.3">
      <c r="C14105"/>
      <c r="M14105"/>
    </row>
    <row r="14106" spans="3:13" x14ac:dyDescent="0.3">
      <c r="C14106"/>
      <c r="M14106"/>
    </row>
    <row r="14107" spans="3:13" x14ac:dyDescent="0.3">
      <c r="C14107"/>
      <c r="M14107"/>
    </row>
    <row r="14108" spans="3:13" x14ac:dyDescent="0.3">
      <c r="C14108"/>
      <c r="M14108"/>
    </row>
    <row r="14109" spans="3:13" x14ac:dyDescent="0.3">
      <c r="C14109"/>
      <c r="M14109"/>
    </row>
    <row r="14110" spans="3:13" x14ac:dyDescent="0.3">
      <c r="C14110"/>
      <c r="M14110"/>
    </row>
    <row r="14111" spans="3:13" x14ac:dyDescent="0.3">
      <c r="C14111"/>
      <c r="M14111"/>
    </row>
    <row r="14112" spans="3:13" x14ac:dyDescent="0.3">
      <c r="C14112"/>
      <c r="M14112"/>
    </row>
    <row r="14113" spans="3:13" x14ac:dyDescent="0.3">
      <c r="C14113"/>
      <c r="M14113"/>
    </row>
    <row r="14114" spans="3:13" x14ac:dyDescent="0.3">
      <c r="C14114"/>
      <c r="M14114"/>
    </row>
    <row r="14115" spans="3:13" x14ac:dyDescent="0.3">
      <c r="C14115"/>
      <c r="M14115"/>
    </row>
    <row r="14116" spans="3:13" x14ac:dyDescent="0.3">
      <c r="C14116"/>
      <c r="M14116"/>
    </row>
    <row r="14117" spans="3:13" x14ac:dyDescent="0.3">
      <c r="C14117"/>
      <c r="M14117"/>
    </row>
    <row r="14118" spans="3:13" x14ac:dyDescent="0.3">
      <c r="C14118"/>
      <c r="M14118"/>
    </row>
    <row r="14119" spans="3:13" x14ac:dyDescent="0.3">
      <c r="C14119"/>
      <c r="M14119"/>
    </row>
    <row r="14120" spans="3:13" x14ac:dyDescent="0.3">
      <c r="C14120"/>
      <c r="M14120"/>
    </row>
    <row r="14121" spans="3:13" x14ac:dyDescent="0.3">
      <c r="C14121"/>
      <c r="M14121"/>
    </row>
    <row r="14122" spans="3:13" x14ac:dyDescent="0.3">
      <c r="C14122"/>
      <c r="M14122"/>
    </row>
    <row r="14123" spans="3:13" x14ac:dyDescent="0.3">
      <c r="C14123"/>
      <c r="M14123"/>
    </row>
    <row r="14124" spans="3:13" x14ac:dyDescent="0.3">
      <c r="C14124"/>
      <c r="M14124"/>
    </row>
    <row r="14125" spans="3:13" x14ac:dyDescent="0.3">
      <c r="C14125"/>
      <c r="M14125"/>
    </row>
    <row r="14126" spans="3:13" x14ac:dyDescent="0.3">
      <c r="C14126"/>
      <c r="M14126"/>
    </row>
    <row r="14127" spans="3:13" x14ac:dyDescent="0.3">
      <c r="C14127"/>
      <c r="M14127"/>
    </row>
    <row r="14128" spans="3:13" x14ac:dyDescent="0.3">
      <c r="C14128"/>
      <c r="M14128"/>
    </row>
    <row r="14129" spans="3:13" x14ac:dyDescent="0.3">
      <c r="C14129"/>
      <c r="M14129"/>
    </row>
    <row r="14130" spans="3:13" x14ac:dyDescent="0.3">
      <c r="C14130"/>
      <c r="M14130"/>
    </row>
    <row r="14131" spans="3:13" x14ac:dyDescent="0.3">
      <c r="C14131"/>
      <c r="M14131"/>
    </row>
    <row r="14132" spans="3:13" x14ac:dyDescent="0.3">
      <c r="C14132"/>
      <c r="M14132"/>
    </row>
    <row r="14133" spans="3:13" x14ac:dyDescent="0.3">
      <c r="C14133"/>
      <c r="M14133"/>
    </row>
    <row r="14134" spans="3:13" x14ac:dyDescent="0.3">
      <c r="C14134"/>
      <c r="M14134"/>
    </row>
    <row r="14135" spans="3:13" x14ac:dyDescent="0.3">
      <c r="C14135"/>
      <c r="M14135"/>
    </row>
    <row r="14136" spans="3:13" x14ac:dyDescent="0.3">
      <c r="C14136"/>
      <c r="M14136"/>
    </row>
    <row r="14137" spans="3:13" x14ac:dyDescent="0.3">
      <c r="C14137"/>
      <c r="M14137"/>
    </row>
    <row r="14138" spans="3:13" x14ac:dyDescent="0.3">
      <c r="C14138"/>
      <c r="M14138"/>
    </row>
    <row r="14139" spans="3:13" x14ac:dyDescent="0.3">
      <c r="C14139"/>
      <c r="M14139"/>
    </row>
    <row r="14140" spans="3:13" x14ac:dyDescent="0.3">
      <c r="C14140"/>
      <c r="M14140"/>
    </row>
    <row r="14141" spans="3:13" x14ac:dyDescent="0.3">
      <c r="C14141"/>
      <c r="M14141"/>
    </row>
    <row r="14142" spans="3:13" x14ac:dyDescent="0.3">
      <c r="C14142"/>
      <c r="M14142"/>
    </row>
    <row r="14143" spans="3:13" x14ac:dyDescent="0.3">
      <c r="C14143"/>
      <c r="M14143"/>
    </row>
    <row r="14144" spans="3:13" x14ac:dyDescent="0.3">
      <c r="C14144"/>
      <c r="M14144"/>
    </row>
    <row r="14145" spans="3:13" x14ac:dyDescent="0.3">
      <c r="C14145"/>
      <c r="M14145"/>
    </row>
    <row r="14146" spans="3:13" x14ac:dyDescent="0.3">
      <c r="C14146"/>
      <c r="M14146"/>
    </row>
    <row r="14147" spans="3:13" x14ac:dyDescent="0.3">
      <c r="C14147"/>
      <c r="M14147"/>
    </row>
    <row r="14148" spans="3:13" x14ac:dyDescent="0.3">
      <c r="C14148"/>
      <c r="M14148"/>
    </row>
    <row r="14149" spans="3:13" x14ac:dyDescent="0.3">
      <c r="C14149"/>
      <c r="M14149"/>
    </row>
    <row r="14150" spans="3:13" x14ac:dyDescent="0.3">
      <c r="C14150"/>
      <c r="M14150"/>
    </row>
    <row r="14151" spans="3:13" x14ac:dyDescent="0.3">
      <c r="C14151"/>
      <c r="M14151"/>
    </row>
    <row r="14152" spans="3:13" x14ac:dyDescent="0.3">
      <c r="C14152"/>
      <c r="M14152"/>
    </row>
    <row r="14153" spans="3:13" x14ac:dyDescent="0.3">
      <c r="C14153"/>
      <c r="M14153"/>
    </row>
    <row r="14154" spans="3:13" x14ac:dyDescent="0.3">
      <c r="C14154"/>
      <c r="M14154"/>
    </row>
    <row r="14155" spans="3:13" x14ac:dyDescent="0.3">
      <c r="C14155"/>
      <c r="M14155"/>
    </row>
    <row r="14156" spans="3:13" x14ac:dyDescent="0.3">
      <c r="C14156"/>
      <c r="M14156"/>
    </row>
    <row r="14157" spans="3:13" x14ac:dyDescent="0.3">
      <c r="C14157"/>
      <c r="M14157"/>
    </row>
    <row r="14158" spans="3:13" x14ac:dyDescent="0.3">
      <c r="C14158"/>
      <c r="M14158"/>
    </row>
    <row r="14159" spans="3:13" x14ac:dyDescent="0.3">
      <c r="C14159"/>
      <c r="M14159"/>
    </row>
    <row r="14160" spans="3:13" x14ac:dyDescent="0.3">
      <c r="C14160"/>
      <c r="M14160"/>
    </row>
    <row r="14161" spans="3:13" x14ac:dyDescent="0.3">
      <c r="C14161"/>
      <c r="M14161"/>
    </row>
    <row r="14162" spans="3:13" x14ac:dyDescent="0.3">
      <c r="C14162"/>
      <c r="M14162"/>
    </row>
    <row r="14163" spans="3:13" x14ac:dyDescent="0.3">
      <c r="C14163"/>
      <c r="M14163"/>
    </row>
    <row r="14164" spans="3:13" x14ac:dyDescent="0.3">
      <c r="C14164"/>
      <c r="M14164"/>
    </row>
    <row r="14165" spans="3:13" x14ac:dyDescent="0.3">
      <c r="C14165"/>
      <c r="M14165"/>
    </row>
    <row r="14166" spans="3:13" x14ac:dyDescent="0.3">
      <c r="C14166"/>
      <c r="M14166"/>
    </row>
    <row r="14167" spans="3:13" x14ac:dyDescent="0.3">
      <c r="C14167"/>
      <c r="M14167"/>
    </row>
    <row r="14168" spans="3:13" x14ac:dyDescent="0.3">
      <c r="C14168"/>
      <c r="M14168"/>
    </row>
    <row r="14169" spans="3:13" x14ac:dyDescent="0.3">
      <c r="C14169"/>
      <c r="M14169"/>
    </row>
    <row r="14170" spans="3:13" x14ac:dyDescent="0.3">
      <c r="C14170"/>
      <c r="M14170"/>
    </row>
    <row r="14171" spans="3:13" x14ac:dyDescent="0.3">
      <c r="C14171"/>
      <c r="M14171"/>
    </row>
    <row r="14172" spans="3:13" x14ac:dyDescent="0.3">
      <c r="C14172"/>
      <c r="M14172"/>
    </row>
    <row r="14173" spans="3:13" x14ac:dyDescent="0.3">
      <c r="C14173"/>
      <c r="M14173"/>
    </row>
    <row r="14174" spans="3:13" x14ac:dyDescent="0.3">
      <c r="C14174"/>
      <c r="M14174"/>
    </row>
    <row r="14175" spans="3:13" x14ac:dyDescent="0.3">
      <c r="C14175"/>
      <c r="M14175"/>
    </row>
    <row r="14176" spans="3:13" x14ac:dyDescent="0.3">
      <c r="C14176"/>
      <c r="M14176"/>
    </row>
    <row r="14177" spans="3:13" x14ac:dyDescent="0.3">
      <c r="C14177"/>
      <c r="M14177"/>
    </row>
    <row r="14178" spans="3:13" x14ac:dyDescent="0.3">
      <c r="C14178"/>
      <c r="M14178"/>
    </row>
    <row r="14179" spans="3:13" x14ac:dyDescent="0.3">
      <c r="C14179"/>
      <c r="M14179"/>
    </row>
    <row r="14180" spans="3:13" x14ac:dyDescent="0.3">
      <c r="C14180"/>
      <c r="M14180"/>
    </row>
    <row r="14181" spans="3:13" x14ac:dyDescent="0.3">
      <c r="C14181"/>
      <c r="M14181"/>
    </row>
    <row r="14182" spans="3:13" x14ac:dyDescent="0.3">
      <c r="C14182"/>
      <c r="M14182"/>
    </row>
    <row r="14183" spans="3:13" x14ac:dyDescent="0.3">
      <c r="C14183"/>
      <c r="M14183"/>
    </row>
    <row r="14184" spans="3:13" x14ac:dyDescent="0.3">
      <c r="C14184"/>
      <c r="M14184"/>
    </row>
    <row r="14185" spans="3:13" x14ac:dyDescent="0.3">
      <c r="C14185"/>
      <c r="M14185"/>
    </row>
    <row r="14186" spans="3:13" x14ac:dyDescent="0.3">
      <c r="C14186"/>
      <c r="M14186"/>
    </row>
    <row r="14187" spans="3:13" x14ac:dyDescent="0.3">
      <c r="C14187"/>
      <c r="M14187"/>
    </row>
    <row r="14188" spans="3:13" x14ac:dyDescent="0.3">
      <c r="C14188"/>
      <c r="M14188"/>
    </row>
    <row r="14189" spans="3:13" x14ac:dyDescent="0.3">
      <c r="C14189"/>
      <c r="M14189"/>
    </row>
    <row r="14190" spans="3:13" x14ac:dyDescent="0.3">
      <c r="C14190"/>
      <c r="M14190"/>
    </row>
    <row r="14191" spans="3:13" x14ac:dyDescent="0.3">
      <c r="C14191"/>
      <c r="M14191"/>
    </row>
    <row r="14192" spans="3:13" x14ac:dyDescent="0.3">
      <c r="C14192"/>
      <c r="M14192"/>
    </row>
    <row r="14193" spans="3:13" x14ac:dyDescent="0.3">
      <c r="C14193"/>
      <c r="M14193"/>
    </row>
    <row r="14194" spans="3:13" x14ac:dyDescent="0.3">
      <c r="C14194"/>
      <c r="M14194"/>
    </row>
    <row r="14195" spans="3:13" x14ac:dyDescent="0.3">
      <c r="C14195"/>
      <c r="M14195"/>
    </row>
    <row r="14196" spans="3:13" x14ac:dyDescent="0.3">
      <c r="C14196"/>
      <c r="M14196"/>
    </row>
    <row r="14197" spans="3:13" x14ac:dyDescent="0.3">
      <c r="C14197"/>
      <c r="M14197"/>
    </row>
    <row r="14198" spans="3:13" x14ac:dyDescent="0.3">
      <c r="C14198"/>
      <c r="M14198"/>
    </row>
    <row r="14199" spans="3:13" x14ac:dyDescent="0.3">
      <c r="C14199"/>
      <c r="M14199"/>
    </row>
    <row r="14200" spans="3:13" x14ac:dyDescent="0.3">
      <c r="C14200"/>
      <c r="M14200"/>
    </row>
    <row r="14201" spans="3:13" x14ac:dyDescent="0.3">
      <c r="C14201"/>
      <c r="M14201"/>
    </row>
    <row r="14202" spans="3:13" x14ac:dyDescent="0.3">
      <c r="C14202"/>
      <c r="M14202"/>
    </row>
    <row r="14203" spans="3:13" x14ac:dyDescent="0.3">
      <c r="C14203"/>
      <c r="M14203"/>
    </row>
    <row r="14204" spans="3:13" x14ac:dyDescent="0.3">
      <c r="C14204"/>
      <c r="M14204"/>
    </row>
    <row r="14205" spans="3:13" x14ac:dyDescent="0.3">
      <c r="C14205"/>
      <c r="M14205"/>
    </row>
    <row r="14206" spans="3:13" x14ac:dyDescent="0.3">
      <c r="C14206"/>
      <c r="M14206"/>
    </row>
    <row r="14207" spans="3:13" x14ac:dyDescent="0.3">
      <c r="C14207"/>
      <c r="M14207"/>
    </row>
    <row r="14208" spans="3:13" x14ac:dyDescent="0.3">
      <c r="C14208"/>
      <c r="M14208"/>
    </row>
    <row r="14209" spans="3:13" x14ac:dyDescent="0.3">
      <c r="C14209"/>
      <c r="M14209"/>
    </row>
    <row r="14210" spans="3:13" x14ac:dyDescent="0.3">
      <c r="C14210"/>
      <c r="M14210"/>
    </row>
    <row r="14211" spans="3:13" x14ac:dyDescent="0.3">
      <c r="C14211"/>
      <c r="M14211"/>
    </row>
    <row r="14212" spans="3:13" x14ac:dyDescent="0.3">
      <c r="C14212"/>
      <c r="M14212"/>
    </row>
    <row r="14213" spans="3:13" x14ac:dyDescent="0.3">
      <c r="C14213"/>
      <c r="M14213"/>
    </row>
    <row r="14214" spans="3:13" x14ac:dyDescent="0.3">
      <c r="C14214"/>
      <c r="M14214"/>
    </row>
    <row r="14215" spans="3:13" x14ac:dyDescent="0.3">
      <c r="C14215"/>
      <c r="M14215"/>
    </row>
    <row r="14216" spans="3:13" x14ac:dyDescent="0.3">
      <c r="C14216"/>
      <c r="M14216"/>
    </row>
    <row r="14217" spans="3:13" x14ac:dyDescent="0.3">
      <c r="C14217"/>
      <c r="M14217"/>
    </row>
    <row r="14218" spans="3:13" x14ac:dyDescent="0.3">
      <c r="C14218"/>
      <c r="M14218"/>
    </row>
    <row r="14219" spans="3:13" x14ac:dyDescent="0.3">
      <c r="C14219"/>
      <c r="M14219"/>
    </row>
    <row r="14220" spans="3:13" x14ac:dyDescent="0.3">
      <c r="C14220"/>
      <c r="M14220"/>
    </row>
    <row r="14221" spans="3:13" x14ac:dyDescent="0.3">
      <c r="C14221"/>
      <c r="M14221"/>
    </row>
    <row r="14222" spans="3:13" x14ac:dyDescent="0.3">
      <c r="C14222"/>
      <c r="M14222"/>
    </row>
    <row r="14223" spans="3:13" x14ac:dyDescent="0.3">
      <c r="C14223"/>
      <c r="M14223"/>
    </row>
    <row r="14224" spans="3:13" x14ac:dyDescent="0.3">
      <c r="C14224"/>
      <c r="M14224"/>
    </row>
    <row r="14225" spans="3:13" x14ac:dyDescent="0.3">
      <c r="C14225"/>
      <c r="M14225"/>
    </row>
    <row r="14226" spans="3:13" x14ac:dyDescent="0.3">
      <c r="C14226"/>
      <c r="M14226"/>
    </row>
    <row r="14227" spans="3:13" x14ac:dyDescent="0.3">
      <c r="C14227"/>
      <c r="M14227"/>
    </row>
    <row r="14228" spans="3:13" x14ac:dyDescent="0.3">
      <c r="C14228"/>
      <c r="M14228"/>
    </row>
    <row r="14229" spans="3:13" x14ac:dyDescent="0.3">
      <c r="C14229"/>
      <c r="M14229"/>
    </row>
    <row r="14230" spans="3:13" x14ac:dyDescent="0.3">
      <c r="C14230"/>
      <c r="M14230"/>
    </row>
    <row r="14231" spans="3:13" x14ac:dyDescent="0.3">
      <c r="C14231"/>
      <c r="M14231"/>
    </row>
    <row r="14232" spans="3:13" x14ac:dyDescent="0.3">
      <c r="C14232"/>
      <c r="M14232"/>
    </row>
    <row r="14233" spans="3:13" x14ac:dyDescent="0.3">
      <c r="C14233"/>
      <c r="M14233"/>
    </row>
    <row r="14234" spans="3:13" x14ac:dyDescent="0.3">
      <c r="C14234"/>
      <c r="M14234"/>
    </row>
    <row r="14235" spans="3:13" x14ac:dyDescent="0.3">
      <c r="C14235"/>
      <c r="M14235"/>
    </row>
    <row r="14236" spans="3:13" x14ac:dyDescent="0.3">
      <c r="C14236"/>
      <c r="M14236"/>
    </row>
    <row r="14237" spans="3:13" x14ac:dyDescent="0.3">
      <c r="C14237"/>
      <c r="M14237"/>
    </row>
    <row r="14238" spans="3:13" x14ac:dyDescent="0.3">
      <c r="C14238"/>
      <c r="M14238"/>
    </row>
    <row r="14239" spans="3:13" x14ac:dyDescent="0.3">
      <c r="C14239"/>
      <c r="M14239"/>
    </row>
    <row r="14240" spans="3:13" x14ac:dyDescent="0.3">
      <c r="C14240"/>
      <c r="M14240"/>
    </row>
    <row r="14241" spans="3:13" x14ac:dyDescent="0.3">
      <c r="C14241"/>
      <c r="M14241"/>
    </row>
    <row r="14242" spans="3:13" x14ac:dyDescent="0.3">
      <c r="C14242"/>
      <c r="M14242"/>
    </row>
    <row r="14243" spans="3:13" x14ac:dyDescent="0.3">
      <c r="C14243"/>
      <c r="M14243"/>
    </row>
    <row r="14244" spans="3:13" x14ac:dyDescent="0.3">
      <c r="C14244"/>
      <c r="M14244"/>
    </row>
    <row r="14245" spans="3:13" x14ac:dyDescent="0.3">
      <c r="C14245"/>
      <c r="M14245"/>
    </row>
    <row r="14246" spans="3:13" x14ac:dyDescent="0.3">
      <c r="C14246"/>
      <c r="M14246"/>
    </row>
    <row r="14247" spans="3:13" x14ac:dyDescent="0.3">
      <c r="C14247"/>
      <c r="M14247"/>
    </row>
    <row r="14248" spans="3:13" x14ac:dyDescent="0.3">
      <c r="C14248"/>
      <c r="M14248"/>
    </row>
    <row r="14249" spans="3:13" x14ac:dyDescent="0.3">
      <c r="C14249"/>
      <c r="M14249"/>
    </row>
    <row r="14250" spans="3:13" x14ac:dyDescent="0.3">
      <c r="C14250"/>
      <c r="M14250"/>
    </row>
    <row r="14251" spans="3:13" x14ac:dyDescent="0.3">
      <c r="C14251"/>
      <c r="M14251"/>
    </row>
    <row r="14252" spans="3:13" x14ac:dyDescent="0.3">
      <c r="C14252"/>
      <c r="M14252"/>
    </row>
    <row r="14253" spans="3:13" x14ac:dyDescent="0.3">
      <c r="C14253"/>
      <c r="M14253"/>
    </row>
    <row r="14254" spans="3:13" x14ac:dyDescent="0.3">
      <c r="C14254"/>
      <c r="M14254"/>
    </row>
    <row r="14255" spans="3:13" x14ac:dyDescent="0.3">
      <c r="C14255"/>
      <c r="M14255"/>
    </row>
    <row r="14256" spans="3:13" x14ac:dyDescent="0.3">
      <c r="C14256"/>
      <c r="M14256"/>
    </row>
    <row r="14257" spans="3:13" x14ac:dyDescent="0.3">
      <c r="C14257"/>
      <c r="M14257"/>
    </row>
    <row r="14258" spans="3:13" x14ac:dyDescent="0.3">
      <c r="C14258"/>
      <c r="M14258"/>
    </row>
    <row r="14259" spans="3:13" x14ac:dyDescent="0.3">
      <c r="C14259"/>
      <c r="M14259"/>
    </row>
    <row r="14260" spans="3:13" x14ac:dyDescent="0.3">
      <c r="C14260"/>
      <c r="M14260"/>
    </row>
    <row r="14261" spans="3:13" x14ac:dyDescent="0.3">
      <c r="C14261"/>
      <c r="M14261"/>
    </row>
    <row r="14262" spans="3:13" x14ac:dyDescent="0.3">
      <c r="C14262"/>
      <c r="M14262"/>
    </row>
    <row r="14263" spans="3:13" x14ac:dyDescent="0.3">
      <c r="C14263"/>
      <c r="M14263"/>
    </row>
    <row r="14264" spans="3:13" x14ac:dyDescent="0.3">
      <c r="C14264"/>
      <c r="M14264"/>
    </row>
    <row r="14265" spans="3:13" x14ac:dyDescent="0.3">
      <c r="C14265"/>
      <c r="M14265"/>
    </row>
    <row r="14266" spans="3:13" x14ac:dyDescent="0.3">
      <c r="C14266"/>
      <c r="M14266"/>
    </row>
    <row r="14267" spans="3:13" x14ac:dyDescent="0.3">
      <c r="C14267"/>
      <c r="M14267"/>
    </row>
    <row r="14268" spans="3:13" x14ac:dyDescent="0.3">
      <c r="C14268"/>
      <c r="M14268"/>
    </row>
    <row r="14269" spans="3:13" x14ac:dyDescent="0.3">
      <c r="C14269"/>
      <c r="M14269"/>
    </row>
    <row r="14270" spans="3:13" x14ac:dyDescent="0.3">
      <c r="C14270"/>
      <c r="M14270"/>
    </row>
    <row r="14271" spans="3:13" x14ac:dyDescent="0.3">
      <c r="C14271"/>
      <c r="M14271"/>
    </row>
    <row r="14272" spans="3:13" x14ac:dyDescent="0.3">
      <c r="C14272"/>
      <c r="M14272"/>
    </row>
    <row r="14273" spans="3:13" x14ac:dyDescent="0.3">
      <c r="C14273"/>
      <c r="M14273"/>
    </row>
    <row r="14274" spans="3:13" x14ac:dyDescent="0.3">
      <c r="C14274"/>
      <c r="M14274"/>
    </row>
    <row r="14275" spans="3:13" x14ac:dyDescent="0.3">
      <c r="C14275"/>
      <c r="M14275"/>
    </row>
    <row r="14276" spans="3:13" x14ac:dyDescent="0.3">
      <c r="C14276"/>
      <c r="M14276"/>
    </row>
    <row r="14277" spans="3:13" x14ac:dyDescent="0.3">
      <c r="C14277"/>
      <c r="M14277"/>
    </row>
    <row r="14278" spans="3:13" x14ac:dyDescent="0.3">
      <c r="C14278"/>
      <c r="M14278"/>
    </row>
    <row r="14279" spans="3:13" x14ac:dyDescent="0.3">
      <c r="C14279"/>
      <c r="M14279"/>
    </row>
    <row r="14280" spans="3:13" x14ac:dyDescent="0.3">
      <c r="C14280"/>
      <c r="M14280"/>
    </row>
    <row r="14281" spans="3:13" x14ac:dyDescent="0.3">
      <c r="C14281"/>
      <c r="M14281"/>
    </row>
    <row r="14282" spans="3:13" x14ac:dyDescent="0.3">
      <c r="C14282"/>
      <c r="M14282"/>
    </row>
    <row r="14283" spans="3:13" x14ac:dyDescent="0.3">
      <c r="C14283"/>
      <c r="M14283"/>
    </row>
    <row r="14284" spans="3:13" x14ac:dyDescent="0.3">
      <c r="C14284"/>
      <c r="M14284"/>
    </row>
    <row r="14285" spans="3:13" x14ac:dyDescent="0.3">
      <c r="C14285"/>
      <c r="M14285"/>
    </row>
    <row r="14286" spans="3:13" x14ac:dyDescent="0.3">
      <c r="C14286"/>
      <c r="M14286"/>
    </row>
    <row r="14287" spans="3:13" x14ac:dyDescent="0.3">
      <c r="C14287"/>
      <c r="M14287"/>
    </row>
    <row r="14288" spans="3:13" x14ac:dyDescent="0.3">
      <c r="C14288"/>
      <c r="M14288"/>
    </row>
    <row r="14289" spans="3:13" x14ac:dyDescent="0.3">
      <c r="C14289"/>
      <c r="M14289"/>
    </row>
    <row r="14290" spans="3:13" x14ac:dyDescent="0.3">
      <c r="C14290"/>
      <c r="M14290"/>
    </row>
    <row r="14291" spans="3:13" x14ac:dyDescent="0.3">
      <c r="C14291"/>
      <c r="M14291"/>
    </row>
    <row r="14292" spans="3:13" x14ac:dyDescent="0.3">
      <c r="C14292"/>
      <c r="M14292"/>
    </row>
    <row r="14293" spans="3:13" x14ac:dyDescent="0.3">
      <c r="C14293"/>
      <c r="M14293"/>
    </row>
    <row r="14294" spans="3:13" x14ac:dyDescent="0.3">
      <c r="C14294"/>
      <c r="M14294"/>
    </row>
    <row r="14295" spans="3:13" x14ac:dyDescent="0.3">
      <c r="C14295"/>
      <c r="M14295"/>
    </row>
    <row r="14296" spans="3:13" x14ac:dyDescent="0.3">
      <c r="C14296"/>
      <c r="M14296"/>
    </row>
    <row r="14297" spans="3:13" x14ac:dyDescent="0.3">
      <c r="C14297"/>
      <c r="M14297"/>
    </row>
    <row r="14298" spans="3:13" x14ac:dyDescent="0.3">
      <c r="C14298"/>
      <c r="M14298"/>
    </row>
    <row r="14299" spans="3:13" x14ac:dyDescent="0.3">
      <c r="C14299"/>
      <c r="M14299"/>
    </row>
    <row r="14300" spans="3:13" x14ac:dyDescent="0.3">
      <c r="C14300"/>
      <c r="M14300"/>
    </row>
    <row r="14301" spans="3:13" x14ac:dyDescent="0.3">
      <c r="C14301"/>
      <c r="M14301"/>
    </row>
    <row r="14302" spans="3:13" x14ac:dyDescent="0.3">
      <c r="C14302"/>
      <c r="M14302"/>
    </row>
    <row r="14303" spans="3:13" x14ac:dyDescent="0.3">
      <c r="C14303"/>
      <c r="M14303"/>
    </row>
    <row r="14304" spans="3:13" x14ac:dyDescent="0.3">
      <c r="C14304"/>
      <c r="M14304"/>
    </row>
    <row r="14305" spans="3:13" x14ac:dyDescent="0.3">
      <c r="C14305"/>
      <c r="M14305"/>
    </row>
    <row r="14306" spans="3:13" x14ac:dyDescent="0.3">
      <c r="C14306"/>
      <c r="M14306"/>
    </row>
    <row r="14307" spans="3:13" x14ac:dyDescent="0.3">
      <c r="C14307"/>
      <c r="M14307"/>
    </row>
    <row r="14308" spans="3:13" x14ac:dyDescent="0.3">
      <c r="C14308"/>
      <c r="M14308"/>
    </row>
    <row r="14309" spans="3:13" x14ac:dyDescent="0.3">
      <c r="C14309"/>
      <c r="M14309"/>
    </row>
    <row r="14310" spans="3:13" x14ac:dyDescent="0.3">
      <c r="C14310"/>
      <c r="M14310"/>
    </row>
    <row r="14311" spans="3:13" x14ac:dyDescent="0.3">
      <c r="C14311"/>
      <c r="M14311"/>
    </row>
    <row r="14312" spans="3:13" x14ac:dyDescent="0.3">
      <c r="C14312"/>
      <c r="M14312"/>
    </row>
    <row r="14313" spans="3:13" x14ac:dyDescent="0.3">
      <c r="C14313"/>
      <c r="M14313"/>
    </row>
    <row r="14314" spans="3:13" x14ac:dyDescent="0.3">
      <c r="C14314"/>
      <c r="M14314"/>
    </row>
    <row r="14315" spans="3:13" x14ac:dyDescent="0.3">
      <c r="C14315"/>
      <c r="M14315"/>
    </row>
    <row r="14316" spans="3:13" x14ac:dyDescent="0.3">
      <c r="C14316"/>
      <c r="M14316"/>
    </row>
    <row r="14317" spans="3:13" x14ac:dyDescent="0.3">
      <c r="C14317"/>
      <c r="M14317"/>
    </row>
    <row r="14318" spans="3:13" x14ac:dyDescent="0.3">
      <c r="C14318"/>
      <c r="M14318"/>
    </row>
    <row r="14319" spans="3:13" x14ac:dyDescent="0.3">
      <c r="C14319"/>
      <c r="M14319"/>
    </row>
    <row r="14320" spans="3:13" x14ac:dyDescent="0.3">
      <c r="C14320"/>
      <c r="M14320"/>
    </row>
    <row r="14321" spans="3:13" x14ac:dyDescent="0.3">
      <c r="C14321"/>
      <c r="M14321"/>
    </row>
    <row r="14322" spans="3:13" x14ac:dyDescent="0.3">
      <c r="C14322"/>
      <c r="M14322"/>
    </row>
    <row r="14323" spans="3:13" x14ac:dyDescent="0.3">
      <c r="C14323"/>
      <c r="M14323"/>
    </row>
    <row r="14324" spans="3:13" x14ac:dyDescent="0.3">
      <c r="C14324"/>
      <c r="M14324"/>
    </row>
    <row r="14325" spans="3:13" x14ac:dyDescent="0.3">
      <c r="C14325"/>
      <c r="M14325"/>
    </row>
    <row r="14326" spans="3:13" x14ac:dyDescent="0.3">
      <c r="C14326"/>
      <c r="M14326"/>
    </row>
    <row r="14327" spans="3:13" x14ac:dyDescent="0.3">
      <c r="C14327"/>
      <c r="M14327"/>
    </row>
    <row r="14328" spans="3:13" x14ac:dyDescent="0.3">
      <c r="C14328"/>
      <c r="M14328"/>
    </row>
    <row r="14329" spans="3:13" x14ac:dyDescent="0.3">
      <c r="C14329"/>
      <c r="M14329"/>
    </row>
    <row r="14330" spans="3:13" x14ac:dyDescent="0.3">
      <c r="C14330"/>
      <c r="M14330"/>
    </row>
    <row r="14331" spans="3:13" x14ac:dyDescent="0.3">
      <c r="C14331"/>
      <c r="M14331"/>
    </row>
    <row r="14332" spans="3:13" x14ac:dyDescent="0.3">
      <c r="C14332"/>
      <c r="M14332"/>
    </row>
    <row r="14333" spans="3:13" x14ac:dyDescent="0.3">
      <c r="C14333"/>
      <c r="M14333"/>
    </row>
    <row r="14334" spans="3:13" x14ac:dyDescent="0.3">
      <c r="C14334"/>
      <c r="M14334"/>
    </row>
    <row r="14335" spans="3:13" x14ac:dyDescent="0.3">
      <c r="C14335"/>
      <c r="M14335"/>
    </row>
    <row r="14336" spans="3:13" x14ac:dyDescent="0.3">
      <c r="C14336"/>
      <c r="M14336"/>
    </row>
    <row r="14337" spans="3:13" x14ac:dyDescent="0.3">
      <c r="C14337"/>
      <c r="M14337"/>
    </row>
    <row r="14338" spans="3:13" x14ac:dyDescent="0.3">
      <c r="C14338"/>
      <c r="M14338"/>
    </row>
    <row r="14339" spans="3:13" x14ac:dyDescent="0.3">
      <c r="C14339"/>
      <c r="M14339"/>
    </row>
    <row r="14340" spans="3:13" x14ac:dyDescent="0.3">
      <c r="C14340"/>
      <c r="M14340"/>
    </row>
    <row r="14341" spans="3:13" x14ac:dyDescent="0.3">
      <c r="C14341"/>
      <c r="M14341"/>
    </row>
    <row r="14342" spans="3:13" x14ac:dyDescent="0.3">
      <c r="C14342"/>
      <c r="M14342"/>
    </row>
    <row r="14343" spans="3:13" x14ac:dyDescent="0.3">
      <c r="C14343"/>
      <c r="M14343"/>
    </row>
    <row r="14344" spans="3:13" x14ac:dyDescent="0.3">
      <c r="C14344"/>
      <c r="M14344"/>
    </row>
    <row r="14345" spans="3:13" x14ac:dyDescent="0.3">
      <c r="C14345"/>
      <c r="M14345"/>
    </row>
    <row r="14346" spans="3:13" x14ac:dyDescent="0.3">
      <c r="C14346"/>
      <c r="M14346"/>
    </row>
    <row r="14347" spans="3:13" x14ac:dyDescent="0.3">
      <c r="C14347"/>
      <c r="M14347"/>
    </row>
    <row r="14348" spans="3:13" x14ac:dyDescent="0.3">
      <c r="C14348"/>
      <c r="M14348"/>
    </row>
    <row r="14349" spans="3:13" x14ac:dyDescent="0.3">
      <c r="C14349"/>
      <c r="M14349"/>
    </row>
    <row r="14350" spans="3:13" x14ac:dyDescent="0.3">
      <c r="C14350"/>
      <c r="M14350"/>
    </row>
    <row r="14351" spans="3:13" x14ac:dyDescent="0.3">
      <c r="C14351"/>
      <c r="M14351"/>
    </row>
    <row r="14352" spans="3:13" x14ac:dyDescent="0.3">
      <c r="C14352"/>
      <c r="M14352"/>
    </row>
    <row r="14353" spans="3:13" x14ac:dyDescent="0.3">
      <c r="C14353"/>
      <c r="M14353"/>
    </row>
    <row r="14354" spans="3:13" x14ac:dyDescent="0.3">
      <c r="C14354"/>
      <c r="M14354"/>
    </row>
    <row r="14355" spans="3:13" x14ac:dyDescent="0.3">
      <c r="C14355"/>
      <c r="M14355"/>
    </row>
    <row r="14356" spans="3:13" x14ac:dyDescent="0.3">
      <c r="C14356"/>
      <c r="M14356"/>
    </row>
    <row r="14357" spans="3:13" x14ac:dyDescent="0.3">
      <c r="C14357"/>
      <c r="M14357"/>
    </row>
    <row r="14358" spans="3:13" x14ac:dyDescent="0.3">
      <c r="C14358"/>
      <c r="M14358"/>
    </row>
    <row r="14359" spans="3:13" x14ac:dyDescent="0.3">
      <c r="C14359"/>
      <c r="M14359"/>
    </row>
    <row r="14360" spans="3:13" x14ac:dyDescent="0.3">
      <c r="C14360"/>
      <c r="M14360"/>
    </row>
    <row r="14361" spans="3:13" x14ac:dyDescent="0.3">
      <c r="C14361"/>
      <c r="M14361"/>
    </row>
    <row r="14362" spans="3:13" x14ac:dyDescent="0.3">
      <c r="C14362"/>
      <c r="M14362"/>
    </row>
    <row r="14363" spans="3:13" x14ac:dyDescent="0.3">
      <c r="C14363"/>
      <c r="M14363"/>
    </row>
    <row r="14364" spans="3:13" x14ac:dyDescent="0.3">
      <c r="C14364"/>
      <c r="M14364"/>
    </row>
    <row r="14365" spans="3:13" x14ac:dyDescent="0.3">
      <c r="C14365"/>
      <c r="M14365"/>
    </row>
    <row r="14366" spans="3:13" x14ac:dyDescent="0.3">
      <c r="C14366"/>
      <c r="M14366"/>
    </row>
    <row r="14367" spans="3:13" x14ac:dyDescent="0.3">
      <c r="C14367"/>
      <c r="M14367"/>
    </row>
    <row r="14368" spans="3:13" x14ac:dyDescent="0.3">
      <c r="C14368"/>
      <c r="M14368"/>
    </row>
    <row r="14369" spans="3:13" x14ac:dyDescent="0.3">
      <c r="C14369"/>
      <c r="M14369"/>
    </row>
    <row r="14370" spans="3:13" x14ac:dyDescent="0.3">
      <c r="C14370"/>
      <c r="M14370"/>
    </row>
    <row r="14371" spans="3:13" x14ac:dyDescent="0.3">
      <c r="C14371"/>
      <c r="M14371"/>
    </row>
    <row r="14372" spans="3:13" x14ac:dyDescent="0.3">
      <c r="C14372"/>
      <c r="M14372"/>
    </row>
    <row r="14373" spans="3:13" x14ac:dyDescent="0.3">
      <c r="C14373"/>
      <c r="M14373"/>
    </row>
    <row r="14374" spans="3:13" x14ac:dyDescent="0.3">
      <c r="C14374"/>
      <c r="M14374"/>
    </row>
    <row r="14375" spans="3:13" x14ac:dyDescent="0.3">
      <c r="C14375"/>
      <c r="M14375"/>
    </row>
    <row r="14376" spans="3:13" x14ac:dyDescent="0.3">
      <c r="C14376"/>
      <c r="M14376"/>
    </row>
    <row r="14377" spans="3:13" x14ac:dyDescent="0.3">
      <c r="C14377"/>
      <c r="M14377"/>
    </row>
    <row r="14378" spans="3:13" x14ac:dyDescent="0.3">
      <c r="C14378"/>
      <c r="M14378"/>
    </row>
    <row r="14379" spans="3:13" x14ac:dyDescent="0.3">
      <c r="C14379"/>
      <c r="M14379"/>
    </row>
    <row r="14380" spans="3:13" x14ac:dyDescent="0.3">
      <c r="C14380"/>
      <c r="M14380"/>
    </row>
    <row r="14381" spans="3:13" x14ac:dyDescent="0.3">
      <c r="C14381"/>
      <c r="M14381"/>
    </row>
    <row r="14382" spans="3:13" x14ac:dyDescent="0.3">
      <c r="C14382"/>
      <c r="M14382"/>
    </row>
    <row r="14383" spans="3:13" x14ac:dyDescent="0.3">
      <c r="C14383"/>
      <c r="M14383"/>
    </row>
    <row r="14384" spans="3:13" x14ac:dyDescent="0.3">
      <c r="C14384"/>
      <c r="M14384"/>
    </row>
    <row r="14385" spans="3:13" x14ac:dyDescent="0.3">
      <c r="C14385"/>
      <c r="M14385"/>
    </row>
    <row r="14386" spans="3:13" x14ac:dyDescent="0.3">
      <c r="C14386"/>
      <c r="M14386"/>
    </row>
    <row r="14387" spans="3:13" x14ac:dyDescent="0.3">
      <c r="C14387"/>
      <c r="M14387"/>
    </row>
    <row r="14388" spans="3:13" x14ac:dyDescent="0.3">
      <c r="C14388"/>
      <c r="M14388"/>
    </row>
    <row r="14389" spans="3:13" x14ac:dyDescent="0.3">
      <c r="C14389"/>
      <c r="M14389"/>
    </row>
    <row r="14390" spans="3:13" x14ac:dyDescent="0.3">
      <c r="C14390"/>
      <c r="M14390"/>
    </row>
    <row r="14391" spans="3:13" x14ac:dyDescent="0.3">
      <c r="C14391"/>
      <c r="M14391"/>
    </row>
    <row r="14392" spans="3:13" x14ac:dyDescent="0.3">
      <c r="C14392"/>
      <c r="M14392"/>
    </row>
    <row r="14393" spans="3:13" x14ac:dyDescent="0.3">
      <c r="C14393"/>
      <c r="M14393"/>
    </row>
    <row r="14394" spans="3:13" x14ac:dyDescent="0.3">
      <c r="C14394"/>
      <c r="M14394"/>
    </row>
    <row r="14395" spans="3:13" x14ac:dyDescent="0.3">
      <c r="C14395"/>
      <c r="M14395"/>
    </row>
    <row r="14396" spans="3:13" x14ac:dyDescent="0.3">
      <c r="C14396"/>
      <c r="M14396"/>
    </row>
    <row r="14397" spans="3:13" x14ac:dyDescent="0.3">
      <c r="C14397"/>
      <c r="M14397"/>
    </row>
    <row r="14398" spans="3:13" x14ac:dyDescent="0.3">
      <c r="C14398"/>
      <c r="M14398"/>
    </row>
    <row r="14399" spans="3:13" x14ac:dyDescent="0.3">
      <c r="C14399"/>
      <c r="M14399"/>
    </row>
    <row r="14400" spans="3:13" x14ac:dyDescent="0.3">
      <c r="C14400"/>
      <c r="M14400"/>
    </row>
    <row r="14401" spans="3:13" x14ac:dyDescent="0.3">
      <c r="C14401"/>
      <c r="M14401"/>
    </row>
    <row r="14402" spans="3:13" x14ac:dyDescent="0.3">
      <c r="C14402"/>
      <c r="M14402"/>
    </row>
    <row r="14403" spans="3:13" x14ac:dyDescent="0.3">
      <c r="C14403"/>
      <c r="M14403"/>
    </row>
    <row r="14404" spans="3:13" x14ac:dyDescent="0.3">
      <c r="C14404"/>
      <c r="M14404"/>
    </row>
    <row r="14405" spans="3:13" x14ac:dyDescent="0.3">
      <c r="C14405"/>
      <c r="M14405"/>
    </row>
    <row r="14406" spans="3:13" x14ac:dyDescent="0.3">
      <c r="C14406"/>
      <c r="M14406"/>
    </row>
    <row r="14407" spans="3:13" x14ac:dyDescent="0.3">
      <c r="C14407"/>
      <c r="M14407"/>
    </row>
    <row r="14408" spans="3:13" x14ac:dyDescent="0.3">
      <c r="C14408"/>
      <c r="M14408"/>
    </row>
    <row r="14409" spans="3:13" x14ac:dyDescent="0.3">
      <c r="C14409"/>
      <c r="M14409"/>
    </row>
    <row r="14410" spans="3:13" x14ac:dyDescent="0.3">
      <c r="C14410"/>
      <c r="M14410"/>
    </row>
    <row r="14411" spans="3:13" x14ac:dyDescent="0.3">
      <c r="C14411"/>
      <c r="M14411"/>
    </row>
    <row r="14412" spans="3:13" x14ac:dyDescent="0.3">
      <c r="C14412"/>
      <c r="M14412"/>
    </row>
    <row r="14413" spans="3:13" x14ac:dyDescent="0.3">
      <c r="C14413"/>
      <c r="M14413"/>
    </row>
    <row r="14414" spans="3:13" x14ac:dyDescent="0.3">
      <c r="C14414"/>
      <c r="M14414"/>
    </row>
    <row r="14415" spans="3:13" x14ac:dyDescent="0.3">
      <c r="C14415"/>
      <c r="M14415"/>
    </row>
    <row r="14416" spans="3:13" x14ac:dyDescent="0.3">
      <c r="C14416"/>
      <c r="M14416"/>
    </row>
    <row r="14417" spans="3:13" x14ac:dyDescent="0.3">
      <c r="C14417"/>
      <c r="M14417"/>
    </row>
    <row r="14418" spans="3:13" x14ac:dyDescent="0.3">
      <c r="C14418"/>
      <c r="M14418"/>
    </row>
    <row r="14419" spans="3:13" x14ac:dyDescent="0.3">
      <c r="C14419"/>
      <c r="M14419"/>
    </row>
    <row r="14420" spans="3:13" x14ac:dyDescent="0.3">
      <c r="C14420"/>
      <c r="M14420"/>
    </row>
    <row r="14421" spans="3:13" x14ac:dyDescent="0.3">
      <c r="C14421"/>
      <c r="M14421"/>
    </row>
    <row r="14422" spans="3:13" x14ac:dyDescent="0.3">
      <c r="C14422"/>
      <c r="M14422"/>
    </row>
    <row r="14423" spans="3:13" x14ac:dyDescent="0.3">
      <c r="C14423"/>
      <c r="M14423"/>
    </row>
    <row r="14424" spans="3:13" x14ac:dyDescent="0.3">
      <c r="C14424"/>
      <c r="M14424"/>
    </row>
    <row r="14425" spans="3:13" x14ac:dyDescent="0.3">
      <c r="C14425"/>
      <c r="M14425"/>
    </row>
    <row r="14426" spans="3:13" x14ac:dyDescent="0.3">
      <c r="C14426"/>
      <c r="M14426"/>
    </row>
    <row r="14427" spans="3:13" x14ac:dyDescent="0.3">
      <c r="C14427"/>
      <c r="M14427"/>
    </row>
    <row r="14428" spans="3:13" x14ac:dyDescent="0.3">
      <c r="C14428"/>
      <c r="M14428"/>
    </row>
    <row r="14429" spans="3:13" x14ac:dyDescent="0.3">
      <c r="C14429"/>
      <c r="M14429"/>
    </row>
    <row r="14430" spans="3:13" x14ac:dyDescent="0.3">
      <c r="C14430"/>
      <c r="M14430"/>
    </row>
    <row r="14431" spans="3:13" x14ac:dyDescent="0.3">
      <c r="C14431"/>
      <c r="M14431"/>
    </row>
    <row r="14432" spans="3:13" x14ac:dyDescent="0.3">
      <c r="C14432"/>
      <c r="M14432"/>
    </row>
    <row r="14433" spans="3:13" x14ac:dyDescent="0.3">
      <c r="C14433"/>
      <c r="M14433"/>
    </row>
    <row r="14434" spans="3:13" x14ac:dyDescent="0.3">
      <c r="C14434"/>
      <c r="M14434"/>
    </row>
    <row r="14435" spans="3:13" x14ac:dyDescent="0.3">
      <c r="C14435"/>
      <c r="M14435"/>
    </row>
    <row r="14436" spans="3:13" x14ac:dyDescent="0.3">
      <c r="C14436"/>
      <c r="M14436"/>
    </row>
    <row r="14437" spans="3:13" x14ac:dyDescent="0.3">
      <c r="C14437"/>
      <c r="M14437"/>
    </row>
    <row r="14438" spans="3:13" x14ac:dyDescent="0.3">
      <c r="C14438"/>
      <c r="M14438"/>
    </row>
    <row r="14439" spans="3:13" x14ac:dyDescent="0.3">
      <c r="C14439"/>
      <c r="M14439"/>
    </row>
    <row r="14440" spans="3:13" x14ac:dyDescent="0.3">
      <c r="C14440"/>
      <c r="M14440"/>
    </row>
    <row r="14441" spans="3:13" x14ac:dyDescent="0.3">
      <c r="C14441"/>
      <c r="M14441"/>
    </row>
    <row r="14442" spans="3:13" x14ac:dyDescent="0.3">
      <c r="C14442"/>
      <c r="M14442"/>
    </row>
    <row r="14443" spans="3:13" x14ac:dyDescent="0.3">
      <c r="C14443"/>
      <c r="M14443"/>
    </row>
    <row r="14444" spans="3:13" x14ac:dyDescent="0.3">
      <c r="C14444"/>
      <c r="M14444"/>
    </row>
    <row r="14445" spans="3:13" x14ac:dyDescent="0.3">
      <c r="C14445"/>
      <c r="M14445"/>
    </row>
    <row r="14446" spans="3:13" x14ac:dyDescent="0.3">
      <c r="C14446"/>
      <c r="M14446"/>
    </row>
    <row r="14447" spans="3:13" x14ac:dyDescent="0.3">
      <c r="C14447"/>
      <c r="M14447"/>
    </row>
    <row r="14448" spans="3:13" x14ac:dyDescent="0.3">
      <c r="C14448"/>
      <c r="M14448"/>
    </row>
    <row r="14449" spans="3:13" x14ac:dyDescent="0.3">
      <c r="C14449"/>
      <c r="M14449"/>
    </row>
    <row r="14450" spans="3:13" x14ac:dyDescent="0.3">
      <c r="C14450"/>
      <c r="M14450"/>
    </row>
    <row r="14451" spans="3:13" x14ac:dyDescent="0.3">
      <c r="C14451"/>
      <c r="M14451"/>
    </row>
    <row r="14452" spans="3:13" x14ac:dyDescent="0.3">
      <c r="C14452"/>
      <c r="M14452"/>
    </row>
    <row r="14453" spans="3:13" x14ac:dyDescent="0.3">
      <c r="C14453"/>
      <c r="M14453"/>
    </row>
    <row r="14454" spans="3:13" x14ac:dyDescent="0.3">
      <c r="C14454"/>
      <c r="M14454"/>
    </row>
    <row r="14455" spans="3:13" x14ac:dyDescent="0.3">
      <c r="C14455"/>
      <c r="M14455"/>
    </row>
    <row r="14456" spans="3:13" x14ac:dyDescent="0.3">
      <c r="C14456"/>
      <c r="M14456"/>
    </row>
    <row r="14457" spans="3:13" x14ac:dyDescent="0.3">
      <c r="C14457"/>
      <c r="M14457"/>
    </row>
    <row r="14458" spans="3:13" x14ac:dyDescent="0.3">
      <c r="C14458"/>
      <c r="M14458"/>
    </row>
    <row r="14459" spans="3:13" x14ac:dyDescent="0.3">
      <c r="C14459"/>
      <c r="M14459"/>
    </row>
    <row r="14460" spans="3:13" x14ac:dyDescent="0.3">
      <c r="C14460"/>
      <c r="M14460"/>
    </row>
    <row r="14461" spans="3:13" x14ac:dyDescent="0.3">
      <c r="C14461"/>
      <c r="M14461"/>
    </row>
    <row r="14462" spans="3:13" x14ac:dyDescent="0.3">
      <c r="C14462"/>
      <c r="M14462"/>
    </row>
    <row r="14463" spans="3:13" x14ac:dyDescent="0.3">
      <c r="C14463"/>
      <c r="M14463"/>
    </row>
    <row r="14464" spans="3:13" x14ac:dyDescent="0.3">
      <c r="C14464"/>
      <c r="M14464"/>
    </row>
    <row r="14465" spans="3:13" x14ac:dyDescent="0.3">
      <c r="C14465"/>
      <c r="M14465"/>
    </row>
    <row r="14466" spans="3:13" x14ac:dyDescent="0.3">
      <c r="C14466"/>
      <c r="M14466"/>
    </row>
    <row r="14467" spans="3:13" x14ac:dyDescent="0.3">
      <c r="C14467"/>
      <c r="M14467"/>
    </row>
    <row r="14468" spans="3:13" x14ac:dyDescent="0.3">
      <c r="C14468"/>
      <c r="M14468"/>
    </row>
    <row r="14469" spans="3:13" x14ac:dyDescent="0.3">
      <c r="C14469"/>
      <c r="M14469"/>
    </row>
    <row r="14470" spans="3:13" x14ac:dyDescent="0.3">
      <c r="C14470"/>
      <c r="M14470"/>
    </row>
    <row r="14471" spans="3:13" x14ac:dyDescent="0.3">
      <c r="C14471"/>
      <c r="M14471"/>
    </row>
    <row r="14472" spans="3:13" x14ac:dyDescent="0.3">
      <c r="C14472"/>
      <c r="M14472"/>
    </row>
    <row r="14473" spans="3:13" x14ac:dyDescent="0.3">
      <c r="C14473"/>
      <c r="M14473"/>
    </row>
    <row r="14474" spans="3:13" x14ac:dyDescent="0.3">
      <c r="C14474"/>
      <c r="M14474"/>
    </row>
    <row r="14475" spans="3:13" x14ac:dyDescent="0.3">
      <c r="C14475"/>
      <c r="M14475"/>
    </row>
    <row r="14476" spans="3:13" x14ac:dyDescent="0.3">
      <c r="C14476"/>
      <c r="M14476"/>
    </row>
    <row r="14477" spans="3:13" x14ac:dyDescent="0.3">
      <c r="C14477"/>
      <c r="M14477"/>
    </row>
    <row r="14478" spans="3:13" x14ac:dyDescent="0.3">
      <c r="C14478"/>
      <c r="M14478"/>
    </row>
    <row r="14479" spans="3:13" x14ac:dyDescent="0.3">
      <c r="C14479"/>
      <c r="M14479"/>
    </row>
    <row r="14480" spans="3:13" x14ac:dyDescent="0.3">
      <c r="C14480"/>
      <c r="M14480"/>
    </row>
    <row r="14481" spans="3:13" x14ac:dyDescent="0.3">
      <c r="C14481"/>
      <c r="M14481"/>
    </row>
    <row r="14482" spans="3:13" x14ac:dyDescent="0.3">
      <c r="C14482"/>
      <c r="M14482"/>
    </row>
    <row r="14483" spans="3:13" x14ac:dyDescent="0.3">
      <c r="C14483"/>
      <c r="M14483"/>
    </row>
    <row r="14484" spans="3:13" x14ac:dyDescent="0.3">
      <c r="C14484"/>
      <c r="M14484"/>
    </row>
    <row r="14485" spans="3:13" x14ac:dyDescent="0.3">
      <c r="C14485"/>
      <c r="M14485"/>
    </row>
    <row r="14486" spans="3:13" x14ac:dyDescent="0.3">
      <c r="C14486"/>
      <c r="M14486"/>
    </row>
    <row r="14487" spans="3:13" x14ac:dyDescent="0.3">
      <c r="C14487"/>
      <c r="M14487"/>
    </row>
    <row r="14488" spans="3:13" x14ac:dyDescent="0.3">
      <c r="C14488"/>
      <c r="M14488"/>
    </row>
    <row r="14489" spans="3:13" x14ac:dyDescent="0.3">
      <c r="C14489"/>
      <c r="M14489"/>
    </row>
    <row r="14490" spans="3:13" x14ac:dyDescent="0.3">
      <c r="C14490"/>
      <c r="M14490"/>
    </row>
    <row r="14491" spans="3:13" x14ac:dyDescent="0.3">
      <c r="C14491"/>
      <c r="M14491"/>
    </row>
    <row r="14492" spans="3:13" x14ac:dyDescent="0.3">
      <c r="C14492"/>
      <c r="M14492"/>
    </row>
    <row r="14493" spans="3:13" x14ac:dyDescent="0.3">
      <c r="C14493"/>
      <c r="M14493"/>
    </row>
    <row r="14494" spans="3:13" x14ac:dyDescent="0.3">
      <c r="C14494"/>
      <c r="M14494"/>
    </row>
    <row r="14495" spans="3:13" x14ac:dyDescent="0.3">
      <c r="C14495"/>
      <c r="M14495"/>
    </row>
    <row r="14496" spans="3:13" x14ac:dyDescent="0.3">
      <c r="C14496"/>
      <c r="M14496"/>
    </row>
    <row r="14497" spans="3:13" x14ac:dyDescent="0.3">
      <c r="C14497"/>
      <c r="M14497"/>
    </row>
    <row r="14498" spans="3:13" x14ac:dyDescent="0.3">
      <c r="C14498"/>
      <c r="M14498"/>
    </row>
    <row r="14499" spans="3:13" x14ac:dyDescent="0.3">
      <c r="C14499"/>
      <c r="M14499"/>
    </row>
    <row r="14500" spans="3:13" x14ac:dyDescent="0.3">
      <c r="C14500"/>
      <c r="M14500"/>
    </row>
    <row r="14501" spans="3:13" x14ac:dyDescent="0.3">
      <c r="C14501"/>
      <c r="M14501"/>
    </row>
    <row r="14502" spans="3:13" x14ac:dyDescent="0.3">
      <c r="C14502"/>
      <c r="M14502"/>
    </row>
    <row r="14503" spans="3:13" x14ac:dyDescent="0.3">
      <c r="C14503"/>
      <c r="M14503"/>
    </row>
    <row r="14504" spans="3:13" x14ac:dyDescent="0.3">
      <c r="C14504"/>
      <c r="M14504"/>
    </row>
    <row r="14505" spans="3:13" x14ac:dyDescent="0.3">
      <c r="C14505"/>
      <c r="M14505"/>
    </row>
    <row r="14506" spans="3:13" x14ac:dyDescent="0.3">
      <c r="C14506"/>
      <c r="M14506"/>
    </row>
    <row r="14507" spans="3:13" x14ac:dyDescent="0.3">
      <c r="C14507"/>
      <c r="M14507"/>
    </row>
    <row r="14508" spans="3:13" x14ac:dyDescent="0.3">
      <c r="C14508"/>
      <c r="M14508"/>
    </row>
    <row r="14509" spans="3:13" x14ac:dyDescent="0.3">
      <c r="C14509"/>
      <c r="M14509"/>
    </row>
    <row r="14510" spans="3:13" x14ac:dyDescent="0.3">
      <c r="C14510"/>
      <c r="M14510"/>
    </row>
    <row r="14511" spans="3:13" x14ac:dyDescent="0.3">
      <c r="C14511"/>
      <c r="M14511"/>
    </row>
    <row r="14512" spans="3:13" x14ac:dyDescent="0.3">
      <c r="C14512"/>
      <c r="M14512"/>
    </row>
    <row r="14513" spans="3:13" x14ac:dyDescent="0.3">
      <c r="C14513"/>
      <c r="M14513"/>
    </row>
    <row r="14514" spans="3:13" x14ac:dyDescent="0.3">
      <c r="C14514"/>
      <c r="M14514"/>
    </row>
    <row r="14515" spans="3:13" x14ac:dyDescent="0.3">
      <c r="C14515"/>
      <c r="M14515"/>
    </row>
    <row r="14516" spans="3:13" x14ac:dyDescent="0.3">
      <c r="C14516"/>
      <c r="M14516"/>
    </row>
    <row r="14517" spans="3:13" x14ac:dyDescent="0.3">
      <c r="C14517"/>
      <c r="M14517"/>
    </row>
    <row r="14518" spans="3:13" x14ac:dyDescent="0.3">
      <c r="C14518"/>
      <c r="M14518"/>
    </row>
    <row r="14519" spans="3:13" x14ac:dyDescent="0.3">
      <c r="C14519"/>
      <c r="M14519"/>
    </row>
    <row r="14520" spans="3:13" x14ac:dyDescent="0.3">
      <c r="C14520"/>
      <c r="M14520"/>
    </row>
    <row r="14521" spans="3:13" x14ac:dyDescent="0.3">
      <c r="C14521"/>
      <c r="M14521"/>
    </row>
    <row r="14522" spans="3:13" x14ac:dyDescent="0.3">
      <c r="C14522"/>
      <c r="M14522"/>
    </row>
    <row r="14523" spans="3:13" x14ac:dyDescent="0.3">
      <c r="C14523"/>
      <c r="M14523"/>
    </row>
    <row r="14524" spans="3:13" x14ac:dyDescent="0.3">
      <c r="C14524"/>
      <c r="M14524"/>
    </row>
    <row r="14525" spans="3:13" x14ac:dyDescent="0.3">
      <c r="C14525"/>
      <c r="M14525"/>
    </row>
    <row r="14526" spans="3:13" x14ac:dyDescent="0.3">
      <c r="C14526"/>
      <c r="M14526"/>
    </row>
    <row r="14527" spans="3:13" x14ac:dyDescent="0.3">
      <c r="C14527"/>
      <c r="M14527"/>
    </row>
    <row r="14528" spans="3:13" x14ac:dyDescent="0.3">
      <c r="C14528"/>
      <c r="M14528"/>
    </row>
    <row r="14529" spans="3:13" x14ac:dyDescent="0.3">
      <c r="C14529"/>
      <c r="M14529"/>
    </row>
    <row r="14530" spans="3:13" x14ac:dyDescent="0.3">
      <c r="C14530"/>
      <c r="M14530"/>
    </row>
    <row r="14531" spans="3:13" x14ac:dyDescent="0.3">
      <c r="C14531"/>
      <c r="M14531"/>
    </row>
    <row r="14532" spans="3:13" x14ac:dyDescent="0.3">
      <c r="C14532"/>
      <c r="M14532"/>
    </row>
    <row r="14533" spans="3:13" x14ac:dyDescent="0.3">
      <c r="C14533"/>
      <c r="M14533"/>
    </row>
    <row r="14534" spans="3:13" x14ac:dyDescent="0.3">
      <c r="C14534"/>
      <c r="M14534"/>
    </row>
    <row r="14535" spans="3:13" x14ac:dyDescent="0.3">
      <c r="C14535"/>
      <c r="M14535"/>
    </row>
    <row r="14536" spans="3:13" x14ac:dyDescent="0.3">
      <c r="C14536"/>
      <c r="M14536"/>
    </row>
    <row r="14537" spans="3:13" x14ac:dyDescent="0.3">
      <c r="C14537"/>
      <c r="M14537"/>
    </row>
    <row r="14538" spans="3:13" x14ac:dyDescent="0.3">
      <c r="C14538"/>
      <c r="M14538"/>
    </row>
    <row r="14539" spans="3:13" x14ac:dyDescent="0.3">
      <c r="C14539"/>
      <c r="M14539"/>
    </row>
    <row r="14540" spans="3:13" x14ac:dyDescent="0.3">
      <c r="C14540"/>
      <c r="M14540"/>
    </row>
    <row r="14541" spans="3:13" x14ac:dyDescent="0.3">
      <c r="C14541"/>
      <c r="M14541"/>
    </row>
    <row r="14542" spans="3:13" x14ac:dyDescent="0.3">
      <c r="C14542"/>
      <c r="M14542"/>
    </row>
    <row r="14543" spans="3:13" x14ac:dyDescent="0.3">
      <c r="C14543"/>
      <c r="M14543"/>
    </row>
    <row r="14544" spans="3:13" x14ac:dyDescent="0.3">
      <c r="C14544"/>
      <c r="M14544"/>
    </row>
    <row r="14545" spans="3:13" x14ac:dyDescent="0.3">
      <c r="C14545"/>
      <c r="M14545"/>
    </row>
    <row r="14546" spans="3:13" x14ac:dyDescent="0.3">
      <c r="C14546"/>
      <c r="M14546"/>
    </row>
    <row r="14547" spans="3:13" x14ac:dyDescent="0.3">
      <c r="C14547"/>
      <c r="M14547"/>
    </row>
    <row r="14548" spans="3:13" x14ac:dyDescent="0.3">
      <c r="C14548"/>
      <c r="M14548"/>
    </row>
    <row r="14549" spans="3:13" x14ac:dyDescent="0.3">
      <c r="C14549"/>
      <c r="M14549"/>
    </row>
    <row r="14550" spans="3:13" x14ac:dyDescent="0.3">
      <c r="C14550"/>
      <c r="M14550"/>
    </row>
    <row r="14551" spans="3:13" x14ac:dyDescent="0.3">
      <c r="C14551"/>
      <c r="M14551"/>
    </row>
    <row r="14552" spans="3:13" x14ac:dyDescent="0.3">
      <c r="C14552"/>
      <c r="M14552"/>
    </row>
    <row r="14553" spans="3:13" x14ac:dyDescent="0.3">
      <c r="C14553"/>
      <c r="M14553"/>
    </row>
    <row r="14554" spans="3:13" x14ac:dyDescent="0.3">
      <c r="C14554"/>
      <c r="M14554"/>
    </row>
    <row r="14555" spans="3:13" x14ac:dyDescent="0.3">
      <c r="C14555"/>
      <c r="M14555"/>
    </row>
    <row r="14556" spans="3:13" x14ac:dyDescent="0.3">
      <c r="C14556"/>
      <c r="M14556"/>
    </row>
    <row r="14557" spans="3:13" x14ac:dyDescent="0.3">
      <c r="C14557"/>
      <c r="M14557"/>
    </row>
    <row r="14558" spans="3:13" x14ac:dyDescent="0.3">
      <c r="C14558"/>
      <c r="M14558"/>
    </row>
    <row r="14559" spans="3:13" x14ac:dyDescent="0.3">
      <c r="C14559"/>
      <c r="M14559"/>
    </row>
    <row r="14560" spans="3:13" x14ac:dyDescent="0.3">
      <c r="C14560"/>
      <c r="M14560"/>
    </row>
    <row r="14561" spans="3:13" x14ac:dyDescent="0.3">
      <c r="C14561"/>
      <c r="M14561"/>
    </row>
    <row r="14562" spans="3:13" x14ac:dyDescent="0.3">
      <c r="C14562"/>
      <c r="M14562"/>
    </row>
    <row r="14563" spans="3:13" x14ac:dyDescent="0.3">
      <c r="C14563"/>
      <c r="M14563"/>
    </row>
    <row r="14564" spans="3:13" x14ac:dyDescent="0.3">
      <c r="C14564"/>
      <c r="M14564"/>
    </row>
    <row r="14565" spans="3:13" x14ac:dyDescent="0.3">
      <c r="C14565"/>
      <c r="M14565"/>
    </row>
    <row r="14566" spans="3:13" x14ac:dyDescent="0.3">
      <c r="C14566"/>
      <c r="M14566"/>
    </row>
    <row r="14567" spans="3:13" x14ac:dyDescent="0.3">
      <c r="C14567"/>
      <c r="M14567"/>
    </row>
    <row r="14568" spans="3:13" x14ac:dyDescent="0.3">
      <c r="C14568"/>
      <c r="M14568"/>
    </row>
    <row r="14569" spans="3:13" x14ac:dyDescent="0.3">
      <c r="C14569"/>
      <c r="M14569"/>
    </row>
    <row r="14570" spans="3:13" x14ac:dyDescent="0.3">
      <c r="C14570"/>
      <c r="M14570"/>
    </row>
    <row r="14571" spans="3:13" x14ac:dyDescent="0.3">
      <c r="C14571"/>
      <c r="M14571"/>
    </row>
    <row r="14572" spans="3:13" x14ac:dyDescent="0.3">
      <c r="C14572"/>
      <c r="M14572"/>
    </row>
    <row r="14573" spans="3:13" x14ac:dyDescent="0.3">
      <c r="C14573"/>
      <c r="M14573"/>
    </row>
    <row r="14574" spans="3:13" x14ac:dyDescent="0.3">
      <c r="C14574"/>
      <c r="M14574"/>
    </row>
    <row r="14575" spans="3:13" x14ac:dyDescent="0.3">
      <c r="C14575"/>
      <c r="M14575"/>
    </row>
    <row r="14576" spans="3:13" x14ac:dyDescent="0.3">
      <c r="C14576"/>
      <c r="M14576"/>
    </row>
    <row r="14577" spans="3:13" x14ac:dyDescent="0.3">
      <c r="C14577"/>
      <c r="M14577"/>
    </row>
    <row r="14578" spans="3:13" x14ac:dyDescent="0.3">
      <c r="C14578"/>
      <c r="M14578"/>
    </row>
    <row r="14579" spans="3:13" x14ac:dyDescent="0.3">
      <c r="C14579"/>
      <c r="M14579"/>
    </row>
    <row r="14580" spans="3:13" x14ac:dyDescent="0.3">
      <c r="C14580"/>
      <c r="M14580"/>
    </row>
    <row r="14581" spans="3:13" x14ac:dyDescent="0.3">
      <c r="C14581"/>
      <c r="M14581"/>
    </row>
    <row r="14582" spans="3:13" x14ac:dyDescent="0.3">
      <c r="C14582"/>
      <c r="M14582"/>
    </row>
    <row r="14583" spans="3:13" x14ac:dyDescent="0.3">
      <c r="C14583"/>
      <c r="M14583"/>
    </row>
    <row r="14584" spans="3:13" x14ac:dyDescent="0.3">
      <c r="C14584"/>
      <c r="M14584"/>
    </row>
    <row r="14585" spans="3:13" x14ac:dyDescent="0.3">
      <c r="C14585"/>
      <c r="M14585"/>
    </row>
    <row r="14586" spans="3:13" x14ac:dyDescent="0.3">
      <c r="C14586"/>
      <c r="M14586"/>
    </row>
    <row r="14587" spans="3:13" x14ac:dyDescent="0.3">
      <c r="C14587"/>
      <c r="M14587"/>
    </row>
    <row r="14588" spans="3:13" x14ac:dyDescent="0.3">
      <c r="C14588"/>
      <c r="M14588"/>
    </row>
    <row r="14589" spans="3:13" x14ac:dyDescent="0.3">
      <c r="C14589"/>
      <c r="M14589"/>
    </row>
    <row r="14590" spans="3:13" x14ac:dyDescent="0.3">
      <c r="C14590"/>
      <c r="M14590"/>
    </row>
    <row r="14591" spans="3:13" x14ac:dyDescent="0.3">
      <c r="C14591"/>
      <c r="M14591"/>
    </row>
    <row r="14592" spans="3:13" x14ac:dyDescent="0.3">
      <c r="C14592"/>
      <c r="M14592"/>
    </row>
    <row r="14593" spans="3:13" x14ac:dyDescent="0.3">
      <c r="C14593"/>
      <c r="M14593"/>
    </row>
    <row r="14594" spans="3:13" x14ac:dyDescent="0.3">
      <c r="C14594"/>
      <c r="M14594"/>
    </row>
    <row r="14595" spans="3:13" x14ac:dyDescent="0.3">
      <c r="C14595"/>
      <c r="M14595"/>
    </row>
    <row r="14596" spans="3:13" x14ac:dyDescent="0.3">
      <c r="C14596"/>
      <c r="M14596"/>
    </row>
    <row r="14597" spans="3:13" x14ac:dyDescent="0.3">
      <c r="C14597"/>
      <c r="M14597"/>
    </row>
    <row r="14598" spans="3:13" x14ac:dyDescent="0.3">
      <c r="C14598"/>
      <c r="M14598"/>
    </row>
    <row r="14599" spans="3:13" x14ac:dyDescent="0.3">
      <c r="C14599"/>
      <c r="M14599"/>
    </row>
    <row r="14600" spans="3:13" x14ac:dyDescent="0.3">
      <c r="C14600"/>
      <c r="M14600"/>
    </row>
    <row r="14601" spans="3:13" x14ac:dyDescent="0.3">
      <c r="C14601"/>
      <c r="M14601"/>
    </row>
    <row r="14602" spans="3:13" x14ac:dyDescent="0.3">
      <c r="C14602"/>
      <c r="M14602"/>
    </row>
    <row r="14603" spans="3:13" x14ac:dyDescent="0.3">
      <c r="C14603"/>
      <c r="M14603"/>
    </row>
    <row r="14604" spans="3:13" x14ac:dyDescent="0.3">
      <c r="C14604"/>
      <c r="M14604"/>
    </row>
    <row r="14605" spans="3:13" x14ac:dyDescent="0.3">
      <c r="C14605"/>
      <c r="M14605"/>
    </row>
    <row r="14606" spans="3:13" x14ac:dyDescent="0.3">
      <c r="C14606"/>
      <c r="M14606"/>
    </row>
    <row r="14607" spans="3:13" x14ac:dyDescent="0.3">
      <c r="C14607"/>
      <c r="M14607"/>
    </row>
    <row r="14608" spans="3:13" x14ac:dyDescent="0.3">
      <c r="C14608"/>
      <c r="M14608"/>
    </row>
    <row r="14609" spans="3:13" x14ac:dyDescent="0.3">
      <c r="C14609"/>
      <c r="M14609"/>
    </row>
    <row r="14610" spans="3:13" x14ac:dyDescent="0.3">
      <c r="C14610"/>
      <c r="M14610"/>
    </row>
    <row r="14611" spans="3:13" x14ac:dyDescent="0.3">
      <c r="C14611"/>
      <c r="M14611"/>
    </row>
    <row r="14612" spans="3:13" x14ac:dyDescent="0.3">
      <c r="C14612"/>
      <c r="M14612"/>
    </row>
    <row r="14613" spans="3:13" x14ac:dyDescent="0.3">
      <c r="C14613"/>
      <c r="M14613"/>
    </row>
    <row r="14614" spans="3:13" x14ac:dyDescent="0.3">
      <c r="C14614"/>
      <c r="M14614"/>
    </row>
    <row r="14615" spans="3:13" x14ac:dyDescent="0.3">
      <c r="C14615"/>
      <c r="M14615"/>
    </row>
    <row r="14616" spans="3:13" x14ac:dyDescent="0.3">
      <c r="C14616"/>
      <c r="M14616"/>
    </row>
    <row r="14617" spans="3:13" x14ac:dyDescent="0.3">
      <c r="C14617"/>
      <c r="M14617"/>
    </row>
    <row r="14618" spans="3:13" x14ac:dyDescent="0.3">
      <c r="C14618"/>
      <c r="M14618"/>
    </row>
    <row r="14619" spans="3:13" x14ac:dyDescent="0.3">
      <c r="C14619"/>
      <c r="M14619"/>
    </row>
    <row r="14620" spans="3:13" x14ac:dyDescent="0.3">
      <c r="C14620"/>
      <c r="M14620"/>
    </row>
    <row r="14621" spans="3:13" x14ac:dyDescent="0.3">
      <c r="C14621"/>
      <c r="M14621"/>
    </row>
    <row r="14622" spans="3:13" x14ac:dyDescent="0.3">
      <c r="C14622"/>
      <c r="M14622"/>
    </row>
    <row r="14623" spans="3:13" x14ac:dyDescent="0.3">
      <c r="C14623"/>
      <c r="M14623"/>
    </row>
    <row r="14624" spans="3:13" x14ac:dyDescent="0.3">
      <c r="C14624"/>
      <c r="M14624"/>
    </row>
    <row r="14625" spans="3:13" x14ac:dyDescent="0.3">
      <c r="C14625"/>
      <c r="M14625"/>
    </row>
    <row r="14626" spans="3:13" x14ac:dyDescent="0.3">
      <c r="C14626"/>
      <c r="M14626"/>
    </row>
    <row r="14627" spans="3:13" x14ac:dyDescent="0.3">
      <c r="C14627"/>
      <c r="M14627"/>
    </row>
    <row r="14628" spans="3:13" x14ac:dyDescent="0.3">
      <c r="C14628"/>
      <c r="M14628"/>
    </row>
    <row r="14629" spans="3:13" x14ac:dyDescent="0.3">
      <c r="C14629"/>
      <c r="M14629"/>
    </row>
    <row r="14630" spans="3:13" x14ac:dyDescent="0.3">
      <c r="C14630"/>
      <c r="M14630"/>
    </row>
    <row r="14631" spans="3:13" x14ac:dyDescent="0.3">
      <c r="C14631"/>
      <c r="M14631"/>
    </row>
    <row r="14632" spans="3:13" x14ac:dyDescent="0.3">
      <c r="C14632"/>
      <c r="M14632"/>
    </row>
    <row r="14633" spans="3:13" x14ac:dyDescent="0.3">
      <c r="C14633"/>
      <c r="M14633"/>
    </row>
    <row r="14634" spans="3:13" x14ac:dyDescent="0.3">
      <c r="C14634"/>
      <c r="M14634"/>
    </row>
    <row r="14635" spans="3:13" x14ac:dyDescent="0.3">
      <c r="C14635"/>
      <c r="M14635"/>
    </row>
    <row r="14636" spans="3:13" x14ac:dyDescent="0.3">
      <c r="C14636"/>
      <c r="M14636"/>
    </row>
    <row r="14637" spans="3:13" x14ac:dyDescent="0.3">
      <c r="C14637"/>
      <c r="M14637"/>
    </row>
    <row r="14638" spans="3:13" x14ac:dyDescent="0.3">
      <c r="C14638"/>
      <c r="M14638"/>
    </row>
    <row r="14639" spans="3:13" x14ac:dyDescent="0.3">
      <c r="C14639"/>
      <c r="M14639"/>
    </row>
    <row r="14640" spans="3:13" x14ac:dyDescent="0.3">
      <c r="C14640"/>
      <c r="M14640"/>
    </row>
    <row r="14641" spans="3:13" x14ac:dyDescent="0.3">
      <c r="C14641"/>
      <c r="M14641"/>
    </row>
    <row r="14642" spans="3:13" x14ac:dyDescent="0.3">
      <c r="C14642"/>
      <c r="M14642"/>
    </row>
    <row r="14643" spans="3:13" x14ac:dyDescent="0.3">
      <c r="C14643"/>
      <c r="M14643"/>
    </row>
    <row r="14644" spans="3:13" x14ac:dyDescent="0.3">
      <c r="C14644"/>
      <c r="M14644"/>
    </row>
    <row r="14645" spans="3:13" x14ac:dyDescent="0.3">
      <c r="C14645"/>
      <c r="M14645"/>
    </row>
    <row r="14646" spans="3:13" x14ac:dyDescent="0.3">
      <c r="C14646"/>
      <c r="M14646"/>
    </row>
    <row r="14647" spans="3:13" x14ac:dyDescent="0.3">
      <c r="C14647"/>
      <c r="M14647"/>
    </row>
    <row r="14648" spans="3:13" x14ac:dyDescent="0.3">
      <c r="C14648"/>
      <c r="M14648"/>
    </row>
    <row r="14649" spans="3:13" x14ac:dyDescent="0.3">
      <c r="C14649"/>
      <c r="M14649"/>
    </row>
    <row r="14650" spans="3:13" x14ac:dyDescent="0.3">
      <c r="C14650"/>
      <c r="M14650"/>
    </row>
    <row r="14651" spans="3:13" x14ac:dyDescent="0.3">
      <c r="C14651"/>
      <c r="M14651"/>
    </row>
    <row r="14652" spans="3:13" x14ac:dyDescent="0.3">
      <c r="C14652"/>
      <c r="M14652"/>
    </row>
    <row r="14653" spans="3:13" x14ac:dyDescent="0.3">
      <c r="C14653"/>
      <c r="M14653"/>
    </row>
    <row r="14654" spans="3:13" x14ac:dyDescent="0.3">
      <c r="C14654"/>
      <c r="M14654"/>
    </row>
    <row r="14655" spans="3:13" x14ac:dyDescent="0.3">
      <c r="C14655"/>
      <c r="M14655"/>
    </row>
    <row r="14656" spans="3:13" x14ac:dyDescent="0.3">
      <c r="C14656"/>
      <c r="M14656"/>
    </row>
    <row r="14657" spans="3:13" x14ac:dyDescent="0.3">
      <c r="C14657"/>
      <c r="M14657"/>
    </row>
    <row r="14658" spans="3:13" x14ac:dyDescent="0.3">
      <c r="C14658"/>
      <c r="M14658"/>
    </row>
    <row r="14659" spans="3:13" x14ac:dyDescent="0.3">
      <c r="C14659"/>
      <c r="M14659"/>
    </row>
    <row r="14660" spans="3:13" x14ac:dyDescent="0.3">
      <c r="C14660"/>
      <c r="M14660"/>
    </row>
    <row r="14661" spans="3:13" x14ac:dyDescent="0.3">
      <c r="C14661"/>
      <c r="M14661"/>
    </row>
    <row r="14662" spans="3:13" x14ac:dyDescent="0.3">
      <c r="C14662"/>
      <c r="M14662"/>
    </row>
    <row r="14663" spans="3:13" x14ac:dyDescent="0.3">
      <c r="C14663"/>
      <c r="M14663"/>
    </row>
    <row r="14664" spans="3:13" x14ac:dyDescent="0.3">
      <c r="C14664"/>
      <c r="M14664"/>
    </row>
    <row r="14665" spans="3:13" x14ac:dyDescent="0.3">
      <c r="C14665"/>
      <c r="M14665"/>
    </row>
    <row r="14666" spans="3:13" x14ac:dyDescent="0.3">
      <c r="C14666"/>
      <c r="M14666"/>
    </row>
    <row r="14667" spans="3:13" x14ac:dyDescent="0.3">
      <c r="C14667"/>
      <c r="M14667"/>
    </row>
    <row r="14668" spans="3:13" x14ac:dyDescent="0.3">
      <c r="C14668"/>
      <c r="M14668"/>
    </row>
    <row r="14669" spans="3:13" x14ac:dyDescent="0.3">
      <c r="C14669"/>
      <c r="M14669"/>
    </row>
    <row r="14670" spans="3:13" x14ac:dyDescent="0.3">
      <c r="C14670"/>
      <c r="M14670"/>
    </row>
    <row r="14671" spans="3:13" x14ac:dyDescent="0.3">
      <c r="C14671"/>
      <c r="M14671"/>
    </row>
    <row r="14672" spans="3:13" x14ac:dyDescent="0.3">
      <c r="C14672"/>
      <c r="M14672"/>
    </row>
    <row r="14673" spans="3:13" x14ac:dyDescent="0.3">
      <c r="C14673"/>
      <c r="M14673"/>
    </row>
    <row r="14674" spans="3:13" x14ac:dyDescent="0.3">
      <c r="C14674"/>
      <c r="M14674"/>
    </row>
    <row r="14675" spans="3:13" x14ac:dyDescent="0.3">
      <c r="C14675"/>
      <c r="M14675"/>
    </row>
    <row r="14676" spans="3:13" x14ac:dyDescent="0.3">
      <c r="C14676"/>
      <c r="M14676"/>
    </row>
    <row r="14677" spans="3:13" x14ac:dyDescent="0.3">
      <c r="C14677"/>
      <c r="M14677"/>
    </row>
    <row r="14678" spans="3:13" x14ac:dyDescent="0.3">
      <c r="C14678"/>
      <c r="M14678"/>
    </row>
    <row r="14679" spans="3:13" x14ac:dyDescent="0.3">
      <c r="C14679"/>
      <c r="M14679"/>
    </row>
    <row r="14680" spans="3:13" x14ac:dyDescent="0.3">
      <c r="C14680"/>
      <c r="M14680"/>
    </row>
    <row r="14681" spans="3:13" x14ac:dyDescent="0.3">
      <c r="C14681"/>
      <c r="M14681"/>
    </row>
    <row r="14682" spans="3:13" x14ac:dyDescent="0.3">
      <c r="C14682"/>
      <c r="M14682"/>
    </row>
    <row r="14683" spans="3:13" x14ac:dyDescent="0.3">
      <c r="C14683"/>
      <c r="M14683"/>
    </row>
    <row r="14684" spans="3:13" x14ac:dyDescent="0.3">
      <c r="C14684"/>
      <c r="M14684"/>
    </row>
    <row r="14685" spans="3:13" x14ac:dyDescent="0.3">
      <c r="C14685"/>
      <c r="M14685"/>
    </row>
    <row r="14686" spans="3:13" x14ac:dyDescent="0.3">
      <c r="C14686"/>
      <c r="M14686"/>
    </row>
    <row r="14687" spans="3:13" x14ac:dyDescent="0.3">
      <c r="C14687"/>
      <c r="M14687"/>
    </row>
    <row r="14688" spans="3:13" x14ac:dyDescent="0.3">
      <c r="C14688"/>
      <c r="M14688"/>
    </row>
    <row r="14689" spans="3:13" x14ac:dyDescent="0.3">
      <c r="C14689"/>
      <c r="M14689"/>
    </row>
    <row r="14690" spans="3:13" x14ac:dyDescent="0.3">
      <c r="C14690"/>
      <c r="M14690"/>
    </row>
    <row r="14691" spans="3:13" x14ac:dyDescent="0.3">
      <c r="C14691"/>
      <c r="M14691"/>
    </row>
    <row r="14692" spans="3:13" x14ac:dyDescent="0.3">
      <c r="C14692"/>
      <c r="M14692"/>
    </row>
    <row r="14693" spans="3:13" x14ac:dyDescent="0.3">
      <c r="C14693"/>
      <c r="M14693"/>
    </row>
    <row r="14694" spans="3:13" x14ac:dyDescent="0.3">
      <c r="C14694"/>
      <c r="M14694"/>
    </row>
    <row r="14695" spans="3:13" x14ac:dyDescent="0.3">
      <c r="C14695"/>
      <c r="M14695"/>
    </row>
    <row r="14696" spans="3:13" x14ac:dyDescent="0.3">
      <c r="C14696"/>
      <c r="M14696"/>
    </row>
    <row r="14697" spans="3:13" x14ac:dyDescent="0.3">
      <c r="C14697"/>
      <c r="M14697"/>
    </row>
    <row r="14698" spans="3:13" x14ac:dyDescent="0.3">
      <c r="C14698"/>
      <c r="M14698"/>
    </row>
    <row r="14699" spans="3:13" x14ac:dyDescent="0.3">
      <c r="C14699"/>
      <c r="M14699"/>
    </row>
    <row r="14700" spans="3:13" x14ac:dyDescent="0.3">
      <c r="C14700"/>
      <c r="M14700"/>
    </row>
    <row r="14701" spans="3:13" x14ac:dyDescent="0.3">
      <c r="C14701"/>
      <c r="M14701"/>
    </row>
    <row r="14702" spans="3:13" x14ac:dyDescent="0.3">
      <c r="C14702"/>
      <c r="M14702"/>
    </row>
    <row r="14703" spans="3:13" x14ac:dyDescent="0.3">
      <c r="C14703"/>
      <c r="M14703"/>
    </row>
    <row r="14704" spans="3:13" x14ac:dyDescent="0.3">
      <c r="C14704"/>
      <c r="M14704"/>
    </row>
    <row r="14705" spans="3:13" x14ac:dyDescent="0.3">
      <c r="C14705"/>
      <c r="M14705"/>
    </row>
    <row r="14706" spans="3:13" x14ac:dyDescent="0.3">
      <c r="C14706"/>
      <c r="M14706"/>
    </row>
    <row r="14707" spans="3:13" x14ac:dyDescent="0.3">
      <c r="C14707"/>
      <c r="M14707"/>
    </row>
    <row r="14708" spans="3:13" x14ac:dyDescent="0.3">
      <c r="C14708"/>
      <c r="M14708"/>
    </row>
    <row r="14709" spans="3:13" x14ac:dyDescent="0.3">
      <c r="C14709"/>
      <c r="M14709"/>
    </row>
    <row r="14710" spans="3:13" x14ac:dyDescent="0.3">
      <c r="C14710"/>
      <c r="M14710"/>
    </row>
    <row r="14711" spans="3:13" x14ac:dyDescent="0.3">
      <c r="C14711"/>
      <c r="M14711"/>
    </row>
    <row r="14712" spans="3:13" x14ac:dyDescent="0.3">
      <c r="C14712"/>
      <c r="M14712"/>
    </row>
    <row r="14713" spans="3:13" x14ac:dyDescent="0.3">
      <c r="C14713"/>
      <c r="M14713"/>
    </row>
    <row r="14714" spans="3:13" x14ac:dyDescent="0.3">
      <c r="C14714"/>
      <c r="M14714"/>
    </row>
    <row r="14715" spans="3:13" x14ac:dyDescent="0.3">
      <c r="C14715"/>
      <c r="M14715"/>
    </row>
    <row r="14716" spans="3:13" x14ac:dyDescent="0.3">
      <c r="C14716"/>
      <c r="M14716"/>
    </row>
    <row r="14717" spans="3:13" x14ac:dyDescent="0.3">
      <c r="C14717"/>
      <c r="M14717"/>
    </row>
    <row r="14718" spans="3:13" x14ac:dyDescent="0.3">
      <c r="C14718"/>
      <c r="M14718"/>
    </row>
    <row r="14719" spans="3:13" x14ac:dyDescent="0.3">
      <c r="C14719"/>
      <c r="M14719"/>
    </row>
    <row r="14720" spans="3:13" x14ac:dyDescent="0.3">
      <c r="C14720"/>
      <c r="M14720"/>
    </row>
    <row r="14721" spans="3:13" x14ac:dyDescent="0.3">
      <c r="C14721"/>
      <c r="M14721"/>
    </row>
    <row r="14722" spans="3:13" x14ac:dyDescent="0.3">
      <c r="C14722"/>
      <c r="M14722"/>
    </row>
    <row r="14723" spans="3:13" x14ac:dyDescent="0.3">
      <c r="C14723"/>
      <c r="M14723"/>
    </row>
    <row r="14724" spans="3:13" x14ac:dyDescent="0.3">
      <c r="C14724"/>
      <c r="M14724"/>
    </row>
    <row r="14725" spans="3:13" x14ac:dyDescent="0.3">
      <c r="C14725"/>
      <c r="M14725"/>
    </row>
    <row r="14726" spans="3:13" x14ac:dyDescent="0.3">
      <c r="C14726"/>
      <c r="M14726"/>
    </row>
    <row r="14727" spans="3:13" x14ac:dyDescent="0.3">
      <c r="C14727"/>
      <c r="M14727"/>
    </row>
    <row r="14728" spans="3:13" x14ac:dyDescent="0.3">
      <c r="C14728"/>
      <c r="M14728"/>
    </row>
    <row r="14729" spans="3:13" x14ac:dyDescent="0.3">
      <c r="C14729"/>
      <c r="M14729"/>
    </row>
    <row r="14730" spans="3:13" x14ac:dyDescent="0.3">
      <c r="C14730"/>
      <c r="M14730"/>
    </row>
    <row r="14731" spans="3:13" x14ac:dyDescent="0.3">
      <c r="C14731"/>
      <c r="M14731"/>
    </row>
    <row r="14732" spans="3:13" x14ac:dyDescent="0.3">
      <c r="C14732"/>
      <c r="M14732"/>
    </row>
    <row r="14733" spans="3:13" x14ac:dyDescent="0.3">
      <c r="C14733"/>
      <c r="M14733"/>
    </row>
    <row r="14734" spans="3:13" x14ac:dyDescent="0.3">
      <c r="C14734"/>
      <c r="M14734"/>
    </row>
    <row r="14735" spans="3:13" x14ac:dyDescent="0.3">
      <c r="C14735"/>
      <c r="M14735"/>
    </row>
    <row r="14736" spans="3:13" x14ac:dyDescent="0.3">
      <c r="C14736"/>
      <c r="M14736"/>
    </row>
    <row r="14737" spans="3:13" x14ac:dyDescent="0.3">
      <c r="C14737"/>
      <c r="M14737"/>
    </row>
    <row r="14738" spans="3:13" x14ac:dyDescent="0.3">
      <c r="C14738"/>
      <c r="M14738"/>
    </row>
    <row r="14739" spans="3:13" x14ac:dyDescent="0.3">
      <c r="C14739"/>
      <c r="M14739"/>
    </row>
    <row r="14740" spans="3:13" x14ac:dyDescent="0.3">
      <c r="C14740"/>
      <c r="M14740"/>
    </row>
    <row r="14741" spans="3:13" x14ac:dyDescent="0.3">
      <c r="C14741"/>
      <c r="M14741"/>
    </row>
    <row r="14742" spans="3:13" x14ac:dyDescent="0.3">
      <c r="C14742"/>
      <c r="M14742"/>
    </row>
    <row r="14743" spans="3:13" x14ac:dyDescent="0.3">
      <c r="C14743"/>
      <c r="M14743"/>
    </row>
    <row r="14744" spans="3:13" x14ac:dyDescent="0.3">
      <c r="C14744"/>
      <c r="M14744"/>
    </row>
    <row r="14745" spans="3:13" x14ac:dyDescent="0.3">
      <c r="C14745"/>
      <c r="M14745"/>
    </row>
    <row r="14746" spans="3:13" x14ac:dyDescent="0.3">
      <c r="C14746"/>
      <c r="M14746"/>
    </row>
    <row r="14747" spans="3:13" x14ac:dyDescent="0.3">
      <c r="C14747"/>
      <c r="M14747"/>
    </row>
    <row r="14748" spans="3:13" x14ac:dyDescent="0.3">
      <c r="C14748"/>
      <c r="M14748"/>
    </row>
    <row r="14749" spans="3:13" x14ac:dyDescent="0.3">
      <c r="C14749"/>
      <c r="M14749"/>
    </row>
    <row r="14750" spans="3:13" x14ac:dyDescent="0.3">
      <c r="C14750"/>
      <c r="M14750"/>
    </row>
    <row r="14751" spans="3:13" x14ac:dyDescent="0.3">
      <c r="C14751"/>
      <c r="M14751"/>
    </row>
    <row r="14752" spans="3:13" x14ac:dyDescent="0.3">
      <c r="C14752"/>
      <c r="M14752"/>
    </row>
    <row r="14753" spans="3:13" x14ac:dyDescent="0.3">
      <c r="C14753"/>
      <c r="M14753"/>
    </row>
    <row r="14754" spans="3:13" x14ac:dyDescent="0.3">
      <c r="C14754"/>
      <c r="M14754"/>
    </row>
    <row r="14755" spans="3:13" x14ac:dyDescent="0.3">
      <c r="C14755"/>
      <c r="M14755"/>
    </row>
    <row r="14756" spans="3:13" x14ac:dyDescent="0.3">
      <c r="C14756"/>
      <c r="M14756"/>
    </row>
    <row r="14757" spans="3:13" x14ac:dyDescent="0.3">
      <c r="C14757"/>
      <c r="M14757"/>
    </row>
    <row r="14758" spans="3:13" x14ac:dyDescent="0.3">
      <c r="C14758"/>
      <c r="M14758"/>
    </row>
    <row r="14759" spans="3:13" x14ac:dyDescent="0.3">
      <c r="C14759"/>
      <c r="M14759"/>
    </row>
    <row r="14760" spans="3:13" x14ac:dyDescent="0.3">
      <c r="C14760"/>
      <c r="M14760"/>
    </row>
    <row r="14761" spans="3:13" x14ac:dyDescent="0.3">
      <c r="C14761"/>
      <c r="M14761"/>
    </row>
    <row r="14762" spans="3:13" x14ac:dyDescent="0.3">
      <c r="C14762"/>
      <c r="M14762"/>
    </row>
    <row r="14763" spans="3:13" x14ac:dyDescent="0.3">
      <c r="C14763"/>
      <c r="M14763"/>
    </row>
    <row r="14764" spans="3:13" x14ac:dyDescent="0.3">
      <c r="C14764"/>
      <c r="M14764"/>
    </row>
    <row r="14765" spans="3:13" x14ac:dyDescent="0.3">
      <c r="C14765"/>
      <c r="M14765"/>
    </row>
    <row r="14766" spans="3:13" x14ac:dyDescent="0.3">
      <c r="C14766"/>
      <c r="M14766"/>
    </row>
    <row r="14767" spans="3:13" x14ac:dyDescent="0.3">
      <c r="C14767"/>
      <c r="M14767"/>
    </row>
    <row r="14768" spans="3:13" x14ac:dyDescent="0.3">
      <c r="C14768"/>
      <c r="M14768"/>
    </row>
    <row r="14769" spans="3:13" x14ac:dyDescent="0.3">
      <c r="C14769"/>
      <c r="M14769"/>
    </row>
    <row r="14770" spans="3:13" x14ac:dyDescent="0.3">
      <c r="C14770"/>
      <c r="M14770"/>
    </row>
    <row r="14771" spans="3:13" x14ac:dyDescent="0.3">
      <c r="C14771"/>
      <c r="M14771"/>
    </row>
    <row r="14772" spans="3:13" x14ac:dyDescent="0.3">
      <c r="C14772"/>
      <c r="M14772"/>
    </row>
    <row r="14773" spans="3:13" x14ac:dyDescent="0.3">
      <c r="C14773"/>
      <c r="M14773"/>
    </row>
    <row r="14774" spans="3:13" x14ac:dyDescent="0.3">
      <c r="C14774"/>
      <c r="M14774"/>
    </row>
    <row r="14775" spans="3:13" x14ac:dyDescent="0.3">
      <c r="C14775"/>
      <c r="M14775"/>
    </row>
    <row r="14776" spans="3:13" x14ac:dyDescent="0.3">
      <c r="C14776"/>
      <c r="M14776"/>
    </row>
    <row r="14777" spans="3:13" x14ac:dyDescent="0.3">
      <c r="C14777"/>
      <c r="M14777"/>
    </row>
    <row r="14778" spans="3:13" x14ac:dyDescent="0.3">
      <c r="C14778"/>
      <c r="M14778"/>
    </row>
    <row r="14779" spans="3:13" x14ac:dyDescent="0.3">
      <c r="C14779"/>
      <c r="M14779"/>
    </row>
    <row r="14780" spans="3:13" x14ac:dyDescent="0.3">
      <c r="C14780"/>
      <c r="M14780"/>
    </row>
    <row r="14781" spans="3:13" x14ac:dyDescent="0.3">
      <c r="C14781"/>
      <c r="M14781"/>
    </row>
    <row r="14782" spans="3:13" x14ac:dyDescent="0.3">
      <c r="C14782"/>
      <c r="M14782"/>
    </row>
    <row r="14783" spans="3:13" x14ac:dyDescent="0.3">
      <c r="C14783"/>
      <c r="M14783"/>
    </row>
    <row r="14784" spans="3:13" x14ac:dyDescent="0.3">
      <c r="C14784"/>
      <c r="M14784"/>
    </row>
    <row r="14785" spans="3:13" x14ac:dyDescent="0.3">
      <c r="C14785"/>
      <c r="M14785"/>
    </row>
    <row r="14786" spans="3:13" x14ac:dyDescent="0.3">
      <c r="C14786"/>
      <c r="M14786"/>
    </row>
    <row r="14787" spans="3:13" x14ac:dyDescent="0.3">
      <c r="C14787"/>
      <c r="M14787"/>
    </row>
    <row r="14788" spans="3:13" x14ac:dyDescent="0.3">
      <c r="C14788"/>
      <c r="M14788"/>
    </row>
    <row r="14789" spans="3:13" x14ac:dyDescent="0.3">
      <c r="C14789"/>
      <c r="M14789"/>
    </row>
    <row r="14790" spans="3:13" x14ac:dyDescent="0.3">
      <c r="C14790"/>
      <c r="M14790"/>
    </row>
    <row r="14791" spans="3:13" x14ac:dyDescent="0.3">
      <c r="C14791"/>
      <c r="M14791"/>
    </row>
    <row r="14792" spans="3:13" x14ac:dyDescent="0.3">
      <c r="C14792"/>
      <c r="M14792"/>
    </row>
    <row r="14793" spans="3:13" x14ac:dyDescent="0.3">
      <c r="C14793"/>
      <c r="M14793"/>
    </row>
    <row r="14794" spans="3:13" x14ac:dyDescent="0.3">
      <c r="C14794"/>
      <c r="M14794"/>
    </row>
    <row r="14795" spans="3:13" x14ac:dyDescent="0.3">
      <c r="C14795"/>
      <c r="M14795"/>
    </row>
    <row r="14796" spans="3:13" x14ac:dyDescent="0.3">
      <c r="C14796"/>
      <c r="M14796"/>
    </row>
    <row r="14797" spans="3:13" x14ac:dyDescent="0.3">
      <c r="C14797"/>
      <c r="M14797"/>
    </row>
    <row r="14798" spans="3:13" x14ac:dyDescent="0.3">
      <c r="C14798"/>
      <c r="M14798"/>
    </row>
    <row r="14799" spans="3:13" x14ac:dyDescent="0.3">
      <c r="C14799"/>
      <c r="M14799"/>
    </row>
    <row r="14800" spans="3:13" x14ac:dyDescent="0.3">
      <c r="C14800"/>
      <c r="M14800"/>
    </row>
    <row r="14801" spans="3:13" x14ac:dyDescent="0.3">
      <c r="C14801"/>
      <c r="M14801"/>
    </row>
    <row r="14802" spans="3:13" x14ac:dyDescent="0.3">
      <c r="C14802"/>
      <c r="M14802"/>
    </row>
    <row r="14803" spans="3:13" x14ac:dyDescent="0.3">
      <c r="C14803"/>
      <c r="M14803"/>
    </row>
    <row r="14804" spans="3:13" x14ac:dyDescent="0.3">
      <c r="C14804"/>
      <c r="M14804"/>
    </row>
    <row r="14805" spans="3:13" x14ac:dyDescent="0.3">
      <c r="C14805"/>
      <c r="M14805"/>
    </row>
    <row r="14806" spans="3:13" x14ac:dyDescent="0.3">
      <c r="C14806"/>
      <c r="M14806"/>
    </row>
    <row r="14807" spans="3:13" x14ac:dyDescent="0.3">
      <c r="C14807"/>
      <c r="M14807"/>
    </row>
    <row r="14808" spans="3:13" x14ac:dyDescent="0.3">
      <c r="C14808"/>
      <c r="M14808"/>
    </row>
    <row r="14809" spans="3:13" x14ac:dyDescent="0.3">
      <c r="C14809"/>
      <c r="M14809"/>
    </row>
    <row r="14810" spans="3:13" x14ac:dyDescent="0.3">
      <c r="C14810"/>
      <c r="M14810"/>
    </row>
    <row r="14811" spans="3:13" x14ac:dyDescent="0.3">
      <c r="C14811"/>
      <c r="M14811"/>
    </row>
    <row r="14812" spans="3:13" x14ac:dyDescent="0.3">
      <c r="C14812"/>
      <c r="M14812"/>
    </row>
    <row r="14813" spans="3:13" x14ac:dyDescent="0.3">
      <c r="C14813"/>
      <c r="M14813"/>
    </row>
    <row r="14814" spans="3:13" x14ac:dyDescent="0.3">
      <c r="C14814"/>
      <c r="M14814"/>
    </row>
    <row r="14815" spans="3:13" x14ac:dyDescent="0.3">
      <c r="C14815"/>
      <c r="M14815"/>
    </row>
    <row r="14816" spans="3:13" x14ac:dyDescent="0.3">
      <c r="C14816"/>
      <c r="M14816"/>
    </row>
    <row r="14817" spans="3:13" x14ac:dyDescent="0.3">
      <c r="C14817"/>
      <c r="M14817"/>
    </row>
    <row r="14818" spans="3:13" x14ac:dyDescent="0.3">
      <c r="C14818"/>
      <c r="M14818"/>
    </row>
    <row r="14819" spans="3:13" x14ac:dyDescent="0.3">
      <c r="C14819"/>
      <c r="M14819"/>
    </row>
    <row r="14820" spans="3:13" x14ac:dyDescent="0.3">
      <c r="C14820"/>
      <c r="M14820"/>
    </row>
    <row r="14821" spans="3:13" x14ac:dyDescent="0.3">
      <c r="C14821"/>
      <c r="M14821"/>
    </row>
    <row r="14822" spans="3:13" x14ac:dyDescent="0.3">
      <c r="C14822"/>
      <c r="M14822"/>
    </row>
    <row r="14823" spans="3:13" x14ac:dyDescent="0.3">
      <c r="C14823"/>
      <c r="M14823"/>
    </row>
    <row r="14824" spans="3:13" x14ac:dyDescent="0.3">
      <c r="C14824"/>
      <c r="M14824"/>
    </row>
    <row r="14825" spans="3:13" x14ac:dyDescent="0.3">
      <c r="C14825"/>
      <c r="M14825"/>
    </row>
    <row r="14826" spans="3:13" x14ac:dyDescent="0.3">
      <c r="C14826"/>
      <c r="M14826"/>
    </row>
    <row r="14827" spans="3:13" x14ac:dyDescent="0.3">
      <c r="C14827"/>
      <c r="M14827"/>
    </row>
    <row r="14828" spans="3:13" x14ac:dyDescent="0.3">
      <c r="C14828"/>
      <c r="M14828"/>
    </row>
    <row r="14829" spans="3:13" x14ac:dyDescent="0.3">
      <c r="C14829"/>
      <c r="M14829"/>
    </row>
    <row r="14830" spans="3:13" x14ac:dyDescent="0.3">
      <c r="C14830"/>
      <c r="M14830"/>
    </row>
    <row r="14831" spans="3:13" x14ac:dyDescent="0.3">
      <c r="C14831"/>
      <c r="M14831"/>
    </row>
    <row r="14832" spans="3:13" x14ac:dyDescent="0.3">
      <c r="C14832"/>
      <c r="M14832"/>
    </row>
    <row r="14833" spans="3:13" x14ac:dyDescent="0.3">
      <c r="C14833"/>
      <c r="M14833"/>
    </row>
    <row r="14834" spans="3:13" x14ac:dyDescent="0.3">
      <c r="C14834"/>
      <c r="M14834"/>
    </row>
    <row r="14835" spans="3:13" x14ac:dyDescent="0.3">
      <c r="C14835"/>
      <c r="M14835"/>
    </row>
    <row r="14836" spans="3:13" x14ac:dyDescent="0.3">
      <c r="C14836"/>
      <c r="M14836"/>
    </row>
    <row r="14837" spans="3:13" x14ac:dyDescent="0.3">
      <c r="C14837"/>
      <c r="M14837"/>
    </row>
    <row r="14838" spans="3:13" x14ac:dyDescent="0.3">
      <c r="C14838"/>
      <c r="M14838"/>
    </row>
    <row r="14839" spans="3:13" x14ac:dyDescent="0.3">
      <c r="C14839"/>
      <c r="M14839"/>
    </row>
    <row r="14840" spans="3:13" x14ac:dyDescent="0.3">
      <c r="C14840"/>
      <c r="M14840"/>
    </row>
    <row r="14841" spans="3:13" x14ac:dyDescent="0.3">
      <c r="C14841"/>
      <c r="M14841"/>
    </row>
    <row r="14842" spans="3:13" x14ac:dyDescent="0.3">
      <c r="C14842"/>
      <c r="M14842"/>
    </row>
    <row r="14843" spans="3:13" x14ac:dyDescent="0.3">
      <c r="C14843"/>
      <c r="M14843"/>
    </row>
    <row r="14844" spans="3:13" x14ac:dyDescent="0.3">
      <c r="C14844"/>
      <c r="M14844"/>
    </row>
    <row r="14845" spans="3:13" x14ac:dyDescent="0.3">
      <c r="C14845"/>
      <c r="M14845"/>
    </row>
    <row r="14846" spans="3:13" x14ac:dyDescent="0.3">
      <c r="C14846"/>
      <c r="M14846"/>
    </row>
    <row r="14847" spans="3:13" x14ac:dyDescent="0.3">
      <c r="C14847"/>
      <c r="M14847"/>
    </row>
    <row r="14848" spans="3:13" x14ac:dyDescent="0.3">
      <c r="C14848"/>
      <c r="M14848"/>
    </row>
    <row r="14849" spans="3:13" x14ac:dyDescent="0.3">
      <c r="C14849"/>
      <c r="M14849"/>
    </row>
    <row r="14850" spans="3:13" x14ac:dyDescent="0.3">
      <c r="C14850"/>
      <c r="M14850"/>
    </row>
    <row r="14851" spans="3:13" x14ac:dyDescent="0.3">
      <c r="C14851"/>
      <c r="M14851"/>
    </row>
    <row r="14852" spans="3:13" x14ac:dyDescent="0.3">
      <c r="C14852"/>
      <c r="M14852"/>
    </row>
    <row r="14853" spans="3:13" x14ac:dyDescent="0.3">
      <c r="C14853"/>
      <c r="M14853"/>
    </row>
    <row r="14854" spans="3:13" x14ac:dyDescent="0.3">
      <c r="C14854"/>
      <c r="M14854"/>
    </row>
    <row r="14855" spans="3:13" x14ac:dyDescent="0.3">
      <c r="C14855"/>
      <c r="M14855"/>
    </row>
    <row r="14856" spans="3:13" x14ac:dyDescent="0.3">
      <c r="C14856"/>
      <c r="M14856"/>
    </row>
    <row r="14857" spans="3:13" x14ac:dyDescent="0.3">
      <c r="C14857"/>
      <c r="M14857"/>
    </row>
    <row r="14858" spans="3:13" x14ac:dyDescent="0.3">
      <c r="C14858"/>
      <c r="M14858"/>
    </row>
    <row r="14859" spans="3:13" x14ac:dyDescent="0.3">
      <c r="C14859"/>
      <c r="M14859"/>
    </row>
    <row r="14860" spans="3:13" x14ac:dyDescent="0.3">
      <c r="C14860"/>
      <c r="M14860"/>
    </row>
    <row r="14861" spans="3:13" x14ac:dyDescent="0.3">
      <c r="C14861"/>
      <c r="M14861"/>
    </row>
    <row r="14862" spans="3:13" x14ac:dyDescent="0.3">
      <c r="C14862"/>
      <c r="M14862"/>
    </row>
    <row r="14863" spans="3:13" x14ac:dyDescent="0.3">
      <c r="C14863"/>
      <c r="M14863"/>
    </row>
    <row r="14864" spans="3:13" x14ac:dyDescent="0.3">
      <c r="C14864"/>
      <c r="M14864"/>
    </row>
    <row r="14865" spans="3:13" x14ac:dyDescent="0.3">
      <c r="C14865"/>
      <c r="M14865"/>
    </row>
    <row r="14866" spans="3:13" x14ac:dyDescent="0.3">
      <c r="C14866"/>
      <c r="M14866"/>
    </row>
    <row r="14867" spans="3:13" x14ac:dyDescent="0.3">
      <c r="C14867"/>
      <c r="M14867"/>
    </row>
    <row r="14868" spans="3:13" x14ac:dyDescent="0.3">
      <c r="C14868"/>
      <c r="M14868"/>
    </row>
    <row r="14869" spans="3:13" x14ac:dyDescent="0.3">
      <c r="C14869"/>
      <c r="M14869"/>
    </row>
    <row r="14870" spans="3:13" x14ac:dyDescent="0.3">
      <c r="C14870"/>
      <c r="M14870"/>
    </row>
    <row r="14871" spans="3:13" x14ac:dyDescent="0.3">
      <c r="C14871"/>
      <c r="M14871"/>
    </row>
    <row r="14872" spans="3:13" x14ac:dyDescent="0.3">
      <c r="C14872"/>
      <c r="M14872"/>
    </row>
    <row r="14873" spans="3:13" x14ac:dyDescent="0.3">
      <c r="C14873"/>
      <c r="M14873"/>
    </row>
    <row r="14874" spans="3:13" x14ac:dyDescent="0.3">
      <c r="C14874"/>
      <c r="M14874"/>
    </row>
    <row r="14875" spans="3:13" x14ac:dyDescent="0.3">
      <c r="C14875"/>
      <c r="M14875"/>
    </row>
    <row r="14876" spans="3:13" x14ac:dyDescent="0.3">
      <c r="C14876"/>
      <c r="M14876"/>
    </row>
    <row r="14877" spans="3:13" x14ac:dyDescent="0.3">
      <c r="C14877"/>
      <c r="M14877"/>
    </row>
    <row r="14878" spans="3:13" x14ac:dyDescent="0.3">
      <c r="C14878"/>
      <c r="M14878"/>
    </row>
    <row r="14879" spans="3:13" x14ac:dyDescent="0.3">
      <c r="C14879"/>
      <c r="M14879"/>
    </row>
    <row r="14880" spans="3:13" x14ac:dyDescent="0.3">
      <c r="C14880"/>
      <c r="M14880"/>
    </row>
    <row r="14881" spans="3:13" x14ac:dyDescent="0.3">
      <c r="C14881"/>
      <c r="M14881"/>
    </row>
    <row r="14882" spans="3:13" x14ac:dyDescent="0.3">
      <c r="C14882"/>
      <c r="M14882"/>
    </row>
    <row r="14883" spans="3:13" x14ac:dyDescent="0.3">
      <c r="C14883"/>
      <c r="M14883"/>
    </row>
    <row r="14884" spans="3:13" x14ac:dyDescent="0.3">
      <c r="C14884"/>
      <c r="M14884"/>
    </row>
    <row r="14885" spans="3:13" x14ac:dyDescent="0.3">
      <c r="C14885"/>
      <c r="M14885"/>
    </row>
    <row r="14886" spans="3:13" x14ac:dyDescent="0.3">
      <c r="C14886"/>
      <c r="M14886"/>
    </row>
    <row r="14887" spans="3:13" x14ac:dyDescent="0.3">
      <c r="C14887"/>
      <c r="M14887"/>
    </row>
    <row r="14888" spans="3:13" x14ac:dyDescent="0.3">
      <c r="C14888"/>
      <c r="M14888"/>
    </row>
    <row r="14889" spans="3:13" x14ac:dyDescent="0.3">
      <c r="C14889"/>
      <c r="M14889"/>
    </row>
    <row r="14890" spans="3:13" x14ac:dyDescent="0.3">
      <c r="C14890"/>
      <c r="M14890"/>
    </row>
    <row r="14891" spans="3:13" x14ac:dyDescent="0.3">
      <c r="C14891"/>
      <c r="M14891"/>
    </row>
    <row r="14892" spans="3:13" x14ac:dyDescent="0.3">
      <c r="C14892"/>
      <c r="M14892"/>
    </row>
    <row r="14893" spans="3:13" x14ac:dyDescent="0.3">
      <c r="C14893"/>
      <c r="M14893"/>
    </row>
    <row r="14894" spans="3:13" x14ac:dyDescent="0.3">
      <c r="C14894"/>
      <c r="M14894"/>
    </row>
    <row r="14895" spans="3:13" x14ac:dyDescent="0.3">
      <c r="C14895"/>
      <c r="M14895"/>
    </row>
    <row r="14896" spans="3:13" x14ac:dyDescent="0.3">
      <c r="C14896"/>
      <c r="M14896"/>
    </row>
    <row r="14897" spans="3:13" x14ac:dyDescent="0.3">
      <c r="C14897"/>
      <c r="M14897"/>
    </row>
    <row r="14898" spans="3:13" x14ac:dyDescent="0.3">
      <c r="C14898"/>
      <c r="M14898"/>
    </row>
    <row r="14899" spans="3:13" x14ac:dyDescent="0.3">
      <c r="C14899"/>
      <c r="M14899"/>
    </row>
    <row r="14900" spans="3:13" x14ac:dyDescent="0.3">
      <c r="C14900"/>
      <c r="M14900"/>
    </row>
    <row r="14901" spans="3:13" x14ac:dyDescent="0.3">
      <c r="C14901"/>
      <c r="M14901"/>
    </row>
    <row r="14902" spans="3:13" x14ac:dyDescent="0.3">
      <c r="C14902"/>
      <c r="M14902"/>
    </row>
    <row r="14903" spans="3:13" x14ac:dyDescent="0.3">
      <c r="C14903"/>
      <c r="M14903"/>
    </row>
    <row r="14904" spans="3:13" x14ac:dyDescent="0.3">
      <c r="C14904"/>
      <c r="M14904"/>
    </row>
    <row r="14905" spans="3:13" x14ac:dyDescent="0.3">
      <c r="C14905"/>
      <c r="M14905"/>
    </row>
    <row r="14906" spans="3:13" x14ac:dyDescent="0.3">
      <c r="C14906"/>
      <c r="M14906"/>
    </row>
    <row r="14907" spans="3:13" x14ac:dyDescent="0.3">
      <c r="C14907"/>
      <c r="M14907"/>
    </row>
    <row r="14908" spans="3:13" x14ac:dyDescent="0.3">
      <c r="C14908"/>
      <c r="M14908"/>
    </row>
    <row r="14909" spans="3:13" x14ac:dyDescent="0.3">
      <c r="C14909"/>
      <c r="M14909"/>
    </row>
    <row r="14910" spans="3:13" x14ac:dyDescent="0.3">
      <c r="C14910"/>
      <c r="M14910"/>
    </row>
    <row r="14911" spans="3:13" x14ac:dyDescent="0.3">
      <c r="C14911"/>
      <c r="M14911"/>
    </row>
    <row r="14912" spans="3:13" x14ac:dyDescent="0.3">
      <c r="C14912"/>
      <c r="M14912"/>
    </row>
    <row r="14913" spans="3:13" x14ac:dyDescent="0.3">
      <c r="C14913"/>
      <c r="M14913"/>
    </row>
    <row r="14914" spans="3:13" x14ac:dyDescent="0.3">
      <c r="C14914"/>
      <c r="M14914"/>
    </row>
    <row r="14915" spans="3:13" x14ac:dyDescent="0.3">
      <c r="C14915"/>
      <c r="M14915"/>
    </row>
    <row r="14916" spans="3:13" x14ac:dyDescent="0.3">
      <c r="C14916"/>
      <c r="M14916"/>
    </row>
    <row r="14917" spans="3:13" x14ac:dyDescent="0.3">
      <c r="C14917"/>
      <c r="M14917"/>
    </row>
    <row r="14918" spans="3:13" x14ac:dyDescent="0.3">
      <c r="C14918"/>
      <c r="M14918"/>
    </row>
    <row r="14919" spans="3:13" x14ac:dyDescent="0.3">
      <c r="C14919"/>
      <c r="M14919"/>
    </row>
    <row r="14920" spans="3:13" x14ac:dyDescent="0.3">
      <c r="C14920"/>
      <c r="M14920"/>
    </row>
    <row r="14921" spans="3:13" x14ac:dyDescent="0.3">
      <c r="C14921"/>
      <c r="M14921"/>
    </row>
    <row r="14922" spans="3:13" x14ac:dyDescent="0.3">
      <c r="C14922"/>
      <c r="M14922"/>
    </row>
    <row r="14923" spans="3:13" x14ac:dyDescent="0.3">
      <c r="C14923"/>
      <c r="M14923"/>
    </row>
    <row r="14924" spans="3:13" x14ac:dyDescent="0.3">
      <c r="C14924"/>
      <c r="M14924"/>
    </row>
    <row r="14925" spans="3:13" x14ac:dyDescent="0.3">
      <c r="C14925"/>
      <c r="M14925"/>
    </row>
    <row r="14926" spans="3:13" x14ac:dyDescent="0.3">
      <c r="C14926"/>
      <c r="M14926"/>
    </row>
    <row r="14927" spans="3:13" x14ac:dyDescent="0.3">
      <c r="C14927"/>
      <c r="M14927"/>
    </row>
    <row r="14928" spans="3:13" x14ac:dyDescent="0.3">
      <c r="C14928"/>
      <c r="M14928"/>
    </row>
    <row r="14929" spans="3:13" x14ac:dyDescent="0.3">
      <c r="C14929"/>
      <c r="M14929"/>
    </row>
    <row r="14930" spans="3:13" x14ac:dyDescent="0.3">
      <c r="C14930"/>
      <c r="M14930"/>
    </row>
    <row r="14931" spans="3:13" x14ac:dyDescent="0.3">
      <c r="C14931"/>
      <c r="M14931"/>
    </row>
    <row r="14932" spans="3:13" x14ac:dyDescent="0.3">
      <c r="C14932"/>
      <c r="M14932"/>
    </row>
    <row r="14933" spans="3:13" x14ac:dyDescent="0.3">
      <c r="C14933"/>
      <c r="M14933"/>
    </row>
    <row r="14934" spans="3:13" x14ac:dyDescent="0.3">
      <c r="C14934"/>
      <c r="M14934"/>
    </row>
    <row r="14935" spans="3:13" x14ac:dyDescent="0.3">
      <c r="C14935"/>
      <c r="M14935"/>
    </row>
    <row r="14936" spans="3:13" x14ac:dyDescent="0.3">
      <c r="C14936"/>
      <c r="M14936"/>
    </row>
    <row r="14937" spans="3:13" x14ac:dyDescent="0.3">
      <c r="C14937"/>
      <c r="M14937"/>
    </row>
    <row r="14938" spans="3:13" x14ac:dyDescent="0.3">
      <c r="C14938"/>
      <c r="M14938"/>
    </row>
    <row r="14939" spans="3:13" x14ac:dyDescent="0.3">
      <c r="C14939"/>
      <c r="M14939"/>
    </row>
    <row r="14940" spans="3:13" x14ac:dyDescent="0.3">
      <c r="C14940"/>
      <c r="M14940"/>
    </row>
    <row r="14941" spans="3:13" x14ac:dyDescent="0.3">
      <c r="C14941"/>
      <c r="M14941"/>
    </row>
    <row r="14942" spans="3:13" x14ac:dyDescent="0.3">
      <c r="C14942"/>
      <c r="M14942"/>
    </row>
    <row r="14943" spans="3:13" x14ac:dyDescent="0.3">
      <c r="C14943"/>
      <c r="M14943"/>
    </row>
    <row r="14944" spans="3:13" x14ac:dyDescent="0.3">
      <c r="C14944"/>
      <c r="M14944"/>
    </row>
    <row r="14945" spans="3:13" x14ac:dyDescent="0.3">
      <c r="C14945"/>
      <c r="M14945"/>
    </row>
    <row r="14946" spans="3:13" x14ac:dyDescent="0.3">
      <c r="C14946"/>
      <c r="M14946"/>
    </row>
    <row r="14947" spans="3:13" x14ac:dyDescent="0.3">
      <c r="C14947"/>
      <c r="M14947"/>
    </row>
    <row r="14948" spans="3:13" x14ac:dyDescent="0.3">
      <c r="C14948"/>
      <c r="M14948"/>
    </row>
    <row r="14949" spans="3:13" x14ac:dyDescent="0.3">
      <c r="C14949"/>
      <c r="M14949"/>
    </row>
    <row r="14950" spans="3:13" x14ac:dyDescent="0.3">
      <c r="C14950"/>
      <c r="M14950"/>
    </row>
    <row r="14951" spans="3:13" x14ac:dyDescent="0.3">
      <c r="C14951"/>
      <c r="M14951"/>
    </row>
    <row r="14952" spans="3:13" x14ac:dyDescent="0.3">
      <c r="C14952"/>
      <c r="M14952"/>
    </row>
    <row r="14953" spans="3:13" x14ac:dyDescent="0.3">
      <c r="C14953"/>
      <c r="M14953"/>
    </row>
    <row r="14954" spans="3:13" x14ac:dyDescent="0.3">
      <c r="C14954"/>
      <c r="M14954"/>
    </row>
    <row r="14955" spans="3:13" x14ac:dyDescent="0.3">
      <c r="C14955"/>
      <c r="M14955"/>
    </row>
    <row r="14956" spans="3:13" x14ac:dyDescent="0.3">
      <c r="C14956"/>
      <c r="M14956"/>
    </row>
    <row r="14957" spans="3:13" x14ac:dyDescent="0.3">
      <c r="C14957"/>
      <c r="M14957"/>
    </row>
    <row r="14958" spans="3:13" x14ac:dyDescent="0.3">
      <c r="C14958"/>
      <c r="M14958"/>
    </row>
    <row r="14959" spans="3:13" x14ac:dyDescent="0.3">
      <c r="C14959"/>
      <c r="M14959"/>
    </row>
    <row r="14960" spans="3:13" x14ac:dyDescent="0.3">
      <c r="C14960"/>
      <c r="M14960"/>
    </row>
    <row r="14961" spans="3:13" x14ac:dyDescent="0.3">
      <c r="C14961"/>
      <c r="M14961"/>
    </row>
    <row r="14962" spans="3:13" x14ac:dyDescent="0.3">
      <c r="C14962"/>
      <c r="M14962"/>
    </row>
    <row r="14963" spans="3:13" x14ac:dyDescent="0.3">
      <c r="C14963"/>
      <c r="M14963"/>
    </row>
    <row r="14964" spans="3:13" x14ac:dyDescent="0.3">
      <c r="C14964"/>
      <c r="M14964"/>
    </row>
    <row r="14965" spans="3:13" x14ac:dyDescent="0.3">
      <c r="C14965"/>
      <c r="M14965"/>
    </row>
    <row r="14966" spans="3:13" x14ac:dyDescent="0.3">
      <c r="C14966"/>
      <c r="M14966"/>
    </row>
    <row r="14967" spans="3:13" x14ac:dyDescent="0.3">
      <c r="C14967"/>
      <c r="M14967"/>
    </row>
    <row r="14968" spans="3:13" x14ac:dyDescent="0.3">
      <c r="C14968"/>
      <c r="M14968"/>
    </row>
    <row r="14969" spans="3:13" x14ac:dyDescent="0.3">
      <c r="C14969"/>
      <c r="M14969"/>
    </row>
    <row r="14970" spans="3:13" x14ac:dyDescent="0.3">
      <c r="C14970"/>
      <c r="M14970"/>
    </row>
    <row r="14971" spans="3:13" x14ac:dyDescent="0.3">
      <c r="C14971"/>
      <c r="M14971"/>
    </row>
    <row r="14972" spans="3:13" x14ac:dyDescent="0.3">
      <c r="C14972"/>
      <c r="M14972"/>
    </row>
    <row r="14973" spans="3:13" x14ac:dyDescent="0.3">
      <c r="C14973"/>
      <c r="M14973"/>
    </row>
    <row r="14974" spans="3:13" x14ac:dyDescent="0.3">
      <c r="C14974"/>
      <c r="M14974"/>
    </row>
    <row r="14975" spans="3:13" x14ac:dyDescent="0.3">
      <c r="C14975"/>
      <c r="M14975"/>
    </row>
    <row r="14976" spans="3:13" x14ac:dyDescent="0.3">
      <c r="C14976"/>
      <c r="M14976"/>
    </row>
    <row r="14977" spans="3:13" x14ac:dyDescent="0.3">
      <c r="C14977"/>
      <c r="M14977"/>
    </row>
    <row r="14978" spans="3:13" x14ac:dyDescent="0.3">
      <c r="C14978"/>
      <c r="M14978"/>
    </row>
    <row r="14979" spans="3:13" x14ac:dyDescent="0.3">
      <c r="C14979"/>
      <c r="M14979"/>
    </row>
    <row r="14980" spans="3:13" x14ac:dyDescent="0.3">
      <c r="C14980"/>
      <c r="M14980"/>
    </row>
    <row r="14981" spans="3:13" x14ac:dyDescent="0.3">
      <c r="C14981"/>
      <c r="M14981"/>
    </row>
    <row r="14982" spans="3:13" x14ac:dyDescent="0.3">
      <c r="C14982"/>
      <c r="M14982"/>
    </row>
    <row r="14983" spans="3:13" x14ac:dyDescent="0.3">
      <c r="C14983"/>
      <c r="M14983"/>
    </row>
    <row r="14984" spans="3:13" x14ac:dyDescent="0.3">
      <c r="C14984"/>
      <c r="M14984"/>
    </row>
    <row r="14985" spans="3:13" x14ac:dyDescent="0.3">
      <c r="C14985"/>
      <c r="M14985"/>
    </row>
    <row r="14986" spans="3:13" x14ac:dyDescent="0.3">
      <c r="C14986"/>
      <c r="M14986"/>
    </row>
    <row r="14987" spans="3:13" x14ac:dyDescent="0.3">
      <c r="C14987"/>
      <c r="M14987"/>
    </row>
    <row r="14988" spans="3:13" x14ac:dyDescent="0.3">
      <c r="C14988"/>
      <c r="M14988"/>
    </row>
    <row r="14989" spans="3:13" x14ac:dyDescent="0.3">
      <c r="C14989"/>
      <c r="M14989"/>
    </row>
    <row r="14990" spans="3:13" x14ac:dyDescent="0.3">
      <c r="C14990"/>
      <c r="M14990"/>
    </row>
    <row r="14991" spans="3:13" x14ac:dyDescent="0.3">
      <c r="C14991"/>
      <c r="M14991"/>
    </row>
    <row r="14992" spans="3:13" x14ac:dyDescent="0.3">
      <c r="C14992"/>
      <c r="M14992"/>
    </row>
    <row r="14993" spans="3:13" x14ac:dyDescent="0.3">
      <c r="C14993"/>
      <c r="M14993"/>
    </row>
    <row r="14994" spans="3:13" x14ac:dyDescent="0.3">
      <c r="C14994"/>
      <c r="M14994"/>
    </row>
    <row r="14995" spans="3:13" x14ac:dyDescent="0.3">
      <c r="C14995"/>
      <c r="M14995"/>
    </row>
    <row r="14996" spans="3:13" x14ac:dyDescent="0.3">
      <c r="C14996"/>
      <c r="M14996"/>
    </row>
    <row r="14997" spans="3:13" x14ac:dyDescent="0.3">
      <c r="C14997"/>
      <c r="M14997"/>
    </row>
    <row r="14998" spans="3:13" x14ac:dyDescent="0.3">
      <c r="C14998"/>
      <c r="M14998"/>
    </row>
    <row r="14999" spans="3:13" x14ac:dyDescent="0.3">
      <c r="C14999"/>
      <c r="M14999"/>
    </row>
    <row r="15000" spans="3:13" x14ac:dyDescent="0.3">
      <c r="C15000"/>
      <c r="M15000"/>
    </row>
    <row r="15001" spans="3:13" x14ac:dyDescent="0.3">
      <c r="C15001"/>
      <c r="M15001"/>
    </row>
    <row r="15002" spans="3:13" x14ac:dyDescent="0.3">
      <c r="C15002"/>
      <c r="M15002"/>
    </row>
    <row r="15003" spans="3:13" x14ac:dyDescent="0.3">
      <c r="C15003"/>
      <c r="M15003"/>
    </row>
    <row r="15004" spans="3:13" x14ac:dyDescent="0.3">
      <c r="C15004"/>
      <c r="M15004"/>
    </row>
    <row r="15005" spans="3:13" x14ac:dyDescent="0.3">
      <c r="C15005"/>
      <c r="M15005"/>
    </row>
    <row r="15006" spans="3:13" x14ac:dyDescent="0.3">
      <c r="C15006"/>
      <c r="M15006"/>
    </row>
    <row r="15007" spans="3:13" x14ac:dyDescent="0.3">
      <c r="C15007"/>
      <c r="M15007"/>
    </row>
    <row r="15008" spans="3:13" x14ac:dyDescent="0.3">
      <c r="C15008"/>
      <c r="M15008"/>
    </row>
    <row r="15009" spans="3:13" x14ac:dyDescent="0.3">
      <c r="C15009"/>
      <c r="M15009"/>
    </row>
    <row r="15010" spans="3:13" x14ac:dyDescent="0.3">
      <c r="C15010"/>
      <c r="M15010"/>
    </row>
    <row r="15011" spans="3:13" x14ac:dyDescent="0.3">
      <c r="C15011"/>
      <c r="M15011"/>
    </row>
    <row r="15012" spans="3:13" x14ac:dyDescent="0.3">
      <c r="C15012"/>
      <c r="M15012"/>
    </row>
    <row r="15013" spans="3:13" x14ac:dyDescent="0.3">
      <c r="C15013"/>
      <c r="M15013"/>
    </row>
    <row r="15014" spans="3:13" x14ac:dyDescent="0.3">
      <c r="C15014"/>
      <c r="M15014"/>
    </row>
    <row r="15015" spans="3:13" x14ac:dyDescent="0.3">
      <c r="C15015"/>
      <c r="M15015"/>
    </row>
    <row r="15016" spans="3:13" x14ac:dyDescent="0.3">
      <c r="C15016"/>
      <c r="M15016"/>
    </row>
    <row r="15017" spans="3:13" x14ac:dyDescent="0.3">
      <c r="C15017"/>
      <c r="M15017"/>
    </row>
    <row r="15018" spans="3:13" x14ac:dyDescent="0.3">
      <c r="C15018"/>
      <c r="M15018"/>
    </row>
    <row r="15019" spans="3:13" x14ac:dyDescent="0.3">
      <c r="C15019"/>
      <c r="M15019"/>
    </row>
    <row r="15020" spans="3:13" x14ac:dyDescent="0.3">
      <c r="C15020"/>
      <c r="M15020"/>
    </row>
    <row r="15021" spans="3:13" x14ac:dyDescent="0.3">
      <c r="C15021"/>
      <c r="M15021"/>
    </row>
    <row r="15022" spans="3:13" x14ac:dyDescent="0.3">
      <c r="C15022"/>
      <c r="M15022"/>
    </row>
    <row r="15023" spans="3:13" x14ac:dyDescent="0.3">
      <c r="C15023"/>
      <c r="M15023"/>
    </row>
    <row r="15024" spans="3:13" x14ac:dyDescent="0.3">
      <c r="C15024"/>
      <c r="M15024"/>
    </row>
    <row r="15025" spans="3:13" x14ac:dyDescent="0.3">
      <c r="C15025"/>
      <c r="M15025"/>
    </row>
    <row r="15026" spans="3:13" x14ac:dyDescent="0.3">
      <c r="C15026"/>
      <c r="M15026"/>
    </row>
    <row r="15027" spans="3:13" x14ac:dyDescent="0.3">
      <c r="C15027"/>
      <c r="M15027"/>
    </row>
    <row r="15028" spans="3:13" x14ac:dyDescent="0.3">
      <c r="C15028"/>
      <c r="M15028"/>
    </row>
    <row r="15029" spans="3:13" x14ac:dyDescent="0.3">
      <c r="C15029"/>
      <c r="M15029"/>
    </row>
    <row r="15030" spans="3:13" x14ac:dyDescent="0.3">
      <c r="C15030"/>
      <c r="M15030"/>
    </row>
    <row r="15031" spans="3:13" x14ac:dyDescent="0.3">
      <c r="C15031"/>
      <c r="M15031"/>
    </row>
    <row r="15032" spans="3:13" x14ac:dyDescent="0.3">
      <c r="C15032"/>
      <c r="M15032"/>
    </row>
    <row r="15033" spans="3:13" x14ac:dyDescent="0.3">
      <c r="C15033"/>
      <c r="M15033"/>
    </row>
    <row r="15034" spans="3:13" x14ac:dyDescent="0.3">
      <c r="C15034"/>
      <c r="M15034"/>
    </row>
    <row r="15035" spans="3:13" x14ac:dyDescent="0.3">
      <c r="C15035"/>
      <c r="M15035"/>
    </row>
    <row r="15036" spans="3:13" x14ac:dyDescent="0.3">
      <c r="C15036"/>
      <c r="M15036"/>
    </row>
    <row r="15037" spans="3:13" x14ac:dyDescent="0.3">
      <c r="C15037"/>
      <c r="M15037"/>
    </row>
    <row r="15038" spans="3:13" x14ac:dyDescent="0.3">
      <c r="C15038"/>
      <c r="M15038"/>
    </row>
    <row r="15039" spans="3:13" x14ac:dyDescent="0.3">
      <c r="C15039"/>
      <c r="M15039"/>
    </row>
    <row r="15040" spans="3:13" x14ac:dyDescent="0.3">
      <c r="C15040"/>
      <c r="M15040"/>
    </row>
    <row r="15041" spans="3:13" x14ac:dyDescent="0.3">
      <c r="C15041"/>
      <c r="M15041"/>
    </row>
    <row r="15042" spans="3:13" x14ac:dyDescent="0.3">
      <c r="C15042"/>
      <c r="M15042"/>
    </row>
    <row r="15043" spans="3:13" x14ac:dyDescent="0.3">
      <c r="C15043"/>
      <c r="M15043"/>
    </row>
    <row r="15044" spans="3:13" x14ac:dyDescent="0.3">
      <c r="C15044"/>
      <c r="M15044"/>
    </row>
    <row r="15045" spans="3:13" x14ac:dyDescent="0.3">
      <c r="C15045"/>
      <c r="M15045"/>
    </row>
    <row r="15046" spans="3:13" x14ac:dyDescent="0.3">
      <c r="C15046"/>
      <c r="M15046"/>
    </row>
    <row r="15047" spans="3:13" x14ac:dyDescent="0.3">
      <c r="C15047"/>
      <c r="M15047"/>
    </row>
    <row r="15048" spans="3:13" x14ac:dyDescent="0.3">
      <c r="C15048"/>
      <c r="M15048"/>
    </row>
    <row r="15049" spans="3:13" x14ac:dyDescent="0.3">
      <c r="C15049"/>
      <c r="M15049"/>
    </row>
    <row r="15050" spans="3:13" x14ac:dyDescent="0.3">
      <c r="C15050"/>
      <c r="M15050"/>
    </row>
    <row r="15051" spans="3:13" x14ac:dyDescent="0.3">
      <c r="C15051"/>
      <c r="M15051"/>
    </row>
    <row r="15052" spans="3:13" x14ac:dyDescent="0.3">
      <c r="C15052"/>
      <c r="M15052"/>
    </row>
    <row r="15053" spans="3:13" x14ac:dyDescent="0.3">
      <c r="C15053"/>
      <c r="M15053"/>
    </row>
    <row r="15054" spans="3:13" x14ac:dyDescent="0.3">
      <c r="C15054"/>
      <c r="M15054"/>
    </row>
    <row r="15055" spans="3:13" x14ac:dyDescent="0.3">
      <c r="C15055"/>
      <c r="M15055"/>
    </row>
    <row r="15056" spans="3:13" x14ac:dyDescent="0.3">
      <c r="C15056"/>
      <c r="M15056"/>
    </row>
    <row r="15057" spans="3:13" x14ac:dyDescent="0.3">
      <c r="C15057"/>
      <c r="M15057"/>
    </row>
    <row r="15058" spans="3:13" x14ac:dyDescent="0.3">
      <c r="C15058"/>
      <c r="M15058"/>
    </row>
    <row r="15059" spans="3:13" x14ac:dyDescent="0.3">
      <c r="C15059"/>
      <c r="M15059"/>
    </row>
    <row r="15060" spans="3:13" x14ac:dyDescent="0.3">
      <c r="C15060"/>
      <c r="M15060"/>
    </row>
    <row r="15061" spans="3:13" x14ac:dyDescent="0.3">
      <c r="C15061"/>
      <c r="M15061"/>
    </row>
    <row r="15062" spans="3:13" x14ac:dyDescent="0.3">
      <c r="C15062"/>
      <c r="M15062"/>
    </row>
    <row r="15063" spans="3:13" x14ac:dyDescent="0.3">
      <c r="C15063"/>
      <c r="M15063"/>
    </row>
    <row r="15064" spans="3:13" x14ac:dyDescent="0.3">
      <c r="C15064"/>
      <c r="M15064"/>
    </row>
    <row r="15065" spans="3:13" x14ac:dyDescent="0.3">
      <c r="C15065"/>
      <c r="M15065"/>
    </row>
    <row r="15066" spans="3:13" x14ac:dyDescent="0.3">
      <c r="C15066"/>
      <c r="M15066"/>
    </row>
    <row r="15067" spans="3:13" x14ac:dyDescent="0.3">
      <c r="C15067"/>
      <c r="M15067"/>
    </row>
    <row r="15068" spans="3:13" x14ac:dyDescent="0.3">
      <c r="C15068"/>
      <c r="M15068"/>
    </row>
    <row r="15069" spans="3:13" x14ac:dyDescent="0.3">
      <c r="C15069"/>
      <c r="M15069"/>
    </row>
    <row r="15070" spans="3:13" x14ac:dyDescent="0.3">
      <c r="C15070"/>
      <c r="M15070"/>
    </row>
    <row r="15071" spans="3:13" x14ac:dyDescent="0.3">
      <c r="C15071"/>
      <c r="M15071"/>
    </row>
    <row r="15072" spans="3:13" x14ac:dyDescent="0.3">
      <c r="C15072"/>
      <c r="M15072"/>
    </row>
    <row r="15073" spans="3:13" x14ac:dyDescent="0.3">
      <c r="C15073"/>
      <c r="M15073"/>
    </row>
    <row r="15074" spans="3:13" x14ac:dyDescent="0.3">
      <c r="C15074"/>
      <c r="M15074"/>
    </row>
    <row r="15075" spans="3:13" x14ac:dyDescent="0.3">
      <c r="C15075"/>
      <c r="M15075"/>
    </row>
    <row r="15076" spans="3:13" x14ac:dyDescent="0.3">
      <c r="C15076"/>
      <c r="M15076"/>
    </row>
    <row r="15077" spans="3:13" x14ac:dyDescent="0.3">
      <c r="C15077"/>
      <c r="M15077"/>
    </row>
    <row r="15078" spans="3:13" x14ac:dyDescent="0.3">
      <c r="C15078"/>
      <c r="M15078"/>
    </row>
    <row r="15079" spans="3:13" x14ac:dyDescent="0.3">
      <c r="C15079"/>
      <c r="M15079"/>
    </row>
    <row r="15080" spans="3:13" x14ac:dyDescent="0.3">
      <c r="C15080"/>
      <c r="M15080"/>
    </row>
    <row r="15081" spans="3:13" x14ac:dyDescent="0.3">
      <c r="C15081"/>
      <c r="M15081"/>
    </row>
    <row r="15082" spans="3:13" x14ac:dyDescent="0.3">
      <c r="C15082"/>
      <c r="M15082"/>
    </row>
    <row r="15083" spans="3:13" x14ac:dyDescent="0.3">
      <c r="C15083"/>
      <c r="M15083"/>
    </row>
    <row r="15084" spans="3:13" x14ac:dyDescent="0.3">
      <c r="C15084"/>
      <c r="M15084"/>
    </row>
    <row r="15085" spans="3:13" x14ac:dyDescent="0.3">
      <c r="C15085"/>
      <c r="M15085"/>
    </row>
    <row r="15086" spans="3:13" x14ac:dyDescent="0.3">
      <c r="C15086"/>
      <c r="M15086"/>
    </row>
    <row r="15087" spans="3:13" x14ac:dyDescent="0.3">
      <c r="C15087"/>
      <c r="M15087"/>
    </row>
    <row r="15088" spans="3:13" x14ac:dyDescent="0.3">
      <c r="C15088"/>
      <c r="M15088"/>
    </row>
    <row r="15089" spans="3:13" x14ac:dyDescent="0.3">
      <c r="C15089"/>
      <c r="M15089"/>
    </row>
    <row r="15090" spans="3:13" x14ac:dyDescent="0.3">
      <c r="C15090"/>
      <c r="M15090"/>
    </row>
    <row r="15091" spans="3:13" x14ac:dyDescent="0.3">
      <c r="C15091"/>
      <c r="M15091"/>
    </row>
    <row r="15092" spans="3:13" x14ac:dyDescent="0.3">
      <c r="C15092"/>
      <c r="M15092"/>
    </row>
    <row r="15093" spans="3:13" x14ac:dyDescent="0.3">
      <c r="C15093"/>
      <c r="M15093"/>
    </row>
    <row r="15094" spans="3:13" x14ac:dyDescent="0.3">
      <c r="C15094"/>
      <c r="M15094"/>
    </row>
    <row r="15095" spans="3:13" x14ac:dyDescent="0.3">
      <c r="C15095"/>
      <c r="M15095"/>
    </row>
    <row r="15096" spans="3:13" x14ac:dyDescent="0.3">
      <c r="C15096"/>
      <c r="M15096"/>
    </row>
    <row r="15097" spans="3:13" x14ac:dyDescent="0.3">
      <c r="C15097"/>
      <c r="M15097"/>
    </row>
    <row r="15098" spans="3:13" x14ac:dyDescent="0.3">
      <c r="C15098"/>
      <c r="M15098"/>
    </row>
    <row r="15099" spans="3:13" x14ac:dyDescent="0.3">
      <c r="C15099"/>
      <c r="M15099"/>
    </row>
    <row r="15100" spans="3:13" x14ac:dyDescent="0.3">
      <c r="C15100"/>
      <c r="M15100"/>
    </row>
    <row r="15101" spans="3:13" x14ac:dyDescent="0.3">
      <c r="C15101"/>
      <c r="M15101"/>
    </row>
    <row r="15102" spans="3:13" x14ac:dyDescent="0.3">
      <c r="C15102"/>
      <c r="M15102"/>
    </row>
    <row r="15103" spans="3:13" x14ac:dyDescent="0.3">
      <c r="C15103"/>
      <c r="M15103"/>
    </row>
    <row r="15104" spans="3:13" x14ac:dyDescent="0.3">
      <c r="C15104"/>
      <c r="M15104"/>
    </row>
    <row r="15105" spans="3:13" x14ac:dyDescent="0.3">
      <c r="C15105"/>
      <c r="M15105"/>
    </row>
    <row r="15106" spans="3:13" x14ac:dyDescent="0.3">
      <c r="C15106"/>
      <c r="M15106"/>
    </row>
    <row r="15107" spans="3:13" x14ac:dyDescent="0.3">
      <c r="C15107"/>
      <c r="M15107"/>
    </row>
    <row r="15108" spans="3:13" x14ac:dyDescent="0.3">
      <c r="C15108"/>
      <c r="M15108"/>
    </row>
    <row r="15109" spans="3:13" x14ac:dyDescent="0.3">
      <c r="C15109"/>
      <c r="M15109"/>
    </row>
    <row r="15110" spans="3:13" x14ac:dyDescent="0.3">
      <c r="C15110"/>
      <c r="M15110"/>
    </row>
    <row r="15111" spans="3:13" x14ac:dyDescent="0.3">
      <c r="C15111"/>
      <c r="M15111"/>
    </row>
    <row r="15112" spans="3:13" x14ac:dyDescent="0.3">
      <c r="C15112"/>
      <c r="M15112"/>
    </row>
    <row r="15113" spans="3:13" x14ac:dyDescent="0.3">
      <c r="C15113"/>
      <c r="M15113"/>
    </row>
    <row r="15114" spans="3:13" x14ac:dyDescent="0.3">
      <c r="C15114"/>
      <c r="M15114"/>
    </row>
    <row r="15115" spans="3:13" x14ac:dyDescent="0.3">
      <c r="C15115"/>
      <c r="M15115"/>
    </row>
    <row r="15116" spans="3:13" x14ac:dyDescent="0.3">
      <c r="C15116"/>
      <c r="M15116"/>
    </row>
    <row r="15117" spans="3:13" x14ac:dyDescent="0.3">
      <c r="C15117"/>
      <c r="M15117"/>
    </row>
    <row r="15118" spans="3:13" x14ac:dyDescent="0.3">
      <c r="C15118"/>
      <c r="M15118"/>
    </row>
    <row r="15119" spans="3:13" x14ac:dyDescent="0.3">
      <c r="C15119"/>
      <c r="M15119"/>
    </row>
    <row r="15120" spans="3:13" x14ac:dyDescent="0.3">
      <c r="C15120"/>
      <c r="M15120"/>
    </row>
    <row r="15121" spans="3:13" x14ac:dyDescent="0.3">
      <c r="C15121"/>
      <c r="M15121"/>
    </row>
    <row r="15122" spans="3:13" x14ac:dyDescent="0.3">
      <c r="C15122"/>
      <c r="M15122"/>
    </row>
    <row r="15123" spans="3:13" x14ac:dyDescent="0.3">
      <c r="C15123"/>
      <c r="M15123"/>
    </row>
    <row r="15124" spans="3:13" x14ac:dyDescent="0.3">
      <c r="C15124"/>
      <c r="M15124"/>
    </row>
    <row r="15125" spans="3:13" x14ac:dyDescent="0.3">
      <c r="C15125"/>
      <c r="M15125"/>
    </row>
    <row r="15126" spans="3:13" x14ac:dyDescent="0.3">
      <c r="C15126"/>
      <c r="M15126"/>
    </row>
    <row r="15127" spans="3:13" x14ac:dyDescent="0.3">
      <c r="C15127"/>
      <c r="M15127"/>
    </row>
    <row r="15128" spans="3:13" x14ac:dyDescent="0.3">
      <c r="C15128"/>
      <c r="M15128"/>
    </row>
    <row r="15129" spans="3:13" x14ac:dyDescent="0.3">
      <c r="C15129"/>
      <c r="M15129"/>
    </row>
    <row r="15130" spans="3:13" x14ac:dyDescent="0.3">
      <c r="C15130"/>
      <c r="M15130"/>
    </row>
    <row r="15131" spans="3:13" x14ac:dyDescent="0.3">
      <c r="C15131"/>
      <c r="M15131"/>
    </row>
    <row r="15132" spans="3:13" x14ac:dyDescent="0.3">
      <c r="C15132"/>
      <c r="M15132"/>
    </row>
    <row r="15133" spans="3:13" x14ac:dyDescent="0.3">
      <c r="C15133"/>
      <c r="M15133"/>
    </row>
    <row r="15134" spans="3:13" x14ac:dyDescent="0.3">
      <c r="C15134"/>
      <c r="M15134"/>
    </row>
    <row r="15135" spans="3:13" x14ac:dyDescent="0.3">
      <c r="C15135"/>
      <c r="M15135"/>
    </row>
    <row r="15136" spans="3:13" x14ac:dyDescent="0.3">
      <c r="C15136"/>
      <c r="M15136"/>
    </row>
    <row r="15137" spans="3:13" x14ac:dyDescent="0.3">
      <c r="C15137"/>
      <c r="M15137"/>
    </row>
    <row r="15138" spans="3:13" x14ac:dyDescent="0.3">
      <c r="C15138"/>
      <c r="M15138"/>
    </row>
    <row r="15139" spans="3:13" x14ac:dyDescent="0.3">
      <c r="C15139"/>
      <c r="M15139"/>
    </row>
    <row r="15140" spans="3:13" x14ac:dyDescent="0.3">
      <c r="C15140"/>
      <c r="M15140"/>
    </row>
    <row r="15141" spans="3:13" x14ac:dyDescent="0.3">
      <c r="C15141"/>
      <c r="M15141"/>
    </row>
    <row r="15142" spans="3:13" x14ac:dyDescent="0.3">
      <c r="C15142"/>
      <c r="M15142"/>
    </row>
    <row r="15143" spans="3:13" x14ac:dyDescent="0.3">
      <c r="C15143"/>
      <c r="M15143"/>
    </row>
    <row r="15144" spans="3:13" x14ac:dyDescent="0.3">
      <c r="C15144"/>
      <c r="M15144"/>
    </row>
    <row r="15145" spans="3:13" x14ac:dyDescent="0.3">
      <c r="C15145"/>
      <c r="M15145"/>
    </row>
    <row r="15146" spans="3:13" x14ac:dyDescent="0.3">
      <c r="C15146"/>
      <c r="M15146"/>
    </row>
    <row r="15147" spans="3:13" x14ac:dyDescent="0.3">
      <c r="C15147"/>
      <c r="M15147"/>
    </row>
    <row r="15148" spans="3:13" x14ac:dyDescent="0.3">
      <c r="C15148"/>
      <c r="M15148"/>
    </row>
    <row r="15149" spans="3:13" x14ac:dyDescent="0.3">
      <c r="C15149"/>
      <c r="M15149"/>
    </row>
    <row r="15150" spans="3:13" x14ac:dyDescent="0.3">
      <c r="C15150"/>
      <c r="M15150"/>
    </row>
    <row r="15151" spans="3:13" x14ac:dyDescent="0.3">
      <c r="C15151"/>
      <c r="M15151"/>
    </row>
    <row r="15152" spans="3:13" x14ac:dyDescent="0.3">
      <c r="C15152"/>
      <c r="M15152"/>
    </row>
    <row r="15153" spans="3:13" x14ac:dyDescent="0.3">
      <c r="C15153"/>
      <c r="M15153"/>
    </row>
    <row r="15154" spans="3:13" x14ac:dyDescent="0.3">
      <c r="C15154"/>
      <c r="M15154"/>
    </row>
    <row r="15155" spans="3:13" x14ac:dyDescent="0.3">
      <c r="C15155"/>
      <c r="M15155"/>
    </row>
    <row r="15156" spans="3:13" x14ac:dyDescent="0.3">
      <c r="C15156"/>
      <c r="M15156"/>
    </row>
    <row r="15157" spans="3:13" x14ac:dyDescent="0.3">
      <c r="C15157"/>
      <c r="M15157"/>
    </row>
    <row r="15158" spans="3:13" x14ac:dyDescent="0.3">
      <c r="C15158"/>
      <c r="M15158"/>
    </row>
    <row r="15159" spans="3:13" x14ac:dyDescent="0.3">
      <c r="C15159"/>
      <c r="M15159"/>
    </row>
    <row r="15160" spans="3:13" x14ac:dyDescent="0.3">
      <c r="C15160"/>
      <c r="M15160"/>
    </row>
    <row r="15161" spans="3:13" x14ac:dyDescent="0.3">
      <c r="C15161"/>
      <c r="M15161"/>
    </row>
    <row r="15162" spans="3:13" x14ac:dyDescent="0.3">
      <c r="C15162"/>
      <c r="M15162"/>
    </row>
    <row r="15163" spans="3:13" x14ac:dyDescent="0.3">
      <c r="C15163"/>
      <c r="M15163"/>
    </row>
    <row r="15164" spans="3:13" x14ac:dyDescent="0.3">
      <c r="C15164"/>
      <c r="M15164"/>
    </row>
    <row r="15165" spans="3:13" x14ac:dyDescent="0.3">
      <c r="C15165"/>
      <c r="M15165"/>
    </row>
    <row r="15166" spans="3:13" x14ac:dyDescent="0.3">
      <c r="C15166"/>
      <c r="M15166"/>
    </row>
    <row r="15167" spans="3:13" x14ac:dyDescent="0.3">
      <c r="C15167"/>
      <c r="M15167"/>
    </row>
    <row r="15168" spans="3:13" x14ac:dyDescent="0.3">
      <c r="C15168"/>
      <c r="M15168"/>
    </row>
    <row r="15169" spans="3:13" x14ac:dyDescent="0.3">
      <c r="C15169"/>
      <c r="M15169"/>
    </row>
    <row r="15170" spans="3:13" x14ac:dyDescent="0.3">
      <c r="C15170"/>
      <c r="M15170"/>
    </row>
    <row r="15171" spans="3:13" x14ac:dyDescent="0.3">
      <c r="C15171"/>
      <c r="M15171"/>
    </row>
    <row r="15172" spans="3:13" x14ac:dyDescent="0.3">
      <c r="C15172"/>
      <c r="M15172"/>
    </row>
    <row r="15173" spans="3:13" x14ac:dyDescent="0.3">
      <c r="C15173"/>
      <c r="M15173"/>
    </row>
    <row r="15174" spans="3:13" x14ac:dyDescent="0.3">
      <c r="C15174"/>
      <c r="M15174"/>
    </row>
    <row r="15175" spans="3:13" x14ac:dyDescent="0.3">
      <c r="C15175"/>
      <c r="M15175"/>
    </row>
    <row r="15176" spans="3:13" x14ac:dyDescent="0.3">
      <c r="C15176"/>
      <c r="M15176"/>
    </row>
    <row r="15177" spans="3:13" x14ac:dyDescent="0.3">
      <c r="C15177"/>
      <c r="M15177"/>
    </row>
    <row r="15178" spans="3:13" x14ac:dyDescent="0.3">
      <c r="C15178"/>
      <c r="M15178"/>
    </row>
    <row r="15179" spans="3:13" x14ac:dyDescent="0.3">
      <c r="C15179"/>
      <c r="M15179"/>
    </row>
    <row r="15180" spans="3:13" x14ac:dyDescent="0.3">
      <c r="C15180"/>
      <c r="M15180"/>
    </row>
    <row r="15181" spans="3:13" x14ac:dyDescent="0.3">
      <c r="C15181"/>
      <c r="M15181"/>
    </row>
    <row r="15182" spans="3:13" x14ac:dyDescent="0.3">
      <c r="C15182"/>
      <c r="M15182"/>
    </row>
    <row r="15183" spans="3:13" x14ac:dyDescent="0.3">
      <c r="C15183"/>
      <c r="M15183"/>
    </row>
    <row r="15184" spans="3:13" x14ac:dyDescent="0.3">
      <c r="C15184"/>
      <c r="M15184"/>
    </row>
    <row r="15185" spans="3:13" x14ac:dyDescent="0.3">
      <c r="C15185"/>
      <c r="M15185"/>
    </row>
    <row r="15186" spans="3:13" x14ac:dyDescent="0.3">
      <c r="C15186"/>
      <c r="M15186"/>
    </row>
    <row r="15187" spans="3:13" x14ac:dyDescent="0.3">
      <c r="C15187"/>
      <c r="M15187"/>
    </row>
    <row r="15188" spans="3:13" x14ac:dyDescent="0.3">
      <c r="C15188"/>
      <c r="M15188"/>
    </row>
    <row r="15189" spans="3:13" x14ac:dyDescent="0.3">
      <c r="C15189"/>
      <c r="M15189"/>
    </row>
    <row r="15190" spans="3:13" x14ac:dyDescent="0.3">
      <c r="C15190"/>
      <c r="M15190"/>
    </row>
    <row r="15191" spans="3:13" x14ac:dyDescent="0.3">
      <c r="C15191"/>
      <c r="M15191"/>
    </row>
    <row r="15192" spans="3:13" x14ac:dyDescent="0.3">
      <c r="C15192"/>
      <c r="M15192"/>
    </row>
    <row r="15193" spans="3:13" x14ac:dyDescent="0.3">
      <c r="C15193"/>
      <c r="M15193"/>
    </row>
    <row r="15194" spans="3:13" x14ac:dyDescent="0.3">
      <c r="C15194"/>
      <c r="M15194"/>
    </row>
    <row r="15195" spans="3:13" x14ac:dyDescent="0.3">
      <c r="C15195"/>
      <c r="M15195"/>
    </row>
    <row r="15196" spans="3:13" x14ac:dyDescent="0.3">
      <c r="C15196"/>
      <c r="M15196"/>
    </row>
    <row r="15197" spans="3:13" x14ac:dyDescent="0.3">
      <c r="C15197"/>
      <c r="M15197"/>
    </row>
    <row r="15198" spans="3:13" x14ac:dyDescent="0.3">
      <c r="C15198"/>
      <c r="M15198"/>
    </row>
    <row r="15199" spans="3:13" x14ac:dyDescent="0.3">
      <c r="C15199"/>
      <c r="M15199"/>
    </row>
    <row r="15200" spans="3:13" x14ac:dyDescent="0.3">
      <c r="C15200"/>
      <c r="M15200"/>
    </row>
    <row r="15201" spans="3:13" x14ac:dyDescent="0.3">
      <c r="C15201"/>
      <c r="M15201"/>
    </row>
    <row r="15202" spans="3:13" x14ac:dyDescent="0.3">
      <c r="C15202"/>
      <c r="M15202"/>
    </row>
    <row r="15203" spans="3:13" x14ac:dyDescent="0.3">
      <c r="C15203"/>
      <c r="M15203"/>
    </row>
    <row r="15204" spans="3:13" x14ac:dyDescent="0.3">
      <c r="C15204"/>
      <c r="M15204"/>
    </row>
    <row r="15205" spans="3:13" x14ac:dyDescent="0.3">
      <c r="C15205"/>
      <c r="M15205"/>
    </row>
    <row r="15206" spans="3:13" x14ac:dyDescent="0.3">
      <c r="C15206"/>
      <c r="M15206"/>
    </row>
    <row r="15207" spans="3:13" x14ac:dyDescent="0.3">
      <c r="C15207"/>
      <c r="M15207"/>
    </row>
    <row r="15208" spans="3:13" x14ac:dyDescent="0.3">
      <c r="C15208"/>
      <c r="M15208"/>
    </row>
    <row r="15209" spans="3:13" x14ac:dyDescent="0.3">
      <c r="C15209"/>
      <c r="M15209"/>
    </row>
    <row r="15210" spans="3:13" x14ac:dyDescent="0.3">
      <c r="C15210"/>
      <c r="M15210"/>
    </row>
    <row r="15211" spans="3:13" x14ac:dyDescent="0.3">
      <c r="C15211"/>
      <c r="M15211"/>
    </row>
    <row r="15212" spans="3:13" x14ac:dyDescent="0.3">
      <c r="C15212"/>
      <c r="M15212"/>
    </row>
    <row r="15213" spans="3:13" x14ac:dyDescent="0.3">
      <c r="C15213"/>
      <c r="M15213"/>
    </row>
    <row r="15214" spans="3:13" x14ac:dyDescent="0.3">
      <c r="C15214"/>
      <c r="M15214"/>
    </row>
    <row r="15215" spans="3:13" x14ac:dyDescent="0.3">
      <c r="C15215"/>
      <c r="M15215"/>
    </row>
    <row r="15216" spans="3:13" x14ac:dyDescent="0.3">
      <c r="C15216"/>
      <c r="M15216"/>
    </row>
    <row r="15217" spans="3:13" x14ac:dyDescent="0.3">
      <c r="C15217"/>
      <c r="M15217"/>
    </row>
    <row r="15218" spans="3:13" x14ac:dyDescent="0.3">
      <c r="C15218"/>
      <c r="M15218"/>
    </row>
    <row r="15219" spans="3:13" x14ac:dyDescent="0.3">
      <c r="C15219"/>
      <c r="M15219"/>
    </row>
    <row r="15220" spans="3:13" x14ac:dyDescent="0.3">
      <c r="C15220"/>
      <c r="M15220"/>
    </row>
    <row r="15221" spans="3:13" x14ac:dyDescent="0.3">
      <c r="C15221"/>
      <c r="M15221"/>
    </row>
    <row r="15222" spans="3:13" x14ac:dyDescent="0.3">
      <c r="C15222"/>
      <c r="M15222"/>
    </row>
    <row r="15223" spans="3:13" x14ac:dyDescent="0.3">
      <c r="C15223"/>
      <c r="M15223"/>
    </row>
    <row r="15224" spans="3:13" x14ac:dyDescent="0.3">
      <c r="C15224"/>
      <c r="M15224"/>
    </row>
    <row r="15225" spans="3:13" x14ac:dyDescent="0.3">
      <c r="C15225"/>
      <c r="M15225"/>
    </row>
    <row r="15226" spans="3:13" x14ac:dyDescent="0.3">
      <c r="C15226"/>
      <c r="M15226"/>
    </row>
    <row r="15227" spans="3:13" x14ac:dyDescent="0.3">
      <c r="C15227"/>
      <c r="M15227"/>
    </row>
    <row r="15228" spans="3:13" x14ac:dyDescent="0.3">
      <c r="C15228"/>
      <c r="M15228"/>
    </row>
    <row r="15229" spans="3:13" x14ac:dyDescent="0.3">
      <c r="C15229"/>
      <c r="M15229"/>
    </row>
    <row r="15230" spans="3:13" x14ac:dyDescent="0.3">
      <c r="C15230"/>
      <c r="M15230"/>
    </row>
    <row r="15231" spans="3:13" x14ac:dyDescent="0.3">
      <c r="C15231"/>
      <c r="M15231"/>
    </row>
    <row r="15232" spans="3:13" x14ac:dyDescent="0.3">
      <c r="C15232"/>
      <c r="M15232"/>
    </row>
    <row r="15233" spans="3:13" x14ac:dyDescent="0.3">
      <c r="C15233"/>
      <c r="M15233"/>
    </row>
    <row r="15234" spans="3:13" x14ac:dyDescent="0.3">
      <c r="C15234"/>
      <c r="M15234"/>
    </row>
    <row r="15235" spans="3:13" x14ac:dyDescent="0.3">
      <c r="C15235"/>
      <c r="M15235"/>
    </row>
    <row r="15236" spans="3:13" x14ac:dyDescent="0.3">
      <c r="C15236"/>
      <c r="M15236"/>
    </row>
    <row r="15237" spans="3:13" x14ac:dyDescent="0.3">
      <c r="C15237"/>
      <c r="M15237"/>
    </row>
    <row r="15238" spans="3:13" x14ac:dyDescent="0.3">
      <c r="C15238"/>
      <c r="M15238"/>
    </row>
    <row r="15239" spans="3:13" x14ac:dyDescent="0.3">
      <c r="C15239"/>
      <c r="M15239"/>
    </row>
    <row r="15240" spans="3:13" x14ac:dyDescent="0.3">
      <c r="C15240"/>
      <c r="M15240"/>
    </row>
    <row r="15241" spans="3:13" x14ac:dyDescent="0.3">
      <c r="C15241"/>
      <c r="M15241"/>
    </row>
    <row r="15242" spans="3:13" x14ac:dyDescent="0.3">
      <c r="C15242"/>
      <c r="M15242"/>
    </row>
    <row r="15243" spans="3:13" x14ac:dyDescent="0.3">
      <c r="C15243"/>
      <c r="M15243"/>
    </row>
    <row r="15244" spans="3:13" x14ac:dyDescent="0.3">
      <c r="C15244"/>
      <c r="M15244"/>
    </row>
    <row r="15245" spans="3:13" x14ac:dyDescent="0.3">
      <c r="C15245"/>
      <c r="M15245"/>
    </row>
    <row r="15246" spans="3:13" x14ac:dyDescent="0.3">
      <c r="C15246"/>
      <c r="M15246"/>
    </row>
    <row r="15247" spans="3:13" x14ac:dyDescent="0.3">
      <c r="C15247"/>
      <c r="M15247"/>
    </row>
    <row r="15248" spans="3:13" x14ac:dyDescent="0.3">
      <c r="C15248"/>
      <c r="M15248"/>
    </row>
    <row r="15249" spans="3:13" x14ac:dyDescent="0.3">
      <c r="C15249"/>
      <c r="M15249"/>
    </row>
    <row r="15250" spans="3:13" x14ac:dyDescent="0.3">
      <c r="C15250"/>
      <c r="M15250"/>
    </row>
    <row r="15251" spans="3:13" x14ac:dyDescent="0.3">
      <c r="C15251"/>
      <c r="M15251"/>
    </row>
    <row r="15252" spans="3:13" x14ac:dyDescent="0.3">
      <c r="C15252"/>
      <c r="M15252"/>
    </row>
    <row r="15253" spans="3:13" x14ac:dyDescent="0.3">
      <c r="C15253"/>
      <c r="M15253"/>
    </row>
    <row r="15254" spans="3:13" x14ac:dyDescent="0.3">
      <c r="C15254"/>
      <c r="M15254"/>
    </row>
    <row r="15255" spans="3:13" x14ac:dyDescent="0.3">
      <c r="C15255"/>
      <c r="M15255"/>
    </row>
    <row r="15256" spans="3:13" x14ac:dyDescent="0.3">
      <c r="C15256"/>
      <c r="M15256"/>
    </row>
    <row r="15257" spans="3:13" x14ac:dyDescent="0.3">
      <c r="C15257"/>
      <c r="M15257"/>
    </row>
    <row r="15258" spans="3:13" x14ac:dyDescent="0.3">
      <c r="C15258"/>
      <c r="M15258"/>
    </row>
    <row r="15259" spans="3:13" x14ac:dyDescent="0.3">
      <c r="C15259"/>
      <c r="M15259"/>
    </row>
    <row r="15260" spans="3:13" x14ac:dyDescent="0.3">
      <c r="C15260"/>
      <c r="M15260"/>
    </row>
    <row r="15261" spans="3:13" x14ac:dyDescent="0.3">
      <c r="C15261"/>
      <c r="M15261"/>
    </row>
    <row r="15262" spans="3:13" x14ac:dyDescent="0.3">
      <c r="C15262"/>
      <c r="M15262"/>
    </row>
    <row r="15263" spans="3:13" x14ac:dyDescent="0.3">
      <c r="C15263"/>
      <c r="M15263"/>
    </row>
    <row r="15264" spans="3:13" x14ac:dyDescent="0.3">
      <c r="C15264"/>
      <c r="M15264"/>
    </row>
    <row r="15265" spans="3:13" x14ac:dyDescent="0.3">
      <c r="C15265"/>
      <c r="M15265"/>
    </row>
    <row r="15266" spans="3:13" x14ac:dyDescent="0.3">
      <c r="C15266"/>
      <c r="M15266"/>
    </row>
    <row r="15267" spans="3:13" x14ac:dyDescent="0.3">
      <c r="C15267"/>
      <c r="M15267"/>
    </row>
    <row r="15268" spans="3:13" x14ac:dyDescent="0.3">
      <c r="C15268"/>
      <c r="M15268"/>
    </row>
    <row r="15269" spans="3:13" x14ac:dyDescent="0.3">
      <c r="C15269"/>
      <c r="M15269"/>
    </row>
    <row r="15270" spans="3:13" x14ac:dyDescent="0.3">
      <c r="C15270"/>
      <c r="M15270"/>
    </row>
    <row r="15271" spans="3:13" x14ac:dyDescent="0.3">
      <c r="C15271"/>
      <c r="M15271"/>
    </row>
    <row r="15272" spans="3:13" x14ac:dyDescent="0.3">
      <c r="C15272"/>
      <c r="M15272"/>
    </row>
    <row r="15273" spans="3:13" x14ac:dyDescent="0.3">
      <c r="C15273"/>
      <c r="M15273"/>
    </row>
    <row r="15274" spans="3:13" x14ac:dyDescent="0.3">
      <c r="C15274"/>
      <c r="M15274"/>
    </row>
    <row r="15275" spans="3:13" x14ac:dyDescent="0.3">
      <c r="C15275"/>
      <c r="M15275"/>
    </row>
    <row r="15276" spans="3:13" x14ac:dyDescent="0.3">
      <c r="C15276"/>
      <c r="M15276"/>
    </row>
    <row r="15277" spans="3:13" x14ac:dyDescent="0.3">
      <c r="C15277"/>
      <c r="M15277"/>
    </row>
    <row r="15278" spans="3:13" x14ac:dyDescent="0.3">
      <c r="C15278"/>
      <c r="M15278"/>
    </row>
    <row r="15279" spans="3:13" x14ac:dyDescent="0.3">
      <c r="C15279"/>
      <c r="M15279"/>
    </row>
    <row r="15280" spans="3:13" x14ac:dyDescent="0.3">
      <c r="C15280"/>
      <c r="M15280"/>
    </row>
    <row r="15281" spans="3:13" x14ac:dyDescent="0.3">
      <c r="C15281"/>
      <c r="M15281"/>
    </row>
    <row r="15282" spans="3:13" x14ac:dyDescent="0.3">
      <c r="C15282"/>
      <c r="M15282"/>
    </row>
    <row r="15283" spans="3:13" x14ac:dyDescent="0.3">
      <c r="C15283"/>
      <c r="M15283"/>
    </row>
    <row r="15284" spans="3:13" x14ac:dyDescent="0.3">
      <c r="C15284"/>
      <c r="M15284"/>
    </row>
    <row r="15285" spans="3:13" x14ac:dyDescent="0.3">
      <c r="C15285"/>
      <c r="M15285"/>
    </row>
    <row r="15286" spans="3:13" x14ac:dyDescent="0.3">
      <c r="C15286"/>
      <c r="M15286"/>
    </row>
    <row r="15287" spans="3:13" x14ac:dyDescent="0.3">
      <c r="C15287"/>
      <c r="M15287"/>
    </row>
    <row r="15288" spans="3:13" x14ac:dyDescent="0.3">
      <c r="C15288"/>
      <c r="M15288"/>
    </row>
    <row r="15289" spans="3:13" x14ac:dyDescent="0.3">
      <c r="C15289"/>
      <c r="M15289"/>
    </row>
    <row r="15290" spans="3:13" x14ac:dyDescent="0.3">
      <c r="C15290"/>
      <c r="M15290"/>
    </row>
    <row r="15291" spans="3:13" x14ac:dyDescent="0.3">
      <c r="C15291"/>
      <c r="M15291"/>
    </row>
    <row r="15292" spans="3:13" x14ac:dyDescent="0.3">
      <c r="C15292"/>
      <c r="M15292"/>
    </row>
    <row r="15293" spans="3:13" x14ac:dyDescent="0.3">
      <c r="C15293"/>
      <c r="M15293"/>
    </row>
    <row r="15294" spans="3:13" x14ac:dyDescent="0.3">
      <c r="C15294"/>
      <c r="M15294"/>
    </row>
    <row r="15295" spans="3:13" x14ac:dyDescent="0.3">
      <c r="C15295"/>
      <c r="M15295"/>
    </row>
    <row r="15296" spans="3:13" x14ac:dyDescent="0.3">
      <c r="C15296"/>
      <c r="M15296"/>
    </row>
    <row r="15297" spans="3:13" x14ac:dyDescent="0.3">
      <c r="C15297"/>
      <c r="M15297"/>
    </row>
    <row r="15298" spans="3:13" x14ac:dyDescent="0.3">
      <c r="C15298"/>
      <c r="M15298"/>
    </row>
    <row r="15299" spans="3:13" x14ac:dyDescent="0.3">
      <c r="C15299"/>
      <c r="M15299"/>
    </row>
    <row r="15300" spans="3:13" x14ac:dyDescent="0.3">
      <c r="C15300"/>
      <c r="M15300"/>
    </row>
    <row r="15301" spans="3:13" x14ac:dyDescent="0.3">
      <c r="C15301"/>
      <c r="M15301"/>
    </row>
    <row r="15302" spans="3:13" x14ac:dyDescent="0.3">
      <c r="C15302"/>
      <c r="M15302"/>
    </row>
    <row r="15303" spans="3:13" x14ac:dyDescent="0.3">
      <c r="C15303"/>
      <c r="M15303"/>
    </row>
    <row r="15304" spans="3:13" x14ac:dyDescent="0.3">
      <c r="C15304"/>
      <c r="M15304"/>
    </row>
    <row r="15305" spans="3:13" x14ac:dyDescent="0.3">
      <c r="C15305"/>
      <c r="M15305"/>
    </row>
    <row r="15306" spans="3:13" x14ac:dyDescent="0.3">
      <c r="C15306"/>
      <c r="M15306"/>
    </row>
    <row r="15307" spans="3:13" x14ac:dyDescent="0.3">
      <c r="C15307"/>
      <c r="M15307"/>
    </row>
    <row r="15308" spans="3:13" x14ac:dyDescent="0.3">
      <c r="C15308"/>
      <c r="M15308"/>
    </row>
    <row r="15309" spans="3:13" x14ac:dyDescent="0.3">
      <c r="C15309"/>
      <c r="M15309"/>
    </row>
    <row r="15310" spans="3:13" x14ac:dyDescent="0.3">
      <c r="C15310"/>
      <c r="M15310"/>
    </row>
    <row r="15311" spans="3:13" x14ac:dyDescent="0.3">
      <c r="C15311"/>
      <c r="M15311"/>
    </row>
    <row r="15312" spans="3:13" x14ac:dyDescent="0.3">
      <c r="C15312"/>
      <c r="M15312"/>
    </row>
    <row r="15313" spans="3:13" x14ac:dyDescent="0.3">
      <c r="C15313"/>
      <c r="M15313"/>
    </row>
    <row r="15314" spans="3:13" x14ac:dyDescent="0.3">
      <c r="C15314"/>
      <c r="M15314"/>
    </row>
    <row r="15315" spans="3:13" x14ac:dyDescent="0.3">
      <c r="C15315"/>
      <c r="M15315"/>
    </row>
    <row r="15316" spans="3:13" x14ac:dyDescent="0.3">
      <c r="C15316"/>
      <c r="M15316"/>
    </row>
    <row r="15317" spans="3:13" x14ac:dyDescent="0.3">
      <c r="C15317"/>
      <c r="M15317"/>
    </row>
    <row r="15318" spans="3:13" x14ac:dyDescent="0.3">
      <c r="C15318"/>
      <c r="M15318"/>
    </row>
    <row r="15319" spans="3:13" x14ac:dyDescent="0.3">
      <c r="C15319"/>
      <c r="M15319"/>
    </row>
    <row r="15320" spans="3:13" x14ac:dyDescent="0.3">
      <c r="C15320"/>
      <c r="M15320"/>
    </row>
    <row r="15321" spans="3:13" x14ac:dyDescent="0.3">
      <c r="C15321"/>
      <c r="M15321"/>
    </row>
    <row r="15322" spans="3:13" x14ac:dyDescent="0.3">
      <c r="C15322"/>
      <c r="M15322"/>
    </row>
    <row r="15323" spans="3:13" x14ac:dyDescent="0.3">
      <c r="C15323"/>
      <c r="M15323"/>
    </row>
    <row r="15324" spans="3:13" x14ac:dyDescent="0.3">
      <c r="C15324"/>
      <c r="M15324"/>
    </row>
    <row r="15325" spans="3:13" x14ac:dyDescent="0.3">
      <c r="C15325"/>
      <c r="M15325"/>
    </row>
    <row r="15326" spans="3:13" x14ac:dyDescent="0.3">
      <c r="C15326"/>
      <c r="M15326"/>
    </row>
    <row r="15327" spans="3:13" x14ac:dyDescent="0.3">
      <c r="C15327"/>
      <c r="M15327"/>
    </row>
    <row r="15328" spans="3:13" x14ac:dyDescent="0.3">
      <c r="C15328"/>
      <c r="M15328"/>
    </row>
    <row r="15329" spans="3:13" x14ac:dyDescent="0.3">
      <c r="C15329"/>
      <c r="M15329"/>
    </row>
    <row r="15330" spans="3:13" x14ac:dyDescent="0.3">
      <c r="C15330"/>
      <c r="M15330"/>
    </row>
    <row r="15331" spans="3:13" x14ac:dyDescent="0.3">
      <c r="C15331"/>
      <c r="M15331"/>
    </row>
    <row r="15332" spans="3:13" x14ac:dyDescent="0.3">
      <c r="C15332"/>
      <c r="M15332"/>
    </row>
    <row r="15333" spans="3:13" x14ac:dyDescent="0.3">
      <c r="C15333"/>
      <c r="M15333"/>
    </row>
    <row r="15334" spans="3:13" x14ac:dyDescent="0.3">
      <c r="C15334"/>
      <c r="M15334"/>
    </row>
    <row r="15335" spans="3:13" x14ac:dyDescent="0.3">
      <c r="C15335"/>
      <c r="M15335"/>
    </row>
    <row r="15336" spans="3:13" x14ac:dyDescent="0.3">
      <c r="C15336"/>
      <c r="M15336"/>
    </row>
    <row r="15337" spans="3:13" x14ac:dyDescent="0.3">
      <c r="C15337"/>
      <c r="M15337"/>
    </row>
    <row r="15338" spans="3:13" x14ac:dyDescent="0.3">
      <c r="C15338"/>
      <c r="M15338"/>
    </row>
    <row r="15339" spans="3:13" x14ac:dyDescent="0.3">
      <c r="C15339"/>
      <c r="M15339"/>
    </row>
    <row r="15340" spans="3:13" x14ac:dyDescent="0.3">
      <c r="C15340"/>
      <c r="M15340"/>
    </row>
    <row r="15341" spans="3:13" x14ac:dyDescent="0.3">
      <c r="C15341"/>
      <c r="M15341"/>
    </row>
    <row r="15342" spans="3:13" x14ac:dyDescent="0.3">
      <c r="C15342"/>
      <c r="M15342"/>
    </row>
    <row r="15343" spans="3:13" x14ac:dyDescent="0.3">
      <c r="C15343"/>
      <c r="M15343"/>
    </row>
    <row r="15344" spans="3:13" x14ac:dyDescent="0.3">
      <c r="C15344"/>
      <c r="M15344"/>
    </row>
    <row r="15345" spans="3:13" x14ac:dyDescent="0.3">
      <c r="C15345"/>
      <c r="M15345"/>
    </row>
    <row r="15346" spans="3:13" x14ac:dyDescent="0.3">
      <c r="C15346"/>
      <c r="M15346"/>
    </row>
    <row r="15347" spans="3:13" x14ac:dyDescent="0.3">
      <c r="C15347"/>
      <c r="M15347"/>
    </row>
    <row r="15348" spans="3:13" x14ac:dyDescent="0.3">
      <c r="C15348"/>
      <c r="M15348"/>
    </row>
    <row r="15349" spans="3:13" x14ac:dyDescent="0.3">
      <c r="C15349"/>
      <c r="M15349"/>
    </row>
    <row r="15350" spans="3:13" x14ac:dyDescent="0.3">
      <c r="C15350"/>
      <c r="M15350"/>
    </row>
    <row r="15351" spans="3:13" x14ac:dyDescent="0.3">
      <c r="C15351"/>
      <c r="M15351"/>
    </row>
    <row r="15352" spans="3:13" x14ac:dyDescent="0.3">
      <c r="C15352"/>
      <c r="M15352"/>
    </row>
    <row r="15353" spans="3:13" x14ac:dyDescent="0.3">
      <c r="C15353"/>
      <c r="M15353"/>
    </row>
    <row r="15354" spans="3:13" x14ac:dyDescent="0.3">
      <c r="C15354"/>
      <c r="M15354"/>
    </row>
    <row r="15355" spans="3:13" x14ac:dyDescent="0.3">
      <c r="C15355"/>
      <c r="M15355"/>
    </row>
    <row r="15356" spans="3:13" x14ac:dyDescent="0.3">
      <c r="C15356"/>
      <c r="M15356"/>
    </row>
    <row r="15357" spans="3:13" x14ac:dyDescent="0.3">
      <c r="C15357"/>
      <c r="M15357"/>
    </row>
    <row r="15358" spans="3:13" x14ac:dyDescent="0.3">
      <c r="C15358"/>
      <c r="M15358"/>
    </row>
    <row r="15359" spans="3:13" x14ac:dyDescent="0.3">
      <c r="C15359"/>
      <c r="M15359"/>
    </row>
    <row r="15360" spans="3:13" x14ac:dyDescent="0.3">
      <c r="C15360"/>
      <c r="M15360"/>
    </row>
    <row r="15361" spans="3:13" x14ac:dyDescent="0.3">
      <c r="C15361"/>
      <c r="M15361"/>
    </row>
    <row r="15362" spans="3:13" x14ac:dyDescent="0.3">
      <c r="C15362"/>
      <c r="M15362"/>
    </row>
    <row r="15363" spans="3:13" x14ac:dyDescent="0.3">
      <c r="C15363"/>
      <c r="M15363"/>
    </row>
    <row r="15364" spans="3:13" x14ac:dyDescent="0.3">
      <c r="C15364"/>
      <c r="M15364"/>
    </row>
    <row r="15365" spans="3:13" x14ac:dyDescent="0.3">
      <c r="C15365"/>
      <c r="M15365"/>
    </row>
    <row r="15366" spans="3:13" x14ac:dyDescent="0.3">
      <c r="C15366"/>
      <c r="M15366"/>
    </row>
    <row r="15367" spans="3:13" x14ac:dyDescent="0.3">
      <c r="C15367"/>
      <c r="M15367"/>
    </row>
    <row r="15368" spans="3:13" x14ac:dyDescent="0.3">
      <c r="C15368"/>
      <c r="M15368"/>
    </row>
    <row r="15369" spans="3:13" x14ac:dyDescent="0.3">
      <c r="C15369"/>
      <c r="M15369"/>
    </row>
    <row r="15370" spans="3:13" x14ac:dyDescent="0.3">
      <c r="C15370"/>
      <c r="M15370"/>
    </row>
    <row r="15371" spans="3:13" x14ac:dyDescent="0.3">
      <c r="C15371"/>
      <c r="M15371"/>
    </row>
    <row r="15372" spans="3:13" x14ac:dyDescent="0.3">
      <c r="C15372"/>
      <c r="M15372"/>
    </row>
    <row r="15373" spans="3:13" x14ac:dyDescent="0.3">
      <c r="C15373"/>
      <c r="M15373"/>
    </row>
    <row r="15374" spans="3:13" x14ac:dyDescent="0.3">
      <c r="C15374"/>
      <c r="M15374"/>
    </row>
    <row r="15375" spans="3:13" x14ac:dyDescent="0.3">
      <c r="C15375"/>
      <c r="M15375"/>
    </row>
    <row r="15376" spans="3:13" x14ac:dyDescent="0.3">
      <c r="C15376"/>
      <c r="M15376"/>
    </row>
    <row r="15377" spans="3:13" x14ac:dyDescent="0.3">
      <c r="C15377"/>
      <c r="M15377"/>
    </row>
    <row r="15378" spans="3:13" x14ac:dyDescent="0.3">
      <c r="C15378"/>
      <c r="M15378"/>
    </row>
    <row r="15379" spans="3:13" x14ac:dyDescent="0.3">
      <c r="C15379"/>
      <c r="M15379"/>
    </row>
    <row r="15380" spans="3:13" x14ac:dyDescent="0.3">
      <c r="C15380"/>
      <c r="M15380"/>
    </row>
    <row r="15381" spans="3:13" x14ac:dyDescent="0.3">
      <c r="C15381"/>
      <c r="M15381"/>
    </row>
    <row r="15382" spans="3:13" x14ac:dyDescent="0.3">
      <c r="C15382"/>
      <c r="M15382"/>
    </row>
    <row r="15383" spans="3:13" x14ac:dyDescent="0.3">
      <c r="C15383"/>
      <c r="M15383"/>
    </row>
    <row r="15384" spans="3:13" x14ac:dyDescent="0.3">
      <c r="C15384"/>
      <c r="M15384"/>
    </row>
    <row r="15385" spans="3:13" x14ac:dyDescent="0.3">
      <c r="C15385"/>
      <c r="M15385"/>
    </row>
    <row r="15386" spans="3:13" x14ac:dyDescent="0.3">
      <c r="C15386"/>
      <c r="M15386"/>
    </row>
    <row r="15387" spans="3:13" x14ac:dyDescent="0.3">
      <c r="C15387"/>
      <c r="M15387"/>
    </row>
    <row r="15388" spans="3:13" x14ac:dyDescent="0.3">
      <c r="C15388"/>
      <c r="M15388"/>
    </row>
    <row r="15389" spans="3:13" x14ac:dyDescent="0.3">
      <c r="C15389"/>
      <c r="M15389"/>
    </row>
    <row r="15390" spans="3:13" x14ac:dyDescent="0.3">
      <c r="C15390"/>
      <c r="M15390"/>
    </row>
    <row r="15391" spans="3:13" x14ac:dyDescent="0.3">
      <c r="C15391"/>
      <c r="M15391"/>
    </row>
    <row r="15392" spans="3:13" x14ac:dyDescent="0.3">
      <c r="C15392"/>
      <c r="M15392"/>
    </row>
    <row r="15393" spans="3:13" x14ac:dyDescent="0.3">
      <c r="C15393"/>
      <c r="M15393"/>
    </row>
    <row r="15394" spans="3:13" x14ac:dyDescent="0.3">
      <c r="C15394"/>
      <c r="M15394"/>
    </row>
    <row r="15395" spans="3:13" x14ac:dyDescent="0.3">
      <c r="C15395"/>
      <c r="M15395"/>
    </row>
    <row r="15396" spans="3:13" x14ac:dyDescent="0.3">
      <c r="C15396"/>
      <c r="M15396"/>
    </row>
    <row r="15397" spans="3:13" x14ac:dyDescent="0.3">
      <c r="C15397"/>
      <c r="M15397"/>
    </row>
    <row r="15398" spans="3:13" x14ac:dyDescent="0.3">
      <c r="C15398"/>
      <c r="M15398"/>
    </row>
    <row r="15399" spans="3:13" x14ac:dyDescent="0.3">
      <c r="C15399"/>
      <c r="M15399"/>
    </row>
    <row r="15400" spans="3:13" x14ac:dyDescent="0.3">
      <c r="C15400"/>
      <c r="M15400"/>
    </row>
    <row r="15401" spans="3:13" x14ac:dyDescent="0.3">
      <c r="C15401"/>
      <c r="M15401"/>
    </row>
    <row r="15402" spans="3:13" x14ac:dyDescent="0.3">
      <c r="C15402"/>
      <c r="M15402"/>
    </row>
    <row r="15403" spans="3:13" x14ac:dyDescent="0.3">
      <c r="C15403"/>
      <c r="M15403"/>
    </row>
    <row r="15404" spans="3:13" x14ac:dyDescent="0.3">
      <c r="C15404"/>
      <c r="M15404"/>
    </row>
    <row r="15405" spans="3:13" x14ac:dyDescent="0.3">
      <c r="C15405"/>
      <c r="M15405"/>
    </row>
    <row r="15406" spans="3:13" x14ac:dyDescent="0.3">
      <c r="C15406"/>
      <c r="M15406"/>
    </row>
    <row r="15407" spans="3:13" x14ac:dyDescent="0.3">
      <c r="C15407"/>
      <c r="M15407"/>
    </row>
    <row r="15408" spans="3:13" x14ac:dyDescent="0.3">
      <c r="C15408"/>
      <c r="M15408"/>
    </row>
    <row r="15409" spans="3:13" x14ac:dyDescent="0.3">
      <c r="C15409"/>
      <c r="M15409"/>
    </row>
    <row r="15410" spans="3:13" x14ac:dyDescent="0.3">
      <c r="C15410"/>
      <c r="M15410"/>
    </row>
    <row r="15411" spans="3:13" x14ac:dyDescent="0.3">
      <c r="C15411"/>
      <c r="M15411"/>
    </row>
    <row r="15412" spans="3:13" x14ac:dyDescent="0.3">
      <c r="C15412"/>
      <c r="M15412"/>
    </row>
    <row r="15413" spans="3:13" x14ac:dyDescent="0.3">
      <c r="C15413"/>
      <c r="M15413"/>
    </row>
    <row r="15414" spans="3:13" x14ac:dyDescent="0.3">
      <c r="C15414"/>
      <c r="M15414"/>
    </row>
    <row r="15415" spans="3:13" x14ac:dyDescent="0.3">
      <c r="C15415"/>
      <c r="M15415"/>
    </row>
    <row r="15416" spans="3:13" x14ac:dyDescent="0.3">
      <c r="C15416"/>
      <c r="M15416"/>
    </row>
    <row r="15417" spans="3:13" x14ac:dyDescent="0.3">
      <c r="C15417"/>
      <c r="M15417"/>
    </row>
    <row r="15418" spans="3:13" x14ac:dyDescent="0.3">
      <c r="C15418"/>
      <c r="M15418"/>
    </row>
    <row r="15419" spans="3:13" x14ac:dyDescent="0.3">
      <c r="C15419"/>
      <c r="M15419"/>
    </row>
    <row r="15420" spans="3:13" x14ac:dyDescent="0.3">
      <c r="C15420"/>
      <c r="M15420"/>
    </row>
    <row r="15421" spans="3:13" x14ac:dyDescent="0.3">
      <c r="C15421"/>
      <c r="M15421"/>
    </row>
    <row r="15422" spans="3:13" x14ac:dyDescent="0.3">
      <c r="C15422"/>
      <c r="M15422"/>
    </row>
    <row r="15423" spans="3:13" x14ac:dyDescent="0.3">
      <c r="C15423"/>
      <c r="M15423"/>
    </row>
    <row r="15424" spans="3:13" x14ac:dyDescent="0.3">
      <c r="C15424"/>
      <c r="M15424"/>
    </row>
    <row r="15425" spans="3:13" x14ac:dyDescent="0.3">
      <c r="C15425"/>
      <c r="M15425"/>
    </row>
    <row r="15426" spans="3:13" x14ac:dyDescent="0.3">
      <c r="C15426"/>
      <c r="M15426"/>
    </row>
    <row r="15427" spans="3:13" x14ac:dyDescent="0.3">
      <c r="C15427"/>
      <c r="M15427"/>
    </row>
    <row r="15428" spans="3:13" x14ac:dyDescent="0.3">
      <c r="C15428"/>
      <c r="M15428"/>
    </row>
    <row r="15429" spans="3:13" x14ac:dyDescent="0.3">
      <c r="C15429"/>
      <c r="M15429"/>
    </row>
    <row r="15430" spans="3:13" x14ac:dyDescent="0.3">
      <c r="C15430"/>
      <c r="M15430"/>
    </row>
    <row r="15431" spans="3:13" x14ac:dyDescent="0.3">
      <c r="C15431"/>
      <c r="M15431"/>
    </row>
    <row r="15432" spans="3:13" x14ac:dyDescent="0.3">
      <c r="C15432"/>
      <c r="M15432"/>
    </row>
    <row r="15433" spans="3:13" x14ac:dyDescent="0.3">
      <c r="C15433"/>
      <c r="M15433"/>
    </row>
    <row r="15434" spans="3:13" x14ac:dyDescent="0.3">
      <c r="C15434"/>
      <c r="M15434"/>
    </row>
    <row r="15435" spans="3:13" x14ac:dyDescent="0.3">
      <c r="C15435"/>
      <c r="M15435"/>
    </row>
    <row r="15436" spans="3:13" x14ac:dyDescent="0.3">
      <c r="C15436"/>
      <c r="M15436"/>
    </row>
    <row r="15437" spans="3:13" x14ac:dyDescent="0.3">
      <c r="C15437"/>
      <c r="M15437"/>
    </row>
    <row r="15438" spans="3:13" x14ac:dyDescent="0.3">
      <c r="C15438"/>
      <c r="M15438"/>
    </row>
    <row r="15439" spans="3:13" x14ac:dyDescent="0.3">
      <c r="C15439"/>
      <c r="M15439"/>
    </row>
    <row r="15440" spans="3:13" x14ac:dyDescent="0.3">
      <c r="C15440"/>
      <c r="M15440"/>
    </row>
    <row r="15441" spans="3:13" x14ac:dyDescent="0.3">
      <c r="C15441"/>
      <c r="M15441"/>
    </row>
    <row r="15442" spans="3:13" x14ac:dyDescent="0.3">
      <c r="C15442"/>
      <c r="M15442"/>
    </row>
    <row r="15443" spans="3:13" x14ac:dyDescent="0.3">
      <c r="C15443"/>
      <c r="M15443"/>
    </row>
    <row r="15444" spans="3:13" x14ac:dyDescent="0.3">
      <c r="C15444"/>
      <c r="M15444"/>
    </row>
    <row r="15445" spans="3:13" x14ac:dyDescent="0.3">
      <c r="C15445"/>
      <c r="M15445"/>
    </row>
    <row r="15446" spans="3:13" x14ac:dyDescent="0.3">
      <c r="C15446"/>
      <c r="M15446"/>
    </row>
    <row r="15447" spans="3:13" x14ac:dyDescent="0.3">
      <c r="C15447"/>
      <c r="M15447"/>
    </row>
    <row r="15448" spans="3:13" x14ac:dyDescent="0.3">
      <c r="C15448"/>
      <c r="M15448"/>
    </row>
    <row r="15449" spans="3:13" x14ac:dyDescent="0.3">
      <c r="C15449"/>
      <c r="M15449"/>
    </row>
    <row r="15450" spans="3:13" x14ac:dyDescent="0.3">
      <c r="C15450"/>
      <c r="M15450"/>
    </row>
    <row r="15451" spans="3:13" x14ac:dyDescent="0.3">
      <c r="C15451"/>
      <c r="M15451"/>
    </row>
    <row r="15452" spans="3:13" x14ac:dyDescent="0.3">
      <c r="C15452"/>
      <c r="M15452"/>
    </row>
    <row r="15453" spans="3:13" x14ac:dyDescent="0.3">
      <c r="C15453"/>
      <c r="M15453"/>
    </row>
    <row r="15454" spans="3:13" x14ac:dyDescent="0.3">
      <c r="C15454"/>
      <c r="M15454"/>
    </row>
    <row r="15455" spans="3:13" x14ac:dyDescent="0.3">
      <c r="C15455"/>
      <c r="M15455"/>
    </row>
    <row r="15456" spans="3:13" x14ac:dyDescent="0.3">
      <c r="C15456"/>
      <c r="M15456"/>
    </row>
    <row r="15457" spans="3:13" x14ac:dyDescent="0.3">
      <c r="C15457"/>
      <c r="M15457"/>
    </row>
    <row r="15458" spans="3:13" x14ac:dyDescent="0.3">
      <c r="C15458"/>
      <c r="M15458"/>
    </row>
    <row r="15459" spans="3:13" x14ac:dyDescent="0.3">
      <c r="C15459"/>
      <c r="M15459"/>
    </row>
    <row r="15460" spans="3:13" x14ac:dyDescent="0.3">
      <c r="C15460"/>
      <c r="M15460"/>
    </row>
    <row r="15461" spans="3:13" x14ac:dyDescent="0.3">
      <c r="C15461"/>
      <c r="M15461"/>
    </row>
    <row r="15462" spans="3:13" x14ac:dyDescent="0.3">
      <c r="C15462"/>
      <c r="M15462"/>
    </row>
    <row r="15463" spans="3:13" x14ac:dyDescent="0.3">
      <c r="C15463"/>
      <c r="M15463"/>
    </row>
    <row r="15464" spans="3:13" x14ac:dyDescent="0.3">
      <c r="C15464"/>
      <c r="M15464"/>
    </row>
    <row r="15465" spans="3:13" x14ac:dyDescent="0.3">
      <c r="C15465"/>
      <c r="M15465"/>
    </row>
    <row r="15466" spans="3:13" x14ac:dyDescent="0.3">
      <c r="C15466"/>
      <c r="M15466"/>
    </row>
    <row r="15467" spans="3:13" x14ac:dyDescent="0.3">
      <c r="C15467"/>
      <c r="M15467"/>
    </row>
    <row r="15468" spans="3:13" x14ac:dyDescent="0.3">
      <c r="C15468"/>
      <c r="M15468"/>
    </row>
    <row r="15469" spans="3:13" x14ac:dyDescent="0.3">
      <c r="C15469"/>
      <c r="M15469"/>
    </row>
    <row r="15470" spans="3:13" x14ac:dyDescent="0.3">
      <c r="C15470"/>
      <c r="M15470"/>
    </row>
    <row r="15471" spans="3:13" x14ac:dyDescent="0.3">
      <c r="C15471"/>
      <c r="M15471"/>
    </row>
    <row r="15472" spans="3:13" x14ac:dyDescent="0.3">
      <c r="C15472"/>
      <c r="M15472"/>
    </row>
    <row r="15473" spans="3:13" x14ac:dyDescent="0.3">
      <c r="C15473"/>
      <c r="M15473"/>
    </row>
    <row r="15474" spans="3:13" x14ac:dyDescent="0.3">
      <c r="C15474"/>
      <c r="M15474"/>
    </row>
    <row r="15475" spans="3:13" x14ac:dyDescent="0.3">
      <c r="C15475"/>
      <c r="M15475"/>
    </row>
    <row r="15476" spans="3:13" x14ac:dyDescent="0.3">
      <c r="C15476"/>
      <c r="M15476"/>
    </row>
    <row r="15477" spans="3:13" x14ac:dyDescent="0.3">
      <c r="C15477"/>
      <c r="M15477"/>
    </row>
    <row r="15478" spans="3:13" x14ac:dyDescent="0.3">
      <c r="C15478"/>
      <c r="M15478"/>
    </row>
    <row r="15479" spans="3:13" x14ac:dyDescent="0.3">
      <c r="C15479"/>
      <c r="M15479"/>
    </row>
    <row r="15480" spans="3:13" x14ac:dyDescent="0.3">
      <c r="C15480"/>
      <c r="M15480"/>
    </row>
    <row r="15481" spans="3:13" x14ac:dyDescent="0.3">
      <c r="C15481"/>
      <c r="M15481"/>
    </row>
    <row r="15482" spans="3:13" x14ac:dyDescent="0.3">
      <c r="C15482"/>
      <c r="M15482"/>
    </row>
    <row r="15483" spans="3:13" x14ac:dyDescent="0.3">
      <c r="C15483"/>
      <c r="M15483"/>
    </row>
    <row r="15484" spans="3:13" x14ac:dyDescent="0.3">
      <c r="C15484"/>
      <c r="M15484"/>
    </row>
    <row r="15485" spans="3:13" x14ac:dyDescent="0.3">
      <c r="C15485"/>
      <c r="M15485"/>
    </row>
    <row r="15486" spans="3:13" x14ac:dyDescent="0.3">
      <c r="C15486"/>
      <c r="M15486"/>
    </row>
    <row r="15487" spans="3:13" x14ac:dyDescent="0.3">
      <c r="C15487"/>
      <c r="M15487"/>
    </row>
    <row r="15488" spans="3:13" x14ac:dyDescent="0.3">
      <c r="C15488"/>
      <c r="M15488"/>
    </row>
    <row r="15489" spans="3:13" x14ac:dyDescent="0.3">
      <c r="C15489"/>
      <c r="M15489"/>
    </row>
    <row r="15490" spans="3:13" x14ac:dyDescent="0.3">
      <c r="C15490"/>
      <c r="M15490"/>
    </row>
    <row r="15491" spans="3:13" x14ac:dyDescent="0.3">
      <c r="C15491"/>
      <c r="M15491"/>
    </row>
    <row r="15492" spans="3:13" x14ac:dyDescent="0.3">
      <c r="C15492"/>
      <c r="M15492"/>
    </row>
    <row r="15493" spans="3:13" x14ac:dyDescent="0.3">
      <c r="C15493"/>
      <c r="M15493"/>
    </row>
    <row r="15494" spans="3:13" x14ac:dyDescent="0.3">
      <c r="C15494"/>
      <c r="M15494"/>
    </row>
    <row r="15495" spans="3:13" x14ac:dyDescent="0.3">
      <c r="C15495"/>
      <c r="M15495"/>
    </row>
    <row r="15496" spans="3:13" x14ac:dyDescent="0.3">
      <c r="C15496"/>
      <c r="M15496"/>
    </row>
    <row r="15497" spans="3:13" x14ac:dyDescent="0.3">
      <c r="C15497"/>
      <c r="M15497"/>
    </row>
    <row r="15498" spans="3:13" x14ac:dyDescent="0.3">
      <c r="C15498"/>
      <c r="M15498"/>
    </row>
    <row r="15499" spans="3:13" x14ac:dyDescent="0.3">
      <c r="C15499"/>
      <c r="M15499"/>
    </row>
    <row r="15500" spans="3:13" x14ac:dyDescent="0.3">
      <c r="C15500"/>
      <c r="M15500"/>
    </row>
    <row r="15501" spans="3:13" x14ac:dyDescent="0.3">
      <c r="C15501"/>
      <c r="M15501"/>
    </row>
    <row r="15502" spans="3:13" x14ac:dyDescent="0.3">
      <c r="C15502"/>
      <c r="M15502"/>
    </row>
    <row r="15503" spans="3:13" x14ac:dyDescent="0.3">
      <c r="C15503"/>
      <c r="M15503"/>
    </row>
    <row r="15504" spans="3:13" x14ac:dyDescent="0.3">
      <c r="C15504"/>
      <c r="M15504"/>
    </row>
    <row r="15505" spans="3:13" x14ac:dyDescent="0.3">
      <c r="C15505"/>
      <c r="M15505"/>
    </row>
    <row r="15506" spans="3:13" x14ac:dyDescent="0.3">
      <c r="C15506"/>
      <c r="M15506"/>
    </row>
    <row r="15507" spans="3:13" x14ac:dyDescent="0.3">
      <c r="C15507"/>
      <c r="M15507"/>
    </row>
    <row r="15508" spans="3:13" x14ac:dyDescent="0.3">
      <c r="C15508"/>
      <c r="M15508"/>
    </row>
    <row r="15509" spans="3:13" x14ac:dyDescent="0.3">
      <c r="C15509"/>
      <c r="M15509"/>
    </row>
    <row r="15510" spans="3:13" x14ac:dyDescent="0.3">
      <c r="C15510"/>
      <c r="M15510"/>
    </row>
    <row r="15511" spans="3:13" x14ac:dyDescent="0.3">
      <c r="C15511"/>
      <c r="M15511"/>
    </row>
    <row r="15512" spans="3:13" x14ac:dyDescent="0.3">
      <c r="C15512"/>
      <c r="M15512"/>
    </row>
    <row r="15513" spans="3:13" x14ac:dyDescent="0.3">
      <c r="C15513"/>
      <c r="M15513"/>
    </row>
    <row r="15514" spans="3:13" x14ac:dyDescent="0.3">
      <c r="C15514"/>
      <c r="M15514"/>
    </row>
    <row r="15515" spans="3:13" x14ac:dyDescent="0.3">
      <c r="C15515"/>
      <c r="M15515"/>
    </row>
    <row r="15516" spans="3:13" x14ac:dyDescent="0.3">
      <c r="C15516"/>
      <c r="M15516"/>
    </row>
    <row r="15517" spans="3:13" x14ac:dyDescent="0.3">
      <c r="C15517"/>
      <c r="M15517"/>
    </row>
    <row r="15518" spans="3:13" x14ac:dyDescent="0.3">
      <c r="C15518"/>
      <c r="M15518"/>
    </row>
    <row r="15519" spans="3:13" x14ac:dyDescent="0.3">
      <c r="C15519"/>
      <c r="M15519"/>
    </row>
    <row r="15520" spans="3:13" x14ac:dyDescent="0.3">
      <c r="C15520"/>
      <c r="M15520"/>
    </row>
    <row r="15521" spans="3:13" x14ac:dyDescent="0.3">
      <c r="C15521"/>
      <c r="M15521"/>
    </row>
    <row r="15522" spans="3:13" x14ac:dyDescent="0.3">
      <c r="C15522"/>
      <c r="M15522"/>
    </row>
    <row r="15523" spans="3:13" x14ac:dyDescent="0.3">
      <c r="C15523"/>
      <c r="M15523"/>
    </row>
    <row r="15524" spans="3:13" x14ac:dyDescent="0.3">
      <c r="C15524"/>
      <c r="M15524"/>
    </row>
    <row r="15525" spans="3:13" x14ac:dyDescent="0.3">
      <c r="C15525"/>
      <c r="M15525"/>
    </row>
    <row r="15526" spans="3:13" x14ac:dyDescent="0.3">
      <c r="C15526"/>
      <c r="M15526"/>
    </row>
    <row r="15527" spans="3:13" x14ac:dyDescent="0.3">
      <c r="C15527"/>
      <c r="M15527"/>
    </row>
    <row r="15528" spans="3:13" x14ac:dyDescent="0.3">
      <c r="C15528"/>
      <c r="M15528"/>
    </row>
    <row r="15529" spans="3:13" x14ac:dyDescent="0.3">
      <c r="C15529"/>
      <c r="M15529"/>
    </row>
    <row r="15530" spans="3:13" x14ac:dyDescent="0.3">
      <c r="C15530"/>
      <c r="M15530"/>
    </row>
    <row r="15531" spans="3:13" x14ac:dyDescent="0.3">
      <c r="C15531"/>
      <c r="M15531"/>
    </row>
    <row r="15532" spans="3:13" x14ac:dyDescent="0.3">
      <c r="C15532"/>
      <c r="M15532"/>
    </row>
    <row r="15533" spans="3:13" x14ac:dyDescent="0.3">
      <c r="C15533"/>
      <c r="M15533"/>
    </row>
    <row r="15534" spans="3:13" x14ac:dyDescent="0.3">
      <c r="C15534"/>
      <c r="M15534"/>
    </row>
    <row r="15535" spans="3:13" x14ac:dyDescent="0.3">
      <c r="C15535"/>
      <c r="M15535"/>
    </row>
    <row r="15536" spans="3:13" x14ac:dyDescent="0.3">
      <c r="C15536"/>
      <c r="M15536"/>
    </row>
    <row r="15537" spans="3:13" x14ac:dyDescent="0.3">
      <c r="C15537"/>
      <c r="M15537"/>
    </row>
    <row r="15538" spans="3:13" x14ac:dyDescent="0.3">
      <c r="C15538"/>
      <c r="M15538"/>
    </row>
    <row r="15539" spans="3:13" x14ac:dyDescent="0.3">
      <c r="C15539"/>
      <c r="M15539"/>
    </row>
    <row r="15540" spans="3:13" x14ac:dyDescent="0.3">
      <c r="C15540"/>
      <c r="M15540"/>
    </row>
    <row r="15541" spans="3:13" x14ac:dyDescent="0.3">
      <c r="C15541"/>
      <c r="M15541"/>
    </row>
    <row r="15542" spans="3:13" x14ac:dyDescent="0.3">
      <c r="C15542"/>
      <c r="M15542"/>
    </row>
    <row r="15543" spans="3:13" x14ac:dyDescent="0.3">
      <c r="C15543"/>
      <c r="M15543"/>
    </row>
    <row r="15544" spans="3:13" x14ac:dyDescent="0.3">
      <c r="C15544"/>
      <c r="M15544"/>
    </row>
    <row r="15545" spans="3:13" x14ac:dyDescent="0.3">
      <c r="C15545"/>
      <c r="M15545"/>
    </row>
    <row r="15546" spans="3:13" x14ac:dyDescent="0.3">
      <c r="C15546"/>
      <c r="M15546"/>
    </row>
    <row r="15547" spans="3:13" x14ac:dyDescent="0.3">
      <c r="C15547"/>
      <c r="M15547"/>
    </row>
    <row r="15548" spans="3:13" x14ac:dyDescent="0.3">
      <c r="C15548"/>
      <c r="M15548"/>
    </row>
    <row r="15549" spans="3:13" x14ac:dyDescent="0.3">
      <c r="C15549"/>
      <c r="M15549"/>
    </row>
    <row r="15550" spans="3:13" x14ac:dyDescent="0.3">
      <c r="C15550"/>
      <c r="M15550"/>
    </row>
    <row r="15551" spans="3:13" x14ac:dyDescent="0.3">
      <c r="C15551"/>
      <c r="M15551"/>
    </row>
    <row r="15552" spans="3:13" x14ac:dyDescent="0.3">
      <c r="C15552"/>
      <c r="M15552"/>
    </row>
    <row r="15553" spans="3:13" x14ac:dyDescent="0.3">
      <c r="C15553"/>
      <c r="M15553"/>
    </row>
    <row r="15554" spans="3:13" x14ac:dyDescent="0.3">
      <c r="C15554"/>
      <c r="M15554"/>
    </row>
    <row r="15555" spans="3:13" x14ac:dyDescent="0.3">
      <c r="C15555"/>
      <c r="M15555"/>
    </row>
    <row r="15556" spans="3:13" x14ac:dyDescent="0.3">
      <c r="C15556"/>
      <c r="M15556"/>
    </row>
    <row r="15557" spans="3:13" x14ac:dyDescent="0.3">
      <c r="C15557"/>
      <c r="M15557"/>
    </row>
    <row r="15558" spans="3:13" x14ac:dyDescent="0.3">
      <c r="C15558"/>
      <c r="M15558"/>
    </row>
    <row r="15559" spans="3:13" x14ac:dyDescent="0.3">
      <c r="C15559"/>
      <c r="M15559"/>
    </row>
    <row r="15560" spans="3:13" x14ac:dyDescent="0.3">
      <c r="C15560"/>
      <c r="M15560"/>
    </row>
    <row r="15561" spans="3:13" x14ac:dyDescent="0.3">
      <c r="C15561"/>
      <c r="M15561"/>
    </row>
    <row r="15562" spans="3:13" x14ac:dyDescent="0.3">
      <c r="C15562"/>
      <c r="M15562"/>
    </row>
    <row r="15563" spans="3:13" x14ac:dyDescent="0.3">
      <c r="C15563"/>
      <c r="M15563"/>
    </row>
    <row r="15564" spans="3:13" x14ac:dyDescent="0.3">
      <c r="C15564"/>
      <c r="M15564"/>
    </row>
    <row r="15565" spans="3:13" x14ac:dyDescent="0.3">
      <c r="C15565"/>
      <c r="M15565"/>
    </row>
    <row r="15566" spans="3:13" x14ac:dyDescent="0.3">
      <c r="C15566"/>
      <c r="M15566"/>
    </row>
    <row r="15567" spans="3:13" x14ac:dyDescent="0.3">
      <c r="C15567"/>
      <c r="M15567"/>
    </row>
    <row r="15568" spans="3:13" x14ac:dyDescent="0.3">
      <c r="C15568"/>
      <c r="M15568"/>
    </row>
    <row r="15569" spans="3:13" x14ac:dyDescent="0.3">
      <c r="C15569"/>
      <c r="M15569"/>
    </row>
    <row r="15570" spans="3:13" x14ac:dyDescent="0.3">
      <c r="C15570"/>
      <c r="M15570"/>
    </row>
    <row r="15571" spans="3:13" x14ac:dyDescent="0.3">
      <c r="C15571"/>
      <c r="M15571"/>
    </row>
    <row r="15572" spans="3:13" x14ac:dyDescent="0.3">
      <c r="C15572"/>
      <c r="M15572"/>
    </row>
    <row r="15573" spans="3:13" x14ac:dyDescent="0.3">
      <c r="C15573"/>
      <c r="M15573"/>
    </row>
    <row r="15574" spans="3:13" x14ac:dyDescent="0.3">
      <c r="C15574"/>
      <c r="M15574"/>
    </row>
    <row r="15575" spans="3:13" x14ac:dyDescent="0.3">
      <c r="C15575"/>
      <c r="M15575"/>
    </row>
    <row r="15576" spans="3:13" x14ac:dyDescent="0.3">
      <c r="C15576"/>
      <c r="M15576"/>
    </row>
    <row r="15577" spans="3:13" x14ac:dyDescent="0.3">
      <c r="C15577"/>
      <c r="M15577"/>
    </row>
    <row r="15578" spans="3:13" x14ac:dyDescent="0.3">
      <c r="C15578"/>
      <c r="M15578"/>
    </row>
    <row r="15579" spans="3:13" x14ac:dyDescent="0.3">
      <c r="C15579"/>
      <c r="M15579"/>
    </row>
    <row r="15580" spans="3:13" x14ac:dyDescent="0.3">
      <c r="C15580"/>
      <c r="M15580"/>
    </row>
    <row r="15581" spans="3:13" x14ac:dyDescent="0.3">
      <c r="C15581"/>
      <c r="M15581"/>
    </row>
    <row r="15582" spans="3:13" x14ac:dyDescent="0.3">
      <c r="C15582"/>
      <c r="M15582"/>
    </row>
    <row r="15583" spans="3:13" x14ac:dyDescent="0.3">
      <c r="C15583"/>
      <c r="M15583"/>
    </row>
    <row r="15584" spans="3:13" x14ac:dyDescent="0.3">
      <c r="C15584"/>
      <c r="M15584"/>
    </row>
    <row r="15585" spans="3:13" x14ac:dyDescent="0.3">
      <c r="C15585"/>
      <c r="M15585"/>
    </row>
    <row r="15586" spans="3:13" x14ac:dyDescent="0.3">
      <c r="C15586"/>
      <c r="M15586"/>
    </row>
    <row r="15587" spans="3:13" x14ac:dyDescent="0.3">
      <c r="C15587"/>
      <c r="M15587"/>
    </row>
    <row r="15588" spans="3:13" x14ac:dyDescent="0.3">
      <c r="C15588"/>
      <c r="M15588"/>
    </row>
    <row r="15589" spans="3:13" x14ac:dyDescent="0.3">
      <c r="C15589"/>
      <c r="M15589"/>
    </row>
    <row r="15590" spans="3:13" x14ac:dyDescent="0.3">
      <c r="C15590"/>
      <c r="M15590"/>
    </row>
    <row r="15591" spans="3:13" x14ac:dyDescent="0.3">
      <c r="C15591"/>
      <c r="M15591"/>
    </row>
    <row r="15592" spans="3:13" x14ac:dyDescent="0.3">
      <c r="C15592"/>
      <c r="M15592"/>
    </row>
    <row r="15593" spans="3:13" x14ac:dyDescent="0.3">
      <c r="C15593"/>
      <c r="M15593"/>
    </row>
    <row r="15594" spans="3:13" x14ac:dyDescent="0.3">
      <c r="C15594"/>
      <c r="M15594"/>
    </row>
    <row r="15595" spans="3:13" x14ac:dyDescent="0.3">
      <c r="C15595"/>
      <c r="M15595"/>
    </row>
    <row r="15596" spans="3:13" x14ac:dyDescent="0.3">
      <c r="C15596"/>
      <c r="M15596"/>
    </row>
    <row r="15597" spans="3:13" x14ac:dyDescent="0.3">
      <c r="C15597"/>
      <c r="M15597"/>
    </row>
    <row r="15598" spans="3:13" x14ac:dyDescent="0.3">
      <c r="C15598"/>
      <c r="M15598"/>
    </row>
    <row r="15599" spans="3:13" x14ac:dyDescent="0.3">
      <c r="C15599"/>
      <c r="M15599"/>
    </row>
    <row r="15600" spans="3:13" x14ac:dyDescent="0.3">
      <c r="C15600"/>
      <c r="M15600"/>
    </row>
    <row r="15601" spans="3:13" x14ac:dyDescent="0.3">
      <c r="C15601"/>
      <c r="M15601"/>
    </row>
    <row r="15602" spans="3:13" x14ac:dyDescent="0.3">
      <c r="C15602"/>
      <c r="M15602"/>
    </row>
    <row r="15603" spans="3:13" x14ac:dyDescent="0.3">
      <c r="C15603"/>
      <c r="M15603"/>
    </row>
    <row r="15604" spans="3:13" x14ac:dyDescent="0.3">
      <c r="C15604"/>
      <c r="M15604"/>
    </row>
    <row r="15605" spans="3:13" x14ac:dyDescent="0.3">
      <c r="C15605"/>
      <c r="M15605"/>
    </row>
    <row r="15606" spans="3:13" x14ac:dyDescent="0.3">
      <c r="C15606"/>
      <c r="M15606"/>
    </row>
    <row r="15607" spans="3:13" x14ac:dyDescent="0.3">
      <c r="C15607"/>
      <c r="M15607"/>
    </row>
    <row r="15608" spans="3:13" x14ac:dyDescent="0.3">
      <c r="C15608"/>
      <c r="M15608"/>
    </row>
    <row r="15609" spans="3:13" x14ac:dyDescent="0.3">
      <c r="C15609"/>
      <c r="M15609"/>
    </row>
    <row r="15610" spans="3:13" x14ac:dyDescent="0.3">
      <c r="C15610"/>
      <c r="M15610"/>
    </row>
    <row r="15611" spans="3:13" x14ac:dyDescent="0.3">
      <c r="C15611"/>
      <c r="M15611"/>
    </row>
    <row r="15612" spans="3:13" x14ac:dyDescent="0.3">
      <c r="C15612"/>
      <c r="M15612"/>
    </row>
    <row r="15613" spans="3:13" x14ac:dyDescent="0.3">
      <c r="C15613"/>
      <c r="M15613"/>
    </row>
    <row r="15614" spans="3:13" x14ac:dyDescent="0.3">
      <c r="C15614"/>
      <c r="M15614"/>
    </row>
    <row r="15615" spans="3:13" x14ac:dyDescent="0.3">
      <c r="C15615"/>
      <c r="M15615"/>
    </row>
    <row r="15616" spans="3:13" x14ac:dyDescent="0.3">
      <c r="C15616"/>
      <c r="M15616"/>
    </row>
    <row r="15617" spans="3:13" x14ac:dyDescent="0.3">
      <c r="C15617"/>
      <c r="M15617"/>
    </row>
    <row r="15618" spans="3:13" x14ac:dyDescent="0.3">
      <c r="C15618"/>
      <c r="M15618"/>
    </row>
    <row r="15619" spans="3:13" x14ac:dyDescent="0.3">
      <c r="C15619"/>
      <c r="M15619"/>
    </row>
    <row r="15620" spans="3:13" x14ac:dyDescent="0.3">
      <c r="C15620"/>
      <c r="M15620"/>
    </row>
    <row r="15621" spans="3:13" x14ac:dyDescent="0.3">
      <c r="C15621"/>
      <c r="M15621"/>
    </row>
    <row r="15622" spans="3:13" x14ac:dyDescent="0.3">
      <c r="C15622"/>
      <c r="M15622"/>
    </row>
    <row r="15623" spans="3:13" x14ac:dyDescent="0.3">
      <c r="C15623"/>
      <c r="M15623"/>
    </row>
    <row r="15624" spans="3:13" x14ac:dyDescent="0.3">
      <c r="C15624"/>
      <c r="M15624"/>
    </row>
    <row r="15625" spans="3:13" x14ac:dyDescent="0.3">
      <c r="C15625"/>
      <c r="M15625"/>
    </row>
    <row r="15626" spans="3:13" x14ac:dyDescent="0.3">
      <c r="C15626"/>
      <c r="M15626"/>
    </row>
    <row r="15627" spans="3:13" x14ac:dyDescent="0.3">
      <c r="C15627"/>
      <c r="M15627"/>
    </row>
    <row r="15628" spans="3:13" x14ac:dyDescent="0.3">
      <c r="C15628"/>
      <c r="M15628"/>
    </row>
    <row r="15629" spans="3:13" x14ac:dyDescent="0.3">
      <c r="C15629"/>
      <c r="M15629"/>
    </row>
    <row r="15630" spans="3:13" x14ac:dyDescent="0.3">
      <c r="C15630"/>
      <c r="M15630"/>
    </row>
    <row r="15631" spans="3:13" x14ac:dyDescent="0.3">
      <c r="C15631"/>
      <c r="M15631"/>
    </row>
    <row r="15632" spans="3:13" x14ac:dyDescent="0.3">
      <c r="C15632"/>
      <c r="M15632"/>
    </row>
    <row r="15633" spans="3:13" x14ac:dyDescent="0.3">
      <c r="C15633"/>
      <c r="M15633"/>
    </row>
    <row r="15634" spans="3:13" x14ac:dyDescent="0.3">
      <c r="C15634"/>
      <c r="M15634"/>
    </row>
    <row r="15635" spans="3:13" x14ac:dyDescent="0.3">
      <c r="C15635"/>
      <c r="M15635"/>
    </row>
    <row r="15636" spans="3:13" x14ac:dyDescent="0.3">
      <c r="C15636"/>
      <c r="M15636"/>
    </row>
    <row r="15637" spans="3:13" x14ac:dyDescent="0.3">
      <c r="C15637"/>
      <c r="M15637"/>
    </row>
    <row r="15638" spans="3:13" x14ac:dyDescent="0.3">
      <c r="C15638"/>
      <c r="M15638"/>
    </row>
    <row r="15639" spans="3:13" x14ac:dyDescent="0.3">
      <c r="C15639"/>
      <c r="M15639"/>
    </row>
    <row r="15640" spans="3:13" x14ac:dyDescent="0.3">
      <c r="C15640"/>
      <c r="M15640"/>
    </row>
    <row r="15641" spans="3:13" x14ac:dyDescent="0.3">
      <c r="C15641"/>
      <c r="M15641"/>
    </row>
    <row r="15642" spans="3:13" x14ac:dyDescent="0.3">
      <c r="C15642"/>
      <c r="M15642"/>
    </row>
    <row r="15643" spans="3:13" x14ac:dyDescent="0.3">
      <c r="C15643"/>
      <c r="M15643"/>
    </row>
    <row r="15644" spans="3:13" x14ac:dyDescent="0.3">
      <c r="C15644"/>
      <c r="M15644"/>
    </row>
    <row r="15645" spans="3:13" x14ac:dyDescent="0.3">
      <c r="C15645"/>
      <c r="M15645"/>
    </row>
    <row r="15646" spans="3:13" x14ac:dyDescent="0.3">
      <c r="C15646"/>
      <c r="M15646"/>
    </row>
    <row r="15647" spans="3:13" x14ac:dyDescent="0.3">
      <c r="C15647"/>
      <c r="M15647"/>
    </row>
    <row r="15648" spans="3:13" x14ac:dyDescent="0.3">
      <c r="C15648"/>
      <c r="M15648"/>
    </row>
    <row r="15649" spans="3:13" x14ac:dyDescent="0.3">
      <c r="C15649"/>
      <c r="M15649"/>
    </row>
    <row r="15650" spans="3:13" x14ac:dyDescent="0.3">
      <c r="C15650"/>
      <c r="M15650"/>
    </row>
    <row r="15651" spans="3:13" x14ac:dyDescent="0.3">
      <c r="C15651"/>
      <c r="M15651"/>
    </row>
    <row r="15652" spans="3:13" x14ac:dyDescent="0.3">
      <c r="C15652"/>
      <c r="M15652"/>
    </row>
    <row r="15653" spans="3:13" x14ac:dyDescent="0.3">
      <c r="C15653"/>
      <c r="M15653"/>
    </row>
    <row r="15654" spans="3:13" x14ac:dyDescent="0.3">
      <c r="C15654"/>
      <c r="M15654"/>
    </row>
    <row r="15655" spans="3:13" x14ac:dyDescent="0.3">
      <c r="C15655"/>
      <c r="M15655"/>
    </row>
    <row r="15656" spans="3:13" x14ac:dyDescent="0.3">
      <c r="C15656"/>
      <c r="M15656"/>
    </row>
    <row r="15657" spans="3:13" x14ac:dyDescent="0.3">
      <c r="C15657"/>
      <c r="M15657"/>
    </row>
    <row r="15658" spans="3:13" x14ac:dyDescent="0.3">
      <c r="C15658"/>
      <c r="M15658"/>
    </row>
    <row r="15659" spans="3:13" x14ac:dyDescent="0.3">
      <c r="C15659"/>
      <c r="M15659"/>
    </row>
    <row r="15660" spans="3:13" x14ac:dyDescent="0.3">
      <c r="C15660"/>
      <c r="M15660"/>
    </row>
    <row r="15661" spans="3:13" x14ac:dyDescent="0.3">
      <c r="C15661"/>
      <c r="M15661"/>
    </row>
    <row r="15662" spans="3:13" x14ac:dyDescent="0.3">
      <c r="C15662"/>
      <c r="M15662"/>
    </row>
    <row r="15663" spans="3:13" x14ac:dyDescent="0.3">
      <c r="C15663"/>
      <c r="M15663"/>
    </row>
    <row r="15664" spans="3:13" x14ac:dyDescent="0.3">
      <c r="C15664"/>
      <c r="M15664"/>
    </row>
    <row r="15665" spans="3:13" x14ac:dyDescent="0.3">
      <c r="C15665"/>
      <c r="M15665"/>
    </row>
    <row r="15666" spans="3:13" x14ac:dyDescent="0.3">
      <c r="C15666"/>
      <c r="M15666"/>
    </row>
    <row r="15667" spans="3:13" x14ac:dyDescent="0.3">
      <c r="C15667"/>
      <c r="M15667"/>
    </row>
    <row r="15668" spans="3:13" x14ac:dyDescent="0.3">
      <c r="C15668"/>
      <c r="M15668"/>
    </row>
    <row r="15669" spans="3:13" x14ac:dyDescent="0.3">
      <c r="C15669"/>
      <c r="M15669"/>
    </row>
    <row r="15670" spans="3:13" x14ac:dyDescent="0.3">
      <c r="C15670"/>
      <c r="M15670"/>
    </row>
    <row r="15671" spans="3:13" x14ac:dyDescent="0.3">
      <c r="C15671"/>
      <c r="M15671"/>
    </row>
    <row r="15672" spans="3:13" x14ac:dyDescent="0.3">
      <c r="C15672"/>
      <c r="M15672"/>
    </row>
    <row r="15673" spans="3:13" x14ac:dyDescent="0.3">
      <c r="C15673"/>
      <c r="M15673"/>
    </row>
    <row r="15674" spans="3:13" x14ac:dyDescent="0.3">
      <c r="C15674"/>
      <c r="M15674"/>
    </row>
    <row r="15675" spans="3:13" x14ac:dyDescent="0.3">
      <c r="C15675"/>
      <c r="M15675"/>
    </row>
    <row r="15676" spans="3:13" x14ac:dyDescent="0.3">
      <c r="C15676"/>
      <c r="M15676"/>
    </row>
    <row r="15677" spans="3:13" x14ac:dyDescent="0.3">
      <c r="C15677"/>
      <c r="M15677"/>
    </row>
    <row r="15678" spans="3:13" x14ac:dyDescent="0.3">
      <c r="C15678"/>
      <c r="M15678"/>
    </row>
    <row r="15679" spans="3:13" x14ac:dyDescent="0.3">
      <c r="C15679"/>
      <c r="M15679"/>
    </row>
    <row r="15680" spans="3:13" x14ac:dyDescent="0.3">
      <c r="C15680"/>
      <c r="M15680"/>
    </row>
    <row r="15681" spans="3:13" x14ac:dyDescent="0.3">
      <c r="C15681"/>
      <c r="M15681"/>
    </row>
    <row r="15682" spans="3:13" x14ac:dyDescent="0.3">
      <c r="C15682"/>
      <c r="M15682"/>
    </row>
    <row r="15683" spans="3:13" x14ac:dyDescent="0.3">
      <c r="C15683"/>
      <c r="M15683"/>
    </row>
    <row r="15684" spans="3:13" x14ac:dyDescent="0.3">
      <c r="C15684"/>
      <c r="M15684"/>
    </row>
    <row r="15685" spans="3:13" x14ac:dyDescent="0.3">
      <c r="C15685"/>
      <c r="M15685"/>
    </row>
    <row r="15686" spans="3:13" x14ac:dyDescent="0.3">
      <c r="C15686"/>
      <c r="M15686"/>
    </row>
    <row r="15687" spans="3:13" x14ac:dyDescent="0.3">
      <c r="C15687"/>
      <c r="M15687"/>
    </row>
    <row r="15688" spans="3:13" x14ac:dyDescent="0.3">
      <c r="C15688"/>
      <c r="M15688"/>
    </row>
    <row r="15689" spans="3:13" x14ac:dyDescent="0.3">
      <c r="C15689"/>
      <c r="M15689"/>
    </row>
    <row r="15690" spans="3:13" x14ac:dyDescent="0.3">
      <c r="C15690"/>
      <c r="M15690"/>
    </row>
    <row r="15691" spans="3:13" x14ac:dyDescent="0.3">
      <c r="C15691"/>
      <c r="M15691"/>
    </row>
    <row r="15692" spans="3:13" x14ac:dyDescent="0.3">
      <c r="C15692"/>
      <c r="M15692"/>
    </row>
    <row r="15693" spans="3:13" x14ac:dyDescent="0.3">
      <c r="C15693"/>
      <c r="M15693"/>
    </row>
    <row r="15694" spans="3:13" x14ac:dyDescent="0.3">
      <c r="C15694"/>
      <c r="M15694"/>
    </row>
    <row r="15695" spans="3:13" x14ac:dyDescent="0.3">
      <c r="C15695"/>
      <c r="M15695"/>
    </row>
    <row r="15696" spans="3:13" x14ac:dyDescent="0.3">
      <c r="C15696"/>
      <c r="M15696"/>
    </row>
    <row r="15697" spans="3:13" x14ac:dyDescent="0.3">
      <c r="C15697"/>
      <c r="M15697"/>
    </row>
    <row r="15698" spans="3:13" x14ac:dyDescent="0.3">
      <c r="C15698"/>
      <c r="M15698"/>
    </row>
    <row r="15699" spans="3:13" x14ac:dyDescent="0.3">
      <c r="C15699"/>
      <c r="M15699"/>
    </row>
    <row r="15700" spans="3:13" x14ac:dyDescent="0.3">
      <c r="C15700"/>
      <c r="M15700"/>
    </row>
    <row r="15701" spans="3:13" x14ac:dyDescent="0.3">
      <c r="C15701"/>
      <c r="M15701"/>
    </row>
    <row r="15702" spans="3:13" x14ac:dyDescent="0.3">
      <c r="C15702"/>
      <c r="M15702"/>
    </row>
    <row r="15703" spans="3:13" x14ac:dyDescent="0.3">
      <c r="C15703"/>
      <c r="M15703"/>
    </row>
    <row r="15704" spans="3:13" x14ac:dyDescent="0.3">
      <c r="C15704"/>
      <c r="M15704"/>
    </row>
    <row r="15705" spans="3:13" x14ac:dyDescent="0.3">
      <c r="C15705"/>
      <c r="M15705"/>
    </row>
    <row r="15706" spans="3:13" x14ac:dyDescent="0.3">
      <c r="C15706"/>
      <c r="M15706"/>
    </row>
    <row r="15707" spans="3:13" x14ac:dyDescent="0.3">
      <c r="C15707"/>
      <c r="M15707"/>
    </row>
    <row r="15708" spans="3:13" x14ac:dyDescent="0.3">
      <c r="C15708"/>
      <c r="M15708"/>
    </row>
    <row r="15709" spans="3:13" x14ac:dyDescent="0.3">
      <c r="C15709"/>
      <c r="M15709"/>
    </row>
    <row r="15710" spans="3:13" x14ac:dyDescent="0.3">
      <c r="C15710"/>
      <c r="M15710"/>
    </row>
    <row r="15711" spans="3:13" x14ac:dyDescent="0.3">
      <c r="C15711"/>
      <c r="M15711"/>
    </row>
    <row r="15712" spans="3:13" x14ac:dyDescent="0.3">
      <c r="C15712"/>
      <c r="M15712"/>
    </row>
    <row r="15713" spans="3:13" x14ac:dyDescent="0.3">
      <c r="C15713"/>
      <c r="M15713"/>
    </row>
    <row r="15714" spans="3:13" x14ac:dyDescent="0.3">
      <c r="C15714"/>
      <c r="M15714"/>
    </row>
    <row r="15715" spans="3:13" x14ac:dyDescent="0.3">
      <c r="C15715"/>
      <c r="M15715"/>
    </row>
    <row r="15716" spans="3:13" x14ac:dyDescent="0.3">
      <c r="C15716"/>
      <c r="M15716"/>
    </row>
    <row r="15717" spans="3:13" x14ac:dyDescent="0.3">
      <c r="C15717"/>
      <c r="M15717"/>
    </row>
    <row r="15718" spans="3:13" x14ac:dyDescent="0.3">
      <c r="C15718"/>
      <c r="M15718"/>
    </row>
    <row r="15719" spans="3:13" x14ac:dyDescent="0.3">
      <c r="C15719"/>
      <c r="M15719"/>
    </row>
    <row r="15720" spans="3:13" x14ac:dyDescent="0.3">
      <c r="C15720"/>
      <c r="M15720"/>
    </row>
    <row r="15721" spans="3:13" x14ac:dyDescent="0.3">
      <c r="C15721"/>
      <c r="M15721"/>
    </row>
    <row r="15722" spans="3:13" x14ac:dyDescent="0.3">
      <c r="C15722"/>
      <c r="M15722"/>
    </row>
    <row r="15723" spans="3:13" x14ac:dyDescent="0.3">
      <c r="C15723"/>
      <c r="M15723"/>
    </row>
    <row r="15724" spans="3:13" x14ac:dyDescent="0.3">
      <c r="C15724"/>
      <c r="M15724"/>
    </row>
    <row r="15725" spans="3:13" x14ac:dyDescent="0.3">
      <c r="C15725"/>
      <c r="M15725"/>
    </row>
    <row r="15726" spans="3:13" x14ac:dyDescent="0.3">
      <c r="C15726"/>
      <c r="M15726"/>
    </row>
    <row r="15727" spans="3:13" x14ac:dyDescent="0.3">
      <c r="C15727"/>
      <c r="M15727"/>
    </row>
    <row r="15728" spans="3:13" x14ac:dyDescent="0.3">
      <c r="C15728"/>
      <c r="M15728"/>
    </row>
    <row r="15729" spans="3:13" x14ac:dyDescent="0.3">
      <c r="C15729"/>
      <c r="M15729"/>
    </row>
    <row r="15730" spans="3:13" x14ac:dyDescent="0.3">
      <c r="C15730"/>
      <c r="M15730"/>
    </row>
    <row r="15731" spans="3:13" x14ac:dyDescent="0.3">
      <c r="C15731"/>
      <c r="M15731"/>
    </row>
    <row r="15732" spans="3:13" x14ac:dyDescent="0.3">
      <c r="C15732"/>
      <c r="M15732"/>
    </row>
    <row r="15733" spans="3:13" x14ac:dyDescent="0.3">
      <c r="C15733"/>
      <c r="M15733"/>
    </row>
    <row r="15734" spans="3:13" x14ac:dyDescent="0.3">
      <c r="C15734"/>
      <c r="M15734"/>
    </row>
    <row r="15735" spans="3:13" x14ac:dyDescent="0.3">
      <c r="C15735"/>
      <c r="M15735"/>
    </row>
    <row r="15736" spans="3:13" x14ac:dyDescent="0.3">
      <c r="C15736"/>
      <c r="M15736"/>
    </row>
    <row r="15737" spans="3:13" x14ac:dyDescent="0.3">
      <c r="C15737"/>
      <c r="M15737"/>
    </row>
    <row r="15738" spans="3:13" x14ac:dyDescent="0.3">
      <c r="C15738"/>
      <c r="M15738"/>
    </row>
    <row r="15739" spans="3:13" x14ac:dyDescent="0.3">
      <c r="C15739"/>
      <c r="M15739"/>
    </row>
    <row r="15740" spans="3:13" x14ac:dyDescent="0.3">
      <c r="C15740"/>
      <c r="M15740"/>
    </row>
    <row r="15741" spans="3:13" x14ac:dyDescent="0.3">
      <c r="C15741"/>
      <c r="M15741"/>
    </row>
    <row r="15742" spans="3:13" x14ac:dyDescent="0.3">
      <c r="C15742"/>
      <c r="M15742"/>
    </row>
    <row r="15743" spans="3:13" x14ac:dyDescent="0.3">
      <c r="C15743"/>
      <c r="M15743"/>
    </row>
    <row r="15744" spans="3:13" x14ac:dyDescent="0.3">
      <c r="C15744"/>
      <c r="M15744"/>
    </row>
    <row r="15745" spans="3:13" x14ac:dyDescent="0.3">
      <c r="C15745"/>
      <c r="M15745"/>
    </row>
    <row r="15746" spans="3:13" x14ac:dyDescent="0.3">
      <c r="C15746"/>
      <c r="M15746"/>
    </row>
    <row r="15747" spans="3:13" x14ac:dyDescent="0.3">
      <c r="C15747"/>
      <c r="M15747"/>
    </row>
    <row r="15748" spans="3:13" x14ac:dyDescent="0.3">
      <c r="C15748"/>
      <c r="M15748"/>
    </row>
    <row r="15749" spans="3:13" x14ac:dyDescent="0.3">
      <c r="C15749"/>
      <c r="M15749"/>
    </row>
    <row r="15750" spans="3:13" x14ac:dyDescent="0.3">
      <c r="C15750"/>
      <c r="M15750"/>
    </row>
    <row r="15751" spans="3:13" x14ac:dyDescent="0.3">
      <c r="C15751"/>
      <c r="M15751"/>
    </row>
    <row r="15752" spans="3:13" x14ac:dyDescent="0.3">
      <c r="C15752"/>
      <c r="M15752"/>
    </row>
    <row r="15753" spans="3:13" x14ac:dyDescent="0.3">
      <c r="C15753"/>
      <c r="M15753"/>
    </row>
    <row r="15754" spans="3:13" x14ac:dyDescent="0.3">
      <c r="C15754"/>
      <c r="M15754"/>
    </row>
    <row r="15755" spans="3:13" x14ac:dyDescent="0.3">
      <c r="C15755"/>
      <c r="M15755"/>
    </row>
    <row r="15756" spans="3:13" x14ac:dyDescent="0.3">
      <c r="C15756"/>
      <c r="M15756"/>
    </row>
    <row r="15757" spans="3:13" x14ac:dyDescent="0.3">
      <c r="C15757"/>
      <c r="M15757"/>
    </row>
    <row r="15758" spans="3:13" x14ac:dyDescent="0.3">
      <c r="C15758"/>
      <c r="M15758"/>
    </row>
    <row r="15759" spans="3:13" x14ac:dyDescent="0.3">
      <c r="C15759"/>
      <c r="M15759"/>
    </row>
    <row r="15760" spans="3:13" x14ac:dyDescent="0.3">
      <c r="C15760"/>
      <c r="M15760"/>
    </row>
    <row r="15761" spans="3:13" x14ac:dyDescent="0.3">
      <c r="C15761"/>
      <c r="M15761"/>
    </row>
    <row r="15762" spans="3:13" x14ac:dyDescent="0.3">
      <c r="C15762"/>
      <c r="M15762"/>
    </row>
    <row r="15763" spans="3:13" x14ac:dyDescent="0.3">
      <c r="C15763"/>
      <c r="M15763"/>
    </row>
    <row r="15764" spans="3:13" x14ac:dyDescent="0.3">
      <c r="C15764"/>
      <c r="M15764"/>
    </row>
    <row r="15765" spans="3:13" x14ac:dyDescent="0.3">
      <c r="C15765"/>
      <c r="M15765"/>
    </row>
    <row r="15766" spans="3:13" x14ac:dyDescent="0.3">
      <c r="C15766"/>
      <c r="M15766"/>
    </row>
    <row r="15767" spans="3:13" x14ac:dyDescent="0.3">
      <c r="C15767"/>
      <c r="M15767"/>
    </row>
    <row r="15768" spans="3:13" x14ac:dyDescent="0.3">
      <c r="C15768"/>
      <c r="M15768"/>
    </row>
    <row r="15769" spans="3:13" x14ac:dyDescent="0.3">
      <c r="C15769"/>
      <c r="M15769"/>
    </row>
    <row r="15770" spans="3:13" x14ac:dyDescent="0.3">
      <c r="C15770"/>
      <c r="M15770"/>
    </row>
    <row r="15771" spans="3:13" x14ac:dyDescent="0.3">
      <c r="C15771"/>
      <c r="M15771"/>
    </row>
    <row r="15772" spans="3:13" x14ac:dyDescent="0.3">
      <c r="C15772"/>
      <c r="M15772"/>
    </row>
    <row r="15773" spans="3:13" x14ac:dyDescent="0.3">
      <c r="C15773"/>
      <c r="M15773"/>
    </row>
    <row r="15774" spans="3:13" x14ac:dyDescent="0.3">
      <c r="C15774"/>
      <c r="M15774"/>
    </row>
    <row r="15775" spans="3:13" x14ac:dyDescent="0.3">
      <c r="C15775"/>
      <c r="M15775"/>
    </row>
    <row r="15776" spans="3:13" x14ac:dyDescent="0.3">
      <c r="C15776"/>
      <c r="M15776"/>
    </row>
    <row r="15777" spans="3:13" x14ac:dyDescent="0.3">
      <c r="C15777"/>
      <c r="M15777"/>
    </row>
    <row r="15778" spans="3:13" x14ac:dyDescent="0.3">
      <c r="C15778"/>
      <c r="M15778"/>
    </row>
    <row r="15779" spans="3:13" x14ac:dyDescent="0.3">
      <c r="C15779"/>
      <c r="M15779"/>
    </row>
    <row r="15780" spans="3:13" x14ac:dyDescent="0.3">
      <c r="C15780"/>
      <c r="M15780"/>
    </row>
    <row r="15781" spans="3:13" x14ac:dyDescent="0.3">
      <c r="C15781"/>
      <c r="M15781"/>
    </row>
    <row r="15782" spans="3:13" x14ac:dyDescent="0.3">
      <c r="C15782"/>
      <c r="M15782"/>
    </row>
    <row r="15783" spans="3:13" x14ac:dyDescent="0.3">
      <c r="C15783"/>
      <c r="M15783"/>
    </row>
    <row r="15784" spans="3:13" x14ac:dyDescent="0.3">
      <c r="C15784"/>
      <c r="M15784"/>
    </row>
    <row r="15785" spans="3:13" x14ac:dyDescent="0.3">
      <c r="C15785"/>
      <c r="M15785"/>
    </row>
    <row r="15786" spans="3:13" x14ac:dyDescent="0.3">
      <c r="C15786"/>
      <c r="M15786"/>
    </row>
    <row r="15787" spans="3:13" x14ac:dyDescent="0.3">
      <c r="C15787"/>
      <c r="M15787"/>
    </row>
    <row r="15788" spans="3:13" x14ac:dyDescent="0.3">
      <c r="C15788"/>
      <c r="M15788"/>
    </row>
    <row r="15789" spans="3:13" x14ac:dyDescent="0.3">
      <c r="C15789"/>
      <c r="M15789"/>
    </row>
    <row r="15790" spans="3:13" x14ac:dyDescent="0.3">
      <c r="C15790"/>
      <c r="M15790"/>
    </row>
    <row r="15791" spans="3:13" x14ac:dyDescent="0.3">
      <c r="C15791"/>
      <c r="M15791"/>
    </row>
    <row r="15792" spans="3:13" x14ac:dyDescent="0.3">
      <c r="C15792"/>
      <c r="M15792"/>
    </row>
    <row r="15793" spans="3:13" x14ac:dyDescent="0.3">
      <c r="C15793"/>
      <c r="M15793"/>
    </row>
    <row r="15794" spans="3:13" x14ac:dyDescent="0.3">
      <c r="C15794"/>
      <c r="M15794"/>
    </row>
    <row r="15795" spans="3:13" x14ac:dyDescent="0.3">
      <c r="C15795"/>
      <c r="M15795"/>
    </row>
    <row r="15796" spans="3:13" x14ac:dyDescent="0.3">
      <c r="C15796"/>
      <c r="M15796"/>
    </row>
    <row r="15797" spans="3:13" x14ac:dyDescent="0.3">
      <c r="C15797"/>
      <c r="M15797"/>
    </row>
    <row r="15798" spans="3:13" x14ac:dyDescent="0.3">
      <c r="C15798"/>
      <c r="M15798"/>
    </row>
    <row r="15799" spans="3:13" x14ac:dyDescent="0.3">
      <c r="C15799"/>
      <c r="M15799"/>
    </row>
    <row r="15800" spans="3:13" x14ac:dyDescent="0.3">
      <c r="C15800"/>
      <c r="M15800"/>
    </row>
    <row r="15801" spans="3:13" x14ac:dyDescent="0.3">
      <c r="C15801"/>
      <c r="M15801"/>
    </row>
    <row r="15802" spans="3:13" x14ac:dyDescent="0.3">
      <c r="C15802"/>
      <c r="M15802"/>
    </row>
    <row r="15803" spans="3:13" x14ac:dyDescent="0.3">
      <c r="C15803"/>
      <c r="M15803"/>
    </row>
    <row r="15804" spans="3:13" x14ac:dyDescent="0.3">
      <c r="C15804"/>
      <c r="M15804"/>
    </row>
    <row r="15805" spans="3:13" x14ac:dyDescent="0.3">
      <c r="C15805"/>
      <c r="M15805"/>
    </row>
    <row r="15806" spans="3:13" x14ac:dyDescent="0.3">
      <c r="C15806"/>
      <c r="M15806"/>
    </row>
    <row r="15807" spans="3:13" x14ac:dyDescent="0.3">
      <c r="C15807"/>
      <c r="M15807"/>
    </row>
    <row r="15808" spans="3:13" x14ac:dyDescent="0.3">
      <c r="C15808"/>
      <c r="M15808"/>
    </row>
    <row r="15809" spans="3:13" x14ac:dyDescent="0.3">
      <c r="C15809"/>
      <c r="M15809"/>
    </row>
    <row r="15810" spans="3:13" x14ac:dyDescent="0.3">
      <c r="C15810"/>
      <c r="M15810"/>
    </row>
    <row r="15811" spans="3:13" x14ac:dyDescent="0.3">
      <c r="C15811"/>
      <c r="M15811"/>
    </row>
    <row r="15812" spans="3:13" x14ac:dyDescent="0.3">
      <c r="C15812"/>
      <c r="M15812"/>
    </row>
    <row r="15813" spans="3:13" x14ac:dyDescent="0.3">
      <c r="C15813"/>
      <c r="M15813"/>
    </row>
    <row r="15814" spans="3:13" x14ac:dyDescent="0.3">
      <c r="C15814"/>
      <c r="M15814"/>
    </row>
    <row r="15815" spans="3:13" x14ac:dyDescent="0.3">
      <c r="C15815"/>
      <c r="M15815"/>
    </row>
    <row r="15816" spans="3:13" x14ac:dyDescent="0.3">
      <c r="C15816"/>
      <c r="M15816"/>
    </row>
    <row r="15817" spans="3:13" x14ac:dyDescent="0.3">
      <c r="C15817"/>
      <c r="M15817"/>
    </row>
    <row r="15818" spans="3:13" x14ac:dyDescent="0.3">
      <c r="C15818"/>
      <c r="M15818"/>
    </row>
    <row r="15819" spans="3:13" x14ac:dyDescent="0.3">
      <c r="C15819"/>
      <c r="M15819"/>
    </row>
    <row r="15820" spans="3:13" x14ac:dyDescent="0.3">
      <c r="C15820"/>
      <c r="M15820"/>
    </row>
    <row r="15821" spans="3:13" x14ac:dyDescent="0.3">
      <c r="C15821"/>
      <c r="M15821"/>
    </row>
    <row r="15822" spans="3:13" x14ac:dyDescent="0.3">
      <c r="C15822"/>
      <c r="M15822"/>
    </row>
    <row r="15823" spans="3:13" x14ac:dyDescent="0.3">
      <c r="C15823"/>
      <c r="M15823"/>
    </row>
    <row r="15824" spans="3:13" x14ac:dyDescent="0.3">
      <c r="C15824"/>
      <c r="M15824"/>
    </row>
    <row r="15825" spans="3:13" x14ac:dyDescent="0.3">
      <c r="C15825"/>
      <c r="M15825"/>
    </row>
    <row r="15826" spans="3:13" x14ac:dyDescent="0.3">
      <c r="C15826"/>
      <c r="M15826"/>
    </row>
    <row r="15827" spans="3:13" x14ac:dyDescent="0.3">
      <c r="C15827"/>
      <c r="M15827"/>
    </row>
    <row r="15828" spans="3:13" x14ac:dyDescent="0.3">
      <c r="C15828"/>
      <c r="M15828"/>
    </row>
    <row r="15829" spans="3:13" x14ac:dyDescent="0.3">
      <c r="C15829"/>
      <c r="M15829"/>
    </row>
    <row r="15830" spans="3:13" x14ac:dyDescent="0.3">
      <c r="C15830"/>
      <c r="M15830"/>
    </row>
    <row r="15831" spans="3:13" x14ac:dyDescent="0.3">
      <c r="C15831"/>
      <c r="M15831"/>
    </row>
    <row r="15832" spans="3:13" x14ac:dyDescent="0.3">
      <c r="C15832"/>
      <c r="M15832"/>
    </row>
    <row r="15833" spans="3:13" x14ac:dyDescent="0.3">
      <c r="C15833"/>
      <c r="M15833"/>
    </row>
    <row r="15834" spans="3:13" x14ac:dyDescent="0.3">
      <c r="C15834"/>
      <c r="M15834"/>
    </row>
    <row r="15835" spans="3:13" x14ac:dyDescent="0.3">
      <c r="C15835"/>
      <c r="M15835"/>
    </row>
    <row r="15836" spans="3:13" x14ac:dyDescent="0.3">
      <c r="C15836"/>
      <c r="M15836"/>
    </row>
    <row r="15837" spans="3:13" x14ac:dyDescent="0.3">
      <c r="C15837"/>
      <c r="M15837"/>
    </row>
    <row r="15838" spans="3:13" x14ac:dyDescent="0.3">
      <c r="C15838"/>
      <c r="M15838"/>
    </row>
    <row r="15839" spans="3:13" x14ac:dyDescent="0.3">
      <c r="C15839"/>
      <c r="M15839"/>
    </row>
    <row r="15840" spans="3:13" x14ac:dyDescent="0.3">
      <c r="C15840"/>
      <c r="M15840"/>
    </row>
    <row r="15841" spans="3:13" x14ac:dyDescent="0.3">
      <c r="C15841"/>
      <c r="M15841"/>
    </row>
    <row r="15842" spans="3:13" x14ac:dyDescent="0.3">
      <c r="C15842"/>
      <c r="M15842"/>
    </row>
    <row r="15843" spans="3:13" x14ac:dyDescent="0.3">
      <c r="C15843"/>
      <c r="M15843"/>
    </row>
    <row r="15844" spans="3:13" x14ac:dyDescent="0.3">
      <c r="C15844"/>
      <c r="M15844"/>
    </row>
    <row r="15845" spans="3:13" x14ac:dyDescent="0.3">
      <c r="C15845"/>
      <c r="M15845"/>
    </row>
    <row r="15846" spans="3:13" x14ac:dyDescent="0.3">
      <c r="C15846"/>
      <c r="M15846"/>
    </row>
    <row r="15847" spans="3:13" x14ac:dyDescent="0.3">
      <c r="C15847"/>
      <c r="M15847"/>
    </row>
    <row r="15848" spans="3:13" x14ac:dyDescent="0.3">
      <c r="C15848"/>
      <c r="M15848"/>
    </row>
    <row r="15849" spans="3:13" x14ac:dyDescent="0.3">
      <c r="C15849"/>
      <c r="M15849"/>
    </row>
    <row r="15850" spans="3:13" x14ac:dyDescent="0.3">
      <c r="C15850"/>
      <c r="M15850"/>
    </row>
    <row r="15851" spans="3:13" x14ac:dyDescent="0.3">
      <c r="C15851"/>
      <c r="M15851"/>
    </row>
    <row r="15852" spans="3:13" x14ac:dyDescent="0.3">
      <c r="C15852"/>
      <c r="M15852"/>
    </row>
    <row r="15853" spans="3:13" x14ac:dyDescent="0.3">
      <c r="C15853"/>
      <c r="M15853"/>
    </row>
    <row r="15854" spans="3:13" x14ac:dyDescent="0.3">
      <c r="C15854"/>
      <c r="M15854"/>
    </row>
    <row r="15855" spans="3:13" x14ac:dyDescent="0.3">
      <c r="C15855"/>
      <c r="M15855"/>
    </row>
    <row r="15856" spans="3:13" x14ac:dyDescent="0.3">
      <c r="C15856"/>
      <c r="M15856"/>
    </row>
    <row r="15857" spans="3:13" x14ac:dyDescent="0.3">
      <c r="C15857"/>
      <c r="M15857"/>
    </row>
    <row r="15858" spans="3:13" x14ac:dyDescent="0.3">
      <c r="C15858"/>
      <c r="M15858"/>
    </row>
    <row r="15859" spans="3:13" x14ac:dyDescent="0.3">
      <c r="C15859"/>
      <c r="M15859"/>
    </row>
    <row r="15860" spans="3:13" x14ac:dyDescent="0.3">
      <c r="C15860"/>
      <c r="M15860"/>
    </row>
    <row r="15861" spans="3:13" x14ac:dyDescent="0.3">
      <c r="C15861"/>
      <c r="M15861"/>
    </row>
    <row r="15862" spans="3:13" x14ac:dyDescent="0.3">
      <c r="C15862"/>
      <c r="M15862"/>
    </row>
    <row r="15863" spans="3:13" x14ac:dyDescent="0.3">
      <c r="C15863"/>
      <c r="M15863"/>
    </row>
    <row r="15864" spans="3:13" x14ac:dyDescent="0.3">
      <c r="C15864"/>
      <c r="M15864"/>
    </row>
    <row r="15865" spans="3:13" x14ac:dyDescent="0.3">
      <c r="C15865"/>
      <c r="M15865"/>
    </row>
    <row r="15866" spans="3:13" x14ac:dyDescent="0.3">
      <c r="C15866"/>
      <c r="M15866"/>
    </row>
    <row r="15867" spans="3:13" x14ac:dyDescent="0.3">
      <c r="C15867"/>
      <c r="M15867"/>
    </row>
    <row r="15868" spans="3:13" x14ac:dyDescent="0.3">
      <c r="C15868"/>
      <c r="M15868"/>
    </row>
    <row r="15869" spans="3:13" x14ac:dyDescent="0.3">
      <c r="C15869"/>
      <c r="M15869"/>
    </row>
    <row r="15870" spans="3:13" x14ac:dyDescent="0.3">
      <c r="C15870"/>
      <c r="M15870"/>
    </row>
    <row r="15871" spans="3:13" x14ac:dyDescent="0.3">
      <c r="C15871"/>
      <c r="M15871"/>
    </row>
    <row r="15872" spans="3:13" x14ac:dyDescent="0.3">
      <c r="C15872"/>
      <c r="M15872"/>
    </row>
    <row r="15873" spans="3:13" x14ac:dyDescent="0.3">
      <c r="C15873"/>
      <c r="M15873"/>
    </row>
    <row r="15874" spans="3:13" x14ac:dyDescent="0.3">
      <c r="C15874"/>
      <c r="M15874"/>
    </row>
    <row r="15875" spans="3:13" x14ac:dyDescent="0.3">
      <c r="C15875"/>
      <c r="M15875"/>
    </row>
    <row r="15876" spans="3:13" x14ac:dyDescent="0.3">
      <c r="C15876"/>
      <c r="M15876"/>
    </row>
    <row r="15877" spans="3:13" x14ac:dyDescent="0.3">
      <c r="C15877"/>
      <c r="M15877"/>
    </row>
    <row r="15878" spans="3:13" x14ac:dyDescent="0.3">
      <c r="C15878"/>
      <c r="M15878"/>
    </row>
    <row r="15879" spans="3:13" x14ac:dyDescent="0.3">
      <c r="C15879"/>
      <c r="M15879"/>
    </row>
    <row r="15880" spans="3:13" x14ac:dyDescent="0.3">
      <c r="C15880"/>
      <c r="M15880"/>
    </row>
    <row r="15881" spans="3:13" x14ac:dyDescent="0.3">
      <c r="C15881"/>
      <c r="M15881"/>
    </row>
    <row r="15882" spans="3:13" x14ac:dyDescent="0.3">
      <c r="C15882"/>
      <c r="M15882"/>
    </row>
    <row r="15883" spans="3:13" x14ac:dyDescent="0.3">
      <c r="C15883"/>
      <c r="M15883"/>
    </row>
    <row r="15884" spans="3:13" x14ac:dyDescent="0.3">
      <c r="C15884"/>
      <c r="M15884"/>
    </row>
    <row r="15885" spans="3:13" x14ac:dyDescent="0.3">
      <c r="C15885"/>
      <c r="M15885"/>
    </row>
    <row r="15886" spans="3:13" x14ac:dyDescent="0.3">
      <c r="C15886"/>
      <c r="M15886"/>
    </row>
    <row r="15887" spans="3:13" x14ac:dyDescent="0.3">
      <c r="C15887"/>
      <c r="M15887"/>
    </row>
    <row r="15888" spans="3:13" x14ac:dyDescent="0.3">
      <c r="C15888"/>
      <c r="M15888"/>
    </row>
    <row r="15889" spans="3:13" x14ac:dyDescent="0.3">
      <c r="C15889"/>
      <c r="M15889"/>
    </row>
    <row r="15890" spans="3:13" x14ac:dyDescent="0.3">
      <c r="C15890"/>
      <c r="M15890"/>
    </row>
    <row r="15891" spans="3:13" x14ac:dyDescent="0.3">
      <c r="C15891"/>
      <c r="M15891"/>
    </row>
    <row r="15892" spans="3:13" x14ac:dyDescent="0.3">
      <c r="C15892"/>
      <c r="M15892"/>
    </row>
    <row r="15893" spans="3:13" x14ac:dyDescent="0.3">
      <c r="C15893"/>
      <c r="M15893"/>
    </row>
    <row r="15894" spans="3:13" x14ac:dyDescent="0.3">
      <c r="C15894"/>
      <c r="M15894"/>
    </row>
    <row r="15895" spans="3:13" x14ac:dyDescent="0.3">
      <c r="C15895"/>
      <c r="M15895"/>
    </row>
    <row r="15896" spans="3:13" x14ac:dyDescent="0.3">
      <c r="C15896"/>
      <c r="M15896"/>
    </row>
    <row r="15897" spans="3:13" x14ac:dyDescent="0.3">
      <c r="C15897"/>
      <c r="M15897"/>
    </row>
    <row r="15898" spans="3:13" x14ac:dyDescent="0.3">
      <c r="C15898"/>
      <c r="M15898"/>
    </row>
    <row r="15899" spans="3:13" x14ac:dyDescent="0.3">
      <c r="C15899"/>
      <c r="M15899"/>
    </row>
    <row r="15900" spans="3:13" x14ac:dyDescent="0.3">
      <c r="C15900"/>
      <c r="M15900"/>
    </row>
    <row r="15901" spans="3:13" x14ac:dyDescent="0.3">
      <c r="C15901"/>
      <c r="M15901"/>
    </row>
    <row r="15902" spans="3:13" x14ac:dyDescent="0.3">
      <c r="C15902"/>
      <c r="M15902"/>
    </row>
    <row r="15903" spans="3:13" x14ac:dyDescent="0.3">
      <c r="C15903"/>
      <c r="M15903"/>
    </row>
    <row r="15904" spans="3:13" x14ac:dyDescent="0.3">
      <c r="C15904"/>
      <c r="M15904"/>
    </row>
    <row r="15905" spans="3:13" x14ac:dyDescent="0.3">
      <c r="C15905"/>
      <c r="M15905"/>
    </row>
    <row r="15906" spans="3:13" x14ac:dyDescent="0.3">
      <c r="C15906"/>
      <c r="M15906"/>
    </row>
    <row r="15907" spans="3:13" x14ac:dyDescent="0.3">
      <c r="C15907"/>
      <c r="M15907"/>
    </row>
    <row r="15908" spans="3:13" x14ac:dyDescent="0.3">
      <c r="C15908"/>
      <c r="M15908"/>
    </row>
    <row r="15909" spans="3:13" x14ac:dyDescent="0.3">
      <c r="C15909"/>
      <c r="M15909"/>
    </row>
    <row r="15910" spans="3:13" x14ac:dyDescent="0.3">
      <c r="C15910"/>
      <c r="M15910"/>
    </row>
    <row r="15911" spans="3:13" x14ac:dyDescent="0.3">
      <c r="C15911"/>
      <c r="M15911"/>
    </row>
    <row r="15912" spans="3:13" x14ac:dyDescent="0.3">
      <c r="C15912"/>
      <c r="M15912"/>
    </row>
    <row r="15913" spans="3:13" x14ac:dyDescent="0.3">
      <c r="C15913"/>
      <c r="M15913"/>
    </row>
    <row r="15914" spans="3:13" x14ac:dyDescent="0.3">
      <c r="C15914"/>
      <c r="M15914"/>
    </row>
    <row r="15915" spans="3:13" x14ac:dyDescent="0.3">
      <c r="C15915"/>
      <c r="M15915"/>
    </row>
    <row r="15916" spans="3:13" x14ac:dyDescent="0.3">
      <c r="C15916"/>
      <c r="M15916"/>
    </row>
    <row r="15917" spans="3:13" x14ac:dyDescent="0.3">
      <c r="C15917"/>
      <c r="M15917"/>
    </row>
    <row r="15918" spans="3:13" x14ac:dyDescent="0.3">
      <c r="C15918"/>
      <c r="M15918"/>
    </row>
    <row r="15919" spans="3:13" x14ac:dyDescent="0.3">
      <c r="C15919"/>
      <c r="M15919"/>
    </row>
    <row r="15920" spans="3:13" x14ac:dyDescent="0.3">
      <c r="C15920"/>
      <c r="M15920"/>
    </row>
    <row r="15921" spans="3:13" x14ac:dyDescent="0.3">
      <c r="C15921"/>
      <c r="M15921"/>
    </row>
    <row r="15922" spans="3:13" x14ac:dyDescent="0.3">
      <c r="C15922"/>
      <c r="M15922"/>
    </row>
    <row r="15923" spans="3:13" x14ac:dyDescent="0.3">
      <c r="C15923"/>
      <c r="M15923"/>
    </row>
    <row r="15924" spans="3:13" x14ac:dyDescent="0.3">
      <c r="C15924"/>
      <c r="M15924"/>
    </row>
    <row r="15925" spans="3:13" x14ac:dyDescent="0.3">
      <c r="C15925"/>
      <c r="M15925"/>
    </row>
    <row r="15926" spans="3:13" x14ac:dyDescent="0.3">
      <c r="C15926"/>
      <c r="M15926"/>
    </row>
    <row r="15927" spans="3:13" x14ac:dyDescent="0.3">
      <c r="C15927"/>
      <c r="M15927"/>
    </row>
    <row r="15928" spans="3:13" x14ac:dyDescent="0.3">
      <c r="C15928"/>
      <c r="M15928"/>
    </row>
    <row r="15929" spans="3:13" x14ac:dyDescent="0.3">
      <c r="C15929"/>
      <c r="M15929"/>
    </row>
    <row r="15930" spans="3:13" x14ac:dyDescent="0.3">
      <c r="C15930"/>
      <c r="M15930"/>
    </row>
    <row r="15931" spans="3:13" x14ac:dyDescent="0.3">
      <c r="C15931"/>
      <c r="M15931"/>
    </row>
    <row r="15932" spans="3:13" x14ac:dyDescent="0.3">
      <c r="C15932"/>
      <c r="M15932"/>
    </row>
    <row r="15933" spans="3:13" x14ac:dyDescent="0.3">
      <c r="C15933"/>
      <c r="M15933"/>
    </row>
    <row r="15934" spans="3:13" x14ac:dyDescent="0.3">
      <c r="C15934"/>
      <c r="M15934"/>
    </row>
    <row r="15935" spans="3:13" x14ac:dyDescent="0.3">
      <c r="C15935"/>
      <c r="M15935"/>
    </row>
    <row r="15936" spans="3:13" x14ac:dyDescent="0.3">
      <c r="C15936"/>
      <c r="M15936"/>
    </row>
    <row r="15937" spans="3:13" x14ac:dyDescent="0.3">
      <c r="C15937"/>
      <c r="M15937"/>
    </row>
    <row r="15938" spans="3:13" x14ac:dyDescent="0.3">
      <c r="C15938"/>
      <c r="M15938"/>
    </row>
    <row r="15939" spans="3:13" x14ac:dyDescent="0.3">
      <c r="C15939"/>
      <c r="M15939"/>
    </row>
    <row r="15940" spans="3:13" x14ac:dyDescent="0.3">
      <c r="C15940"/>
      <c r="M15940"/>
    </row>
    <row r="15941" spans="3:13" x14ac:dyDescent="0.3">
      <c r="C15941"/>
      <c r="M15941"/>
    </row>
    <row r="15942" spans="3:13" x14ac:dyDescent="0.3">
      <c r="C15942"/>
      <c r="M15942"/>
    </row>
    <row r="15943" spans="3:13" x14ac:dyDescent="0.3">
      <c r="C15943"/>
      <c r="M15943"/>
    </row>
    <row r="15944" spans="3:13" x14ac:dyDescent="0.3">
      <c r="C15944"/>
      <c r="M15944"/>
    </row>
    <row r="15945" spans="3:13" x14ac:dyDescent="0.3">
      <c r="C15945"/>
      <c r="M15945"/>
    </row>
    <row r="15946" spans="3:13" x14ac:dyDescent="0.3">
      <c r="C15946"/>
      <c r="M15946"/>
    </row>
    <row r="15947" spans="3:13" x14ac:dyDescent="0.3">
      <c r="C15947"/>
      <c r="M15947"/>
    </row>
    <row r="15948" spans="3:13" x14ac:dyDescent="0.3">
      <c r="C15948"/>
      <c r="M15948"/>
    </row>
    <row r="15949" spans="3:13" x14ac:dyDescent="0.3">
      <c r="C15949"/>
      <c r="M15949"/>
    </row>
    <row r="15950" spans="3:13" x14ac:dyDescent="0.3">
      <c r="C15950"/>
      <c r="M15950"/>
    </row>
    <row r="15951" spans="3:13" x14ac:dyDescent="0.3">
      <c r="C15951"/>
      <c r="M15951"/>
    </row>
    <row r="15952" spans="3:13" x14ac:dyDescent="0.3">
      <c r="C15952"/>
      <c r="M15952"/>
    </row>
    <row r="15953" spans="3:13" x14ac:dyDescent="0.3">
      <c r="C15953"/>
      <c r="M15953"/>
    </row>
    <row r="15954" spans="3:13" x14ac:dyDescent="0.3">
      <c r="C15954"/>
      <c r="M15954"/>
    </row>
    <row r="15955" spans="3:13" x14ac:dyDescent="0.3">
      <c r="C15955"/>
      <c r="M15955"/>
    </row>
    <row r="15956" spans="3:13" x14ac:dyDescent="0.3">
      <c r="C15956"/>
      <c r="M15956"/>
    </row>
    <row r="15957" spans="3:13" x14ac:dyDescent="0.3">
      <c r="C15957"/>
      <c r="M15957"/>
    </row>
    <row r="15958" spans="3:13" x14ac:dyDescent="0.3">
      <c r="C15958"/>
      <c r="M15958"/>
    </row>
    <row r="15959" spans="3:13" x14ac:dyDescent="0.3">
      <c r="C15959"/>
      <c r="M15959"/>
    </row>
    <row r="15960" spans="3:13" x14ac:dyDescent="0.3">
      <c r="C15960"/>
      <c r="M15960"/>
    </row>
    <row r="15961" spans="3:13" x14ac:dyDescent="0.3">
      <c r="C15961"/>
      <c r="M15961"/>
    </row>
    <row r="15962" spans="3:13" x14ac:dyDescent="0.3">
      <c r="C15962"/>
      <c r="M15962"/>
    </row>
    <row r="15963" spans="3:13" x14ac:dyDescent="0.3">
      <c r="C15963"/>
      <c r="M15963"/>
    </row>
    <row r="15964" spans="3:13" x14ac:dyDescent="0.3">
      <c r="C15964"/>
      <c r="M15964"/>
    </row>
    <row r="15965" spans="3:13" x14ac:dyDescent="0.3">
      <c r="C15965"/>
      <c r="M15965"/>
    </row>
    <row r="15966" spans="3:13" x14ac:dyDescent="0.3">
      <c r="C15966"/>
      <c r="M15966"/>
    </row>
    <row r="15967" spans="3:13" x14ac:dyDescent="0.3">
      <c r="C15967"/>
      <c r="M15967"/>
    </row>
    <row r="15968" spans="3:13" x14ac:dyDescent="0.3">
      <c r="C15968"/>
      <c r="M15968"/>
    </row>
    <row r="15969" spans="3:13" x14ac:dyDescent="0.3">
      <c r="C15969"/>
      <c r="M15969"/>
    </row>
    <row r="15970" spans="3:13" x14ac:dyDescent="0.3">
      <c r="C15970"/>
      <c r="M15970"/>
    </row>
    <row r="15971" spans="3:13" x14ac:dyDescent="0.3">
      <c r="C15971"/>
      <c r="M15971"/>
    </row>
    <row r="15972" spans="3:13" x14ac:dyDescent="0.3">
      <c r="C15972"/>
      <c r="M15972"/>
    </row>
    <row r="15973" spans="3:13" x14ac:dyDescent="0.3">
      <c r="C15973"/>
      <c r="M15973"/>
    </row>
    <row r="15974" spans="3:13" x14ac:dyDescent="0.3">
      <c r="C15974"/>
      <c r="M15974"/>
    </row>
    <row r="15975" spans="3:13" x14ac:dyDescent="0.3">
      <c r="C15975"/>
      <c r="M15975"/>
    </row>
    <row r="15976" spans="3:13" x14ac:dyDescent="0.3">
      <c r="C15976"/>
      <c r="M15976"/>
    </row>
    <row r="15977" spans="3:13" x14ac:dyDescent="0.3">
      <c r="C15977"/>
      <c r="M15977"/>
    </row>
    <row r="15978" spans="3:13" x14ac:dyDescent="0.3">
      <c r="C15978"/>
      <c r="M15978"/>
    </row>
    <row r="15979" spans="3:13" x14ac:dyDescent="0.3">
      <c r="C15979"/>
      <c r="M15979"/>
    </row>
    <row r="15980" spans="3:13" x14ac:dyDescent="0.3">
      <c r="C15980"/>
      <c r="M15980"/>
    </row>
    <row r="15981" spans="3:13" x14ac:dyDescent="0.3">
      <c r="C15981"/>
      <c r="M15981"/>
    </row>
    <row r="15982" spans="3:13" x14ac:dyDescent="0.3">
      <c r="C15982"/>
      <c r="M15982"/>
    </row>
    <row r="15983" spans="3:13" x14ac:dyDescent="0.3">
      <c r="C15983"/>
      <c r="M15983"/>
    </row>
    <row r="15984" spans="3:13" x14ac:dyDescent="0.3">
      <c r="C15984"/>
      <c r="M15984"/>
    </row>
    <row r="15985" spans="3:13" x14ac:dyDescent="0.3">
      <c r="C15985"/>
      <c r="M15985"/>
    </row>
    <row r="15986" spans="3:13" x14ac:dyDescent="0.3">
      <c r="C15986"/>
      <c r="M15986"/>
    </row>
    <row r="15987" spans="3:13" x14ac:dyDescent="0.3">
      <c r="C15987"/>
      <c r="M15987"/>
    </row>
    <row r="15988" spans="3:13" x14ac:dyDescent="0.3">
      <c r="C15988"/>
      <c r="M15988"/>
    </row>
    <row r="15989" spans="3:13" x14ac:dyDescent="0.3">
      <c r="C15989"/>
      <c r="M15989"/>
    </row>
    <row r="15990" spans="3:13" x14ac:dyDescent="0.3">
      <c r="C15990"/>
      <c r="M15990"/>
    </row>
    <row r="15991" spans="3:13" x14ac:dyDescent="0.3">
      <c r="C15991"/>
      <c r="M15991"/>
    </row>
    <row r="15992" spans="3:13" x14ac:dyDescent="0.3">
      <c r="C15992"/>
      <c r="M15992"/>
    </row>
    <row r="15993" spans="3:13" x14ac:dyDescent="0.3">
      <c r="C15993"/>
      <c r="M15993"/>
    </row>
    <row r="15994" spans="3:13" x14ac:dyDescent="0.3">
      <c r="C15994"/>
      <c r="M15994"/>
    </row>
    <row r="15995" spans="3:13" x14ac:dyDescent="0.3">
      <c r="C15995"/>
      <c r="M15995"/>
    </row>
    <row r="15996" spans="3:13" x14ac:dyDescent="0.3">
      <c r="C15996"/>
      <c r="M15996"/>
    </row>
    <row r="15997" spans="3:13" x14ac:dyDescent="0.3">
      <c r="C15997"/>
      <c r="M15997"/>
    </row>
    <row r="15998" spans="3:13" x14ac:dyDescent="0.3">
      <c r="C15998"/>
      <c r="M15998"/>
    </row>
    <row r="15999" spans="3:13" x14ac:dyDescent="0.3">
      <c r="C15999"/>
      <c r="M15999"/>
    </row>
    <row r="16000" spans="3:13" x14ac:dyDescent="0.3">
      <c r="C16000"/>
      <c r="M16000"/>
    </row>
    <row r="16001" spans="3:13" x14ac:dyDescent="0.3">
      <c r="C16001"/>
      <c r="M16001"/>
    </row>
    <row r="16002" spans="3:13" x14ac:dyDescent="0.3">
      <c r="C16002"/>
      <c r="M16002"/>
    </row>
    <row r="16003" spans="3:13" x14ac:dyDescent="0.3">
      <c r="C16003"/>
      <c r="M16003"/>
    </row>
    <row r="16004" spans="3:13" x14ac:dyDescent="0.3">
      <c r="C16004"/>
      <c r="M16004"/>
    </row>
    <row r="16005" spans="3:13" x14ac:dyDescent="0.3">
      <c r="C16005"/>
      <c r="M16005"/>
    </row>
    <row r="16006" spans="3:13" x14ac:dyDescent="0.3">
      <c r="C16006"/>
      <c r="M16006"/>
    </row>
    <row r="16007" spans="3:13" x14ac:dyDescent="0.3">
      <c r="C16007"/>
      <c r="M16007"/>
    </row>
    <row r="16008" spans="3:13" x14ac:dyDescent="0.3">
      <c r="C16008"/>
      <c r="M16008"/>
    </row>
    <row r="16009" spans="3:13" x14ac:dyDescent="0.3">
      <c r="C16009"/>
      <c r="M16009"/>
    </row>
    <row r="16010" spans="3:13" x14ac:dyDescent="0.3">
      <c r="C16010"/>
      <c r="M16010"/>
    </row>
    <row r="16011" spans="3:13" x14ac:dyDescent="0.3">
      <c r="C16011"/>
      <c r="M16011"/>
    </row>
    <row r="16012" spans="3:13" x14ac:dyDescent="0.3">
      <c r="C16012"/>
      <c r="M16012"/>
    </row>
    <row r="16013" spans="3:13" x14ac:dyDescent="0.3">
      <c r="C16013"/>
      <c r="M16013"/>
    </row>
    <row r="16014" spans="3:13" x14ac:dyDescent="0.3">
      <c r="C16014"/>
      <c r="M16014"/>
    </row>
    <row r="16015" spans="3:13" x14ac:dyDescent="0.3">
      <c r="C16015"/>
      <c r="M16015"/>
    </row>
    <row r="16016" spans="3:13" x14ac:dyDescent="0.3">
      <c r="C16016"/>
      <c r="M16016"/>
    </row>
    <row r="16017" spans="3:13" x14ac:dyDescent="0.3">
      <c r="C16017"/>
      <c r="M16017"/>
    </row>
    <row r="16018" spans="3:13" x14ac:dyDescent="0.3">
      <c r="C16018"/>
      <c r="M16018"/>
    </row>
    <row r="16019" spans="3:13" x14ac:dyDescent="0.3">
      <c r="C16019"/>
      <c r="M16019"/>
    </row>
    <row r="16020" spans="3:13" x14ac:dyDescent="0.3">
      <c r="C16020"/>
      <c r="M16020"/>
    </row>
    <row r="16021" spans="3:13" x14ac:dyDescent="0.3">
      <c r="C16021"/>
      <c r="M16021"/>
    </row>
    <row r="16022" spans="3:13" x14ac:dyDescent="0.3">
      <c r="C16022"/>
      <c r="M16022"/>
    </row>
    <row r="16023" spans="3:13" x14ac:dyDescent="0.3">
      <c r="C16023"/>
      <c r="M16023"/>
    </row>
    <row r="16024" spans="3:13" x14ac:dyDescent="0.3">
      <c r="C16024"/>
      <c r="M16024"/>
    </row>
    <row r="16025" spans="3:13" x14ac:dyDescent="0.3">
      <c r="C16025"/>
      <c r="M16025"/>
    </row>
    <row r="16026" spans="3:13" x14ac:dyDescent="0.3">
      <c r="C16026"/>
      <c r="M16026"/>
    </row>
    <row r="16027" spans="3:13" x14ac:dyDescent="0.3">
      <c r="C16027"/>
      <c r="M16027"/>
    </row>
    <row r="16028" spans="3:13" x14ac:dyDescent="0.3">
      <c r="C16028"/>
      <c r="M16028"/>
    </row>
    <row r="16029" spans="3:13" x14ac:dyDescent="0.3">
      <c r="C16029"/>
      <c r="M16029"/>
    </row>
    <row r="16030" spans="3:13" x14ac:dyDescent="0.3">
      <c r="C16030"/>
      <c r="M16030"/>
    </row>
    <row r="16031" spans="3:13" x14ac:dyDescent="0.3">
      <c r="C16031"/>
      <c r="M16031"/>
    </row>
    <row r="16032" spans="3:13" x14ac:dyDescent="0.3">
      <c r="C16032"/>
      <c r="M16032"/>
    </row>
    <row r="16033" spans="3:13" x14ac:dyDescent="0.3">
      <c r="C16033"/>
      <c r="M16033"/>
    </row>
    <row r="16034" spans="3:13" x14ac:dyDescent="0.3">
      <c r="C16034"/>
      <c r="M16034"/>
    </row>
    <row r="16035" spans="3:13" x14ac:dyDescent="0.3">
      <c r="C16035"/>
      <c r="M16035"/>
    </row>
    <row r="16036" spans="3:13" x14ac:dyDescent="0.3">
      <c r="C16036"/>
      <c r="M16036"/>
    </row>
    <row r="16037" spans="3:13" x14ac:dyDescent="0.3">
      <c r="C16037"/>
      <c r="M16037"/>
    </row>
    <row r="16038" spans="3:13" x14ac:dyDescent="0.3">
      <c r="C16038"/>
      <c r="M16038"/>
    </row>
    <row r="16039" spans="3:13" x14ac:dyDescent="0.3">
      <c r="C16039"/>
      <c r="M16039"/>
    </row>
    <row r="16040" spans="3:13" x14ac:dyDescent="0.3">
      <c r="C16040"/>
      <c r="M16040"/>
    </row>
    <row r="16041" spans="3:13" x14ac:dyDescent="0.3">
      <c r="C16041"/>
      <c r="M16041"/>
    </row>
    <row r="16042" spans="3:13" x14ac:dyDescent="0.3">
      <c r="C16042"/>
      <c r="M16042"/>
    </row>
    <row r="16043" spans="3:13" x14ac:dyDescent="0.3">
      <c r="C16043"/>
      <c r="M16043"/>
    </row>
    <row r="16044" spans="3:13" x14ac:dyDescent="0.3">
      <c r="C16044"/>
      <c r="M16044"/>
    </row>
    <row r="16045" spans="3:13" x14ac:dyDescent="0.3">
      <c r="C16045"/>
      <c r="M16045"/>
    </row>
    <row r="16046" spans="3:13" x14ac:dyDescent="0.3">
      <c r="C16046"/>
      <c r="M16046"/>
    </row>
    <row r="16047" spans="3:13" x14ac:dyDescent="0.3">
      <c r="C16047"/>
      <c r="M16047"/>
    </row>
    <row r="16048" spans="3:13" x14ac:dyDescent="0.3">
      <c r="C16048"/>
      <c r="M16048"/>
    </row>
    <row r="16049" spans="3:13" x14ac:dyDescent="0.3">
      <c r="C16049"/>
      <c r="M16049"/>
    </row>
    <row r="16050" spans="3:13" x14ac:dyDescent="0.3">
      <c r="C16050"/>
      <c r="M16050"/>
    </row>
    <row r="16051" spans="3:13" x14ac:dyDescent="0.3">
      <c r="C16051"/>
      <c r="M16051"/>
    </row>
    <row r="16052" spans="3:13" x14ac:dyDescent="0.3">
      <c r="C16052"/>
      <c r="M16052"/>
    </row>
    <row r="16053" spans="3:13" x14ac:dyDescent="0.3">
      <c r="C16053"/>
      <c r="M16053"/>
    </row>
    <row r="16054" spans="3:13" x14ac:dyDescent="0.3">
      <c r="C16054"/>
      <c r="M16054"/>
    </row>
    <row r="16055" spans="3:13" x14ac:dyDescent="0.3">
      <c r="C16055"/>
      <c r="M16055"/>
    </row>
    <row r="16056" spans="3:13" x14ac:dyDescent="0.3">
      <c r="C16056"/>
      <c r="M16056"/>
    </row>
    <row r="16057" spans="3:13" x14ac:dyDescent="0.3">
      <c r="C16057"/>
      <c r="M16057"/>
    </row>
    <row r="16058" spans="3:13" x14ac:dyDescent="0.3">
      <c r="C16058"/>
      <c r="M16058"/>
    </row>
    <row r="16059" spans="3:13" x14ac:dyDescent="0.3">
      <c r="C16059"/>
      <c r="M16059"/>
    </row>
    <row r="16060" spans="3:13" x14ac:dyDescent="0.3">
      <c r="C16060"/>
      <c r="M16060"/>
    </row>
    <row r="16061" spans="3:13" x14ac:dyDescent="0.3">
      <c r="C16061"/>
      <c r="M16061"/>
    </row>
    <row r="16062" spans="3:13" x14ac:dyDescent="0.3">
      <c r="C16062"/>
      <c r="M16062"/>
    </row>
    <row r="16063" spans="3:13" x14ac:dyDescent="0.3">
      <c r="C16063"/>
      <c r="M16063"/>
    </row>
    <row r="16064" spans="3:13" x14ac:dyDescent="0.3">
      <c r="C16064"/>
      <c r="M16064"/>
    </row>
    <row r="16065" spans="3:13" x14ac:dyDescent="0.3">
      <c r="C16065"/>
      <c r="M16065"/>
    </row>
    <row r="16066" spans="3:13" x14ac:dyDescent="0.3">
      <c r="C16066"/>
      <c r="M16066"/>
    </row>
    <row r="16067" spans="3:13" x14ac:dyDescent="0.3">
      <c r="C16067"/>
      <c r="M16067"/>
    </row>
    <row r="16068" spans="3:13" x14ac:dyDescent="0.3">
      <c r="C16068"/>
      <c r="M16068"/>
    </row>
    <row r="16069" spans="3:13" x14ac:dyDescent="0.3">
      <c r="C16069"/>
      <c r="M16069"/>
    </row>
    <row r="16070" spans="3:13" x14ac:dyDescent="0.3">
      <c r="C16070"/>
      <c r="M16070"/>
    </row>
    <row r="16071" spans="3:13" x14ac:dyDescent="0.3">
      <c r="C16071"/>
      <c r="M16071"/>
    </row>
    <row r="16072" spans="3:13" x14ac:dyDescent="0.3">
      <c r="C16072"/>
      <c r="M16072"/>
    </row>
    <row r="16073" spans="3:13" x14ac:dyDescent="0.3">
      <c r="C16073"/>
      <c r="M16073"/>
    </row>
    <row r="16074" spans="3:13" x14ac:dyDescent="0.3">
      <c r="C16074"/>
      <c r="M16074"/>
    </row>
    <row r="16075" spans="3:13" x14ac:dyDescent="0.3">
      <c r="C16075"/>
      <c r="M16075"/>
    </row>
    <row r="16076" spans="3:13" x14ac:dyDescent="0.3">
      <c r="C16076"/>
      <c r="M16076"/>
    </row>
    <row r="16077" spans="3:13" x14ac:dyDescent="0.3">
      <c r="C16077"/>
      <c r="M16077"/>
    </row>
    <row r="16078" spans="3:13" x14ac:dyDescent="0.3">
      <c r="C16078"/>
      <c r="M16078"/>
    </row>
    <row r="16079" spans="3:13" x14ac:dyDescent="0.3">
      <c r="C16079"/>
      <c r="M16079"/>
    </row>
    <row r="16080" spans="3:13" x14ac:dyDescent="0.3">
      <c r="C16080"/>
      <c r="M16080"/>
    </row>
    <row r="16081" spans="3:13" x14ac:dyDescent="0.3">
      <c r="C16081"/>
      <c r="M16081"/>
    </row>
    <row r="16082" spans="3:13" x14ac:dyDescent="0.3">
      <c r="C16082"/>
      <c r="M16082"/>
    </row>
    <row r="16083" spans="3:13" x14ac:dyDescent="0.3">
      <c r="C16083"/>
      <c r="M16083"/>
    </row>
    <row r="16084" spans="3:13" x14ac:dyDescent="0.3">
      <c r="C16084"/>
      <c r="M16084"/>
    </row>
    <row r="16085" spans="3:13" x14ac:dyDescent="0.3">
      <c r="C16085"/>
      <c r="M16085"/>
    </row>
    <row r="16086" spans="3:13" x14ac:dyDescent="0.3">
      <c r="C16086"/>
      <c r="M16086"/>
    </row>
    <row r="16087" spans="3:13" x14ac:dyDescent="0.3">
      <c r="C16087"/>
      <c r="M16087"/>
    </row>
    <row r="16088" spans="3:13" x14ac:dyDescent="0.3">
      <c r="C16088"/>
      <c r="M16088"/>
    </row>
    <row r="16089" spans="3:13" x14ac:dyDescent="0.3">
      <c r="C16089"/>
      <c r="M16089"/>
    </row>
    <row r="16090" spans="3:13" x14ac:dyDescent="0.3">
      <c r="C16090"/>
      <c r="M16090"/>
    </row>
    <row r="16091" spans="3:13" x14ac:dyDescent="0.3">
      <c r="C16091"/>
      <c r="M16091"/>
    </row>
    <row r="16092" spans="3:13" x14ac:dyDescent="0.3">
      <c r="C16092"/>
      <c r="M16092"/>
    </row>
    <row r="16093" spans="3:13" x14ac:dyDescent="0.3">
      <c r="C16093"/>
      <c r="M16093"/>
    </row>
    <row r="16094" spans="3:13" x14ac:dyDescent="0.3">
      <c r="C16094"/>
      <c r="M16094"/>
    </row>
    <row r="16095" spans="3:13" x14ac:dyDescent="0.3">
      <c r="C16095"/>
      <c r="M16095"/>
    </row>
    <row r="16096" spans="3:13" x14ac:dyDescent="0.3">
      <c r="C16096"/>
      <c r="M16096"/>
    </row>
    <row r="16097" spans="3:13" x14ac:dyDescent="0.3">
      <c r="C16097"/>
      <c r="M16097"/>
    </row>
    <row r="16098" spans="3:13" x14ac:dyDescent="0.3">
      <c r="C16098"/>
      <c r="M16098"/>
    </row>
    <row r="16099" spans="3:13" x14ac:dyDescent="0.3">
      <c r="C16099"/>
      <c r="M16099"/>
    </row>
    <row r="16100" spans="3:13" x14ac:dyDescent="0.3">
      <c r="C16100"/>
      <c r="M16100"/>
    </row>
    <row r="16101" spans="3:13" x14ac:dyDescent="0.3">
      <c r="C16101"/>
      <c r="M16101"/>
    </row>
    <row r="16102" spans="3:13" x14ac:dyDescent="0.3">
      <c r="C16102"/>
      <c r="M16102"/>
    </row>
    <row r="16103" spans="3:13" x14ac:dyDescent="0.3">
      <c r="C16103"/>
      <c r="M16103"/>
    </row>
    <row r="16104" spans="3:13" x14ac:dyDescent="0.3">
      <c r="C16104"/>
      <c r="M16104"/>
    </row>
    <row r="16105" spans="3:13" x14ac:dyDescent="0.3">
      <c r="C16105"/>
      <c r="M16105"/>
    </row>
    <row r="16106" spans="3:13" x14ac:dyDescent="0.3">
      <c r="C16106"/>
      <c r="M16106"/>
    </row>
    <row r="16107" spans="3:13" x14ac:dyDescent="0.3">
      <c r="C16107"/>
      <c r="M16107"/>
    </row>
    <row r="16108" spans="3:13" x14ac:dyDescent="0.3">
      <c r="C16108"/>
      <c r="M16108"/>
    </row>
    <row r="16109" spans="3:13" x14ac:dyDescent="0.3">
      <c r="C16109"/>
      <c r="M16109"/>
    </row>
    <row r="16110" spans="3:13" x14ac:dyDescent="0.3">
      <c r="C16110"/>
      <c r="M16110"/>
    </row>
    <row r="16111" spans="3:13" x14ac:dyDescent="0.3">
      <c r="C16111"/>
      <c r="M16111"/>
    </row>
    <row r="16112" spans="3:13" x14ac:dyDescent="0.3">
      <c r="C16112"/>
      <c r="M16112"/>
    </row>
    <row r="16113" spans="3:13" x14ac:dyDescent="0.3">
      <c r="C16113"/>
      <c r="M16113"/>
    </row>
    <row r="16114" spans="3:13" x14ac:dyDescent="0.3">
      <c r="C16114"/>
      <c r="M16114"/>
    </row>
    <row r="16115" spans="3:13" x14ac:dyDescent="0.3">
      <c r="C16115"/>
      <c r="M16115"/>
    </row>
    <row r="16116" spans="3:13" x14ac:dyDescent="0.3">
      <c r="C16116"/>
      <c r="M16116"/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4BB7-17DB-473B-B515-3E79AF86A1B1}">
  <dimension ref="A1:T623"/>
  <sheetViews>
    <sheetView workbookViewId="0">
      <pane ySplit="1" topLeftCell="A2" activePane="bottomLeft" state="frozen"/>
      <selection pane="bottomLeft" activeCell="K425" sqref="K425"/>
    </sheetView>
  </sheetViews>
  <sheetFormatPr defaultRowHeight="14.4" x14ac:dyDescent="0.3"/>
  <cols>
    <col min="1" max="1" width="21.33203125" customWidth="1"/>
    <col min="2" max="2" width="8.5546875" bestFit="1" customWidth="1"/>
    <col min="3" max="3" width="8.44140625" style="3" bestFit="1" customWidth="1"/>
    <col min="4" max="4" width="11.88671875" bestFit="1" customWidth="1"/>
    <col min="5" max="5" width="20.44140625" bestFit="1" customWidth="1"/>
    <col min="6" max="6" width="8.5546875" bestFit="1" customWidth="1"/>
    <col min="7" max="7" width="8.44140625" bestFit="1" customWidth="1"/>
    <col min="8" max="8" width="11.88671875" bestFit="1" customWidth="1"/>
    <col min="9" max="9" width="20.44140625" bestFit="1" customWidth="1"/>
    <col min="10" max="10" width="9" bestFit="1" customWidth="1"/>
    <col min="11" max="11" width="10.6640625" bestFit="1" customWidth="1"/>
    <col min="12" max="12" width="14.44140625" bestFit="1" customWidth="1"/>
    <col min="13" max="13" width="11.6640625" style="4" bestFit="1" customWidth="1"/>
    <col min="14" max="14" width="8.77734375" bestFit="1" customWidth="1"/>
    <col min="15" max="15" width="7.44140625" bestFit="1" customWidth="1"/>
    <col min="16" max="16" width="29.33203125" bestFit="1" customWidth="1"/>
    <col min="20" max="20" width="15.33203125" customWidth="1"/>
    <col min="21" max="21" width="8.44140625" bestFit="1" customWidth="1"/>
    <col min="22" max="22" width="7.44140625" customWidth="1"/>
    <col min="23" max="23" width="29.33203125" bestFit="1" customWidth="1"/>
    <col min="24" max="24" width="24.44140625" bestFit="1" customWidth="1"/>
  </cols>
  <sheetData>
    <row r="1" spans="1:20" s="5" customFormat="1" ht="28.8" x14ac:dyDescent="0.3">
      <c r="A1" s="5" t="s">
        <v>0</v>
      </c>
      <c r="B1" s="5" t="s">
        <v>42</v>
      </c>
      <c r="C1" s="5" t="s">
        <v>38</v>
      </c>
      <c r="D1" s="6" t="s">
        <v>40</v>
      </c>
      <c r="E1" s="5" t="s">
        <v>1</v>
      </c>
      <c r="F1" s="5" t="s">
        <v>43</v>
      </c>
      <c r="G1" s="5" t="s">
        <v>39</v>
      </c>
      <c r="H1" s="5" t="s">
        <v>41</v>
      </c>
      <c r="I1" s="5" t="s">
        <v>2</v>
      </c>
      <c r="J1" s="5" t="s">
        <v>3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48</v>
      </c>
      <c r="R1" s="5" t="s">
        <v>51</v>
      </c>
      <c r="S1" s="5" t="s">
        <v>50</v>
      </c>
      <c r="T1" s="5" t="s">
        <v>49</v>
      </c>
    </row>
    <row r="2" spans="1:20" hidden="1" x14ac:dyDescent="0.3">
      <c r="A2" t="s">
        <v>10</v>
      </c>
      <c r="B2" t="s">
        <v>12</v>
      </c>
      <c r="C2" t="s">
        <v>37</v>
      </c>
      <c r="D2">
        <v>0</v>
      </c>
      <c r="E2" t="s">
        <v>11</v>
      </c>
      <c r="F2" t="s">
        <v>22</v>
      </c>
      <c r="G2" t="s">
        <v>37</v>
      </c>
      <c r="H2">
        <v>0</v>
      </c>
      <c r="I2" t="s">
        <v>13</v>
      </c>
      <c r="J2">
        <v>353</v>
      </c>
      <c r="K2">
        <v>1</v>
      </c>
      <c r="L2">
        <v>21</v>
      </c>
      <c r="M2">
        <v>321</v>
      </c>
      <c r="N2" t="s">
        <v>30</v>
      </c>
      <c r="O2">
        <v>1</v>
      </c>
      <c r="P2" t="s">
        <v>52</v>
      </c>
      <c r="Q2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Black1xx1</v>
      </c>
      <c r="R2" t="e">
        <f>_xlfn.XLOOKUP(Table13[[#This Row],[Key]],data!#REF!,data!Q:Q)</f>
        <v>#REF!</v>
      </c>
      <c r="S2" t="e">
        <f>_xlfn.XLOOKUP(Table13[[#This Row],[Diff]],data!#REF!,data!O:O)</f>
        <v>#REF!</v>
      </c>
      <c r="T2" t="str">
        <f>Table13[[#This Row],[Key]]&amp;Table13[[#This Row],[Moves]]&amp;Table13[[#This Row],[Outcome]]</f>
        <v>Exercise01AI - WhiteExercise01AI - Black1xx1353CHECKMATE</v>
      </c>
    </row>
    <row r="3" spans="1:20" hidden="1" x14ac:dyDescent="0.3">
      <c r="A3" t="s">
        <v>10</v>
      </c>
      <c r="B3" t="s">
        <v>14</v>
      </c>
      <c r="C3" t="s">
        <v>37</v>
      </c>
      <c r="D3">
        <v>0</v>
      </c>
      <c r="E3" t="s">
        <v>11</v>
      </c>
      <c r="F3" t="s">
        <v>14</v>
      </c>
      <c r="G3" t="s">
        <v>37</v>
      </c>
      <c r="H3">
        <v>0</v>
      </c>
      <c r="I3" t="s">
        <v>47</v>
      </c>
      <c r="J3">
        <v>351</v>
      </c>
      <c r="K3">
        <v>0</v>
      </c>
      <c r="L3">
        <v>10</v>
      </c>
      <c r="M3" t="s">
        <v>17</v>
      </c>
      <c r="N3" t="s">
        <v>29</v>
      </c>
      <c r="O3">
        <v>1</v>
      </c>
      <c r="P3" t="s">
        <v>53</v>
      </c>
      <c r="Q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Black1xx2</v>
      </c>
      <c r="R3" t="e">
        <f>_xlfn.XLOOKUP(Table13[[#This Row],[Key]],data!#REF!,data!Q:Q)</f>
        <v>#REF!</v>
      </c>
      <c r="S3" t="e">
        <f>_xlfn.XLOOKUP(Table13[[#This Row],[Diff]],data!#REF!,data!O:O)</f>
        <v>#REF!</v>
      </c>
      <c r="T3" t="str">
        <f>Table13[[#This Row],[Key]]&amp;Table13[[#This Row],[Moves]]&amp;Table13[[#This Row],[Outcome]]</f>
        <v>Exercise01AI - WhiteExercise01AI - Black1xx2351INSUFFICIENT_MATERIAL</v>
      </c>
    </row>
    <row r="4" spans="1:20" hidden="1" x14ac:dyDescent="0.3">
      <c r="A4" t="s">
        <v>10</v>
      </c>
      <c r="B4" t="s">
        <v>12</v>
      </c>
      <c r="C4" t="s">
        <v>37</v>
      </c>
      <c r="D4">
        <v>0</v>
      </c>
      <c r="E4" t="s">
        <v>11</v>
      </c>
      <c r="F4" t="s">
        <v>22</v>
      </c>
      <c r="G4" t="s">
        <v>37</v>
      </c>
      <c r="H4">
        <v>0</v>
      </c>
      <c r="I4" t="s">
        <v>13</v>
      </c>
      <c r="J4">
        <v>121</v>
      </c>
      <c r="K4">
        <v>0</v>
      </c>
      <c r="L4">
        <v>32</v>
      </c>
      <c r="M4" t="s">
        <v>17</v>
      </c>
      <c r="N4" t="s">
        <v>28</v>
      </c>
      <c r="O4">
        <v>1</v>
      </c>
      <c r="P4" t="s">
        <v>54</v>
      </c>
      <c r="Q4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Black1xx3</v>
      </c>
      <c r="R4" t="e">
        <f>_xlfn.XLOOKUP(Table13[[#This Row],[Key]],data!#REF!,data!Q:Q)</f>
        <v>#REF!</v>
      </c>
      <c r="S4" t="e">
        <f>_xlfn.XLOOKUP(Table13[[#This Row],[Diff]],data!#REF!,data!O:O)</f>
        <v>#REF!</v>
      </c>
      <c r="T4" t="str">
        <f>Table13[[#This Row],[Key]]&amp;Table13[[#This Row],[Moves]]&amp;Table13[[#This Row],[Outcome]]</f>
        <v>Exercise01AI - WhiteExercise01AI - Black1xx3121CHECKMATE</v>
      </c>
    </row>
    <row r="5" spans="1:20" hidden="1" x14ac:dyDescent="0.3">
      <c r="A5" t="s">
        <v>10</v>
      </c>
      <c r="B5" t="s">
        <v>14</v>
      </c>
      <c r="C5" t="s">
        <v>37</v>
      </c>
      <c r="D5">
        <v>0</v>
      </c>
      <c r="E5" t="s">
        <v>11</v>
      </c>
      <c r="F5" t="s">
        <v>14</v>
      </c>
      <c r="G5" t="s">
        <v>37</v>
      </c>
      <c r="H5">
        <v>0</v>
      </c>
      <c r="I5" t="s">
        <v>18</v>
      </c>
      <c r="J5">
        <v>305</v>
      </c>
      <c r="K5">
        <v>0</v>
      </c>
      <c r="L5">
        <v>13</v>
      </c>
      <c r="M5" t="s">
        <v>17</v>
      </c>
      <c r="N5" t="s">
        <v>27</v>
      </c>
      <c r="O5">
        <v>1</v>
      </c>
      <c r="P5" t="s">
        <v>55</v>
      </c>
      <c r="Q5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Black1xx4</v>
      </c>
      <c r="R5" t="e">
        <f>_xlfn.XLOOKUP(Table13[[#This Row],[Key]],data!#REF!,data!Q:Q)</f>
        <v>#REF!</v>
      </c>
      <c r="S5" t="e">
        <f>_xlfn.XLOOKUP(Table13[[#This Row],[Diff]],data!#REF!,data!O:O)</f>
        <v>#REF!</v>
      </c>
      <c r="T5" t="str">
        <f>Table13[[#This Row],[Key]]&amp;Table13[[#This Row],[Moves]]&amp;Table13[[#This Row],[Outcome]]</f>
        <v>Exercise01AI - WhiteExercise01AI - Black1xx4305FIFTY_MOVES</v>
      </c>
    </row>
    <row r="6" spans="1:20" hidden="1" x14ac:dyDescent="0.3">
      <c r="A6" t="s">
        <v>10</v>
      </c>
      <c r="B6" t="s">
        <v>12</v>
      </c>
      <c r="C6" t="s">
        <v>37</v>
      </c>
      <c r="D6">
        <v>0</v>
      </c>
      <c r="E6" t="s">
        <v>11</v>
      </c>
      <c r="F6" t="s">
        <v>22</v>
      </c>
      <c r="G6" t="s">
        <v>37</v>
      </c>
      <c r="H6">
        <v>0</v>
      </c>
      <c r="I6" t="s">
        <v>13</v>
      </c>
      <c r="J6">
        <v>65</v>
      </c>
      <c r="K6">
        <v>0</v>
      </c>
      <c r="L6">
        <v>27</v>
      </c>
      <c r="M6" t="s">
        <v>17</v>
      </c>
      <c r="N6" t="s">
        <v>26</v>
      </c>
      <c r="O6">
        <v>1</v>
      </c>
      <c r="P6" t="s">
        <v>56</v>
      </c>
      <c r="Q6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Black1xx5</v>
      </c>
      <c r="R6" t="e">
        <f>_xlfn.XLOOKUP(Table13[[#This Row],[Key]],data!#REF!,data!Q:Q)</f>
        <v>#REF!</v>
      </c>
      <c r="S6" t="e">
        <f>_xlfn.XLOOKUP(Table13[[#This Row],[Diff]],data!#REF!,data!O:O)</f>
        <v>#REF!</v>
      </c>
      <c r="T6" t="str">
        <f>Table13[[#This Row],[Key]]&amp;Table13[[#This Row],[Moves]]&amp;Table13[[#This Row],[Outcome]]</f>
        <v>Exercise01AI - WhiteExercise01AI - Black1xx565CHECKMATE</v>
      </c>
    </row>
    <row r="7" spans="1:20" hidden="1" x14ac:dyDescent="0.3">
      <c r="A7" t="s">
        <v>10</v>
      </c>
      <c r="B7" t="s">
        <v>22</v>
      </c>
      <c r="C7" t="s">
        <v>37</v>
      </c>
      <c r="D7">
        <v>0</v>
      </c>
      <c r="E7" t="s">
        <v>16</v>
      </c>
      <c r="F7" t="s">
        <v>12</v>
      </c>
      <c r="G7">
        <v>3</v>
      </c>
      <c r="H7">
        <v>0</v>
      </c>
      <c r="I7" t="s">
        <v>13</v>
      </c>
      <c r="J7">
        <v>38</v>
      </c>
      <c r="K7">
        <v>23</v>
      </c>
      <c r="L7">
        <v>21</v>
      </c>
      <c r="M7" t="s">
        <v>17</v>
      </c>
      <c r="N7" t="s">
        <v>30</v>
      </c>
      <c r="O7">
        <v>1</v>
      </c>
      <c r="P7" t="s">
        <v>62</v>
      </c>
      <c r="Q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Black13x1</v>
      </c>
      <c r="R7" s="3" t="e">
        <f>_xlfn.XLOOKUP(Table13[[#This Row],[Key]],data!#REF!,data!Q:Q)</f>
        <v>#REF!</v>
      </c>
      <c r="S7" s="3" t="e">
        <f>_xlfn.XLOOKUP(Table13[[#This Row],[Diff]],data!#REF!,data!O:O)</f>
        <v>#REF!</v>
      </c>
      <c r="T7" s="3" t="str">
        <f>Table13[[#This Row],[Key]]&amp;Table13[[#This Row],[Moves]]&amp;Table13[[#This Row],[Outcome]]</f>
        <v>Exercise01AI - WhiteExercise02AI - Black13x138CHECKMATE</v>
      </c>
    </row>
    <row r="8" spans="1:20" hidden="1" x14ac:dyDescent="0.3">
      <c r="A8" t="s">
        <v>10</v>
      </c>
      <c r="B8" t="s">
        <v>22</v>
      </c>
      <c r="C8" t="s">
        <v>37</v>
      </c>
      <c r="D8">
        <v>0</v>
      </c>
      <c r="E8" t="s">
        <v>16</v>
      </c>
      <c r="F8" t="s">
        <v>12</v>
      </c>
      <c r="G8">
        <v>3</v>
      </c>
      <c r="H8">
        <v>0</v>
      </c>
      <c r="I8" t="s">
        <v>13</v>
      </c>
      <c r="J8">
        <v>50</v>
      </c>
      <c r="K8">
        <v>26</v>
      </c>
      <c r="L8">
        <v>17</v>
      </c>
      <c r="M8" t="s">
        <v>17</v>
      </c>
      <c r="N8" t="s">
        <v>29</v>
      </c>
      <c r="O8">
        <v>1</v>
      </c>
      <c r="P8" t="s">
        <v>83</v>
      </c>
      <c r="Q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Black13x2</v>
      </c>
      <c r="R8" s="3" t="e">
        <f>_xlfn.XLOOKUP(Table13[[#This Row],[Key]],data!#REF!,data!Q:Q)</f>
        <v>#REF!</v>
      </c>
      <c r="S8" s="3" t="e">
        <f>_xlfn.XLOOKUP(Table13[[#This Row],[Diff]],data!#REF!,data!O:O)</f>
        <v>#REF!</v>
      </c>
      <c r="T8" s="3" t="str">
        <f>Table13[[#This Row],[Key]]&amp;Table13[[#This Row],[Moves]]&amp;Table13[[#This Row],[Outcome]]</f>
        <v>Exercise01AI - WhiteExercise02AI - Black13x250CHECKMATE</v>
      </c>
    </row>
    <row r="9" spans="1:20" hidden="1" x14ac:dyDescent="0.3">
      <c r="A9" t="s">
        <v>10</v>
      </c>
      <c r="B9" t="s">
        <v>22</v>
      </c>
      <c r="C9" t="s">
        <v>37</v>
      </c>
      <c r="D9">
        <v>0</v>
      </c>
      <c r="E9" t="s">
        <v>16</v>
      </c>
      <c r="F9" t="s">
        <v>12</v>
      </c>
      <c r="G9">
        <v>3</v>
      </c>
      <c r="H9">
        <v>0</v>
      </c>
      <c r="I9" t="s">
        <v>13</v>
      </c>
      <c r="J9">
        <v>42</v>
      </c>
      <c r="K9">
        <v>28</v>
      </c>
      <c r="L9">
        <v>17</v>
      </c>
      <c r="M9" t="s">
        <v>17</v>
      </c>
      <c r="N9" t="s">
        <v>28</v>
      </c>
      <c r="O9">
        <v>1</v>
      </c>
      <c r="P9" t="s">
        <v>90</v>
      </c>
      <c r="Q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Black13x3</v>
      </c>
      <c r="R9" s="3" t="e">
        <f>_xlfn.XLOOKUP(Table13[[#This Row],[Key]],data!#REF!,data!Q:Q)</f>
        <v>#REF!</v>
      </c>
      <c r="S9" s="3" t="e">
        <f>_xlfn.XLOOKUP(Table13[[#This Row],[Diff]],data!#REF!,data!O:O)</f>
        <v>#REF!</v>
      </c>
      <c r="T9" s="3" t="str">
        <f>Table13[[#This Row],[Key]]&amp;Table13[[#This Row],[Moves]]&amp;Table13[[#This Row],[Outcome]]</f>
        <v>Exercise01AI - WhiteExercise02AI - Black13x342CHECKMATE</v>
      </c>
    </row>
    <row r="10" spans="1:20" hidden="1" x14ac:dyDescent="0.3">
      <c r="A10" t="s">
        <v>10</v>
      </c>
      <c r="B10" t="s">
        <v>22</v>
      </c>
      <c r="C10" t="s">
        <v>37</v>
      </c>
      <c r="D10">
        <v>0</v>
      </c>
      <c r="E10" t="s">
        <v>16</v>
      </c>
      <c r="F10" t="s">
        <v>12</v>
      </c>
      <c r="G10">
        <v>3</v>
      </c>
      <c r="H10">
        <v>0</v>
      </c>
      <c r="I10" t="s">
        <v>13</v>
      </c>
      <c r="J10">
        <v>54</v>
      </c>
      <c r="K10">
        <v>20</v>
      </c>
      <c r="L10">
        <v>32</v>
      </c>
      <c r="M10" t="s">
        <v>17</v>
      </c>
      <c r="N10" t="s">
        <v>27</v>
      </c>
      <c r="O10">
        <v>1</v>
      </c>
      <c r="P10" t="s">
        <v>95</v>
      </c>
      <c r="Q1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Black13x4</v>
      </c>
      <c r="R10" s="3" t="e">
        <f>_xlfn.XLOOKUP(Table13[[#This Row],[Key]],data!#REF!,data!Q:Q)</f>
        <v>#REF!</v>
      </c>
      <c r="S10" s="3" t="e">
        <f>_xlfn.XLOOKUP(Table13[[#This Row],[Diff]],data!#REF!,data!O:O)</f>
        <v>#REF!</v>
      </c>
      <c r="T10" s="3" t="str">
        <f>Table13[[#This Row],[Key]]&amp;Table13[[#This Row],[Moves]]&amp;Table13[[#This Row],[Outcome]]</f>
        <v>Exercise01AI - WhiteExercise02AI - Black13x454CHECKMATE</v>
      </c>
    </row>
    <row r="11" spans="1:20" hidden="1" x14ac:dyDescent="0.3">
      <c r="A11" t="s">
        <v>10</v>
      </c>
      <c r="B11" t="s">
        <v>22</v>
      </c>
      <c r="C11" t="s">
        <v>37</v>
      </c>
      <c r="D11">
        <v>0</v>
      </c>
      <c r="E11" t="s">
        <v>16</v>
      </c>
      <c r="F11" t="s">
        <v>12</v>
      </c>
      <c r="G11">
        <v>3</v>
      </c>
      <c r="H11">
        <v>0</v>
      </c>
      <c r="I11" t="s">
        <v>13</v>
      </c>
      <c r="J11">
        <v>66</v>
      </c>
      <c r="K11">
        <v>30</v>
      </c>
      <c r="L11">
        <v>32</v>
      </c>
      <c r="M11" t="s">
        <v>17</v>
      </c>
      <c r="N11" t="s">
        <v>26</v>
      </c>
      <c r="O11">
        <v>1</v>
      </c>
      <c r="P11" t="s">
        <v>103</v>
      </c>
      <c r="Q1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Black13x5</v>
      </c>
      <c r="R11" s="3" t="e">
        <f>_xlfn.XLOOKUP(Table13[[#This Row],[Key]],data!#REF!,data!Q:Q)</f>
        <v>#REF!</v>
      </c>
      <c r="S11" s="3" t="e">
        <f>_xlfn.XLOOKUP(Table13[[#This Row],[Diff]],data!#REF!,data!O:O)</f>
        <v>#REF!</v>
      </c>
      <c r="T11" s="3" t="str">
        <f>Table13[[#This Row],[Key]]&amp;Table13[[#This Row],[Moves]]&amp;Table13[[#This Row],[Outcome]]</f>
        <v>Exercise01AI - WhiteExercise02AI - Black13x566CHECKMATE</v>
      </c>
    </row>
    <row r="12" spans="1:20" hidden="1" x14ac:dyDescent="0.3">
      <c r="A12" t="s">
        <v>10</v>
      </c>
      <c r="B12" t="s">
        <v>22</v>
      </c>
      <c r="C12" t="s">
        <v>37</v>
      </c>
      <c r="D12">
        <v>0</v>
      </c>
      <c r="E12" t="s">
        <v>19</v>
      </c>
      <c r="F12" t="s">
        <v>12</v>
      </c>
      <c r="G12">
        <v>3</v>
      </c>
      <c r="H12">
        <v>0</v>
      </c>
      <c r="I12" t="s">
        <v>13</v>
      </c>
      <c r="J12">
        <v>56</v>
      </c>
      <c r="K12">
        <v>43</v>
      </c>
      <c r="L12">
        <v>21</v>
      </c>
      <c r="M12" t="s">
        <v>17</v>
      </c>
      <c r="N12" t="s">
        <v>30</v>
      </c>
      <c r="O12">
        <v>1</v>
      </c>
      <c r="P12" t="s">
        <v>112</v>
      </c>
      <c r="Q12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Black13x1</v>
      </c>
      <c r="R12" t="e">
        <f>_xlfn.XLOOKUP(Table13[[#This Row],[Key]],data!#REF!,data!Q:Q)</f>
        <v>#REF!</v>
      </c>
      <c r="S12" t="e">
        <f>_xlfn.XLOOKUP(Table13[[#This Row],[Diff]],data!#REF!,data!O:O)</f>
        <v>#REF!</v>
      </c>
      <c r="T12" t="str">
        <f>Table13[[#This Row],[Key]]&amp;Table13[[#This Row],[Moves]]&amp;Table13[[#This Row],[Outcome]]</f>
        <v>Exercise01AI - WhiteExercise03AI - Black13x156CHECKMATE</v>
      </c>
    </row>
    <row r="13" spans="1:20" hidden="1" x14ac:dyDescent="0.3">
      <c r="A13" t="s">
        <v>10</v>
      </c>
      <c r="B13" t="s">
        <v>22</v>
      </c>
      <c r="C13" t="s">
        <v>37</v>
      </c>
      <c r="D13">
        <v>0</v>
      </c>
      <c r="E13" t="s">
        <v>19</v>
      </c>
      <c r="F13" t="s">
        <v>12</v>
      </c>
      <c r="G13">
        <v>3</v>
      </c>
      <c r="H13">
        <v>0</v>
      </c>
      <c r="I13" t="s">
        <v>13</v>
      </c>
      <c r="J13">
        <v>38</v>
      </c>
      <c r="K13">
        <v>26</v>
      </c>
      <c r="L13">
        <v>17</v>
      </c>
      <c r="M13" t="s">
        <v>17</v>
      </c>
      <c r="N13" t="s">
        <v>29</v>
      </c>
      <c r="O13">
        <v>1</v>
      </c>
      <c r="P13" t="s">
        <v>118</v>
      </c>
      <c r="Q1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Black13x2</v>
      </c>
      <c r="R13" s="3" t="e">
        <f>_xlfn.XLOOKUP(Table13[[#This Row],[Key]],data!#REF!,data!Q:Q)</f>
        <v>#REF!</v>
      </c>
      <c r="S13" s="3" t="e">
        <f>_xlfn.XLOOKUP(Table13[[#This Row],[Diff]],data!#REF!,data!O:O)</f>
        <v>#REF!</v>
      </c>
      <c r="T13" s="3" t="str">
        <f>Table13[[#This Row],[Key]]&amp;Table13[[#This Row],[Moves]]&amp;Table13[[#This Row],[Outcome]]</f>
        <v>Exercise01AI - WhiteExercise03AI - Black13x238CHECKMATE</v>
      </c>
    </row>
    <row r="14" spans="1:20" hidden="1" x14ac:dyDescent="0.3">
      <c r="A14" t="s">
        <v>10</v>
      </c>
      <c r="B14" t="s">
        <v>22</v>
      </c>
      <c r="C14" t="s">
        <v>37</v>
      </c>
      <c r="D14">
        <v>0</v>
      </c>
      <c r="E14" t="s">
        <v>19</v>
      </c>
      <c r="F14" t="s">
        <v>12</v>
      </c>
      <c r="G14">
        <v>3</v>
      </c>
      <c r="H14">
        <v>0</v>
      </c>
      <c r="I14" t="s">
        <v>13</v>
      </c>
      <c r="J14">
        <v>42</v>
      </c>
      <c r="K14">
        <v>24</v>
      </c>
      <c r="L14">
        <v>17</v>
      </c>
      <c r="M14" t="s">
        <v>17</v>
      </c>
      <c r="N14" t="s">
        <v>28</v>
      </c>
      <c r="O14">
        <v>1</v>
      </c>
      <c r="P14" t="s">
        <v>122</v>
      </c>
      <c r="Q1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Black13x3</v>
      </c>
      <c r="R14" s="3" t="e">
        <f>_xlfn.XLOOKUP(Table13[[#This Row],[Key]],data!#REF!,data!Q:Q)</f>
        <v>#REF!</v>
      </c>
      <c r="S14" s="3" t="e">
        <f>_xlfn.XLOOKUP(Table13[[#This Row],[Diff]],data!#REF!,data!O:O)</f>
        <v>#REF!</v>
      </c>
      <c r="T14" s="3" t="str">
        <f>Table13[[#This Row],[Key]]&amp;Table13[[#This Row],[Moves]]&amp;Table13[[#This Row],[Outcome]]</f>
        <v>Exercise01AI - WhiteExercise03AI - Black13x342CHECKMATE</v>
      </c>
    </row>
    <row r="15" spans="1:20" hidden="1" x14ac:dyDescent="0.3">
      <c r="A15" t="s">
        <v>10</v>
      </c>
      <c r="B15" t="s">
        <v>22</v>
      </c>
      <c r="C15" t="s">
        <v>37</v>
      </c>
      <c r="D15">
        <v>0</v>
      </c>
      <c r="E15" t="s">
        <v>19</v>
      </c>
      <c r="F15" t="s">
        <v>12</v>
      </c>
      <c r="G15">
        <v>3</v>
      </c>
      <c r="H15">
        <v>0</v>
      </c>
      <c r="I15" t="s">
        <v>13</v>
      </c>
      <c r="J15">
        <v>38</v>
      </c>
      <c r="K15">
        <v>21</v>
      </c>
      <c r="L15">
        <v>17</v>
      </c>
      <c r="M15" t="s">
        <v>17</v>
      </c>
      <c r="N15" t="s">
        <v>27</v>
      </c>
      <c r="O15">
        <v>1</v>
      </c>
      <c r="P15" t="s">
        <v>127</v>
      </c>
      <c r="Q1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Black13x4</v>
      </c>
      <c r="R15" s="3" t="e">
        <f>_xlfn.XLOOKUP(Table13[[#This Row],[Key]],data!#REF!,data!Q:Q)</f>
        <v>#REF!</v>
      </c>
      <c r="S15" s="3" t="e">
        <f>_xlfn.XLOOKUP(Table13[[#This Row],[Diff]],data!#REF!,data!O:O)</f>
        <v>#REF!</v>
      </c>
      <c r="T15" s="3" t="str">
        <f>Table13[[#This Row],[Key]]&amp;Table13[[#This Row],[Moves]]&amp;Table13[[#This Row],[Outcome]]</f>
        <v>Exercise01AI - WhiteExercise03AI - Black13x438CHECKMATE</v>
      </c>
    </row>
    <row r="16" spans="1:20" hidden="1" x14ac:dyDescent="0.3">
      <c r="A16" t="s">
        <v>10</v>
      </c>
      <c r="B16" t="s">
        <v>22</v>
      </c>
      <c r="C16" t="s">
        <v>37</v>
      </c>
      <c r="D16">
        <v>0</v>
      </c>
      <c r="E16" t="s">
        <v>19</v>
      </c>
      <c r="F16" t="s">
        <v>12</v>
      </c>
      <c r="G16">
        <v>3</v>
      </c>
      <c r="H16">
        <v>0</v>
      </c>
      <c r="I16" t="s">
        <v>13</v>
      </c>
      <c r="J16">
        <v>28</v>
      </c>
      <c r="K16">
        <v>18</v>
      </c>
      <c r="L16">
        <v>17</v>
      </c>
      <c r="M16" t="s">
        <v>17</v>
      </c>
      <c r="N16" t="s">
        <v>26</v>
      </c>
      <c r="O16">
        <v>1</v>
      </c>
      <c r="P16" t="s">
        <v>133</v>
      </c>
      <c r="Q1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Black13x5</v>
      </c>
      <c r="R16" s="3" t="e">
        <f>_xlfn.XLOOKUP(Table13[[#This Row],[Key]],data!#REF!,data!Q:Q)</f>
        <v>#REF!</v>
      </c>
      <c r="S16" s="3" t="e">
        <f>_xlfn.XLOOKUP(Table13[[#This Row],[Diff]],data!#REF!,data!O:O)</f>
        <v>#REF!</v>
      </c>
      <c r="T16" s="3" t="str">
        <f>Table13[[#This Row],[Key]]&amp;Table13[[#This Row],[Moves]]&amp;Table13[[#This Row],[Outcome]]</f>
        <v>Exercise01AI - WhiteExercise03AI - Black13x528CHECKMATE</v>
      </c>
    </row>
    <row r="17" spans="1:20" hidden="1" x14ac:dyDescent="0.3">
      <c r="A17" t="s">
        <v>10</v>
      </c>
      <c r="B17" t="s">
        <v>22</v>
      </c>
      <c r="C17" t="s">
        <v>37</v>
      </c>
      <c r="D17">
        <v>0</v>
      </c>
      <c r="E17" t="s">
        <v>20</v>
      </c>
      <c r="F17" t="s">
        <v>12</v>
      </c>
      <c r="G17">
        <v>3</v>
      </c>
      <c r="H17">
        <v>282421</v>
      </c>
      <c r="I17" t="s">
        <v>13</v>
      </c>
      <c r="J17">
        <v>56</v>
      </c>
      <c r="K17">
        <v>44</v>
      </c>
      <c r="L17">
        <v>21</v>
      </c>
      <c r="M17" t="s">
        <v>17</v>
      </c>
      <c r="N17" t="s">
        <v>30</v>
      </c>
      <c r="O17">
        <v>1</v>
      </c>
      <c r="P17" t="s">
        <v>141</v>
      </c>
      <c r="Q1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Black13x1</v>
      </c>
      <c r="R17" s="3" t="e">
        <f>_xlfn.XLOOKUP(Table13[[#This Row],[Key]],data!#REF!,data!Q:Q)</f>
        <v>#REF!</v>
      </c>
      <c r="S17" s="3" t="e">
        <f>_xlfn.XLOOKUP(Table13[[#This Row],[Diff]],data!#REF!,data!O:O)</f>
        <v>#REF!</v>
      </c>
      <c r="T17" s="3" t="str">
        <f>Table13[[#This Row],[Key]]&amp;Table13[[#This Row],[Moves]]&amp;Table13[[#This Row],[Outcome]]</f>
        <v>Exercise01AI - WhiteExercise04AI - Black13x156CHECKMATE</v>
      </c>
    </row>
    <row r="18" spans="1:20" hidden="1" x14ac:dyDescent="0.3">
      <c r="A18" t="s">
        <v>10</v>
      </c>
      <c r="B18" t="s">
        <v>22</v>
      </c>
      <c r="C18" t="s">
        <v>37</v>
      </c>
      <c r="D18">
        <v>0</v>
      </c>
      <c r="E18" t="s">
        <v>20</v>
      </c>
      <c r="F18" t="s">
        <v>12</v>
      </c>
      <c r="G18">
        <v>3</v>
      </c>
      <c r="H18">
        <v>456113</v>
      </c>
      <c r="I18" t="s">
        <v>13</v>
      </c>
      <c r="J18">
        <v>38</v>
      </c>
      <c r="K18">
        <v>26</v>
      </c>
      <c r="L18">
        <v>17</v>
      </c>
      <c r="M18" t="s">
        <v>17</v>
      </c>
      <c r="N18" t="s">
        <v>29</v>
      </c>
      <c r="O18">
        <v>1</v>
      </c>
      <c r="P18" t="s">
        <v>147</v>
      </c>
      <c r="Q1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Black13x2</v>
      </c>
      <c r="R18" s="3" t="e">
        <f>_xlfn.XLOOKUP(Table13[[#This Row],[Key]],data!#REF!,data!Q:Q)</f>
        <v>#REF!</v>
      </c>
      <c r="S18" s="3" t="e">
        <f>_xlfn.XLOOKUP(Table13[[#This Row],[Diff]],data!#REF!,data!O:O)</f>
        <v>#REF!</v>
      </c>
      <c r="T18" s="3" t="str">
        <f>Table13[[#This Row],[Key]]&amp;Table13[[#This Row],[Moves]]&amp;Table13[[#This Row],[Outcome]]</f>
        <v>Exercise01AI - WhiteExercise04AI - Black13x238CHECKMATE</v>
      </c>
    </row>
    <row r="19" spans="1:20" hidden="1" x14ac:dyDescent="0.3">
      <c r="A19" t="s">
        <v>10</v>
      </c>
      <c r="B19" t="s">
        <v>22</v>
      </c>
      <c r="C19" t="s">
        <v>37</v>
      </c>
      <c r="D19">
        <v>0</v>
      </c>
      <c r="E19" t="s">
        <v>20</v>
      </c>
      <c r="F19" t="s">
        <v>12</v>
      </c>
      <c r="G19">
        <v>3</v>
      </c>
      <c r="H19">
        <v>594137</v>
      </c>
      <c r="I19" t="s">
        <v>13</v>
      </c>
      <c r="J19">
        <v>42</v>
      </c>
      <c r="K19">
        <v>24</v>
      </c>
      <c r="L19">
        <v>17</v>
      </c>
      <c r="M19" t="s">
        <v>17</v>
      </c>
      <c r="N19" t="s">
        <v>28</v>
      </c>
      <c r="O19">
        <v>1</v>
      </c>
      <c r="P19" t="s">
        <v>151</v>
      </c>
      <c r="Q1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Black13x3</v>
      </c>
      <c r="R19" s="3" t="e">
        <f>_xlfn.XLOOKUP(Table13[[#This Row],[Key]],data!#REF!,data!Q:Q)</f>
        <v>#REF!</v>
      </c>
      <c r="S19" s="3" t="e">
        <f>_xlfn.XLOOKUP(Table13[[#This Row],[Diff]],data!#REF!,data!O:O)</f>
        <v>#REF!</v>
      </c>
      <c r="T19" s="3" t="str">
        <f>Table13[[#This Row],[Key]]&amp;Table13[[#This Row],[Moves]]&amp;Table13[[#This Row],[Outcome]]</f>
        <v>Exercise01AI - WhiteExercise04AI - Black13x342CHECKMATE</v>
      </c>
    </row>
    <row r="20" spans="1:20" hidden="1" x14ac:dyDescent="0.3">
      <c r="A20" t="s">
        <v>10</v>
      </c>
      <c r="B20" t="s">
        <v>22</v>
      </c>
      <c r="C20" t="s">
        <v>37</v>
      </c>
      <c r="D20">
        <v>0</v>
      </c>
      <c r="E20" t="s">
        <v>20</v>
      </c>
      <c r="F20" t="s">
        <v>12</v>
      </c>
      <c r="G20">
        <v>3</v>
      </c>
      <c r="H20">
        <v>715405</v>
      </c>
      <c r="I20" t="s">
        <v>13</v>
      </c>
      <c r="J20">
        <v>38</v>
      </c>
      <c r="K20">
        <v>21</v>
      </c>
      <c r="L20">
        <v>17</v>
      </c>
      <c r="M20" t="s">
        <v>17</v>
      </c>
      <c r="N20" t="s">
        <v>27</v>
      </c>
      <c r="O20">
        <v>1</v>
      </c>
      <c r="P20" t="s">
        <v>159</v>
      </c>
      <c r="Q2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Black13x4</v>
      </c>
      <c r="R20" s="3" t="e">
        <f>_xlfn.XLOOKUP(Table13[[#This Row],[Key]],data!#REF!,data!Q:Q)</f>
        <v>#REF!</v>
      </c>
      <c r="S20" s="3" t="e">
        <f>_xlfn.XLOOKUP(Table13[[#This Row],[Diff]],data!#REF!,data!O:O)</f>
        <v>#REF!</v>
      </c>
      <c r="T20" s="3" t="str">
        <f>Table13[[#This Row],[Key]]&amp;Table13[[#This Row],[Moves]]&amp;Table13[[#This Row],[Outcome]]</f>
        <v>Exercise01AI - WhiteExercise04AI - Black13x438CHECKMATE</v>
      </c>
    </row>
    <row r="21" spans="1:20" hidden="1" x14ac:dyDescent="0.3">
      <c r="A21" t="s">
        <v>10</v>
      </c>
      <c r="B21" t="s">
        <v>22</v>
      </c>
      <c r="C21" t="s">
        <v>37</v>
      </c>
      <c r="D21">
        <v>0</v>
      </c>
      <c r="E21" t="s">
        <v>20</v>
      </c>
      <c r="F21" t="s">
        <v>12</v>
      </c>
      <c r="G21">
        <v>3</v>
      </c>
      <c r="H21">
        <v>833858</v>
      </c>
      <c r="I21" t="s">
        <v>13</v>
      </c>
      <c r="J21">
        <v>28</v>
      </c>
      <c r="K21">
        <v>18</v>
      </c>
      <c r="L21">
        <v>17</v>
      </c>
      <c r="M21" t="s">
        <v>17</v>
      </c>
      <c r="N21" t="s">
        <v>26</v>
      </c>
      <c r="O21">
        <v>1</v>
      </c>
      <c r="P21" t="s">
        <v>165</v>
      </c>
      <c r="Q2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Black13x5</v>
      </c>
      <c r="R21" s="3" t="e">
        <f>_xlfn.XLOOKUP(Table13[[#This Row],[Key]],data!#REF!,data!Q:Q)</f>
        <v>#REF!</v>
      </c>
      <c r="S21" s="3" t="e">
        <f>_xlfn.XLOOKUP(Table13[[#This Row],[Diff]],data!#REF!,data!O:O)</f>
        <v>#REF!</v>
      </c>
      <c r="T21" s="3" t="str">
        <f>Table13[[#This Row],[Key]]&amp;Table13[[#This Row],[Moves]]&amp;Table13[[#This Row],[Outcome]]</f>
        <v>Exercise01AI - WhiteExercise04AI - Black13x528CHECKMATE</v>
      </c>
    </row>
    <row r="22" spans="1:20" hidden="1" x14ac:dyDescent="0.3">
      <c r="A22" t="s">
        <v>10</v>
      </c>
      <c r="B22" t="s">
        <v>22</v>
      </c>
      <c r="C22" t="s">
        <v>37</v>
      </c>
      <c r="D22">
        <v>0</v>
      </c>
      <c r="E22" t="s">
        <v>21</v>
      </c>
      <c r="F22" t="s">
        <v>12</v>
      </c>
      <c r="G22" t="s">
        <v>37</v>
      </c>
      <c r="H22">
        <v>0</v>
      </c>
      <c r="I22" t="s">
        <v>13</v>
      </c>
      <c r="J22">
        <v>48</v>
      </c>
      <c r="K22">
        <v>1</v>
      </c>
      <c r="L22">
        <v>21</v>
      </c>
      <c r="M22" t="s">
        <v>17</v>
      </c>
      <c r="N22" t="s">
        <v>30</v>
      </c>
      <c r="O22">
        <v>1</v>
      </c>
      <c r="P22" t="s">
        <v>166</v>
      </c>
      <c r="Q2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Black1xx1</v>
      </c>
      <c r="R22" s="3" t="e">
        <f>_xlfn.XLOOKUP(Table13[[#This Row],[Key]],data!#REF!,data!Q:Q)</f>
        <v>#REF!</v>
      </c>
      <c r="S22" s="3" t="e">
        <f>_xlfn.XLOOKUP(Table13[[#This Row],[Diff]],data!#REF!,data!O:O)</f>
        <v>#REF!</v>
      </c>
      <c r="T22" s="3" t="str">
        <f>Table13[[#This Row],[Key]]&amp;Table13[[#This Row],[Moves]]&amp;Table13[[#This Row],[Outcome]]</f>
        <v>Exercise01AI - WhiteStockfishPlayer - Black1xx148CHECKMATE</v>
      </c>
    </row>
    <row r="23" spans="1:20" hidden="1" x14ac:dyDescent="0.3">
      <c r="A23" t="s">
        <v>10</v>
      </c>
      <c r="B23" t="s">
        <v>22</v>
      </c>
      <c r="C23" t="s">
        <v>37</v>
      </c>
      <c r="D23">
        <v>0</v>
      </c>
      <c r="E23" t="s">
        <v>21</v>
      </c>
      <c r="F23" t="s">
        <v>12</v>
      </c>
      <c r="G23" t="s">
        <v>37</v>
      </c>
      <c r="H23">
        <v>0</v>
      </c>
      <c r="I23" t="s">
        <v>13</v>
      </c>
      <c r="J23">
        <v>30</v>
      </c>
      <c r="K23">
        <v>0</v>
      </c>
      <c r="L23">
        <v>17</v>
      </c>
      <c r="M23" t="s">
        <v>17</v>
      </c>
      <c r="N23" t="s">
        <v>29</v>
      </c>
      <c r="O23">
        <v>1</v>
      </c>
      <c r="P23" t="s">
        <v>167</v>
      </c>
      <c r="Q2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Black1xx2</v>
      </c>
      <c r="R23" s="3" t="e">
        <f>_xlfn.XLOOKUP(Table13[[#This Row],[Key]],data!#REF!,data!Q:Q)</f>
        <v>#REF!</v>
      </c>
      <c r="S23" s="3" t="e">
        <f>_xlfn.XLOOKUP(Table13[[#This Row],[Diff]],data!#REF!,data!O:O)</f>
        <v>#REF!</v>
      </c>
      <c r="T23" s="3" t="str">
        <f>Table13[[#This Row],[Key]]&amp;Table13[[#This Row],[Moves]]&amp;Table13[[#This Row],[Outcome]]</f>
        <v>Exercise01AI - WhiteStockfishPlayer - Black1xx230CHECKMATE</v>
      </c>
    </row>
    <row r="24" spans="1:20" hidden="1" x14ac:dyDescent="0.3">
      <c r="A24" t="s">
        <v>10</v>
      </c>
      <c r="B24" t="s">
        <v>22</v>
      </c>
      <c r="C24" t="s">
        <v>37</v>
      </c>
      <c r="D24">
        <v>0</v>
      </c>
      <c r="E24" t="s">
        <v>21</v>
      </c>
      <c r="F24" t="s">
        <v>12</v>
      </c>
      <c r="G24" t="s">
        <v>37</v>
      </c>
      <c r="H24">
        <v>0</v>
      </c>
      <c r="I24" t="s">
        <v>13</v>
      </c>
      <c r="J24">
        <v>60</v>
      </c>
      <c r="K24">
        <v>1</v>
      </c>
      <c r="L24">
        <v>26</v>
      </c>
      <c r="M24" t="s">
        <v>17</v>
      </c>
      <c r="N24" t="s">
        <v>28</v>
      </c>
      <c r="O24">
        <v>1</v>
      </c>
      <c r="P24" t="s">
        <v>169</v>
      </c>
      <c r="Q2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Black1xx3</v>
      </c>
      <c r="R24" s="3" t="e">
        <f>_xlfn.XLOOKUP(Table13[[#This Row],[Key]],data!#REF!,data!Q:Q)</f>
        <v>#REF!</v>
      </c>
      <c r="S24" s="3" t="e">
        <f>_xlfn.XLOOKUP(Table13[[#This Row],[Diff]],data!#REF!,data!O:O)</f>
        <v>#REF!</v>
      </c>
      <c r="T24" s="3" t="str">
        <f>Table13[[#This Row],[Key]]&amp;Table13[[#This Row],[Moves]]&amp;Table13[[#This Row],[Outcome]]</f>
        <v>Exercise01AI - WhiteStockfishPlayer - Black1xx360CHECKMATE</v>
      </c>
    </row>
    <row r="25" spans="1:20" hidden="1" x14ac:dyDescent="0.3">
      <c r="A25" t="s">
        <v>10</v>
      </c>
      <c r="B25" t="s">
        <v>22</v>
      </c>
      <c r="C25" t="s">
        <v>37</v>
      </c>
      <c r="D25">
        <v>0</v>
      </c>
      <c r="E25" t="s">
        <v>21</v>
      </c>
      <c r="F25" t="s">
        <v>12</v>
      </c>
      <c r="G25" t="s">
        <v>37</v>
      </c>
      <c r="H25">
        <v>0</v>
      </c>
      <c r="I25" t="s">
        <v>13</v>
      </c>
      <c r="J25">
        <v>42</v>
      </c>
      <c r="K25">
        <v>1</v>
      </c>
      <c r="L25">
        <v>24</v>
      </c>
      <c r="M25" t="s">
        <v>17</v>
      </c>
      <c r="N25" t="s">
        <v>27</v>
      </c>
      <c r="O25">
        <v>1</v>
      </c>
      <c r="P25" t="s">
        <v>170</v>
      </c>
      <c r="Q2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Black1xx4</v>
      </c>
      <c r="R25" s="3" t="e">
        <f>_xlfn.XLOOKUP(Table13[[#This Row],[Key]],data!#REF!,data!Q:Q)</f>
        <v>#REF!</v>
      </c>
      <c r="S25" s="3" t="e">
        <f>_xlfn.XLOOKUP(Table13[[#This Row],[Diff]],data!#REF!,data!O:O)</f>
        <v>#REF!</v>
      </c>
      <c r="T25" s="3" t="str">
        <f>Table13[[#This Row],[Key]]&amp;Table13[[#This Row],[Moves]]&amp;Table13[[#This Row],[Outcome]]</f>
        <v>Exercise01AI - WhiteStockfishPlayer - Black1xx442CHECKMATE</v>
      </c>
    </row>
    <row r="26" spans="1:20" hidden="1" x14ac:dyDescent="0.3">
      <c r="A26" t="s">
        <v>10</v>
      </c>
      <c r="B26" t="s">
        <v>22</v>
      </c>
      <c r="C26" t="s">
        <v>37</v>
      </c>
      <c r="D26">
        <v>0</v>
      </c>
      <c r="E26" t="s">
        <v>21</v>
      </c>
      <c r="F26" t="s">
        <v>12</v>
      </c>
      <c r="G26" t="s">
        <v>37</v>
      </c>
      <c r="H26">
        <v>0</v>
      </c>
      <c r="I26" t="s">
        <v>13</v>
      </c>
      <c r="J26">
        <v>60</v>
      </c>
      <c r="K26">
        <v>1</v>
      </c>
      <c r="L26">
        <v>32</v>
      </c>
      <c r="M26" t="s">
        <v>17</v>
      </c>
      <c r="N26" t="s">
        <v>26</v>
      </c>
      <c r="O26">
        <v>1</v>
      </c>
      <c r="P26" t="s">
        <v>171</v>
      </c>
      <c r="Q2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Black1xx5</v>
      </c>
      <c r="R26" s="3" t="e">
        <f>_xlfn.XLOOKUP(Table13[[#This Row],[Key]],data!#REF!,data!Q:Q)</f>
        <v>#REF!</v>
      </c>
      <c r="S26" s="3" t="e">
        <f>_xlfn.XLOOKUP(Table13[[#This Row],[Diff]],data!#REF!,data!O:O)</f>
        <v>#REF!</v>
      </c>
      <c r="T26" s="3" t="str">
        <f>Table13[[#This Row],[Key]]&amp;Table13[[#This Row],[Moves]]&amp;Table13[[#This Row],[Outcome]]</f>
        <v>Exercise01AI - WhiteStockfishPlayer - Black1xx560CHECKMATE</v>
      </c>
    </row>
    <row r="27" spans="1:20" hidden="1" x14ac:dyDescent="0.3">
      <c r="A27" t="s">
        <v>23</v>
      </c>
      <c r="B27" t="s">
        <v>12</v>
      </c>
      <c r="C27">
        <v>3</v>
      </c>
      <c r="D27">
        <v>0</v>
      </c>
      <c r="E27" t="s">
        <v>11</v>
      </c>
      <c r="F27" t="s">
        <v>22</v>
      </c>
      <c r="G27" t="s">
        <v>37</v>
      </c>
      <c r="H27">
        <v>0</v>
      </c>
      <c r="I27" t="s">
        <v>13</v>
      </c>
      <c r="J27">
        <v>51</v>
      </c>
      <c r="K27">
        <v>51</v>
      </c>
      <c r="L27">
        <v>21</v>
      </c>
      <c r="M27" t="s">
        <v>17</v>
      </c>
      <c r="N27" t="s">
        <v>30</v>
      </c>
      <c r="O27">
        <v>1</v>
      </c>
      <c r="P27" t="s">
        <v>206</v>
      </c>
      <c r="Q27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Black1x31</v>
      </c>
      <c r="R27" t="e">
        <f>_xlfn.XLOOKUP(Table13[[#This Row],[Key]],data!#REF!,data!Q:Q)</f>
        <v>#REF!</v>
      </c>
      <c r="S27" t="e">
        <f>_xlfn.XLOOKUP(Table13[[#This Row],[Diff]],data!#REF!,data!O:O)</f>
        <v>#REF!</v>
      </c>
      <c r="T27" t="str">
        <f>Table13[[#This Row],[Key]]&amp;Table13[[#This Row],[Moves]]&amp;Table13[[#This Row],[Outcome]]</f>
        <v>Exercise02AI - WhiteExercise01AI - Black1x3151CHECKMATE</v>
      </c>
    </row>
    <row r="28" spans="1:20" hidden="1" x14ac:dyDescent="0.3">
      <c r="A28" t="s">
        <v>23</v>
      </c>
      <c r="B28" t="s">
        <v>12</v>
      </c>
      <c r="C28">
        <v>3</v>
      </c>
      <c r="D28">
        <v>0</v>
      </c>
      <c r="E28" t="s">
        <v>11</v>
      </c>
      <c r="F28" t="s">
        <v>22</v>
      </c>
      <c r="G28" t="s">
        <v>37</v>
      </c>
      <c r="H28">
        <v>0</v>
      </c>
      <c r="I28" t="s">
        <v>13</v>
      </c>
      <c r="J28">
        <v>73</v>
      </c>
      <c r="K28">
        <v>24</v>
      </c>
      <c r="L28">
        <v>25</v>
      </c>
      <c r="M28" t="s">
        <v>17</v>
      </c>
      <c r="N28" t="s">
        <v>29</v>
      </c>
      <c r="O28">
        <v>1</v>
      </c>
      <c r="P28" t="s">
        <v>208</v>
      </c>
      <c r="Q2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Black1x32</v>
      </c>
      <c r="R28" s="3" t="e">
        <f>_xlfn.XLOOKUP(Table13[[#This Row],[Key]],data!#REF!,data!Q:Q)</f>
        <v>#REF!</v>
      </c>
      <c r="S28" s="3" t="e">
        <f>_xlfn.XLOOKUP(Table13[[#This Row],[Diff]],data!#REF!,data!O:O)</f>
        <v>#REF!</v>
      </c>
      <c r="T28" s="3" t="str">
        <f>Table13[[#This Row],[Key]]&amp;Table13[[#This Row],[Moves]]&amp;Table13[[#This Row],[Outcome]]</f>
        <v>Exercise02AI - WhiteExercise01AI - Black1x3273CHECKMATE</v>
      </c>
    </row>
    <row r="29" spans="1:20" hidden="1" x14ac:dyDescent="0.3">
      <c r="A29" t="s">
        <v>23</v>
      </c>
      <c r="B29" t="s">
        <v>12</v>
      </c>
      <c r="C29">
        <v>3</v>
      </c>
      <c r="D29">
        <v>0</v>
      </c>
      <c r="E29" t="s">
        <v>11</v>
      </c>
      <c r="F29" t="s">
        <v>22</v>
      </c>
      <c r="G29" t="s">
        <v>37</v>
      </c>
      <c r="H29">
        <v>0</v>
      </c>
      <c r="I29" t="s">
        <v>13</v>
      </c>
      <c r="J29">
        <v>59</v>
      </c>
      <c r="K29">
        <v>40</v>
      </c>
      <c r="L29">
        <v>26</v>
      </c>
      <c r="M29" t="s">
        <v>17</v>
      </c>
      <c r="N29" t="s">
        <v>28</v>
      </c>
      <c r="O29">
        <v>1</v>
      </c>
      <c r="P29" t="s">
        <v>217</v>
      </c>
      <c r="Q2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Black1x33</v>
      </c>
      <c r="R29" s="3" t="e">
        <f>_xlfn.XLOOKUP(Table13[[#This Row],[Key]],data!#REF!,data!Q:Q)</f>
        <v>#REF!</v>
      </c>
      <c r="S29" s="3" t="e">
        <f>_xlfn.XLOOKUP(Table13[[#This Row],[Diff]],data!#REF!,data!O:O)</f>
        <v>#REF!</v>
      </c>
      <c r="T29" s="3" t="str">
        <f>Table13[[#This Row],[Key]]&amp;Table13[[#This Row],[Moves]]&amp;Table13[[#This Row],[Outcome]]</f>
        <v>Exercise02AI - WhiteExercise01AI - Black1x3359CHECKMATE</v>
      </c>
    </row>
    <row r="30" spans="1:20" hidden="1" x14ac:dyDescent="0.3">
      <c r="A30" t="s">
        <v>23</v>
      </c>
      <c r="B30" t="s">
        <v>12</v>
      </c>
      <c r="C30">
        <v>3</v>
      </c>
      <c r="D30">
        <v>0</v>
      </c>
      <c r="E30" t="s">
        <v>11</v>
      </c>
      <c r="F30" t="s">
        <v>22</v>
      </c>
      <c r="G30" t="s">
        <v>37</v>
      </c>
      <c r="H30">
        <v>0</v>
      </c>
      <c r="I30" t="s">
        <v>13</v>
      </c>
      <c r="J30">
        <v>21</v>
      </c>
      <c r="K30">
        <v>11</v>
      </c>
      <c r="L30">
        <v>17</v>
      </c>
      <c r="M30" t="s">
        <v>17</v>
      </c>
      <c r="N30" t="s">
        <v>27</v>
      </c>
      <c r="O30">
        <v>1</v>
      </c>
      <c r="P30" t="s">
        <v>221</v>
      </c>
      <c r="Q3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Black1x34</v>
      </c>
      <c r="R30" s="3" t="e">
        <f>_xlfn.XLOOKUP(Table13[[#This Row],[Key]],data!#REF!,data!Q:Q)</f>
        <v>#REF!</v>
      </c>
      <c r="S30" s="3" t="e">
        <f>_xlfn.XLOOKUP(Table13[[#This Row],[Diff]],data!#REF!,data!O:O)</f>
        <v>#REF!</v>
      </c>
      <c r="T30" s="3" t="str">
        <f>Table13[[#This Row],[Key]]&amp;Table13[[#This Row],[Moves]]&amp;Table13[[#This Row],[Outcome]]</f>
        <v>Exercise02AI - WhiteExercise01AI - Black1x3421CHECKMATE</v>
      </c>
    </row>
    <row r="31" spans="1:20" hidden="1" x14ac:dyDescent="0.3">
      <c r="A31" t="s">
        <v>23</v>
      </c>
      <c r="B31" t="s">
        <v>12</v>
      </c>
      <c r="C31">
        <v>3</v>
      </c>
      <c r="D31">
        <v>0</v>
      </c>
      <c r="E31" t="s">
        <v>11</v>
      </c>
      <c r="F31" t="s">
        <v>22</v>
      </c>
      <c r="G31" t="s">
        <v>37</v>
      </c>
      <c r="H31">
        <v>0</v>
      </c>
      <c r="I31" t="s">
        <v>13</v>
      </c>
      <c r="J31">
        <v>51</v>
      </c>
      <c r="K31">
        <v>22</v>
      </c>
      <c r="L31">
        <v>32</v>
      </c>
      <c r="M31" t="s">
        <v>17</v>
      </c>
      <c r="N31" t="s">
        <v>26</v>
      </c>
      <c r="O31">
        <v>1</v>
      </c>
      <c r="P31" t="s">
        <v>223</v>
      </c>
      <c r="Q3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Black1x35</v>
      </c>
      <c r="R31" s="3" t="e">
        <f>_xlfn.XLOOKUP(Table13[[#This Row],[Key]],data!#REF!,data!Q:Q)</f>
        <v>#REF!</v>
      </c>
      <c r="S31" s="3" t="e">
        <f>_xlfn.XLOOKUP(Table13[[#This Row],[Diff]],data!#REF!,data!O:O)</f>
        <v>#REF!</v>
      </c>
      <c r="T31" s="3" t="str">
        <f>Table13[[#This Row],[Key]]&amp;Table13[[#This Row],[Moves]]&amp;Table13[[#This Row],[Outcome]]</f>
        <v>Exercise02AI - WhiteExercise01AI - Black1x3551CHECKMATE</v>
      </c>
    </row>
    <row r="32" spans="1:20" hidden="1" x14ac:dyDescent="0.3">
      <c r="A32" t="s">
        <v>23</v>
      </c>
      <c r="B32" t="s">
        <v>12</v>
      </c>
      <c r="C32">
        <v>3</v>
      </c>
      <c r="D32">
        <v>0</v>
      </c>
      <c r="E32" t="s">
        <v>16</v>
      </c>
      <c r="F32" t="s">
        <v>22</v>
      </c>
      <c r="G32">
        <v>3</v>
      </c>
      <c r="H32">
        <v>0</v>
      </c>
      <c r="I32" t="s">
        <v>13</v>
      </c>
      <c r="J32">
        <v>163</v>
      </c>
      <c r="K32">
        <v>119</v>
      </c>
      <c r="L32">
        <v>21</v>
      </c>
      <c r="M32">
        <v>137</v>
      </c>
      <c r="N32" t="s">
        <v>30</v>
      </c>
      <c r="O32">
        <v>1</v>
      </c>
      <c r="P32" t="s">
        <v>233</v>
      </c>
      <c r="Q32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Black1331</v>
      </c>
      <c r="R32" t="e">
        <f>_xlfn.XLOOKUP(Table13[[#This Row],[Key]],data!#REF!,data!Q:Q)</f>
        <v>#REF!</v>
      </c>
      <c r="S32" t="e">
        <f>_xlfn.XLOOKUP(Table13[[#This Row],[Diff]],data!#REF!,data!O:O)</f>
        <v>#REF!</v>
      </c>
      <c r="T32" t="str">
        <f>Table13[[#This Row],[Key]]&amp;Table13[[#This Row],[Moves]]&amp;Table13[[#This Row],[Outcome]]</f>
        <v>Exercise02AI - WhiteExercise02AI - Black1331163CHECKMATE</v>
      </c>
    </row>
    <row r="33" spans="1:20" hidden="1" x14ac:dyDescent="0.3">
      <c r="A33" t="s">
        <v>23</v>
      </c>
      <c r="B33" t="s">
        <v>12</v>
      </c>
      <c r="C33">
        <v>3</v>
      </c>
      <c r="D33">
        <v>0</v>
      </c>
      <c r="E33" t="s">
        <v>16</v>
      </c>
      <c r="F33" t="s">
        <v>22</v>
      </c>
      <c r="G33">
        <v>3</v>
      </c>
      <c r="H33">
        <v>0</v>
      </c>
      <c r="I33" t="s">
        <v>13</v>
      </c>
      <c r="J33">
        <v>23</v>
      </c>
      <c r="K33">
        <v>16</v>
      </c>
      <c r="L33">
        <v>17</v>
      </c>
      <c r="M33" t="s">
        <v>17</v>
      </c>
      <c r="N33" t="s">
        <v>29</v>
      </c>
      <c r="O33">
        <v>1</v>
      </c>
      <c r="P33" t="s">
        <v>235</v>
      </c>
      <c r="Q3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Black1332</v>
      </c>
      <c r="R33" s="3" t="e">
        <f>_xlfn.XLOOKUP(Table13[[#This Row],[Key]],data!#REF!,data!Q:Q)</f>
        <v>#REF!</v>
      </c>
      <c r="S33" s="3" t="e">
        <f>_xlfn.XLOOKUP(Table13[[#This Row],[Diff]],data!#REF!,data!O:O)</f>
        <v>#REF!</v>
      </c>
      <c r="T33" s="3" t="str">
        <f>Table13[[#This Row],[Key]]&amp;Table13[[#This Row],[Moves]]&amp;Table13[[#This Row],[Outcome]]</f>
        <v>Exercise02AI - WhiteExercise02AI - Black133223CHECKMATE</v>
      </c>
    </row>
    <row r="34" spans="1:20" hidden="1" x14ac:dyDescent="0.3">
      <c r="A34" t="s">
        <v>23</v>
      </c>
      <c r="B34" t="s">
        <v>22</v>
      </c>
      <c r="C34">
        <v>3</v>
      </c>
      <c r="D34">
        <v>0</v>
      </c>
      <c r="E34" t="s">
        <v>16</v>
      </c>
      <c r="F34" t="s">
        <v>12</v>
      </c>
      <c r="G34">
        <v>3</v>
      </c>
      <c r="H34">
        <v>0</v>
      </c>
      <c r="I34" t="s">
        <v>13</v>
      </c>
      <c r="J34">
        <v>64</v>
      </c>
      <c r="K34">
        <v>80</v>
      </c>
      <c r="L34">
        <v>30</v>
      </c>
      <c r="M34" t="s">
        <v>17</v>
      </c>
      <c r="N34" t="s">
        <v>28</v>
      </c>
      <c r="O34">
        <v>1</v>
      </c>
      <c r="P34" t="s">
        <v>240</v>
      </c>
      <c r="Q3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Black1333</v>
      </c>
      <c r="R34" s="3" t="e">
        <f>_xlfn.XLOOKUP(Table13[[#This Row],[Key]],data!#REF!,data!Q:Q)</f>
        <v>#REF!</v>
      </c>
      <c r="S34" s="3" t="e">
        <f>_xlfn.XLOOKUP(Table13[[#This Row],[Diff]],data!#REF!,data!O:O)</f>
        <v>#REF!</v>
      </c>
      <c r="T34" s="3" t="str">
        <f>Table13[[#This Row],[Key]]&amp;Table13[[#This Row],[Moves]]&amp;Table13[[#This Row],[Outcome]]</f>
        <v>Exercise02AI - WhiteExercise02AI - Black133364CHECKMATE</v>
      </c>
    </row>
    <row r="35" spans="1:20" hidden="1" x14ac:dyDescent="0.3">
      <c r="A35" t="s">
        <v>23</v>
      </c>
      <c r="B35" t="s">
        <v>12</v>
      </c>
      <c r="C35">
        <v>3</v>
      </c>
      <c r="D35">
        <v>0</v>
      </c>
      <c r="E35" t="s">
        <v>16</v>
      </c>
      <c r="F35" t="s">
        <v>22</v>
      </c>
      <c r="G35">
        <v>3</v>
      </c>
      <c r="H35">
        <v>0</v>
      </c>
      <c r="I35" t="s">
        <v>13</v>
      </c>
      <c r="J35">
        <v>61</v>
      </c>
      <c r="K35">
        <v>61</v>
      </c>
      <c r="L35">
        <v>32</v>
      </c>
      <c r="M35" t="s">
        <v>17</v>
      </c>
      <c r="N35" t="s">
        <v>27</v>
      </c>
      <c r="O35">
        <v>1</v>
      </c>
      <c r="P35" t="s">
        <v>243</v>
      </c>
      <c r="Q3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Black1334</v>
      </c>
      <c r="R35" s="3" t="e">
        <f>_xlfn.XLOOKUP(Table13[[#This Row],[Key]],data!#REF!,data!Q:Q)</f>
        <v>#REF!</v>
      </c>
      <c r="S35" s="3" t="e">
        <f>_xlfn.XLOOKUP(Table13[[#This Row],[Diff]],data!#REF!,data!O:O)</f>
        <v>#REF!</v>
      </c>
      <c r="T35" s="3" t="str">
        <f>Table13[[#This Row],[Key]]&amp;Table13[[#This Row],[Moves]]&amp;Table13[[#This Row],[Outcome]]</f>
        <v>Exercise02AI - WhiteExercise02AI - Black133461CHECKMATE</v>
      </c>
    </row>
    <row r="36" spans="1:20" hidden="1" x14ac:dyDescent="0.3">
      <c r="A36" t="s">
        <v>23</v>
      </c>
      <c r="B36" t="s">
        <v>22</v>
      </c>
      <c r="C36">
        <v>3</v>
      </c>
      <c r="D36">
        <v>0</v>
      </c>
      <c r="E36" t="s">
        <v>16</v>
      </c>
      <c r="F36" t="s">
        <v>12</v>
      </c>
      <c r="G36">
        <v>3</v>
      </c>
      <c r="H36">
        <v>0</v>
      </c>
      <c r="I36" t="s">
        <v>13</v>
      </c>
      <c r="J36">
        <v>62</v>
      </c>
      <c r="K36">
        <v>88</v>
      </c>
      <c r="L36">
        <v>17</v>
      </c>
      <c r="M36" t="s">
        <v>17</v>
      </c>
      <c r="N36" t="s">
        <v>26</v>
      </c>
      <c r="O36">
        <v>1</v>
      </c>
      <c r="P36" t="s">
        <v>248</v>
      </c>
      <c r="Q3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Black1335</v>
      </c>
      <c r="R36" s="3" t="e">
        <f>_xlfn.XLOOKUP(Table13[[#This Row],[Key]],data!#REF!,data!Q:Q)</f>
        <v>#REF!</v>
      </c>
      <c r="S36" s="3" t="e">
        <f>_xlfn.XLOOKUP(Table13[[#This Row],[Diff]],data!#REF!,data!O:O)</f>
        <v>#REF!</v>
      </c>
      <c r="T36" s="3" t="str">
        <f>Table13[[#This Row],[Key]]&amp;Table13[[#This Row],[Moves]]&amp;Table13[[#This Row],[Outcome]]</f>
        <v>Exercise02AI - WhiteExercise02AI - Black133562CHECKMATE</v>
      </c>
    </row>
    <row r="37" spans="1:20" hidden="1" x14ac:dyDescent="0.3">
      <c r="A37" t="s">
        <v>23</v>
      </c>
      <c r="B37" t="s">
        <v>22</v>
      </c>
      <c r="C37">
        <v>3</v>
      </c>
      <c r="D37">
        <v>0</v>
      </c>
      <c r="E37" t="s">
        <v>19</v>
      </c>
      <c r="F37" t="s">
        <v>12</v>
      </c>
      <c r="G37">
        <v>3</v>
      </c>
      <c r="H37">
        <v>0</v>
      </c>
      <c r="I37" t="s">
        <v>13</v>
      </c>
      <c r="J37">
        <v>78</v>
      </c>
      <c r="K37">
        <v>115</v>
      </c>
      <c r="L37">
        <v>21</v>
      </c>
      <c r="M37" t="s">
        <v>17</v>
      </c>
      <c r="N37" t="s">
        <v>30</v>
      </c>
      <c r="O37">
        <v>1</v>
      </c>
      <c r="P37" t="s">
        <v>251</v>
      </c>
      <c r="Q3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Black1331</v>
      </c>
      <c r="R37" s="3" t="e">
        <f>_xlfn.XLOOKUP(Table13[[#This Row],[Key]],data!#REF!,data!Q:Q)</f>
        <v>#REF!</v>
      </c>
      <c r="S37" s="3" t="e">
        <f>_xlfn.XLOOKUP(Table13[[#This Row],[Diff]],data!#REF!,data!O:O)</f>
        <v>#REF!</v>
      </c>
      <c r="T37" s="3" t="str">
        <f>Table13[[#This Row],[Key]]&amp;Table13[[#This Row],[Moves]]&amp;Table13[[#This Row],[Outcome]]</f>
        <v>Exercise02AI - WhiteExercise03AI - Black133178CHECKMATE</v>
      </c>
    </row>
    <row r="38" spans="1:20" hidden="1" x14ac:dyDescent="0.3">
      <c r="A38" t="s">
        <v>23</v>
      </c>
      <c r="B38" t="s">
        <v>12</v>
      </c>
      <c r="C38">
        <v>3</v>
      </c>
      <c r="D38">
        <v>0</v>
      </c>
      <c r="E38" t="s">
        <v>19</v>
      </c>
      <c r="F38" t="s">
        <v>22</v>
      </c>
      <c r="G38">
        <v>3</v>
      </c>
      <c r="H38">
        <v>0</v>
      </c>
      <c r="I38" t="s">
        <v>13</v>
      </c>
      <c r="J38">
        <v>99</v>
      </c>
      <c r="K38">
        <v>105</v>
      </c>
      <c r="L38">
        <v>17</v>
      </c>
      <c r="M38" t="s">
        <v>17</v>
      </c>
      <c r="N38" t="s">
        <v>29</v>
      </c>
      <c r="O38">
        <v>1</v>
      </c>
      <c r="P38" t="s">
        <v>258</v>
      </c>
      <c r="Q3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Black1332</v>
      </c>
      <c r="R38" s="3" t="e">
        <f>_xlfn.XLOOKUP(Table13[[#This Row],[Key]],data!#REF!,data!Q:Q)</f>
        <v>#REF!</v>
      </c>
      <c r="S38" s="3" t="e">
        <f>_xlfn.XLOOKUP(Table13[[#This Row],[Diff]],data!#REF!,data!O:O)</f>
        <v>#REF!</v>
      </c>
      <c r="T38" s="3" t="str">
        <f>Table13[[#This Row],[Key]]&amp;Table13[[#This Row],[Moves]]&amp;Table13[[#This Row],[Outcome]]</f>
        <v>Exercise02AI - WhiteExercise03AI - Black133299CHECKMATE</v>
      </c>
    </row>
    <row r="39" spans="1:20" hidden="1" x14ac:dyDescent="0.3">
      <c r="A39" t="s">
        <v>23</v>
      </c>
      <c r="B39" t="s">
        <v>22</v>
      </c>
      <c r="C39">
        <v>3</v>
      </c>
      <c r="D39">
        <v>0</v>
      </c>
      <c r="E39" t="s">
        <v>19</v>
      </c>
      <c r="F39" t="s">
        <v>12</v>
      </c>
      <c r="G39">
        <v>3</v>
      </c>
      <c r="H39">
        <v>0</v>
      </c>
      <c r="I39" t="s">
        <v>13</v>
      </c>
      <c r="J39">
        <v>54</v>
      </c>
      <c r="K39">
        <v>61</v>
      </c>
      <c r="L39">
        <v>32</v>
      </c>
      <c r="M39" t="s">
        <v>17</v>
      </c>
      <c r="N39" t="s">
        <v>28</v>
      </c>
      <c r="O39">
        <v>1</v>
      </c>
      <c r="P39" t="s">
        <v>261</v>
      </c>
      <c r="Q3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Black1333</v>
      </c>
      <c r="R39" s="3" t="e">
        <f>_xlfn.XLOOKUP(Table13[[#This Row],[Key]],data!#REF!,data!Q:Q)</f>
        <v>#REF!</v>
      </c>
      <c r="S39" s="3" t="e">
        <f>_xlfn.XLOOKUP(Table13[[#This Row],[Diff]],data!#REF!,data!O:O)</f>
        <v>#REF!</v>
      </c>
      <c r="T39" s="3" t="str">
        <f>Table13[[#This Row],[Key]]&amp;Table13[[#This Row],[Moves]]&amp;Table13[[#This Row],[Outcome]]</f>
        <v>Exercise02AI - WhiteExercise03AI - Black133354CHECKMATE</v>
      </c>
    </row>
    <row r="40" spans="1:20" hidden="1" x14ac:dyDescent="0.3">
      <c r="A40" t="s">
        <v>23</v>
      </c>
      <c r="B40" t="s">
        <v>22</v>
      </c>
      <c r="C40">
        <v>3</v>
      </c>
      <c r="D40">
        <v>0</v>
      </c>
      <c r="E40" t="s">
        <v>19</v>
      </c>
      <c r="F40" t="s">
        <v>12</v>
      </c>
      <c r="G40">
        <v>3</v>
      </c>
      <c r="H40">
        <v>0</v>
      </c>
      <c r="I40" t="s">
        <v>13</v>
      </c>
      <c r="J40">
        <v>88</v>
      </c>
      <c r="K40">
        <v>102</v>
      </c>
      <c r="L40">
        <v>17</v>
      </c>
      <c r="M40" t="s">
        <v>17</v>
      </c>
      <c r="N40" t="s">
        <v>27</v>
      </c>
      <c r="O40">
        <v>1</v>
      </c>
      <c r="P40" t="s">
        <v>266</v>
      </c>
      <c r="Q40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Black1334</v>
      </c>
      <c r="R40" t="e">
        <f>_xlfn.XLOOKUP(Table13[[#This Row],[Key]],data!#REF!,data!Q:Q)</f>
        <v>#REF!</v>
      </c>
      <c r="S40" t="e">
        <f>_xlfn.XLOOKUP(Table13[[#This Row],[Diff]],data!#REF!,data!O:O)</f>
        <v>#REF!</v>
      </c>
      <c r="T40" t="str">
        <f>Table13[[#This Row],[Key]]&amp;Table13[[#This Row],[Moves]]&amp;Table13[[#This Row],[Outcome]]</f>
        <v>Exercise02AI - WhiteExercise03AI - Black133488CHECKMATE</v>
      </c>
    </row>
    <row r="41" spans="1:20" hidden="1" x14ac:dyDescent="0.3">
      <c r="A41" t="s">
        <v>23</v>
      </c>
      <c r="B41" t="s">
        <v>22</v>
      </c>
      <c r="C41">
        <v>3</v>
      </c>
      <c r="D41">
        <v>0</v>
      </c>
      <c r="E41" t="s">
        <v>19</v>
      </c>
      <c r="F41" t="s">
        <v>12</v>
      </c>
      <c r="G41">
        <v>3</v>
      </c>
      <c r="H41">
        <v>0</v>
      </c>
      <c r="I41" t="s">
        <v>13</v>
      </c>
      <c r="J41">
        <v>84</v>
      </c>
      <c r="K41">
        <v>68</v>
      </c>
      <c r="L41">
        <v>24</v>
      </c>
      <c r="M41" t="s">
        <v>17</v>
      </c>
      <c r="N41" t="s">
        <v>26</v>
      </c>
      <c r="O41">
        <v>1</v>
      </c>
      <c r="P41" t="s">
        <v>269</v>
      </c>
      <c r="Q4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Black1335</v>
      </c>
      <c r="R41" s="3" t="e">
        <f>_xlfn.XLOOKUP(Table13[[#This Row],[Key]],data!#REF!,data!Q:Q)</f>
        <v>#REF!</v>
      </c>
      <c r="S41" s="3" t="e">
        <f>_xlfn.XLOOKUP(Table13[[#This Row],[Diff]],data!#REF!,data!O:O)</f>
        <v>#REF!</v>
      </c>
      <c r="T41" s="3" t="str">
        <f>Table13[[#This Row],[Key]]&amp;Table13[[#This Row],[Moves]]&amp;Table13[[#This Row],[Outcome]]</f>
        <v>Exercise02AI - WhiteExercise03AI - Black133584CHECKMATE</v>
      </c>
    </row>
    <row r="42" spans="1:20" hidden="1" x14ac:dyDescent="0.3">
      <c r="A42" t="s">
        <v>23</v>
      </c>
      <c r="B42" t="s">
        <v>22</v>
      </c>
      <c r="C42">
        <v>3</v>
      </c>
      <c r="D42">
        <v>0</v>
      </c>
      <c r="E42" t="s">
        <v>20</v>
      </c>
      <c r="F42" t="s">
        <v>12</v>
      </c>
      <c r="G42">
        <v>3</v>
      </c>
      <c r="H42">
        <v>1257979</v>
      </c>
      <c r="I42" t="s">
        <v>13</v>
      </c>
      <c r="J42">
        <v>78</v>
      </c>
      <c r="K42">
        <v>113</v>
      </c>
      <c r="L42">
        <v>21</v>
      </c>
      <c r="M42" t="s">
        <v>17</v>
      </c>
      <c r="N42" t="s">
        <v>30</v>
      </c>
      <c r="O42">
        <v>1</v>
      </c>
      <c r="P42" t="s">
        <v>274</v>
      </c>
      <c r="Q4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Black1331</v>
      </c>
      <c r="R42" s="3" t="e">
        <f>_xlfn.XLOOKUP(Table13[[#This Row],[Key]],data!#REF!,data!Q:Q)</f>
        <v>#REF!</v>
      </c>
      <c r="S42" s="3" t="e">
        <f>_xlfn.XLOOKUP(Table13[[#This Row],[Diff]],data!#REF!,data!O:O)</f>
        <v>#REF!</v>
      </c>
      <c r="T42" s="3" t="str">
        <f>Table13[[#This Row],[Key]]&amp;Table13[[#This Row],[Moves]]&amp;Table13[[#This Row],[Outcome]]</f>
        <v>Exercise02AI - WhiteExercise04AI - Black133178CHECKMATE</v>
      </c>
    </row>
    <row r="43" spans="1:20" hidden="1" x14ac:dyDescent="0.3">
      <c r="A43" t="s">
        <v>23</v>
      </c>
      <c r="B43" t="s">
        <v>12</v>
      </c>
      <c r="C43">
        <v>3</v>
      </c>
      <c r="D43">
        <v>0</v>
      </c>
      <c r="E43" t="s">
        <v>20</v>
      </c>
      <c r="F43" t="s">
        <v>22</v>
      </c>
      <c r="G43">
        <v>3</v>
      </c>
      <c r="H43">
        <v>1649948</v>
      </c>
      <c r="I43" t="s">
        <v>13</v>
      </c>
      <c r="J43">
        <v>99</v>
      </c>
      <c r="K43">
        <v>103</v>
      </c>
      <c r="L43">
        <v>17</v>
      </c>
      <c r="M43" t="s">
        <v>17</v>
      </c>
      <c r="N43" t="s">
        <v>29</v>
      </c>
      <c r="O43">
        <v>1</v>
      </c>
      <c r="P43" t="s">
        <v>280</v>
      </c>
      <c r="Q4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Black1332</v>
      </c>
      <c r="R43" s="3" t="e">
        <f>_xlfn.XLOOKUP(Table13[[#This Row],[Key]],data!#REF!,data!Q:Q)</f>
        <v>#REF!</v>
      </c>
      <c r="S43" s="3" t="e">
        <f>_xlfn.XLOOKUP(Table13[[#This Row],[Diff]],data!#REF!,data!O:O)</f>
        <v>#REF!</v>
      </c>
      <c r="T43" s="3" t="str">
        <f>Table13[[#This Row],[Key]]&amp;Table13[[#This Row],[Moves]]&amp;Table13[[#This Row],[Outcome]]</f>
        <v>Exercise02AI - WhiteExercise04AI - Black133299CHECKMATE</v>
      </c>
    </row>
    <row r="44" spans="1:20" hidden="1" x14ac:dyDescent="0.3">
      <c r="A44" t="s">
        <v>23</v>
      </c>
      <c r="B44" t="s">
        <v>22</v>
      </c>
      <c r="C44">
        <v>3</v>
      </c>
      <c r="D44">
        <v>0</v>
      </c>
      <c r="E44" t="s">
        <v>20</v>
      </c>
      <c r="F44" t="s">
        <v>12</v>
      </c>
      <c r="G44">
        <v>3</v>
      </c>
      <c r="H44">
        <v>1865021</v>
      </c>
      <c r="I44" t="s">
        <v>13</v>
      </c>
      <c r="J44">
        <v>54</v>
      </c>
      <c r="K44">
        <v>61</v>
      </c>
      <c r="L44">
        <v>32</v>
      </c>
      <c r="M44" t="s">
        <v>17</v>
      </c>
      <c r="N44" t="s">
        <v>28</v>
      </c>
      <c r="O44">
        <v>1</v>
      </c>
      <c r="P44" t="s">
        <v>284</v>
      </c>
      <c r="Q4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Black1333</v>
      </c>
      <c r="R44" s="3" t="e">
        <f>_xlfn.XLOOKUP(Table13[[#This Row],[Key]],data!#REF!,data!Q:Q)</f>
        <v>#REF!</v>
      </c>
      <c r="S44" s="3" t="e">
        <f>_xlfn.XLOOKUP(Table13[[#This Row],[Diff]],data!#REF!,data!O:O)</f>
        <v>#REF!</v>
      </c>
      <c r="T44" s="3" t="str">
        <f>Table13[[#This Row],[Key]]&amp;Table13[[#This Row],[Moves]]&amp;Table13[[#This Row],[Outcome]]</f>
        <v>Exercise02AI - WhiteExercise04AI - Black133354CHECKMATE</v>
      </c>
    </row>
    <row r="45" spans="1:20" hidden="1" x14ac:dyDescent="0.3">
      <c r="A45" t="s">
        <v>23</v>
      </c>
      <c r="B45" t="s">
        <v>22</v>
      </c>
      <c r="C45">
        <v>3</v>
      </c>
      <c r="D45">
        <v>0</v>
      </c>
      <c r="E45" t="s">
        <v>20</v>
      </c>
      <c r="F45" t="s">
        <v>12</v>
      </c>
      <c r="G45">
        <v>3</v>
      </c>
      <c r="H45">
        <v>2247096</v>
      </c>
      <c r="I45" t="s">
        <v>13</v>
      </c>
      <c r="J45">
        <v>88</v>
      </c>
      <c r="K45">
        <v>103</v>
      </c>
      <c r="L45">
        <v>17</v>
      </c>
      <c r="M45" t="s">
        <v>17</v>
      </c>
      <c r="N45" t="s">
        <v>27</v>
      </c>
      <c r="O45">
        <v>1</v>
      </c>
      <c r="P45" t="s">
        <v>289</v>
      </c>
      <c r="Q4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Black1334</v>
      </c>
      <c r="R45" s="3" t="e">
        <f>_xlfn.XLOOKUP(Table13[[#This Row],[Key]],data!#REF!,data!Q:Q)</f>
        <v>#REF!</v>
      </c>
      <c r="S45" s="3" t="e">
        <f>_xlfn.XLOOKUP(Table13[[#This Row],[Diff]],data!#REF!,data!O:O)</f>
        <v>#REF!</v>
      </c>
      <c r="T45" s="3" t="str">
        <f>Table13[[#This Row],[Key]]&amp;Table13[[#This Row],[Moves]]&amp;Table13[[#This Row],[Outcome]]</f>
        <v>Exercise02AI - WhiteExercise04AI - Black133488CHECKMATE</v>
      </c>
    </row>
    <row r="46" spans="1:20" hidden="1" x14ac:dyDescent="0.3">
      <c r="A46" t="s">
        <v>23</v>
      </c>
      <c r="B46" t="s">
        <v>22</v>
      </c>
      <c r="C46">
        <v>3</v>
      </c>
      <c r="D46">
        <v>0</v>
      </c>
      <c r="E46" t="s">
        <v>20</v>
      </c>
      <c r="F46" t="s">
        <v>12</v>
      </c>
      <c r="G46">
        <v>3</v>
      </c>
      <c r="H46">
        <v>2476154</v>
      </c>
      <c r="I46" t="s">
        <v>13</v>
      </c>
      <c r="J46">
        <v>84</v>
      </c>
      <c r="K46">
        <v>68</v>
      </c>
      <c r="L46">
        <v>24</v>
      </c>
      <c r="M46" t="s">
        <v>17</v>
      </c>
      <c r="N46" t="s">
        <v>26</v>
      </c>
      <c r="O46">
        <v>1</v>
      </c>
      <c r="P46" t="s">
        <v>295</v>
      </c>
      <c r="Q46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Black1335</v>
      </c>
      <c r="R46" t="e">
        <f>_xlfn.XLOOKUP(Table13[[#This Row],[Key]],data!#REF!,data!Q:Q)</f>
        <v>#REF!</v>
      </c>
      <c r="S46" t="e">
        <f>_xlfn.XLOOKUP(Table13[[#This Row],[Diff]],data!#REF!,data!O:O)</f>
        <v>#REF!</v>
      </c>
      <c r="T46" t="str">
        <f>Table13[[#This Row],[Key]]&amp;Table13[[#This Row],[Moves]]&amp;Table13[[#This Row],[Outcome]]</f>
        <v>Exercise02AI - WhiteExercise04AI - Black133584CHECKMATE</v>
      </c>
    </row>
    <row r="47" spans="1:20" hidden="1" x14ac:dyDescent="0.3">
      <c r="A47" t="s">
        <v>23</v>
      </c>
      <c r="B47" t="s">
        <v>22</v>
      </c>
      <c r="C47">
        <v>3</v>
      </c>
      <c r="D47">
        <v>0</v>
      </c>
      <c r="E47" t="s">
        <v>21</v>
      </c>
      <c r="F47" t="s">
        <v>12</v>
      </c>
      <c r="G47" t="s">
        <v>37</v>
      </c>
      <c r="H47">
        <v>0</v>
      </c>
      <c r="I47" t="s">
        <v>13</v>
      </c>
      <c r="J47">
        <v>182</v>
      </c>
      <c r="K47">
        <v>74</v>
      </c>
      <c r="L47">
        <v>21</v>
      </c>
      <c r="M47">
        <v>138</v>
      </c>
      <c r="N47" t="s">
        <v>30</v>
      </c>
      <c r="O47">
        <v>1</v>
      </c>
      <c r="P47" t="s">
        <v>299</v>
      </c>
      <c r="Q4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Black1x31</v>
      </c>
      <c r="R47" s="3" t="e">
        <f>_xlfn.XLOOKUP(Table13[[#This Row],[Key]],data!#REF!,data!Q:Q)</f>
        <v>#REF!</v>
      </c>
      <c r="S47" s="3" t="e">
        <f>_xlfn.XLOOKUP(Table13[[#This Row],[Diff]],data!#REF!,data!O:O)</f>
        <v>#REF!</v>
      </c>
      <c r="T47" s="3" t="str">
        <f>Table13[[#This Row],[Key]]&amp;Table13[[#This Row],[Moves]]&amp;Table13[[#This Row],[Outcome]]</f>
        <v>Exercise02AI - WhiteStockfishPlayer - Black1x31182CHECKMATE</v>
      </c>
    </row>
    <row r="48" spans="1:20" hidden="1" x14ac:dyDescent="0.3">
      <c r="A48" t="s">
        <v>23</v>
      </c>
      <c r="B48" t="s">
        <v>22</v>
      </c>
      <c r="C48">
        <v>3</v>
      </c>
      <c r="D48">
        <v>0</v>
      </c>
      <c r="E48" t="s">
        <v>21</v>
      </c>
      <c r="F48" t="s">
        <v>12</v>
      </c>
      <c r="G48" t="s">
        <v>37</v>
      </c>
      <c r="H48">
        <v>0</v>
      </c>
      <c r="I48" t="s">
        <v>13</v>
      </c>
      <c r="J48">
        <v>60</v>
      </c>
      <c r="K48">
        <v>28</v>
      </c>
      <c r="L48">
        <v>30</v>
      </c>
      <c r="M48" t="s">
        <v>17</v>
      </c>
      <c r="N48" t="s">
        <v>29</v>
      </c>
      <c r="O48">
        <v>1</v>
      </c>
      <c r="P48" t="s">
        <v>301</v>
      </c>
      <c r="Q4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Black1x32</v>
      </c>
      <c r="R48" s="3" t="e">
        <f>_xlfn.XLOOKUP(Table13[[#This Row],[Key]],data!#REF!,data!Q:Q)</f>
        <v>#REF!</v>
      </c>
      <c r="S48" s="3" t="e">
        <f>_xlfn.XLOOKUP(Table13[[#This Row],[Diff]],data!#REF!,data!O:O)</f>
        <v>#REF!</v>
      </c>
      <c r="T48" s="3" t="str">
        <f>Table13[[#This Row],[Key]]&amp;Table13[[#This Row],[Moves]]&amp;Table13[[#This Row],[Outcome]]</f>
        <v>Exercise02AI - WhiteStockfishPlayer - Black1x3260CHECKMATE</v>
      </c>
    </row>
    <row r="49" spans="1:20" hidden="1" x14ac:dyDescent="0.3">
      <c r="A49" t="s">
        <v>23</v>
      </c>
      <c r="B49" t="s">
        <v>22</v>
      </c>
      <c r="C49">
        <v>3</v>
      </c>
      <c r="D49">
        <v>0</v>
      </c>
      <c r="E49" t="s">
        <v>21</v>
      </c>
      <c r="F49" t="s">
        <v>12</v>
      </c>
      <c r="G49" t="s">
        <v>37</v>
      </c>
      <c r="H49">
        <v>0</v>
      </c>
      <c r="I49" t="s">
        <v>13</v>
      </c>
      <c r="J49">
        <v>92</v>
      </c>
      <c r="K49">
        <v>100</v>
      </c>
      <c r="L49">
        <v>32</v>
      </c>
      <c r="M49" t="s">
        <v>17</v>
      </c>
      <c r="N49" t="s">
        <v>28</v>
      </c>
      <c r="O49">
        <v>1</v>
      </c>
      <c r="P49" t="s">
        <v>305</v>
      </c>
      <c r="Q4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Black1x33</v>
      </c>
      <c r="R49" s="3" t="e">
        <f>_xlfn.XLOOKUP(Table13[[#This Row],[Key]],data!#REF!,data!Q:Q)</f>
        <v>#REF!</v>
      </c>
      <c r="S49" s="3" t="e">
        <f>_xlfn.XLOOKUP(Table13[[#This Row],[Diff]],data!#REF!,data!O:O)</f>
        <v>#REF!</v>
      </c>
      <c r="T49" s="3" t="str">
        <f>Table13[[#This Row],[Key]]&amp;Table13[[#This Row],[Moves]]&amp;Table13[[#This Row],[Outcome]]</f>
        <v>Exercise02AI - WhiteStockfishPlayer - Black1x3392CHECKMATE</v>
      </c>
    </row>
    <row r="50" spans="1:20" hidden="1" x14ac:dyDescent="0.3">
      <c r="A50" t="s">
        <v>23</v>
      </c>
      <c r="B50" t="s">
        <v>22</v>
      </c>
      <c r="C50">
        <v>3</v>
      </c>
      <c r="D50">
        <v>0</v>
      </c>
      <c r="E50" t="s">
        <v>21</v>
      </c>
      <c r="F50" t="s">
        <v>12</v>
      </c>
      <c r="G50" t="s">
        <v>37</v>
      </c>
      <c r="H50">
        <v>0</v>
      </c>
      <c r="I50" t="s">
        <v>13</v>
      </c>
      <c r="J50">
        <v>162</v>
      </c>
      <c r="K50">
        <v>83</v>
      </c>
      <c r="L50">
        <v>20</v>
      </c>
      <c r="M50">
        <v>132</v>
      </c>
      <c r="N50" t="s">
        <v>27</v>
      </c>
      <c r="O50">
        <v>1</v>
      </c>
      <c r="P50" t="s">
        <v>310</v>
      </c>
      <c r="Q5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Black1x34</v>
      </c>
      <c r="R50" s="3" t="e">
        <f>_xlfn.XLOOKUP(Table13[[#This Row],[Key]],data!#REF!,data!Q:Q)</f>
        <v>#REF!</v>
      </c>
      <c r="S50" s="3" t="e">
        <f>_xlfn.XLOOKUP(Table13[[#This Row],[Diff]],data!#REF!,data!O:O)</f>
        <v>#REF!</v>
      </c>
      <c r="T50" s="3" t="str">
        <f>Table13[[#This Row],[Key]]&amp;Table13[[#This Row],[Moves]]&amp;Table13[[#This Row],[Outcome]]</f>
        <v>Exercise02AI - WhiteStockfishPlayer - Black1x34162CHECKMATE</v>
      </c>
    </row>
    <row r="51" spans="1:20" hidden="1" x14ac:dyDescent="0.3">
      <c r="A51" t="s">
        <v>23</v>
      </c>
      <c r="B51" t="s">
        <v>22</v>
      </c>
      <c r="C51">
        <v>3</v>
      </c>
      <c r="D51">
        <v>0</v>
      </c>
      <c r="E51" t="s">
        <v>21</v>
      </c>
      <c r="F51" t="s">
        <v>12</v>
      </c>
      <c r="G51" t="s">
        <v>37</v>
      </c>
      <c r="H51">
        <v>0</v>
      </c>
      <c r="I51" t="s">
        <v>13</v>
      </c>
      <c r="J51">
        <v>146</v>
      </c>
      <c r="K51">
        <v>58</v>
      </c>
      <c r="L51">
        <v>17</v>
      </c>
      <c r="M51" t="s">
        <v>17</v>
      </c>
      <c r="N51" t="s">
        <v>26</v>
      </c>
      <c r="O51">
        <v>1</v>
      </c>
      <c r="P51" t="s">
        <v>314</v>
      </c>
      <c r="Q5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Black1x35</v>
      </c>
      <c r="R51" s="3" t="e">
        <f>_xlfn.XLOOKUP(Table13[[#This Row],[Key]],data!#REF!,data!Q:Q)</f>
        <v>#REF!</v>
      </c>
      <c r="S51" s="3" t="e">
        <f>_xlfn.XLOOKUP(Table13[[#This Row],[Diff]],data!#REF!,data!O:O)</f>
        <v>#REF!</v>
      </c>
      <c r="T51" s="3" t="str">
        <f>Table13[[#This Row],[Key]]&amp;Table13[[#This Row],[Moves]]&amp;Table13[[#This Row],[Outcome]]</f>
        <v>Exercise02AI - WhiteStockfishPlayer - Black1x35146CHECKMATE</v>
      </c>
    </row>
    <row r="52" spans="1:20" hidden="1" x14ac:dyDescent="0.3">
      <c r="A52" t="s">
        <v>24</v>
      </c>
      <c r="B52" t="s">
        <v>12</v>
      </c>
      <c r="C52">
        <v>3</v>
      </c>
      <c r="D52">
        <v>0</v>
      </c>
      <c r="E52" t="s">
        <v>11</v>
      </c>
      <c r="F52" t="s">
        <v>22</v>
      </c>
      <c r="G52" t="s">
        <v>37</v>
      </c>
      <c r="H52">
        <v>0</v>
      </c>
      <c r="I52" t="s">
        <v>13</v>
      </c>
      <c r="J52">
        <v>47</v>
      </c>
      <c r="K52">
        <v>32</v>
      </c>
      <c r="L52">
        <v>21</v>
      </c>
      <c r="M52" t="s">
        <v>17</v>
      </c>
      <c r="N52" t="s">
        <v>30</v>
      </c>
      <c r="O52">
        <v>1</v>
      </c>
      <c r="P52" t="s">
        <v>352</v>
      </c>
      <c r="Q5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Black1x31</v>
      </c>
      <c r="R52" s="3" t="e">
        <f>_xlfn.XLOOKUP(Table13[[#This Row],[Key]],data!#REF!,data!Q:Q)</f>
        <v>#REF!</v>
      </c>
      <c r="S52" s="3" t="e">
        <f>_xlfn.XLOOKUP(Table13[[#This Row],[Diff]],data!#REF!,data!O:O)</f>
        <v>#REF!</v>
      </c>
      <c r="T52" s="3" t="str">
        <f>Table13[[#This Row],[Key]]&amp;Table13[[#This Row],[Moves]]&amp;Table13[[#This Row],[Outcome]]</f>
        <v>Exercise03AI - WhiteExercise01AI - Black1x3147CHECKMATE</v>
      </c>
    </row>
    <row r="53" spans="1:20" hidden="1" x14ac:dyDescent="0.3">
      <c r="A53" t="s">
        <v>24</v>
      </c>
      <c r="B53" t="s">
        <v>12</v>
      </c>
      <c r="C53">
        <v>3</v>
      </c>
      <c r="D53">
        <v>0</v>
      </c>
      <c r="E53" t="s">
        <v>11</v>
      </c>
      <c r="F53" t="s">
        <v>22</v>
      </c>
      <c r="G53" t="s">
        <v>37</v>
      </c>
      <c r="H53">
        <v>0</v>
      </c>
      <c r="I53" t="s">
        <v>13</v>
      </c>
      <c r="J53">
        <v>19</v>
      </c>
      <c r="K53">
        <v>6</v>
      </c>
      <c r="L53">
        <v>17</v>
      </c>
      <c r="M53" t="s">
        <v>17</v>
      </c>
      <c r="N53" t="s">
        <v>29</v>
      </c>
      <c r="O53">
        <v>1</v>
      </c>
      <c r="P53" t="s">
        <v>353</v>
      </c>
      <c r="Q5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Black1x32</v>
      </c>
      <c r="R53" t="e">
        <f>_xlfn.XLOOKUP(Table13[[#This Row],[Key]],data!#REF!,data!Q:Q)</f>
        <v>#REF!</v>
      </c>
      <c r="S53" t="e">
        <f>_xlfn.XLOOKUP(Table13[[#This Row],[Diff]],data!#REF!,data!O:O)</f>
        <v>#REF!</v>
      </c>
      <c r="T53" t="str">
        <f>Table13[[#This Row],[Key]]&amp;Table13[[#This Row],[Moves]]&amp;Table13[[#This Row],[Outcome]]</f>
        <v>Exercise03AI - WhiteExercise01AI - Black1x3219CHECKMATE</v>
      </c>
    </row>
    <row r="54" spans="1:20" hidden="1" x14ac:dyDescent="0.3">
      <c r="A54" t="s">
        <v>24</v>
      </c>
      <c r="B54" t="s">
        <v>12</v>
      </c>
      <c r="C54">
        <v>3</v>
      </c>
      <c r="D54">
        <v>0</v>
      </c>
      <c r="E54" t="s">
        <v>11</v>
      </c>
      <c r="F54" t="s">
        <v>22</v>
      </c>
      <c r="G54" t="s">
        <v>37</v>
      </c>
      <c r="H54">
        <v>0</v>
      </c>
      <c r="I54" t="s">
        <v>13</v>
      </c>
      <c r="J54">
        <v>49</v>
      </c>
      <c r="K54">
        <v>34</v>
      </c>
      <c r="L54">
        <v>21</v>
      </c>
      <c r="M54" t="s">
        <v>17</v>
      </c>
      <c r="N54" t="s">
        <v>28</v>
      </c>
      <c r="O54">
        <v>1</v>
      </c>
      <c r="P54" t="s">
        <v>354</v>
      </c>
      <c r="Q54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Black1x33</v>
      </c>
      <c r="R54" t="e">
        <f>_xlfn.XLOOKUP(Table13[[#This Row],[Key]],data!#REF!,data!Q:Q)</f>
        <v>#REF!</v>
      </c>
      <c r="S54" t="e">
        <f>_xlfn.XLOOKUP(Table13[[#This Row],[Diff]],data!#REF!,data!O:O)</f>
        <v>#REF!</v>
      </c>
      <c r="T54" t="str">
        <f>Table13[[#This Row],[Key]]&amp;Table13[[#This Row],[Moves]]&amp;Table13[[#This Row],[Outcome]]</f>
        <v>Exercise03AI - WhiteExercise01AI - Black1x3349CHECKMATE</v>
      </c>
    </row>
    <row r="55" spans="1:20" hidden="1" x14ac:dyDescent="0.3">
      <c r="A55" t="s">
        <v>24</v>
      </c>
      <c r="B55" t="s">
        <v>12</v>
      </c>
      <c r="C55">
        <v>3</v>
      </c>
      <c r="D55">
        <v>0</v>
      </c>
      <c r="E55" t="s">
        <v>11</v>
      </c>
      <c r="F55" t="s">
        <v>22</v>
      </c>
      <c r="G55" t="s">
        <v>37</v>
      </c>
      <c r="H55">
        <v>0</v>
      </c>
      <c r="I55" t="s">
        <v>13</v>
      </c>
      <c r="J55">
        <v>19</v>
      </c>
      <c r="K55">
        <v>7</v>
      </c>
      <c r="L55">
        <v>17</v>
      </c>
      <c r="M55" t="s">
        <v>17</v>
      </c>
      <c r="N55" t="s">
        <v>27</v>
      </c>
      <c r="O55">
        <v>1</v>
      </c>
      <c r="P55" t="s">
        <v>355</v>
      </c>
      <c r="Q55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Black1x34</v>
      </c>
      <c r="R55" t="e">
        <f>_xlfn.XLOOKUP(Table13[[#This Row],[Key]],data!#REF!,data!Q:Q)</f>
        <v>#REF!</v>
      </c>
      <c r="S55" t="e">
        <f>_xlfn.XLOOKUP(Table13[[#This Row],[Diff]],data!#REF!,data!O:O)</f>
        <v>#REF!</v>
      </c>
      <c r="T55" t="str">
        <f>Table13[[#This Row],[Key]]&amp;Table13[[#This Row],[Moves]]&amp;Table13[[#This Row],[Outcome]]</f>
        <v>Exercise03AI - WhiteExercise01AI - Black1x3419CHECKMATE</v>
      </c>
    </row>
    <row r="56" spans="1:20" hidden="1" x14ac:dyDescent="0.3">
      <c r="A56" t="s">
        <v>24</v>
      </c>
      <c r="B56" t="s">
        <v>12</v>
      </c>
      <c r="C56">
        <v>3</v>
      </c>
      <c r="D56">
        <v>0</v>
      </c>
      <c r="E56" t="s">
        <v>11</v>
      </c>
      <c r="F56" t="s">
        <v>22</v>
      </c>
      <c r="G56" t="s">
        <v>37</v>
      </c>
      <c r="H56">
        <v>0</v>
      </c>
      <c r="I56" t="s">
        <v>13</v>
      </c>
      <c r="J56">
        <v>55</v>
      </c>
      <c r="K56">
        <v>41</v>
      </c>
      <c r="L56">
        <v>16</v>
      </c>
      <c r="M56" t="s">
        <v>17</v>
      </c>
      <c r="N56" t="s">
        <v>26</v>
      </c>
      <c r="O56">
        <v>1</v>
      </c>
      <c r="P56" t="s">
        <v>356</v>
      </c>
      <c r="Q56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Black1x35</v>
      </c>
      <c r="R56" t="e">
        <f>_xlfn.XLOOKUP(Table13[[#This Row],[Key]],data!#REF!,data!Q:Q)</f>
        <v>#REF!</v>
      </c>
      <c r="S56" t="e">
        <f>_xlfn.XLOOKUP(Table13[[#This Row],[Diff]],data!#REF!,data!O:O)</f>
        <v>#REF!</v>
      </c>
      <c r="T56" t="str">
        <f>Table13[[#This Row],[Key]]&amp;Table13[[#This Row],[Moves]]&amp;Table13[[#This Row],[Outcome]]</f>
        <v>Exercise03AI - WhiteExercise01AI - Black1x3555CHECKMATE</v>
      </c>
    </row>
    <row r="57" spans="1:20" hidden="1" x14ac:dyDescent="0.3">
      <c r="A57" t="s">
        <v>24</v>
      </c>
      <c r="B57" t="s">
        <v>12</v>
      </c>
      <c r="C57">
        <v>3</v>
      </c>
      <c r="D57">
        <v>0</v>
      </c>
      <c r="E57" t="s">
        <v>16</v>
      </c>
      <c r="F57" t="s">
        <v>22</v>
      </c>
      <c r="G57">
        <v>3</v>
      </c>
      <c r="H57">
        <v>0</v>
      </c>
      <c r="I57" t="s">
        <v>13</v>
      </c>
      <c r="J57">
        <v>125</v>
      </c>
      <c r="K57">
        <v>86</v>
      </c>
      <c r="L57">
        <v>21</v>
      </c>
      <c r="M57">
        <v>99</v>
      </c>
      <c r="N57" t="s">
        <v>30</v>
      </c>
      <c r="O57">
        <v>1</v>
      </c>
      <c r="P57" t="s">
        <v>357</v>
      </c>
      <c r="Q5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Black1331</v>
      </c>
      <c r="R57" s="3" t="e">
        <f>_xlfn.XLOOKUP(Table13[[#This Row],[Key]],data!#REF!,data!Q:Q)</f>
        <v>#REF!</v>
      </c>
      <c r="S57" s="3" t="e">
        <f>_xlfn.XLOOKUP(Table13[[#This Row],[Diff]],data!#REF!,data!O:O)</f>
        <v>#REF!</v>
      </c>
      <c r="T57" s="3" t="str">
        <f>Table13[[#This Row],[Key]]&amp;Table13[[#This Row],[Moves]]&amp;Table13[[#This Row],[Outcome]]</f>
        <v>Exercise03AI - WhiteExercise02AI - Black1331125CHECKMATE</v>
      </c>
    </row>
    <row r="58" spans="1:20" hidden="1" x14ac:dyDescent="0.3">
      <c r="A58" t="s">
        <v>24</v>
      </c>
      <c r="B58" t="s">
        <v>22</v>
      </c>
      <c r="C58">
        <v>3</v>
      </c>
      <c r="D58">
        <v>0</v>
      </c>
      <c r="E58" t="s">
        <v>16</v>
      </c>
      <c r="F58" t="s">
        <v>12</v>
      </c>
      <c r="G58">
        <v>3</v>
      </c>
      <c r="H58">
        <v>0</v>
      </c>
      <c r="I58" t="s">
        <v>13</v>
      </c>
      <c r="J58">
        <v>36</v>
      </c>
      <c r="K58">
        <v>46</v>
      </c>
      <c r="L58">
        <v>17</v>
      </c>
      <c r="M58" t="s">
        <v>17</v>
      </c>
      <c r="N58" t="s">
        <v>29</v>
      </c>
      <c r="O58">
        <v>1</v>
      </c>
      <c r="P58" t="s">
        <v>358</v>
      </c>
      <c r="Q5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Black1332</v>
      </c>
      <c r="R58" s="3" t="e">
        <f>_xlfn.XLOOKUP(Table13[[#This Row],[Key]],data!#REF!,data!Q:Q)</f>
        <v>#REF!</v>
      </c>
      <c r="S58" s="3" t="e">
        <f>_xlfn.XLOOKUP(Table13[[#This Row],[Diff]],data!#REF!,data!O:O)</f>
        <v>#REF!</v>
      </c>
      <c r="T58" s="3" t="str">
        <f>Table13[[#This Row],[Key]]&amp;Table13[[#This Row],[Moves]]&amp;Table13[[#This Row],[Outcome]]</f>
        <v>Exercise03AI - WhiteExercise02AI - Black133236CHECKMATE</v>
      </c>
    </row>
    <row r="59" spans="1:20" hidden="1" x14ac:dyDescent="0.3">
      <c r="A59" t="s">
        <v>24</v>
      </c>
      <c r="B59" t="s">
        <v>12</v>
      </c>
      <c r="C59">
        <v>3</v>
      </c>
      <c r="D59">
        <v>0</v>
      </c>
      <c r="E59" t="s">
        <v>16</v>
      </c>
      <c r="F59" t="s">
        <v>22</v>
      </c>
      <c r="G59">
        <v>3</v>
      </c>
      <c r="H59">
        <v>0</v>
      </c>
      <c r="I59" t="s">
        <v>13</v>
      </c>
      <c r="J59">
        <v>63</v>
      </c>
      <c r="K59">
        <v>157</v>
      </c>
      <c r="L59">
        <v>22</v>
      </c>
      <c r="M59" t="s">
        <v>17</v>
      </c>
      <c r="N59" t="s">
        <v>28</v>
      </c>
      <c r="O59">
        <v>1</v>
      </c>
      <c r="P59" t="s">
        <v>362</v>
      </c>
      <c r="Q5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Black1333</v>
      </c>
      <c r="R59" s="3" t="e">
        <f>_xlfn.XLOOKUP(Table13[[#This Row],[Key]],data!#REF!,data!Q:Q)</f>
        <v>#REF!</v>
      </c>
      <c r="S59" s="3" t="e">
        <f>_xlfn.XLOOKUP(Table13[[#This Row],[Diff]],data!#REF!,data!O:O)</f>
        <v>#REF!</v>
      </c>
      <c r="T59" s="3" t="str">
        <f>Table13[[#This Row],[Key]]&amp;Table13[[#This Row],[Moves]]&amp;Table13[[#This Row],[Outcome]]</f>
        <v>Exercise03AI - WhiteExercise02AI - Black133363CHECKMATE</v>
      </c>
    </row>
    <row r="60" spans="1:20" hidden="1" x14ac:dyDescent="0.3">
      <c r="A60" t="s">
        <v>24</v>
      </c>
      <c r="B60" t="s">
        <v>22</v>
      </c>
      <c r="C60">
        <v>3</v>
      </c>
      <c r="D60">
        <v>0</v>
      </c>
      <c r="E60" t="s">
        <v>16</v>
      </c>
      <c r="F60" t="s">
        <v>12</v>
      </c>
      <c r="G60">
        <v>3</v>
      </c>
      <c r="H60">
        <v>0</v>
      </c>
      <c r="I60" t="s">
        <v>13</v>
      </c>
      <c r="J60">
        <v>124</v>
      </c>
      <c r="K60">
        <v>71</v>
      </c>
      <c r="L60">
        <v>32</v>
      </c>
      <c r="M60" t="s">
        <v>17</v>
      </c>
      <c r="N60" t="s">
        <v>27</v>
      </c>
      <c r="O60">
        <v>1</v>
      </c>
      <c r="P60" t="s">
        <v>369</v>
      </c>
      <c r="Q6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Black1334</v>
      </c>
      <c r="R60" s="3" t="e">
        <f>_xlfn.XLOOKUP(Table13[[#This Row],[Key]],data!#REF!,data!Q:Q)</f>
        <v>#REF!</v>
      </c>
      <c r="S60" s="3" t="e">
        <f>_xlfn.XLOOKUP(Table13[[#This Row],[Diff]],data!#REF!,data!O:O)</f>
        <v>#REF!</v>
      </c>
      <c r="T60" s="3" t="str">
        <f>Table13[[#This Row],[Key]]&amp;Table13[[#This Row],[Moves]]&amp;Table13[[#This Row],[Outcome]]</f>
        <v>Exercise03AI - WhiteExercise02AI - Black1334124CHECKMATE</v>
      </c>
    </row>
    <row r="61" spans="1:20" hidden="1" x14ac:dyDescent="0.3">
      <c r="A61" t="s">
        <v>24</v>
      </c>
      <c r="B61" t="s">
        <v>12</v>
      </c>
      <c r="C61">
        <v>3</v>
      </c>
      <c r="D61">
        <v>0</v>
      </c>
      <c r="E61" t="s">
        <v>16</v>
      </c>
      <c r="F61" t="s">
        <v>22</v>
      </c>
      <c r="G61">
        <v>3</v>
      </c>
      <c r="H61">
        <v>0</v>
      </c>
      <c r="I61" t="s">
        <v>13</v>
      </c>
      <c r="J61">
        <v>121</v>
      </c>
      <c r="K61">
        <v>49</v>
      </c>
      <c r="L61">
        <v>32</v>
      </c>
      <c r="M61" t="s">
        <v>17</v>
      </c>
      <c r="N61" t="s">
        <v>26</v>
      </c>
      <c r="O61">
        <v>1</v>
      </c>
      <c r="P61" t="s">
        <v>375</v>
      </c>
      <c r="Q6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Black1335</v>
      </c>
      <c r="R61" s="3" t="e">
        <f>_xlfn.XLOOKUP(Table13[[#This Row],[Key]],data!#REF!,data!Q:Q)</f>
        <v>#REF!</v>
      </c>
      <c r="S61" s="3" t="e">
        <f>_xlfn.XLOOKUP(Table13[[#This Row],[Diff]],data!#REF!,data!O:O)</f>
        <v>#REF!</v>
      </c>
      <c r="T61" s="3" t="str">
        <f>Table13[[#This Row],[Key]]&amp;Table13[[#This Row],[Moves]]&amp;Table13[[#This Row],[Outcome]]</f>
        <v>Exercise03AI - WhiteExercise02AI - Black1335121CHECKMATE</v>
      </c>
    </row>
    <row r="62" spans="1:20" hidden="1" x14ac:dyDescent="0.3">
      <c r="A62" t="s">
        <v>24</v>
      </c>
      <c r="B62" t="s">
        <v>22</v>
      </c>
      <c r="C62">
        <v>3</v>
      </c>
      <c r="D62">
        <v>0</v>
      </c>
      <c r="E62" t="s">
        <v>19</v>
      </c>
      <c r="F62" t="s">
        <v>12</v>
      </c>
      <c r="G62">
        <v>3</v>
      </c>
      <c r="H62">
        <v>0</v>
      </c>
      <c r="I62" t="s">
        <v>13</v>
      </c>
      <c r="J62">
        <v>46</v>
      </c>
      <c r="K62">
        <v>59</v>
      </c>
      <c r="L62">
        <v>21</v>
      </c>
      <c r="M62" t="s">
        <v>17</v>
      </c>
      <c r="N62" t="s">
        <v>30</v>
      </c>
      <c r="O62">
        <v>1</v>
      </c>
      <c r="P62" t="s">
        <v>378</v>
      </c>
      <c r="Q6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Black1331</v>
      </c>
      <c r="R62" s="3" t="e">
        <f>_xlfn.XLOOKUP(Table13[[#This Row],[Key]],data!#REF!,data!Q:Q)</f>
        <v>#REF!</v>
      </c>
      <c r="S62" s="3" t="e">
        <f>_xlfn.XLOOKUP(Table13[[#This Row],[Diff]],data!#REF!,data!O:O)</f>
        <v>#REF!</v>
      </c>
      <c r="T62" s="3" t="str">
        <f>Table13[[#This Row],[Key]]&amp;Table13[[#This Row],[Moves]]&amp;Table13[[#This Row],[Outcome]]</f>
        <v>Exercise03AI - WhiteExercise03AI - Black133146CHECKMATE</v>
      </c>
    </row>
    <row r="63" spans="1:20" hidden="1" x14ac:dyDescent="0.3">
      <c r="A63" t="s">
        <v>24</v>
      </c>
      <c r="B63" t="s">
        <v>22</v>
      </c>
      <c r="C63">
        <v>3</v>
      </c>
      <c r="D63">
        <v>0</v>
      </c>
      <c r="E63" t="s">
        <v>19</v>
      </c>
      <c r="F63" t="s">
        <v>12</v>
      </c>
      <c r="G63">
        <v>3</v>
      </c>
      <c r="H63">
        <v>0</v>
      </c>
      <c r="I63" t="s">
        <v>13</v>
      </c>
      <c r="J63">
        <v>68</v>
      </c>
      <c r="K63">
        <v>85</v>
      </c>
      <c r="L63">
        <v>27</v>
      </c>
      <c r="M63" t="s">
        <v>17</v>
      </c>
      <c r="N63" t="s">
        <v>29</v>
      </c>
      <c r="O63">
        <v>1</v>
      </c>
      <c r="P63" t="s">
        <v>382</v>
      </c>
      <c r="Q6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Black1332</v>
      </c>
      <c r="R63" t="e">
        <f>_xlfn.XLOOKUP(Table13[[#This Row],[Key]],data!#REF!,data!Q:Q)</f>
        <v>#REF!</v>
      </c>
      <c r="S63" t="e">
        <f>_xlfn.XLOOKUP(Table13[[#This Row],[Diff]],data!#REF!,data!O:O)</f>
        <v>#REF!</v>
      </c>
      <c r="T63" t="str">
        <f>Table13[[#This Row],[Key]]&amp;Table13[[#This Row],[Moves]]&amp;Table13[[#This Row],[Outcome]]</f>
        <v>Exercise03AI - WhiteExercise03AI - Black133268CHECKMATE</v>
      </c>
    </row>
    <row r="64" spans="1:20" hidden="1" x14ac:dyDescent="0.3">
      <c r="A64" t="s">
        <v>24</v>
      </c>
      <c r="B64" t="s">
        <v>22</v>
      </c>
      <c r="C64">
        <v>3</v>
      </c>
      <c r="D64">
        <v>0</v>
      </c>
      <c r="E64" t="s">
        <v>19</v>
      </c>
      <c r="F64" t="s">
        <v>12</v>
      </c>
      <c r="G64">
        <v>3</v>
      </c>
      <c r="H64">
        <v>0</v>
      </c>
      <c r="I64" t="s">
        <v>13</v>
      </c>
      <c r="J64">
        <v>36</v>
      </c>
      <c r="K64">
        <v>49</v>
      </c>
      <c r="L64">
        <v>17</v>
      </c>
      <c r="M64" t="s">
        <v>17</v>
      </c>
      <c r="N64" t="s">
        <v>28</v>
      </c>
      <c r="O64">
        <v>1</v>
      </c>
      <c r="P64" t="s">
        <v>387</v>
      </c>
      <c r="Q6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Black1333</v>
      </c>
      <c r="R64" s="3" t="e">
        <f>_xlfn.XLOOKUP(Table13[[#This Row],[Key]],data!#REF!,data!Q:Q)</f>
        <v>#REF!</v>
      </c>
      <c r="S64" s="3" t="e">
        <f>_xlfn.XLOOKUP(Table13[[#This Row],[Diff]],data!#REF!,data!O:O)</f>
        <v>#REF!</v>
      </c>
      <c r="T64" s="3" t="str">
        <f>Table13[[#This Row],[Key]]&amp;Table13[[#This Row],[Moves]]&amp;Table13[[#This Row],[Outcome]]</f>
        <v>Exercise03AI - WhiteExercise03AI - Black133336CHECKMATE</v>
      </c>
    </row>
    <row r="65" spans="1:20" hidden="1" x14ac:dyDescent="0.3">
      <c r="A65" t="s">
        <v>24</v>
      </c>
      <c r="B65" t="s">
        <v>22</v>
      </c>
      <c r="C65">
        <v>3</v>
      </c>
      <c r="D65">
        <v>0</v>
      </c>
      <c r="E65" t="s">
        <v>19</v>
      </c>
      <c r="F65" t="s">
        <v>12</v>
      </c>
      <c r="G65">
        <v>3</v>
      </c>
      <c r="H65">
        <v>0</v>
      </c>
      <c r="I65" t="s">
        <v>13</v>
      </c>
      <c r="J65">
        <v>84</v>
      </c>
      <c r="K65">
        <v>165</v>
      </c>
      <c r="L65">
        <v>27</v>
      </c>
      <c r="M65" t="s">
        <v>17</v>
      </c>
      <c r="N65" t="s">
        <v>27</v>
      </c>
      <c r="O65">
        <v>1</v>
      </c>
      <c r="P65" t="s">
        <v>397</v>
      </c>
      <c r="Q6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Black1334</v>
      </c>
      <c r="R65" s="3" t="e">
        <f>_xlfn.XLOOKUP(Table13[[#This Row],[Key]],data!#REF!,data!Q:Q)</f>
        <v>#REF!</v>
      </c>
      <c r="S65" s="3" t="e">
        <f>_xlfn.XLOOKUP(Table13[[#This Row],[Diff]],data!#REF!,data!O:O)</f>
        <v>#REF!</v>
      </c>
      <c r="T65" s="3" t="str">
        <f>Table13[[#This Row],[Key]]&amp;Table13[[#This Row],[Moves]]&amp;Table13[[#This Row],[Outcome]]</f>
        <v>Exercise03AI - WhiteExercise03AI - Black133484CHECKMATE</v>
      </c>
    </row>
    <row r="66" spans="1:20" hidden="1" x14ac:dyDescent="0.3">
      <c r="A66" t="s">
        <v>24</v>
      </c>
      <c r="B66" t="s">
        <v>22</v>
      </c>
      <c r="C66">
        <v>3</v>
      </c>
      <c r="D66">
        <v>0</v>
      </c>
      <c r="E66" t="s">
        <v>19</v>
      </c>
      <c r="F66" t="s">
        <v>12</v>
      </c>
      <c r="G66">
        <v>3</v>
      </c>
      <c r="H66">
        <v>0</v>
      </c>
      <c r="I66" t="s">
        <v>13</v>
      </c>
      <c r="J66">
        <v>136</v>
      </c>
      <c r="K66">
        <v>108</v>
      </c>
      <c r="L66">
        <v>10</v>
      </c>
      <c r="M66">
        <v>118</v>
      </c>
      <c r="N66" t="s">
        <v>26</v>
      </c>
      <c r="O66">
        <v>1</v>
      </c>
      <c r="P66" t="s">
        <v>407</v>
      </c>
      <c r="Q6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Black1335</v>
      </c>
      <c r="R66" s="3" t="e">
        <f>_xlfn.XLOOKUP(Table13[[#This Row],[Key]],data!#REF!,data!Q:Q)</f>
        <v>#REF!</v>
      </c>
      <c r="S66" s="3" t="e">
        <f>_xlfn.XLOOKUP(Table13[[#This Row],[Diff]],data!#REF!,data!O:O)</f>
        <v>#REF!</v>
      </c>
      <c r="T66" s="3" t="str">
        <f>Table13[[#This Row],[Key]]&amp;Table13[[#This Row],[Moves]]&amp;Table13[[#This Row],[Outcome]]</f>
        <v>Exercise03AI - WhiteExercise03AI - Black1335136CHECKMATE</v>
      </c>
    </row>
    <row r="67" spans="1:20" hidden="1" x14ac:dyDescent="0.3">
      <c r="A67" t="s">
        <v>24</v>
      </c>
      <c r="B67" t="s">
        <v>22</v>
      </c>
      <c r="C67">
        <v>3</v>
      </c>
      <c r="D67">
        <v>0</v>
      </c>
      <c r="E67" t="s">
        <v>20</v>
      </c>
      <c r="F67" t="s">
        <v>12</v>
      </c>
      <c r="G67">
        <v>3</v>
      </c>
      <c r="H67">
        <v>2652431</v>
      </c>
      <c r="I67" t="s">
        <v>13</v>
      </c>
      <c r="J67">
        <v>46</v>
      </c>
      <c r="K67">
        <v>54</v>
      </c>
      <c r="L67">
        <v>21</v>
      </c>
      <c r="M67" t="s">
        <v>17</v>
      </c>
      <c r="N67" t="s">
        <v>30</v>
      </c>
      <c r="O67">
        <v>1</v>
      </c>
      <c r="P67" t="s">
        <v>410</v>
      </c>
      <c r="Q6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Black1331</v>
      </c>
      <c r="R67" s="3" t="e">
        <f>_xlfn.XLOOKUP(Table13[[#This Row],[Key]],data!#REF!,data!Q:Q)</f>
        <v>#REF!</v>
      </c>
      <c r="S67" s="3" t="e">
        <f>_xlfn.XLOOKUP(Table13[[#This Row],[Diff]],data!#REF!,data!O:O)</f>
        <v>#REF!</v>
      </c>
      <c r="T67" s="3" t="str">
        <f>Table13[[#This Row],[Key]]&amp;Table13[[#This Row],[Moves]]&amp;Table13[[#This Row],[Outcome]]</f>
        <v>Exercise03AI - WhiteExercise04AI - Black133146CHECKMATE</v>
      </c>
    </row>
    <row r="68" spans="1:20" hidden="1" x14ac:dyDescent="0.3">
      <c r="A68" t="s">
        <v>24</v>
      </c>
      <c r="B68" t="s">
        <v>22</v>
      </c>
      <c r="C68">
        <v>3</v>
      </c>
      <c r="D68">
        <v>0</v>
      </c>
      <c r="E68" t="s">
        <v>20</v>
      </c>
      <c r="F68" t="s">
        <v>12</v>
      </c>
      <c r="G68">
        <v>3</v>
      </c>
      <c r="H68">
        <v>2967846</v>
      </c>
      <c r="I68" t="s">
        <v>13</v>
      </c>
      <c r="J68">
        <v>68</v>
      </c>
      <c r="K68">
        <v>85</v>
      </c>
      <c r="L68">
        <v>27</v>
      </c>
      <c r="M68" t="s">
        <v>17</v>
      </c>
      <c r="N68" t="s">
        <v>29</v>
      </c>
      <c r="O68">
        <v>1</v>
      </c>
      <c r="P68" t="s">
        <v>417</v>
      </c>
      <c r="Q6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Black1332</v>
      </c>
      <c r="R68" s="3" t="e">
        <f>_xlfn.XLOOKUP(Table13[[#This Row],[Key]],data!#REF!,data!Q:Q)</f>
        <v>#REF!</v>
      </c>
      <c r="S68" s="3" t="e">
        <f>_xlfn.XLOOKUP(Table13[[#This Row],[Diff]],data!#REF!,data!O:O)</f>
        <v>#REF!</v>
      </c>
      <c r="T68" s="3" t="str">
        <f>Table13[[#This Row],[Key]]&amp;Table13[[#This Row],[Moves]]&amp;Table13[[#This Row],[Outcome]]</f>
        <v>Exercise03AI - WhiteExercise04AI - Black133268CHECKMATE</v>
      </c>
    </row>
    <row r="69" spans="1:20" hidden="1" x14ac:dyDescent="0.3">
      <c r="A69" t="s">
        <v>24</v>
      </c>
      <c r="B69" t="s">
        <v>22</v>
      </c>
      <c r="C69">
        <v>3</v>
      </c>
      <c r="D69">
        <v>0</v>
      </c>
      <c r="E69" t="s">
        <v>20</v>
      </c>
      <c r="F69" t="s">
        <v>12</v>
      </c>
      <c r="G69">
        <v>3</v>
      </c>
      <c r="H69">
        <v>3109530</v>
      </c>
      <c r="I69" t="s">
        <v>13</v>
      </c>
      <c r="J69">
        <v>36</v>
      </c>
      <c r="K69">
        <v>48</v>
      </c>
      <c r="L69">
        <v>17</v>
      </c>
      <c r="M69" t="s">
        <v>17</v>
      </c>
      <c r="N69" t="s">
        <v>28</v>
      </c>
      <c r="O69">
        <v>1</v>
      </c>
      <c r="P69" t="s">
        <v>420</v>
      </c>
      <c r="Q6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Black1333</v>
      </c>
      <c r="R69" s="3" t="e">
        <f>_xlfn.XLOOKUP(Table13[[#This Row],[Key]],data!#REF!,data!Q:Q)</f>
        <v>#REF!</v>
      </c>
      <c r="S69" s="3" t="e">
        <f>_xlfn.XLOOKUP(Table13[[#This Row],[Diff]],data!#REF!,data!O:O)</f>
        <v>#REF!</v>
      </c>
      <c r="T69" s="3" t="str">
        <f>Table13[[#This Row],[Key]]&amp;Table13[[#This Row],[Moves]]&amp;Table13[[#This Row],[Outcome]]</f>
        <v>Exercise03AI - WhiteExercise04AI - Black133336CHECKMATE</v>
      </c>
    </row>
    <row r="70" spans="1:20" hidden="1" x14ac:dyDescent="0.3">
      <c r="A70" t="s">
        <v>24</v>
      </c>
      <c r="B70" t="s">
        <v>22</v>
      </c>
      <c r="C70">
        <v>3</v>
      </c>
      <c r="D70">
        <v>0</v>
      </c>
      <c r="E70" t="s">
        <v>20</v>
      </c>
      <c r="F70" t="s">
        <v>12</v>
      </c>
      <c r="G70">
        <v>3</v>
      </c>
      <c r="H70">
        <v>3724433</v>
      </c>
      <c r="I70" t="s">
        <v>13</v>
      </c>
      <c r="J70">
        <v>84</v>
      </c>
      <c r="K70">
        <v>146</v>
      </c>
      <c r="L70">
        <v>27</v>
      </c>
      <c r="M70" t="s">
        <v>17</v>
      </c>
      <c r="N70" t="s">
        <v>27</v>
      </c>
      <c r="O70">
        <v>1</v>
      </c>
      <c r="P70" t="s">
        <v>430</v>
      </c>
      <c r="Q7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Black1334</v>
      </c>
      <c r="R70" s="3" t="e">
        <f>_xlfn.XLOOKUP(Table13[[#This Row],[Key]],data!#REF!,data!Q:Q)</f>
        <v>#REF!</v>
      </c>
      <c r="S70" s="3" t="e">
        <f>_xlfn.XLOOKUP(Table13[[#This Row],[Diff]],data!#REF!,data!O:O)</f>
        <v>#REF!</v>
      </c>
      <c r="T70" s="3" t="str">
        <f>Table13[[#This Row],[Key]]&amp;Table13[[#This Row],[Moves]]&amp;Table13[[#This Row],[Outcome]]</f>
        <v>Exercise03AI - WhiteExercise04AI - Black133484CHECKMATE</v>
      </c>
    </row>
    <row r="71" spans="1:20" hidden="1" x14ac:dyDescent="0.3">
      <c r="A71" t="s">
        <v>24</v>
      </c>
      <c r="B71" t="s">
        <v>22</v>
      </c>
      <c r="C71">
        <v>3</v>
      </c>
      <c r="D71">
        <v>0</v>
      </c>
      <c r="E71" t="s">
        <v>20</v>
      </c>
      <c r="F71" t="s">
        <v>12</v>
      </c>
      <c r="G71">
        <v>3</v>
      </c>
      <c r="H71">
        <v>4082575</v>
      </c>
      <c r="I71" t="s">
        <v>13</v>
      </c>
      <c r="J71">
        <v>136</v>
      </c>
      <c r="K71">
        <v>110</v>
      </c>
      <c r="L71">
        <v>10</v>
      </c>
      <c r="M71">
        <v>118</v>
      </c>
      <c r="N71" t="s">
        <v>26</v>
      </c>
      <c r="O71">
        <v>1</v>
      </c>
      <c r="P71" t="s">
        <v>437</v>
      </c>
      <c r="Q7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Black1335</v>
      </c>
      <c r="R71" s="3" t="e">
        <f>_xlfn.XLOOKUP(Table13[[#This Row],[Key]],data!#REF!,data!Q:Q)</f>
        <v>#REF!</v>
      </c>
      <c r="S71" s="3" t="e">
        <f>_xlfn.XLOOKUP(Table13[[#This Row],[Diff]],data!#REF!,data!O:O)</f>
        <v>#REF!</v>
      </c>
      <c r="T71" s="3" t="str">
        <f>Table13[[#This Row],[Key]]&amp;Table13[[#This Row],[Moves]]&amp;Table13[[#This Row],[Outcome]]</f>
        <v>Exercise03AI - WhiteExercise04AI - Black1335136CHECKMATE</v>
      </c>
    </row>
    <row r="72" spans="1:20" hidden="1" x14ac:dyDescent="0.3">
      <c r="A72" t="s">
        <v>24</v>
      </c>
      <c r="B72" t="s">
        <v>22</v>
      </c>
      <c r="C72">
        <v>3</v>
      </c>
      <c r="D72">
        <v>0</v>
      </c>
      <c r="E72" t="s">
        <v>21</v>
      </c>
      <c r="F72" t="s">
        <v>12</v>
      </c>
      <c r="G72" t="s">
        <v>37</v>
      </c>
      <c r="H72">
        <v>0</v>
      </c>
      <c r="I72" t="s">
        <v>13</v>
      </c>
      <c r="J72">
        <v>80</v>
      </c>
      <c r="K72">
        <v>55</v>
      </c>
      <c r="L72">
        <v>21</v>
      </c>
      <c r="M72" t="s">
        <v>17</v>
      </c>
      <c r="N72" t="s">
        <v>30</v>
      </c>
      <c r="O72">
        <v>1</v>
      </c>
      <c r="P72" t="s">
        <v>442</v>
      </c>
      <c r="Q72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Black1x31</v>
      </c>
      <c r="R72" t="e">
        <f>_xlfn.XLOOKUP(Table13[[#This Row],[Key]],data!#REF!,data!Q:Q)</f>
        <v>#REF!</v>
      </c>
      <c r="S72" t="e">
        <f>_xlfn.XLOOKUP(Table13[[#This Row],[Diff]],data!#REF!,data!O:O)</f>
        <v>#REF!</v>
      </c>
      <c r="T72" t="str">
        <f>Table13[[#This Row],[Key]]&amp;Table13[[#This Row],[Moves]]&amp;Table13[[#This Row],[Outcome]]</f>
        <v>Exercise03AI - WhiteStockfishPlayer - Black1x3180CHECKMATE</v>
      </c>
    </row>
    <row r="73" spans="1:20" hidden="1" x14ac:dyDescent="0.3">
      <c r="A73" t="s">
        <v>24</v>
      </c>
      <c r="B73" t="s">
        <v>22</v>
      </c>
      <c r="C73">
        <v>3</v>
      </c>
      <c r="D73">
        <v>0</v>
      </c>
      <c r="E73" t="s">
        <v>21</v>
      </c>
      <c r="F73" t="s">
        <v>12</v>
      </c>
      <c r="G73" t="s">
        <v>37</v>
      </c>
      <c r="H73">
        <v>0</v>
      </c>
      <c r="I73" t="s">
        <v>13</v>
      </c>
      <c r="J73">
        <v>136</v>
      </c>
      <c r="K73">
        <v>77</v>
      </c>
      <c r="L73">
        <v>26</v>
      </c>
      <c r="M73" t="s">
        <v>17</v>
      </c>
      <c r="N73" t="s">
        <v>29</v>
      </c>
      <c r="O73">
        <v>1</v>
      </c>
      <c r="P73" t="s">
        <v>446</v>
      </c>
      <c r="Q7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Black1x32</v>
      </c>
      <c r="R73" t="e">
        <f>_xlfn.XLOOKUP(Table13[[#This Row],[Key]],data!#REF!,data!Q:Q)</f>
        <v>#REF!</v>
      </c>
      <c r="S73" t="e">
        <f>_xlfn.XLOOKUP(Table13[[#This Row],[Diff]],data!#REF!,data!O:O)</f>
        <v>#REF!</v>
      </c>
      <c r="T73" t="str">
        <f>Table13[[#This Row],[Key]]&amp;Table13[[#This Row],[Moves]]&amp;Table13[[#This Row],[Outcome]]</f>
        <v>Exercise03AI - WhiteStockfishPlayer - Black1x32136CHECKMATE</v>
      </c>
    </row>
    <row r="74" spans="1:20" hidden="1" x14ac:dyDescent="0.3">
      <c r="A74" t="s">
        <v>24</v>
      </c>
      <c r="B74" t="s">
        <v>22</v>
      </c>
      <c r="C74">
        <v>3</v>
      </c>
      <c r="D74">
        <v>0</v>
      </c>
      <c r="E74" t="s">
        <v>21</v>
      </c>
      <c r="F74" t="s">
        <v>12</v>
      </c>
      <c r="G74" t="s">
        <v>37</v>
      </c>
      <c r="H74">
        <v>0</v>
      </c>
      <c r="I74" t="s">
        <v>13</v>
      </c>
      <c r="J74">
        <v>110</v>
      </c>
      <c r="K74">
        <v>70</v>
      </c>
      <c r="L74">
        <v>15</v>
      </c>
      <c r="M74" t="s">
        <v>17</v>
      </c>
      <c r="N74" t="s">
        <v>28</v>
      </c>
      <c r="O74">
        <v>1</v>
      </c>
      <c r="P74" t="s">
        <v>452</v>
      </c>
      <c r="Q7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Black1x33</v>
      </c>
      <c r="R74" s="3" t="e">
        <f>_xlfn.XLOOKUP(Table13[[#This Row],[Key]],data!#REF!,data!Q:Q)</f>
        <v>#REF!</v>
      </c>
      <c r="S74" s="3" t="e">
        <f>_xlfn.XLOOKUP(Table13[[#This Row],[Diff]],data!#REF!,data!O:O)</f>
        <v>#REF!</v>
      </c>
      <c r="T74" s="3" t="str">
        <f>Table13[[#This Row],[Key]]&amp;Table13[[#This Row],[Moves]]&amp;Table13[[#This Row],[Outcome]]</f>
        <v>Exercise03AI - WhiteStockfishPlayer - Black1x33110CHECKMATE</v>
      </c>
    </row>
    <row r="75" spans="1:20" hidden="1" x14ac:dyDescent="0.3">
      <c r="A75" t="s">
        <v>24</v>
      </c>
      <c r="B75" t="s">
        <v>22</v>
      </c>
      <c r="C75">
        <v>3</v>
      </c>
      <c r="D75">
        <v>0</v>
      </c>
      <c r="E75" t="s">
        <v>21</v>
      </c>
      <c r="F75" t="s">
        <v>12</v>
      </c>
      <c r="G75" t="s">
        <v>37</v>
      </c>
      <c r="H75">
        <v>0</v>
      </c>
      <c r="I75" t="s">
        <v>13</v>
      </c>
      <c r="J75">
        <v>178</v>
      </c>
      <c r="K75">
        <v>112</v>
      </c>
      <c r="L75">
        <v>17</v>
      </c>
      <c r="M75">
        <v>150</v>
      </c>
      <c r="N75" t="s">
        <v>27</v>
      </c>
      <c r="O75">
        <v>1</v>
      </c>
      <c r="P75" t="s">
        <v>459</v>
      </c>
      <c r="Q7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Black1x34</v>
      </c>
      <c r="R75" s="3" t="e">
        <f>_xlfn.XLOOKUP(Table13[[#This Row],[Key]],data!#REF!,data!Q:Q)</f>
        <v>#REF!</v>
      </c>
      <c r="S75" s="3" t="e">
        <f>_xlfn.XLOOKUP(Table13[[#This Row],[Diff]],data!#REF!,data!O:O)</f>
        <v>#REF!</v>
      </c>
      <c r="T75" s="3" t="str">
        <f>Table13[[#This Row],[Key]]&amp;Table13[[#This Row],[Moves]]&amp;Table13[[#This Row],[Outcome]]</f>
        <v>Exercise03AI - WhiteStockfishPlayer - Black1x34178CHECKMATE</v>
      </c>
    </row>
    <row r="76" spans="1:20" hidden="1" x14ac:dyDescent="0.3">
      <c r="A76" t="s">
        <v>24</v>
      </c>
      <c r="B76" t="s">
        <v>22</v>
      </c>
      <c r="C76">
        <v>3</v>
      </c>
      <c r="D76">
        <v>0</v>
      </c>
      <c r="E76" t="s">
        <v>21</v>
      </c>
      <c r="F76" t="s">
        <v>12</v>
      </c>
      <c r="G76" t="s">
        <v>37</v>
      </c>
      <c r="H76">
        <v>0</v>
      </c>
      <c r="I76" t="s">
        <v>13</v>
      </c>
      <c r="J76">
        <v>168</v>
      </c>
      <c r="K76">
        <v>73</v>
      </c>
      <c r="L76">
        <v>13</v>
      </c>
      <c r="M76">
        <v>139</v>
      </c>
      <c r="N76" t="s">
        <v>26</v>
      </c>
      <c r="O76">
        <v>1</v>
      </c>
      <c r="P76" t="s">
        <v>462</v>
      </c>
      <c r="Q7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Black1x35</v>
      </c>
      <c r="R76" s="3" t="e">
        <f>_xlfn.XLOOKUP(Table13[[#This Row],[Key]],data!#REF!,data!Q:Q)</f>
        <v>#REF!</v>
      </c>
      <c r="S76" s="3" t="e">
        <f>_xlfn.XLOOKUP(Table13[[#This Row],[Diff]],data!#REF!,data!O:O)</f>
        <v>#REF!</v>
      </c>
      <c r="T76" s="3" t="str">
        <f>Table13[[#This Row],[Key]]&amp;Table13[[#This Row],[Moves]]&amp;Table13[[#This Row],[Outcome]]</f>
        <v>Exercise03AI - WhiteStockfishPlayer - Black1x35168CHECKMATE</v>
      </c>
    </row>
    <row r="77" spans="1:20" hidden="1" x14ac:dyDescent="0.3">
      <c r="A77" t="s">
        <v>25</v>
      </c>
      <c r="B77" t="s">
        <v>12</v>
      </c>
      <c r="C77">
        <v>3</v>
      </c>
      <c r="D77">
        <v>4318287</v>
      </c>
      <c r="E77" t="s">
        <v>11</v>
      </c>
      <c r="F77" t="s">
        <v>22</v>
      </c>
      <c r="G77" t="s">
        <v>37</v>
      </c>
      <c r="H77">
        <v>0</v>
      </c>
      <c r="I77" t="s">
        <v>13</v>
      </c>
      <c r="J77">
        <v>47</v>
      </c>
      <c r="K77">
        <v>32</v>
      </c>
      <c r="L77">
        <v>21</v>
      </c>
      <c r="M77" t="s">
        <v>17</v>
      </c>
      <c r="N77" t="s">
        <v>30</v>
      </c>
      <c r="O77">
        <v>1</v>
      </c>
      <c r="P77" t="s">
        <v>502</v>
      </c>
      <c r="Q77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Black1x31</v>
      </c>
      <c r="R77" t="e">
        <f>_xlfn.XLOOKUP(Table13[[#This Row],[Key]],data!#REF!,data!Q:Q)</f>
        <v>#REF!</v>
      </c>
      <c r="S77" t="e">
        <f>_xlfn.XLOOKUP(Table13[[#This Row],[Diff]],data!#REF!,data!O:O)</f>
        <v>#REF!</v>
      </c>
      <c r="T77" t="str">
        <f>Table13[[#This Row],[Key]]&amp;Table13[[#This Row],[Moves]]&amp;Table13[[#This Row],[Outcome]]</f>
        <v>Exercise04AI - WhiteExercise01AI - Black1x3147CHECKMATE</v>
      </c>
    </row>
    <row r="78" spans="1:20" hidden="1" x14ac:dyDescent="0.3">
      <c r="A78" t="s">
        <v>25</v>
      </c>
      <c r="B78" t="s">
        <v>12</v>
      </c>
      <c r="C78">
        <v>3</v>
      </c>
      <c r="D78">
        <v>4364699</v>
      </c>
      <c r="E78" t="s">
        <v>11</v>
      </c>
      <c r="F78" t="s">
        <v>22</v>
      </c>
      <c r="G78" t="s">
        <v>37</v>
      </c>
      <c r="H78">
        <v>0</v>
      </c>
      <c r="I78" t="s">
        <v>13</v>
      </c>
      <c r="J78">
        <v>19</v>
      </c>
      <c r="K78">
        <v>6</v>
      </c>
      <c r="L78">
        <v>17</v>
      </c>
      <c r="M78" t="s">
        <v>17</v>
      </c>
      <c r="N78" t="s">
        <v>29</v>
      </c>
      <c r="O78">
        <v>1</v>
      </c>
      <c r="P78" t="s">
        <v>503</v>
      </c>
      <c r="Q78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Black1x32</v>
      </c>
      <c r="R78" t="e">
        <f>_xlfn.XLOOKUP(Table13[[#This Row],[Key]],data!#REF!,data!Q:Q)</f>
        <v>#REF!</v>
      </c>
      <c r="S78" t="e">
        <f>_xlfn.XLOOKUP(Table13[[#This Row],[Diff]],data!#REF!,data!O:O)</f>
        <v>#REF!</v>
      </c>
      <c r="T78" t="str">
        <f>Table13[[#This Row],[Key]]&amp;Table13[[#This Row],[Moves]]&amp;Table13[[#This Row],[Outcome]]</f>
        <v>Exercise04AI - WhiteExercise01AI - Black1x3219CHECKMATE</v>
      </c>
    </row>
    <row r="79" spans="1:20" hidden="1" x14ac:dyDescent="0.3">
      <c r="A79" t="s">
        <v>25</v>
      </c>
      <c r="B79" t="s">
        <v>12</v>
      </c>
      <c r="C79">
        <v>3</v>
      </c>
      <c r="D79">
        <v>4616924</v>
      </c>
      <c r="E79" t="s">
        <v>11</v>
      </c>
      <c r="F79" t="s">
        <v>22</v>
      </c>
      <c r="G79" t="s">
        <v>37</v>
      </c>
      <c r="H79">
        <v>0</v>
      </c>
      <c r="I79" t="s">
        <v>13</v>
      </c>
      <c r="J79">
        <v>49</v>
      </c>
      <c r="K79">
        <v>34</v>
      </c>
      <c r="L79">
        <v>21</v>
      </c>
      <c r="M79" t="s">
        <v>17</v>
      </c>
      <c r="N79" t="s">
        <v>28</v>
      </c>
      <c r="O79">
        <v>1</v>
      </c>
      <c r="P79" t="s">
        <v>504</v>
      </c>
      <c r="Q79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Black1x33</v>
      </c>
      <c r="R79" t="e">
        <f>_xlfn.XLOOKUP(Table13[[#This Row],[Key]],data!#REF!,data!Q:Q)</f>
        <v>#REF!</v>
      </c>
      <c r="S79" t="e">
        <f>_xlfn.XLOOKUP(Table13[[#This Row],[Diff]],data!#REF!,data!O:O)</f>
        <v>#REF!</v>
      </c>
      <c r="T79" t="str">
        <f>Table13[[#This Row],[Key]]&amp;Table13[[#This Row],[Moves]]&amp;Table13[[#This Row],[Outcome]]</f>
        <v>Exercise04AI - WhiteExercise01AI - Black1x3349CHECKMATE</v>
      </c>
    </row>
    <row r="80" spans="1:20" hidden="1" x14ac:dyDescent="0.3">
      <c r="A80" t="s">
        <v>25</v>
      </c>
      <c r="B80" t="s">
        <v>12</v>
      </c>
      <c r="C80">
        <v>3</v>
      </c>
      <c r="D80">
        <v>4675665</v>
      </c>
      <c r="E80" t="s">
        <v>11</v>
      </c>
      <c r="F80" t="s">
        <v>22</v>
      </c>
      <c r="G80" t="s">
        <v>37</v>
      </c>
      <c r="H80">
        <v>0</v>
      </c>
      <c r="I80" t="s">
        <v>13</v>
      </c>
      <c r="J80">
        <v>19</v>
      </c>
      <c r="K80">
        <v>7</v>
      </c>
      <c r="L80">
        <v>17</v>
      </c>
      <c r="M80" t="s">
        <v>17</v>
      </c>
      <c r="N80" t="s">
        <v>27</v>
      </c>
      <c r="O80">
        <v>1</v>
      </c>
      <c r="P80" t="s">
        <v>505</v>
      </c>
      <c r="Q80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Black1x34</v>
      </c>
      <c r="R80" t="e">
        <f>_xlfn.XLOOKUP(Table13[[#This Row],[Key]],data!#REF!,data!Q:Q)</f>
        <v>#REF!</v>
      </c>
      <c r="S80" t="e">
        <f>_xlfn.XLOOKUP(Table13[[#This Row],[Diff]],data!#REF!,data!O:O)</f>
        <v>#REF!</v>
      </c>
      <c r="T80" t="str">
        <f>Table13[[#This Row],[Key]]&amp;Table13[[#This Row],[Moves]]&amp;Table13[[#This Row],[Outcome]]</f>
        <v>Exercise04AI - WhiteExercise01AI - Black1x3419CHECKMATE</v>
      </c>
    </row>
    <row r="81" spans="1:20" hidden="1" x14ac:dyDescent="0.3">
      <c r="A81" t="s">
        <v>25</v>
      </c>
      <c r="B81" t="s">
        <v>12</v>
      </c>
      <c r="C81">
        <v>3</v>
      </c>
      <c r="D81">
        <v>4962922</v>
      </c>
      <c r="E81" t="s">
        <v>11</v>
      </c>
      <c r="F81" t="s">
        <v>22</v>
      </c>
      <c r="G81" t="s">
        <v>37</v>
      </c>
      <c r="H81">
        <v>0</v>
      </c>
      <c r="I81" t="s">
        <v>13</v>
      </c>
      <c r="J81">
        <v>55</v>
      </c>
      <c r="K81">
        <v>41</v>
      </c>
      <c r="L81">
        <v>16</v>
      </c>
      <c r="M81" t="s">
        <v>17</v>
      </c>
      <c r="N81" t="s">
        <v>26</v>
      </c>
      <c r="O81">
        <v>1</v>
      </c>
      <c r="P81" t="s">
        <v>506</v>
      </c>
      <c r="Q81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Black1x35</v>
      </c>
      <c r="R81" t="e">
        <f>_xlfn.XLOOKUP(Table13[[#This Row],[Key]],data!#REF!,data!Q:Q)</f>
        <v>#REF!</v>
      </c>
      <c r="S81" t="e">
        <f>_xlfn.XLOOKUP(Table13[[#This Row],[Diff]],data!#REF!,data!O:O)</f>
        <v>#REF!</v>
      </c>
      <c r="T81" t="str">
        <f>Table13[[#This Row],[Key]]&amp;Table13[[#This Row],[Moves]]&amp;Table13[[#This Row],[Outcome]]</f>
        <v>Exercise04AI - WhiteExercise01AI - Black1x3555CHECKMATE</v>
      </c>
    </row>
    <row r="82" spans="1:20" hidden="1" x14ac:dyDescent="0.3">
      <c r="A82" t="s">
        <v>25</v>
      </c>
      <c r="B82" t="s">
        <v>12</v>
      </c>
      <c r="C82">
        <v>3</v>
      </c>
      <c r="D82">
        <v>5279977</v>
      </c>
      <c r="E82" t="s">
        <v>16</v>
      </c>
      <c r="F82" t="s">
        <v>22</v>
      </c>
      <c r="G82">
        <v>3</v>
      </c>
      <c r="H82">
        <v>0</v>
      </c>
      <c r="I82" t="s">
        <v>13</v>
      </c>
      <c r="J82">
        <v>125</v>
      </c>
      <c r="K82">
        <v>89</v>
      </c>
      <c r="L82">
        <v>21</v>
      </c>
      <c r="M82">
        <v>99</v>
      </c>
      <c r="N82" t="s">
        <v>30</v>
      </c>
      <c r="O82">
        <v>1</v>
      </c>
      <c r="P82" t="s">
        <v>509</v>
      </c>
      <c r="Q8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Black1331</v>
      </c>
      <c r="R82" s="3" t="e">
        <f>_xlfn.XLOOKUP(Table13[[#This Row],[Key]],data!#REF!,data!Q:Q)</f>
        <v>#REF!</v>
      </c>
      <c r="S82" s="3" t="e">
        <f>_xlfn.XLOOKUP(Table13[[#This Row],[Diff]],data!#REF!,data!O:O)</f>
        <v>#REF!</v>
      </c>
      <c r="T82" s="3" t="str">
        <f>Table13[[#This Row],[Key]]&amp;Table13[[#This Row],[Moves]]&amp;Table13[[#This Row],[Outcome]]</f>
        <v>Exercise04AI - WhiteExercise02AI - Black1331125CHECKMATE</v>
      </c>
    </row>
    <row r="83" spans="1:20" hidden="1" x14ac:dyDescent="0.3">
      <c r="A83" t="s">
        <v>25</v>
      </c>
      <c r="B83" t="s">
        <v>22</v>
      </c>
      <c r="C83">
        <v>3</v>
      </c>
      <c r="D83">
        <v>5416882</v>
      </c>
      <c r="E83" t="s">
        <v>16</v>
      </c>
      <c r="F83" t="s">
        <v>12</v>
      </c>
      <c r="G83">
        <v>3</v>
      </c>
      <c r="H83">
        <v>0</v>
      </c>
      <c r="I83" t="s">
        <v>13</v>
      </c>
      <c r="J83">
        <v>36</v>
      </c>
      <c r="K83">
        <v>45</v>
      </c>
      <c r="L83">
        <v>17</v>
      </c>
      <c r="M83" t="s">
        <v>17</v>
      </c>
      <c r="N83" t="s">
        <v>29</v>
      </c>
      <c r="O83">
        <v>1</v>
      </c>
      <c r="P83" t="s">
        <v>511</v>
      </c>
      <c r="Q8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Black1332</v>
      </c>
      <c r="R83" s="3" t="e">
        <f>_xlfn.XLOOKUP(Table13[[#This Row],[Key]],data!#REF!,data!Q:Q)</f>
        <v>#REF!</v>
      </c>
      <c r="S83" s="3" t="e">
        <f>_xlfn.XLOOKUP(Table13[[#This Row],[Diff]],data!#REF!,data!O:O)</f>
        <v>#REF!</v>
      </c>
      <c r="T83" s="3" t="str">
        <f>Table13[[#This Row],[Key]]&amp;Table13[[#This Row],[Moves]]&amp;Table13[[#This Row],[Outcome]]</f>
        <v>Exercise04AI - WhiteExercise02AI - Black133236CHECKMATE</v>
      </c>
    </row>
    <row r="84" spans="1:20" hidden="1" x14ac:dyDescent="0.3">
      <c r="A84" t="s">
        <v>25</v>
      </c>
      <c r="B84" t="s">
        <v>12</v>
      </c>
      <c r="C84">
        <v>3</v>
      </c>
      <c r="D84">
        <v>6085201</v>
      </c>
      <c r="E84" t="s">
        <v>16</v>
      </c>
      <c r="F84" t="s">
        <v>22</v>
      </c>
      <c r="G84">
        <v>3</v>
      </c>
      <c r="H84">
        <v>0</v>
      </c>
      <c r="I84" t="s">
        <v>13</v>
      </c>
      <c r="J84">
        <v>63</v>
      </c>
      <c r="K84">
        <v>158</v>
      </c>
      <c r="L84">
        <v>22</v>
      </c>
      <c r="M84" t="s">
        <v>17</v>
      </c>
      <c r="N84" t="s">
        <v>28</v>
      </c>
      <c r="O84">
        <v>1</v>
      </c>
      <c r="P84" t="s">
        <v>519</v>
      </c>
      <c r="Q8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Black1333</v>
      </c>
      <c r="R84" s="3" t="e">
        <f>_xlfn.XLOOKUP(Table13[[#This Row],[Key]],data!#REF!,data!Q:Q)</f>
        <v>#REF!</v>
      </c>
      <c r="S84" s="3" t="e">
        <f>_xlfn.XLOOKUP(Table13[[#This Row],[Diff]],data!#REF!,data!O:O)</f>
        <v>#REF!</v>
      </c>
      <c r="T84" s="3" t="str">
        <f>Table13[[#This Row],[Key]]&amp;Table13[[#This Row],[Moves]]&amp;Table13[[#This Row],[Outcome]]</f>
        <v>Exercise04AI - WhiteExercise02AI - Black133363CHECKMATE</v>
      </c>
    </row>
    <row r="85" spans="1:20" hidden="1" x14ac:dyDescent="0.3">
      <c r="A85" t="s">
        <v>25</v>
      </c>
      <c r="B85" t="s">
        <v>22</v>
      </c>
      <c r="C85">
        <v>3</v>
      </c>
      <c r="D85">
        <v>6385139</v>
      </c>
      <c r="E85" t="s">
        <v>16</v>
      </c>
      <c r="F85" t="s">
        <v>12</v>
      </c>
      <c r="G85">
        <v>3</v>
      </c>
      <c r="H85">
        <v>0</v>
      </c>
      <c r="I85" t="s">
        <v>13</v>
      </c>
      <c r="J85">
        <v>124</v>
      </c>
      <c r="K85">
        <v>70</v>
      </c>
      <c r="L85">
        <v>32</v>
      </c>
      <c r="M85" t="s">
        <v>17</v>
      </c>
      <c r="N85" t="s">
        <v>27</v>
      </c>
      <c r="O85">
        <v>1</v>
      </c>
      <c r="P85" t="s">
        <v>522</v>
      </c>
      <c r="Q8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Black1334</v>
      </c>
      <c r="R85" s="3" t="e">
        <f>_xlfn.XLOOKUP(Table13[[#This Row],[Key]],data!#REF!,data!Q:Q)</f>
        <v>#REF!</v>
      </c>
      <c r="S85" s="3" t="e">
        <f>_xlfn.XLOOKUP(Table13[[#This Row],[Diff]],data!#REF!,data!O:O)</f>
        <v>#REF!</v>
      </c>
      <c r="T85" s="3" t="str">
        <f>Table13[[#This Row],[Key]]&amp;Table13[[#This Row],[Moves]]&amp;Table13[[#This Row],[Outcome]]</f>
        <v>Exercise04AI - WhiteExercise02AI - Black1334124CHECKMATE</v>
      </c>
    </row>
    <row r="86" spans="1:20" hidden="1" x14ac:dyDescent="0.3">
      <c r="A86" t="s">
        <v>25</v>
      </c>
      <c r="B86" t="s">
        <v>12</v>
      </c>
      <c r="C86">
        <v>3</v>
      </c>
      <c r="D86">
        <v>6630466</v>
      </c>
      <c r="E86" t="s">
        <v>16</v>
      </c>
      <c r="F86" t="s">
        <v>22</v>
      </c>
      <c r="G86">
        <v>3</v>
      </c>
      <c r="H86">
        <v>0</v>
      </c>
      <c r="I86" t="s">
        <v>13</v>
      </c>
      <c r="J86">
        <v>115</v>
      </c>
      <c r="K86">
        <v>52</v>
      </c>
      <c r="L86">
        <v>32</v>
      </c>
      <c r="M86" t="s">
        <v>17</v>
      </c>
      <c r="N86" t="s">
        <v>26</v>
      </c>
      <c r="O86">
        <v>1</v>
      </c>
      <c r="P86" t="s">
        <v>525</v>
      </c>
      <c r="Q8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Black1335</v>
      </c>
      <c r="R86" s="3" t="e">
        <f>_xlfn.XLOOKUP(Table13[[#This Row],[Key]],data!#REF!,data!Q:Q)</f>
        <v>#REF!</v>
      </c>
      <c r="S86" s="3" t="e">
        <f>_xlfn.XLOOKUP(Table13[[#This Row],[Diff]],data!#REF!,data!O:O)</f>
        <v>#REF!</v>
      </c>
      <c r="T86" s="3" t="str">
        <f>Table13[[#This Row],[Key]]&amp;Table13[[#This Row],[Moves]]&amp;Table13[[#This Row],[Outcome]]</f>
        <v>Exercise04AI - WhiteExercise02AI - Black1335115CHECKMATE</v>
      </c>
    </row>
    <row r="87" spans="1:20" hidden="1" x14ac:dyDescent="0.3">
      <c r="A87" t="s">
        <v>25</v>
      </c>
      <c r="B87" t="s">
        <v>22</v>
      </c>
      <c r="C87">
        <v>3</v>
      </c>
      <c r="D87">
        <v>6754172</v>
      </c>
      <c r="E87" t="s">
        <v>19</v>
      </c>
      <c r="F87" t="s">
        <v>12</v>
      </c>
      <c r="G87">
        <v>3</v>
      </c>
      <c r="H87">
        <v>0</v>
      </c>
      <c r="I87" t="s">
        <v>13</v>
      </c>
      <c r="J87">
        <v>46</v>
      </c>
      <c r="K87">
        <v>51</v>
      </c>
      <c r="L87">
        <v>21</v>
      </c>
      <c r="M87" t="s">
        <v>17</v>
      </c>
      <c r="N87" t="s">
        <v>30</v>
      </c>
      <c r="O87">
        <v>1</v>
      </c>
      <c r="P87" t="s">
        <v>526</v>
      </c>
      <c r="Q8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Black1331</v>
      </c>
      <c r="R87" s="3" t="e">
        <f>_xlfn.XLOOKUP(Table13[[#This Row],[Key]],data!#REF!,data!Q:Q)</f>
        <v>#REF!</v>
      </c>
      <c r="S87" s="3" t="e">
        <f>_xlfn.XLOOKUP(Table13[[#This Row],[Diff]],data!#REF!,data!O:O)</f>
        <v>#REF!</v>
      </c>
      <c r="T87" s="3" t="str">
        <f>Table13[[#This Row],[Key]]&amp;Table13[[#This Row],[Moves]]&amp;Table13[[#This Row],[Outcome]]</f>
        <v>Exercise04AI - WhiteExercise03AI - Black133146CHECKMATE</v>
      </c>
    </row>
    <row r="88" spans="1:20" hidden="1" x14ac:dyDescent="0.3">
      <c r="A88" t="s">
        <v>25</v>
      </c>
      <c r="B88" t="s">
        <v>22</v>
      </c>
      <c r="C88">
        <v>3</v>
      </c>
      <c r="D88">
        <v>7044283</v>
      </c>
      <c r="E88" t="s">
        <v>19</v>
      </c>
      <c r="F88" t="s">
        <v>12</v>
      </c>
      <c r="G88">
        <v>3</v>
      </c>
      <c r="H88">
        <v>0</v>
      </c>
      <c r="I88" t="s">
        <v>13</v>
      </c>
      <c r="J88">
        <v>68</v>
      </c>
      <c r="K88">
        <v>85</v>
      </c>
      <c r="L88">
        <v>27</v>
      </c>
      <c r="M88" t="s">
        <v>17</v>
      </c>
      <c r="N88" t="s">
        <v>29</v>
      </c>
      <c r="O88">
        <v>1</v>
      </c>
      <c r="P88" t="s">
        <v>530</v>
      </c>
      <c r="Q8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Black1332</v>
      </c>
      <c r="R88" s="3" t="e">
        <f>_xlfn.XLOOKUP(Table13[[#This Row],[Key]],data!#REF!,data!Q:Q)</f>
        <v>#REF!</v>
      </c>
      <c r="S88" s="3" t="e">
        <f>_xlfn.XLOOKUP(Table13[[#This Row],[Diff]],data!#REF!,data!O:O)</f>
        <v>#REF!</v>
      </c>
      <c r="T88" s="3" t="str">
        <f>Table13[[#This Row],[Key]]&amp;Table13[[#This Row],[Moves]]&amp;Table13[[#This Row],[Outcome]]</f>
        <v>Exercise04AI - WhiteExercise03AI - Black133268CHECKMATE</v>
      </c>
    </row>
    <row r="89" spans="1:20" hidden="1" x14ac:dyDescent="0.3">
      <c r="A89" t="s">
        <v>25</v>
      </c>
      <c r="B89" t="s">
        <v>22</v>
      </c>
      <c r="C89">
        <v>3</v>
      </c>
      <c r="D89">
        <v>7181188</v>
      </c>
      <c r="E89" t="s">
        <v>19</v>
      </c>
      <c r="F89" t="s">
        <v>12</v>
      </c>
      <c r="G89">
        <v>3</v>
      </c>
      <c r="H89">
        <v>0</v>
      </c>
      <c r="I89" t="s">
        <v>13</v>
      </c>
      <c r="J89">
        <v>36</v>
      </c>
      <c r="K89">
        <v>48</v>
      </c>
      <c r="L89">
        <v>17</v>
      </c>
      <c r="M89" t="s">
        <v>17</v>
      </c>
      <c r="N89" t="s">
        <v>28</v>
      </c>
      <c r="O89">
        <v>1</v>
      </c>
      <c r="P89" t="s">
        <v>534</v>
      </c>
      <c r="Q89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Black1333</v>
      </c>
      <c r="R89" t="e">
        <f>_xlfn.XLOOKUP(Table13[[#This Row],[Key]],data!#REF!,data!Q:Q)</f>
        <v>#REF!</v>
      </c>
      <c r="S89" t="e">
        <f>_xlfn.XLOOKUP(Table13[[#This Row],[Diff]],data!#REF!,data!O:O)</f>
        <v>#REF!</v>
      </c>
      <c r="T89" t="str">
        <f>Table13[[#This Row],[Key]]&amp;Table13[[#This Row],[Moves]]&amp;Table13[[#This Row],[Outcome]]</f>
        <v>Exercise04AI - WhiteExercise03AI - Black133336CHECKMATE</v>
      </c>
    </row>
    <row r="90" spans="1:20" hidden="1" x14ac:dyDescent="0.3">
      <c r="A90" t="s">
        <v>25</v>
      </c>
      <c r="B90" t="s">
        <v>22</v>
      </c>
      <c r="C90">
        <v>3</v>
      </c>
      <c r="D90">
        <v>7664319</v>
      </c>
      <c r="E90" t="s">
        <v>19</v>
      </c>
      <c r="F90" t="s">
        <v>12</v>
      </c>
      <c r="G90">
        <v>3</v>
      </c>
      <c r="H90">
        <v>0</v>
      </c>
      <c r="I90" t="s">
        <v>13</v>
      </c>
      <c r="J90">
        <v>84</v>
      </c>
      <c r="K90">
        <v>165</v>
      </c>
      <c r="L90">
        <v>27</v>
      </c>
      <c r="M90" t="s">
        <v>17</v>
      </c>
      <c r="N90" t="s">
        <v>27</v>
      </c>
      <c r="O90">
        <v>1</v>
      </c>
      <c r="P90" t="s">
        <v>548</v>
      </c>
      <c r="Q9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Black1334</v>
      </c>
      <c r="R90" s="3" t="e">
        <f>_xlfn.XLOOKUP(Table13[[#This Row],[Key]],data!#REF!,data!Q:Q)</f>
        <v>#REF!</v>
      </c>
      <c r="S90" s="3" t="e">
        <f>_xlfn.XLOOKUP(Table13[[#This Row],[Diff]],data!#REF!,data!O:O)</f>
        <v>#REF!</v>
      </c>
      <c r="T90" s="3" t="str">
        <f>Table13[[#This Row],[Key]]&amp;Table13[[#This Row],[Moves]]&amp;Table13[[#This Row],[Outcome]]</f>
        <v>Exercise04AI - WhiteExercise03AI - Black133484CHECKMATE</v>
      </c>
    </row>
    <row r="91" spans="1:20" hidden="1" x14ac:dyDescent="0.3">
      <c r="A91" t="s">
        <v>25</v>
      </c>
      <c r="B91" t="s">
        <v>22</v>
      </c>
      <c r="C91">
        <v>3</v>
      </c>
      <c r="D91">
        <v>8010021</v>
      </c>
      <c r="E91" t="s">
        <v>19</v>
      </c>
      <c r="F91" t="s">
        <v>12</v>
      </c>
      <c r="G91">
        <v>3</v>
      </c>
      <c r="H91">
        <v>0</v>
      </c>
      <c r="I91" t="s">
        <v>13</v>
      </c>
      <c r="J91">
        <v>136</v>
      </c>
      <c r="K91">
        <v>111</v>
      </c>
      <c r="L91">
        <v>10</v>
      </c>
      <c r="M91">
        <v>118</v>
      </c>
      <c r="N91" t="s">
        <v>26</v>
      </c>
      <c r="O91">
        <v>1</v>
      </c>
      <c r="P91" t="s">
        <v>556</v>
      </c>
      <c r="Q9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Black1335</v>
      </c>
      <c r="R91" s="3" t="e">
        <f>_xlfn.XLOOKUP(Table13[[#This Row],[Key]],data!#REF!,data!Q:Q)</f>
        <v>#REF!</v>
      </c>
      <c r="S91" s="3" t="e">
        <f>_xlfn.XLOOKUP(Table13[[#This Row],[Diff]],data!#REF!,data!O:O)</f>
        <v>#REF!</v>
      </c>
      <c r="T91" s="3" t="str">
        <f>Table13[[#This Row],[Key]]&amp;Table13[[#This Row],[Moves]]&amp;Table13[[#This Row],[Outcome]]</f>
        <v>Exercise04AI - WhiteExercise03AI - Black1335136CHECKMATE</v>
      </c>
    </row>
    <row r="92" spans="1:20" hidden="1" x14ac:dyDescent="0.3">
      <c r="A92" t="s">
        <v>25</v>
      </c>
      <c r="B92" t="s">
        <v>22</v>
      </c>
      <c r="C92">
        <v>3</v>
      </c>
      <c r="D92">
        <v>8010048</v>
      </c>
      <c r="E92" t="s">
        <v>20</v>
      </c>
      <c r="F92" t="s">
        <v>12</v>
      </c>
      <c r="G92">
        <v>3</v>
      </c>
      <c r="H92">
        <v>8010048</v>
      </c>
      <c r="I92" t="s">
        <v>13</v>
      </c>
      <c r="J92">
        <v>46</v>
      </c>
      <c r="K92">
        <v>0</v>
      </c>
      <c r="L92">
        <v>21</v>
      </c>
      <c r="M92" t="s">
        <v>17</v>
      </c>
      <c r="N92" t="s">
        <v>30</v>
      </c>
      <c r="O92">
        <v>1</v>
      </c>
      <c r="P92" t="s">
        <v>557</v>
      </c>
      <c r="Q9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Black1331</v>
      </c>
      <c r="R92" s="3" t="e">
        <f>_xlfn.XLOOKUP(Table13[[#This Row],[Key]],data!#REF!,data!Q:Q)</f>
        <v>#REF!</v>
      </c>
      <c r="S92" s="3" t="e">
        <f>_xlfn.XLOOKUP(Table13[[#This Row],[Diff]],data!#REF!,data!O:O)</f>
        <v>#REF!</v>
      </c>
      <c r="T92" s="3" t="str">
        <f>Table13[[#This Row],[Key]]&amp;Table13[[#This Row],[Moves]]&amp;Table13[[#This Row],[Outcome]]</f>
        <v>Exercise04AI - WhiteExercise04AI - Black133146CHECKMATE</v>
      </c>
    </row>
    <row r="93" spans="1:20" hidden="1" x14ac:dyDescent="0.3">
      <c r="A93" t="s">
        <v>25</v>
      </c>
      <c r="B93" t="s">
        <v>22</v>
      </c>
      <c r="C93">
        <v>3</v>
      </c>
      <c r="D93">
        <v>8010092</v>
      </c>
      <c r="E93" t="s">
        <v>20</v>
      </c>
      <c r="F93" t="s">
        <v>12</v>
      </c>
      <c r="G93">
        <v>3</v>
      </c>
      <c r="H93">
        <v>8010092</v>
      </c>
      <c r="I93" t="s">
        <v>13</v>
      </c>
      <c r="J93">
        <v>68</v>
      </c>
      <c r="K93">
        <v>0</v>
      </c>
      <c r="L93">
        <v>27</v>
      </c>
      <c r="M93" t="s">
        <v>17</v>
      </c>
      <c r="N93" t="s">
        <v>29</v>
      </c>
      <c r="O93">
        <v>1</v>
      </c>
      <c r="P93" t="s">
        <v>558</v>
      </c>
      <c r="Q9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Black1332</v>
      </c>
      <c r="R93" s="3" t="e">
        <f>_xlfn.XLOOKUP(Table13[[#This Row],[Key]],data!#REF!,data!Q:Q)</f>
        <v>#REF!</v>
      </c>
      <c r="S93" s="3" t="e">
        <f>_xlfn.XLOOKUP(Table13[[#This Row],[Diff]],data!#REF!,data!O:O)</f>
        <v>#REF!</v>
      </c>
      <c r="T93" s="3" t="str">
        <f>Table13[[#This Row],[Key]]&amp;Table13[[#This Row],[Moves]]&amp;Table13[[#This Row],[Outcome]]</f>
        <v>Exercise04AI - WhiteExercise04AI - Black133268CHECKMATE</v>
      </c>
    </row>
    <row r="94" spans="1:20" hidden="1" x14ac:dyDescent="0.3">
      <c r="A94" t="s">
        <v>25</v>
      </c>
      <c r="B94" t="s">
        <v>22</v>
      </c>
      <c r="C94">
        <v>3</v>
      </c>
      <c r="D94">
        <v>8010113</v>
      </c>
      <c r="E94" t="s">
        <v>20</v>
      </c>
      <c r="F94" t="s">
        <v>12</v>
      </c>
      <c r="G94">
        <v>3</v>
      </c>
      <c r="H94">
        <v>8010113</v>
      </c>
      <c r="I94" t="s">
        <v>13</v>
      </c>
      <c r="J94">
        <v>36</v>
      </c>
      <c r="K94">
        <v>0</v>
      </c>
      <c r="L94">
        <v>17</v>
      </c>
      <c r="M94" t="s">
        <v>17</v>
      </c>
      <c r="N94" t="s">
        <v>28</v>
      </c>
      <c r="O94">
        <v>1</v>
      </c>
      <c r="P94" t="s">
        <v>559</v>
      </c>
      <c r="Q9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Black1333</v>
      </c>
      <c r="R94" s="3" t="e">
        <f>_xlfn.XLOOKUP(Table13[[#This Row],[Key]],data!#REF!,data!Q:Q)</f>
        <v>#REF!</v>
      </c>
      <c r="S94" s="3" t="e">
        <f>_xlfn.XLOOKUP(Table13[[#This Row],[Diff]],data!#REF!,data!O:O)</f>
        <v>#REF!</v>
      </c>
      <c r="T94" s="3" t="str">
        <f>Table13[[#This Row],[Key]]&amp;Table13[[#This Row],[Moves]]&amp;Table13[[#This Row],[Outcome]]</f>
        <v>Exercise04AI - WhiteExercise04AI - Black133336CHECKMATE</v>
      </c>
    </row>
    <row r="95" spans="1:20" hidden="1" x14ac:dyDescent="0.3">
      <c r="A95" t="s">
        <v>25</v>
      </c>
      <c r="B95" t="s">
        <v>22</v>
      </c>
      <c r="C95">
        <v>3</v>
      </c>
      <c r="D95">
        <v>8010172</v>
      </c>
      <c r="E95" t="s">
        <v>20</v>
      </c>
      <c r="F95" t="s">
        <v>12</v>
      </c>
      <c r="G95">
        <v>3</v>
      </c>
      <c r="H95">
        <v>8010172</v>
      </c>
      <c r="I95" t="s">
        <v>13</v>
      </c>
      <c r="J95">
        <v>84</v>
      </c>
      <c r="K95">
        <v>0</v>
      </c>
      <c r="L95">
        <v>27</v>
      </c>
      <c r="M95" t="s">
        <v>17</v>
      </c>
      <c r="N95" t="s">
        <v>27</v>
      </c>
      <c r="O95">
        <v>1</v>
      </c>
      <c r="P95" t="s">
        <v>560</v>
      </c>
      <c r="Q9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Black1334</v>
      </c>
      <c r="R95" s="3" t="e">
        <f>_xlfn.XLOOKUP(Table13[[#This Row],[Key]],data!#REF!,data!Q:Q)</f>
        <v>#REF!</v>
      </c>
      <c r="S95" s="3" t="e">
        <f>_xlfn.XLOOKUP(Table13[[#This Row],[Diff]],data!#REF!,data!O:O)</f>
        <v>#REF!</v>
      </c>
      <c r="T95" s="3" t="str">
        <f>Table13[[#This Row],[Key]]&amp;Table13[[#This Row],[Moves]]&amp;Table13[[#This Row],[Outcome]]</f>
        <v>Exercise04AI - WhiteExercise04AI - Black133484CHECKMATE</v>
      </c>
    </row>
    <row r="96" spans="1:20" hidden="1" x14ac:dyDescent="0.3">
      <c r="A96" t="s">
        <v>25</v>
      </c>
      <c r="B96" t="s">
        <v>22</v>
      </c>
      <c r="C96">
        <v>3</v>
      </c>
      <c r="D96">
        <v>8010280</v>
      </c>
      <c r="E96" t="s">
        <v>20</v>
      </c>
      <c r="F96" t="s">
        <v>12</v>
      </c>
      <c r="G96">
        <v>3</v>
      </c>
      <c r="H96">
        <v>8010280</v>
      </c>
      <c r="I96" t="s">
        <v>13</v>
      </c>
      <c r="J96">
        <v>136</v>
      </c>
      <c r="K96">
        <v>0</v>
      </c>
      <c r="L96">
        <v>10</v>
      </c>
      <c r="M96">
        <v>118</v>
      </c>
      <c r="N96" t="s">
        <v>26</v>
      </c>
      <c r="O96">
        <v>1</v>
      </c>
      <c r="P96" t="s">
        <v>561</v>
      </c>
      <c r="Q9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Black1335</v>
      </c>
      <c r="R96" s="3" t="e">
        <f>_xlfn.XLOOKUP(Table13[[#This Row],[Key]],data!#REF!,data!Q:Q)</f>
        <v>#REF!</v>
      </c>
      <c r="S96" s="3" t="e">
        <f>_xlfn.XLOOKUP(Table13[[#This Row],[Diff]],data!#REF!,data!O:O)</f>
        <v>#REF!</v>
      </c>
      <c r="T96" s="3" t="str">
        <f>Table13[[#This Row],[Key]]&amp;Table13[[#This Row],[Moves]]&amp;Table13[[#This Row],[Outcome]]</f>
        <v>Exercise04AI - WhiteExercise04AI - Black1335136CHECKMATE</v>
      </c>
    </row>
    <row r="97" spans="1:20" hidden="1" x14ac:dyDescent="0.3">
      <c r="A97" t="s">
        <v>25</v>
      </c>
      <c r="B97" t="s">
        <v>22</v>
      </c>
      <c r="C97">
        <v>3</v>
      </c>
      <c r="D97">
        <v>8175172</v>
      </c>
      <c r="E97" t="s">
        <v>21</v>
      </c>
      <c r="F97" t="s">
        <v>12</v>
      </c>
      <c r="G97" t="s">
        <v>37</v>
      </c>
      <c r="H97">
        <v>0</v>
      </c>
      <c r="I97" t="s">
        <v>13</v>
      </c>
      <c r="J97">
        <v>138</v>
      </c>
      <c r="K97">
        <v>31</v>
      </c>
      <c r="L97">
        <v>21</v>
      </c>
      <c r="M97">
        <v>122</v>
      </c>
      <c r="N97" t="s">
        <v>30</v>
      </c>
      <c r="O97">
        <v>1</v>
      </c>
      <c r="P97" t="s">
        <v>562</v>
      </c>
      <c r="Q97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Black1x31</v>
      </c>
      <c r="R97" t="e">
        <f>_xlfn.XLOOKUP(Table13[[#This Row],[Key]],data!#REF!,data!Q:Q)</f>
        <v>#REF!</v>
      </c>
      <c r="S97" t="e">
        <f>_xlfn.XLOOKUP(Table13[[#This Row],[Diff]],data!#REF!,data!O:O)</f>
        <v>#REF!</v>
      </c>
      <c r="T97" t="str">
        <f>Table13[[#This Row],[Key]]&amp;Table13[[#This Row],[Moves]]&amp;Table13[[#This Row],[Outcome]]</f>
        <v>Exercise04AI - WhiteStockfishPlayer - Black1x31138CHECKMATE</v>
      </c>
    </row>
    <row r="98" spans="1:20" hidden="1" x14ac:dyDescent="0.3">
      <c r="A98" t="s">
        <v>25</v>
      </c>
      <c r="B98" t="s">
        <v>22</v>
      </c>
      <c r="C98">
        <v>3</v>
      </c>
      <c r="D98">
        <v>8505451</v>
      </c>
      <c r="E98" t="s">
        <v>21</v>
      </c>
      <c r="F98" t="s">
        <v>12</v>
      </c>
      <c r="G98" t="s">
        <v>37</v>
      </c>
      <c r="H98">
        <v>0</v>
      </c>
      <c r="I98" t="s">
        <v>13</v>
      </c>
      <c r="J98">
        <v>70</v>
      </c>
      <c r="K98">
        <v>42</v>
      </c>
      <c r="L98">
        <v>32</v>
      </c>
      <c r="M98" t="s">
        <v>17</v>
      </c>
      <c r="N98" t="s">
        <v>29</v>
      </c>
      <c r="O98">
        <v>1</v>
      </c>
      <c r="P98" t="s">
        <v>566</v>
      </c>
      <c r="Q98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Black1x32</v>
      </c>
      <c r="R98" t="e">
        <f>_xlfn.XLOOKUP(Table13[[#This Row],[Key]],data!#REF!,data!Q:Q)</f>
        <v>#REF!</v>
      </c>
      <c r="S98" t="e">
        <f>_xlfn.XLOOKUP(Table13[[#This Row],[Diff]],data!#REF!,data!O:O)</f>
        <v>#REF!</v>
      </c>
      <c r="T98" t="str">
        <f>Table13[[#This Row],[Key]]&amp;Table13[[#This Row],[Moves]]&amp;Table13[[#This Row],[Outcome]]</f>
        <v>Exercise04AI - WhiteStockfishPlayer - Black1x3270CHECKMATE</v>
      </c>
    </row>
    <row r="99" spans="1:20" hidden="1" x14ac:dyDescent="0.3">
      <c r="A99" t="s">
        <v>25</v>
      </c>
      <c r="B99" t="s">
        <v>12</v>
      </c>
      <c r="C99">
        <v>3</v>
      </c>
      <c r="D99">
        <v>9149142</v>
      </c>
      <c r="E99" t="s">
        <v>21</v>
      </c>
      <c r="F99" t="s">
        <v>22</v>
      </c>
      <c r="G99" t="s">
        <v>37</v>
      </c>
      <c r="H99">
        <v>0</v>
      </c>
      <c r="I99" t="s">
        <v>13</v>
      </c>
      <c r="J99">
        <v>95</v>
      </c>
      <c r="K99">
        <v>489</v>
      </c>
      <c r="L99">
        <v>30</v>
      </c>
      <c r="M99" t="s">
        <v>17</v>
      </c>
      <c r="N99" t="s">
        <v>28</v>
      </c>
      <c r="O99">
        <v>1</v>
      </c>
      <c r="P99" t="s">
        <v>597</v>
      </c>
      <c r="Q9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Black1x33</v>
      </c>
      <c r="R99" s="3" t="e">
        <f>_xlfn.XLOOKUP(Table13[[#This Row],[Key]],data!#REF!,data!Q:Q)</f>
        <v>#REF!</v>
      </c>
      <c r="S99" s="3" t="e">
        <f>_xlfn.XLOOKUP(Table13[[#This Row],[Diff]],data!#REF!,data!O:O)</f>
        <v>#REF!</v>
      </c>
      <c r="T99" s="3" t="str">
        <f>Table13[[#This Row],[Key]]&amp;Table13[[#This Row],[Moves]]&amp;Table13[[#This Row],[Outcome]]</f>
        <v>Exercise04AI - WhiteStockfishPlayer - Black1x3395CHECKMATE</v>
      </c>
    </row>
    <row r="100" spans="1:20" hidden="1" x14ac:dyDescent="0.3">
      <c r="A100" t="s">
        <v>25</v>
      </c>
      <c r="B100" t="s">
        <v>22</v>
      </c>
      <c r="C100">
        <v>3</v>
      </c>
      <c r="D100">
        <v>9549810</v>
      </c>
      <c r="E100" t="s">
        <v>21</v>
      </c>
      <c r="F100" t="s">
        <v>12</v>
      </c>
      <c r="G100" t="s">
        <v>37</v>
      </c>
      <c r="H100">
        <v>0</v>
      </c>
      <c r="I100" t="s">
        <v>13</v>
      </c>
      <c r="J100">
        <v>80</v>
      </c>
      <c r="K100">
        <v>60</v>
      </c>
      <c r="L100">
        <v>32</v>
      </c>
      <c r="M100" t="s">
        <v>17</v>
      </c>
      <c r="N100" t="s">
        <v>27</v>
      </c>
      <c r="O100">
        <v>1</v>
      </c>
      <c r="P100" t="s">
        <v>599</v>
      </c>
      <c r="Q10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Black1x34</v>
      </c>
      <c r="R100" s="3" t="e">
        <f>_xlfn.XLOOKUP(Table13[[#This Row],[Key]],data!#REF!,data!Q:Q)</f>
        <v>#REF!</v>
      </c>
      <c r="S100" s="3" t="e">
        <f>_xlfn.XLOOKUP(Table13[[#This Row],[Diff]],data!#REF!,data!O:O)</f>
        <v>#REF!</v>
      </c>
      <c r="T100" s="3" t="str">
        <f>Table13[[#This Row],[Key]]&amp;Table13[[#This Row],[Moves]]&amp;Table13[[#This Row],[Outcome]]</f>
        <v>Exercise04AI - WhiteStockfishPlayer - Black1x3480CHECKMATE</v>
      </c>
    </row>
    <row r="101" spans="1:20" hidden="1" x14ac:dyDescent="0.3">
      <c r="A101" t="s">
        <v>25</v>
      </c>
      <c r="B101" t="s">
        <v>12</v>
      </c>
      <c r="C101">
        <v>3</v>
      </c>
      <c r="D101">
        <v>9965140</v>
      </c>
      <c r="E101" t="s">
        <v>21</v>
      </c>
      <c r="F101" t="s">
        <v>22</v>
      </c>
      <c r="G101" t="s">
        <v>37</v>
      </c>
      <c r="H101">
        <v>0</v>
      </c>
      <c r="I101" t="s">
        <v>13</v>
      </c>
      <c r="J101">
        <v>85</v>
      </c>
      <c r="K101">
        <v>62</v>
      </c>
      <c r="L101">
        <v>21</v>
      </c>
      <c r="M101" t="s">
        <v>17</v>
      </c>
      <c r="N101" t="s">
        <v>26</v>
      </c>
      <c r="O101">
        <v>1</v>
      </c>
      <c r="P101" t="s">
        <v>601</v>
      </c>
      <c r="Q10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Black1x35</v>
      </c>
      <c r="R101" s="3" t="e">
        <f>_xlfn.XLOOKUP(Table13[[#This Row],[Key]],data!#REF!,data!Q:Q)</f>
        <v>#REF!</v>
      </c>
      <c r="S101" s="3" t="e">
        <f>_xlfn.XLOOKUP(Table13[[#This Row],[Diff]],data!#REF!,data!O:O)</f>
        <v>#REF!</v>
      </c>
      <c r="T101" s="3" t="str">
        <f>Table13[[#This Row],[Key]]&amp;Table13[[#This Row],[Moves]]&amp;Table13[[#This Row],[Outcome]]</f>
        <v>Exercise04AI - WhiteStockfishPlayer - Black1x3585CHECKMATE</v>
      </c>
    </row>
    <row r="102" spans="1:20" hidden="1" x14ac:dyDescent="0.3">
      <c r="A102" t="s">
        <v>36</v>
      </c>
      <c r="B102" t="s">
        <v>12</v>
      </c>
      <c r="C102" t="s">
        <v>37</v>
      </c>
      <c r="D102">
        <v>0</v>
      </c>
      <c r="E102" t="s">
        <v>11</v>
      </c>
      <c r="F102" t="s">
        <v>22</v>
      </c>
      <c r="G102" t="s">
        <v>37</v>
      </c>
      <c r="H102">
        <v>0</v>
      </c>
      <c r="I102" t="s">
        <v>13</v>
      </c>
      <c r="J102">
        <v>63</v>
      </c>
      <c r="K102">
        <v>1</v>
      </c>
      <c r="L102">
        <v>21</v>
      </c>
      <c r="M102" t="s">
        <v>17</v>
      </c>
      <c r="N102" t="s">
        <v>30</v>
      </c>
      <c r="O102">
        <v>1</v>
      </c>
      <c r="P102" t="s">
        <v>642</v>
      </c>
      <c r="Q102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Black1xx1</v>
      </c>
      <c r="R102" s="3" t="e">
        <f>_xlfn.XLOOKUP(Table13[[#This Row],[Key]],data!#REF!,data!Q:Q)</f>
        <v>#REF!</v>
      </c>
      <c r="S102" s="3" t="e">
        <f>_xlfn.XLOOKUP(Table13[[#This Row],[Diff]],data!#REF!,data!O:O)</f>
        <v>#REF!</v>
      </c>
      <c r="T102" s="3" t="str">
        <f>Table13[[#This Row],[Key]]&amp;Table13[[#This Row],[Moves]]&amp;Table13[[#This Row],[Outcome]]</f>
        <v>StockfishPlayer - WhiteExercise01AI - Black1xx163CHECKMATE</v>
      </c>
    </row>
    <row r="103" spans="1:20" hidden="1" x14ac:dyDescent="0.3">
      <c r="A103" t="s">
        <v>36</v>
      </c>
      <c r="B103" t="s">
        <v>12</v>
      </c>
      <c r="C103" t="s">
        <v>37</v>
      </c>
      <c r="D103">
        <v>0</v>
      </c>
      <c r="E103" t="s">
        <v>11</v>
      </c>
      <c r="F103" t="s">
        <v>22</v>
      </c>
      <c r="G103" t="s">
        <v>37</v>
      </c>
      <c r="H103">
        <v>0</v>
      </c>
      <c r="I103" t="s">
        <v>13</v>
      </c>
      <c r="J103">
        <v>41</v>
      </c>
      <c r="K103">
        <v>0</v>
      </c>
      <c r="L103">
        <v>32</v>
      </c>
      <c r="M103" t="s">
        <v>17</v>
      </c>
      <c r="N103" t="s">
        <v>29</v>
      </c>
      <c r="O103">
        <v>1</v>
      </c>
      <c r="P103" t="s">
        <v>643</v>
      </c>
      <c r="Q103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Black1xx2</v>
      </c>
      <c r="R103" s="3" t="e">
        <f>_xlfn.XLOOKUP(Table13[[#This Row],[Key]],data!#REF!,data!Q:Q)</f>
        <v>#REF!</v>
      </c>
      <c r="S103" s="3" t="e">
        <f>_xlfn.XLOOKUP(Table13[[#This Row],[Diff]],data!#REF!,data!O:O)</f>
        <v>#REF!</v>
      </c>
      <c r="T103" s="3" t="str">
        <f>Table13[[#This Row],[Key]]&amp;Table13[[#This Row],[Moves]]&amp;Table13[[#This Row],[Outcome]]</f>
        <v>StockfishPlayer - WhiteExercise01AI - Black1xx241CHECKMATE</v>
      </c>
    </row>
    <row r="104" spans="1:20" hidden="1" x14ac:dyDescent="0.3">
      <c r="A104" t="s">
        <v>36</v>
      </c>
      <c r="B104" t="s">
        <v>12</v>
      </c>
      <c r="C104" t="s">
        <v>37</v>
      </c>
      <c r="D104">
        <v>0</v>
      </c>
      <c r="E104" t="s">
        <v>11</v>
      </c>
      <c r="F104" t="s">
        <v>22</v>
      </c>
      <c r="G104" t="s">
        <v>37</v>
      </c>
      <c r="H104">
        <v>0</v>
      </c>
      <c r="I104" t="s">
        <v>13</v>
      </c>
      <c r="J104">
        <v>27</v>
      </c>
      <c r="K104">
        <v>0</v>
      </c>
      <c r="L104">
        <v>17</v>
      </c>
      <c r="M104" t="s">
        <v>17</v>
      </c>
      <c r="N104" t="s">
        <v>28</v>
      </c>
      <c r="O104">
        <v>1</v>
      </c>
      <c r="P104" t="s">
        <v>644</v>
      </c>
      <c r="Q104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Black1xx3</v>
      </c>
      <c r="R104" s="3" t="e">
        <f>_xlfn.XLOOKUP(Table13[[#This Row],[Key]],data!#REF!,data!Q:Q)</f>
        <v>#REF!</v>
      </c>
      <c r="S104" s="3" t="e">
        <f>_xlfn.XLOOKUP(Table13[[#This Row],[Diff]],data!#REF!,data!O:O)</f>
        <v>#REF!</v>
      </c>
      <c r="T104" s="3" t="str">
        <f>Table13[[#This Row],[Key]]&amp;Table13[[#This Row],[Moves]]&amp;Table13[[#This Row],[Outcome]]</f>
        <v>StockfishPlayer - WhiteExercise01AI - Black1xx327CHECKMATE</v>
      </c>
    </row>
    <row r="105" spans="1:20" hidden="1" x14ac:dyDescent="0.3">
      <c r="A105" t="s">
        <v>36</v>
      </c>
      <c r="B105" t="s">
        <v>12</v>
      </c>
      <c r="C105" t="s">
        <v>37</v>
      </c>
      <c r="D105">
        <v>0</v>
      </c>
      <c r="E105" t="s">
        <v>11</v>
      </c>
      <c r="F105" t="s">
        <v>22</v>
      </c>
      <c r="G105" t="s">
        <v>37</v>
      </c>
      <c r="H105">
        <v>0</v>
      </c>
      <c r="I105" t="s">
        <v>13</v>
      </c>
      <c r="J105">
        <v>37</v>
      </c>
      <c r="K105">
        <v>0</v>
      </c>
      <c r="L105">
        <v>27</v>
      </c>
      <c r="M105" t="s">
        <v>17</v>
      </c>
      <c r="N105" t="s">
        <v>27</v>
      </c>
      <c r="O105">
        <v>1</v>
      </c>
      <c r="P105" t="s">
        <v>645</v>
      </c>
      <c r="Q105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Black1xx4</v>
      </c>
      <c r="R105" s="3" t="e">
        <f>_xlfn.XLOOKUP(Table13[[#This Row],[Key]],data!#REF!,data!Q:Q)</f>
        <v>#REF!</v>
      </c>
      <c r="S105" s="3" t="e">
        <f>_xlfn.XLOOKUP(Table13[[#This Row],[Diff]],data!#REF!,data!O:O)</f>
        <v>#REF!</v>
      </c>
      <c r="T105" s="3" t="str">
        <f>Table13[[#This Row],[Key]]&amp;Table13[[#This Row],[Moves]]&amp;Table13[[#This Row],[Outcome]]</f>
        <v>StockfishPlayer - WhiteExercise01AI - Black1xx437CHECKMATE</v>
      </c>
    </row>
    <row r="106" spans="1:20" hidden="1" x14ac:dyDescent="0.3">
      <c r="A106" t="s">
        <v>36</v>
      </c>
      <c r="B106" t="s">
        <v>12</v>
      </c>
      <c r="C106" t="s">
        <v>37</v>
      </c>
      <c r="D106">
        <v>0</v>
      </c>
      <c r="E106" t="s">
        <v>11</v>
      </c>
      <c r="F106" t="s">
        <v>22</v>
      </c>
      <c r="G106" t="s">
        <v>37</v>
      </c>
      <c r="H106">
        <v>0</v>
      </c>
      <c r="I106" t="s">
        <v>13</v>
      </c>
      <c r="J106">
        <v>41</v>
      </c>
      <c r="K106">
        <v>1</v>
      </c>
      <c r="L106">
        <v>16</v>
      </c>
      <c r="M106" t="s">
        <v>17</v>
      </c>
      <c r="N106" t="s">
        <v>26</v>
      </c>
      <c r="O106">
        <v>1</v>
      </c>
      <c r="P106" t="s">
        <v>646</v>
      </c>
      <c r="Q106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Black1xx5</v>
      </c>
      <c r="R106" s="3" t="e">
        <f>_xlfn.XLOOKUP(Table13[[#This Row],[Key]],data!#REF!,data!Q:Q)</f>
        <v>#REF!</v>
      </c>
      <c r="S106" s="3" t="e">
        <f>_xlfn.XLOOKUP(Table13[[#This Row],[Diff]],data!#REF!,data!O:O)</f>
        <v>#REF!</v>
      </c>
      <c r="T106" s="3" t="str">
        <f>Table13[[#This Row],[Key]]&amp;Table13[[#This Row],[Moves]]&amp;Table13[[#This Row],[Outcome]]</f>
        <v>StockfishPlayer - WhiteExercise01AI - Black1xx541CHECKMATE</v>
      </c>
    </row>
    <row r="107" spans="1:20" hidden="1" x14ac:dyDescent="0.3">
      <c r="A107" t="s">
        <v>36</v>
      </c>
      <c r="B107" t="s">
        <v>12</v>
      </c>
      <c r="C107" t="s">
        <v>37</v>
      </c>
      <c r="D107">
        <v>0</v>
      </c>
      <c r="E107" t="s">
        <v>16</v>
      </c>
      <c r="F107" t="s">
        <v>22</v>
      </c>
      <c r="G107">
        <v>3</v>
      </c>
      <c r="H107">
        <v>0</v>
      </c>
      <c r="I107" t="s">
        <v>13</v>
      </c>
      <c r="J107">
        <v>57</v>
      </c>
      <c r="K107">
        <v>27</v>
      </c>
      <c r="L107">
        <v>21</v>
      </c>
      <c r="M107" t="s">
        <v>17</v>
      </c>
      <c r="N107" t="s">
        <v>30</v>
      </c>
      <c r="O107">
        <v>1</v>
      </c>
      <c r="P107" t="s">
        <v>647</v>
      </c>
      <c r="Q107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Black13x1</v>
      </c>
      <c r="R107" s="3" t="e">
        <f>_xlfn.XLOOKUP(Table13[[#This Row],[Key]],data!#REF!,data!Q:Q)</f>
        <v>#REF!</v>
      </c>
      <c r="S107" s="3" t="e">
        <f>_xlfn.XLOOKUP(Table13[[#This Row],[Diff]],data!#REF!,data!O:O)</f>
        <v>#REF!</v>
      </c>
      <c r="T107" s="3" t="str">
        <f>Table13[[#This Row],[Key]]&amp;Table13[[#This Row],[Moves]]&amp;Table13[[#This Row],[Outcome]]</f>
        <v>StockfishPlayer - WhiteExercise02AI - Black13x157CHECKMATE</v>
      </c>
    </row>
    <row r="108" spans="1:20" hidden="1" x14ac:dyDescent="0.3">
      <c r="A108" t="s">
        <v>36</v>
      </c>
      <c r="B108" t="s">
        <v>12</v>
      </c>
      <c r="C108" t="s">
        <v>37</v>
      </c>
      <c r="D108">
        <v>0</v>
      </c>
      <c r="E108" t="s">
        <v>16</v>
      </c>
      <c r="F108" t="s">
        <v>22</v>
      </c>
      <c r="G108">
        <v>3</v>
      </c>
      <c r="H108">
        <v>0</v>
      </c>
      <c r="I108" t="s">
        <v>13</v>
      </c>
      <c r="J108">
        <v>63</v>
      </c>
      <c r="K108">
        <v>24</v>
      </c>
      <c r="L108">
        <v>27</v>
      </c>
      <c r="M108" t="s">
        <v>17</v>
      </c>
      <c r="N108" t="s">
        <v>29</v>
      </c>
      <c r="O108">
        <v>1</v>
      </c>
      <c r="P108" t="s">
        <v>648</v>
      </c>
      <c r="Q108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Black13x2</v>
      </c>
      <c r="R108" s="3" t="e">
        <f>_xlfn.XLOOKUP(Table13[[#This Row],[Key]],data!#REF!,data!Q:Q)</f>
        <v>#REF!</v>
      </c>
      <c r="S108" s="3" t="e">
        <f>_xlfn.XLOOKUP(Table13[[#This Row],[Diff]],data!#REF!,data!O:O)</f>
        <v>#REF!</v>
      </c>
      <c r="T108" s="3" t="str">
        <f>Table13[[#This Row],[Key]]&amp;Table13[[#This Row],[Moves]]&amp;Table13[[#This Row],[Outcome]]</f>
        <v>StockfishPlayer - WhiteExercise02AI - Black13x263CHECKMATE</v>
      </c>
    </row>
    <row r="109" spans="1:20" hidden="1" x14ac:dyDescent="0.3">
      <c r="A109" t="s">
        <v>36</v>
      </c>
      <c r="B109" t="s">
        <v>12</v>
      </c>
      <c r="C109" t="s">
        <v>37</v>
      </c>
      <c r="D109">
        <v>0</v>
      </c>
      <c r="E109" t="s">
        <v>16</v>
      </c>
      <c r="F109" t="s">
        <v>22</v>
      </c>
      <c r="G109">
        <v>3</v>
      </c>
      <c r="H109">
        <v>0</v>
      </c>
      <c r="I109" t="s">
        <v>13</v>
      </c>
      <c r="J109">
        <v>29</v>
      </c>
      <c r="K109">
        <v>9</v>
      </c>
      <c r="L109">
        <v>17</v>
      </c>
      <c r="M109" t="s">
        <v>17</v>
      </c>
      <c r="N109" t="s">
        <v>28</v>
      </c>
      <c r="O109">
        <v>1</v>
      </c>
      <c r="P109" t="s">
        <v>649</v>
      </c>
      <c r="Q109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Black13x3</v>
      </c>
      <c r="R109" s="3" t="e">
        <f>_xlfn.XLOOKUP(Table13[[#This Row],[Key]],data!#REF!,data!Q:Q)</f>
        <v>#REF!</v>
      </c>
      <c r="S109" s="3" t="e">
        <f>_xlfn.XLOOKUP(Table13[[#This Row],[Diff]],data!#REF!,data!O:O)</f>
        <v>#REF!</v>
      </c>
      <c r="T109" s="3" t="str">
        <f>Table13[[#This Row],[Key]]&amp;Table13[[#This Row],[Moves]]&amp;Table13[[#This Row],[Outcome]]</f>
        <v>StockfishPlayer - WhiteExercise02AI - Black13x329CHECKMATE</v>
      </c>
    </row>
    <row r="110" spans="1:20" hidden="1" x14ac:dyDescent="0.3">
      <c r="A110" t="s">
        <v>36</v>
      </c>
      <c r="B110" t="s">
        <v>12</v>
      </c>
      <c r="C110" t="s">
        <v>37</v>
      </c>
      <c r="D110">
        <v>0</v>
      </c>
      <c r="E110" t="s">
        <v>16</v>
      </c>
      <c r="F110" t="s">
        <v>22</v>
      </c>
      <c r="G110">
        <v>3</v>
      </c>
      <c r="H110">
        <v>0</v>
      </c>
      <c r="I110" t="s">
        <v>13</v>
      </c>
      <c r="J110">
        <v>33</v>
      </c>
      <c r="K110">
        <v>15</v>
      </c>
      <c r="L110">
        <v>10</v>
      </c>
      <c r="M110" t="s">
        <v>17</v>
      </c>
      <c r="N110" t="s">
        <v>27</v>
      </c>
      <c r="O110">
        <v>1</v>
      </c>
      <c r="P110" t="s">
        <v>650</v>
      </c>
      <c r="Q110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Black13x4</v>
      </c>
      <c r="R110" s="3" t="e">
        <f>_xlfn.XLOOKUP(Table13[[#This Row],[Key]],data!#REF!,data!Q:Q)</f>
        <v>#REF!</v>
      </c>
      <c r="S110" s="3" t="e">
        <f>_xlfn.XLOOKUP(Table13[[#This Row],[Diff]],data!#REF!,data!O:O)</f>
        <v>#REF!</v>
      </c>
      <c r="T110" s="3" t="str">
        <f>Table13[[#This Row],[Key]]&amp;Table13[[#This Row],[Moves]]&amp;Table13[[#This Row],[Outcome]]</f>
        <v>StockfishPlayer - WhiteExercise02AI - Black13x433CHECKMATE</v>
      </c>
    </row>
    <row r="111" spans="1:20" hidden="1" x14ac:dyDescent="0.3">
      <c r="A111" t="s">
        <v>36</v>
      </c>
      <c r="B111" t="s">
        <v>12</v>
      </c>
      <c r="C111" t="s">
        <v>37</v>
      </c>
      <c r="D111">
        <v>0</v>
      </c>
      <c r="E111" t="s">
        <v>16</v>
      </c>
      <c r="F111" t="s">
        <v>22</v>
      </c>
      <c r="G111">
        <v>3</v>
      </c>
      <c r="H111">
        <v>0</v>
      </c>
      <c r="I111" t="s">
        <v>13</v>
      </c>
      <c r="J111">
        <v>29</v>
      </c>
      <c r="K111">
        <v>5</v>
      </c>
      <c r="L111">
        <v>17</v>
      </c>
      <c r="M111" t="s">
        <v>17</v>
      </c>
      <c r="N111" t="s">
        <v>26</v>
      </c>
      <c r="O111">
        <v>1</v>
      </c>
      <c r="P111" t="s">
        <v>651</v>
      </c>
      <c r="Q111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Black13x5</v>
      </c>
      <c r="R111" s="3" t="e">
        <f>_xlfn.XLOOKUP(Table13[[#This Row],[Key]],data!#REF!,data!Q:Q)</f>
        <v>#REF!</v>
      </c>
      <c r="S111" s="3" t="e">
        <f>_xlfn.XLOOKUP(Table13[[#This Row],[Diff]],data!#REF!,data!O:O)</f>
        <v>#REF!</v>
      </c>
      <c r="T111" s="3" t="str">
        <f>Table13[[#This Row],[Key]]&amp;Table13[[#This Row],[Moves]]&amp;Table13[[#This Row],[Outcome]]</f>
        <v>StockfishPlayer - WhiteExercise02AI - Black13x529CHECKMATE</v>
      </c>
    </row>
    <row r="112" spans="1:20" hidden="1" x14ac:dyDescent="0.3">
      <c r="A112" t="s">
        <v>36</v>
      </c>
      <c r="B112" t="s">
        <v>12</v>
      </c>
      <c r="C112" t="s">
        <v>37</v>
      </c>
      <c r="D112">
        <v>0</v>
      </c>
      <c r="E112" t="s">
        <v>19</v>
      </c>
      <c r="F112" t="s">
        <v>22</v>
      </c>
      <c r="G112">
        <v>3</v>
      </c>
      <c r="H112">
        <v>0</v>
      </c>
      <c r="I112" t="s">
        <v>13</v>
      </c>
      <c r="J112">
        <v>63</v>
      </c>
      <c r="K112">
        <v>37</v>
      </c>
      <c r="L112">
        <v>21</v>
      </c>
      <c r="M112" t="s">
        <v>17</v>
      </c>
      <c r="N112" t="s">
        <v>30</v>
      </c>
      <c r="O112">
        <v>1</v>
      </c>
      <c r="P112" t="s">
        <v>652</v>
      </c>
      <c r="Q112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Black13x1</v>
      </c>
      <c r="R112" s="3" t="e">
        <f>_xlfn.XLOOKUP(Table13[[#This Row],[Key]],data!#REF!,data!Q:Q)</f>
        <v>#REF!</v>
      </c>
      <c r="S112" s="3" t="e">
        <f>_xlfn.XLOOKUP(Table13[[#This Row],[Diff]],data!#REF!,data!O:O)</f>
        <v>#REF!</v>
      </c>
      <c r="T112" s="3" t="str">
        <f>Table13[[#This Row],[Key]]&amp;Table13[[#This Row],[Moves]]&amp;Table13[[#This Row],[Outcome]]</f>
        <v>StockfishPlayer - WhiteExercise03AI - Black13x163CHECKMATE</v>
      </c>
    </row>
    <row r="113" spans="1:20" hidden="1" x14ac:dyDescent="0.3">
      <c r="A113" t="s">
        <v>36</v>
      </c>
      <c r="B113" t="s">
        <v>12</v>
      </c>
      <c r="C113" t="s">
        <v>37</v>
      </c>
      <c r="D113">
        <v>0</v>
      </c>
      <c r="E113" t="s">
        <v>19</v>
      </c>
      <c r="F113" t="s">
        <v>22</v>
      </c>
      <c r="G113">
        <v>3</v>
      </c>
      <c r="H113">
        <v>0</v>
      </c>
      <c r="I113" t="s">
        <v>13</v>
      </c>
      <c r="J113">
        <v>31</v>
      </c>
      <c r="K113">
        <v>14</v>
      </c>
      <c r="L113">
        <v>17</v>
      </c>
      <c r="M113" t="s">
        <v>17</v>
      </c>
      <c r="N113" t="s">
        <v>29</v>
      </c>
      <c r="O113">
        <v>1</v>
      </c>
      <c r="P113" t="s">
        <v>653</v>
      </c>
      <c r="Q113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Black13x2</v>
      </c>
      <c r="R113" s="3" t="e">
        <f>_xlfn.XLOOKUP(Table13[[#This Row],[Key]],data!#REF!,data!Q:Q)</f>
        <v>#REF!</v>
      </c>
      <c r="S113" s="3" t="e">
        <f>_xlfn.XLOOKUP(Table13[[#This Row],[Diff]],data!#REF!,data!O:O)</f>
        <v>#REF!</v>
      </c>
      <c r="T113" s="3" t="str">
        <f>Table13[[#This Row],[Key]]&amp;Table13[[#This Row],[Moves]]&amp;Table13[[#This Row],[Outcome]]</f>
        <v>StockfishPlayer - WhiteExercise03AI - Black13x231CHECKMATE</v>
      </c>
    </row>
    <row r="114" spans="1:20" hidden="1" x14ac:dyDescent="0.3">
      <c r="A114" t="s">
        <v>36</v>
      </c>
      <c r="B114" t="s">
        <v>12</v>
      </c>
      <c r="C114" t="s">
        <v>37</v>
      </c>
      <c r="D114">
        <v>0</v>
      </c>
      <c r="E114" t="s">
        <v>19</v>
      </c>
      <c r="F114" t="s">
        <v>22</v>
      </c>
      <c r="G114">
        <v>3</v>
      </c>
      <c r="H114">
        <v>0</v>
      </c>
      <c r="I114" t="s">
        <v>13</v>
      </c>
      <c r="J114">
        <v>81</v>
      </c>
      <c r="K114">
        <v>31</v>
      </c>
      <c r="L114">
        <v>14</v>
      </c>
      <c r="M114" t="s">
        <v>17</v>
      </c>
      <c r="N114" t="s">
        <v>28</v>
      </c>
      <c r="O114">
        <v>1</v>
      </c>
      <c r="P114" t="s">
        <v>654</v>
      </c>
      <c r="Q114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Black13x3</v>
      </c>
      <c r="R114" s="3" t="e">
        <f>_xlfn.XLOOKUP(Table13[[#This Row],[Key]],data!#REF!,data!Q:Q)</f>
        <v>#REF!</v>
      </c>
      <c r="S114" s="3" t="e">
        <f>_xlfn.XLOOKUP(Table13[[#This Row],[Diff]],data!#REF!,data!O:O)</f>
        <v>#REF!</v>
      </c>
      <c r="T114" s="3" t="str">
        <f>Table13[[#This Row],[Key]]&amp;Table13[[#This Row],[Moves]]&amp;Table13[[#This Row],[Outcome]]</f>
        <v>StockfishPlayer - WhiteExercise03AI - Black13x381CHECKMATE</v>
      </c>
    </row>
    <row r="115" spans="1:20" hidden="1" x14ac:dyDescent="0.3">
      <c r="A115" t="s">
        <v>36</v>
      </c>
      <c r="B115" t="s">
        <v>12</v>
      </c>
      <c r="C115" t="s">
        <v>37</v>
      </c>
      <c r="D115">
        <v>0</v>
      </c>
      <c r="E115" t="s">
        <v>19</v>
      </c>
      <c r="F115" t="s">
        <v>22</v>
      </c>
      <c r="G115">
        <v>3</v>
      </c>
      <c r="H115">
        <v>0</v>
      </c>
      <c r="I115" t="s">
        <v>13</v>
      </c>
      <c r="J115">
        <v>73</v>
      </c>
      <c r="K115">
        <v>50</v>
      </c>
      <c r="L115">
        <v>14</v>
      </c>
      <c r="M115" t="s">
        <v>17</v>
      </c>
      <c r="N115" t="s">
        <v>27</v>
      </c>
      <c r="O115">
        <v>1</v>
      </c>
      <c r="P115" t="s">
        <v>655</v>
      </c>
      <c r="Q115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Black13x4</v>
      </c>
      <c r="R115" s="3" t="e">
        <f>_xlfn.XLOOKUP(Table13[[#This Row],[Key]],data!#REF!,data!Q:Q)</f>
        <v>#REF!</v>
      </c>
      <c r="S115" s="3" t="e">
        <f>_xlfn.XLOOKUP(Table13[[#This Row],[Diff]],data!#REF!,data!O:O)</f>
        <v>#REF!</v>
      </c>
      <c r="T115" s="3" t="str">
        <f>Table13[[#This Row],[Key]]&amp;Table13[[#This Row],[Moves]]&amp;Table13[[#This Row],[Outcome]]</f>
        <v>StockfishPlayer - WhiteExercise03AI - Black13x473CHECKMATE</v>
      </c>
    </row>
    <row r="116" spans="1:20" hidden="1" x14ac:dyDescent="0.3">
      <c r="A116" t="s">
        <v>36</v>
      </c>
      <c r="B116" t="s">
        <v>12</v>
      </c>
      <c r="C116" t="s">
        <v>37</v>
      </c>
      <c r="D116">
        <v>0</v>
      </c>
      <c r="E116" t="s">
        <v>19</v>
      </c>
      <c r="F116" t="s">
        <v>22</v>
      </c>
      <c r="G116">
        <v>3</v>
      </c>
      <c r="H116">
        <v>0</v>
      </c>
      <c r="I116" t="s">
        <v>13</v>
      </c>
      <c r="J116">
        <v>55</v>
      </c>
      <c r="K116">
        <v>41</v>
      </c>
      <c r="L116">
        <v>17</v>
      </c>
      <c r="M116" t="s">
        <v>17</v>
      </c>
      <c r="N116" t="s">
        <v>26</v>
      </c>
      <c r="O116">
        <v>1</v>
      </c>
      <c r="P116" t="s">
        <v>656</v>
      </c>
      <c r="Q116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Black13x5</v>
      </c>
      <c r="R116" s="3" t="e">
        <f>_xlfn.XLOOKUP(Table13[[#This Row],[Key]],data!#REF!,data!Q:Q)</f>
        <v>#REF!</v>
      </c>
      <c r="S116" s="3" t="e">
        <f>_xlfn.XLOOKUP(Table13[[#This Row],[Diff]],data!#REF!,data!O:O)</f>
        <v>#REF!</v>
      </c>
      <c r="T116" s="3" t="str">
        <f>Table13[[#This Row],[Key]]&amp;Table13[[#This Row],[Moves]]&amp;Table13[[#This Row],[Outcome]]</f>
        <v>StockfishPlayer - WhiteExercise03AI - Black13x555CHECKMATE</v>
      </c>
    </row>
    <row r="117" spans="1:20" hidden="1" x14ac:dyDescent="0.3">
      <c r="A117" t="s">
        <v>36</v>
      </c>
      <c r="B117" t="s">
        <v>12</v>
      </c>
      <c r="C117" t="s">
        <v>37</v>
      </c>
      <c r="D117">
        <v>0</v>
      </c>
      <c r="E117" t="s">
        <v>20</v>
      </c>
      <c r="F117" t="s">
        <v>22</v>
      </c>
      <c r="G117">
        <v>3</v>
      </c>
      <c r="H117">
        <v>10157409</v>
      </c>
      <c r="I117" t="s">
        <v>13</v>
      </c>
      <c r="J117">
        <v>57</v>
      </c>
      <c r="K117">
        <v>32</v>
      </c>
      <c r="L117">
        <v>21</v>
      </c>
      <c r="M117" t="s">
        <v>17</v>
      </c>
      <c r="N117" t="s">
        <v>30</v>
      </c>
      <c r="O117">
        <v>1</v>
      </c>
      <c r="P117" t="s">
        <v>657</v>
      </c>
      <c r="Q117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WhiteExercise04AI - Black13x1</v>
      </c>
      <c r="R117" s="3" t="e">
        <f>_xlfn.XLOOKUP(Table13[[#This Row],[Key]],data!#REF!,data!Q:Q)</f>
        <v>#REF!</v>
      </c>
      <c r="S117" s="3" t="e">
        <f>_xlfn.XLOOKUP(Table13[[#This Row],[Diff]],data!#REF!,data!O:O)</f>
        <v>#REF!</v>
      </c>
      <c r="T117" s="3" t="str">
        <f>Table13[[#This Row],[Key]]&amp;Table13[[#This Row],[Moves]]&amp;Table13[[#This Row],[Outcome]]</f>
        <v>StockfishPlayer - WhiteExercise04AI - Black13x157CHECKMATE</v>
      </c>
    </row>
    <row r="118" spans="1:20" hidden="1" x14ac:dyDescent="0.3">
      <c r="A118" t="s">
        <v>36</v>
      </c>
      <c r="B118" t="s">
        <v>12</v>
      </c>
      <c r="C118" t="s">
        <v>37</v>
      </c>
      <c r="D118">
        <v>0</v>
      </c>
      <c r="E118" t="s">
        <v>20</v>
      </c>
      <c r="F118" t="s">
        <v>22</v>
      </c>
      <c r="G118">
        <v>3</v>
      </c>
      <c r="H118">
        <v>10460443</v>
      </c>
      <c r="I118" t="s">
        <v>13</v>
      </c>
      <c r="J118">
        <v>69</v>
      </c>
      <c r="K118">
        <v>90</v>
      </c>
      <c r="L118">
        <v>27</v>
      </c>
      <c r="M118" t="s">
        <v>17</v>
      </c>
      <c r="N118" t="s">
        <v>29</v>
      </c>
      <c r="O118">
        <v>1</v>
      </c>
      <c r="P118" t="s">
        <v>665</v>
      </c>
      <c r="Q118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WhiteExercise04AI - Black13x2</v>
      </c>
      <c r="R118" s="3" t="e">
        <f>_xlfn.XLOOKUP(Table13[[#This Row],[Key]],data!#REF!,data!Q:Q)</f>
        <v>#REF!</v>
      </c>
      <c r="S118" s="3" t="e">
        <f>_xlfn.XLOOKUP(Table13[[#This Row],[Diff]],data!#REF!,data!O:O)</f>
        <v>#REF!</v>
      </c>
      <c r="T118" s="3" t="str">
        <f>Table13[[#This Row],[Key]]&amp;Table13[[#This Row],[Moves]]&amp;Table13[[#This Row],[Outcome]]</f>
        <v>StockfishPlayer - WhiteExercise04AI - Black13x269CHECKMATE</v>
      </c>
    </row>
    <row r="119" spans="1:20" hidden="1" x14ac:dyDescent="0.3">
      <c r="A119" t="s">
        <v>10</v>
      </c>
      <c r="B119" t="s">
        <v>22</v>
      </c>
      <c r="C119" t="s">
        <v>37</v>
      </c>
      <c r="D119">
        <v>0</v>
      </c>
      <c r="E119" t="s">
        <v>11</v>
      </c>
      <c r="F119" t="s">
        <v>12</v>
      </c>
      <c r="G119" t="s">
        <v>37</v>
      </c>
      <c r="H119">
        <v>0</v>
      </c>
      <c r="I119" t="s">
        <v>13</v>
      </c>
      <c r="J119">
        <v>194</v>
      </c>
      <c r="K119">
        <v>0</v>
      </c>
      <c r="L119">
        <v>32</v>
      </c>
      <c r="M119">
        <v>192</v>
      </c>
      <c r="N119" t="s">
        <v>30</v>
      </c>
      <c r="O119">
        <v>13</v>
      </c>
      <c r="P119" t="s">
        <v>57</v>
      </c>
      <c r="Q11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Black13xx1</v>
      </c>
      <c r="R119" s="3" t="e">
        <f>_xlfn.XLOOKUP(Table13[[#This Row],[Key]],data!#REF!,data!Q:Q)</f>
        <v>#REF!</v>
      </c>
      <c r="S119" s="3" t="e">
        <f>_xlfn.XLOOKUP(Table13[[#This Row],[Diff]],data!#REF!,data!O:O)</f>
        <v>#REF!</v>
      </c>
      <c r="T119" s="3" t="str">
        <f>Table13[[#This Row],[Key]]&amp;Table13[[#This Row],[Moves]]&amp;Table13[[#This Row],[Outcome]]</f>
        <v>Exercise01AI - WhiteExercise01AI - Black13xx1194CHECKMATE</v>
      </c>
    </row>
    <row r="120" spans="1:20" hidden="1" x14ac:dyDescent="0.3">
      <c r="A120" t="s">
        <v>10</v>
      </c>
      <c r="B120" t="s">
        <v>22</v>
      </c>
      <c r="C120" t="s">
        <v>37</v>
      </c>
      <c r="D120">
        <v>0</v>
      </c>
      <c r="E120" t="s">
        <v>11</v>
      </c>
      <c r="F120" t="s">
        <v>12</v>
      </c>
      <c r="G120" t="s">
        <v>37</v>
      </c>
      <c r="H120">
        <v>0</v>
      </c>
      <c r="I120" t="s">
        <v>13</v>
      </c>
      <c r="J120">
        <v>206</v>
      </c>
      <c r="K120">
        <v>0</v>
      </c>
      <c r="L120">
        <v>17</v>
      </c>
      <c r="M120">
        <v>189</v>
      </c>
      <c r="N120" t="s">
        <v>29</v>
      </c>
      <c r="O120">
        <v>13</v>
      </c>
      <c r="P120" t="s">
        <v>58</v>
      </c>
      <c r="Q12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Black13xx2</v>
      </c>
      <c r="R120" s="3" t="e">
        <f>_xlfn.XLOOKUP(Table13[[#This Row],[Key]],data!#REF!,data!Q:Q)</f>
        <v>#REF!</v>
      </c>
      <c r="S120" s="3" t="e">
        <f>_xlfn.XLOOKUP(Table13[[#This Row],[Diff]],data!#REF!,data!O:O)</f>
        <v>#REF!</v>
      </c>
      <c r="T120" s="3" t="str">
        <f>Table13[[#This Row],[Key]]&amp;Table13[[#This Row],[Moves]]&amp;Table13[[#This Row],[Outcome]]</f>
        <v>Exercise01AI - WhiteExercise01AI - Black13xx2206CHECKMATE</v>
      </c>
    </row>
    <row r="121" spans="1:20" hidden="1" x14ac:dyDescent="0.3">
      <c r="A121" t="s">
        <v>10</v>
      </c>
      <c r="B121" t="s">
        <v>12</v>
      </c>
      <c r="C121" t="s">
        <v>37</v>
      </c>
      <c r="D121">
        <v>0</v>
      </c>
      <c r="E121" t="s">
        <v>11</v>
      </c>
      <c r="F121" t="s">
        <v>22</v>
      </c>
      <c r="G121" t="s">
        <v>37</v>
      </c>
      <c r="H121">
        <v>0</v>
      </c>
      <c r="I121" t="s">
        <v>13</v>
      </c>
      <c r="J121">
        <v>253</v>
      </c>
      <c r="K121">
        <v>0</v>
      </c>
      <c r="L121">
        <v>27</v>
      </c>
      <c r="M121">
        <v>229</v>
      </c>
      <c r="N121" t="s">
        <v>28</v>
      </c>
      <c r="O121">
        <v>13</v>
      </c>
      <c r="P121" t="s">
        <v>59</v>
      </c>
      <c r="Q12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Black13xx3</v>
      </c>
      <c r="R121" s="3" t="e">
        <f>_xlfn.XLOOKUP(Table13[[#This Row],[Key]],data!#REF!,data!Q:Q)</f>
        <v>#REF!</v>
      </c>
      <c r="S121" s="3" t="e">
        <f>_xlfn.XLOOKUP(Table13[[#This Row],[Diff]],data!#REF!,data!O:O)</f>
        <v>#REF!</v>
      </c>
      <c r="T121" s="3" t="str">
        <f>Table13[[#This Row],[Key]]&amp;Table13[[#This Row],[Moves]]&amp;Table13[[#This Row],[Outcome]]</f>
        <v>Exercise01AI - WhiteExercise01AI - Black13xx3253CHECKMATE</v>
      </c>
    </row>
    <row r="122" spans="1:20" hidden="1" x14ac:dyDescent="0.3">
      <c r="A122" t="s">
        <v>10</v>
      </c>
      <c r="B122" t="s">
        <v>22</v>
      </c>
      <c r="C122" t="s">
        <v>37</v>
      </c>
      <c r="D122">
        <v>0</v>
      </c>
      <c r="E122" t="s">
        <v>11</v>
      </c>
      <c r="F122" t="s">
        <v>12</v>
      </c>
      <c r="G122" t="s">
        <v>37</v>
      </c>
      <c r="H122">
        <v>0</v>
      </c>
      <c r="I122" t="s">
        <v>13</v>
      </c>
      <c r="J122">
        <v>244</v>
      </c>
      <c r="K122">
        <v>1</v>
      </c>
      <c r="L122">
        <v>27</v>
      </c>
      <c r="M122">
        <v>196</v>
      </c>
      <c r="N122" t="s">
        <v>27</v>
      </c>
      <c r="O122">
        <v>13</v>
      </c>
      <c r="P122" t="s">
        <v>60</v>
      </c>
      <c r="Q12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Black13xx4</v>
      </c>
      <c r="R122" s="3" t="e">
        <f>_xlfn.XLOOKUP(Table13[[#This Row],[Key]],data!#REF!,data!Q:Q)</f>
        <v>#REF!</v>
      </c>
      <c r="S122" s="3" t="e">
        <f>_xlfn.XLOOKUP(Table13[[#This Row],[Diff]],data!#REF!,data!O:O)</f>
        <v>#REF!</v>
      </c>
      <c r="T122" s="3" t="str">
        <f>Table13[[#This Row],[Key]]&amp;Table13[[#This Row],[Moves]]&amp;Table13[[#This Row],[Outcome]]</f>
        <v>Exercise01AI - WhiteExercise01AI - Black13xx4244CHECKMATE</v>
      </c>
    </row>
    <row r="123" spans="1:20" hidden="1" x14ac:dyDescent="0.3">
      <c r="A123" t="s">
        <v>10</v>
      </c>
      <c r="B123" t="s">
        <v>14</v>
      </c>
      <c r="C123" t="s">
        <v>37</v>
      </c>
      <c r="D123">
        <v>0</v>
      </c>
      <c r="E123" t="s">
        <v>11</v>
      </c>
      <c r="F123" t="s">
        <v>14</v>
      </c>
      <c r="G123" t="s">
        <v>37</v>
      </c>
      <c r="H123">
        <v>0</v>
      </c>
      <c r="I123" t="s">
        <v>15</v>
      </c>
      <c r="J123">
        <v>299</v>
      </c>
      <c r="K123">
        <v>0</v>
      </c>
      <c r="L123">
        <v>27</v>
      </c>
      <c r="M123">
        <v>280</v>
      </c>
      <c r="N123" t="s">
        <v>26</v>
      </c>
      <c r="O123">
        <v>13</v>
      </c>
      <c r="P123" t="s">
        <v>61</v>
      </c>
      <c r="Q12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Black13xx5</v>
      </c>
      <c r="R123" s="3" t="e">
        <f>_xlfn.XLOOKUP(Table13[[#This Row],[Key]],data!#REF!,data!Q:Q)</f>
        <v>#REF!</v>
      </c>
      <c r="S123" s="3" t="e">
        <f>_xlfn.XLOOKUP(Table13[[#This Row],[Diff]],data!#REF!,data!O:O)</f>
        <v>#REF!</v>
      </c>
      <c r="T123" s="3" t="str">
        <f>Table13[[#This Row],[Key]]&amp;Table13[[#This Row],[Moves]]&amp;Table13[[#This Row],[Outcome]]</f>
        <v>Exercise01AI - WhiteExercise01AI - Black13xx5299FIVEFOLD_REPETITION</v>
      </c>
    </row>
    <row r="124" spans="1:20" hidden="1" x14ac:dyDescent="0.3">
      <c r="A124" t="s">
        <v>10</v>
      </c>
      <c r="B124" t="s">
        <v>22</v>
      </c>
      <c r="C124" t="s">
        <v>37</v>
      </c>
      <c r="D124">
        <v>0</v>
      </c>
      <c r="E124" t="s">
        <v>16</v>
      </c>
      <c r="F124" t="s">
        <v>12</v>
      </c>
      <c r="G124">
        <v>3</v>
      </c>
      <c r="H124">
        <v>0</v>
      </c>
      <c r="I124" t="s">
        <v>13</v>
      </c>
      <c r="J124">
        <v>52</v>
      </c>
      <c r="K124">
        <v>24</v>
      </c>
      <c r="L124">
        <v>32</v>
      </c>
      <c r="M124" t="s">
        <v>17</v>
      </c>
      <c r="N124" t="s">
        <v>30</v>
      </c>
      <c r="O124">
        <v>13</v>
      </c>
      <c r="P124" t="s">
        <v>70</v>
      </c>
      <c r="Q12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Black133x1</v>
      </c>
      <c r="R124" s="3" t="e">
        <f>_xlfn.XLOOKUP(Table13[[#This Row],[Key]],data!#REF!,data!Q:Q)</f>
        <v>#REF!</v>
      </c>
      <c r="S124" s="3" t="e">
        <f>_xlfn.XLOOKUP(Table13[[#This Row],[Diff]],data!#REF!,data!O:O)</f>
        <v>#REF!</v>
      </c>
      <c r="T124" s="3" t="str">
        <f>Table13[[#This Row],[Key]]&amp;Table13[[#This Row],[Moves]]&amp;Table13[[#This Row],[Outcome]]</f>
        <v>Exercise01AI - WhiteExercise02AI - Black133x152CHECKMATE</v>
      </c>
    </row>
    <row r="125" spans="1:20" hidden="1" x14ac:dyDescent="0.3">
      <c r="A125" t="s">
        <v>10</v>
      </c>
      <c r="B125" t="s">
        <v>22</v>
      </c>
      <c r="C125" t="s">
        <v>37</v>
      </c>
      <c r="D125">
        <v>0</v>
      </c>
      <c r="E125" t="s">
        <v>16</v>
      </c>
      <c r="F125" t="s">
        <v>12</v>
      </c>
      <c r="G125">
        <v>3</v>
      </c>
      <c r="H125">
        <v>0</v>
      </c>
      <c r="I125" t="s">
        <v>13</v>
      </c>
      <c r="J125">
        <v>70</v>
      </c>
      <c r="K125">
        <v>43</v>
      </c>
      <c r="L125">
        <v>23</v>
      </c>
      <c r="M125" t="s">
        <v>17</v>
      </c>
      <c r="N125" t="s">
        <v>29</v>
      </c>
      <c r="O125">
        <v>13</v>
      </c>
      <c r="P125" t="s">
        <v>89</v>
      </c>
      <c r="Q12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Black133x2</v>
      </c>
      <c r="R125" s="3" t="e">
        <f>_xlfn.XLOOKUP(Table13[[#This Row],[Key]],data!#REF!,data!Q:Q)</f>
        <v>#REF!</v>
      </c>
      <c r="S125" s="3" t="e">
        <f>_xlfn.XLOOKUP(Table13[[#This Row],[Diff]],data!#REF!,data!O:O)</f>
        <v>#REF!</v>
      </c>
      <c r="T125" s="3" t="str">
        <f>Table13[[#This Row],[Key]]&amp;Table13[[#This Row],[Moves]]&amp;Table13[[#This Row],[Outcome]]</f>
        <v>Exercise01AI - WhiteExercise02AI - Black133x270CHECKMATE</v>
      </c>
    </row>
    <row r="126" spans="1:20" hidden="1" x14ac:dyDescent="0.3">
      <c r="A126" t="s">
        <v>10</v>
      </c>
      <c r="B126" t="s">
        <v>22</v>
      </c>
      <c r="C126" t="s">
        <v>37</v>
      </c>
      <c r="D126">
        <v>0</v>
      </c>
      <c r="E126" t="s">
        <v>16</v>
      </c>
      <c r="F126" t="s">
        <v>12</v>
      </c>
      <c r="G126">
        <v>3</v>
      </c>
      <c r="H126">
        <v>0</v>
      </c>
      <c r="I126" t="s">
        <v>13</v>
      </c>
      <c r="J126">
        <v>48</v>
      </c>
      <c r="K126">
        <v>22</v>
      </c>
      <c r="L126">
        <v>28</v>
      </c>
      <c r="M126" t="s">
        <v>17</v>
      </c>
      <c r="N126" t="s">
        <v>28</v>
      </c>
      <c r="O126">
        <v>13</v>
      </c>
      <c r="P126" t="s">
        <v>94</v>
      </c>
      <c r="Q12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Black133x3</v>
      </c>
      <c r="R126" s="3" t="e">
        <f>_xlfn.XLOOKUP(Table13[[#This Row],[Key]],data!#REF!,data!Q:Q)</f>
        <v>#REF!</v>
      </c>
      <c r="S126" s="3" t="e">
        <f>_xlfn.XLOOKUP(Table13[[#This Row],[Diff]],data!#REF!,data!O:O)</f>
        <v>#REF!</v>
      </c>
      <c r="T126" s="3" t="str">
        <f>Table13[[#This Row],[Key]]&amp;Table13[[#This Row],[Moves]]&amp;Table13[[#This Row],[Outcome]]</f>
        <v>Exercise01AI - WhiteExercise02AI - Black133x348CHECKMATE</v>
      </c>
    </row>
    <row r="127" spans="1:20" hidden="1" x14ac:dyDescent="0.3">
      <c r="A127" t="s">
        <v>10</v>
      </c>
      <c r="B127" t="s">
        <v>22</v>
      </c>
      <c r="C127" t="s">
        <v>37</v>
      </c>
      <c r="D127">
        <v>0</v>
      </c>
      <c r="E127" t="s">
        <v>16</v>
      </c>
      <c r="F127" t="s">
        <v>12</v>
      </c>
      <c r="G127">
        <v>3</v>
      </c>
      <c r="H127">
        <v>0</v>
      </c>
      <c r="I127" t="s">
        <v>13</v>
      </c>
      <c r="J127">
        <v>26</v>
      </c>
      <c r="K127">
        <v>24</v>
      </c>
      <c r="L127">
        <v>9</v>
      </c>
      <c r="M127" t="s">
        <v>17</v>
      </c>
      <c r="N127" t="s">
        <v>27</v>
      </c>
      <c r="O127">
        <v>13</v>
      </c>
      <c r="P127" t="s">
        <v>100</v>
      </c>
      <c r="Q12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Black133x4</v>
      </c>
      <c r="R127" s="3" t="e">
        <f>_xlfn.XLOOKUP(Table13[[#This Row],[Key]],data!#REF!,data!Q:Q)</f>
        <v>#REF!</v>
      </c>
      <c r="S127" s="3" t="e">
        <f>_xlfn.XLOOKUP(Table13[[#This Row],[Diff]],data!#REF!,data!O:O)</f>
        <v>#REF!</v>
      </c>
      <c r="T127" s="3" t="str">
        <f>Table13[[#This Row],[Key]]&amp;Table13[[#This Row],[Moves]]&amp;Table13[[#This Row],[Outcome]]</f>
        <v>Exercise01AI - WhiteExercise02AI - Black133x426CHECKMATE</v>
      </c>
    </row>
    <row r="128" spans="1:20" hidden="1" x14ac:dyDescent="0.3">
      <c r="A128" t="s">
        <v>10</v>
      </c>
      <c r="B128" t="s">
        <v>22</v>
      </c>
      <c r="C128" t="s">
        <v>37</v>
      </c>
      <c r="D128">
        <v>0</v>
      </c>
      <c r="E128" t="s">
        <v>16</v>
      </c>
      <c r="F128" t="s">
        <v>12</v>
      </c>
      <c r="G128">
        <v>3</v>
      </c>
      <c r="H128">
        <v>0</v>
      </c>
      <c r="I128" t="s">
        <v>13</v>
      </c>
      <c r="J128">
        <v>52</v>
      </c>
      <c r="K128">
        <v>21</v>
      </c>
      <c r="L128">
        <v>32</v>
      </c>
      <c r="M128" t="s">
        <v>17</v>
      </c>
      <c r="N128" t="s">
        <v>26</v>
      </c>
      <c r="O128">
        <v>13</v>
      </c>
      <c r="P128" t="s">
        <v>106</v>
      </c>
      <c r="Q12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Black133x5</v>
      </c>
      <c r="R128" s="3" t="e">
        <f>_xlfn.XLOOKUP(Table13[[#This Row],[Key]],data!#REF!,data!Q:Q)</f>
        <v>#REF!</v>
      </c>
      <c r="S128" s="3" t="e">
        <f>_xlfn.XLOOKUP(Table13[[#This Row],[Diff]],data!#REF!,data!O:O)</f>
        <v>#REF!</v>
      </c>
      <c r="T128" s="3" t="str">
        <f>Table13[[#This Row],[Key]]&amp;Table13[[#This Row],[Moves]]&amp;Table13[[#This Row],[Outcome]]</f>
        <v>Exercise01AI - WhiteExercise02AI - Black133x552CHECKMATE</v>
      </c>
    </row>
    <row r="129" spans="1:20" hidden="1" x14ac:dyDescent="0.3">
      <c r="A129" t="s">
        <v>10</v>
      </c>
      <c r="B129" t="s">
        <v>22</v>
      </c>
      <c r="C129" t="s">
        <v>37</v>
      </c>
      <c r="D129">
        <v>0</v>
      </c>
      <c r="E129" t="s">
        <v>19</v>
      </c>
      <c r="F129" t="s">
        <v>12</v>
      </c>
      <c r="G129">
        <v>3</v>
      </c>
      <c r="H129">
        <v>0</v>
      </c>
      <c r="I129" t="s">
        <v>13</v>
      </c>
      <c r="J129">
        <v>52</v>
      </c>
      <c r="K129">
        <v>27</v>
      </c>
      <c r="L129">
        <v>32</v>
      </c>
      <c r="M129" t="s">
        <v>17</v>
      </c>
      <c r="N129" t="s">
        <v>30</v>
      </c>
      <c r="O129">
        <v>13</v>
      </c>
      <c r="P129" t="s">
        <v>110</v>
      </c>
      <c r="Q12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Black133x1</v>
      </c>
      <c r="R129" s="3" t="e">
        <f>_xlfn.XLOOKUP(Table13[[#This Row],[Key]],data!#REF!,data!Q:Q)</f>
        <v>#REF!</v>
      </c>
      <c r="S129" s="3" t="e">
        <f>_xlfn.XLOOKUP(Table13[[#This Row],[Diff]],data!#REF!,data!O:O)</f>
        <v>#REF!</v>
      </c>
      <c r="T129" s="3" t="str">
        <f>Table13[[#This Row],[Key]]&amp;Table13[[#This Row],[Moves]]&amp;Table13[[#This Row],[Outcome]]</f>
        <v>Exercise01AI - WhiteExercise03AI - Black133x152CHECKMATE</v>
      </c>
    </row>
    <row r="130" spans="1:20" hidden="1" x14ac:dyDescent="0.3">
      <c r="A130" t="s">
        <v>10</v>
      </c>
      <c r="B130" t="s">
        <v>22</v>
      </c>
      <c r="C130" t="s">
        <v>37</v>
      </c>
      <c r="D130">
        <v>0</v>
      </c>
      <c r="E130" t="s">
        <v>19</v>
      </c>
      <c r="F130" t="s">
        <v>12</v>
      </c>
      <c r="G130">
        <v>3</v>
      </c>
      <c r="H130">
        <v>0</v>
      </c>
      <c r="I130" t="s">
        <v>13</v>
      </c>
      <c r="J130">
        <v>38</v>
      </c>
      <c r="K130">
        <v>31</v>
      </c>
      <c r="L130">
        <v>23</v>
      </c>
      <c r="M130" t="s">
        <v>17</v>
      </c>
      <c r="N130" t="s">
        <v>29</v>
      </c>
      <c r="O130">
        <v>13</v>
      </c>
      <c r="P130" t="s">
        <v>120</v>
      </c>
      <c r="Q13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Black133x2</v>
      </c>
      <c r="R130" s="3" t="e">
        <f>_xlfn.XLOOKUP(Table13[[#This Row],[Key]],data!#REF!,data!Q:Q)</f>
        <v>#REF!</v>
      </c>
      <c r="S130" s="3" t="e">
        <f>_xlfn.XLOOKUP(Table13[[#This Row],[Diff]],data!#REF!,data!O:O)</f>
        <v>#REF!</v>
      </c>
      <c r="T130" s="3" t="str">
        <f>Table13[[#This Row],[Key]]&amp;Table13[[#This Row],[Moves]]&amp;Table13[[#This Row],[Outcome]]</f>
        <v>Exercise01AI - WhiteExercise03AI - Black133x238CHECKMATE</v>
      </c>
    </row>
    <row r="131" spans="1:20" hidden="1" x14ac:dyDescent="0.3">
      <c r="A131" t="s">
        <v>10</v>
      </c>
      <c r="B131" t="s">
        <v>22</v>
      </c>
      <c r="C131" t="s">
        <v>37</v>
      </c>
      <c r="D131">
        <v>0</v>
      </c>
      <c r="E131" t="s">
        <v>19</v>
      </c>
      <c r="F131" t="s">
        <v>12</v>
      </c>
      <c r="G131">
        <v>3</v>
      </c>
      <c r="H131">
        <v>0</v>
      </c>
      <c r="I131" t="s">
        <v>13</v>
      </c>
      <c r="J131">
        <v>38</v>
      </c>
      <c r="K131">
        <v>27</v>
      </c>
      <c r="L131">
        <v>17</v>
      </c>
      <c r="M131" t="s">
        <v>17</v>
      </c>
      <c r="N131" t="s">
        <v>28</v>
      </c>
      <c r="O131">
        <v>13</v>
      </c>
      <c r="P131" t="s">
        <v>123</v>
      </c>
      <c r="Q13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Black133x3</v>
      </c>
      <c r="R131" s="3" t="e">
        <f>_xlfn.XLOOKUP(Table13[[#This Row],[Key]],data!#REF!,data!Q:Q)</f>
        <v>#REF!</v>
      </c>
      <c r="S131" s="3" t="e">
        <f>_xlfn.XLOOKUP(Table13[[#This Row],[Diff]],data!#REF!,data!O:O)</f>
        <v>#REF!</v>
      </c>
      <c r="T131" s="3" t="str">
        <f>Table13[[#This Row],[Key]]&amp;Table13[[#This Row],[Moves]]&amp;Table13[[#This Row],[Outcome]]</f>
        <v>Exercise01AI - WhiteExercise03AI - Black133x338CHECKMATE</v>
      </c>
    </row>
    <row r="132" spans="1:20" hidden="1" x14ac:dyDescent="0.3">
      <c r="A132" t="s">
        <v>10</v>
      </c>
      <c r="B132" t="s">
        <v>22</v>
      </c>
      <c r="C132" t="s">
        <v>37</v>
      </c>
      <c r="D132">
        <v>0</v>
      </c>
      <c r="E132" t="s">
        <v>19</v>
      </c>
      <c r="F132" t="s">
        <v>12</v>
      </c>
      <c r="G132">
        <v>3</v>
      </c>
      <c r="H132">
        <v>0</v>
      </c>
      <c r="I132" t="s">
        <v>13</v>
      </c>
      <c r="J132">
        <v>32</v>
      </c>
      <c r="K132">
        <v>27</v>
      </c>
      <c r="L132">
        <v>9</v>
      </c>
      <c r="M132" t="s">
        <v>17</v>
      </c>
      <c r="N132" t="s">
        <v>27</v>
      </c>
      <c r="O132">
        <v>13</v>
      </c>
      <c r="P132" t="s">
        <v>129</v>
      </c>
      <c r="Q13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Black133x4</v>
      </c>
      <c r="R132" s="3" t="e">
        <f>_xlfn.XLOOKUP(Table13[[#This Row],[Key]],data!#REF!,data!Q:Q)</f>
        <v>#REF!</v>
      </c>
      <c r="S132" s="3" t="e">
        <f>_xlfn.XLOOKUP(Table13[[#This Row],[Diff]],data!#REF!,data!O:O)</f>
        <v>#REF!</v>
      </c>
      <c r="T132" s="3" t="str">
        <f>Table13[[#This Row],[Key]]&amp;Table13[[#This Row],[Moves]]&amp;Table13[[#This Row],[Outcome]]</f>
        <v>Exercise01AI - WhiteExercise03AI - Black133x432CHECKMATE</v>
      </c>
    </row>
    <row r="133" spans="1:20" hidden="1" x14ac:dyDescent="0.3">
      <c r="A133" t="s">
        <v>10</v>
      </c>
      <c r="B133" t="s">
        <v>22</v>
      </c>
      <c r="C133" t="s">
        <v>37</v>
      </c>
      <c r="D133">
        <v>0</v>
      </c>
      <c r="E133" t="s">
        <v>19</v>
      </c>
      <c r="F133" t="s">
        <v>12</v>
      </c>
      <c r="G133">
        <v>3</v>
      </c>
      <c r="H133">
        <v>0</v>
      </c>
      <c r="I133" t="s">
        <v>13</v>
      </c>
      <c r="J133">
        <v>68</v>
      </c>
      <c r="K133">
        <v>61</v>
      </c>
      <c r="L133">
        <v>20</v>
      </c>
      <c r="M133" t="s">
        <v>17</v>
      </c>
      <c r="N133" t="s">
        <v>26</v>
      </c>
      <c r="O133">
        <v>13</v>
      </c>
      <c r="P133" t="s">
        <v>142</v>
      </c>
      <c r="Q13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Black133x5</v>
      </c>
      <c r="R133" t="e">
        <f>_xlfn.XLOOKUP(Table13[[#This Row],[Key]],data!#REF!,data!Q:Q)</f>
        <v>#REF!</v>
      </c>
      <c r="S133" t="e">
        <f>_xlfn.XLOOKUP(Table13[[#This Row],[Diff]],data!#REF!,data!O:O)</f>
        <v>#REF!</v>
      </c>
      <c r="T133" t="str">
        <f>Table13[[#This Row],[Key]]&amp;Table13[[#This Row],[Moves]]&amp;Table13[[#This Row],[Outcome]]</f>
        <v>Exercise01AI - WhiteExercise03AI - Black133x568CHECKMATE</v>
      </c>
    </row>
    <row r="134" spans="1:20" hidden="1" x14ac:dyDescent="0.3">
      <c r="A134" t="s">
        <v>10</v>
      </c>
      <c r="B134" t="s">
        <v>22</v>
      </c>
      <c r="C134" t="s">
        <v>37</v>
      </c>
      <c r="D134">
        <v>0</v>
      </c>
      <c r="E134" t="s">
        <v>20</v>
      </c>
      <c r="F134" t="s">
        <v>12</v>
      </c>
      <c r="G134">
        <v>3</v>
      </c>
      <c r="H134">
        <v>171372</v>
      </c>
      <c r="I134" t="s">
        <v>13</v>
      </c>
      <c r="J134">
        <v>52</v>
      </c>
      <c r="K134">
        <v>28</v>
      </c>
      <c r="L134">
        <v>32</v>
      </c>
      <c r="M134" t="s">
        <v>17</v>
      </c>
      <c r="N134" t="s">
        <v>30</v>
      </c>
      <c r="O134">
        <v>13</v>
      </c>
      <c r="P134" t="s">
        <v>150</v>
      </c>
      <c r="Q13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Black133x1</v>
      </c>
      <c r="R134" s="3" t="e">
        <f>_xlfn.XLOOKUP(Table13[[#This Row],[Key]],data!#REF!,data!Q:Q)</f>
        <v>#REF!</v>
      </c>
      <c r="S134" s="3" t="e">
        <f>_xlfn.XLOOKUP(Table13[[#This Row],[Diff]],data!#REF!,data!O:O)</f>
        <v>#REF!</v>
      </c>
      <c r="T134" s="3" t="str">
        <f>Table13[[#This Row],[Key]]&amp;Table13[[#This Row],[Moves]]&amp;Table13[[#This Row],[Outcome]]</f>
        <v>Exercise01AI - WhiteExercise04AI - Black133x152CHECKMATE</v>
      </c>
    </row>
    <row r="135" spans="1:20" hidden="1" x14ac:dyDescent="0.3">
      <c r="A135" t="s">
        <v>10</v>
      </c>
      <c r="B135" t="s">
        <v>22</v>
      </c>
      <c r="C135" t="s">
        <v>37</v>
      </c>
      <c r="D135">
        <v>0</v>
      </c>
      <c r="E135" t="s">
        <v>20</v>
      </c>
      <c r="F135" t="s">
        <v>12</v>
      </c>
      <c r="G135">
        <v>3</v>
      </c>
      <c r="H135">
        <v>350032</v>
      </c>
      <c r="I135" t="s">
        <v>13</v>
      </c>
      <c r="J135">
        <v>38</v>
      </c>
      <c r="K135">
        <v>31</v>
      </c>
      <c r="L135">
        <v>23</v>
      </c>
      <c r="M135" t="s">
        <v>17</v>
      </c>
      <c r="N135" t="s">
        <v>29</v>
      </c>
      <c r="O135">
        <v>13</v>
      </c>
      <c r="P135" t="s">
        <v>155</v>
      </c>
      <c r="Q13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Black133x2</v>
      </c>
      <c r="R135" s="3" t="e">
        <f>_xlfn.XLOOKUP(Table13[[#This Row],[Key]],data!#REF!,data!Q:Q)</f>
        <v>#REF!</v>
      </c>
      <c r="S135" s="3" t="e">
        <f>_xlfn.XLOOKUP(Table13[[#This Row],[Diff]],data!#REF!,data!O:O)</f>
        <v>#REF!</v>
      </c>
      <c r="T135" s="3" t="str">
        <f>Table13[[#This Row],[Key]]&amp;Table13[[#This Row],[Moves]]&amp;Table13[[#This Row],[Outcome]]</f>
        <v>Exercise01AI - WhiteExercise04AI - Black133x238CHECKMATE</v>
      </c>
    </row>
    <row r="136" spans="1:20" hidden="1" x14ac:dyDescent="0.3">
      <c r="A136" t="s">
        <v>10</v>
      </c>
      <c r="B136" t="s">
        <v>22</v>
      </c>
      <c r="C136" t="s">
        <v>37</v>
      </c>
      <c r="D136">
        <v>0</v>
      </c>
      <c r="E136" t="s">
        <v>20</v>
      </c>
      <c r="F136" t="s">
        <v>12</v>
      </c>
      <c r="G136">
        <v>3</v>
      </c>
      <c r="H136">
        <v>497767</v>
      </c>
      <c r="I136" t="s">
        <v>13</v>
      </c>
      <c r="J136">
        <v>38</v>
      </c>
      <c r="K136">
        <v>26</v>
      </c>
      <c r="L136">
        <v>17</v>
      </c>
      <c r="M136" t="s">
        <v>17</v>
      </c>
      <c r="N136" t="s">
        <v>28</v>
      </c>
      <c r="O136">
        <v>13</v>
      </c>
      <c r="P136" t="s">
        <v>168</v>
      </c>
      <c r="Q13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Black133x3</v>
      </c>
      <c r="R136" s="3" t="e">
        <f>_xlfn.XLOOKUP(Table13[[#This Row],[Key]],data!#REF!,data!Q:Q)</f>
        <v>#REF!</v>
      </c>
      <c r="S136" s="3" t="e">
        <f>_xlfn.XLOOKUP(Table13[[#This Row],[Diff]],data!#REF!,data!O:O)</f>
        <v>#REF!</v>
      </c>
      <c r="T136" s="3" t="str">
        <f>Table13[[#This Row],[Key]]&amp;Table13[[#This Row],[Moves]]&amp;Table13[[#This Row],[Outcome]]</f>
        <v>Exercise01AI - WhiteExercise04AI - Black133x338CHECKMATE</v>
      </c>
    </row>
    <row r="137" spans="1:20" hidden="1" x14ac:dyDescent="0.3">
      <c r="A137" t="s">
        <v>10</v>
      </c>
      <c r="B137" t="s">
        <v>22</v>
      </c>
      <c r="C137" t="s">
        <v>37</v>
      </c>
      <c r="D137">
        <v>0</v>
      </c>
      <c r="E137" t="s">
        <v>20</v>
      </c>
      <c r="F137" t="s">
        <v>12</v>
      </c>
      <c r="G137">
        <v>3</v>
      </c>
      <c r="H137">
        <v>661710</v>
      </c>
      <c r="I137" t="s">
        <v>13</v>
      </c>
      <c r="J137">
        <v>32</v>
      </c>
      <c r="K137">
        <v>27</v>
      </c>
      <c r="L137">
        <v>9</v>
      </c>
      <c r="M137" t="s">
        <v>17</v>
      </c>
      <c r="N137" t="s">
        <v>27</v>
      </c>
      <c r="O137">
        <v>13</v>
      </c>
      <c r="P137" t="s">
        <v>177</v>
      </c>
      <c r="Q13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Black133x4</v>
      </c>
      <c r="R137" s="3" t="e">
        <f>_xlfn.XLOOKUP(Table13[[#This Row],[Key]],data!#REF!,data!Q:Q)</f>
        <v>#REF!</v>
      </c>
      <c r="S137" s="3" t="e">
        <f>_xlfn.XLOOKUP(Table13[[#This Row],[Diff]],data!#REF!,data!O:O)</f>
        <v>#REF!</v>
      </c>
      <c r="T137" s="3" t="str">
        <f>Table13[[#This Row],[Key]]&amp;Table13[[#This Row],[Moves]]&amp;Table13[[#This Row],[Outcome]]</f>
        <v>Exercise01AI - WhiteExercise04AI - Black133x432CHECKMATE</v>
      </c>
    </row>
    <row r="138" spans="1:20" hidden="1" x14ac:dyDescent="0.3">
      <c r="A138" t="s">
        <v>10</v>
      </c>
      <c r="B138" t="s">
        <v>22</v>
      </c>
      <c r="C138" t="s">
        <v>37</v>
      </c>
      <c r="D138">
        <v>0</v>
      </c>
      <c r="E138" t="s">
        <v>20</v>
      </c>
      <c r="F138" t="s">
        <v>12</v>
      </c>
      <c r="G138">
        <v>3</v>
      </c>
      <c r="H138">
        <v>1121740</v>
      </c>
      <c r="I138" t="s">
        <v>13</v>
      </c>
      <c r="J138">
        <v>68</v>
      </c>
      <c r="K138">
        <v>63</v>
      </c>
      <c r="L138">
        <v>20</v>
      </c>
      <c r="M138" t="s">
        <v>17</v>
      </c>
      <c r="N138" t="s">
        <v>26</v>
      </c>
      <c r="O138">
        <v>13</v>
      </c>
      <c r="P138" t="s">
        <v>189</v>
      </c>
      <c r="Q13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Black133x5</v>
      </c>
      <c r="R138" s="3" t="e">
        <f>_xlfn.XLOOKUP(Table13[[#This Row],[Key]],data!#REF!,data!Q:Q)</f>
        <v>#REF!</v>
      </c>
      <c r="S138" s="3" t="e">
        <f>_xlfn.XLOOKUP(Table13[[#This Row],[Diff]],data!#REF!,data!O:O)</f>
        <v>#REF!</v>
      </c>
      <c r="T138" s="3" t="str">
        <f>Table13[[#This Row],[Key]]&amp;Table13[[#This Row],[Moves]]&amp;Table13[[#This Row],[Outcome]]</f>
        <v>Exercise01AI - WhiteExercise04AI - Black133x568CHECKMATE</v>
      </c>
    </row>
    <row r="139" spans="1:20" hidden="1" x14ac:dyDescent="0.3">
      <c r="A139" t="s">
        <v>10</v>
      </c>
      <c r="B139" t="s">
        <v>22</v>
      </c>
      <c r="C139" t="s">
        <v>37</v>
      </c>
      <c r="D139">
        <v>0</v>
      </c>
      <c r="E139" t="s">
        <v>21</v>
      </c>
      <c r="F139" t="s">
        <v>12</v>
      </c>
      <c r="G139" t="s">
        <v>37</v>
      </c>
      <c r="H139">
        <v>0</v>
      </c>
      <c r="I139" t="s">
        <v>13</v>
      </c>
      <c r="J139">
        <v>60</v>
      </c>
      <c r="K139">
        <v>1</v>
      </c>
      <c r="L139">
        <v>32</v>
      </c>
      <c r="M139" t="s">
        <v>17</v>
      </c>
      <c r="N139" t="s">
        <v>30</v>
      </c>
      <c r="O139">
        <v>13</v>
      </c>
      <c r="P139" t="s">
        <v>190</v>
      </c>
      <c r="Q13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Black13xx1</v>
      </c>
      <c r="R139" s="3" t="e">
        <f>_xlfn.XLOOKUP(Table13[[#This Row],[Key]],data!#REF!,data!Q:Q)</f>
        <v>#REF!</v>
      </c>
      <c r="S139" s="3" t="e">
        <f>_xlfn.XLOOKUP(Table13[[#This Row],[Diff]],data!#REF!,data!O:O)</f>
        <v>#REF!</v>
      </c>
      <c r="T139" s="3" t="str">
        <f>Table13[[#This Row],[Key]]&amp;Table13[[#This Row],[Moves]]&amp;Table13[[#This Row],[Outcome]]</f>
        <v>Exercise01AI - WhiteStockfishPlayer - Black13xx160CHECKMATE</v>
      </c>
    </row>
    <row r="140" spans="1:20" hidden="1" x14ac:dyDescent="0.3">
      <c r="A140" t="s">
        <v>10</v>
      </c>
      <c r="B140" t="s">
        <v>22</v>
      </c>
      <c r="C140" t="s">
        <v>37</v>
      </c>
      <c r="D140">
        <v>0</v>
      </c>
      <c r="E140" t="s">
        <v>21</v>
      </c>
      <c r="F140" t="s">
        <v>12</v>
      </c>
      <c r="G140" t="s">
        <v>37</v>
      </c>
      <c r="H140">
        <v>0</v>
      </c>
      <c r="I140" t="s">
        <v>13</v>
      </c>
      <c r="J140">
        <v>72</v>
      </c>
      <c r="K140">
        <v>2</v>
      </c>
      <c r="L140">
        <v>32</v>
      </c>
      <c r="M140" t="s">
        <v>17</v>
      </c>
      <c r="N140" t="s">
        <v>29</v>
      </c>
      <c r="O140">
        <v>13</v>
      </c>
      <c r="P140" t="s">
        <v>191</v>
      </c>
      <c r="Q14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Black13xx2</v>
      </c>
      <c r="R140" s="3" t="e">
        <f>_xlfn.XLOOKUP(Table13[[#This Row],[Key]],data!#REF!,data!Q:Q)</f>
        <v>#REF!</v>
      </c>
      <c r="S140" s="3" t="e">
        <f>_xlfn.XLOOKUP(Table13[[#This Row],[Diff]],data!#REF!,data!O:O)</f>
        <v>#REF!</v>
      </c>
      <c r="T140" s="3" t="str">
        <f>Table13[[#This Row],[Key]]&amp;Table13[[#This Row],[Moves]]&amp;Table13[[#This Row],[Outcome]]</f>
        <v>Exercise01AI - WhiteStockfishPlayer - Black13xx272CHECKMATE</v>
      </c>
    </row>
    <row r="141" spans="1:20" hidden="1" x14ac:dyDescent="0.3">
      <c r="A141" t="s">
        <v>10</v>
      </c>
      <c r="B141" t="s">
        <v>22</v>
      </c>
      <c r="C141" t="s">
        <v>37</v>
      </c>
      <c r="D141">
        <v>0</v>
      </c>
      <c r="E141" t="s">
        <v>21</v>
      </c>
      <c r="F141" t="s">
        <v>12</v>
      </c>
      <c r="G141" t="s">
        <v>37</v>
      </c>
      <c r="H141">
        <v>0</v>
      </c>
      <c r="I141" t="s">
        <v>13</v>
      </c>
      <c r="J141">
        <v>54</v>
      </c>
      <c r="K141">
        <v>1</v>
      </c>
      <c r="L141">
        <v>20</v>
      </c>
      <c r="M141" t="s">
        <v>17</v>
      </c>
      <c r="N141" t="s">
        <v>28</v>
      </c>
      <c r="O141">
        <v>13</v>
      </c>
      <c r="P141" t="s">
        <v>192</v>
      </c>
      <c r="Q14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Black13xx3</v>
      </c>
      <c r="R141" s="3" t="e">
        <f>_xlfn.XLOOKUP(Table13[[#This Row],[Key]],data!#REF!,data!Q:Q)</f>
        <v>#REF!</v>
      </c>
      <c r="S141" s="3" t="e">
        <f>_xlfn.XLOOKUP(Table13[[#This Row],[Diff]],data!#REF!,data!O:O)</f>
        <v>#REF!</v>
      </c>
      <c r="T141" s="3" t="str">
        <f>Table13[[#This Row],[Key]]&amp;Table13[[#This Row],[Moves]]&amp;Table13[[#This Row],[Outcome]]</f>
        <v>Exercise01AI - WhiteStockfishPlayer - Black13xx354CHECKMATE</v>
      </c>
    </row>
    <row r="142" spans="1:20" hidden="1" x14ac:dyDescent="0.3">
      <c r="A142" t="s">
        <v>10</v>
      </c>
      <c r="B142" t="s">
        <v>22</v>
      </c>
      <c r="C142" t="s">
        <v>37</v>
      </c>
      <c r="D142">
        <v>0</v>
      </c>
      <c r="E142" t="s">
        <v>21</v>
      </c>
      <c r="F142" t="s">
        <v>12</v>
      </c>
      <c r="G142" t="s">
        <v>37</v>
      </c>
      <c r="H142">
        <v>0</v>
      </c>
      <c r="I142" t="s">
        <v>13</v>
      </c>
      <c r="J142">
        <v>52</v>
      </c>
      <c r="K142">
        <v>1</v>
      </c>
      <c r="L142">
        <v>24</v>
      </c>
      <c r="M142" t="s">
        <v>17</v>
      </c>
      <c r="N142" t="s">
        <v>27</v>
      </c>
      <c r="O142">
        <v>13</v>
      </c>
      <c r="P142" t="s">
        <v>193</v>
      </c>
      <c r="Q14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Black13xx4</v>
      </c>
      <c r="R142" s="3" t="e">
        <f>_xlfn.XLOOKUP(Table13[[#This Row],[Key]],data!#REF!,data!Q:Q)</f>
        <v>#REF!</v>
      </c>
      <c r="S142" s="3" t="e">
        <f>_xlfn.XLOOKUP(Table13[[#This Row],[Diff]],data!#REF!,data!O:O)</f>
        <v>#REF!</v>
      </c>
      <c r="T142" s="3" t="str">
        <f>Table13[[#This Row],[Key]]&amp;Table13[[#This Row],[Moves]]&amp;Table13[[#This Row],[Outcome]]</f>
        <v>Exercise01AI - WhiteStockfishPlayer - Black13xx452CHECKMATE</v>
      </c>
    </row>
    <row r="143" spans="1:20" hidden="1" x14ac:dyDescent="0.3">
      <c r="A143" t="s">
        <v>10</v>
      </c>
      <c r="B143" t="s">
        <v>22</v>
      </c>
      <c r="C143" t="s">
        <v>37</v>
      </c>
      <c r="D143">
        <v>0</v>
      </c>
      <c r="E143" t="s">
        <v>21</v>
      </c>
      <c r="F143" t="s">
        <v>12</v>
      </c>
      <c r="G143" t="s">
        <v>37</v>
      </c>
      <c r="H143">
        <v>0</v>
      </c>
      <c r="I143" t="s">
        <v>13</v>
      </c>
      <c r="J143">
        <v>64</v>
      </c>
      <c r="K143">
        <v>2</v>
      </c>
      <c r="L143">
        <v>17</v>
      </c>
      <c r="M143" t="s">
        <v>17</v>
      </c>
      <c r="N143" t="s">
        <v>26</v>
      </c>
      <c r="O143">
        <v>13</v>
      </c>
      <c r="P143" t="s">
        <v>194</v>
      </c>
      <c r="Q14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Black13xx5</v>
      </c>
      <c r="R143" s="3" t="e">
        <f>_xlfn.XLOOKUP(Table13[[#This Row],[Key]],data!#REF!,data!Q:Q)</f>
        <v>#REF!</v>
      </c>
      <c r="S143" s="3" t="e">
        <f>_xlfn.XLOOKUP(Table13[[#This Row],[Diff]],data!#REF!,data!O:O)</f>
        <v>#REF!</v>
      </c>
      <c r="T143" s="3" t="str">
        <f>Table13[[#This Row],[Key]]&amp;Table13[[#This Row],[Moves]]&amp;Table13[[#This Row],[Outcome]]</f>
        <v>Exercise01AI - WhiteStockfishPlayer - Black13xx564CHECKMATE</v>
      </c>
    </row>
    <row r="144" spans="1:20" hidden="1" x14ac:dyDescent="0.3">
      <c r="A144" t="s">
        <v>23</v>
      </c>
      <c r="B144" t="s">
        <v>12</v>
      </c>
      <c r="C144">
        <v>3</v>
      </c>
      <c r="D144">
        <v>0</v>
      </c>
      <c r="E144" t="s">
        <v>11</v>
      </c>
      <c r="F144" t="s">
        <v>22</v>
      </c>
      <c r="G144" t="s">
        <v>37</v>
      </c>
      <c r="H144">
        <v>0</v>
      </c>
      <c r="I144" t="s">
        <v>13</v>
      </c>
      <c r="J144">
        <v>43</v>
      </c>
      <c r="K144">
        <v>21</v>
      </c>
      <c r="L144">
        <v>32</v>
      </c>
      <c r="M144" t="s">
        <v>17</v>
      </c>
      <c r="N144" t="s">
        <v>30</v>
      </c>
      <c r="O144">
        <v>13</v>
      </c>
      <c r="P144" t="s">
        <v>219</v>
      </c>
      <c r="Q14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Black13x31</v>
      </c>
      <c r="R144" s="3" t="e">
        <f>_xlfn.XLOOKUP(Table13[[#This Row],[Key]],data!#REF!,data!Q:Q)</f>
        <v>#REF!</v>
      </c>
      <c r="S144" s="3" t="e">
        <f>_xlfn.XLOOKUP(Table13[[#This Row],[Diff]],data!#REF!,data!O:O)</f>
        <v>#REF!</v>
      </c>
      <c r="T144" s="3" t="str">
        <f>Table13[[#This Row],[Key]]&amp;Table13[[#This Row],[Moves]]&amp;Table13[[#This Row],[Outcome]]</f>
        <v>Exercise02AI - WhiteExercise01AI - Black13x3143CHECKMATE</v>
      </c>
    </row>
    <row r="145" spans="1:20" hidden="1" x14ac:dyDescent="0.3">
      <c r="A145" t="s">
        <v>23</v>
      </c>
      <c r="B145" t="s">
        <v>12</v>
      </c>
      <c r="C145">
        <v>3</v>
      </c>
      <c r="D145">
        <v>0</v>
      </c>
      <c r="E145" t="s">
        <v>11</v>
      </c>
      <c r="F145" t="s">
        <v>22</v>
      </c>
      <c r="G145" t="s">
        <v>37</v>
      </c>
      <c r="H145">
        <v>0</v>
      </c>
      <c r="I145" t="s">
        <v>13</v>
      </c>
      <c r="J145">
        <v>25</v>
      </c>
      <c r="K145">
        <v>13</v>
      </c>
      <c r="L145">
        <v>16</v>
      </c>
      <c r="M145" t="s">
        <v>17</v>
      </c>
      <c r="N145" t="s">
        <v>29</v>
      </c>
      <c r="O145">
        <v>13</v>
      </c>
      <c r="P145" t="s">
        <v>222</v>
      </c>
      <c r="Q14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Black13x32</v>
      </c>
      <c r="R145" s="3" t="e">
        <f>_xlfn.XLOOKUP(Table13[[#This Row],[Key]],data!#REF!,data!Q:Q)</f>
        <v>#REF!</v>
      </c>
      <c r="S145" s="3" t="e">
        <f>_xlfn.XLOOKUP(Table13[[#This Row],[Diff]],data!#REF!,data!O:O)</f>
        <v>#REF!</v>
      </c>
      <c r="T145" s="3" t="str">
        <f>Table13[[#This Row],[Key]]&amp;Table13[[#This Row],[Moves]]&amp;Table13[[#This Row],[Outcome]]</f>
        <v>Exercise02AI - WhiteExercise01AI - Black13x3225CHECKMATE</v>
      </c>
    </row>
    <row r="146" spans="1:20" hidden="1" x14ac:dyDescent="0.3">
      <c r="A146" t="s">
        <v>23</v>
      </c>
      <c r="B146" t="s">
        <v>12</v>
      </c>
      <c r="C146">
        <v>3</v>
      </c>
      <c r="D146">
        <v>0</v>
      </c>
      <c r="E146" t="s">
        <v>11</v>
      </c>
      <c r="F146" t="s">
        <v>22</v>
      </c>
      <c r="G146" t="s">
        <v>37</v>
      </c>
      <c r="H146">
        <v>0</v>
      </c>
      <c r="I146" t="s">
        <v>13</v>
      </c>
      <c r="J146">
        <v>39</v>
      </c>
      <c r="K146">
        <v>18</v>
      </c>
      <c r="L146">
        <v>24</v>
      </c>
      <c r="M146" t="s">
        <v>17</v>
      </c>
      <c r="N146" t="s">
        <v>28</v>
      </c>
      <c r="O146">
        <v>13</v>
      </c>
      <c r="P146" t="s">
        <v>224</v>
      </c>
      <c r="Q14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Black13x33</v>
      </c>
      <c r="R146" s="3" t="e">
        <f>_xlfn.XLOOKUP(Table13[[#This Row],[Key]],data!#REF!,data!Q:Q)</f>
        <v>#REF!</v>
      </c>
      <c r="S146" s="3" t="e">
        <f>_xlfn.XLOOKUP(Table13[[#This Row],[Diff]],data!#REF!,data!O:O)</f>
        <v>#REF!</v>
      </c>
      <c r="T146" s="3" t="str">
        <f>Table13[[#This Row],[Key]]&amp;Table13[[#This Row],[Moves]]&amp;Table13[[#This Row],[Outcome]]</f>
        <v>Exercise02AI - WhiteExercise01AI - Black13x3339CHECKMATE</v>
      </c>
    </row>
    <row r="147" spans="1:20" hidden="1" x14ac:dyDescent="0.3">
      <c r="A147" t="s">
        <v>23</v>
      </c>
      <c r="B147" t="s">
        <v>12</v>
      </c>
      <c r="C147">
        <v>3</v>
      </c>
      <c r="D147">
        <v>0</v>
      </c>
      <c r="E147" t="s">
        <v>11</v>
      </c>
      <c r="F147" t="s">
        <v>22</v>
      </c>
      <c r="G147" t="s">
        <v>37</v>
      </c>
      <c r="H147">
        <v>0</v>
      </c>
      <c r="I147" t="s">
        <v>13</v>
      </c>
      <c r="J147">
        <v>49</v>
      </c>
      <c r="K147">
        <v>19</v>
      </c>
      <c r="L147">
        <v>32</v>
      </c>
      <c r="M147" t="s">
        <v>17</v>
      </c>
      <c r="N147" t="s">
        <v>27</v>
      </c>
      <c r="O147">
        <v>13</v>
      </c>
      <c r="P147" t="s">
        <v>225</v>
      </c>
      <c r="Q14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Black13x34</v>
      </c>
      <c r="R147" s="3" t="e">
        <f>_xlfn.XLOOKUP(Table13[[#This Row],[Key]],data!#REF!,data!Q:Q)</f>
        <v>#REF!</v>
      </c>
      <c r="S147" s="3" t="e">
        <f>_xlfn.XLOOKUP(Table13[[#This Row],[Diff]],data!#REF!,data!O:O)</f>
        <v>#REF!</v>
      </c>
      <c r="T147" s="3" t="str">
        <f>Table13[[#This Row],[Key]]&amp;Table13[[#This Row],[Moves]]&amp;Table13[[#This Row],[Outcome]]</f>
        <v>Exercise02AI - WhiteExercise01AI - Black13x3449CHECKMATE</v>
      </c>
    </row>
    <row r="148" spans="1:20" hidden="1" x14ac:dyDescent="0.3">
      <c r="A148" t="s">
        <v>23</v>
      </c>
      <c r="B148" t="s">
        <v>12</v>
      </c>
      <c r="C148">
        <v>3</v>
      </c>
      <c r="D148">
        <v>0</v>
      </c>
      <c r="E148" t="s">
        <v>11</v>
      </c>
      <c r="F148" t="s">
        <v>22</v>
      </c>
      <c r="G148" t="s">
        <v>37</v>
      </c>
      <c r="H148">
        <v>0</v>
      </c>
      <c r="I148" t="s">
        <v>13</v>
      </c>
      <c r="J148">
        <v>45</v>
      </c>
      <c r="K148">
        <v>40</v>
      </c>
      <c r="L148">
        <v>20</v>
      </c>
      <c r="M148" t="s">
        <v>17</v>
      </c>
      <c r="N148" t="s">
        <v>26</v>
      </c>
      <c r="O148">
        <v>13</v>
      </c>
      <c r="P148" t="s">
        <v>228</v>
      </c>
      <c r="Q14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Black13x35</v>
      </c>
      <c r="R148" s="3" t="e">
        <f>_xlfn.XLOOKUP(Table13[[#This Row],[Key]],data!#REF!,data!Q:Q)</f>
        <v>#REF!</v>
      </c>
      <c r="S148" s="3" t="e">
        <f>_xlfn.XLOOKUP(Table13[[#This Row],[Diff]],data!#REF!,data!O:O)</f>
        <v>#REF!</v>
      </c>
      <c r="T148" s="3" t="str">
        <f>Table13[[#This Row],[Key]]&amp;Table13[[#This Row],[Moves]]&amp;Table13[[#This Row],[Outcome]]</f>
        <v>Exercise02AI - WhiteExercise01AI - Black13x3545CHECKMATE</v>
      </c>
    </row>
    <row r="149" spans="1:20" hidden="1" x14ac:dyDescent="0.3">
      <c r="A149" t="s">
        <v>23</v>
      </c>
      <c r="B149" t="s">
        <v>22</v>
      </c>
      <c r="C149">
        <v>3</v>
      </c>
      <c r="D149">
        <v>0</v>
      </c>
      <c r="E149" t="s">
        <v>16</v>
      </c>
      <c r="F149" t="s">
        <v>12</v>
      </c>
      <c r="G149">
        <v>3</v>
      </c>
      <c r="H149">
        <v>0</v>
      </c>
      <c r="I149" t="s">
        <v>13</v>
      </c>
      <c r="J149">
        <v>88</v>
      </c>
      <c r="K149">
        <v>125</v>
      </c>
      <c r="L149">
        <v>32</v>
      </c>
      <c r="M149" t="s">
        <v>17</v>
      </c>
      <c r="N149" t="s">
        <v>30</v>
      </c>
      <c r="O149">
        <v>13</v>
      </c>
      <c r="P149" t="s">
        <v>238</v>
      </c>
      <c r="Q14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Black13331</v>
      </c>
      <c r="R149" s="3" t="e">
        <f>_xlfn.XLOOKUP(Table13[[#This Row],[Key]],data!#REF!,data!Q:Q)</f>
        <v>#REF!</v>
      </c>
      <c r="S149" s="3" t="e">
        <f>_xlfn.XLOOKUP(Table13[[#This Row],[Diff]],data!#REF!,data!O:O)</f>
        <v>#REF!</v>
      </c>
      <c r="T149" s="3" t="str">
        <f>Table13[[#This Row],[Key]]&amp;Table13[[#This Row],[Moves]]&amp;Table13[[#This Row],[Outcome]]</f>
        <v>Exercise02AI - WhiteExercise02AI - Black1333188CHECKMATE</v>
      </c>
    </row>
    <row r="150" spans="1:20" hidden="1" x14ac:dyDescent="0.3">
      <c r="A150" t="s">
        <v>23</v>
      </c>
      <c r="B150" t="s">
        <v>12</v>
      </c>
      <c r="C150">
        <v>3</v>
      </c>
      <c r="D150">
        <v>0</v>
      </c>
      <c r="E150" t="s">
        <v>16</v>
      </c>
      <c r="F150" t="s">
        <v>22</v>
      </c>
      <c r="G150">
        <v>3</v>
      </c>
      <c r="H150">
        <v>0</v>
      </c>
      <c r="I150" t="s">
        <v>13</v>
      </c>
      <c r="J150">
        <v>117</v>
      </c>
      <c r="K150">
        <v>119</v>
      </c>
      <c r="L150">
        <v>17</v>
      </c>
      <c r="M150" t="s">
        <v>17</v>
      </c>
      <c r="N150" t="s">
        <v>29</v>
      </c>
      <c r="O150">
        <v>13</v>
      </c>
      <c r="P150" t="s">
        <v>245</v>
      </c>
      <c r="Q15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Black13332</v>
      </c>
      <c r="R150" s="3" t="e">
        <f>_xlfn.XLOOKUP(Table13[[#This Row],[Key]],data!#REF!,data!Q:Q)</f>
        <v>#REF!</v>
      </c>
      <c r="S150" s="3" t="e">
        <f>_xlfn.XLOOKUP(Table13[[#This Row],[Diff]],data!#REF!,data!O:O)</f>
        <v>#REF!</v>
      </c>
      <c r="T150" s="3" t="str">
        <f>Table13[[#This Row],[Key]]&amp;Table13[[#This Row],[Moves]]&amp;Table13[[#This Row],[Outcome]]</f>
        <v>Exercise02AI - WhiteExercise02AI - Black13332117CHECKMATE</v>
      </c>
    </row>
    <row r="151" spans="1:20" hidden="1" x14ac:dyDescent="0.3">
      <c r="A151" t="s">
        <v>23</v>
      </c>
      <c r="B151" t="s">
        <v>22</v>
      </c>
      <c r="C151">
        <v>3</v>
      </c>
      <c r="D151">
        <v>0</v>
      </c>
      <c r="E151" t="s">
        <v>16</v>
      </c>
      <c r="F151" t="s">
        <v>12</v>
      </c>
      <c r="G151">
        <v>3</v>
      </c>
      <c r="H151">
        <v>0</v>
      </c>
      <c r="I151" t="s">
        <v>13</v>
      </c>
      <c r="J151">
        <v>60</v>
      </c>
      <c r="K151">
        <v>60</v>
      </c>
      <c r="L151">
        <v>17</v>
      </c>
      <c r="M151" t="s">
        <v>17</v>
      </c>
      <c r="N151" t="s">
        <v>28</v>
      </c>
      <c r="O151">
        <v>13</v>
      </c>
      <c r="P151" t="s">
        <v>249</v>
      </c>
      <c r="Q15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Black13333</v>
      </c>
      <c r="R151" s="3" t="e">
        <f>_xlfn.XLOOKUP(Table13[[#This Row],[Key]],data!#REF!,data!Q:Q)</f>
        <v>#REF!</v>
      </c>
      <c r="S151" s="3" t="e">
        <f>_xlfn.XLOOKUP(Table13[[#This Row],[Diff]],data!#REF!,data!O:O)</f>
        <v>#REF!</v>
      </c>
      <c r="T151" s="3" t="str">
        <f>Table13[[#This Row],[Key]]&amp;Table13[[#This Row],[Moves]]&amp;Table13[[#This Row],[Outcome]]</f>
        <v>Exercise02AI - WhiteExercise02AI - Black1333360CHECKMATE</v>
      </c>
    </row>
    <row r="152" spans="1:20" hidden="1" x14ac:dyDescent="0.3">
      <c r="A152" t="s">
        <v>23</v>
      </c>
      <c r="B152" t="s">
        <v>22</v>
      </c>
      <c r="C152">
        <v>3</v>
      </c>
      <c r="D152">
        <v>0</v>
      </c>
      <c r="E152" t="s">
        <v>16</v>
      </c>
      <c r="F152" t="s">
        <v>12</v>
      </c>
      <c r="G152">
        <v>3</v>
      </c>
      <c r="H152">
        <v>0</v>
      </c>
      <c r="I152" t="s">
        <v>13</v>
      </c>
      <c r="J152">
        <v>244</v>
      </c>
      <c r="K152">
        <v>141</v>
      </c>
      <c r="L152">
        <v>26</v>
      </c>
      <c r="M152" t="s">
        <v>17</v>
      </c>
      <c r="N152" t="s">
        <v>27</v>
      </c>
      <c r="O152">
        <v>13</v>
      </c>
      <c r="P152" t="s">
        <v>253</v>
      </c>
      <c r="Q15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Black13334</v>
      </c>
      <c r="R152" s="3" t="e">
        <f>_xlfn.XLOOKUP(Table13[[#This Row],[Key]],data!#REF!,data!Q:Q)</f>
        <v>#REF!</v>
      </c>
      <c r="S152" s="3" t="e">
        <f>_xlfn.XLOOKUP(Table13[[#This Row],[Diff]],data!#REF!,data!O:O)</f>
        <v>#REF!</v>
      </c>
      <c r="T152" s="3" t="str">
        <f>Table13[[#This Row],[Key]]&amp;Table13[[#This Row],[Moves]]&amp;Table13[[#This Row],[Outcome]]</f>
        <v>Exercise02AI - WhiteExercise02AI - Black13334244CHECKMATE</v>
      </c>
    </row>
    <row r="153" spans="1:20" hidden="1" x14ac:dyDescent="0.3">
      <c r="A153" t="s">
        <v>23</v>
      </c>
      <c r="B153" t="s">
        <v>12</v>
      </c>
      <c r="C153">
        <v>3</v>
      </c>
      <c r="D153">
        <v>0</v>
      </c>
      <c r="E153" t="s">
        <v>16</v>
      </c>
      <c r="F153" t="s">
        <v>22</v>
      </c>
      <c r="G153">
        <v>3</v>
      </c>
      <c r="H153">
        <v>0</v>
      </c>
      <c r="I153" t="s">
        <v>13</v>
      </c>
      <c r="J153">
        <v>153</v>
      </c>
      <c r="K153">
        <v>55</v>
      </c>
      <c r="L153">
        <v>27</v>
      </c>
      <c r="M153">
        <v>144</v>
      </c>
      <c r="N153" t="s">
        <v>26</v>
      </c>
      <c r="O153">
        <v>13</v>
      </c>
      <c r="P153" t="s">
        <v>257</v>
      </c>
      <c r="Q15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Black13335</v>
      </c>
      <c r="R153" s="3" t="e">
        <f>_xlfn.XLOOKUP(Table13[[#This Row],[Key]],data!#REF!,data!Q:Q)</f>
        <v>#REF!</v>
      </c>
      <c r="S153" s="3" t="e">
        <f>_xlfn.XLOOKUP(Table13[[#This Row],[Diff]],data!#REF!,data!O:O)</f>
        <v>#REF!</v>
      </c>
      <c r="T153" s="3" t="str">
        <f>Table13[[#This Row],[Key]]&amp;Table13[[#This Row],[Moves]]&amp;Table13[[#This Row],[Outcome]]</f>
        <v>Exercise02AI - WhiteExercise02AI - Black13335153CHECKMATE</v>
      </c>
    </row>
    <row r="154" spans="1:20" hidden="1" x14ac:dyDescent="0.3">
      <c r="A154" t="s">
        <v>23</v>
      </c>
      <c r="B154" t="s">
        <v>22</v>
      </c>
      <c r="C154">
        <v>3</v>
      </c>
      <c r="D154">
        <v>0</v>
      </c>
      <c r="E154" t="s">
        <v>19</v>
      </c>
      <c r="F154" t="s">
        <v>12</v>
      </c>
      <c r="G154">
        <v>3</v>
      </c>
      <c r="H154">
        <v>0</v>
      </c>
      <c r="I154" t="s">
        <v>13</v>
      </c>
      <c r="J154">
        <v>98</v>
      </c>
      <c r="K154">
        <v>102</v>
      </c>
      <c r="L154">
        <v>32</v>
      </c>
      <c r="M154" t="s">
        <v>17</v>
      </c>
      <c r="N154" t="s">
        <v>30</v>
      </c>
      <c r="O154">
        <v>13</v>
      </c>
      <c r="P154" t="s">
        <v>262</v>
      </c>
      <c r="Q154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Black13331</v>
      </c>
      <c r="R154" t="e">
        <f>_xlfn.XLOOKUP(Table13[[#This Row],[Key]],data!#REF!,data!Q:Q)</f>
        <v>#REF!</v>
      </c>
      <c r="S154" t="e">
        <f>_xlfn.XLOOKUP(Table13[[#This Row],[Diff]],data!#REF!,data!O:O)</f>
        <v>#REF!</v>
      </c>
      <c r="T154" t="str">
        <f>Table13[[#This Row],[Key]]&amp;Table13[[#This Row],[Moves]]&amp;Table13[[#This Row],[Outcome]]</f>
        <v>Exercise02AI - WhiteExercise03AI - Black1333198CHECKMATE</v>
      </c>
    </row>
    <row r="155" spans="1:20" hidden="1" x14ac:dyDescent="0.3">
      <c r="A155" t="s">
        <v>23</v>
      </c>
      <c r="B155" t="s">
        <v>22</v>
      </c>
      <c r="C155">
        <v>3</v>
      </c>
      <c r="D155">
        <v>0</v>
      </c>
      <c r="E155" t="s">
        <v>19</v>
      </c>
      <c r="F155" t="s">
        <v>12</v>
      </c>
      <c r="G155">
        <v>3</v>
      </c>
      <c r="H155">
        <v>0</v>
      </c>
      <c r="I155" t="s">
        <v>13</v>
      </c>
      <c r="J155">
        <v>92</v>
      </c>
      <c r="K155">
        <v>100</v>
      </c>
      <c r="L155">
        <v>22</v>
      </c>
      <c r="M155" t="s">
        <v>17</v>
      </c>
      <c r="N155" t="s">
        <v>29</v>
      </c>
      <c r="O155">
        <v>13</v>
      </c>
      <c r="P155" t="s">
        <v>267</v>
      </c>
      <c r="Q15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Black13332</v>
      </c>
      <c r="R155" s="3" t="e">
        <f>_xlfn.XLOOKUP(Table13[[#This Row],[Key]],data!#REF!,data!Q:Q)</f>
        <v>#REF!</v>
      </c>
      <c r="S155" s="3" t="e">
        <f>_xlfn.XLOOKUP(Table13[[#This Row],[Diff]],data!#REF!,data!O:O)</f>
        <v>#REF!</v>
      </c>
      <c r="T155" s="3" t="str">
        <f>Table13[[#This Row],[Key]]&amp;Table13[[#This Row],[Moves]]&amp;Table13[[#This Row],[Outcome]]</f>
        <v>Exercise02AI - WhiteExercise03AI - Black1333292CHECKMATE</v>
      </c>
    </row>
    <row r="156" spans="1:20" hidden="1" x14ac:dyDescent="0.3">
      <c r="A156" t="s">
        <v>23</v>
      </c>
      <c r="B156" t="s">
        <v>12</v>
      </c>
      <c r="C156">
        <v>3</v>
      </c>
      <c r="D156">
        <v>0</v>
      </c>
      <c r="E156" t="s">
        <v>19</v>
      </c>
      <c r="F156" t="s">
        <v>22</v>
      </c>
      <c r="G156">
        <v>3</v>
      </c>
      <c r="H156">
        <v>0</v>
      </c>
      <c r="I156" t="s">
        <v>13</v>
      </c>
      <c r="J156">
        <v>149</v>
      </c>
      <c r="K156">
        <v>162</v>
      </c>
      <c r="L156">
        <v>24</v>
      </c>
      <c r="M156" t="s">
        <v>17</v>
      </c>
      <c r="N156" t="s">
        <v>28</v>
      </c>
      <c r="O156">
        <v>13</v>
      </c>
      <c r="P156" t="s">
        <v>273</v>
      </c>
      <c r="Q15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Black13333</v>
      </c>
      <c r="R156" s="3" t="e">
        <f>_xlfn.XLOOKUP(Table13[[#This Row],[Key]],data!#REF!,data!Q:Q)</f>
        <v>#REF!</v>
      </c>
      <c r="S156" s="3" t="e">
        <f>_xlfn.XLOOKUP(Table13[[#This Row],[Diff]],data!#REF!,data!O:O)</f>
        <v>#REF!</v>
      </c>
      <c r="T156" s="3" t="str">
        <f>Table13[[#This Row],[Key]]&amp;Table13[[#This Row],[Moves]]&amp;Table13[[#This Row],[Outcome]]</f>
        <v>Exercise02AI - WhiteExercise03AI - Black13333149CHECKMATE</v>
      </c>
    </row>
    <row r="157" spans="1:20" hidden="1" x14ac:dyDescent="0.3">
      <c r="A157" t="s">
        <v>23</v>
      </c>
      <c r="B157" t="s">
        <v>22</v>
      </c>
      <c r="C157">
        <v>3</v>
      </c>
      <c r="D157">
        <v>0</v>
      </c>
      <c r="E157" t="s">
        <v>19</v>
      </c>
      <c r="F157" t="s">
        <v>12</v>
      </c>
      <c r="G157">
        <v>3</v>
      </c>
      <c r="H157">
        <v>0</v>
      </c>
      <c r="I157" t="s">
        <v>13</v>
      </c>
      <c r="J157">
        <v>220</v>
      </c>
      <c r="K157">
        <v>90</v>
      </c>
      <c r="L157">
        <v>21</v>
      </c>
      <c r="M157">
        <v>181</v>
      </c>
      <c r="N157" t="s">
        <v>27</v>
      </c>
      <c r="O157">
        <v>13</v>
      </c>
      <c r="P157" t="s">
        <v>279</v>
      </c>
      <c r="Q15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Black13334</v>
      </c>
      <c r="R157" s="3" t="e">
        <f>_xlfn.XLOOKUP(Table13[[#This Row],[Key]],data!#REF!,data!Q:Q)</f>
        <v>#REF!</v>
      </c>
      <c r="S157" s="3" t="e">
        <f>_xlfn.XLOOKUP(Table13[[#This Row],[Diff]],data!#REF!,data!O:O)</f>
        <v>#REF!</v>
      </c>
      <c r="T157" s="3" t="str">
        <f>Table13[[#This Row],[Key]]&amp;Table13[[#This Row],[Moves]]&amp;Table13[[#This Row],[Outcome]]</f>
        <v>Exercise02AI - WhiteExercise03AI - Black13334220CHECKMATE</v>
      </c>
    </row>
    <row r="158" spans="1:20" hidden="1" x14ac:dyDescent="0.3">
      <c r="A158" t="s">
        <v>23</v>
      </c>
      <c r="B158" t="s">
        <v>22</v>
      </c>
      <c r="C158">
        <v>3</v>
      </c>
      <c r="D158">
        <v>0</v>
      </c>
      <c r="E158" t="s">
        <v>19</v>
      </c>
      <c r="F158" t="s">
        <v>12</v>
      </c>
      <c r="G158">
        <v>3</v>
      </c>
      <c r="H158">
        <v>0</v>
      </c>
      <c r="I158" t="s">
        <v>13</v>
      </c>
      <c r="J158">
        <v>96</v>
      </c>
      <c r="K158">
        <v>141</v>
      </c>
      <c r="L158">
        <v>32</v>
      </c>
      <c r="M158" t="s">
        <v>17</v>
      </c>
      <c r="N158" t="s">
        <v>26</v>
      </c>
      <c r="O158">
        <v>13</v>
      </c>
      <c r="P158" t="s">
        <v>288</v>
      </c>
      <c r="Q15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Black13335</v>
      </c>
      <c r="R158" s="3" t="e">
        <f>_xlfn.XLOOKUP(Table13[[#This Row],[Key]],data!#REF!,data!Q:Q)</f>
        <v>#REF!</v>
      </c>
      <c r="S158" s="3" t="e">
        <f>_xlfn.XLOOKUP(Table13[[#This Row],[Diff]],data!#REF!,data!O:O)</f>
        <v>#REF!</v>
      </c>
      <c r="T158" s="3" t="str">
        <f>Table13[[#This Row],[Key]]&amp;Table13[[#This Row],[Moves]]&amp;Table13[[#This Row],[Outcome]]</f>
        <v>Exercise02AI - WhiteExercise03AI - Black1333596CHECKMATE</v>
      </c>
    </row>
    <row r="159" spans="1:20" hidden="1" x14ac:dyDescent="0.3">
      <c r="A159" t="s">
        <v>23</v>
      </c>
      <c r="B159" t="s">
        <v>22</v>
      </c>
      <c r="C159">
        <v>3</v>
      </c>
      <c r="D159">
        <v>0</v>
      </c>
      <c r="E159" t="s">
        <v>20</v>
      </c>
      <c r="F159" t="s">
        <v>12</v>
      </c>
      <c r="G159">
        <v>3</v>
      </c>
      <c r="H159">
        <v>1503995</v>
      </c>
      <c r="I159" t="s">
        <v>13</v>
      </c>
      <c r="J159">
        <v>98</v>
      </c>
      <c r="K159">
        <v>98</v>
      </c>
      <c r="L159">
        <v>32</v>
      </c>
      <c r="M159" t="s">
        <v>17</v>
      </c>
      <c r="N159" t="s">
        <v>30</v>
      </c>
      <c r="O159">
        <v>13</v>
      </c>
      <c r="P159" t="s">
        <v>293</v>
      </c>
      <c r="Q15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Black13331</v>
      </c>
      <c r="R159" s="3" t="e">
        <f>_xlfn.XLOOKUP(Table13[[#This Row],[Key]],data!#REF!,data!Q:Q)</f>
        <v>#REF!</v>
      </c>
      <c r="S159" s="3" t="e">
        <f>_xlfn.XLOOKUP(Table13[[#This Row],[Diff]],data!#REF!,data!O:O)</f>
        <v>#REF!</v>
      </c>
      <c r="T159" s="3" t="str">
        <f>Table13[[#This Row],[Key]]&amp;Table13[[#This Row],[Moves]]&amp;Table13[[#This Row],[Outcome]]</f>
        <v>Exercise02AI - WhiteExercise04AI - Black1333198CHECKMATE</v>
      </c>
    </row>
    <row r="160" spans="1:20" hidden="1" x14ac:dyDescent="0.3">
      <c r="A160" t="s">
        <v>23</v>
      </c>
      <c r="B160" t="s">
        <v>22</v>
      </c>
      <c r="C160">
        <v>3</v>
      </c>
      <c r="D160">
        <v>0</v>
      </c>
      <c r="E160" t="s">
        <v>20</v>
      </c>
      <c r="F160" t="s">
        <v>12</v>
      </c>
      <c r="G160">
        <v>3</v>
      </c>
      <c r="H160">
        <v>1871281</v>
      </c>
      <c r="I160" t="s">
        <v>13</v>
      </c>
      <c r="J160">
        <v>92</v>
      </c>
      <c r="K160">
        <v>99</v>
      </c>
      <c r="L160">
        <v>22</v>
      </c>
      <c r="M160" t="s">
        <v>17</v>
      </c>
      <c r="N160" t="s">
        <v>29</v>
      </c>
      <c r="O160">
        <v>13</v>
      </c>
      <c r="P160" t="s">
        <v>300</v>
      </c>
      <c r="Q16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Black13332</v>
      </c>
      <c r="R160" s="3" t="e">
        <f>_xlfn.XLOOKUP(Table13[[#This Row],[Key]],data!#REF!,data!Q:Q)</f>
        <v>#REF!</v>
      </c>
      <c r="S160" s="3" t="e">
        <f>_xlfn.XLOOKUP(Table13[[#This Row],[Diff]],data!#REF!,data!O:O)</f>
        <v>#REF!</v>
      </c>
      <c r="T160" s="3" t="str">
        <f>Table13[[#This Row],[Key]]&amp;Table13[[#This Row],[Moves]]&amp;Table13[[#This Row],[Outcome]]</f>
        <v>Exercise02AI - WhiteExercise04AI - Black1333292CHECKMATE</v>
      </c>
    </row>
    <row r="161" spans="1:20" hidden="1" x14ac:dyDescent="0.3">
      <c r="A161" t="s">
        <v>23</v>
      </c>
      <c r="B161" t="s">
        <v>12</v>
      </c>
      <c r="C161">
        <v>3</v>
      </c>
      <c r="D161">
        <v>0</v>
      </c>
      <c r="E161" t="s">
        <v>20</v>
      </c>
      <c r="F161" t="s">
        <v>22</v>
      </c>
      <c r="G161">
        <v>3</v>
      </c>
      <c r="H161">
        <v>2410133</v>
      </c>
      <c r="I161" t="s">
        <v>13</v>
      </c>
      <c r="J161">
        <v>149</v>
      </c>
      <c r="K161">
        <v>147</v>
      </c>
      <c r="L161">
        <v>24</v>
      </c>
      <c r="M161" t="s">
        <v>17</v>
      </c>
      <c r="N161" t="s">
        <v>28</v>
      </c>
      <c r="O161">
        <v>13</v>
      </c>
      <c r="P161" t="s">
        <v>307</v>
      </c>
      <c r="Q16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Black13333</v>
      </c>
      <c r="R161" s="3" t="e">
        <f>_xlfn.XLOOKUP(Table13[[#This Row],[Key]],data!#REF!,data!Q:Q)</f>
        <v>#REF!</v>
      </c>
      <c r="S161" s="3" t="e">
        <f>_xlfn.XLOOKUP(Table13[[#This Row],[Diff]],data!#REF!,data!O:O)</f>
        <v>#REF!</v>
      </c>
      <c r="T161" s="3" t="str">
        <f>Table13[[#This Row],[Key]]&amp;Table13[[#This Row],[Moves]]&amp;Table13[[#This Row],[Outcome]]</f>
        <v>Exercise02AI - WhiteExercise04AI - Black13333149CHECKMATE</v>
      </c>
    </row>
    <row r="162" spans="1:20" hidden="1" x14ac:dyDescent="0.3">
      <c r="A162" t="s">
        <v>23</v>
      </c>
      <c r="B162" t="s">
        <v>22</v>
      </c>
      <c r="C162">
        <v>3</v>
      </c>
      <c r="D162">
        <v>0</v>
      </c>
      <c r="E162" t="s">
        <v>20</v>
      </c>
      <c r="F162" t="s">
        <v>12</v>
      </c>
      <c r="G162">
        <v>3</v>
      </c>
      <c r="H162">
        <v>2705970</v>
      </c>
      <c r="I162" t="s">
        <v>13</v>
      </c>
      <c r="J162">
        <v>220</v>
      </c>
      <c r="K162">
        <v>85</v>
      </c>
      <c r="L162">
        <v>21</v>
      </c>
      <c r="M162">
        <v>181</v>
      </c>
      <c r="N162" t="s">
        <v>27</v>
      </c>
      <c r="O162">
        <v>13</v>
      </c>
      <c r="P162" t="s">
        <v>311</v>
      </c>
      <c r="Q16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Black13334</v>
      </c>
      <c r="R162" s="3" t="e">
        <f>_xlfn.XLOOKUP(Table13[[#This Row],[Key]],data!#REF!,data!Q:Q)</f>
        <v>#REF!</v>
      </c>
      <c r="S162" s="3" t="e">
        <f>_xlfn.XLOOKUP(Table13[[#This Row],[Diff]],data!#REF!,data!O:O)</f>
        <v>#REF!</v>
      </c>
      <c r="T162" s="3" t="str">
        <f>Table13[[#This Row],[Key]]&amp;Table13[[#This Row],[Moves]]&amp;Table13[[#This Row],[Outcome]]</f>
        <v>Exercise02AI - WhiteExercise04AI - Black13334220CHECKMATE</v>
      </c>
    </row>
    <row r="163" spans="1:20" hidden="1" x14ac:dyDescent="0.3">
      <c r="A163" t="s">
        <v>23</v>
      </c>
      <c r="B163" t="s">
        <v>22</v>
      </c>
      <c r="C163">
        <v>3</v>
      </c>
      <c r="D163">
        <v>0</v>
      </c>
      <c r="E163" t="s">
        <v>20</v>
      </c>
      <c r="F163" t="s">
        <v>12</v>
      </c>
      <c r="G163">
        <v>3</v>
      </c>
      <c r="H163">
        <v>3290882</v>
      </c>
      <c r="I163" t="s">
        <v>13</v>
      </c>
      <c r="J163">
        <v>96</v>
      </c>
      <c r="K163">
        <v>138</v>
      </c>
      <c r="L163">
        <v>32</v>
      </c>
      <c r="M163" t="s">
        <v>17</v>
      </c>
      <c r="N163" t="s">
        <v>26</v>
      </c>
      <c r="O163">
        <v>13</v>
      </c>
      <c r="P163" t="s">
        <v>320</v>
      </c>
      <c r="Q16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Black13335</v>
      </c>
      <c r="R163" s="3" t="e">
        <f>_xlfn.XLOOKUP(Table13[[#This Row],[Key]],data!#REF!,data!Q:Q)</f>
        <v>#REF!</v>
      </c>
      <c r="S163" s="3" t="e">
        <f>_xlfn.XLOOKUP(Table13[[#This Row],[Diff]],data!#REF!,data!O:O)</f>
        <v>#REF!</v>
      </c>
      <c r="T163" s="3" t="str">
        <f>Table13[[#This Row],[Key]]&amp;Table13[[#This Row],[Moves]]&amp;Table13[[#This Row],[Outcome]]</f>
        <v>Exercise02AI - WhiteExercise04AI - Black1333596CHECKMATE</v>
      </c>
    </row>
    <row r="164" spans="1:20" hidden="1" x14ac:dyDescent="0.3">
      <c r="A164" t="s">
        <v>23</v>
      </c>
      <c r="B164" t="s">
        <v>22</v>
      </c>
      <c r="C164">
        <v>3</v>
      </c>
      <c r="D164">
        <v>0</v>
      </c>
      <c r="E164" t="s">
        <v>21</v>
      </c>
      <c r="F164" t="s">
        <v>12</v>
      </c>
      <c r="G164" t="s">
        <v>37</v>
      </c>
      <c r="H164">
        <v>0</v>
      </c>
      <c r="I164" t="s">
        <v>13</v>
      </c>
      <c r="J164">
        <v>92</v>
      </c>
      <c r="K164">
        <v>88</v>
      </c>
      <c r="L164">
        <v>32</v>
      </c>
      <c r="M164" t="s">
        <v>17</v>
      </c>
      <c r="N164" t="s">
        <v>30</v>
      </c>
      <c r="O164">
        <v>13</v>
      </c>
      <c r="P164" t="s">
        <v>324</v>
      </c>
      <c r="Q164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Black13x31</v>
      </c>
      <c r="R164" t="e">
        <f>_xlfn.XLOOKUP(Table13[[#This Row],[Key]],data!#REF!,data!Q:Q)</f>
        <v>#REF!</v>
      </c>
      <c r="S164" t="e">
        <f>_xlfn.XLOOKUP(Table13[[#This Row],[Diff]],data!#REF!,data!O:O)</f>
        <v>#REF!</v>
      </c>
      <c r="T164" t="str">
        <f>Table13[[#This Row],[Key]]&amp;Table13[[#This Row],[Moves]]&amp;Table13[[#This Row],[Outcome]]</f>
        <v>Exercise02AI - WhiteStockfishPlayer - Black13x3192CHECKMATE</v>
      </c>
    </row>
    <row r="165" spans="1:20" hidden="1" x14ac:dyDescent="0.3">
      <c r="A165" t="s">
        <v>23</v>
      </c>
      <c r="B165" t="s">
        <v>22</v>
      </c>
      <c r="C165">
        <v>3</v>
      </c>
      <c r="D165">
        <v>0</v>
      </c>
      <c r="E165" t="s">
        <v>21</v>
      </c>
      <c r="F165" t="s">
        <v>12</v>
      </c>
      <c r="G165" t="s">
        <v>37</v>
      </c>
      <c r="H165">
        <v>0</v>
      </c>
      <c r="I165" t="s">
        <v>13</v>
      </c>
      <c r="J165">
        <v>72</v>
      </c>
      <c r="K165">
        <v>51</v>
      </c>
      <c r="L165">
        <v>26</v>
      </c>
      <c r="M165" t="s">
        <v>17</v>
      </c>
      <c r="N165" t="s">
        <v>29</v>
      </c>
      <c r="O165">
        <v>13</v>
      </c>
      <c r="P165" t="s">
        <v>328</v>
      </c>
      <c r="Q16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Black13x32</v>
      </c>
      <c r="R165" s="3" t="e">
        <f>_xlfn.XLOOKUP(Table13[[#This Row],[Key]],data!#REF!,data!Q:Q)</f>
        <v>#REF!</v>
      </c>
      <c r="S165" s="3" t="e">
        <f>_xlfn.XLOOKUP(Table13[[#This Row],[Diff]],data!#REF!,data!O:O)</f>
        <v>#REF!</v>
      </c>
      <c r="T165" s="3" t="str">
        <f>Table13[[#This Row],[Key]]&amp;Table13[[#This Row],[Moves]]&amp;Table13[[#This Row],[Outcome]]</f>
        <v>Exercise02AI - WhiteStockfishPlayer - Black13x3272CHECKMATE</v>
      </c>
    </row>
    <row r="166" spans="1:20" hidden="1" x14ac:dyDescent="0.3">
      <c r="A166" t="s">
        <v>23</v>
      </c>
      <c r="B166" t="s">
        <v>22</v>
      </c>
      <c r="C166">
        <v>3</v>
      </c>
      <c r="D166">
        <v>0</v>
      </c>
      <c r="E166" t="s">
        <v>21</v>
      </c>
      <c r="F166" t="s">
        <v>12</v>
      </c>
      <c r="G166" t="s">
        <v>37</v>
      </c>
      <c r="H166">
        <v>0</v>
      </c>
      <c r="I166" t="s">
        <v>13</v>
      </c>
      <c r="J166">
        <v>56</v>
      </c>
      <c r="K166">
        <v>32</v>
      </c>
      <c r="L166">
        <v>32</v>
      </c>
      <c r="M166" t="s">
        <v>17</v>
      </c>
      <c r="N166" t="s">
        <v>28</v>
      </c>
      <c r="O166">
        <v>13</v>
      </c>
      <c r="P166" t="s">
        <v>331</v>
      </c>
      <c r="Q16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Black13x33</v>
      </c>
      <c r="R166" s="3" t="e">
        <f>_xlfn.XLOOKUP(Table13[[#This Row],[Key]],data!#REF!,data!Q:Q)</f>
        <v>#REF!</v>
      </c>
      <c r="S166" s="3" t="e">
        <f>_xlfn.XLOOKUP(Table13[[#This Row],[Diff]],data!#REF!,data!O:O)</f>
        <v>#REF!</v>
      </c>
      <c r="T166" s="3" t="str">
        <f>Table13[[#This Row],[Key]]&amp;Table13[[#This Row],[Moves]]&amp;Table13[[#This Row],[Outcome]]</f>
        <v>Exercise02AI - WhiteStockfishPlayer - Black13x3356CHECKMATE</v>
      </c>
    </row>
    <row r="167" spans="1:20" hidden="1" x14ac:dyDescent="0.3">
      <c r="A167" t="s">
        <v>23</v>
      </c>
      <c r="B167" t="s">
        <v>22</v>
      </c>
      <c r="C167">
        <v>3</v>
      </c>
      <c r="D167">
        <v>0</v>
      </c>
      <c r="E167" t="s">
        <v>21</v>
      </c>
      <c r="F167" t="s">
        <v>12</v>
      </c>
      <c r="G167" t="s">
        <v>37</v>
      </c>
      <c r="H167">
        <v>0</v>
      </c>
      <c r="I167" t="s">
        <v>13</v>
      </c>
      <c r="J167">
        <v>70</v>
      </c>
      <c r="K167">
        <v>39</v>
      </c>
      <c r="L167">
        <v>32</v>
      </c>
      <c r="M167" t="s">
        <v>17</v>
      </c>
      <c r="N167" t="s">
        <v>27</v>
      </c>
      <c r="O167">
        <v>13</v>
      </c>
      <c r="P167" t="s">
        <v>335</v>
      </c>
      <c r="Q16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Black13x34</v>
      </c>
      <c r="R167" s="3" t="e">
        <f>_xlfn.XLOOKUP(Table13[[#This Row],[Key]],data!#REF!,data!Q:Q)</f>
        <v>#REF!</v>
      </c>
      <c r="S167" s="3" t="e">
        <f>_xlfn.XLOOKUP(Table13[[#This Row],[Diff]],data!#REF!,data!O:O)</f>
        <v>#REF!</v>
      </c>
      <c r="T167" s="3" t="str">
        <f>Table13[[#This Row],[Key]]&amp;Table13[[#This Row],[Moves]]&amp;Table13[[#This Row],[Outcome]]</f>
        <v>Exercise02AI - WhiteStockfishPlayer - Black13x3470CHECKMATE</v>
      </c>
    </row>
    <row r="168" spans="1:20" hidden="1" x14ac:dyDescent="0.3">
      <c r="A168" t="s">
        <v>23</v>
      </c>
      <c r="B168" t="s">
        <v>22</v>
      </c>
      <c r="C168">
        <v>3</v>
      </c>
      <c r="D168">
        <v>0</v>
      </c>
      <c r="E168" t="s">
        <v>21</v>
      </c>
      <c r="F168" t="s">
        <v>12</v>
      </c>
      <c r="G168" t="s">
        <v>37</v>
      </c>
      <c r="H168">
        <v>0</v>
      </c>
      <c r="I168" t="s">
        <v>13</v>
      </c>
      <c r="J168">
        <v>78</v>
      </c>
      <c r="K168">
        <v>56</v>
      </c>
      <c r="L168">
        <v>17</v>
      </c>
      <c r="M168" t="s">
        <v>17</v>
      </c>
      <c r="N168" t="s">
        <v>26</v>
      </c>
      <c r="O168">
        <v>13</v>
      </c>
      <c r="P168" t="s">
        <v>340</v>
      </c>
      <c r="Q16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Black13x35</v>
      </c>
      <c r="R168" s="3" t="e">
        <f>_xlfn.XLOOKUP(Table13[[#This Row],[Key]],data!#REF!,data!Q:Q)</f>
        <v>#REF!</v>
      </c>
      <c r="S168" s="3" t="e">
        <f>_xlfn.XLOOKUP(Table13[[#This Row],[Diff]],data!#REF!,data!O:O)</f>
        <v>#REF!</v>
      </c>
      <c r="T168" s="3" t="str">
        <f>Table13[[#This Row],[Key]]&amp;Table13[[#This Row],[Moves]]&amp;Table13[[#This Row],[Outcome]]</f>
        <v>Exercise02AI - WhiteStockfishPlayer - Black13x3578CHECKMATE</v>
      </c>
    </row>
    <row r="169" spans="1:20" hidden="1" x14ac:dyDescent="0.3">
      <c r="A169" t="s">
        <v>24</v>
      </c>
      <c r="B169" t="s">
        <v>12</v>
      </c>
      <c r="C169">
        <v>3</v>
      </c>
      <c r="D169">
        <v>0</v>
      </c>
      <c r="E169" t="s">
        <v>11</v>
      </c>
      <c r="F169" t="s">
        <v>22</v>
      </c>
      <c r="G169" t="s">
        <v>37</v>
      </c>
      <c r="H169">
        <v>0</v>
      </c>
      <c r="I169" t="s">
        <v>13</v>
      </c>
      <c r="J169">
        <v>41</v>
      </c>
      <c r="K169">
        <v>20</v>
      </c>
      <c r="L169">
        <v>32</v>
      </c>
      <c r="M169" t="s">
        <v>17</v>
      </c>
      <c r="N169" t="s">
        <v>30</v>
      </c>
      <c r="O169">
        <v>13</v>
      </c>
      <c r="P169" t="s">
        <v>360</v>
      </c>
      <c r="Q16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Black13x31</v>
      </c>
      <c r="R169" s="3" t="e">
        <f>_xlfn.XLOOKUP(Table13[[#This Row],[Key]],data!#REF!,data!Q:Q)</f>
        <v>#REF!</v>
      </c>
      <c r="S169" s="3" t="e">
        <f>_xlfn.XLOOKUP(Table13[[#This Row],[Diff]],data!#REF!,data!O:O)</f>
        <v>#REF!</v>
      </c>
      <c r="T169" s="3" t="str">
        <f>Table13[[#This Row],[Key]]&amp;Table13[[#This Row],[Moves]]&amp;Table13[[#This Row],[Outcome]]</f>
        <v>Exercise03AI - WhiteExercise01AI - Black13x3141CHECKMATE</v>
      </c>
    </row>
    <row r="170" spans="1:20" hidden="1" x14ac:dyDescent="0.3">
      <c r="A170" t="s">
        <v>24</v>
      </c>
      <c r="B170" t="s">
        <v>12</v>
      </c>
      <c r="C170">
        <v>3</v>
      </c>
      <c r="D170">
        <v>0</v>
      </c>
      <c r="E170" t="s">
        <v>11</v>
      </c>
      <c r="F170" t="s">
        <v>22</v>
      </c>
      <c r="G170" t="s">
        <v>37</v>
      </c>
      <c r="H170">
        <v>0</v>
      </c>
      <c r="I170" t="s">
        <v>13</v>
      </c>
      <c r="J170">
        <v>33</v>
      </c>
      <c r="K170">
        <v>25</v>
      </c>
      <c r="L170">
        <v>22</v>
      </c>
      <c r="M170" t="s">
        <v>17</v>
      </c>
      <c r="N170" t="s">
        <v>29</v>
      </c>
      <c r="O170">
        <v>13</v>
      </c>
      <c r="P170" t="s">
        <v>363</v>
      </c>
      <c r="Q17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Black13x32</v>
      </c>
      <c r="R170" s="3" t="e">
        <f>_xlfn.XLOOKUP(Table13[[#This Row],[Key]],data!#REF!,data!Q:Q)</f>
        <v>#REF!</v>
      </c>
      <c r="S170" s="3" t="e">
        <f>_xlfn.XLOOKUP(Table13[[#This Row],[Diff]],data!#REF!,data!O:O)</f>
        <v>#REF!</v>
      </c>
      <c r="T170" s="3" t="str">
        <f>Table13[[#This Row],[Key]]&amp;Table13[[#This Row],[Moves]]&amp;Table13[[#This Row],[Outcome]]</f>
        <v>Exercise03AI - WhiteExercise01AI - Black13x3233CHECKMATE</v>
      </c>
    </row>
    <row r="171" spans="1:20" hidden="1" x14ac:dyDescent="0.3">
      <c r="A171" t="s">
        <v>24</v>
      </c>
      <c r="B171" t="s">
        <v>12</v>
      </c>
      <c r="C171">
        <v>3</v>
      </c>
      <c r="D171">
        <v>0</v>
      </c>
      <c r="E171" t="s">
        <v>11</v>
      </c>
      <c r="F171" t="s">
        <v>22</v>
      </c>
      <c r="G171" t="s">
        <v>37</v>
      </c>
      <c r="H171">
        <v>0</v>
      </c>
      <c r="I171" t="s">
        <v>13</v>
      </c>
      <c r="J171">
        <v>45</v>
      </c>
      <c r="K171">
        <v>23</v>
      </c>
      <c r="L171">
        <v>32</v>
      </c>
      <c r="M171" t="s">
        <v>17</v>
      </c>
      <c r="N171" t="s">
        <v>28</v>
      </c>
      <c r="O171">
        <v>13</v>
      </c>
      <c r="P171" t="s">
        <v>365</v>
      </c>
      <c r="Q17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Black13x33</v>
      </c>
      <c r="R171" s="3" t="e">
        <f>_xlfn.XLOOKUP(Table13[[#This Row],[Key]],data!#REF!,data!Q:Q)</f>
        <v>#REF!</v>
      </c>
      <c r="S171" s="3" t="e">
        <f>_xlfn.XLOOKUP(Table13[[#This Row],[Diff]],data!#REF!,data!O:O)</f>
        <v>#REF!</v>
      </c>
      <c r="T171" s="3" t="str">
        <f>Table13[[#This Row],[Key]]&amp;Table13[[#This Row],[Moves]]&amp;Table13[[#This Row],[Outcome]]</f>
        <v>Exercise03AI - WhiteExercise01AI - Black13x3345CHECKMATE</v>
      </c>
    </row>
    <row r="172" spans="1:20" hidden="1" x14ac:dyDescent="0.3">
      <c r="A172" t="s">
        <v>24</v>
      </c>
      <c r="B172" t="s">
        <v>12</v>
      </c>
      <c r="C172">
        <v>3</v>
      </c>
      <c r="D172">
        <v>0</v>
      </c>
      <c r="E172" t="s">
        <v>11</v>
      </c>
      <c r="F172" t="s">
        <v>22</v>
      </c>
      <c r="G172" t="s">
        <v>37</v>
      </c>
      <c r="H172">
        <v>0</v>
      </c>
      <c r="I172" t="s">
        <v>13</v>
      </c>
      <c r="J172">
        <v>33</v>
      </c>
      <c r="K172">
        <v>22</v>
      </c>
      <c r="L172">
        <v>22</v>
      </c>
      <c r="M172" t="s">
        <v>17</v>
      </c>
      <c r="N172" t="s">
        <v>27</v>
      </c>
      <c r="O172">
        <v>13</v>
      </c>
      <c r="P172" t="s">
        <v>367</v>
      </c>
      <c r="Q17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Black13x34</v>
      </c>
      <c r="R172" s="3" t="e">
        <f>_xlfn.XLOOKUP(Table13[[#This Row],[Key]],data!#REF!,data!Q:Q)</f>
        <v>#REF!</v>
      </c>
      <c r="S172" s="3" t="e">
        <f>_xlfn.XLOOKUP(Table13[[#This Row],[Diff]],data!#REF!,data!O:O)</f>
        <v>#REF!</v>
      </c>
      <c r="T172" s="3" t="str">
        <f>Table13[[#This Row],[Key]]&amp;Table13[[#This Row],[Moves]]&amp;Table13[[#This Row],[Outcome]]</f>
        <v>Exercise03AI - WhiteExercise01AI - Black13x3433CHECKMATE</v>
      </c>
    </row>
    <row r="173" spans="1:20" hidden="1" x14ac:dyDescent="0.3">
      <c r="A173" t="s">
        <v>24</v>
      </c>
      <c r="B173" t="s">
        <v>12</v>
      </c>
      <c r="C173">
        <v>3</v>
      </c>
      <c r="D173">
        <v>0</v>
      </c>
      <c r="E173" t="s">
        <v>11</v>
      </c>
      <c r="F173" t="s">
        <v>22</v>
      </c>
      <c r="G173" t="s">
        <v>37</v>
      </c>
      <c r="H173">
        <v>0</v>
      </c>
      <c r="I173" t="s">
        <v>13</v>
      </c>
      <c r="J173">
        <v>49</v>
      </c>
      <c r="K173">
        <v>34</v>
      </c>
      <c r="L173">
        <v>21</v>
      </c>
      <c r="M173" t="s">
        <v>17</v>
      </c>
      <c r="N173" t="s">
        <v>26</v>
      </c>
      <c r="O173">
        <v>13</v>
      </c>
      <c r="P173" t="s">
        <v>371</v>
      </c>
      <c r="Q17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Black13x35</v>
      </c>
      <c r="R173" s="3" t="e">
        <f>_xlfn.XLOOKUP(Table13[[#This Row],[Key]],data!#REF!,data!Q:Q)</f>
        <v>#REF!</v>
      </c>
      <c r="S173" s="3" t="e">
        <f>_xlfn.XLOOKUP(Table13[[#This Row],[Diff]],data!#REF!,data!O:O)</f>
        <v>#REF!</v>
      </c>
      <c r="T173" s="3" t="str">
        <f>Table13[[#This Row],[Key]]&amp;Table13[[#This Row],[Moves]]&amp;Table13[[#This Row],[Outcome]]</f>
        <v>Exercise03AI - WhiteExercise01AI - Black13x3549CHECKMATE</v>
      </c>
    </row>
    <row r="174" spans="1:20" hidden="1" x14ac:dyDescent="0.3">
      <c r="A174" t="s">
        <v>24</v>
      </c>
      <c r="B174" t="s">
        <v>12</v>
      </c>
      <c r="C174">
        <v>3</v>
      </c>
      <c r="D174">
        <v>0</v>
      </c>
      <c r="E174" t="s">
        <v>16</v>
      </c>
      <c r="F174" t="s">
        <v>22</v>
      </c>
      <c r="G174">
        <v>3</v>
      </c>
      <c r="H174">
        <v>0</v>
      </c>
      <c r="I174" t="s">
        <v>13</v>
      </c>
      <c r="J174">
        <v>63</v>
      </c>
      <c r="K174">
        <v>54</v>
      </c>
      <c r="L174">
        <v>32</v>
      </c>
      <c r="M174" t="s">
        <v>17</v>
      </c>
      <c r="N174" t="s">
        <v>30</v>
      </c>
      <c r="O174">
        <v>13</v>
      </c>
      <c r="P174" t="s">
        <v>377</v>
      </c>
      <c r="Q17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Black13331</v>
      </c>
      <c r="R174" s="3" t="e">
        <f>_xlfn.XLOOKUP(Table13[[#This Row],[Key]],data!#REF!,data!Q:Q)</f>
        <v>#REF!</v>
      </c>
      <c r="S174" s="3" t="e">
        <f>_xlfn.XLOOKUP(Table13[[#This Row],[Diff]],data!#REF!,data!O:O)</f>
        <v>#REF!</v>
      </c>
      <c r="T174" s="3" t="str">
        <f>Table13[[#This Row],[Key]]&amp;Table13[[#This Row],[Moves]]&amp;Table13[[#This Row],[Outcome]]</f>
        <v>Exercise03AI - WhiteExercise02AI - Black1333163CHECKMATE</v>
      </c>
    </row>
    <row r="175" spans="1:20" hidden="1" x14ac:dyDescent="0.3">
      <c r="A175" t="s">
        <v>24</v>
      </c>
      <c r="B175" t="s">
        <v>22</v>
      </c>
      <c r="C175">
        <v>3</v>
      </c>
      <c r="D175">
        <v>0</v>
      </c>
      <c r="E175" t="s">
        <v>16</v>
      </c>
      <c r="F175" t="s">
        <v>12</v>
      </c>
      <c r="G175">
        <v>3</v>
      </c>
      <c r="H175">
        <v>0</v>
      </c>
      <c r="I175" t="s">
        <v>13</v>
      </c>
      <c r="J175">
        <v>126</v>
      </c>
      <c r="K175">
        <v>90</v>
      </c>
      <c r="L175">
        <v>30</v>
      </c>
      <c r="M175">
        <v>106</v>
      </c>
      <c r="N175" t="s">
        <v>29</v>
      </c>
      <c r="O175">
        <v>13</v>
      </c>
      <c r="P175" t="s">
        <v>379</v>
      </c>
      <c r="Q17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Black13332</v>
      </c>
      <c r="R175" s="3" t="e">
        <f>_xlfn.XLOOKUP(Table13[[#This Row],[Key]],data!#REF!,data!Q:Q)</f>
        <v>#REF!</v>
      </c>
      <c r="S175" s="3" t="e">
        <f>_xlfn.XLOOKUP(Table13[[#This Row],[Diff]],data!#REF!,data!O:O)</f>
        <v>#REF!</v>
      </c>
      <c r="T175" s="3" t="str">
        <f>Table13[[#This Row],[Key]]&amp;Table13[[#This Row],[Moves]]&amp;Table13[[#This Row],[Outcome]]</f>
        <v>Exercise03AI - WhiteExercise02AI - Black13332126CHECKMATE</v>
      </c>
    </row>
    <row r="176" spans="1:20" hidden="1" x14ac:dyDescent="0.3">
      <c r="A176" t="s">
        <v>24</v>
      </c>
      <c r="B176" t="s">
        <v>12</v>
      </c>
      <c r="C176">
        <v>3</v>
      </c>
      <c r="D176">
        <v>0</v>
      </c>
      <c r="E176" t="s">
        <v>16</v>
      </c>
      <c r="F176" t="s">
        <v>22</v>
      </c>
      <c r="G176">
        <v>3</v>
      </c>
      <c r="H176">
        <v>0</v>
      </c>
      <c r="I176" t="s">
        <v>13</v>
      </c>
      <c r="J176">
        <v>41</v>
      </c>
      <c r="K176">
        <v>63</v>
      </c>
      <c r="L176">
        <v>14</v>
      </c>
      <c r="M176" t="s">
        <v>17</v>
      </c>
      <c r="N176" t="s">
        <v>28</v>
      </c>
      <c r="O176">
        <v>13</v>
      </c>
      <c r="P176" t="s">
        <v>385</v>
      </c>
      <c r="Q176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Black13333</v>
      </c>
      <c r="R176" t="e">
        <f>_xlfn.XLOOKUP(Table13[[#This Row],[Key]],data!#REF!,data!Q:Q)</f>
        <v>#REF!</v>
      </c>
      <c r="S176" t="e">
        <f>_xlfn.XLOOKUP(Table13[[#This Row],[Diff]],data!#REF!,data!O:O)</f>
        <v>#REF!</v>
      </c>
      <c r="T176" t="str">
        <f>Table13[[#This Row],[Key]]&amp;Table13[[#This Row],[Moves]]&amp;Table13[[#This Row],[Outcome]]</f>
        <v>Exercise03AI - WhiteExercise02AI - Black1333341CHECKMATE</v>
      </c>
    </row>
    <row r="177" spans="1:20" hidden="1" x14ac:dyDescent="0.3">
      <c r="A177" t="s">
        <v>24</v>
      </c>
      <c r="B177" t="s">
        <v>12</v>
      </c>
      <c r="C177">
        <v>3</v>
      </c>
      <c r="D177">
        <v>0</v>
      </c>
      <c r="E177" t="s">
        <v>16</v>
      </c>
      <c r="F177" t="s">
        <v>22</v>
      </c>
      <c r="G177">
        <v>3</v>
      </c>
      <c r="H177">
        <v>0</v>
      </c>
      <c r="I177" t="s">
        <v>13</v>
      </c>
      <c r="J177">
        <v>119</v>
      </c>
      <c r="K177">
        <v>184</v>
      </c>
      <c r="L177">
        <v>26</v>
      </c>
      <c r="M177" t="s">
        <v>17</v>
      </c>
      <c r="N177" t="s">
        <v>27</v>
      </c>
      <c r="O177">
        <v>13</v>
      </c>
      <c r="P177" t="s">
        <v>398</v>
      </c>
      <c r="Q17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Black13334</v>
      </c>
      <c r="R177" s="3" t="e">
        <f>_xlfn.XLOOKUP(Table13[[#This Row],[Key]],data!#REF!,data!Q:Q)</f>
        <v>#REF!</v>
      </c>
      <c r="S177" s="3" t="e">
        <f>_xlfn.XLOOKUP(Table13[[#This Row],[Diff]],data!#REF!,data!O:O)</f>
        <v>#REF!</v>
      </c>
      <c r="T177" s="3" t="str">
        <f>Table13[[#This Row],[Key]]&amp;Table13[[#This Row],[Moves]]&amp;Table13[[#This Row],[Outcome]]</f>
        <v>Exercise03AI - WhiteExercise02AI - Black13334119CHECKMATE</v>
      </c>
    </row>
    <row r="178" spans="1:20" hidden="1" x14ac:dyDescent="0.3">
      <c r="A178" t="s">
        <v>24</v>
      </c>
      <c r="B178" t="s">
        <v>22</v>
      </c>
      <c r="C178">
        <v>3</v>
      </c>
      <c r="D178">
        <v>0</v>
      </c>
      <c r="E178" t="s">
        <v>16</v>
      </c>
      <c r="F178" t="s">
        <v>12</v>
      </c>
      <c r="G178">
        <v>3</v>
      </c>
      <c r="H178">
        <v>0</v>
      </c>
      <c r="I178" t="s">
        <v>13</v>
      </c>
      <c r="J178">
        <v>178</v>
      </c>
      <c r="K178">
        <v>182</v>
      </c>
      <c r="L178">
        <v>30</v>
      </c>
      <c r="M178">
        <v>160</v>
      </c>
      <c r="N178" t="s">
        <v>26</v>
      </c>
      <c r="O178">
        <v>13</v>
      </c>
      <c r="P178" t="s">
        <v>411</v>
      </c>
      <c r="Q17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Black13335</v>
      </c>
      <c r="R178" s="3" t="e">
        <f>_xlfn.XLOOKUP(Table13[[#This Row],[Key]],data!#REF!,data!Q:Q)</f>
        <v>#REF!</v>
      </c>
      <c r="S178" s="3" t="e">
        <f>_xlfn.XLOOKUP(Table13[[#This Row],[Diff]],data!#REF!,data!O:O)</f>
        <v>#REF!</v>
      </c>
      <c r="T178" s="3" t="str">
        <f>Table13[[#This Row],[Key]]&amp;Table13[[#This Row],[Moves]]&amp;Table13[[#This Row],[Outcome]]</f>
        <v>Exercise03AI - WhiteExercise02AI - Black13335178CHECKMATE</v>
      </c>
    </row>
    <row r="179" spans="1:20" hidden="1" x14ac:dyDescent="0.3">
      <c r="A179" t="s">
        <v>24</v>
      </c>
      <c r="B179" t="s">
        <v>22</v>
      </c>
      <c r="C179">
        <v>3</v>
      </c>
      <c r="D179">
        <v>0</v>
      </c>
      <c r="E179" t="s">
        <v>19</v>
      </c>
      <c r="F179" t="s">
        <v>12</v>
      </c>
      <c r="G179">
        <v>3</v>
      </c>
      <c r="H179">
        <v>0</v>
      </c>
      <c r="I179" t="s">
        <v>13</v>
      </c>
      <c r="J179">
        <v>162</v>
      </c>
      <c r="K179">
        <v>69</v>
      </c>
      <c r="L179">
        <v>32</v>
      </c>
      <c r="M179">
        <v>144</v>
      </c>
      <c r="N179" t="s">
        <v>30</v>
      </c>
      <c r="O179">
        <v>13</v>
      </c>
      <c r="P179" t="s">
        <v>418</v>
      </c>
      <c r="Q17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Black13331</v>
      </c>
      <c r="R179" s="3" t="e">
        <f>_xlfn.XLOOKUP(Table13[[#This Row],[Key]],data!#REF!,data!Q:Q)</f>
        <v>#REF!</v>
      </c>
      <c r="S179" s="3" t="e">
        <f>_xlfn.XLOOKUP(Table13[[#This Row],[Diff]],data!#REF!,data!O:O)</f>
        <v>#REF!</v>
      </c>
      <c r="T179" s="3" t="str">
        <f>Table13[[#This Row],[Key]]&amp;Table13[[#This Row],[Moves]]&amp;Table13[[#This Row],[Outcome]]</f>
        <v>Exercise03AI - WhiteExercise03AI - Black13331162CHECKMATE</v>
      </c>
    </row>
    <row r="180" spans="1:20" hidden="1" x14ac:dyDescent="0.3">
      <c r="A180" t="s">
        <v>24</v>
      </c>
      <c r="B180" t="s">
        <v>22</v>
      </c>
      <c r="C180">
        <v>3</v>
      </c>
      <c r="D180">
        <v>0</v>
      </c>
      <c r="E180" t="s">
        <v>19</v>
      </c>
      <c r="F180" t="s">
        <v>12</v>
      </c>
      <c r="G180">
        <v>3</v>
      </c>
      <c r="H180">
        <v>0</v>
      </c>
      <c r="I180" t="s">
        <v>13</v>
      </c>
      <c r="J180">
        <v>36</v>
      </c>
      <c r="K180">
        <v>42</v>
      </c>
      <c r="L180">
        <v>17</v>
      </c>
      <c r="M180" t="s">
        <v>17</v>
      </c>
      <c r="N180" t="s">
        <v>29</v>
      </c>
      <c r="O180">
        <v>13</v>
      </c>
      <c r="P180" t="s">
        <v>421</v>
      </c>
      <c r="Q18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Black13332</v>
      </c>
      <c r="R180" s="3" t="e">
        <f>_xlfn.XLOOKUP(Table13[[#This Row],[Key]],data!#REF!,data!Q:Q)</f>
        <v>#REF!</v>
      </c>
      <c r="S180" s="3" t="e">
        <f>_xlfn.XLOOKUP(Table13[[#This Row],[Diff]],data!#REF!,data!O:O)</f>
        <v>#REF!</v>
      </c>
      <c r="T180" s="3" t="str">
        <f>Table13[[#This Row],[Key]]&amp;Table13[[#This Row],[Moves]]&amp;Table13[[#This Row],[Outcome]]</f>
        <v>Exercise03AI - WhiteExercise03AI - Black1333236CHECKMATE</v>
      </c>
    </row>
    <row r="181" spans="1:20" hidden="1" x14ac:dyDescent="0.3">
      <c r="A181" t="s">
        <v>24</v>
      </c>
      <c r="B181" t="s">
        <v>14</v>
      </c>
      <c r="C181">
        <v>3</v>
      </c>
      <c r="D181">
        <v>0</v>
      </c>
      <c r="E181" t="s">
        <v>19</v>
      </c>
      <c r="F181" t="s">
        <v>14</v>
      </c>
      <c r="G181">
        <v>3</v>
      </c>
      <c r="H181">
        <v>0</v>
      </c>
      <c r="I181" t="s">
        <v>15</v>
      </c>
      <c r="J181">
        <v>159</v>
      </c>
      <c r="K181">
        <v>177</v>
      </c>
      <c r="L181">
        <v>21</v>
      </c>
      <c r="M181">
        <v>141</v>
      </c>
      <c r="N181" t="s">
        <v>28</v>
      </c>
      <c r="O181">
        <v>13</v>
      </c>
      <c r="P181" t="s">
        <v>432</v>
      </c>
      <c r="Q18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Black13333</v>
      </c>
      <c r="R181" s="3" t="e">
        <f>_xlfn.XLOOKUP(Table13[[#This Row],[Key]],data!#REF!,data!Q:Q)</f>
        <v>#REF!</v>
      </c>
      <c r="S181" s="3" t="e">
        <f>_xlfn.XLOOKUP(Table13[[#This Row],[Diff]],data!#REF!,data!O:O)</f>
        <v>#REF!</v>
      </c>
      <c r="T181" s="3" t="str">
        <f>Table13[[#This Row],[Key]]&amp;Table13[[#This Row],[Moves]]&amp;Table13[[#This Row],[Outcome]]</f>
        <v>Exercise03AI - WhiteExercise03AI - Black13333159FIVEFOLD_REPETITION</v>
      </c>
    </row>
    <row r="182" spans="1:20" hidden="1" x14ac:dyDescent="0.3">
      <c r="A182" t="s">
        <v>24</v>
      </c>
      <c r="B182" t="s">
        <v>12</v>
      </c>
      <c r="C182">
        <v>3</v>
      </c>
      <c r="D182">
        <v>0</v>
      </c>
      <c r="E182" t="s">
        <v>19</v>
      </c>
      <c r="F182" t="s">
        <v>22</v>
      </c>
      <c r="G182">
        <v>3</v>
      </c>
      <c r="H182">
        <v>0</v>
      </c>
      <c r="I182" t="s">
        <v>13</v>
      </c>
      <c r="J182">
        <v>113</v>
      </c>
      <c r="K182">
        <v>136</v>
      </c>
      <c r="L182">
        <v>27</v>
      </c>
      <c r="M182">
        <v>93</v>
      </c>
      <c r="N182" t="s">
        <v>27</v>
      </c>
      <c r="O182">
        <v>13</v>
      </c>
      <c r="P182" t="s">
        <v>443</v>
      </c>
      <c r="Q182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Black13334</v>
      </c>
      <c r="R182" t="e">
        <f>_xlfn.XLOOKUP(Table13[[#This Row],[Key]],data!#REF!,data!Q:Q)</f>
        <v>#REF!</v>
      </c>
      <c r="S182" t="e">
        <f>_xlfn.XLOOKUP(Table13[[#This Row],[Diff]],data!#REF!,data!O:O)</f>
        <v>#REF!</v>
      </c>
      <c r="T182" t="str">
        <f>Table13[[#This Row],[Key]]&amp;Table13[[#This Row],[Moves]]&amp;Table13[[#This Row],[Outcome]]</f>
        <v>Exercise03AI - WhiteExercise03AI - Black13334113CHECKMATE</v>
      </c>
    </row>
    <row r="183" spans="1:20" hidden="1" x14ac:dyDescent="0.3">
      <c r="A183" t="s">
        <v>24</v>
      </c>
      <c r="B183" t="s">
        <v>22</v>
      </c>
      <c r="C183">
        <v>3</v>
      </c>
      <c r="D183">
        <v>0</v>
      </c>
      <c r="E183" t="s">
        <v>19</v>
      </c>
      <c r="F183" t="s">
        <v>12</v>
      </c>
      <c r="G183">
        <v>3</v>
      </c>
      <c r="H183">
        <v>0</v>
      </c>
      <c r="I183" t="s">
        <v>13</v>
      </c>
      <c r="J183">
        <v>82</v>
      </c>
      <c r="K183">
        <v>79</v>
      </c>
      <c r="L183">
        <v>32</v>
      </c>
      <c r="M183" t="s">
        <v>17</v>
      </c>
      <c r="N183" t="s">
        <v>26</v>
      </c>
      <c r="O183">
        <v>13</v>
      </c>
      <c r="P183" t="s">
        <v>448</v>
      </c>
      <c r="Q18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Black13335</v>
      </c>
      <c r="R183" s="3" t="e">
        <f>_xlfn.XLOOKUP(Table13[[#This Row],[Key]],data!#REF!,data!Q:Q)</f>
        <v>#REF!</v>
      </c>
      <c r="S183" s="3" t="e">
        <f>_xlfn.XLOOKUP(Table13[[#This Row],[Diff]],data!#REF!,data!O:O)</f>
        <v>#REF!</v>
      </c>
      <c r="T183" s="3" t="str">
        <f>Table13[[#This Row],[Key]]&amp;Table13[[#This Row],[Moves]]&amp;Table13[[#This Row],[Outcome]]</f>
        <v>Exercise03AI - WhiteExercise03AI - Black1333582CHECKMATE</v>
      </c>
    </row>
    <row r="184" spans="1:20" hidden="1" x14ac:dyDescent="0.3">
      <c r="A184" t="s">
        <v>24</v>
      </c>
      <c r="B184" t="s">
        <v>22</v>
      </c>
      <c r="C184">
        <v>3</v>
      </c>
      <c r="D184">
        <v>0</v>
      </c>
      <c r="E184" t="s">
        <v>20</v>
      </c>
      <c r="F184" t="s">
        <v>12</v>
      </c>
      <c r="G184">
        <v>3</v>
      </c>
      <c r="H184">
        <v>3495345</v>
      </c>
      <c r="I184" t="s">
        <v>13</v>
      </c>
      <c r="J184">
        <v>162</v>
      </c>
      <c r="K184">
        <v>74</v>
      </c>
      <c r="L184">
        <v>32</v>
      </c>
      <c r="M184">
        <v>144</v>
      </c>
      <c r="N184" t="s">
        <v>30</v>
      </c>
      <c r="O184">
        <v>13</v>
      </c>
      <c r="P184" t="s">
        <v>453</v>
      </c>
      <c r="Q18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Black13331</v>
      </c>
      <c r="R184" s="3" t="e">
        <f>_xlfn.XLOOKUP(Table13[[#This Row],[Key]],data!#REF!,data!Q:Q)</f>
        <v>#REF!</v>
      </c>
      <c r="S184" s="3" t="e">
        <f>_xlfn.XLOOKUP(Table13[[#This Row],[Diff]],data!#REF!,data!O:O)</f>
        <v>#REF!</v>
      </c>
      <c r="T184" s="3" t="str">
        <f>Table13[[#This Row],[Key]]&amp;Table13[[#This Row],[Moves]]&amp;Table13[[#This Row],[Outcome]]</f>
        <v>Exercise03AI - WhiteExercise04AI - Black13331162CHECKMATE</v>
      </c>
    </row>
    <row r="185" spans="1:20" hidden="1" x14ac:dyDescent="0.3">
      <c r="A185" t="s">
        <v>24</v>
      </c>
      <c r="B185" t="s">
        <v>22</v>
      </c>
      <c r="C185">
        <v>3</v>
      </c>
      <c r="D185">
        <v>0</v>
      </c>
      <c r="E185" t="s">
        <v>20</v>
      </c>
      <c r="F185" t="s">
        <v>12</v>
      </c>
      <c r="G185">
        <v>3</v>
      </c>
      <c r="H185">
        <v>3637029</v>
      </c>
      <c r="I185" t="s">
        <v>13</v>
      </c>
      <c r="J185">
        <v>36</v>
      </c>
      <c r="K185">
        <v>48</v>
      </c>
      <c r="L185">
        <v>17</v>
      </c>
      <c r="M185" t="s">
        <v>17</v>
      </c>
      <c r="N185" t="s">
        <v>29</v>
      </c>
      <c r="O185">
        <v>13</v>
      </c>
      <c r="P185" t="s">
        <v>457</v>
      </c>
      <c r="Q18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Black13332</v>
      </c>
      <c r="R185" s="3" t="e">
        <f>_xlfn.XLOOKUP(Table13[[#This Row],[Key]],data!#REF!,data!Q:Q)</f>
        <v>#REF!</v>
      </c>
      <c r="S185" s="3" t="e">
        <f>_xlfn.XLOOKUP(Table13[[#This Row],[Diff]],data!#REF!,data!O:O)</f>
        <v>#REF!</v>
      </c>
      <c r="T185" s="3" t="str">
        <f>Table13[[#This Row],[Key]]&amp;Table13[[#This Row],[Moves]]&amp;Table13[[#This Row],[Outcome]]</f>
        <v>Exercise03AI - WhiteExercise04AI - Black1333236CHECKMATE</v>
      </c>
    </row>
    <row r="186" spans="1:20" hidden="1" x14ac:dyDescent="0.3">
      <c r="A186" t="s">
        <v>24</v>
      </c>
      <c r="B186" t="s">
        <v>14</v>
      </c>
      <c r="C186">
        <v>3</v>
      </c>
      <c r="D186">
        <v>0</v>
      </c>
      <c r="E186" t="s">
        <v>20</v>
      </c>
      <c r="F186" t="s">
        <v>14</v>
      </c>
      <c r="G186">
        <v>3</v>
      </c>
      <c r="H186">
        <v>4138406</v>
      </c>
      <c r="I186" t="s">
        <v>15</v>
      </c>
      <c r="J186">
        <v>159</v>
      </c>
      <c r="K186">
        <v>170</v>
      </c>
      <c r="L186">
        <v>21</v>
      </c>
      <c r="M186">
        <v>141</v>
      </c>
      <c r="N186" t="s">
        <v>28</v>
      </c>
      <c r="O186">
        <v>13</v>
      </c>
      <c r="P186" t="s">
        <v>465</v>
      </c>
      <c r="Q18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Black13333</v>
      </c>
      <c r="R186" s="3" t="e">
        <f>_xlfn.XLOOKUP(Table13[[#This Row],[Key]],data!#REF!,data!Q:Q)</f>
        <v>#REF!</v>
      </c>
      <c r="S186" s="3" t="e">
        <f>_xlfn.XLOOKUP(Table13[[#This Row],[Diff]],data!#REF!,data!O:O)</f>
        <v>#REF!</v>
      </c>
      <c r="T186" s="3" t="str">
        <f>Table13[[#This Row],[Key]]&amp;Table13[[#This Row],[Moves]]&amp;Table13[[#This Row],[Outcome]]</f>
        <v>Exercise03AI - WhiteExercise04AI - Black13333159FIVEFOLD_REPETITION</v>
      </c>
    </row>
    <row r="187" spans="1:20" hidden="1" x14ac:dyDescent="0.3">
      <c r="A187" t="s">
        <v>24</v>
      </c>
      <c r="B187" t="s">
        <v>12</v>
      </c>
      <c r="C187">
        <v>3</v>
      </c>
      <c r="D187">
        <v>0</v>
      </c>
      <c r="E187" t="s">
        <v>20</v>
      </c>
      <c r="F187" t="s">
        <v>22</v>
      </c>
      <c r="G187">
        <v>3</v>
      </c>
      <c r="H187">
        <v>4683023</v>
      </c>
      <c r="I187" t="s">
        <v>13</v>
      </c>
      <c r="J187">
        <v>113</v>
      </c>
      <c r="K187">
        <v>154</v>
      </c>
      <c r="L187">
        <v>27</v>
      </c>
      <c r="M187">
        <v>93</v>
      </c>
      <c r="N187" t="s">
        <v>27</v>
      </c>
      <c r="O187">
        <v>13</v>
      </c>
      <c r="P187" t="s">
        <v>476</v>
      </c>
      <c r="Q18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Black13334</v>
      </c>
      <c r="R187" s="3" t="e">
        <f>_xlfn.XLOOKUP(Table13[[#This Row],[Key]],data!#REF!,data!Q:Q)</f>
        <v>#REF!</v>
      </c>
      <c r="S187" s="3" t="e">
        <f>_xlfn.XLOOKUP(Table13[[#This Row],[Diff]],data!#REF!,data!O:O)</f>
        <v>#REF!</v>
      </c>
      <c r="T187" s="3" t="str">
        <f>Table13[[#This Row],[Key]]&amp;Table13[[#This Row],[Moves]]&amp;Table13[[#This Row],[Outcome]]</f>
        <v>Exercise03AI - WhiteExercise04AI - Black13334113CHECKMATE</v>
      </c>
    </row>
    <row r="188" spans="1:20" hidden="1" x14ac:dyDescent="0.3">
      <c r="A188" t="s">
        <v>24</v>
      </c>
      <c r="B188" t="s">
        <v>22</v>
      </c>
      <c r="C188">
        <v>3</v>
      </c>
      <c r="D188">
        <v>0</v>
      </c>
      <c r="E188" t="s">
        <v>20</v>
      </c>
      <c r="F188" t="s">
        <v>12</v>
      </c>
      <c r="G188">
        <v>3</v>
      </c>
      <c r="H188">
        <v>5042390</v>
      </c>
      <c r="I188" t="s">
        <v>13</v>
      </c>
      <c r="J188">
        <v>82</v>
      </c>
      <c r="K188">
        <v>87</v>
      </c>
      <c r="L188">
        <v>32</v>
      </c>
      <c r="M188" t="s">
        <v>17</v>
      </c>
      <c r="N188" t="s">
        <v>26</v>
      </c>
      <c r="O188">
        <v>13</v>
      </c>
      <c r="P188" t="s">
        <v>480</v>
      </c>
      <c r="Q18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Black13335</v>
      </c>
      <c r="R188" s="3" t="e">
        <f>_xlfn.XLOOKUP(Table13[[#This Row],[Key]],data!#REF!,data!Q:Q)</f>
        <v>#REF!</v>
      </c>
      <c r="S188" s="3" t="e">
        <f>_xlfn.XLOOKUP(Table13[[#This Row],[Diff]],data!#REF!,data!O:O)</f>
        <v>#REF!</v>
      </c>
      <c r="T188" s="3" t="str">
        <f>Table13[[#This Row],[Key]]&amp;Table13[[#This Row],[Moves]]&amp;Table13[[#This Row],[Outcome]]</f>
        <v>Exercise03AI - WhiteExercise04AI - Black1333582CHECKMATE</v>
      </c>
    </row>
    <row r="189" spans="1:20" hidden="1" x14ac:dyDescent="0.3">
      <c r="A189" t="s">
        <v>24</v>
      </c>
      <c r="B189" t="s">
        <v>12</v>
      </c>
      <c r="C189">
        <v>3</v>
      </c>
      <c r="D189">
        <v>0</v>
      </c>
      <c r="E189" t="s">
        <v>21</v>
      </c>
      <c r="F189" t="s">
        <v>22</v>
      </c>
      <c r="G189" t="s">
        <v>37</v>
      </c>
      <c r="H189">
        <v>0</v>
      </c>
      <c r="I189" t="s">
        <v>13</v>
      </c>
      <c r="J189">
        <v>87</v>
      </c>
      <c r="K189">
        <v>49</v>
      </c>
      <c r="L189">
        <v>32</v>
      </c>
      <c r="M189" t="s">
        <v>17</v>
      </c>
      <c r="N189" t="s">
        <v>30</v>
      </c>
      <c r="O189">
        <v>13</v>
      </c>
      <c r="P189" t="s">
        <v>482</v>
      </c>
      <c r="Q18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Black13x31</v>
      </c>
      <c r="R189" s="3" t="e">
        <f>_xlfn.XLOOKUP(Table13[[#This Row],[Key]],data!#REF!,data!Q:Q)</f>
        <v>#REF!</v>
      </c>
      <c r="S189" s="3" t="e">
        <f>_xlfn.XLOOKUP(Table13[[#This Row],[Diff]],data!#REF!,data!O:O)</f>
        <v>#REF!</v>
      </c>
      <c r="T189" s="3" t="str">
        <f>Table13[[#This Row],[Key]]&amp;Table13[[#This Row],[Moves]]&amp;Table13[[#This Row],[Outcome]]</f>
        <v>Exercise03AI - WhiteStockfishPlayer - Black13x3187CHECKMATE</v>
      </c>
    </row>
    <row r="190" spans="1:20" hidden="1" x14ac:dyDescent="0.3">
      <c r="A190" t="s">
        <v>24</v>
      </c>
      <c r="B190" t="s">
        <v>22</v>
      </c>
      <c r="C190">
        <v>3</v>
      </c>
      <c r="D190">
        <v>0</v>
      </c>
      <c r="E190" t="s">
        <v>21</v>
      </c>
      <c r="F190" t="s">
        <v>12</v>
      </c>
      <c r="G190" t="s">
        <v>37</v>
      </c>
      <c r="H190">
        <v>0</v>
      </c>
      <c r="I190" t="s">
        <v>13</v>
      </c>
      <c r="J190">
        <v>98</v>
      </c>
      <c r="K190">
        <v>73</v>
      </c>
      <c r="L190">
        <v>27</v>
      </c>
      <c r="M190" t="s">
        <v>17</v>
      </c>
      <c r="N190" t="s">
        <v>29</v>
      </c>
      <c r="O190">
        <v>13</v>
      </c>
      <c r="P190" t="s">
        <v>485</v>
      </c>
      <c r="Q19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Black13x32</v>
      </c>
      <c r="R190" s="3" t="e">
        <f>_xlfn.XLOOKUP(Table13[[#This Row],[Key]],data!#REF!,data!Q:Q)</f>
        <v>#REF!</v>
      </c>
      <c r="S190" s="3" t="e">
        <f>_xlfn.XLOOKUP(Table13[[#This Row],[Diff]],data!#REF!,data!O:O)</f>
        <v>#REF!</v>
      </c>
      <c r="T190" s="3" t="str">
        <f>Table13[[#This Row],[Key]]&amp;Table13[[#This Row],[Moves]]&amp;Table13[[#This Row],[Outcome]]</f>
        <v>Exercise03AI - WhiteStockfishPlayer - Black13x3298CHECKMATE</v>
      </c>
    </row>
    <row r="191" spans="1:20" hidden="1" x14ac:dyDescent="0.3">
      <c r="A191" t="s">
        <v>24</v>
      </c>
      <c r="B191" t="s">
        <v>22</v>
      </c>
      <c r="C191">
        <v>3</v>
      </c>
      <c r="D191">
        <v>0</v>
      </c>
      <c r="E191" t="s">
        <v>21</v>
      </c>
      <c r="F191" t="s">
        <v>12</v>
      </c>
      <c r="G191" t="s">
        <v>37</v>
      </c>
      <c r="H191">
        <v>0</v>
      </c>
      <c r="I191" t="s">
        <v>13</v>
      </c>
      <c r="J191">
        <v>76</v>
      </c>
      <c r="K191">
        <v>94</v>
      </c>
      <c r="L191">
        <v>17</v>
      </c>
      <c r="M191" t="s">
        <v>17</v>
      </c>
      <c r="N191" t="s">
        <v>28</v>
      </c>
      <c r="O191">
        <v>13</v>
      </c>
      <c r="P191" t="s">
        <v>487</v>
      </c>
      <c r="Q19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Black13x33</v>
      </c>
      <c r="R191" s="3" t="e">
        <f>_xlfn.XLOOKUP(Table13[[#This Row],[Key]],data!#REF!,data!Q:Q)</f>
        <v>#REF!</v>
      </c>
      <c r="S191" s="3" t="e">
        <f>_xlfn.XLOOKUP(Table13[[#This Row],[Diff]],data!#REF!,data!O:O)</f>
        <v>#REF!</v>
      </c>
      <c r="T191" s="3" t="str">
        <f>Table13[[#This Row],[Key]]&amp;Table13[[#This Row],[Moves]]&amp;Table13[[#This Row],[Outcome]]</f>
        <v>Exercise03AI - WhiteStockfishPlayer - Black13x3376CHECKMATE</v>
      </c>
    </row>
    <row r="192" spans="1:20" hidden="1" x14ac:dyDescent="0.3">
      <c r="A192" t="s">
        <v>24</v>
      </c>
      <c r="B192" t="s">
        <v>22</v>
      </c>
      <c r="C192">
        <v>3</v>
      </c>
      <c r="D192">
        <v>0</v>
      </c>
      <c r="E192" t="s">
        <v>21</v>
      </c>
      <c r="F192" t="s">
        <v>12</v>
      </c>
      <c r="G192" t="s">
        <v>37</v>
      </c>
      <c r="H192">
        <v>0</v>
      </c>
      <c r="I192" t="s">
        <v>13</v>
      </c>
      <c r="J192">
        <v>46</v>
      </c>
      <c r="K192">
        <v>33</v>
      </c>
      <c r="L192">
        <v>19</v>
      </c>
      <c r="M192" t="s">
        <v>17</v>
      </c>
      <c r="N192" t="s">
        <v>27</v>
      </c>
      <c r="O192">
        <v>13</v>
      </c>
      <c r="P192" t="s">
        <v>490</v>
      </c>
      <c r="Q19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Black13x34</v>
      </c>
      <c r="R192" s="3" t="e">
        <f>_xlfn.XLOOKUP(Table13[[#This Row],[Key]],data!#REF!,data!Q:Q)</f>
        <v>#REF!</v>
      </c>
      <c r="S192" s="3" t="e">
        <f>_xlfn.XLOOKUP(Table13[[#This Row],[Diff]],data!#REF!,data!O:O)</f>
        <v>#REF!</v>
      </c>
      <c r="T192" s="3" t="str">
        <f>Table13[[#This Row],[Key]]&amp;Table13[[#This Row],[Moves]]&amp;Table13[[#This Row],[Outcome]]</f>
        <v>Exercise03AI - WhiteStockfishPlayer - Black13x3446CHECKMATE</v>
      </c>
    </row>
    <row r="193" spans="1:20" hidden="1" x14ac:dyDescent="0.3">
      <c r="A193" t="s">
        <v>24</v>
      </c>
      <c r="B193" t="s">
        <v>22</v>
      </c>
      <c r="C193">
        <v>3</v>
      </c>
      <c r="D193">
        <v>0</v>
      </c>
      <c r="E193" t="s">
        <v>21</v>
      </c>
      <c r="F193" t="s">
        <v>12</v>
      </c>
      <c r="G193" t="s">
        <v>37</v>
      </c>
      <c r="H193">
        <v>0</v>
      </c>
      <c r="I193" t="s">
        <v>13</v>
      </c>
      <c r="J193">
        <v>168</v>
      </c>
      <c r="K193">
        <v>105</v>
      </c>
      <c r="L193">
        <v>17</v>
      </c>
      <c r="M193" t="s">
        <v>17</v>
      </c>
      <c r="N193" t="s">
        <v>26</v>
      </c>
      <c r="O193">
        <v>13</v>
      </c>
      <c r="P193" t="s">
        <v>493</v>
      </c>
      <c r="Q19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Black13x35</v>
      </c>
      <c r="R193" s="3" t="e">
        <f>_xlfn.XLOOKUP(Table13[[#This Row],[Key]],data!#REF!,data!Q:Q)</f>
        <v>#REF!</v>
      </c>
      <c r="S193" s="3" t="e">
        <f>_xlfn.XLOOKUP(Table13[[#This Row],[Diff]],data!#REF!,data!O:O)</f>
        <v>#REF!</v>
      </c>
      <c r="T193" s="3" t="str">
        <f>Table13[[#This Row],[Key]]&amp;Table13[[#This Row],[Moves]]&amp;Table13[[#This Row],[Outcome]]</f>
        <v>Exercise03AI - WhiteStockfishPlayer - Black13x35168CHECKMATE</v>
      </c>
    </row>
    <row r="194" spans="1:20" hidden="1" x14ac:dyDescent="0.3">
      <c r="A194" t="s">
        <v>25</v>
      </c>
      <c r="B194" t="s">
        <v>12</v>
      </c>
      <c r="C194">
        <v>3</v>
      </c>
      <c r="D194">
        <v>5213408</v>
      </c>
      <c r="E194" t="s">
        <v>11</v>
      </c>
      <c r="F194" t="s">
        <v>22</v>
      </c>
      <c r="G194" t="s">
        <v>37</v>
      </c>
      <c r="H194">
        <v>0</v>
      </c>
      <c r="I194" t="s">
        <v>13</v>
      </c>
      <c r="J194">
        <v>41</v>
      </c>
      <c r="K194">
        <v>24</v>
      </c>
      <c r="L194">
        <v>32</v>
      </c>
      <c r="M194" t="s">
        <v>17</v>
      </c>
      <c r="N194" t="s">
        <v>30</v>
      </c>
      <c r="O194">
        <v>13</v>
      </c>
      <c r="P194" t="s">
        <v>528</v>
      </c>
      <c r="Q19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Black13x31</v>
      </c>
      <c r="R194" s="3" t="e">
        <f>_xlfn.XLOOKUP(Table13[[#This Row],[Key]],data!#REF!,data!Q:Q)</f>
        <v>#REF!</v>
      </c>
      <c r="S194" s="3" t="e">
        <f>_xlfn.XLOOKUP(Table13[[#This Row],[Diff]],data!#REF!,data!O:O)</f>
        <v>#REF!</v>
      </c>
      <c r="T194" s="3" t="str">
        <f>Table13[[#This Row],[Key]]&amp;Table13[[#This Row],[Moves]]&amp;Table13[[#This Row],[Outcome]]</f>
        <v>Exercise04AI - WhiteExercise01AI - Black13x3141CHECKMATE</v>
      </c>
    </row>
    <row r="195" spans="1:20" hidden="1" x14ac:dyDescent="0.3">
      <c r="A195" t="s">
        <v>25</v>
      </c>
      <c r="B195" t="s">
        <v>12</v>
      </c>
      <c r="C195">
        <v>3</v>
      </c>
      <c r="D195">
        <v>5394684</v>
      </c>
      <c r="E195" t="s">
        <v>11</v>
      </c>
      <c r="F195" t="s">
        <v>22</v>
      </c>
      <c r="G195" t="s">
        <v>37</v>
      </c>
      <c r="H195">
        <v>0</v>
      </c>
      <c r="I195" t="s">
        <v>13</v>
      </c>
      <c r="J195">
        <v>33</v>
      </c>
      <c r="K195">
        <v>24</v>
      </c>
      <c r="L195">
        <v>22</v>
      </c>
      <c r="M195" t="s">
        <v>17</v>
      </c>
      <c r="N195" t="s">
        <v>29</v>
      </c>
      <c r="O195">
        <v>13</v>
      </c>
      <c r="P195" t="s">
        <v>531</v>
      </c>
      <c r="Q19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Black13x32</v>
      </c>
      <c r="R195" s="3" t="e">
        <f>_xlfn.XLOOKUP(Table13[[#This Row],[Key]],data!#REF!,data!Q:Q)</f>
        <v>#REF!</v>
      </c>
      <c r="S195" s="3" t="e">
        <f>_xlfn.XLOOKUP(Table13[[#This Row],[Diff]],data!#REF!,data!O:O)</f>
        <v>#REF!</v>
      </c>
      <c r="T195" s="3" t="str">
        <f>Table13[[#This Row],[Key]]&amp;Table13[[#This Row],[Moves]]&amp;Table13[[#This Row],[Outcome]]</f>
        <v>Exercise04AI - WhiteExercise01AI - Black13x3233CHECKMATE</v>
      </c>
    </row>
    <row r="196" spans="1:20" hidden="1" x14ac:dyDescent="0.3">
      <c r="A196" t="s">
        <v>25</v>
      </c>
      <c r="B196" t="s">
        <v>12</v>
      </c>
      <c r="C196">
        <v>3</v>
      </c>
      <c r="D196">
        <v>5594675</v>
      </c>
      <c r="E196" t="s">
        <v>11</v>
      </c>
      <c r="F196" t="s">
        <v>22</v>
      </c>
      <c r="G196" t="s">
        <v>37</v>
      </c>
      <c r="H196">
        <v>0</v>
      </c>
      <c r="I196" t="s">
        <v>13</v>
      </c>
      <c r="J196">
        <v>45</v>
      </c>
      <c r="K196">
        <v>22</v>
      </c>
      <c r="L196">
        <v>32</v>
      </c>
      <c r="M196" t="s">
        <v>17</v>
      </c>
      <c r="N196" t="s">
        <v>28</v>
      </c>
      <c r="O196">
        <v>13</v>
      </c>
      <c r="P196" t="s">
        <v>532</v>
      </c>
      <c r="Q196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Black13x33</v>
      </c>
      <c r="R196" t="e">
        <f>_xlfn.XLOOKUP(Table13[[#This Row],[Key]],data!#REF!,data!Q:Q)</f>
        <v>#REF!</v>
      </c>
      <c r="S196" t="e">
        <f>_xlfn.XLOOKUP(Table13[[#This Row],[Diff]],data!#REF!,data!O:O)</f>
        <v>#REF!</v>
      </c>
      <c r="T196" t="str">
        <f>Table13[[#This Row],[Key]]&amp;Table13[[#This Row],[Moves]]&amp;Table13[[#This Row],[Outcome]]</f>
        <v>Exercise04AI - WhiteExercise01AI - Black13x3345CHECKMATE</v>
      </c>
    </row>
    <row r="197" spans="1:20" hidden="1" x14ac:dyDescent="0.3">
      <c r="A197" t="s">
        <v>25</v>
      </c>
      <c r="B197" t="s">
        <v>12</v>
      </c>
      <c r="C197">
        <v>3</v>
      </c>
      <c r="D197">
        <v>5761179</v>
      </c>
      <c r="E197" t="s">
        <v>11</v>
      </c>
      <c r="F197" t="s">
        <v>22</v>
      </c>
      <c r="G197" t="s">
        <v>37</v>
      </c>
      <c r="H197">
        <v>0</v>
      </c>
      <c r="I197" t="s">
        <v>13</v>
      </c>
      <c r="J197">
        <v>33</v>
      </c>
      <c r="K197">
        <v>22</v>
      </c>
      <c r="L197">
        <v>22</v>
      </c>
      <c r="M197" t="s">
        <v>17</v>
      </c>
      <c r="N197" t="s">
        <v>27</v>
      </c>
      <c r="O197">
        <v>13</v>
      </c>
      <c r="P197" t="s">
        <v>535</v>
      </c>
      <c r="Q197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Black13x34</v>
      </c>
      <c r="R197" t="e">
        <f>_xlfn.XLOOKUP(Table13[[#This Row],[Key]],data!#REF!,data!Q:Q)</f>
        <v>#REF!</v>
      </c>
      <c r="S197" t="e">
        <f>_xlfn.XLOOKUP(Table13[[#This Row],[Diff]],data!#REF!,data!O:O)</f>
        <v>#REF!</v>
      </c>
      <c r="T197" t="str">
        <f>Table13[[#This Row],[Key]]&amp;Table13[[#This Row],[Moves]]&amp;Table13[[#This Row],[Outcome]]</f>
        <v>Exercise04AI - WhiteExercise01AI - Black13x3433CHECKMATE</v>
      </c>
    </row>
    <row r="198" spans="1:20" hidden="1" x14ac:dyDescent="0.3">
      <c r="A198" t="s">
        <v>25</v>
      </c>
      <c r="B198" t="s">
        <v>12</v>
      </c>
      <c r="C198">
        <v>3</v>
      </c>
      <c r="D198">
        <v>6030211</v>
      </c>
      <c r="E198" t="s">
        <v>11</v>
      </c>
      <c r="F198" t="s">
        <v>22</v>
      </c>
      <c r="G198" t="s">
        <v>37</v>
      </c>
      <c r="H198">
        <v>0</v>
      </c>
      <c r="I198" t="s">
        <v>13</v>
      </c>
      <c r="J198">
        <v>49</v>
      </c>
      <c r="K198">
        <v>34</v>
      </c>
      <c r="L198">
        <v>21</v>
      </c>
      <c r="M198" t="s">
        <v>17</v>
      </c>
      <c r="N198" t="s">
        <v>26</v>
      </c>
      <c r="O198">
        <v>13</v>
      </c>
      <c r="P198" t="s">
        <v>537</v>
      </c>
      <c r="Q19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Black13x35</v>
      </c>
      <c r="R198" s="3" t="e">
        <f>_xlfn.XLOOKUP(Table13[[#This Row],[Key]],data!#REF!,data!Q:Q)</f>
        <v>#REF!</v>
      </c>
      <c r="S198" s="3" t="e">
        <f>_xlfn.XLOOKUP(Table13[[#This Row],[Diff]],data!#REF!,data!O:O)</f>
        <v>#REF!</v>
      </c>
      <c r="T198" s="3" t="str">
        <f>Table13[[#This Row],[Key]]&amp;Table13[[#This Row],[Moves]]&amp;Table13[[#This Row],[Outcome]]</f>
        <v>Exercise04AI - WhiteExercise01AI - Black13x3549CHECKMATE</v>
      </c>
    </row>
    <row r="199" spans="1:20" hidden="1" x14ac:dyDescent="0.3">
      <c r="A199" t="s">
        <v>25</v>
      </c>
      <c r="B199" t="s">
        <v>12</v>
      </c>
      <c r="C199">
        <v>3</v>
      </c>
      <c r="D199">
        <v>6270650</v>
      </c>
      <c r="E199" t="s">
        <v>16</v>
      </c>
      <c r="F199" t="s">
        <v>22</v>
      </c>
      <c r="G199">
        <v>3</v>
      </c>
      <c r="H199">
        <v>0</v>
      </c>
      <c r="I199" t="s">
        <v>13</v>
      </c>
      <c r="J199">
        <v>63</v>
      </c>
      <c r="K199">
        <v>51</v>
      </c>
      <c r="L199">
        <v>32</v>
      </c>
      <c r="M199" t="s">
        <v>17</v>
      </c>
      <c r="N199" t="s">
        <v>30</v>
      </c>
      <c r="O199">
        <v>13</v>
      </c>
      <c r="P199" t="s">
        <v>542</v>
      </c>
      <c r="Q19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Black13331</v>
      </c>
      <c r="R199" s="3" t="e">
        <f>_xlfn.XLOOKUP(Table13[[#This Row],[Key]],data!#REF!,data!Q:Q)</f>
        <v>#REF!</v>
      </c>
      <c r="S199" s="3" t="e">
        <f>_xlfn.XLOOKUP(Table13[[#This Row],[Diff]],data!#REF!,data!O:O)</f>
        <v>#REF!</v>
      </c>
      <c r="T199" s="3" t="str">
        <f>Table13[[#This Row],[Key]]&amp;Table13[[#This Row],[Moves]]&amp;Table13[[#This Row],[Outcome]]</f>
        <v>Exercise04AI - WhiteExercise02AI - Black1333163CHECKMATE</v>
      </c>
    </row>
    <row r="200" spans="1:20" hidden="1" x14ac:dyDescent="0.3">
      <c r="A200" t="s">
        <v>25</v>
      </c>
      <c r="B200" t="s">
        <v>22</v>
      </c>
      <c r="C200">
        <v>3</v>
      </c>
      <c r="D200">
        <v>6648882</v>
      </c>
      <c r="E200" t="s">
        <v>16</v>
      </c>
      <c r="F200" t="s">
        <v>12</v>
      </c>
      <c r="G200">
        <v>3</v>
      </c>
      <c r="H200">
        <v>0</v>
      </c>
      <c r="I200" t="s">
        <v>13</v>
      </c>
      <c r="J200">
        <v>126</v>
      </c>
      <c r="K200">
        <v>94</v>
      </c>
      <c r="L200">
        <v>30</v>
      </c>
      <c r="M200">
        <v>106</v>
      </c>
      <c r="N200" t="s">
        <v>29</v>
      </c>
      <c r="O200">
        <v>13</v>
      </c>
      <c r="P200" t="s">
        <v>550</v>
      </c>
      <c r="Q20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Black13332</v>
      </c>
      <c r="R200" s="3" t="e">
        <f>_xlfn.XLOOKUP(Table13[[#This Row],[Key]],data!#REF!,data!Q:Q)</f>
        <v>#REF!</v>
      </c>
      <c r="S200" s="3" t="e">
        <f>_xlfn.XLOOKUP(Table13[[#This Row],[Diff]],data!#REF!,data!O:O)</f>
        <v>#REF!</v>
      </c>
      <c r="T200" s="3" t="str">
        <f>Table13[[#This Row],[Key]]&amp;Table13[[#This Row],[Moves]]&amp;Table13[[#This Row],[Outcome]]</f>
        <v>Exercise04AI - WhiteExercise02AI - Black13332126CHECKMATE</v>
      </c>
    </row>
    <row r="201" spans="1:20" hidden="1" x14ac:dyDescent="0.3">
      <c r="A201" t="s">
        <v>25</v>
      </c>
      <c r="B201" t="s">
        <v>12</v>
      </c>
      <c r="C201">
        <v>3</v>
      </c>
      <c r="D201">
        <v>6929226</v>
      </c>
      <c r="E201" t="s">
        <v>16</v>
      </c>
      <c r="F201" t="s">
        <v>22</v>
      </c>
      <c r="G201">
        <v>3</v>
      </c>
      <c r="H201">
        <v>0</v>
      </c>
      <c r="I201" t="s">
        <v>13</v>
      </c>
      <c r="J201">
        <v>41</v>
      </c>
      <c r="K201">
        <v>66</v>
      </c>
      <c r="L201">
        <v>14</v>
      </c>
      <c r="M201" t="s">
        <v>17</v>
      </c>
      <c r="N201" t="s">
        <v>28</v>
      </c>
      <c r="O201">
        <v>13</v>
      </c>
      <c r="P201" t="s">
        <v>555</v>
      </c>
      <c r="Q20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Black13333</v>
      </c>
      <c r="R201" s="3" t="e">
        <f>_xlfn.XLOOKUP(Table13[[#This Row],[Key]],data!#REF!,data!Q:Q)</f>
        <v>#REF!</v>
      </c>
      <c r="S201" s="3" t="e">
        <f>_xlfn.XLOOKUP(Table13[[#This Row],[Diff]],data!#REF!,data!O:O)</f>
        <v>#REF!</v>
      </c>
      <c r="T201" s="3" t="str">
        <f>Table13[[#This Row],[Key]]&amp;Table13[[#This Row],[Moves]]&amp;Table13[[#This Row],[Outcome]]</f>
        <v>Exercise04AI - WhiteExercise02AI - Black1333341CHECKMATE</v>
      </c>
    </row>
    <row r="202" spans="1:20" hidden="1" x14ac:dyDescent="0.3">
      <c r="A202" t="s">
        <v>25</v>
      </c>
      <c r="B202" t="s">
        <v>12</v>
      </c>
      <c r="C202">
        <v>3</v>
      </c>
      <c r="D202">
        <v>7790750</v>
      </c>
      <c r="E202" t="s">
        <v>16</v>
      </c>
      <c r="F202" t="s">
        <v>22</v>
      </c>
      <c r="G202">
        <v>3</v>
      </c>
      <c r="H202">
        <v>0</v>
      </c>
      <c r="I202" t="s">
        <v>13</v>
      </c>
      <c r="J202">
        <v>119</v>
      </c>
      <c r="K202">
        <v>187</v>
      </c>
      <c r="L202">
        <v>26</v>
      </c>
      <c r="M202" t="s">
        <v>17</v>
      </c>
      <c r="N202" t="s">
        <v>27</v>
      </c>
      <c r="O202">
        <v>13</v>
      </c>
      <c r="P202" t="s">
        <v>575</v>
      </c>
      <c r="Q20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Black13334</v>
      </c>
      <c r="R202" s="3" t="e">
        <f>_xlfn.XLOOKUP(Table13[[#This Row],[Key]],data!#REF!,data!Q:Q)</f>
        <v>#REF!</v>
      </c>
      <c r="S202" s="3" t="e">
        <f>_xlfn.XLOOKUP(Table13[[#This Row],[Diff]],data!#REF!,data!O:O)</f>
        <v>#REF!</v>
      </c>
      <c r="T202" s="3" t="str">
        <f>Table13[[#This Row],[Key]]&amp;Table13[[#This Row],[Moves]]&amp;Table13[[#This Row],[Outcome]]</f>
        <v>Exercise04AI - WhiteExercise02AI - Black13334119CHECKMATE</v>
      </c>
    </row>
    <row r="203" spans="1:20" hidden="1" x14ac:dyDescent="0.3">
      <c r="A203" t="s">
        <v>25</v>
      </c>
      <c r="B203" t="s">
        <v>22</v>
      </c>
      <c r="C203">
        <v>3</v>
      </c>
      <c r="D203">
        <v>8521967</v>
      </c>
      <c r="E203" t="s">
        <v>16</v>
      </c>
      <c r="F203" t="s">
        <v>12</v>
      </c>
      <c r="G203">
        <v>3</v>
      </c>
      <c r="H203">
        <v>0</v>
      </c>
      <c r="I203" t="s">
        <v>13</v>
      </c>
      <c r="J203">
        <v>178</v>
      </c>
      <c r="K203">
        <v>196</v>
      </c>
      <c r="L203">
        <v>30</v>
      </c>
      <c r="M203">
        <v>160</v>
      </c>
      <c r="N203" t="s">
        <v>26</v>
      </c>
      <c r="O203">
        <v>13</v>
      </c>
      <c r="P203" t="s">
        <v>588</v>
      </c>
      <c r="Q20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Black13335</v>
      </c>
      <c r="R203" s="3" t="e">
        <f>_xlfn.XLOOKUP(Table13[[#This Row],[Key]],data!#REF!,data!Q:Q)</f>
        <v>#REF!</v>
      </c>
      <c r="S203" s="3" t="e">
        <f>_xlfn.XLOOKUP(Table13[[#This Row],[Diff]],data!#REF!,data!O:O)</f>
        <v>#REF!</v>
      </c>
      <c r="T203" s="3" t="str">
        <f>Table13[[#This Row],[Key]]&amp;Table13[[#This Row],[Moves]]&amp;Table13[[#This Row],[Outcome]]</f>
        <v>Exercise04AI - WhiteExercise02AI - Black13335178CHECKMATE</v>
      </c>
    </row>
    <row r="204" spans="1:20" hidden="1" x14ac:dyDescent="0.3">
      <c r="A204" t="s">
        <v>25</v>
      </c>
      <c r="B204" t="s">
        <v>22</v>
      </c>
      <c r="C204">
        <v>3</v>
      </c>
      <c r="D204">
        <v>8751847</v>
      </c>
      <c r="E204" t="s">
        <v>19</v>
      </c>
      <c r="F204" t="s">
        <v>12</v>
      </c>
      <c r="G204">
        <v>3</v>
      </c>
      <c r="H204">
        <v>0</v>
      </c>
      <c r="I204" t="s">
        <v>13</v>
      </c>
      <c r="J204">
        <v>162</v>
      </c>
      <c r="K204">
        <v>61</v>
      </c>
      <c r="L204">
        <v>32</v>
      </c>
      <c r="M204">
        <v>144</v>
      </c>
      <c r="N204" t="s">
        <v>30</v>
      </c>
      <c r="O204">
        <v>13</v>
      </c>
      <c r="P204" t="s">
        <v>593</v>
      </c>
      <c r="Q204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Black13331</v>
      </c>
      <c r="R204" t="e">
        <f>_xlfn.XLOOKUP(Table13[[#This Row],[Key]],data!#REF!,data!Q:Q)</f>
        <v>#REF!</v>
      </c>
      <c r="S204" t="e">
        <f>_xlfn.XLOOKUP(Table13[[#This Row],[Diff]],data!#REF!,data!O:O)</f>
        <v>#REF!</v>
      </c>
      <c r="T204" t="str">
        <f>Table13[[#This Row],[Key]]&amp;Table13[[#This Row],[Moves]]&amp;Table13[[#This Row],[Outcome]]</f>
        <v>Exercise04AI - WhiteExercise03AI - Black13331162CHECKMATE</v>
      </c>
    </row>
    <row r="205" spans="1:20" hidden="1" x14ac:dyDescent="0.3">
      <c r="A205" t="s">
        <v>25</v>
      </c>
      <c r="B205" t="s">
        <v>22</v>
      </c>
      <c r="C205">
        <v>3</v>
      </c>
      <c r="D205">
        <v>8888752</v>
      </c>
      <c r="E205" t="s">
        <v>19</v>
      </c>
      <c r="F205" t="s">
        <v>12</v>
      </c>
      <c r="G205">
        <v>3</v>
      </c>
      <c r="H205">
        <v>0</v>
      </c>
      <c r="I205" t="s">
        <v>13</v>
      </c>
      <c r="J205">
        <v>36</v>
      </c>
      <c r="K205">
        <v>47</v>
      </c>
      <c r="L205">
        <v>17</v>
      </c>
      <c r="M205" t="s">
        <v>17</v>
      </c>
      <c r="N205" t="s">
        <v>29</v>
      </c>
      <c r="O205">
        <v>13</v>
      </c>
      <c r="P205" t="s">
        <v>594</v>
      </c>
      <c r="Q20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Black13332</v>
      </c>
      <c r="R205" s="3" t="e">
        <f>_xlfn.XLOOKUP(Table13[[#This Row],[Key]],data!#REF!,data!Q:Q)</f>
        <v>#REF!</v>
      </c>
      <c r="S205" s="3" t="e">
        <f>_xlfn.XLOOKUP(Table13[[#This Row],[Diff]],data!#REF!,data!O:O)</f>
        <v>#REF!</v>
      </c>
      <c r="T205" s="3" t="str">
        <f>Table13[[#This Row],[Key]]&amp;Table13[[#This Row],[Moves]]&amp;Table13[[#This Row],[Outcome]]</f>
        <v>Exercise04AI - WhiteExercise03AI - Black1333236CHECKMATE</v>
      </c>
    </row>
    <row r="206" spans="1:20" hidden="1" x14ac:dyDescent="0.3">
      <c r="A206" t="s">
        <v>25</v>
      </c>
      <c r="B206" t="s">
        <v>14</v>
      </c>
      <c r="C206">
        <v>3</v>
      </c>
      <c r="D206">
        <v>9411350</v>
      </c>
      <c r="E206" t="s">
        <v>19</v>
      </c>
      <c r="F206" t="s">
        <v>14</v>
      </c>
      <c r="G206">
        <v>3</v>
      </c>
      <c r="H206">
        <v>0</v>
      </c>
      <c r="I206" t="s">
        <v>15</v>
      </c>
      <c r="J206">
        <v>161</v>
      </c>
      <c r="K206">
        <v>543</v>
      </c>
      <c r="L206">
        <v>21</v>
      </c>
      <c r="M206" t="s">
        <v>17</v>
      </c>
      <c r="N206" t="s">
        <v>28</v>
      </c>
      <c r="O206">
        <v>13</v>
      </c>
      <c r="P206" t="s">
        <v>610</v>
      </c>
      <c r="Q20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Black13333</v>
      </c>
      <c r="R206" s="3" t="e">
        <f>_xlfn.XLOOKUP(Table13[[#This Row],[Key]],data!#REF!,data!Q:Q)</f>
        <v>#REF!</v>
      </c>
      <c r="S206" s="3" t="e">
        <f>_xlfn.XLOOKUP(Table13[[#This Row],[Diff]],data!#REF!,data!O:O)</f>
        <v>#REF!</v>
      </c>
      <c r="T206" s="3" t="str">
        <f>Table13[[#This Row],[Key]]&amp;Table13[[#This Row],[Moves]]&amp;Table13[[#This Row],[Outcome]]</f>
        <v>Exercise04AI - WhiteExercise03AI - Black13333161FIVEFOLD_REPETITION</v>
      </c>
    </row>
    <row r="207" spans="1:20" hidden="1" x14ac:dyDescent="0.3">
      <c r="A207" t="s">
        <v>25</v>
      </c>
      <c r="B207" t="s">
        <v>22</v>
      </c>
      <c r="C207">
        <v>3</v>
      </c>
      <c r="D207">
        <v>9949515</v>
      </c>
      <c r="E207" t="s">
        <v>19</v>
      </c>
      <c r="F207" t="s">
        <v>12</v>
      </c>
      <c r="G207">
        <v>3</v>
      </c>
      <c r="H207">
        <v>0</v>
      </c>
      <c r="I207" t="s">
        <v>13</v>
      </c>
      <c r="J207">
        <v>172</v>
      </c>
      <c r="K207">
        <v>203</v>
      </c>
      <c r="L207">
        <v>10</v>
      </c>
      <c r="M207" t="s">
        <v>17</v>
      </c>
      <c r="N207" t="s">
        <v>27</v>
      </c>
      <c r="O207">
        <v>13</v>
      </c>
      <c r="P207" t="s">
        <v>622</v>
      </c>
      <c r="Q20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Black13334</v>
      </c>
      <c r="R207" s="3" t="e">
        <f>_xlfn.XLOOKUP(Table13[[#This Row],[Key]],data!#REF!,data!Q:Q)</f>
        <v>#REF!</v>
      </c>
      <c r="S207" s="3" t="e">
        <f>_xlfn.XLOOKUP(Table13[[#This Row],[Diff]],data!#REF!,data!O:O)</f>
        <v>#REF!</v>
      </c>
      <c r="T207" s="3" t="str">
        <f>Table13[[#This Row],[Key]]&amp;Table13[[#This Row],[Moves]]&amp;Table13[[#This Row],[Outcome]]</f>
        <v>Exercise04AI - WhiteExercise03AI - Black13334172CHECKMATE</v>
      </c>
    </row>
    <row r="208" spans="1:20" hidden="1" x14ac:dyDescent="0.3">
      <c r="A208" t="s">
        <v>25</v>
      </c>
      <c r="B208" t="s">
        <v>22</v>
      </c>
      <c r="C208">
        <v>3</v>
      </c>
      <c r="D208">
        <v>10086420</v>
      </c>
      <c r="E208" t="s">
        <v>19</v>
      </c>
      <c r="F208" t="s">
        <v>12</v>
      </c>
      <c r="G208">
        <v>3</v>
      </c>
      <c r="H208">
        <v>0</v>
      </c>
      <c r="I208" t="s">
        <v>13</v>
      </c>
      <c r="J208">
        <v>36</v>
      </c>
      <c r="K208">
        <v>48</v>
      </c>
      <c r="L208">
        <v>17</v>
      </c>
      <c r="M208" t="s">
        <v>17</v>
      </c>
      <c r="N208" t="s">
        <v>26</v>
      </c>
      <c r="O208">
        <v>13</v>
      </c>
      <c r="P208" t="s">
        <v>625</v>
      </c>
      <c r="Q20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Black13335</v>
      </c>
      <c r="R208" s="3" t="e">
        <f>_xlfn.XLOOKUP(Table13[[#This Row],[Key]],data!#REF!,data!Q:Q)</f>
        <v>#REF!</v>
      </c>
      <c r="S208" s="3" t="e">
        <f>_xlfn.XLOOKUP(Table13[[#This Row],[Diff]],data!#REF!,data!O:O)</f>
        <v>#REF!</v>
      </c>
      <c r="T208" s="3" t="str">
        <f>Table13[[#This Row],[Key]]&amp;Table13[[#This Row],[Moves]]&amp;Table13[[#This Row],[Outcome]]</f>
        <v>Exercise04AI - WhiteExercise03AI - Black1333536CHECKMATE</v>
      </c>
    </row>
    <row r="209" spans="1:20" hidden="1" x14ac:dyDescent="0.3">
      <c r="A209" t="s">
        <v>25</v>
      </c>
      <c r="B209" t="s">
        <v>22</v>
      </c>
      <c r="C209">
        <v>3</v>
      </c>
      <c r="D209">
        <v>10086532</v>
      </c>
      <c r="E209" t="s">
        <v>20</v>
      </c>
      <c r="F209" t="s">
        <v>12</v>
      </c>
      <c r="G209">
        <v>3</v>
      </c>
      <c r="H209">
        <v>10086532</v>
      </c>
      <c r="I209" t="s">
        <v>13</v>
      </c>
      <c r="J209">
        <v>162</v>
      </c>
      <c r="K209">
        <v>0</v>
      </c>
      <c r="L209">
        <v>32</v>
      </c>
      <c r="M209">
        <v>144</v>
      </c>
      <c r="N209" t="s">
        <v>30</v>
      </c>
      <c r="O209">
        <v>13</v>
      </c>
      <c r="P209" t="s">
        <v>626</v>
      </c>
      <c r="Q20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Black13331</v>
      </c>
      <c r="R209" s="3" t="e">
        <f>_xlfn.XLOOKUP(Table13[[#This Row],[Key]],data!#REF!,data!Q:Q)</f>
        <v>#REF!</v>
      </c>
      <c r="S209" s="3" t="e">
        <f>_xlfn.XLOOKUP(Table13[[#This Row],[Diff]],data!#REF!,data!O:O)</f>
        <v>#REF!</v>
      </c>
      <c r="T209" s="3" t="str">
        <f>Table13[[#This Row],[Key]]&amp;Table13[[#This Row],[Moves]]&amp;Table13[[#This Row],[Outcome]]</f>
        <v>Exercise04AI - WhiteExercise04AI - Black13331162CHECKMATE</v>
      </c>
    </row>
    <row r="210" spans="1:20" hidden="1" x14ac:dyDescent="0.3">
      <c r="A210" t="s">
        <v>25</v>
      </c>
      <c r="B210" t="s">
        <v>22</v>
      </c>
      <c r="C210">
        <v>3</v>
      </c>
      <c r="D210">
        <v>10086553</v>
      </c>
      <c r="E210" t="s">
        <v>20</v>
      </c>
      <c r="F210" t="s">
        <v>12</v>
      </c>
      <c r="G210">
        <v>3</v>
      </c>
      <c r="H210">
        <v>10086553</v>
      </c>
      <c r="I210" t="s">
        <v>13</v>
      </c>
      <c r="J210">
        <v>36</v>
      </c>
      <c r="K210">
        <v>0</v>
      </c>
      <c r="L210">
        <v>17</v>
      </c>
      <c r="M210" t="s">
        <v>17</v>
      </c>
      <c r="N210" t="s">
        <v>29</v>
      </c>
      <c r="O210">
        <v>13</v>
      </c>
      <c r="P210" t="s">
        <v>627</v>
      </c>
      <c r="Q21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Black13332</v>
      </c>
      <c r="R210" s="3" t="e">
        <f>_xlfn.XLOOKUP(Table13[[#This Row],[Key]],data!#REF!,data!Q:Q)</f>
        <v>#REF!</v>
      </c>
      <c r="S210" s="3" t="e">
        <f>_xlfn.XLOOKUP(Table13[[#This Row],[Diff]],data!#REF!,data!O:O)</f>
        <v>#REF!</v>
      </c>
      <c r="T210" s="3" t="str">
        <f>Table13[[#This Row],[Key]]&amp;Table13[[#This Row],[Moves]]&amp;Table13[[#This Row],[Outcome]]</f>
        <v>Exercise04AI - WhiteExercise04AI - Black1333236CHECKMATE</v>
      </c>
    </row>
    <row r="211" spans="1:20" hidden="1" x14ac:dyDescent="0.3">
      <c r="A211" t="s">
        <v>25</v>
      </c>
      <c r="B211" t="s">
        <v>14</v>
      </c>
      <c r="C211">
        <v>3</v>
      </c>
      <c r="D211">
        <v>10542827</v>
      </c>
      <c r="E211" t="s">
        <v>20</v>
      </c>
      <c r="F211" t="s">
        <v>14</v>
      </c>
      <c r="G211">
        <v>3</v>
      </c>
      <c r="H211">
        <v>10542827</v>
      </c>
      <c r="I211" t="s">
        <v>15</v>
      </c>
      <c r="J211">
        <v>161</v>
      </c>
      <c r="K211">
        <v>65</v>
      </c>
      <c r="L211">
        <v>21</v>
      </c>
      <c r="M211" t="s">
        <v>17</v>
      </c>
      <c r="N211" t="s">
        <v>28</v>
      </c>
      <c r="O211">
        <v>13</v>
      </c>
      <c r="P211" t="s">
        <v>629</v>
      </c>
      <c r="Q21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Black13333</v>
      </c>
      <c r="R211" s="3" t="e">
        <f>_xlfn.XLOOKUP(Table13[[#This Row],[Key]],data!#REF!,data!Q:Q)</f>
        <v>#REF!</v>
      </c>
      <c r="S211" s="3" t="e">
        <f>_xlfn.XLOOKUP(Table13[[#This Row],[Diff]],data!#REF!,data!O:O)</f>
        <v>#REF!</v>
      </c>
      <c r="T211" s="3" t="str">
        <f>Table13[[#This Row],[Key]]&amp;Table13[[#This Row],[Moves]]&amp;Table13[[#This Row],[Outcome]]</f>
        <v>Exercise04AI - WhiteExercise04AI - Black13333161FIVEFOLD_REPETITION</v>
      </c>
    </row>
    <row r="212" spans="1:20" hidden="1" x14ac:dyDescent="0.3">
      <c r="A212" t="s">
        <v>25</v>
      </c>
      <c r="B212" t="s">
        <v>22</v>
      </c>
      <c r="C212">
        <v>3</v>
      </c>
      <c r="D212">
        <v>11150856</v>
      </c>
      <c r="E212" t="s">
        <v>20</v>
      </c>
      <c r="F212" t="s">
        <v>12</v>
      </c>
      <c r="G212">
        <v>3</v>
      </c>
      <c r="H212">
        <v>11150856</v>
      </c>
      <c r="I212" t="s">
        <v>13</v>
      </c>
      <c r="J212">
        <v>172</v>
      </c>
      <c r="K212">
        <v>104</v>
      </c>
      <c r="L212">
        <v>10</v>
      </c>
      <c r="M212" t="s">
        <v>17</v>
      </c>
      <c r="N212" t="s">
        <v>27</v>
      </c>
      <c r="O212">
        <v>13</v>
      </c>
      <c r="P212" t="s">
        <v>637</v>
      </c>
      <c r="Q21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Black13334</v>
      </c>
      <c r="R212" s="3" t="e">
        <f>_xlfn.XLOOKUP(Table13[[#This Row],[Key]],data!#REF!,data!Q:Q)</f>
        <v>#REF!</v>
      </c>
      <c r="S212" s="3" t="e">
        <f>_xlfn.XLOOKUP(Table13[[#This Row],[Diff]],data!#REF!,data!O:O)</f>
        <v>#REF!</v>
      </c>
      <c r="T212" s="3" t="str">
        <f>Table13[[#This Row],[Key]]&amp;Table13[[#This Row],[Moves]]&amp;Table13[[#This Row],[Outcome]]</f>
        <v>Exercise04AI - WhiteExercise04AI - Black13334172CHECKMATE</v>
      </c>
    </row>
    <row r="213" spans="1:20" hidden="1" x14ac:dyDescent="0.3">
      <c r="A213" t="s">
        <v>10</v>
      </c>
      <c r="B213" t="s">
        <v>22</v>
      </c>
      <c r="C213" t="s">
        <v>37</v>
      </c>
      <c r="D213">
        <v>0</v>
      </c>
      <c r="E213" t="s">
        <v>11</v>
      </c>
      <c r="F213" t="s">
        <v>12</v>
      </c>
      <c r="G213" t="s">
        <v>37</v>
      </c>
      <c r="H213">
        <v>0</v>
      </c>
      <c r="I213" t="s">
        <v>13</v>
      </c>
      <c r="J213">
        <v>446</v>
      </c>
      <c r="K213">
        <v>1</v>
      </c>
      <c r="L213">
        <v>25</v>
      </c>
      <c r="M213">
        <v>425</v>
      </c>
      <c r="N213" t="s">
        <v>30</v>
      </c>
      <c r="O213">
        <v>17</v>
      </c>
      <c r="P213" t="s">
        <v>79</v>
      </c>
      <c r="Q21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Black17xx1</v>
      </c>
      <c r="R213" s="3" t="e">
        <f>_xlfn.XLOOKUP(Table13[[#This Row],[Key]],data!#REF!,data!Q:Q)</f>
        <v>#REF!</v>
      </c>
      <c r="S213" s="3" t="e">
        <f>_xlfn.XLOOKUP(Table13[[#This Row],[Diff]],data!#REF!,data!O:O)</f>
        <v>#REF!</v>
      </c>
      <c r="T213" s="3" t="str">
        <f>Table13[[#This Row],[Key]]&amp;Table13[[#This Row],[Moves]]&amp;Table13[[#This Row],[Outcome]]</f>
        <v>Exercise01AI - WhiteExercise01AI - Black17xx1446CHECKMATE</v>
      </c>
    </row>
    <row r="214" spans="1:20" hidden="1" x14ac:dyDescent="0.3">
      <c r="A214" t="s">
        <v>10</v>
      </c>
      <c r="B214" t="s">
        <v>22</v>
      </c>
      <c r="C214" t="s">
        <v>37</v>
      </c>
      <c r="D214">
        <v>0</v>
      </c>
      <c r="E214" t="s">
        <v>11</v>
      </c>
      <c r="F214" t="s">
        <v>12</v>
      </c>
      <c r="G214" t="s">
        <v>37</v>
      </c>
      <c r="H214">
        <v>0</v>
      </c>
      <c r="I214" t="s">
        <v>13</v>
      </c>
      <c r="J214">
        <v>292</v>
      </c>
      <c r="K214">
        <v>0</v>
      </c>
      <c r="L214">
        <v>17</v>
      </c>
      <c r="M214">
        <v>265</v>
      </c>
      <c r="N214" t="s">
        <v>29</v>
      </c>
      <c r="O214">
        <v>17</v>
      </c>
      <c r="P214" t="s">
        <v>80</v>
      </c>
      <c r="Q21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Black17xx2</v>
      </c>
      <c r="R214" s="3" t="e">
        <f>_xlfn.XLOOKUP(Table13[[#This Row],[Key]],data!#REF!,data!Q:Q)</f>
        <v>#REF!</v>
      </c>
      <c r="S214" s="3" t="e">
        <f>_xlfn.XLOOKUP(Table13[[#This Row],[Diff]],data!#REF!,data!O:O)</f>
        <v>#REF!</v>
      </c>
      <c r="T214" s="3" t="str">
        <f>Table13[[#This Row],[Key]]&amp;Table13[[#This Row],[Moves]]&amp;Table13[[#This Row],[Outcome]]</f>
        <v>Exercise01AI - WhiteExercise01AI - Black17xx2292CHECKMATE</v>
      </c>
    </row>
    <row r="215" spans="1:20" hidden="1" x14ac:dyDescent="0.3">
      <c r="A215" t="s">
        <v>10</v>
      </c>
      <c r="B215" t="s">
        <v>12</v>
      </c>
      <c r="C215" t="s">
        <v>37</v>
      </c>
      <c r="D215">
        <v>0</v>
      </c>
      <c r="E215" t="s">
        <v>11</v>
      </c>
      <c r="F215" t="s">
        <v>22</v>
      </c>
      <c r="G215" t="s">
        <v>37</v>
      </c>
      <c r="H215">
        <v>0</v>
      </c>
      <c r="I215" t="s">
        <v>13</v>
      </c>
      <c r="J215">
        <v>257</v>
      </c>
      <c r="K215">
        <v>1</v>
      </c>
      <c r="L215">
        <v>16</v>
      </c>
      <c r="M215">
        <v>230</v>
      </c>
      <c r="N215" t="s">
        <v>28</v>
      </c>
      <c r="O215">
        <v>17</v>
      </c>
      <c r="P215" t="s">
        <v>81</v>
      </c>
      <c r="Q21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Black17xx3</v>
      </c>
      <c r="R215" s="3" t="e">
        <f>_xlfn.XLOOKUP(Table13[[#This Row],[Key]],data!#REF!,data!Q:Q)</f>
        <v>#REF!</v>
      </c>
      <c r="S215" s="3" t="e">
        <f>_xlfn.XLOOKUP(Table13[[#This Row],[Diff]],data!#REF!,data!O:O)</f>
        <v>#REF!</v>
      </c>
      <c r="T215" s="3" t="str">
        <f>Table13[[#This Row],[Key]]&amp;Table13[[#This Row],[Moves]]&amp;Table13[[#This Row],[Outcome]]</f>
        <v>Exercise01AI - WhiteExercise01AI - Black17xx3257CHECKMATE</v>
      </c>
    </row>
    <row r="216" spans="1:20" hidden="1" x14ac:dyDescent="0.3">
      <c r="A216" t="s">
        <v>10</v>
      </c>
      <c r="B216" t="s">
        <v>22</v>
      </c>
      <c r="C216" t="s">
        <v>37</v>
      </c>
      <c r="D216">
        <v>0</v>
      </c>
      <c r="E216" t="s">
        <v>11</v>
      </c>
      <c r="F216" t="s">
        <v>12</v>
      </c>
      <c r="G216" t="s">
        <v>37</v>
      </c>
      <c r="H216">
        <v>0</v>
      </c>
      <c r="I216" t="s">
        <v>13</v>
      </c>
      <c r="J216">
        <v>192</v>
      </c>
      <c r="K216">
        <v>0</v>
      </c>
      <c r="L216">
        <v>32</v>
      </c>
      <c r="M216" t="s">
        <v>17</v>
      </c>
      <c r="N216" t="s">
        <v>27</v>
      </c>
      <c r="O216">
        <v>17</v>
      </c>
      <c r="P216" t="s">
        <v>82</v>
      </c>
      <c r="Q21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Black17xx4</v>
      </c>
      <c r="R216" s="3" t="e">
        <f>_xlfn.XLOOKUP(Table13[[#This Row],[Key]],data!#REF!,data!Q:Q)</f>
        <v>#REF!</v>
      </c>
      <c r="S216" s="3" t="e">
        <f>_xlfn.XLOOKUP(Table13[[#This Row],[Diff]],data!#REF!,data!O:O)</f>
        <v>#REF!</v>
      </c>
      <c r="T216" s="3" t="str">
        <f>Table13[[#This Row],[Key]]&amp;Table13[[#This Row],[Moves]]&amp;Table13[[#This Row],[Outcome]]</f>
        <v>Exercise01AI - WhiteExercise01AI - Black17xx4192CHECKMATE</v>
      </c>
    </row>
    <row r="217" spans="1:20" hidden="1" x14ac:dyDescent="0.3">
      <c r="A217" t="s">
        <v>10</v>
      </c>
      <c r="B217" t="s">
        <v>22</v>
      </c>
      <c r="C217" t="s">
        <v>37</v>
      </c>
      <c r="D217">
        <v>0</v>
      </c>
      <c r="E217" t="s">
        <v>11</v>
      </c>
      <c r="F217" t="s">
        <v>12</v>
      </c>
      <c r="G217" t="s">
        <v>37</v>
      </c>
      <c r="H217">
        <v>0</v>
      </c>
      <c r="I217" t="s">
        <v>13</v>
      </c>
      <c r="J217">
        <v>286</v>
      </c>
      <c r="K217">
        <v>1</v>
      </c>
      <c r="L217">
        <v>17</v>
      </c>
      <c r="M217">
        <v>236</v>
      </c>
      <c r="N217" t="s">
        <v>26</v>
      </c>
      <c r="O217">
        <v>17</v>
      </c>
      <c r="P217" t="s">
        <v>84</v>
      </c>
      <c r="Q217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Black17xx5</v>
      </c>
      <c r="R217" t="e">
        <f>_xlfn.XLOOKUP(Table13[[#This Row],[Key]],data!#REF!,data!Q:Q)</f>
        <v>#REF!</v>
      </c>
      <c r="S217" t="e">
        <f>_xlfn.XLOOKUP(Table13[[#This Row],[Diff]],data!#REF!,data!O:O)</f>
        <v>#REF!</v>
      </c>
      <c r="T217" t="str">
        <f>Table13[[#This Row],[Key]]&amp;Table13[[#This Row],[Moves]]&amp;Table13[[#This Row],[Outcome]]</f>
        <v>Exercise01AI - WhiteExercise01AI - Black17xx5286CHECKMATE</v>
      </c>
    </row>
    <row r="218" spans="1:20" hidden="1" x14ac:dyDescent="0.3">
      <c r="A218" t="s">
        <v>10</v>
      </c>
      <c r="B218" t="s">
        <v>22</v>
      </c>
      <c r="C218" t="s">
        <v>37</v>
      </c>
      <c r="D218">
        <v>0</v>
      </c>
      <c r="E218" t="s">
        <v>16</v>
      </c>
      <c r="F218" t="s">
        <v>12</v>
      </c>
      <c r="G218">
        <v>3</v>
      </c>
      <c r="H218">
        <v>0</v>
      </c>
      <c r="I218" t="s">
        <v>13</v>
      </c>
      <c r="J218">
        <v>60</v>
      </c>
      <c r="K218">
        <v>22</v>
      </c>
      <c r="L218">
        <v>25</v>
      </c>
      <c r="M218" t="s">
        <v>17</v>
      </c>
      <c r="N218" t="s">
        <v>30</v>
      </c>
      <c r="O218">
        <v>17</v>
      </c>
      <c r="P218" t="s">
        <v>88</v>
      </c>
      <c r="Q21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Black173x1</v>
      </c>
      <c r="R218" s="3" t="e">
        <f>_xlfn.XLOOKUP(Table13[[#This Row],[Key]],data!#REF!,data!Q:Q)</f>
        <v>#REF!</v>
      </c>
      <c r="S218" s="3" t="e">
        <f>_xlfn.XLOOKUP(Table13[[#This Row],[Diff]],data!#REF!,data!O:O)</f>
        <v>#REF!</v>
      </c>
      <c r="T218" s="3" t="str">
        <f>Table13[[#This Row],[Key]]&amp;Table13[[#This Row],[Moves]]&amp;Table13[[#This Row],[Outcome]]</f>
        <v>Exercise01AI - WhiteExercise02AI - Black173x160CHECKMATE</v>
      </c>
    </row>
    <row r="219" spans="1:20" hidden="1" x14ac:dyDescent="0.3">
      <c r="A219" t="s">
        <v>10</v>
      </c>
      <c r="B219" t="s">
        <v>22</v>
      </c>
      <c r="C219" t="s">
        <v>37</v>
      </c>
      <c r="D219">
        <v>0</v>
      </c>
      <c r="E219" t="s">
        <v>16</v>
      </c>
      <c r="F219" t="s">
        <v>12</v>
      </c>
      <c r="G219">
        <v>3</v>
      </c>
      <c r="H219">
        <v>0</v>
      </c>
      <c r="I219" t="s">
        <v>13</v>
      </c>
      <c r="J219">
        <v>50</v>
      </c>
      <c r="K219">
        <v>28</v>
      </c>
      <c r="L219">
        <v>19</v>
      </c>
      <c r="M219" t="s">
        <v>17</v>
      </c>
      <c r="N219" t="s">
        <v>29</v>
      </c>
      <c r="O219">
        <v>17</v>
      </c>
      <c r="P219" t="s">
        <v>96</v>
      </c>
      <c r="Q21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Black173x2</v>
      </c>
      <c r="R219" s="3" t="e">
        <f>_xlfn.XLOOKUP(Table13[[#This Row],[Key]],data!#REF!,data!Q:Q)</f>
        <v>#REF!</v>
      </c>
      <c r="S219" s="3" t="e">
        <f>_xlfn.XLOOKUP(Table13[[#This Row],[Diff]],data!#REF!,data!O:O)</f>
        <v>#REF!</v>
      </c>
      <c r="T219" s="3" t="str">
        <f>Table13[[#This Row],[Key]]&amp;Table13[[#This Row],[Moves]]&amp;Table13[[#This Row],[Outcome]]</f>
        <v>Exercise01AI - WhiteExercise02AI - Black173x250CHECKMATE</v>
      </c>
    </row>
    <row r="220" spans="1:20" hidden="1" x14ac:dyDescent="0.3">
      <c r="A220" t="s">
        <v>10</v>
      </c>
      <c r="B220" t="s">
        <v>22</v>
      </c>
      <c r="C220" t="s">
        <v>37</v>
      </c>
      <c r="D220">
        <v>0</v>
      </c>
      <c r="E220" t="s">
        <v>16</v>
      </c>
      <c r="F220" t="s">
        <v>12</v>
      </c>
      <c r="G220">
        <v>3</v>
      </c>
      <c r="H220">
        <v>0</v>
      </c>
      <c r="I220" t="s">
        <v>13</v>
      </c>
      <c r="J220">
        <v>32</v>
      </c>
      <c r="K220">
        <v>11</v>
      </c>
      <c r="L220">
        <v>17</v>
      </c>
      <c r="M220" t="s">
        <v>17</v>
      </c>
      <c r="N220" t="s">
        <v>28</v>
      </c>
      <c r="O220">
        <v>17</v>
      </c>
      <c r="P220" t="s">
        <v>99</v>
      </c>
      <c r="Q22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Black173x3</v>
      </c>
      <c r="R220" s="3" t="e">
        <f>_xlfn.XLOOKUP(Table13[[#This Row],[Key]],data!#REF!,data!Q:Q)</f>
        <v>#REF!</v>
      </c>
      <c r="S220" s="3" t="e">
        <f>_xlfn.XLOOKUP(Table13[[#This Row],[Diff]],data!#REF!,data!O:O)</f>
        <v>#REF!</v>
      </c>
      <c r="T220" s="3" t="str">
        <f>Table13[[#This Row],[Key]]&amp;Table13[[#This Row],[Moves]]&amp;Table13[[#This Row],[Outcome]]</f>
        <v>Exercise01AI - WhiteExercise02AI - Black173x332CHECKMATE</v>
      </c>
    </row>
    <row r="221" spans="1:20" hidden="1" x14ac:dyDescent="0.3">
      <c r="A221" t="s">
        <v>10</v>
      </c>
      <c r="B221" t="s">
        <v>22</v>
      </c>
      <c r="C221" t="s">
        <v>37</v>
      </c>
      <c r="D221">
        <v>0</v>
      </c>
      <c r="E221" t="s">
        <v>16</v>
      </c>
      <c r="F221" t="s">
        <v>12</v>
      </c>
      <c r="G221">
        <v>3</v>
      </c>
      <c r="H221">
        <v>0</v>
      </c>
      <c r="I221" t="s">
        <v>13</v>
      </c>
      <c r="J221">
        <v>60</v>
      </c>
      <c r="K221">
        <v>21</v>
      </c>
      <c r="L221">
        <v>32</v>
      </c>
      <c r="M221" t="s">
        <v>17</v>
      </c>
      <c r="N221" t="s">
        <v>27</v>
      </c>
      <c r="O221">
        <v>17</v>
      </c>
      <c r="P221" t="s">
        <v>104</v>
      </c>
      <c r="Q22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Black173x4</v>
      </c>
      <c r="R221" s="3" t="e">
        <f>_xlfn.XLOOKUP(Table13[[#This Row],[Key]],data!#REF!,data!Q:Q)</f>
        <v>#REF!</v>
      </c>
      <c r="S221" s="3" t="e">
        <f>_xlfn.XLOOKUP(Table13[[#This Row],[Diff]],data!#REF!,data!O:O)</f>
        <v>#REF!</v>
      </c>
      <c r="T221" s="3" t="str">
        <f>Table13[[#This Row],[Key]]&amp;Table13[[#This Row],[Moves]]&amp;Table13[[#This Row],[Outcome]]</f>
        <v>Exercise01AI - WhiteExercise02AI - Black173x460CHECKMATE</v>
      </c>
    </row>
    <row r="222" spans="1:20" hidden="1" x14ac:dyDescent="0.3">
      <c r="A222" t="s">
        <v>10</v>
      </c>
      <c r="B222" t="s">
        <v>22</v>
      </c>
      <c r="C222" t="s">
        <v>37</v>
      </c>
      <c r="D222">
        <v>0</v>
      </c>
      <c r="E222" t="s">
        <v>16</v>
      </c>
      <c r="F222" t="s">
        <v>12</v>
      </c>
      <c r="G222">
        <v>3</v>
      </c>
      <c r="H222">
        <v>0</v>
      </c>
      <c r="I222" t="s">
        <v>13</v>
      </c>
      <c r="J222">
        <v>54</v>
      </c>
      <c r="K222">
        <v>43</v>
      </c>
      <c r="L222">
        <v>27</v>
      </c>
      <c r="M222" t="s">
        <v>17</v>
      </c>
      <c r="N222" t="s">
        <v>26</v>
      </c>
      <c r="O222">
        <v>17</v>
      </c>
      <c r="P222" t="s">
        <v>113</v>
      </c>
      <c r="Q222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Black173x5</v>
      </c>
      <c r="R222" t="e">
        <f>_xlfn.XLOOKUP(Table13[[#This Row],[Key]],data!#REF!,data!Q:Q)</f>
        <v>#REF!</v>
      </c>
      <c r="S222" t="e">
        <f>_xlfn.XLOOKUP(Table13[[#This Row],[Diff]],data!#REF!,data!O:O)</f>
        <v>#REF!</v>
      </c>
      <c r="T222" t="str">
        <f>Table13[[#This Row],[Key]]&amp;Table13[[#This Row],[Moves]]&amp;Table13[[#This Row],[Outcome]]</f>
        <v>Exercise01AI - WhiteExercise02AI - Black173x554CHECKMATE</v>
      </c>
    </row>
    <row r="223" spans="1:20" hidden="1" x14ac:dyDescent="0.3">
      <c r="A223" t="s">
        <v>10</v>
      </c>
      <c r="B223" t="s">
        <v>22</v>
      </c>
      <c r="C223" t="s">
        <v>37</v>
      </c>
      <c r="D223">
        <v>0</v>
      </c>
      <c r="E223" t="s">
        <v>19</v>
      </c>
      <c r="F223" t="s">
        <v>12</v>
      </c>
      <c r="G223">
        <v>3</v>
      </c>
      <c r="H223">
        <v>0</v>
      </c>
      <c r="I223" t="s">
        <v>13</v>
      </c>
      <c r="J223">
        <v>62</v>
      </c>
      <c r="K223">
        <v>19</v>
      </c>
      <c r="L223">
        <v>27</v>
      </c>
      <c r="M223" t="s">
        <v>17</v>
      </c>
      <c r="N223" t="s">
        <v>30</v>
      </c>
      <c r="O223">
        <v>17</v>
      </c>
      <c r="P223" t="s">
        <v>116</v>
      </c>
      <c r="Q22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Black173x1</v>
      </c>
      <c r="R223" t="e">
        <f>_xlfn.XLOOKUP(Table13[[#This Row],[Key]],data!#REF!,data!Q:Q)</f>
        <v>#REF!</v>
      </c>
      <c r="S223" t="e">
        <f>_xlfn.XLOOKUP(Table13[[#This Row],[Diff]],data!#REF!,data!O:O)</f>
        <v>#REF!</v>
      </c>
      <c r="T223" t="str">
        <f>Table13[[#This Row],[Key]]&amp;Table13[[#This Row],[Moves]]&amp;Table13[[#This Row],[Outcome]]</f>
        <v>Exercise01AI - WhiteExercise03AI - Black173x162CHECKMATE</v>
      </c>
    </row>
    <row r="224" spans="1:20" hidden="1" x14ac:dyDescent="0.3">
      <c r="A224" t="s">
        <v>10</v>
      </c>
      <c r="B224" t="s">
        <v>22</v>
      </c>
      <c r="C224" t="s">
        <v>37</v>
      </c>
      <c r="D224">
        <v>0</v>
      </c>
      <c r="E224" t="s">
        <v>19</v>
      </c>
      <c r="F224" t="s">
        <v>12</v>
      </c>
      <c r="G224">
        <v>3</v>
      </c>
      <c r="H224">
        <v>0</v>
      </c>
      <c r="I224" t="s">
        <v>13</v>
      </c>
      <c r="J224">
        <v>54</v>
      </c>
      <c r="K224">
        <v>37</v>
      </c>
      <c r="L224">
        <v>21</v>
      </c>
      <c r="M224" t="s">
        <v>17</v>
      </c>
      <c r="N224" t="s">
        <v>29</v>
      </c>
      <c r="O224">
        <v>17</v>
      </c>
      <c r="P224" t="s">
        <v>125</v>
      </c>
      <c r="Q22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Black173x2</v>
      </c>
      <c r="R224" s="3" t="e">
        <f>_xlfn.XLOOKUP(Table13[[#This Row],[Key]],data!#REF!,data!Q:Q)</f>
        <v>#REF!</v>
      </c>
      <c r="S224" s="3" t="e">
        <f>_xlfn.XLOOKUP(Table13[[#This Row],[Diff]],data!#REF!,data!O:O)</f>
        <v>#REF!</v>
      </c>
      <c r="T224" s="3" t="str">
        <f>Table13[[#This Row],[Key]]&amp;Table13[[#This Row],[Moves]]&amp;Table13[[#This Row],[Outcome]]</f>
        <v>Exercise01AI - WhiteExercise03AI - Black173x254CHECKMATE</v>
      </c>
    </row>
    <row r="225" spans="1:20" hidden="1" x14ac:dyDescent="0.3">
      <c r="A225" t="s">
        <v>10</v>
      </c>
      <c r="B225" t="s">
        <v>22</v>
      </c>
      <c r="C225" t="s">
        <v>37</v>
      </c>
      <c r="D225">
        <v>0</v>
      </c>
      <c r="E225" t="s">
        <v>19</v>
      </c>
      <c r="F225" t="s">
        <v>12</v>
      </c>
      <c r="G225">
        <v>3</v>
      </c>
      <c r="H225">
        <v>0</v>
      </c>
      <c r="I225" t="s">
        <v>13</v>
      </c>
      <c r="J225">
        <v>32</v>
      </c>
      <c r="K225">
        <v>25</v>
      </c>
      <c r="L225">
        <v>12</v>
      </c>
      <c r="M225" t="s">
        <v>17</v>
      </c>
      <c r="N225" t="s">
        <v>28</v>
      </c>
      <c r="O225">
        <v>17</v>
      </c>
      <c r="P225" t="s">
        <v>130</v>
      </c>
      <c r="Q22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Black173x3</v>
      </c>
      <c r="R225" s="3" t="e">
        <f>_xlfn.XLOOKUP(Table13[[#This Row],[Key]],data!#REF!,data!Q:Q)</f>
        <v>#REF!</v>
      </c>
      <c r="S225" s="3" t="e">
        <f>_xlfn.XLOOKUP(Table13[[#This Row],[Diff]],data!#REF!,data!O:O)</f>
        <v>#REF!</v>
      </c>
      <c r="T225" s="3" t="str">
        <f>Table13[[#This Row],[Key]]&amp;Table13[[#This Row],[Moves]]&amp;Table13[[#This Row],[Outcome]]</f>
        <v>Exercise01AI - WhiteExercise03AI - Black173x332CHECKMATE</v>
      </c>
    </row>
    <row r="226" spans="1:20" hidden="1" x14ac:dyDescent="0.3">
      <c r="A226" t="s">
        <v>10</v>
      </c>
      <c r="B226" t="s">
        <v>22</v>
      </c>
      <c r="C226" t="s">
        <v>37</v>
      </c>
      <c r="D226">
        <v>0</v>
      </c>
      <c r="E226" t="s">
        <v>19</v>
      </c>
      <c r="F226" t="s">
        <v>12</v>
      </c>
      <c r="G226">
        <v>3</v>
      </c>
      <c r="H226">
        <v>0</v>
      </c>
      <c r="I226" t="s">
        <v>13</v>
      </c>
      <c r="J226">
        <v>40</v>
      </c>
      <c r="K226">
        <v>20</v>
      </c>
      <c r="L226">
        <v>17</v>
      </c>
      <c r="M226" t="s">
        <v>17</v>
      </c>
      <c r="N226" t="s">
        <v>27</v>
      </c>
      <c r="O226">
        <v>17</v>
      </c>
      <c r="P226" t="s">
        <v>135</v>
      </c>
      <c r="Q22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Black173x4</v>
      </c>
      <c r="R226" s="3" t="e">
        <f>_xlfn.XLOOKUP(Table13[[#This Row],[Key]],data!#REF!,data!Q:Q)</f>
        <v>#REF!</v>
      </c>
      <c r="S226" s="3" t="e">
        <f>_xlfn.XLOOKUP(Table13[[#This Row],[Diff]],data!#REF!,data!O:O)</f>
        <v>#REF!</v>
      </c>
      <c r="T226" s="3" t="str">
        <f>Table13[[#This Row],[Key]]&amp;Table13[[#This Row],[Moves]]&amp;Table13[[#This Row],[Outcome]]</f>
        <v>Exercise01AI - WhiteExercise03AI - Black173x440CHECKMATE</v>
      </c>
    </row>
    <row r="227" spans="1:20" hidden="1" x14ac:dyDescent="0.3">
      <c r="A227" t="s">
        <v>10</v>
      </c>
      <c r="B227" t="s">
        <v>22</v>
      </c>
      <c r="C227" t="s">
        <v>37</v>
      </c>
      <c r="D227">
        <v>0</v>
      </c>
      <c r="E227" t="s">
        <v>19</v>
      </c>
      <c r="F227" t="s">
        <v>12</v>
      </c>
      <c r="G227">
        <v>3</v>
      </c>
      <c r="H227">
        <v>0</v>
      </c>
      <c r="I227" t="s">
        <v>13</v>
      </c>
      <c r="J227">
        <v>58</v>
      </c>
      <c r="K227">
        <v>26</v>
      </c>
      <c r="L227">
        <v>32</v>
      </c>
      <c r="M227" t="s">
        <v>17</v>
      </c>
      <c r="N227" t="s">
        <v>26</v>
      </c>
      <c r="O227">
        <v>17</v>
      </c>
      <c r="P227" t="s">
        <v>140</v>
      </c>
      <c r="Q22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Black173x5</v>
      </c>
      <c r="R227" s="3" t="e">
        <f>_xlfn.XLOOKUP(Table13[[#This Row],[Key]],data!#REF!,data!Q:Q)</f>
        <v>#REF!</v>
      </c>
      <c r="S227" s="3" t="e">
        <f>_xlfn.XLOOKUP(Table13[[#This Row],[Diff]],data!#REF!,data!O:O)</f>
        <v>#REF!</v>
      </c>
      <c r="T227" s="3" t="str">
        <f>Table13[[#This Row],[Key]]&amp;Table13[[#This Row],[Moves]]&amp;Table13[[#This Row],[Outcome]]</f>
        <v>Exercise01AI - WhiteExercise03AI - Black173x558CHECKMATE</v>
      </c>
    </row>
    <row r="228" spans="1:20" hidden="1" x14ac:dyDescent="0.3">
      <c r="A228" t="s">
        <v>10</v>
      </c>
      <c r="B228" t="s">
        <v>22</v>
      </c>
      <c r="C228" t="s">
        <v>37</v>
      </c>
      <c r="D228">
        <v>0</v>
      </c>
      <c r="E228" t="s">
        <v>20</v>
      </c>
      <c r="F228" t="s">
        <v>12</v>
      </c>
      <c r="G228">
        <v>3</v>
      </c>
      <c r="H228">
        <v>119828</v>
      </c>
      <c r="I228" t="s">
        <v>13</v>
      </c>
      <c r="J228">
        <v>62</v>
      </c>
      <c r="K228">
        <v>20</v>
      </c>
      <c r="L228">
        <v>27</v>
      </c>
      <c r="M228" t="s">
        <v>17</v>
      </c>
      <c r="N228" t="s">
        <v>30</v>
      </c>
      <c r="O228">
        <v>17</v>
      </c>
      <c r="P228" t="s">
        <v>145</v>
      </c>
      <c r="Q228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Black173x1</v>
      </c>
      <c r="R228" t="e">
        <f>_xlfn.XLOOKUP(Table13[[#This Row],[Key]],data!#REF!,data!Q:Q)</f>
        <v>#REF!</v>
      </c>
      <c r="S228" t="e">
        <f>_xlfn.XLOOKUP(Table13[[#This Row],[Diff]],data!#REF!,data!O:O)</f>
        <v>#REF!</v>
      </c>
      <c r="T228" t="str">
        <f>Table13[[#This Row],[Key]]&amp;Table13[[#This Row],[Moves]]&amp;Table13[[#This Row],[Outcome]]</f>
        <v>Exercise01AI - WhiteExercise04AI - Black173x162CHECKMATE</v>
      </c>
    </row>
    <row r="229" spans="1:20" hidden="1" x14ac:dyDescent="0.3">
      <c r="A229" t="s">
        <v>10</v>
      </c>
      <c r="B229" t="s">
        <v>22</v>
      </c>
      <c r="C229" t="s">
        <v>37</v>
      </c>
      <c r="D229">
        <v>0</v>
      </c>
      <c r="E229" t="s">
        <v>20</v>
      </c>
      <c r="F229" t="s">
        <v>12</v>
      </c>
      <c r="G229">
        <v>3</v>
      </c>
      <c r="H229">
        <v>355354</v>
      </c>
      <c r="I229" t="s">
        <v>13</v>
      </c>
      <c r="J229">
        <v>54</v>
      </c>
      <c r="K229">
        <v>37</v>
      </c>
      <c r="L229">
        <v>21</v>
      </c>
      <c r="M229" t="s">
        <v>17</v>
      </c>
      <c r="N229" t="s">
        <v>29</v>
      </c>
      <c r="O229">
        <v>17</v>
      </c>
      <c r="P229" t="s">
        <v>152</v>
      </c>
      <c r="Q22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Black173x2</v>
      </c>
      <c r="R229" s="3" t="e">
        <f>_xlfn.XLOOKUP(Table13[[#This Row],[Key]],data!#REF!,data!Q:Q)</f>
        <v>#REF!</v>
      </c>
      <c r="S229" s="3" t="e">
        <f>_xlfn.XLOOKUP(Table13[[#This Row],[Diff]],data!#REF!,data!O:O)</f>
        <v>#REF!</v>
      </c>
      <c r="T229" s="3" t="str">
        <f>Table13[[#This Row],[Key]]&amp;Table13[[#This Row],[Moves]]&amp;Table13[[#This Row],[Outcome]]</f>
        <v>Exercise01AI - WhiteExercise04AI - Black173x254CHECKMATE</v>
      </c>
    </row>
    <row r="230" spans="1:20" hidden="1" x14ac:dyDescent="0.3">
      <c r="A230" t="s">
        <v>10</v>
      </c>
      <c r="B230" t="s">
        <v>22</v>
      </c>
      <c r="C230" t="s">
        <v>37</v>
      </c>
      <c r="D230">
        <v>0</v>
      </c>
      <c r="E230" t="s">
        <v>20</v>
      </c>
      <c r="F230" t="s">
        <v>12</v>
      </c>
      <c r="G230">
        <v>3</v>
      </c>
      <c r="H230">
        <v>497573</v>
      </c>
      <c r="I230" t="s">
        <v>13</v>
      </c>
      <c r="J230">
        <v>32</v>
      </c>
      <c r="K230">
        <v>25</v>
      </c>
      <c r="L230">
        <v>12</v>
      </c>
      <c r="M230" t="s">
        <v>17</v>
      </c>
      <c r="N230" t="s">
        <v>28</v>
      </c>
      <c r="O230">
        <v>17</v>
      </c>
      <c r="P230" t="s">
        <v>163</v>
      </c>
      <c r="Q23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Black173x3</v>
      </c>
      <c r="R230" s="3" t="e">
        <f>_xlfn.XLOOKUP(Table13[[#This Row],[Key]],data!#REF!,data!Q:Q)</f>
        <v>#REF!</v>
      </c>
      <c r="S230" s="3" t="e">
        <f>_xlfn.XLOOKUP(Table13[[#This Row],[Diff]],data!#REF!,data!O:O)</f>
        <v>#REF!</v>
      </c>
      <c r="T230" s="3" t="str">
        <f>Table13[[#This Row],[Key]]&amp;Table13[[#This Row],[Moves]]&amp;Table13[[#This Row],[Outcome]]</f>
        <v>Exercise01AI - WhiteExercise04AI - Black173x332CHECKMATE</v>
      </c>
    </row>
    <row r="231" spans="1:20" hidden="1" x14ac:dyDescent="0.3">
      <c r="A231" t="s">
        <v>10</v>
      </c>
      <c r="B231" t="s">
        <v>22</v>
      </c>
      <c r="C231" t="s">
        <v>37</v>
      </c>
      <c r="D231">
        <v>0</v>
      </c>
      <c r="E231" t="s">
        <v>20</v>
      </c>
      <c r="F231" t="s">
        <v>12</v>
      </c>
      <c r="G231">
        <v>3</v>
      </c>
      <c r="H231">
        <v>609710</v>
      </c>
      <c r="I231" t="s">
        <v>13</v>
      </c>
      <c r="J231">
        <v>40</v>
      </c>
      <c r="K231">
        <v>20</v>
      </c>
      <c r="L231">
        <v>17</v>
      </c>
      <c r="M231" t="s">
        <v>17</v>
      </c>
      <c r="N231" t="s">
        <v>27</v>
      </c>
      <c r="O231">
        <v>17</v>
      </c>
      <c r="P231" t="s">
        <v>172</v>
      </c>
      <c r="Q231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Black173x4</v>
      </c>
      <c r="R231" t="e">
        <f>_xlfn.XLOOKUP(Table13[[#This Row],[Key]],data!#REF!,data!Q:Q)</f>
        <v>#REF!</v>
      </c>
      <c r="S231" t="e">
        <f>_xlfn.XLOOKUP(Table13[[#This Row],[Diff]],data!#REF!,data!O:O)</f>
        <v>#REF!</v>
      </c>
      <c r="T231" t="str">
        <f>Table13[[#This Row],[Key]]&amp;Table13[[#This Row],[Moves]]&amp;Table13[[#This Row],[Outcome]]</f>
        <v>Exercise01AI - WhiteExercise04AI - Black173x440CHECKMATE</v>
      </c>
    </row>
    <row r="232" spans="1:20" hidden="1" x14ac:dyDescent="0.3">
      <c r="A232" t="s">
        <v>10</v>
      </c>
      <c r="B232" t="s">
        <v>22</v>
      </c>
      <c r="C232" t="s">
        <v>37</v>
      </c>
      <c r="D232">
        <v>0</v>
      </c>
      <c r="E232" t="s">
        <v>20</v>
      </c>
      <c r="F232" t="s">
        <v>12</v>
      </c>
      <c r="G232">
        <v>3</v>
      </c>
      <c r="H232">
        <v>778463</v>
      </c>
      <c r="I232" t="s">
        <v>13</v>
      </c>
      <c r="J232">
        <v>58</v>
      </c>
      <c r="K232">
        <v>27</v>
      </c>
      <c r="L232">
        <v>32</v>
      </c>
      <c r="M232" t="s">
        <v>17</v>
      </c>
      <c r="N232" t="s">
        <v>26</v>
      </c>
      <c r="O232">
        <v>17</v>
      </c>
      <c r="P232" t="s">
        <v>180</v>
      </c>
      <c r="Q23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Black173x5</v>
      </c>
      <c r="R232" s="3" t="e">
        <f>_xlfn.XLOOKUP(Table13[[#This Row],[Key]],data!#REF!,data!Q:Q)</f>
        <v>#REF!</v>
      </c>
      <c r="S232" s="3" t="e">
        <f>_xlfn.XLOOKUP(Table13[[#This Row],[Diff]],data!#REF!,data!O:O)</f>
        <v>#REF!</v>
      </c>
      <c r="T232" s="3" t="str">
        <f>Table13[[#This Row],[Key]]&amp;Table13[[#This Row],[Moves]]&amp;Table13[[#This Row],[Outcome]]</f>
        <v>Exercise01AI - WhiteExercise04AI - Black173x558CHECKMATE</v>
      </c>
    </row>
    <row r="233" spans="1:20" hidden="1" x14ac:dyDescent="0.3">
      <c r="A233" t="s">
        <v>10</v>
      </c>
      <c r="B233" t="s">
        <v>22</v>
      </c>
      <c r="C233" t="s">
        <v>37</v>
      </c>
      <c r="D233">
        <v>0</v>
      </c>
      <c r="E233" t="s">
        <v>21</v>
      </c>
      <c r="F233" t="s">
        <v>12</v>
      </c>
      <c r="G233" t="s">
        <v>37</v>
      </c>
      <c r="H233">
        <v>0</v>
      </c>
      <c r="I233" t="s">
        <v>13</v>
      </c>
      <c r="J233">
        <v>30</v>
      </c>
      <c r="K233">
        <v>0</v>
      </c>
      <c r="L233">
        <v>27</v>
      </c>
      <c r="M233" t="s">
        <v>17</v>
      </c>
      <c r="N233" t="s">
        <v>30</v>
      </c>
      <c r="O233">
        <v>17</v>
      </c>
      <c r="P233" t="s">
        <v>181</v>
      </c>
      <c r="Q23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Black17xx1</v>
      </c>
      <c r="R233" s="3" t="e">
        <f>_xlfn.XLOOKUP(Table13[[#This Row],[Key]],data!#REF!,data!Q:Q)</f>
        <v>#REF!</v>
      </c>
      <c r="S233" s="3" t="e">
        <f>_xlfn.XLOOKUP(Table13[[#This Row],[Diff]],data!#REF!,data!O:O)</f>
        <v>#REF!</v>
      </c>
      <c r="T233" s="3" t="str">
        <f>Table13[[#This Row],[Key]]&amp;Table13[[#This Row],[Moves]]&amp;Table13[[#This Row],[Outcome]]</f>
        <v>Exercise01AI - WhiteStockfishPlayer - Black17xx130CHECKMATE</v>
      </c>
    </row>
    <row r="234" spans="1:20" hidden="1" x14ac:dyDescent="0.3">
      <c r="A234" t="s">
        <v>10</v>
      </c>
      <c r="B234" t="s">
        <v>22</v>
      </c>
      <c r="C234" t="s">
        <v>37</v>
      </c>
      <c r="D234">
        <v>0</v>
      </c>
      <c r="E234" t="s">
        <v>21</v>
      </c>
      <c r="F234" t="s">
        <v>12</v>
      </c>
      <c r="G234" t="s">
        <v>37</v>
      </c>
      <c r="H234">
        <v>0</v>
      </c>
      <c r="I234" t="s">
        <v>13</v>
      </c>
      <c r="J234">
        <v>42</v>
      </c>
      <c r="K234">
        <v>1</v>
      </c>
      <c r="L234">
        <v>21</v>
      </c>
      <c r="M234" t="s">
        <v>17</v>
      </c>
      <c r="N234" t="s">
        <v>29</v>
      </c>
      <c r="O234">
        <v>17</v>
      </c>
      <c r="P234" t="s">
        <v>183</v>
      </c>
      <c r="Q23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Black17xx2</v>
      </c>
      <c r="R234" s="3" t="e">
        <f>_xlfn.XLOOKUP(Table13[[#This Row],[Key]],data!#REF!,data!Q:Q)</f>
        <v>#REF!</v>
      </c>
      <c r="S234" s="3" t="e">
        <f>_xlfn.XLOOKUP(Table13[[#This Row],[Diff]],data!#REF!,data!O:O)</f>
        <v>#REF!</v>
      </c>
      <c r="T234" s="3" t="str">
        <f>Table13[[#This Row],[Key]]&amp;Table13[[#This Row],[Moves]]&amp;Table13[[#This Row],[Outcome]]</f>
        <v>Exercise01AI - WhiteStockfishPlayer - Black17xx242CHECKMATE</v>
      </c>
    </row>
    <row r="235" spans="1:20" hidden="1" x14ac:dyDescent="0.3">
      <c r="A235" t="s">
        <v>10</v>
      </c>
      <c r="B235" t="s">
        <v>22</v>
      </c>
      <c r="C235" t="s">
        <v>37</v>
      </c>
      <c r="D235">
        <v>0</v>
      </c>
      <c r="E235" t="s">
        <v>21</v>
      </c>
      <c r="F235" t="s">
        <v>12</v>
      </c>
      <c r="G235" t="s">
        <v>37</v>
      </c>
      <c r="H235">
        <v>0</v>
      </c>
      <c r="I235" t="s">
        <v>13</v>
      </c>
      <c r="J235">
        <v>70</v>
      </c>
      <c r="K235">
        <v>1</v>
      </c>
      <c r="L235">
        <v>32</v>
      </c>
      <c r="M235" t="s">
        <v>17</v>
      </c>
      <c r="N235" t="s">
        <v>28</v>
      </c>
      <c r="O235">
        <v>17</v>
      </c>
      <c r="P235" t="s">
        <v>184</v>
      </c>
      <c r="Q23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Black17xx3</v>
      </c>
      <c r="R235" s="3" t="e">
        <f>_xlfn.XLOOKUP(Table13[[#This Row],[Key]],data!#REF!,data!Q:Q)</f>
        <v>#REF!</v>
      </c>
      <c r="S235" s="3" t="e">
        <f>_xlfn.XLOOKUP(Table13[[#This Row],[Diff]],data!#REF!,data!O:O)</f>
        <v>#REF!</v>
      </c>
      <c r="T235" s="3" t="str">
        <f>Table13[[#This Row],[Key]]&amp;Table13[[#This Row],[Moves]]&amp;Table13[[#This Row],[Outcome]]</f>
        <v>Exercise01AI - WhiteStockfishPlayer - Black17xx370CHECKMATE</v>
      </c>
    </row>
    <row r="236" spans="1:20" hidden="1" x14ac:dyDescent="0.3">
      <c r="A236" t="s">
        <v>10</v>
      </c>
      <c r="B236" t="s">
        <v>22</v>
      </c>
      <c r="C236" t="s">
        <v>37</v>
      </c>
      <c r="D236">
        <v>0</v>
      </c>
      <c r="E236" t="s">
        <v>21</v>
      </c>
      <c r="F236" t="s">
        <v>12</v>
      </c>
      <c r="G236" t="s">
        <v>37</v>
      </c>
      <c r="H236">
        <v>0</v>
      </c>
      <c r="I236" t="s">
        <v>13</v>
      </c>
      <c r="J236">
        <v>48</v>
      </c>
      <c r="K236">
        <v>1</v>
      </c>
      <c r="L236">
        <v>17</v>
      </c>
      <c r="M236" t="s">
        <v>17</v>
      </c>
      <c r="N236" t="s">
        <v>27</v>
      </c>
      <c r="O236">
        <v>17</v>
      </c>
      <c r="P236" t="s">
        <v>185</v>
      </c>
      <c r="Q23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Black17xx4</v>
      </c>
      <c r="R236" s="3" t="e">
        <f>_xlfn.XLOOKUP(Table13[[#This Row],[Key]],data!#REF!,data!Q:Q)</f>
        <v>#REF!</v>
      </c>
      <c r="S236" s="3" t="e">
        <f>_xlfn.XLOOKUP(Table13[[#This Row],[Diff]],data!#REF!,data!O:O)</f>
        <v>#REF!</v>
      </c>
      <c r="T236" s="3" t="str">
        <f>Table13[[#This Row],[Key]]&amp;Table13[[#This Row],[Moves]]&amp;Table13[[#This Row],[Outcome]]</f>
        <v>Exercise01AI - WhiteStockfishPlayer - Black17xx448CHECKMATE</v>
      </c>
    </row>
    <row r="237" spans="1:20" hidden="1" x14ac:dyDescent="0.3">
      <c r="A237" t="s">
        <v>10</v>
      </c>
      <c r="B237" t="s">
        <v>22</v>
      </c>
      <c r="C237" t="s">
        <v>37</v>
      </c>
      <c r="D237">
        <v>0</v>
      </c>
      <c r="E237" t="s">
        <v>21</v>
      </c>
      <c r="F237" t="s">
        <v>12</v>
      </c>
      <c r="G237" t="s">
        <v>37</v>
      </c>
      <c r="H237">
        <v>0</v>
      </c>
      <c r="I237" t="s">
        <v>13</v>
      </c>
      <c r="J237">
        <v>42</v>
      </c>
      <c r="K237">
        <v>1</v>
      </c>
      <c r="L237">
        <v>17</v>
      </c>
      <c r="M237" t="s">
        <v>17</v>
      </c>
      <c r="N237" t="s">
        <v>26</v>
      </c>
      <c r="O237">
        <v>17</v>
      </c>
      <c r="P237" t="s">
        <v>186</v>
      </c>
      <c r="Q23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Black17xx5</v>
      </c>
      <c r="R237" s="3" t="e">
        <f>_xlfn.XLOOKUP(Table13[[#This Row],[Key]],data!#REF!,data!Q:Q)</f>
        <v>#REF!</v>
      </c>
      <c r="S237" s="3" t="e">
        <f>_xlfn.XLOOKUP(Table13[[#This Row],[Diff]],data!#REF!,data!O:O)</f>
        <v>#REF!</v>
      </c>
      <c r="T237" s="3" t="str">
        <f>Table13[[#This Row],[Key]]&amp;Table13[[#This Row],[Moves]]&amp;Table13[[#This Row],[Outcome]]</f>
        <v>Exercise01AI - WhiteStockfishPlayer - Black17xx542CHECKMATE</v>
      </c>
    </row>
    <row r="238" spans="1:20" hidden="1" x14ac:dyDescent="0.3">
      <c r="A238" t="s">
        <v>23</v>
      </c>
      <c r="B238" t="s">
        <v>12</v>
      </c>
      <c r="C238">
        <v>3</v>
      </c>
      <c r="D238">
        <v>0</v>
      </c>
      <c r="E238" t="s">
        <v>11</v>
      </c>
      <c r="F238" t="s">
        <v>22</v>
      </c>
      <c r="G238" t="s">
        <v>37</v>
      </c>
      <c r="H238">
        <v>0</v>
      </c>
      <c r="I238" t="s">
        <v>13</v>
      </c>
      <c r="J238">
        <v>45</v>
      </c>
      <c r="K238">
        <v>14</v>
      </c>
      <c r="L238">
        <v>25</v>
      </c>
      <c r="M238" t="s">
        <v>17</v>
      </c>
      <c r="N238" t="s">
        <v>30</v>
      </c>
      <c r="O238">
        <v>17</v>
      </c>
      <c r="P238" t="s">
        <v>205</v>
      </c>
      <c r="Q238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Black17x31</v>
      </c>
      <c r="R238" t="e">
        <f>_xlfn.XLOOKUP(Table13[[#This Row],[Key]],data!#REF!,data!Q:Q)</f>
        <v>#REF!</v>
      </c>
      <c r="S238" t="e">
        <f>_xlfn.XLOOKUP(Table13[[#This Row],[Diff]],data!#REF!,data!O:O)</f>
        <v>#REF!</v>
      </c>
      <c r="T238" t="str">
        <f>Table13[[#This Row],[Key]]&amp;Table13[[#This Row],[Moves]]&amp;Table13[[#This Row],[Outcome]]</f>
        <v>Exercise02AI - WhiteExercise01AI - Black17x3145CHECKMATE</v>
      </c>
    </row>
    <row r="239" spans="1:20" hidden="1" x14ac:dyDescent="0.3">
      <c r="A239" t="s">
        <v>23</v>
      </c>
      <c r="B239" t="s">
        <v>12</v>
      </c>
      <c r="C239">
        <v>3</v>
      </c>
      <c r="D239">
        <v>0</v>
      </c>
      <c r="E239" t="s">
        <v>11</v>
      </c>
      <c r="F239" t="s">
        <v>22</v>
      </c>
      <c r="G239" t="s">
        <v>37</v>
      </c>
      <c r="H239">
        <v>0</v>
      </c>
      <c r="I239" t="s">
        <v>13</v>
      </c>
      <c r="J239">
        <v>39</v>
      </c>
      <c r="K239">
        <v>31</v>
      </c>
      <c r="L239">
        <v>14</v>
      </c>
      <c r="M239" t="s">
        <v>17</v>
      </c>
      <c r="N239" t="s">
        <v>29</v>
      </c>
      <c r="O239">
        <v>17</v>
      </c>
      <c r="P239" t="s">
        <v>210</v>
      </c>
      <c r="Q23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Black17x32</v>
      </c>
      <c r="R239" s="3" t="e">
        <f>_xlfn.XLOOKUP(Table13[[#This Row],[Key]],data!#REF!,data!Q:Q)</f>
        <v>#REF!</v>
      </c>
      <c r="S239" s="3" t="e">
        <f>_xlfn.XLOOKUP(Table13[[#This Row],[Diff]],data!#REF!,data!O:O)</f>
        <v>#REF!</v>
      </c>
      <c r="T239" s="3" t="str">
        <f>Table13[[#This Row],[Key]]&amp;Table13[[#This Row],[Moves]]&amp;Table13[[#This Row],[Outcome]]</f>
        <v>Exercise02AI - WhiteExercise01AI - Black17x3239CHECKMATE</v>
      </c>
    </row>
    <row r="240" spans="1:20" hidden="1" x14ac:dyDescent="0.3">
      <c r="A240" t="s">
        <v>23</v>
      </c>
      <c r="B240" t="s">
        <v>12</v>
      </c>
      <c r="C240">
        <v>3</v>
      </c>
      <c r="D240">
        <v>0</v>
      </c>
      <c r="E240" t="s">
        <v>11</v>
      </c>
      <c r="F240" t="s">
        <v>22</v>
      </c>
      <c r="G240" t="s">
        <v>37</v>
      </c>
      <c r="H240">
        <v>0</v>
      </c>
      <c r="I240" t="s">
        <v>13</v>
      </c>
      <c r="J240">
        <v>25</v>
      </c>
      <c r="K240">
        <v>6</v>
      </c>
      <c r="L240">
        <v>17</v>
      </c>
      <c r="M240" t="s">
        <v>17</v>
      </c>
      <c r="N240" t="s">
        <v>28</v>
      </c>
      <c r="O240">
        <v>17</v>
      </c>
      <c r="P240" t="s">
        <v>212</v>
      </c>
      <c r="Q24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Black17x33</v>
      </c>
      <c r="R240" s="3" t="e">
        <f>_xlfn.XLOOKUP(Table13[[#This Row],[Key]],data!#REF!,data!Q:Q)</f>
        <v>#REF!</v>
      </c>
      <c r="S240" s="3" t="e">
        <f>_xlfn.XLOOKUP(Table13[[#This Row],[Diff]],data!#REF!,data!O:O)</f>
        <v>#REF!</v>
      </c>
      <c r="T240" s="3" t="str">
        <f>Table13[[#This Row],[Key]]&amp;Table13[[#This Row],[Moves]]&amp;Table13[[#This Row],[Outcome]]</f>
        <v>Exercise02AI - WhiteExercise01AI - Black17x3325CHECKMATE</v>
      </c>
    </row>
    <row r="241" spans="1:20" hidden="1" x14ac:dyDescent="0.3">
      <c r="A241" t="s">
        <v>23</v>
      </c>
      <c r="B241" t="s">
        <v>12</v>
      </c>
      <c r="C241">
        <v>3</v>
      </c>
      <c r="D241">
        <v>0</v>
      </c>
      <c r="E241" t="s">
        <v>11</v>
      </c>
      <c r="F241" t="s">
        <v>22</v>
      </c>
      <c r="G241" t="s">
        <v>37</v>
      </c>
      <c r="H241">
        <v>0</v>
      </c>
      <c r="I241" t="s">
        <v>13</v>
      </c>
      <c r="J241">
        <v>19</v>
      </c>
      <c r="K241">
        <v>7</v>
      </c>
      <c r="L241">
        <v>17</v>
      </c>
      <c r="M241" t="s">
        <v>17</v>
      </c>
      <c r="N241" t="s">
        <v>27</v>
      </c>
      <c r="O241">
        <v>17</v>
      </c>
      <c r="P241" t="s">
        <v>214</v>
      </c>
      <c r="Q24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Black17x34</v>
      </c>
      <c r="R241" s="3" t="e">
        <f>_xlfn.XLOOKUP(Table13[[#This Row],[Key]],data!#REF!,data!Q:Q)</f>
        <v>#REF!</v>
      </c>
      <c r="S241" s="3" t="e">
        <f>_xlfn.XLOOKUP(Table13[[#This Row],[Diff]],data!#REF!,data!O:O)</f>
        <v>#REF!</v>
      </c>
      <c r="T241" s="3" t="str">
        <f>Table13[[#This Row],[Key]]&amp;Table13[[#This Row],[Moves]]&amp;Table13[[#This Row],[Outcome]]</f>
        <v>Exercise02AI - WhiteExercise01AI - Black17x3419CHECKMATE</v>
      </c>
    </row>
    <row r="242" spans="1:20" hidden="1" x14ac:dyDescent="0.3">
      <c r="A242" t="s">
        <v>23</v>
      </c>
      <c r="B242" t="s">
        <v>12</v>
      </c>
      <c r="C242">
        <v>3</v>
      </c>
      <c r="D242">
        <v>0</v>
      </c>
      <c r="E242" t="s">
        <v>11</v>
      </c>
      <c r="F242" t="s">
        <v>22</v>
      </c>
      <c r="G242" t="s">
        <v>37</v>
      </c>
      <c r="H242">
        <v>0</v>
      </c>
      <c r="I242" t="s">
        <v>13</v>
      </c>
      <c r="J242">
        <v>43</v>
      </c>
      <c r="K242">
        <v>21</v>
      </c>
      <c r="L242">
        <v>24</v>
      </c>
      <c r="M242" t="s">
        <v>17</v>
      </c>
      <c r="N242" t="s">
        <v>26</v>
      </c>
      <c r="O242">
        <v>17</v>
      </c>
      <c r="P242" t="s">
        <v>218</v>
      </c>
      <c r="Q24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Black17x35</v>
      </c>
      <c r="R242" s="3" t="e">
        <f>_xlfn.XLOOKUP(Table13[[#This Row],[Key]],data!#REF!,data!Q:Q)</f>
        <v>#REF!</v>
      </c>
      <c r="S242" s="3" t="e">
        <f>_xlfn.XLOOKUP(Table13[[#This Row],[Diff]],data!#REF!,data!O:O)</f>
        <v>#REF!</v>
      </c>
      <c r="T242" s="3" t="str">
        <f>Table13[[#This Row],[Key]]&amp;Table13[[#This Row],[Moves]]&amp;Table13[[#This Row],[Outcome]]</f>
        <v>Exercise02AI - WhiteExercise01AI - Black17x3543CHECKMATE</v>
      </c>
    </row>
    <row r="243" spans="1:20" hidden="1" x14ac:dyDescent="0.3">
      <c r="A243" t="s">
        <v>23</v>
      </c>
      <c r="B243" t="s">
        <v>12</v>
      </c>
      <c r="C243">
        <v>3</v>
      </c>
      <c r="D243">
        <v>0</v>
      </c>
      <c r="E243" t="s">
        <v>16</v>
      </c>
      <c r="F243" t="s">
        <v>22</v>
      </c>
      <c r="G243">
        <v>3</v>
      </c>
      <c r="H243">
        <v>0</v>
      </c>
      <c r="I243" t="s">
        <v>13</v>
      </c>
      <c r="J243">
        <v>117</v>
      </c>
      <c r="K243">
        <v>117</v>
      </c>
      <c r="L243">
        <v>25</v>
      </c>
      <c r="M243" t="s">
        <v>17</v>
      </c>
      <c r="N243" t="s">
        <v>30</v>
      </c>
      <c r="O243">
        <v>17</v>
      </c>
      <c r="P243" t="s">
        <v>230</v>
      </c>
      <c r="Q24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Black17331</v>
      </c>
      <c r="R243" s="3" t="e">
        <f>_xlfn.XLOOKUP(Table13[[#This Row],[Key]],data!#REF!,data!Q:Q)</f>
        <v>#REF!</v>
      </c>
      <c r="S243" s="3" t="e">
        <f>_xlfn.XLOOKUP(Table13[[#This Row],[Diff]],data!#REF!,data!O:O)</f>
        <v>#REF!</v>
      </c>
      <c r="T243" s="3" t="str">
        <f>Table13[[#This Row],[Key]]&amp;Table13[[#This Row],[Moves]]&amp;Table13[[#This Row],[Outcome]]</f>
        <v>Exercise02AI - WhiteExercise02AI - Black17331117CHECKMATE</v>
      </c>
    </row>
    <row r="244" spans="1:20" hidden="1" x14ac:dyDescent="0.3">
      <c r="A244" t="s">
        <v>23</v>
      </c>
      <c r="B244" t="s">
        <v>22</v>
      </c>
      <c r="C244">
        <v>3</v>
      </c>
      <c r="D244">
        <v>0</v>
      </c>
      <c r="E244" t="s">
        <v>16</v>
      </c>
      <c r="F244" t="s">
        <v>12</v>
      </c>
      <c r="G244">
        <v>3</v>
      </c>
      <c r="H244">
        <v>0</v>
      </c>
      <c r="I244" t="s">
        <v>13</v>
      </c>
      <c r="J244">
        <v>138</v>
      </c>
      <c r="K244">
        <v>116</v>
      </c>
      <c r="L244">
        <v>32</v>
      </c>
      <c r="M244" t="s">
        <v>17</v>
      </c>
      <c r="N244" t="s">
        <v>29</v>
      </c>
      <c r="O244">
        <v>17</v>
      </c>
      <c r="P244" t="s">
        <v>239</v>
      </c>
      <c r="Q24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Black17332</v>
      </c>
      <c r="R244" s="3" t="e">
        <f>_xlfn.XLOOKUP(Table13[[#This Row],[Key]],data!#REF!,data!Q:Q)</f>
        <v>#REF!</v>
      </c>
      <c r="S244" s="3" t="e">
        <f>_xlfn.XLOOKUP(Table13[[#This Row],[Diff]],data!#REF!,data!O:O)</f>
        <v>#REF!</v>
      </c>
      <c r="T244" s="3" t="str">
        <f>Table13[[#This Row],[Key]]&amp;Table13[[#This Row],[Moves]]&amp;Table13[[#This Row],[Outcome]]</f>
        <v>Exercise02AI - WhiteExercise02AI - Black17332138CHECKMATE</v>
      </c>
    </row>
    <row r="245" spans="1:20" hidden="1" x14ac:dyDescent="0.3">
      <c r="A245" t="s">
        <v>23</v>
      </c>
      <c r="B245" t="s">
        <v>12</v>
      </c>
      <c r="C245">
        <v>3</v>
      </c>
      <c r="D245">
        <v>0</v>
      </c>
      <c r="E245" t="s">
        <v>16</v>
      </c>
      <c r="F245" t="s">
        <v>22</v>
      </c>
      <c r="G245">
        <v>3</v>
      </c>
      <c r="H245">
        <v>0</v>
      </c>
      <c r="I245" t="s">
        <v>13</v>
      </c>
      <c r="J245">
        <v>57</v>
      </c>
      <c r="K245">
        <v>70</v>
      </c>
      <c r="L245">
        <v>17</v>
      </c>
      <c r="M245" t="s">
        <v>17</v>
      </c>
      <c r="N245" t="s">
        <v>28</v>
      </c>
      <c r="O245">
        <v>17</v>
      </c>
      <c r="P245" t="s">
        <v>242</v>
      </c>
      <c r="Q24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Black17333</v>
      </c>
      <c r="R245" s="3" t="e">
        <f>_xlfn.XLOOKUP(Table13[[#This Row],[Key]],data!#REF!,data!Q:Q)</f>
        <v>#REF!</v>
      </c>
      <c r="S245" s="3" t="e">
        <f>_xlfn.XLOOKUP(Table13[[#This Row],[Diff]],data!#REF!,data!O:O)</f>
        <v>#REF!</v>
      </c>
      <c r="T245" s="3" t="str">
        <f>Table13[[#This Row],[Key]]&amp;Table13[[#This Row],[Moves]]&amp;Table13[[#This Row],[Outcome]]</f>
        <v>Exercise02AI - WhiteExercise02AI - Black1733357CHECKMATE</v>
      </c>
    </row>
    <row r="246" spans="1:20" hidden="1" x14ac:dyDescent="0.3">
      <c r="A246" t="s">
        <v>23</v>
      </c>
      <c r="B246" t="s">
        <v>12</v>
      </c>
      <c r="C246">
        <v>3</v>
      </c>
      <c r="D246">
        <v>0</v>
      </c>
      <c r="E246" t="s">
        <v>16</v>
      </c>
      <c r="F246" t="s">
        <v>22</v>
      </c>
      <c r="G246">
        <v>3</v>
      </c>
      <c r="H246">
        <v>0</v>
      </c>
      <c r="I246" t="s">
        <v>13</v>
      </c>
      <c r="J246">
        <v>103</v>
      </c>
      <c r="K246">
        <v>248</v>
      </c>
      <c r="L246">
        <v>24</v>
      </c>
      <c r="M246" t="s">
        <v>17</v>
      </c>
      <c r="N246" t="s">
        <v>27</v>
      </c>
      <c r="O246">
        <v>17</v>
      </c>
      <c r="P246" t="s">
        <v>254</v>
      </c>
      <c r="Q24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Black17334</v>
      </c>
      <c r="R246" s="3" t="e">
        <f>_xlfn.XLOOKUP(Table13[[#This Row],[Key]],data!#REF!,data!Q:Q)</f>
        <v>#REF!</v>
      </c>
      <c r="S246" s="3" t="e">
        <f>_xlfn.XLOOKUP(Table13[[#This Row],[Diff]],data!#REF!,data!O:O)</f>
        <v>#REF!</v>
      </c>
      <c r="T246" s="3" t="str">
        <f>Table13[[#This Row],[Key]]&amp;Table13[[#This Row],[Moves]]&amp;Table13[[#This Row],[Outcome]]</f>
        <v>Exercise02AI - WhiteExercise02AI - Black17334103CHECKMATE</v>
      </c>
    </row>
    <row r="247" spans="1:20" hidden="1" x14ac:dyDescent="0.3">
      <c r="A247" t="s">
        <v>23</v>
      </c>
      <c r="B247" t="s">
        <v>12</v>
      </c>
      <c r="C247">
        <v>3</v>
      </c>
      <c r="D247">
        <v>0</v>
      </c>
      <c r="E247" t="s">
        <v>16</v>
      </c>
      <c r="F247" t="s">
        <v>22</v>
      </c>
      <c r="G247">
        <v>3</v>
      </c>
      <c r="H247">
        <v>0</v>
      </c>
      <c r="I247" t="s">
        <v>13</v>
      </c>
      <c r="J247">
        <v>83</v>
      </c>
      <c r="K247">
        <v>113</v>
      </c>
      <c r="L247">
        <v>26</v>
      </c>
      <c r="M247" t="s">
        <v>17</v>
      </c>
      <c r="N247" t="s">
        <v>26</v>
      </c>
      <c r="O247">
        <v>17</v>
      </c>
      <c r="P247" t="s">
        <v>260</v>
      </c>
      <c r="Q24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Black17335</v>
      </c>
      <c r="R247" s="3" t="e">
        <f>_xlfn.XLOOKUP(Table13[[#This Row],[Key]],data!#REF!,data!Q:Q)</f>
        <v>#REF!</v>
      </c>
      <c r="S247" s="3" t="e">
        <f>_xlfn.XLOOKUP(Table13[[#This Row],[Diff]],data!#REF!,data!O:O)</f>
        <v>#REF!</v>
      </c>
      <c r="T247" s="3" t="str">
        <f>Table13[[#This Row],[Key]]&amp;Table13[[#This Row],[Moves]]&amp;Table13[[#This Row],[Outcome]]</f>
        <v>Exercise02AI - WhiteExercise02AI - Black1733583CHECKMATE</v>
      </c>
    </row>
    <row r="248" spans="1:20" hidden="1" x14ac:dyDescent="0.3">
      <c r="A248" t="s">
        <v>23</v>
      </c>
      <c r="B248" t="s">
        <v>22</v>
      </c>
      <c r="C248">
        <v>3</v>
      </c>
      <c r="D248">
        <v>0</v>
      </c>
      <c r="E248" t="s">
        <v>19</v>
      </c>
      <c r="F248" t="s">
        <v>12</v>
      </c>
      <c r="G248">
        <v>3</v>
      </c>
      <c r="H248">
        <v>0</v>
      </c>
      <c r="I248" t="s">
        <v>13</v>
      </c>
      <c r="J248">
        <v>170</v>
      </c>
      <c r="K248">
        <v>115</v>
      </c>
      <c r="L248">
        <v>27</v>
      </c>
      <c r="M248" t="s">
        <v>17</v>
      </c>
      <c r="N248" t="s">
        <v>30</v>
      </c>
      <c r="O248">
        <v>17</v>
      </c>
      <c r="P248" t="s">
        <v>265</v>
      </c>
      <c r="Q24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Black17331</v>
      </c>
      <c r="R248" s="3" t="e">
        <f>_xlfn.XLOOKUP(Table13[[#This Row],[Key]],data!#REF!,data!Q:Q)</f>
        <v>#REF!</v>
      </c>
      <c r="S248" s="3" t="e">
        <f>_xlfn.XLOOKUP(Table13[[#This Row],[Diff]],data!#REF!,data!O:O)</f>
        <v>#REF!</v>
      </c>
      <c r="T248" s="3" t="str">
        <f>Table13[[#This Row],[Key]]&amp;Table13[[#This Row],[Moves]]&amp;Table13[[#This Row],[Outcome]]</f>
        <v>Exercise02AI - WhiteExercise03AI - Black17331170CHECKMATE</v>
      </c>
    </row>
    <row r="249" spans="1:20" hidden="1" x14ac:dyDescent="0.3">
      <c r="A249" t="s">
        <v>23</v>
      </c>
      <c r="B249" t="s">
        <v>22</v>
      </c>
      <c r="C249">
        <v>3</v>
      </c>
      <c r="D249">
        <v>0</v>
      </c>
      <c r="E249" t="s">
        <v>19</v>
      </c>
      <c r="F249" t="s">
        <v>12</v>
      </c>
      <c r="G249">
        <v>3</v>
      </c>
      <c r="H249">
        <v>0</v>
      </c>
      <c r="I249" t="s">
        <v>13</v>
      </c>
      <c r="J249">
        <v>48</v>
      </c>
      <c r="K249">
        <v>39</v>
      </c>
      <c r="L249">
        <v>30</v>
      </c>
      <c r="M249" t="s">
        <v>17</v>
      </c>
      <c r="N249" t="s">
        <v>29</v>
      </c>
      <c r="O249">
        <v>17</v>
      </c>
      <c r="P249" t="s">
        <v>268</v>
      </c>
      <c r="Q24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Black17332</v>
      </c>
      <c r="R249" s="3" t="e">
        <f>_xlfn.XLOOKUP(Table13[[#This Row],[Key]],data!#REF!,data!Q:Q)</f>
        <v>#REF!</v>
      </c>
      <c r="S249" s="3" t="e">
        <f>_xlfn.XLOOKUP(Table13[[#This Row],[Diff]],data!#REF!,data!O:O)</f>
        <v>#REF!</v>
      </c>
      <c r="T249" s="3" t="str">
        <f>Table13[[#This Row],[Key]]&amp;Table13[[#This Row],[Moves]]&amp;Table13[[#This Row],[Outcome]]</f>
        <v>Exercise02AI - WhiteExercise03AI - Black1733248CHECKMATE</v>
      </c>
    </row>
    <row r="250" spans="1:20" hidden="1" x14ac:dyDescent="0.3">
      <c r="A250" t="s">
        <v>23</v>
      </c>
      <c r="B250" t="s">
        <v>12</v>
      </c>
      <c r="C250">
        <v>3</v>
      </c>
      <c r="D250">
        <v>0</v>
      </c>
      <c r="E250" t="s">
        <v>19</v>
      </c>
      <c r="F250" t="s">
        <v>22</v>
      </c>
      <c r="G250">
        <v>3</v>
      </c>
      <c r="H250">
        <v>0</v>
      </c>
      <c r="I250" t="s">
        <v>13</v>
      </c>
      <c r="J250">
        <v>91</v>
      </c>
      <c r="K250">
        <v>133</v>
      </c>
      <c r="L250">
        <v>17</v>
      </c>
      <c r="M250" t="s">
        <v>17</v>
      </c>
      <c r="N250" t="s">
        <v>28</v>
      </c>
      <c r="O250">
        <v>17</v>
      </c>
      <c r="P250" t="s">
        <v>272</v>
      </c>
      <c r="Q25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Black17333</v>
      </c>
      <c r="R250" s="3" t="e">
        <f>_xlfn.XLOOKUP(Table13[[#This Row],[Key]],data!#REF!,data!Q:Q)</f>
        <v>#REF!</v>
      </c>
      <c r="S250" s="3" t="e">
        <f>_xlfn.XLOOKUP(Table13[[#This Row],[Diff]],data!#REF!,data!O:O)</f>
        <v>#REF!</v>
      </c>
      <c r="T250" s="3" t="str">
        <f>Table13[[#This Row],[Key]]&amp;Table13[[#This Row],[Moves]]&amp;Table13[[#This Row],[Outcome]]</f>
        <v>Exercise02AI - WhiteExercise03AI - Black1733391CHECKMATE</v>
      </c>
    </row>
    <row r="251" spans="1:20" hidden="1" x14ac:dyDescent="0.3">
      <c r="A251" t="s">
        <v>23</v>
      </c>
      <c r="B251" t="s">
        <v>22</v>
      </c>
      <c r="C251">
        <v>3</v>
      </c>
      <c r="D251">
        <v>0</v>
      </c>
      <c r="E251" t="s">
        <v>19</v>
      </c>
      <c r="F251" t="s">
        <v>12</v>
      </c>
      <c r="G251">
        <v>3</v>
      </c>
      <c r="H251">
        <v>0</v>
      </c>
      <c r="I251" t="s">
        <v>13</v>
      </c>
      <c r="J251">
        <v>50</v>
      </c>
      <c r="K251">
        <v>93</v>
      </c>
      <c r="L251">
        <v>16</v>
      </c>
      <c r="M251" t="s">
        <v>17</v>
      </c>
      <c r="N251" t="s">
        <v>27</v>
      </c>
      <c r="O251">
        <v>17</v>
      </c>
      <c r="P251" t="s">
        <v>278</v>
      </c>
      <c r="Q25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Black17334</v>
      </c>
      <c r="R251" s="3" t="e">
        <f>_xlfn.XLOOKUP(Table13[[#This Row],[Key]],data!#REF!,data!Q:Q)</f>
        <v>#REF!</v>
      </c>
      <c r="S251" s="3" t="e">
        <f>_xlfn.XLOOKUP(Table13[[#This Row],[Diff]],data!#REF!,data!O:O)</f>
        <v>#REF!</v>
      </c>
      <c r="T251" s="3" t="str">
        <f>Table13[[#This Row],[Key]]&amp;Table13[[#This Row],[Moves]]&amp;Table13[[#This Row],[Outcome]]</f>
        <v>Exercise02AI - WhiteExercise03AI - Black1733450CHECKMATE</v>
      </c>
    </row>
    <row r="252" spans="1:20" hidden="1" x14ac:dyDescent="0.3">
      <c r="A252" t="s">
        <v>23</v>
      </c>
      <c r="B252" t="s">
        <v>12</v>
      </c>
      <c r="C252">
        <v>3</v>
      </c>
      <c r="D252">
        <v>0</v>
      </c>
      <c r="E252" t="s">
        <v>19</v>
      </c>
      <c r="F252" t="s">
        <v>22</v>
      </c>
      <c r="G252">
        <v>3</v>
      </c>
      <c r="H252">
        <v>0</v>
      </c>
      <c r="I252" t="s">
        <v>13</v>
      </c>
      <c r="J252">
        <v>127</v>
      </c>
      <c r="K252">
        <v>109</v>
      </c>
      <c r="L252">
        <v>27</v>
      </c>
      <c r="M252">
        <v>101</v>
      </c>
      <c r="N252" t="s">
        <v>26</v>
      </c>
      <c r="O252">
        <v>17</v>
      </c>
      <c r="P252" t="s">
        <v>285</v>
      </c>
      <c r="Q25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Black17335</v>
      </c>
      <c r="R252" s="3" t="e">
        <f>_xlfn.XLOOKUP(Table13[[#This Row],[Key]],data!#REF!,data!Q:Q)</f>
        <v>#REF!</v>
      </c>
      <c r="S252" s="3" t="e">
        <f>_xlfn.XLOOKUP(Table13[[#This Row],[Diff]],data!#REF!,data!O:O)</f>
        <v>#REF!</v>
      </c>
      <c r="T252" s="3" t="str">
        <f>Table13[[#This Row],[Key]]&amp;Table13[[#This Row],[Moves]]&amp;Table13[[#This Row],[Outcome]]</f>
        <v>Exercise02AI - WhiteExercise03AI - Black17335127CHECKMATE</v>
      </c>
    </row>
    <row r="253" spans="1:20" hidden="1" x14ac:dyDescent="0.3">
      <c r="A253" t="s">
        <v>23</v>
      </c>
      <c r="B253" t="s">
        <v>22</v>
      </c>
      <c r="C253">
        <v>3</v>
      </c>
      <c r="D253">
        <v>0</v>
      </c>
      <c r="E253" t="s">
        <v>20</v>
      </c>
      <c r="F253" t="s">
        <v>12</v>
      </c>
      <c r="G253">
        <v>3</v>
      </c>
      <c r="H253">
        <v>1226005</v>
      </c>
      <c r="I253" t="s">
        <v>13</v>
      </c>
      <c r="J253">
        <v>170</v>
      </c>
      <c r="K253">
        <v>112</v>
      </c>
      <c r="L253">
        <v>27</v>
      </c>
      <c r="M253" t="s">
        <v>17</v>
      </c>
      <c r="N253" t="s">
        <v>30</v>
      </c>
      <c r="O253">
        <v>17</v>
      </c>
      <c r="P253" t="s">
        <v>291</v>
      </c>
      <c r="Q25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Black17331</v>
      </c>
      <c r="R253" s="3" t="e">
        <f>_xlfn.XLOOKUP(Table13[[#This Row],[Key]],data!#REF!,data!Q:Q)</f>
        <v>#REF!</v>
      </c>
      <c r="S253" s="3" t="e">
        <f>_xlfn.XLOOKUP(Table13[[#This Row],[Diff]],data!#REF!,data!O:O)</f>
        <v>#REF!</v>
      </c>
      <c r="T253" s="3" t="str">
        <f>Table13[[#This Row],[Key]]&amp;Table13[[#This Row],[Moves]]&amp;Table13[[#This Row],[Outcome]]</f>
        <v>Exercise02AI - WhiteExercise04AI - Black17331170CHECKMATE</v>
      </c>
    </row>
    <row r="254" spans="1:20" hidden="1" x14ac:dyDescent="0.3">
      <c r="A254" t="s">
        <v>23</v>
      </c>
      <c r="B254" t="s">
        <v>22</v>
      </c>
      <c r="C254">
        <v>3</v>
      </c>
      <c r="D254">
        <v>0</v>
      </c>
      <c r="E254" t="s">
        <v>20</v>
      </c>
      <c r="F254" t="s">
        <v>12</v>
      </c>
      <c r="G254">
        <v>3</v>
      </c>
      <c r="H254">
        <v>1356880</v>
      </c>
      <c r="I254" t="s">
        <v>13</v>
      </c>
      <c r="J254">
        <v>48</v>
      </c>
      <c r="K254">
        <v>39</v>
      </c>
      <c r="L254">
        <v>30</v>
      </c>
      <c r="M254" t="s">
        <v>17</v>
      </c>
      <c r="N254" t="s">
        <v>29</v>
      </c>
      <c r="O254">
        <v>17</v>
      </c>
      <c r="P254" t="s">
        <v>296</v>
      </c>
      <c r="Q254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Black17332</v>
      </c>
      <c r="R254" t="e">
        <f>_xlfn.XLOOKUP(Table13[[#This Row],[Key]],data!#REF!,data!Q:Q)</f>
        <v>#REF!</v>
      </c>
      <c r="S254" t="e">
        <f>_xlfn.XLOOKUP(Table13[[#This Row],[Diff]],data!#REF!,data!O:O)</f>
        <v>#REF!</v>
      </c>
      <c r="T254" t="str">
        <f>Table13[[#This Row],[Key]]&amp;Table13[[#This Row],[Moves]]&amp;Table13[[#This Row],[Outcome]]</f>
        <v>Exercise02AI - WhiteExercise04AI - Black1733248CHECKMATE</v>
      </c>
    </row>
    <row r="255" spans="1:20" hidden="1" x14ac:dyDescent="0.3">
      <c r="A255" t="s">
        <v>23</v>
      </c>
      <c r="B255" t="s">
        <v>12</v>
      </c>
      <c r="C255">
        <v>3</v>
      </c>
      <c r="D255">
        <v>0</v>
      </c>
      <c r="E255" t="s">
        <v>20</v>
      </c>
      <c r="F255" t="s">
        <v>22</v>
      </c>
      <c r="G255">
        <v>3</v>
      </c>
      <c r="H255">
        <v>1819589</v>
      </c>
      <c r="I255" t="s">
        <v>13</v>
      </c>
      <c r="J255">
        <v>91</v>
      </c>
      <c r="K255">
        <v>130</v>
      </c>
      <c r="L255">
        <v>17</v>
      </c>
      <c r="M255" t="s">
        <v>17</v>
      </c>
      <c r="N255" t="s">
        <v>28</v>
      </c>
      <c r="O255">
        <v>17</v>
      </c>
      <c r="P255" t="s">
        <v>303</v>
      </c>
      <c r="Q25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Black17333</v>
      </c>
      <c r="R255" s="3" t="e">
        <f>_xlfn.XLOOKUP(Table13[[#This Row],[Key]],data!#REF!,data!Q:Q)</f>
        <v>#REF!</v>
      </c>
      <c r="S255" s="3" t="e">
        <f>_xlfn.XLOOKUP(Table13[[#This Row],[Diff]],data!#REF!,data!O:O)</f>
        <v>#REF!</v>
      </c>
      <c r="T255" s="3" t="str">
        <f>Table13[[#This Row],[Key]]&amp;Table13[[#This Row],[Moves]]&amp;Table13[[#This Row],[Outcome]]</f>
        <v>Exercise02AI - WhiteExercise04AI - Black1733391CHECKMATE</v>
      </c>
    </row>
    <row r="256" spans="1:20" hidden="1" x14ac:dyDescent="0.3">
      <c r="A256" t="s">
        <v>23</v>
      </c>
      <c r="B256" t="s">
        <v>22</v>
      </c>
      <c r="C256">
        <v>3</v>
      </c>
      <c r="D256">
        <v>0</v>
      </c>
      <c r="E256" t="s">
        <v>20</v>
      </c>
      <c r="F256" t="s">
        <v>12</v>
      </c>
      <c r="G256">
        <v>3</v>
      </c>
      <c r="H256">
        <v>2197773</v>
      </c>
      <c r="I256" t="s">
        <v>13</v>
      </c>
      <c r="J256">
        <v>50</v>
      </c>
      <c r="K256">
        <v>92</v>
      </c>
      <c r="L256">
        <v>16</v>
      </c>
      <c r="M256" t="s">
        <v>17</v>
      </c>
      <c r="N256" t="s">
        <v>27</v>
      </c>
      <c r="O256">
        <v>17</v>
      </c>
      <c r="P256" t="s">
        <v>306</v>
      </c>
      <c r="Q25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Black17334</v>
      </c>
      <c r="R256" s="3" t="e">
        <f>_xlfn.XLOOKUP(Table13[[#This Row],[Key]],data!#REF!,data!Q:Q)</f>
        <v>#REF!</v>
      </c>
      <c r="S256" s="3" t="e">
        <f>_xlfn.XLOOKUP(Table13[[#This Row],[Diff]],data!#REF!,data!O:O)</f>
        <v>#REF!</v>
      </c>
      <c r="T256" s="3" t="str">
        <f>Table13[[#This Row],[Key]]&amp;Table13[[#This Row],[Moves]]&amp;Table13[[#This Row],[Outcome]]</f>
        <v>Exercise02AI - WhiteExercise04AI - Black1733450CHECKMATE</v>
      </c>
    </row>
    <row r="257" spans="1:20" hidden="1" x14ac:dyDescent="0.3">
      <c r="A257" t="s">
        <v>23</v>
      </c>
      <c r="B257" t="s">
        <v>12</v>
      </c>
      <c r="C257">
        <v>3</v>
      </c>
      <c r="D257">
        <v>0</v>
      </c>
      <c r="E257" t="s">
        <v>20</v>
      </c>
      <c r="F257" t="s">
        <v>22</v>
      </c>
      <c r="G257">
        <v>3</v>
      </c>
      <c r="H257">
        <v>2586161</v>
      </c>
      <c r="I257" t="s">
        <v>13</v>
      </c>
      <c r="J257">
        <v>127</v>
      </c>
      <c r="K257">
        <v>110</v>
      </c>
      <c r="L257">
        <v>27</v>
      </c>
      <c r="M257">
        <v>101</v>
      </c>
      <c r="N257" t="s">
        <v>26</v>
      </c>
      <c r="O257">
        <v>17</v>
      </c>
      <c r="P257" t="s">
        <v>313</v>
      </c>
      <c r="Q25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Black17335</v>
      </c>
      <c r="R257" s="3" t="e">
        <f>_xlfn.XLOOKUP(Table13[[#This Row],[Key]],data!#REF!,data!Q:Q)</f>
        <v>#REF!</v>
      </c>
      <c r="S257" s="3" t="e">
        <f>_xlfn.XLOOKUP(Table13[[#This Row],[Diff]],data!#REF!,data!O:O)</f>
        <v>#REF!</v>
      </c>
      <c r="T257" s="3" t="str">
        <f>Table13[[#This Row],[Key]]&amp;Table13[[#This Row],[Moves]]&amp;Table13[[#This Row],[Outcome]]</f>
        <v>Exercise02AI - WhiteExercise04AI - Black17335127CHECKMATE</v>
      </c>
    </row>
    <row r="258" spans="1:20" hidden="1" x14ac:dyDescent="0.3">
      <c r="A258" t="s">
        <v>23</v>
      </c>
      <c r="B258" t="s">
        <v>12</v>
      </c>
      <c r="C258">
        <v>3</v>
      </c>
      <c r="D258">
        <v>0</v>
      </c>
      <c r="E258" t="s">
        <v>21</v>
      </c>
      <c r="F258" t="s">
        <v>22</v>
      </c>
      <c r="G258" t="s">
        <v>37</v>
      </c>
      <c r="H258">
        <v>0</v>
      </c>
      <c r="I258" t="s">
        <v>13</v>
      </c>
      <c r="J258">
        <v>223</v>
      </c>
      <c r="K258">
        <v>92</v>
      </c>
      <c r="L258">
        <v>27</v>
      </c>
      <c r="M258">
        <v>184</v>
      </c>
      <c r="N258" t="s">
        <v>30</v>
      </c>
      <c r="O258">
        <v>17</v>
      </c>
      <c r="P258" t="s">
        <v>319</v>
      </c>
      <c r="Q25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Black17x31</v>
      </c>
      <c r="R258" s="3" t="e">
        <f>_xlfn.XLOOKUP(Table13[[#This Row],[Key]],data!#REF!,data!Q:Q)</f>
        <v>#REF!</v>
      </c>
      <c r="S258" s="3" t="e">
        <f>_xlfn.XLOOKUP(Table13[[#This Row],[Diff]],data!#REF!,data!O:O)</f>
        <v>#REF!</v>
      </c>
      <c r="T258" s="3" t="str">
        <f>Table13[[#This Row],[Key]]&amp;Table13[[#This Row],[Moves]]&amp;Table13[[#This Row],[Outcome]]</f>
        <v>Exercise02AI - WhiteStockfishPlayer - Black17x31223CHECKMATE</v>
      </c>
    </row>
    <row r="259" spans="1:20" hidden="1" x14ac:dyDescent="0.3">
      <c r="A259" t="s">
        <v>23</v>
      </c>
      <c r="B259" t="s">
        <v>22</v>
      </c>
      <c r="C259">
        <v>3</v>
      </c>
      <c r="D259">
        <v>0</v>
      </c>
      <c r="E259" t="s">
        <v>21</v>
      </c>
      <c r="F259" t="s">
        <v>12</v>
      </c>
      <c r="G259" t="s">
        <v>37</v>
      </c>
      <c r="H259">
        <v>0</v>
      </c>
      <c r="I259" t="s">
        <v>13</v>
      </c>
      <c r="J259">
        <v>54</v>
      </c>
      <c r="K259">
        <v>47</v>
      </c>
      <c r="L259">
        <v>22</v>
      </c>
      <c r="M259" t="s">
        <v>17</v>
      </c>
      <c r="N259" t="s">
        <v>29</v>
      </c>
      <c r="O259">
        <v>17</v>
      </c>
      <c r="P259" t="s">
        <v>321</v>
      </c>
      <c r="Q25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Black17x32</v>
      </c>
      <c r="R259" s="3" t="e">
        <f>_xlfn.XLOOKUP(Table13[[#This Row],[Key]],data!#REF!,data!Q:Q)</f>
        <v>#REF!</v>
      </c>
      <c r="S259" s="3" t="e">
        <f>_xlfn.XLOOKUP(Table13[[#This Row],[Diff]],data!#REF!,data!O:O)</f>
        <v>#REF!</v>
      </c>
      <c r="T259" s="3" t="str">
        <f>Table13[[#This Row],[Key]]&amp;Table13[[#This Row],[Moves]]&amp;Table13[[#This Row],[Outcome]]</f>
        <v>Exercise02AI - WhiteStockfishPlayer - Black17x3254CHECKMATE</v>
      </c>
    </row>
    <row r="260" spans="1:20" hidden="1" x14ac:dyDescent="0.3">
      <c r="A260" t="s">
        <v>23</v>
      </c>
      <c r="B260" t="s">
        <v>22</v>
      </c>
      <c r="C260">
        <v>3</v>
      </c>
      <c r="D260">
        <v>0</v>
      </c>
      <c r="E260" t="s">
        <v>21</v>
      </c>
      <c r="F260" t="s">
        <v>12</v>
      </c>
      <c r="G260" t="s">
        <v>37</v>
      </c>
      <c r="H260">
        <v>0</v>
      </c>
      <c r="I260" t="s">
        <v>13</v>
      </c>
      <c r="J260">
        <v>220</v>
      </c>
      <c r="K260">
        <v>106</v>
      </c>
      <c r="L260">
        <v>17</v>
      </c>
      <c r="M260" t="s">
        <v>17</v>
      </c>
      <c r="N260" t="s">
        <v>28</v>
      </c>
      <c r="O260">
        <v>17</v>
      </c>
      <c r="P260" t="s">
        <v>327</v>
      </c>
      <c r="Q26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Black17x33</v>
      </c>
      <c r="R260" s="3" t="e">
        <f>_xlfn.XLOOKUP(Table13[[#This Row],[Key]],data!#REF!,data!Q:Q)</f>
        <v>#REF!</v>
      </c>
      <c r="S260" s="3" t="e">
        <f>_xlfn.XLOOKUP(Table13[[#This Row],[Diff]],data!#REF!,data!O:O)</f>
        <v>#REF!</v>
      </c>
      <c r="T260" s="3" t="str">
        <f>Table13[[#This Row],[Key]]&amp;Table13[[#This Row],[Moves]]&amp;Table13[[#This Row],[Outcome]]</f>
        <v>Exercise02AI - WhiteStockfishPlayer - Black17x33220CHECKMATE</v>
      </c>
    </row>
    <row r="261" spans="1:20" hidden="1" x14ac:dyDescent="0.3">
      <c r="A261" t="s">
        <v>23</v>
      </c>
      <c r="B261" t="s">
        <v>22</v>
      </c>
      <c r="C261">
        <v>3</v>
      </c>
      <c r="D261">
        <v>0</v>
      </c>
      <c r="E261" t="s">
        <v>21</v>
      </c>
      <c r="F261" t="s">
        <v>12</v>
      </c>
      <c r="G261" t="s">
        <v>37</v>
      </c>
      <c r="H261">
        <v>0</v>
      </c>
      <c r="I261" t="s">
        <v>13</v>
      </c>
      <c r="J261">
        <v>76</v>
      </c>
      <c r="K261">
        <v>36</v>
      </c>
      <c r="L261">
        <v>32</v>
      </c>
      <c r="M261" t="s">
        <v>17</v>
      </c>
      <c r="N261" t="s">
        <v>27</v>
      </c>
      <c r="O261">
        <v>17</v>
      </c>
      <c r="P261" t="s">
        <v>330</v>
      </c>
      <c r="Q26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Black17x34</v>
      </c>
      <c r="R261" s="3" t="e">
        <f>_xlfn.XLOOKUP(Table13[[#This Row],[Key]],data!#REF!,data!Q:Q)</f>
        <v>#REF!</v>
      </c>
      <c r="S261" s="3" t="e">
        <f>_xlfn.XLOOKUP(Table13[[#This Row],[Diff]],data!#REF!,data!O:O)</f>
        <v>#REF!</v>
      </c>
      <c r="T261" s="3" t="str">
        <f>Table13[[#This Row],[Key]]&amp;Table13[[#This Row],[Moves]]&amp;Table13[[#This Row],[Outcome]]</f>
        <v>Exercise02AI - WhiteStockfishPlayer - Black17x3476CHECKMATE</v>
      </c>
    </row>
    <row r="262" spans="1:20" hidden="1" x14ac:dyDescent="0.3">
      <c r="A262" t="s">
        <v>23</v>
      </c>
      <c r="B262" t="s">
        <v>22</v>
      </c>
      <c r="C262">
        <v>3</v>
      </c>
      <c r="D262">
        <v>0</v>
      </c>
      <c r="E262" t="s">
        <v>21</v>
      </c>
      <c r="F262" t="s">
        <v>12</v>
      </c>
      <c r="G262" t="s">
        <v>37</v>
      </c>
      <c r="H262">
        <v>0</v>
      </c>
      <c r="I262" t="s">
        <v>13</v>
      </c>
      <c r="J262">
        <v>96</v>
      </c>
      <c r="K262">
        <v>92</v>
      </c>
      <c r="L262">
        <v>32</v>
      </c>
      <c r="M262" t="s">
        <v>17</v>
      </c>
      <c r="N262" t="s">
        <v>26</v>
      </c>
      <c r="O262">
        <v>17</v>
      </c>
      <c r="P262" t="s">
        <v>337</v>
      </c>
      <c r="Q26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Black17x35</v>
      </c>
      <c r="R262" s="3" t="e">
        <f>_xlfn.XLOOKUP(Table13[[#This Row],[Key]],data!#REF!,data!Q:Q)</f>
        <v>#REF!</v>
      </c>
      <c r="S262" s="3" t="e">
        <f>_xlfn.XLOOKUP(Table13[[#This Row],[Diff]],data!#REF!,data!O:O)</f>
        <v>#REF!</v>
      </c>
      <c r="T262" s="3" t="str">
        <f>Table13[[#This Row],[Key]]&amp;Table13[[#This Row],[Moves]]&amp;Table13[[#This Row],[Outcome]]</f>
        <v>Exercise02AI - WhiteStockfishPlayer - Black17x3596CHECKMATE</v>
      </c>
    </row>
    <row r="263" spans="1:20" hidden="1" x14ac:dyDescent="0.3">
      <c r="A263" t="s">
        <v>24</v>
      </c>
      <c r="B263" t="s">
        <v>12</v>
      </c>
      <c r="C263">
        <v>3</v>
      </c>
      <c r="D263">
        <v>0</v>
      </c>
      <c r="E263" t="s">
        <v>11</v>
      </c>
      <c r="F263" t="s">
        <v>22</v>
      </c>
      <c r="G263" t="s">
        <v>37</v>
      </c>
      <c r="H263">
        <v>0</v>
      </c>
      <c r="I263" t="s">
        <v>13</v>
      </c>
      <c r="J263">
        <v>47</v>
      </c>
      <c r="K263">
        <v>15</v>
      </c>
      <c r="L263">
        <v>25</v>
      </c>
      <c r="M263" t="s">
        <v>17</v>
      </c>
      <c r="N263" t="s">
        <v>30</v>
      </c>
      <c r="O263">
        <v>17</v>
      </c>
      <c r="P263" t="s">
        <v>359</v>
      </c>
      <c r="Q26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Black17x31</v>
      </c>
      <c r="R263" s="3" t="e">
        <f>_xlfn.XLOOKUP(Table13[[#This Row],[Key]],data!#REF!,data!Q:Q)</f>
        <v>#REF!</v>
      </c>
      <c r="S263" s="3" t="e">
        <f>_xlfn.XLOOKUP(Table13[[#This Row],[Diff]],data!#REF!,data!O:O)</f>
        <v>#REF!</v>
      </c>
      <c r="T263" s="3" t="str">
        <f>Table13[[#This Row],[Key]]&amp;Table13[[#This Row],[Moves]]&amp;Table13[[#This Row],[Outcome]]</f>
        <v>Exercise03AI - WhiteExercise01AI - Black17x3147CHECKMATE</v>
      </c>
    </row>
    <row r="264" spans="1:20" hidden="1" x14ac:dyDescent="0.3">
      <c r="A264" t="s">
        <v>24</v>
      </c>
      <c r="B264" t="s">
        <v>12</v>
      </c>
      <c r="C264">
        <v>3</v>
      </c>
      <c r="D264">
        <v>0</v>
      </c>
      <c r="E264" t="s">
        <v>11</v>
      </c>
      <c r="F264" t="s">
        <v>22</v>
      </c>
      <c r="G264" t="s">
        <v>37</v>
      </c>
      <c r="H264">
        <v>0</v>
      </c>
      <c r="I264" t="s">
        <v>13</v>
      </c>
      <c r="J264">
        <v>53</v>
      </c>
      <c r="K264">
        <v>27</v>
      </c>
      <c r="L264">
        <v>19</v>
      </c>
      <c r="M264" t="s">
        <v>17</v>
      </c>
      <c r="N264" t="s">
        <v>29</v>
      </c>
      <c r="O264">
        <v>17</v>
      </c>
      <c r="P264" t="s">
        <v>361</v>
      </c>
      <c r="Q26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Black17x32</v>
      </c>
      <c r="R264" s="3" t="e">
        <f>_xlfn.XLOOKUP(Table13[[#This Row],[Key]],data!#REF!,data!Q:Q)</f>
        <v>#REF!</v>
      </c>
      <c r="S264" s="3" t="e">
        <f>_xlfn.XLOOKUP(Table13[[#This Row],[Diff]],data!#REF!,data!O:O)</f>
        <v>#REF!</v>
      </c>
      <c r="T264" s="3" t="str">
        <f>Table13[[#This Row],[Key]]&amp;Table13[[#This Row],[Moves]]&amp;Table13[[#This Row],[Outcome]]</f>
        <v>Exercise03AI - WhiteExercise01AI - Black17x3253CHECKMATE</v>
      </c>
    </row>
    <row r="265" spans="1:20" hidden="1" x14ac:dyDescent="0.3">
      <c r="A265" t="s">
        <v>24</v>
      </c>
      <c r="B265" t="s">
        <v>12</v>
      </c>
      <c r="C265">
        <v>3</v>
      </c>
      <c r="D265">
        <v>0</v>
      </c>
      <c r="E265" t="s">
        <v>11</v>
      </c>
      <c r="F265" t="s">
        <v>22</v>
      </c>
      <c r="G265" t="s">
        <v>37</v>
      </c>
      <c r="H265">
        <v>0</v>
      </c>
      <c r="I265" t="s">
        <v>13</v>
      </c>
      <c r="J265">
        <v>63</v>
      </c>
      <c r="K265">
        <v>63</v>
      </c>
      <c r="L265">
        <v>32</v>
      </c>
      <c r="M265" t="s">
        <v>17</v>
      </c>
      <c r="N265" t="s">
        <v>28</v>
      </c>
      <c r="O265">
        <v>17</v>
      </c>
      <c r="P265" t="s">
        <v>368</v>
      </c>
      <c r="Q26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Black17x33</v>
      </c>
      <c r="R265" s="3" t="e">
        <f>_xlfn.XLOOKUP(Table13[[#This Row],[Key]],data!#REF!,data!Q:Q)</f>
        <v>#REF!</v>
      </c>
      <c r="S265" s="3" t="e">
        <f>_xlfn.XLOOKUP(Table13[[#This Row],[Diff]],data!#REF!,data!O:O)</f>
        <v>#REF!</v>
      </c>
      <c r="T265" s="3" t="str">
        <f>Table13[[#This Row],[Key]]&amp;Table13[[#This Row],[Moves]]&amp;Table13[[#This Row],[Outcome]]</f>
        <v>Exercise03AI - WhiteExercise01AI - Black17x3363CHECKMATE</v>
      </c>
    </row>
    <row r="266" spans="1:20" hidden="1" x14ac:dyDescent="0.3">
      <c r="A266" t="s">
        <v>24</v>
      </c>
      <c r="B266" t="s">
        <v>12</v>
      </c>
      <c r="C266">
        <v>3</v>
      </c>
      <c r="D266">
        <v>0</v>
      </c>
      <c r="E266" t="s">
        <v>11</v>
      </c>
      <c r="F266" t="s">
        <v>22</v>
      </c>
      <c r="G266" t="s">
        <v>37</v>
      </c>
      <c r="H266">
        <v>0</v>
      </c>
      <c r="I266" t="s">
        <v>13</v>
      </c>
      <c r="J266">
        <v>47</v>
      </c>
      <c r="K266">
        <v>43</v>
      </c>
      <c r="L266">
        <v>17</v>
      </c>
      <c r="M266" t="s">
        <v>17</v>
      </c>
      <c r="N266" t="s">
        <v>27</v>
      </c>
      <c r="O266">
        <v>17</v>
      </c>
      <c r="P266" t="s">
        <v>372</v>
      </c>
      <c r="Q26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Black17x34</v>
      </c>
      <c r="R266" s="3" t="e">
        <f>_xlfn.XLOOKUP(Table13[[#This Row],[Key]],data!#REF!,data!Q:Q)</f>
        <v>#REF!</v>
      </c>
      <c r="S266" s="3" t="e">
        <f>_xlfn.XLOOKUP(Table13[[#This Row],[Diff]],data!#REF!,data!O:O)</f>
        <v>#REF!</v>
      </c>
      <c r="T266" s="3" t="str">
        <f>Table13[[#This Row],[Key]]&amp;Table13[[#This Row],[Moves]]&amp;Table13[[#This Row],[Outcome]]</f>
        <v>Exercise03AI - WhiteExercise01AI - Black17x3447CHECKMATE</v>
      </c>
    </row>
    <row r="267" spans="1:20" hidden="1" x14ac:dyDescent="0.3">
      <c r="A267" t="s">
        <v>24</v>
      </c>
      <c r="B267" t="s">
        <v>12</v>
      </c>
      <c r="C267">
        <v>3</v>
      </c>
      <c r="D267">
        <v>0</v>
      </c>
      <c r="E267" t="s">
        <v>11</v>
      </c>
      <c r="F267" t="s">
        <v>22</v>
      </c>
      <c r="G267" t="s">
        <v>37</v>
      </c>
      <c r="H267">
        <v>0</v>
      </c>
      <c r="I267" t="s">
        <v>13</v>
      </c>
      <c r="J267">
        <v>53</v>
      </c>
      <c r="K267">
        <v>31</v>
      </c>
      <c r="L267">
        <v>32</v>
      </c>
      <c r="M267" t="s">
        <v>17</v>
      </c>
      <c r="N267" t="s">
        <v>26</v>
      </c>
      <c r="O267">
        <v>17</v>
      </c>
      <c r="P267" t="s">
        <v>376</v>
      </c>
      <c r="Q26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Black17x35</v>
      </c>
      <c r="R267" s="3" t="e">
        <f>_xlfn.XLOOKUP(Table13[[#This Row],[Key]],data!#REF!,data!Q:Q)</f>
        <v>#REF!</v>
      </c>
      <c r="S267" s="3" t="e">
        <f>_xlfn.XLOOKUP(Table13[[#This Row],[Diff]],data!#REF!,data!O:O)</f>
        <v>#REF!</v>
      </c>
      <c r="T267" s="3" t="str">
        <f>Table13[[#This Row],[Key]]&amp;Table13[[#This Row],[Moves]]&amp;Table13[[#This Row],[Outcome]]</f>
        <v>Exercise03AI - WhiteExercise01AI - Black17x3553CHECKMATE</v>
      </c>
    </row>
    <row r="268" spans="1:20" hidden="1" x14ac:dyDescent="0.3">
      <c r="A268" t="s">
        <v>24</v>
      </c>
      <c r="B268" t="s">
        <v>12</v>
      </c>
      <c r="C268">
        <v>3</v>
      </c>
      <c r="D268">
        <v>0</v>
      </c>
      <c r="E268" t="s">
        <v>16</v>
      </c>
      <c r="F268" t="s">
        <v>22</v>
      </c>
      <c r="G268">
        <v>3</v>
      </c>
      <c r="H268">
        <v>0</v>
      </c>
      <c r="I268" t="s">
        <v>13</v>
      </c>
      <c r="J268">
        <v>73</v>
      </c>
      <c r="K268">
        <v>114</v>
      </c>
      <c r="L268">
        <v>25</v>
      </c>
      <c r="M268" t="s">
        <v>17</v>
      </c>
      <c r="N268" t="s">
        <v>30</v>
      </c>
      <c r="O268">
        <v>17</v>
      </c>
      <c r="P268" t="s">
        <v>380</v>
      </c>
      <c r="Q26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Black17331</v>
      </c>
      <c r="R268" s="3" t="e">
        <f>_xlfn.XLOOKUP(Table13[[#This Row],[Key]],data!#REF!,data!Q:Q)</f>
        <v>#REF!</v>
      </c>
      <c r="S268" s="3" t="e">
        <f>_xlfn.XLOOKUP(Table13[[#This Row],[Diff]],data!#REF!,data!O:O)</f>
        <v>#REF!</v>
      </c>
      <c r="T268" s="3" t="str">
        <f>Table13[[#This Row],[Key]]&amp;Table13[[#This Row],[Moves]]&amp;Table13[[#This Row],[Outcome]]</f>
        <v>Exercise03AI - WhiteExercise02AI - Black1733173CHECKMATE</v>
      </c>
    </row>
    <row r="269" spans="1:20" hidden="1" x14ac:dyDescent="0.3">
      <c r="A269" t="s">
        <v>24</v>
      </c>
      <c r="B269" t="s">
        <v>12</v>
      </c>
      <c r="C269">
        <v>3</v>
      </c>
      <c r="D269">
        <v>0</v>
      </c>
      <c r="E269" t="s">
        <v>16</v>
      </c>
      <c r="F269" t="s">
        <v>22</v>
      </c>
      <c r="G269">
        <v>3</v>
      </c>
      <c r="H269">
        <v>0</v>
      </c>
      <c r="I269" t="s">
        <v>13</v>
      </c>
      <c r="J269">
        <v>25</v>
      </c>
      <c r="K269">
        <v>22</v>
      </c>
      <c r="L269">
        <v>17</v>
      </c>
      <c r="M269" t="s">
        <v>17</v>
      </c>
      <c r="N269" t="s">
        <v>29</v>
      </c>
      <c r="O269">
        <v>17</v>
      </c>
      <c r="P269" t="s">
        <v>383</v>
      </c>
      <c r="Q269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Black17332</v>
      </c>
      <c r="R269" t="e">
        <f>_xlfn.XLOOKUP(Table13[[#This Row],[Key]],data!#REF!,data!Q:Q)</f>
        <v>#REF!</v>
      </c>
      <c r="S269" t="e">
        <f>_xlfn.XLOOKUP(Table13[[#This Row],[Diff]],data!#REF!,data!O:O)</f>
        <v>#REF!</v>
      </c>
      <c r="T269" t="str">
        <f>Table13[[#This Row],[Key]]&amp;Table13[[#This Row],[Moves]]&amp;Table13[[#This Row],[Outcome]]</f>
        <v>Exercise03AI - WhiteExercise02AI - Black1733225CHECKMATE</v>
      </c>
    </row>
    <row r="270" spans="1:20" hidden="1" x14ac:dyDescent="0.3">
      <c r="A270" t="s">
        <v>24</v>
      </c>
      <c r="B270" t="s">
        <v>12</v>
      </c>
      <c r="C270">
        <v>3</v>
      </c>
      <c r="D270">
        <v>0</v>
      </c>
      <c r="E270" t="s">
        <v>16</v>
      </c>
      <c r="F270" t="s">
        <v>22</v>
      </c>
      <c r="G270">
        <v>3</v>
      </c>
      <c r="H270">
        <v>0</v>
      </c>
      <c r="I270" t="s">
        <v>13</v>
      </c>
      <c r="J270">
        <v>133</v>
      </c>
      <c r="K270">
        <v>166</v>
      </c>
      <c r="L270">
        <v>14</v>
      </c>
      <c r="M270" t="s">
        <v>17</v>
      </c>
      <c r="N270" t="s">
        <v>28</v>
      </c>
      <c r="O270">
        <v>17</v>
      </c>
      <c r="P270" t="s">
        <v>393</v>
      </c>
      <c r="Q27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Black17333</v>
      </c>
      <c r="R270" s="3" t="e">
        <f>_xlfn.XLOOKUP(Table13[[#This Row],[Key]],data!#REF!,data!Q:Q)</f>
        <v>#REF!</v>
      </c>
      <c r="S270" s="3" t="e">
        <f>_xlfn.XLOOKUP(Table13[[#This Row],[Diff]],data!#REF!,data!O:O)</f>
        <v>#REF!</v>
      </c>
      <c r="T270" s="3" t="str">
        <f>Table13[[#This Row],[Key]]&amp;Table13[[#This Row],[Moves]]&amp;Table13[[#This Row],[Outcome]]</f>
        <v>Exercise03AI - WhiteExercise02AI - Black17333133CHECKMATE</v>
      </c>
    </row>
    <row r="271" spans="1:20" hidden="1" x14ac:dyDescent="0.3">
      <c r="A271" t="s">
        <v>24</v>
      </c>
      <c r="B271" t="s">
        <v>12</v>
      </c>
      <c r="C271">
        <v>3</v>
      </c>
      <c r="D271">
        <v>0</v>
      </c>
      <c r="E271" t="s">
        <v>16</v>
      </c>
      <c r="F271" t="s">
        <v>22</v>
      </c>
      <c r="G271">
        <v>3</v>
      </c>
      <c r="H271">
        <v>0</v>
      </c>
      <c r="I271" t="s">
        <v>13</v>
      </c>
      <c r="J271">
        <v>37</v>
      </c>
      <c r="K271">
        <v>52</v>
      </c>
      <c r="L271">
        <v>17</v>
      </c>
      <c r="M271" t="s">
        <v>17</v>
      </c>
      <c r="N271" t="s">
        <v>27</v>
      </c>
      <c r="O271">
        <v>17</v>
      </c>
      <c r="P271" t="s">
        <v>399</v>
      </c>
      <c r="Q27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Black17334</v>
      </c>
      <c r="R271" s="3" t="e">
        <f>_xlfn.XLOOKUP(Table13[[#This Row],[Key]],data!#REF!,data!Q:Q)</f>
        <v>#REF!</v>
      </c>
      <c r="S271" s="3" t="e">
        <f>_xlfn.XLOOKUP(Table13[[#This Row],[Diff]],data!#REF!,data!O:O)</f>
        <v>#REF!</v>
      </c>
      <c r="T271" s="3" t="str">
        <f>Table13[[#This Row],[Key]]&amp;Table13[[#This Row],[Moves]]&amp;Table13[[#This Row],[Outcome]]</f>
        <v>Exercise03AI - WhiteExercise02AI - Black1733437CHECKMATE</v>
      </c>
    </row>
    <row r="272" spans="1:20" hidden="1" x14ac:dyDescent="0.3">
      <c r="A272" t="s">
        <v>24</v>
      </c>
      <c r="B272" t="s">
        <v>22</v>
      </c>
      <c r="C272">
        <v>3</v>
      </c>
      <c r="D272">
        <v>0</v>
      </c>
      <c r="E272" t="s">
        <v>16</v>
      </c>
      <c r="F272" t="s">
        <v>12</v>
      </c>
      <c r="G272">
        <v>3</v>
      </c>
      <c r="H272">
        <v>0</v>
      </c>
      <c r="I272" t="s">
        <v>13</v>
      </c>
      <c r="J272">
        <v>70</v>
      </c>
      <c r="K272">
        <v>130</v>
      </c>
      <c r="L272">
        <v>27</v>
      </c>
      <c r="M272" t="s">
        <v>17</v>
      </c>
      <c r="N272" t="s">
        <v>26</v>
      </c>
      <c r="O272">
        <v>17</v>
      </c>
      <c r="P272" t="s">
        <v>409</v>
      </c>
      <c r="Q27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Black17335</v>
      </c>
      <c r="R272" s="3" t="e">
        <f>_xlfn.XLOOKUP(Table13[[#This Row],[Key]],data!#REF!,data!Q:Q)</f>
        <v>#REF!</v>
      </c>
      <c r="S272" s="3" t="e">
        <f>_xlfn.XLOOKUP(Table13[[#This Row],[Diff]],data!#REF!,data!O:O)</f>
        <v>#REF!</v>
      </c>
      <c r="T272" s="3" t="str">
        <f>Table13[[#This Row],[Key]]&amp;Table13[[#This Row],[Moves]]&amp;Table13[[#This Row],[Outcome]]</f>
        <v>Exercise03AI - WhiteExercise02AI - Black1733570CHECKMATE</v>
      </c>
    </row>
    <row r="273" spans="1:20" hidden="1" x14ac:dyDescent="0.3">
      <c r="A273" t="s">
        <v>24</v>
      </c>
      <c r="B273" t="s">
        <v>22</v>
      </c>
      <c r="C273">
        <v>3</v>
      </c>
      <c r="D273">
        <v>0</v>
      </c>
      <c r="E273" t="s">
        <v>19</v>
      </c>
      <c r="F273" t="s">
        <v>12</v>
      </c>
      <c r="G273">
        <v>3</v>
      </c>
      <c r="H273">
        <v>0</v>
      </c>
      <c r="I273" t="s">
        <v>13</v>
      </c>
      <c r="J273">
        <v>48</v>
      </c>
      <c r="K273">
        <v>51</v>
      </c>
      <c r="L273">
        <v>27</v>
      </c>
      <c r="M273" t="s">
        <v>17</v>
      </c>
      <c r="N273" t="s">
        <v>30</v>
      </c>
      <c r="O273">
        <v>17</v>
      </c>
      <c r="P273" t="s">
        <v>412</v>
      </c>
      <c r="Q27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Black17331</v>
      </c>
      <c r="R273" t="e">
        <f>_xlfn.XLOOKUP(Table13[[#This Row],[Key]],data!#REF!,data!Q:Q)</f>
        <v>#REF!</v>
      </c>
      <c r="S273" t="e">
        <f>_xlfn.XLOOKUP(Table13[[#This Row],[Diff]],data!#REF!,data!O:O)</f>
        <v>#REF!</v>
      </c>
      <c r="T273" t="str">
        <f>Table13[[#This Row],[Key]]&amp;Table13[[#This Row],[Moves]]&amp;Table13[[#This Row],[Outcome]]</f>
        <v>Exercise03AI - WhiteExercise03AI - Black1733148CHECKMATE</v>
      </c>
    </row>
    <row r="274" spans="1:20" hidden="1" x14ac:dyDescent="0.3">
      <c r="A274" t="s">
        <v>24</v>
      </c>
      <c r="B274" t="s">
        <v>22</v>
      </c>
      <c r="C274">
        <v>3</v>
      </c>
      <c r="D274">
        <v>0</v>
      </c>
      <c r="E274" t="s">
        <v>19</v>
      </c>
      <c r="F274" t="s">
        <v>12</v>
      </c>
      <c r="G274">
        <v>3</v>
      </c>
      <c r="H274">
        <v>0</v>
      </c>
      <c r="I274" t="s">
        <v>13</v>
      </c>
      <c r="J274">
        <v>36</v>
      </c>
      <c r="K274">
        <v>48</v>
      </c>
      <c r="L274">
        <v>17</v>
      </c>
      <c r="M274" t="s">
        <v>17</v>
      </c>
      <c r="N274" t="s">
        <v>29</v>
      </c>
      <c r="O274">
        <v>17</v>
      </c>
      <c r="P274" t="s">
        <v>416</v>
      </c>
      <c r="Q274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Black17332</v>
      </c>
      <c r="R274" t="e">
        <f>_xlfn.XLOOKUP(Table13[[#This Row],[Key]],data!#REF!,data!Q:Q)</f>
        <v>#REF!</v>
      </c>
      <c r="S274" t="e">
        <f>_xlfn.XLOOKUP(Table13[[#This Row],[Diff]],data!#REF!,data!O:O)</f>
        <v>#REF!</v>
      </c>
      <c r="T274" t="str">
        <f>Table13[[#This Row],[Key]]&amp;Table13[[#This Row],[Moves]]&amp;Table13[[#This Row],[Outcome]]</f>
        <v>Exercise03AI - WhiteExercise03AI - Black1733236CHECKMATE</v>
      </c>
    </row>
    <row r="275" spans="1:20" hidden="1" x14ac:dyDescent="0.3">
      <c r="A275" t="s">
        <v>24</v>
      </c>
      <c r="B275" t="s">
        <v>22</v>
      </c>
      <c r="C275">
        <v>3</v>
      </c>
      <c r="D275">
        <v>0</v>
      </c>
      <c r="E275" t="s">
        <v>19</v>
      </c>
      <c r="F275" t="s">
        <v>12</v>
      </c>
      <c r="G275">
        <v>3</v>
      </c>
      <c r="H275">
        <v>0</v>
      </c>
      <c r="I275" t="s">
        <v>13</v>
      </c>
      <c r="J275">
        <v>74</v>
      </c>
      <c r="K275">
        <v>65</v>
      </c>
      <c r="L275">
        <v>11</v>
      </c>
      <c r="M275" t="s">
        <v>17</v>
      </c>
      <c r="N275" t="s">
        <v>28</v>
      </c>
      <c r="O275">
        <v>17</v>
      </c>
      <c r="P275" t="s">
        <v>422</v>
      </c>
      <c r="Q27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Black17333</v>
      </c>
      <c r="R275" s="3" t="e">
        <f>_xlfn.XLOOKUP(Table13[[#This Row],[Key]],data!#REF!,data!Q:Q)</f>
        <v>#REF!</v>
      </c>
      <c r="S275" s="3" t="e">
        <f>_xlfn.XLOOKUP(Table13[[#This Row],[Diff]],data!#REF!,data!O:O)</f>
        <v>#REF!</v>
      </c>
      <c r="T275" s="3" t="str">
        <f>Table13[[#This Row],[Key]]&amp;Table13[[#This Row],[Moves]]&amp;Table13[[#This Row],[Outcome]]</f>
        <v>Exercise03AI - WhiteExercise03AI - Black1733374CHECKMATE</v>
      </c>
    </row>
    <row r="276" spans="1:20" hidden="1" x14ac:dyDescent="0.3">
      <c r="A276" t="s">
        <v>24</v>
      </c>
      <c r="B276" t="s">
        <v>22</v>
      </c>
      <c r="C276">
        <v>3</v>
      </c>
      <c r="D276">
        <v>0</v>
      </c>
      <c r="E276" t="s">
        <v>19</v>
      </c>
      <c r="F276" t="s">
        <v>12</v>
      </c>
      <c r="G276">
        <v>3</v>
      </c>
      <c r="H276">
        <v>0</v>
      </c>
      <c r="I276" t="s">
        <v>13</v>
      </c>
      <c r="J276">
        <v>46</v>
      </c>
      <c r="K276">
        <v>59</v>
      </c>
      <c r="L276">
        <v>21</v>
      </c>
      <c r="M276" t="s">
        <v>17</v>
      </c>
      <c r="N276" t="s">
        <v>27</v>
      </c>
      <c r="O276">
        <v>17</v>
      </c>
      <c r="P276" t="s">
        <v>425</v>
      </c>
      <c r="Q27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Black17334</v>
      </c>
      <c r="R276" s="3" t="e">
        <f>_xlfn.XLOOKUP(Table13[[#This Row],[Key]],data!#REF!,data!Q:Q)</f>
        <v>#REF!</v>
      </c>
      <c r="S276" s="3" t="e">
        <f>_xlfn.XLOOKUP(Table13[[#This Row],[Diff]],data!#REF!,data!O:O)</f>
        <v>#REF!</v>
      </c>
      <c r="T276" s="3" t="str">
        <f>Table13[[#This Row],[Key]]&amp;Table13[[#This Row],[Moves]]&amp;Table13[[#This Row],[Outcome]]</f>
        <v>Exercise03AI - WhiteExercise03AI - Black1733446CHECKMATE</v>
      </c>
    </row>
    <row r="277" spans="1:20" hidden="1" x14ac:dyDescent="0.3">
      <c r="A277" t="s">
        <v>24</v>
      </c>
      <c r="B277" t="s">
        <v>22</v>
      </c>
      <c r="C277">
        <v>3</v>
      </c>
      <c r="D277">
        <v>0</v>
      </c>
      <c r="E277" t="s">
        <v>19</v>
      </c>
      <c r="F277" t="s">
        <v>12</v>
      </c>
      <c r="G277">
        <v>3</v>
      </c>
      <c r="H277">
        <v>0</v>
      </c>
      <c r="I277" t="s">
        <v>13</v>
      </c>
      <c r="J277">
        <v>84</v>
      </c>
      <c r="K277">
        <v>55</v>
      </c>
      <c r="L277">
        <v>32</v>
      </c>
      <c r="M277" t="s">
        <v>17</v>
      </c>
      <c r="N277" t="s">
        <v>26</v>
      </c>
      <c r="O277">
        <v>17</v>
      </c>
      <c r="P277" t="s">
        <v>429</v>
      </c>
      <c r="Q27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Black17335</v>
      </c>
      <c r="R277" s="3" t="e">
        <f>_xlfn.XLOOKUP(Table13[[#This Row],[Key]],data!#REF!,data!Q:Q)</f>
        <v>#REF!</v>
      </c>
      <c r="S277" s="3" t="e">
        <f>_xlfn.XLOOKUP(Table13[[#This Row],[Diff]],data!#REF!,data!O:O)</f>
        <v>#REF!</v>
      </c>
      <c r="T277" s="3" t="str">
        <f>Table13[[#This Row],[Key]]&amp;Table13[[#This Row],[Moves]]&amp;Table13[[#This Row],[Outcome]]</f>
        <v>Exercise03AI - WhiteExercise03AI - Black1733584CHECKMATE</v>
      </c>
    </row>
    <row r="278" spans="1:20" hidden="1" x14ac:dyDescent="0.3">
      <c r="A278" t="s">
        <v>24</v>
      </c>
      <c r="B278" t="s">
        <v>22</v>
      </c>
      <c r="C278">
        <v>3</v>
      </c>
      <c r="D278">
        <v>0</v>
      </c>
      <c r="E278" t="s">
        <v>20</v>
      </c>
      <c r="F278" t="s">
        <v>12</v>
      </c>
      <c r="G278">
        <v>3</v>
      </c>
      <c r="H278">
        <v>2764889</v>
      </c>
      <c r="I278" t="s">
        <v>13</v>
      </c>
      <c r="J278">
        <v>48</v>
      </c>
      <c r="K278">
        <v>48</v>
      </c>
      <c r="L278">
        <v>27</v>
      </c>
      <c r="M278" t="s">
        <v>17</v>
      </c>
      <c r="N278" t="s">
        <v>30</v>
      </c>
      <c r="O278">
        <v>17</v>
      </c>
      <c r="P278" t="s">
        <v>431</v>
      </c>
      <c r="Q27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Black17331</v>
      </c>
      <c r="R278" s="3" t="e">
        <f>_xlfn.XLOOKUP(Table13[[#This Row],[Key]],data!#REF!,data!Q:Q)</f>
        <v>#REF!</v>
      </c>
      <c r="S278" s="3" t="e">
        <f>_xlfn.XLOOKUP(Table13[[#This Row],[Diff]],data!#REF!,data!O:O)</f>
        <v>#REF!</v>
      </c>
      <c r="T278" s="3" t="str">
        <f>Table13[[#This Row],[Key]]&amp;Table13[[#This Row],[Moves]]&amp;Table13[[#This Row],[Outcome]]</f>
        <v>Exercise03AI - WhiteExercise04AI - Black1733148CHECKMATE</v>
      </c>
    </row>
    <row r="279" spans="1:20" hidden="1" x14ac:dyDescent="0.3">
      <c r="A279" t="s">
        <v>24</v>
      </c>
      <c r="B279" t="s">
        <v>22</v>
      </c>
      <c r="C279">
        <v>3</v>
      </c>
      <c r="D279">
        <v>0</v>
      </c>
      <c r="E279" t="s">
        <v>20</v>
      </c>
      <c r="F279" t="s">
        <v>12</v>
      </c>
      <c r="G279">
        <v>3</v>
      </c>
      <c r="H279">
        <v>2906573</v>
      </c>
      <c r="I279" t="s">
        <v>13</v>
      </c>
      <c r="J279">
        <v>36</v>
      </c>
      <c r="K279">
        <v>48</v>
      </c>
      <c r="L279">
        <v>17</v>
      </c>
      <c r="M279" t="s">
        <v>17</v>
      </c>
      <c r="N279" t="s">
        <v>29</v>
      </c>
      <c r="O279">
        <v>17</v>
      </c>
      <c r="P279" t="s">
        <v>435</v>
      </c>
      <c r="Q27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Black17332</v>
      </c>
      <c r="R279" s="3" t="e">
        <f>_xlfn.XLOOKUP(Table13[[#This Row],[Key]],data!#REF!,data!Q:Q)</f>
        <v>#REF!</v>
      </c>
      <c r="S279" s="3" t="e">
        <f>_xlfn.XLOOKUP(Table13[[#This Row],[Diff]],data!#REF!,data!O:O)</f>
        <v>#REF!</v>
      </c>
      <c r="T279" s="3" t="str">
        <f>Table13[[#This Row],[Key]]&amp;Table13[[#This Row],[Moves]]&amp;Table13[[#This Row],[Outcome]]</f>
        <v>Exercise03AI - WhiteExercise04AI - Black1733236CHECKMATE</v>
      </c>
    </row>
    <row r="280" spans="1:20" hidden="1" x14ac:dyDescent="0.3">
      <c r="A280" t="s">
        <v>24</v>
      </c>
      <c r="B280" t="s">
        <v>22</v>
      </c>
      <c r="C280">
        <v>3</v>
      </c>
      <c r="D280">
        <v>0</v>
      </c>
      <c r="E280" t="s">
        <v>20</v>
      </c>
      <c r="F280" t="s">
        <v>12</v>
      </c>
      <c r="G280">
        <v>3</v>
      </c>
      <c r="H280">
        <v>3146753</v>
      </c>
      <c r="I280" t="s">
        <v>13</v>
      </c>
      <c r="J280">
        <v>74</v>
      </c>
      <c r="K280">
        <v>65</v>
      </c>
      <c r="L280">
        <v>11</v>
      </c>
      <c r="M280" t="s">
        <v>17</v>
      </c>
      <c r="N280" t="s">
        <v>28</v>
      </c>
      <c r="O280">
        <v>17</v>
      </c>
      <c r="P280" t="s">
        <v>441</v>
      </c>
      <c r="Q28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Black17333</v>
      </c>
      <c r="R280" s="3" t="e">
        <f>_xlfn.XLOOKUP(Table13[[#This Row],[Key]],data!#REF!,data!Q:Q)</f>
        <v>#REF!</v>
      </c>
      <c r="S280" s="3" t="e">
        <f>_xlfn.XLOOKUP(Table13[[#This Row],[Diff]],data!#REF!,data!O:O)</f>
        <v>#REF!</v>
      </c>
      <c r="T280" s="3" t="str">
        <f>Table13[[#This Row],[Key]]&amp;Table13[[#This Row],[Moves]]&amp;Table13[[#This Row],[Outcome]]</f>
        <v>Exercise03AI - WhiteExercise04AI - Black1733374CHECKMATE</v>
      </c>
    </row>
    <row r="281" spans="1:20" hidden="1" x14ac:dyDescent="0.3">
      <c r="A281" t="s">
        <v>24</v>
      </c>
      <c r="B281" t="s">
        <v>22</v>
      </c>
      <c r="C281">
        <v>3</v>
      </c>
      <c r="D281">
        <v>0</v>
      </c>
      <c r="E281" t="s">
        <v>20</v>
      </c>
      <c r="F281" t="s">
        <v>12</v>
      </c>
      <c r="G281">
        <v>3</v>
      </c>
      <c r="H281">
        <v>3362504</v>
      </c>
      <c r="I281" t="s">
        <v>13</v>
      </c>
      <c r="J281">
        <v>46</v>
      </c>
      <c r="K281">
        <v>60</v>
      </c>
      <c r="L281">
        <v>21</v>
      </c>
      <c r="M281" t="s">
        <v>17</v>
      </c>
      <c r="N281" t="s">
        <v>27</v>
      </c>
      <c r="O281">
        <v>17</v>
      </c>
      <c r="P281" t="s">
        <v>444</v>
      </c>
      <c r="Q281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Black17334</v>
      </c>
      <c r="R281" t="e">
        <f>_xlfn.XLOOKUP(Table13[[#This Row],[Key]],data!#REF!,data!Q:Q)</f>
        <v>#REF!</v>
      </c>
      <c r="S281" t="e">
        <f>_xlfn.XLOOKUP(Table13[[#This Row],[Diff]],data!#REF!,data!O:O)</f>
        <v>#REF!</v>
      </c>
      <c r="T281" t="str">
        <f>Table13[[#This Row],[Key]]&amp;Table13[[#This Row],[Moves]]&amp;Table13[[#This Row],[Outcome]]</f>
        <v>Exercise03AI - WhiteExercise04AI - Black1733446CHECKMATE</v>
      </c>
    </row>
    <row r="282" spans="1:20" hidden="1" x14ac:dyDescent="0.3">
      <c r="A282" t="s">
        <v>24</v>
      </c>
      <c r="B282" t="s">
        <v>22</v>
      </c>
      <c r="C282">
        <v>3</v>
      </c>
      <c r="D282">
        <v>0</v>
      </c>
      <c r="E282" t="s">
        <v>20</v>
      </c>
      <c r="F282" t="s">
        <v>12</v>
      </c>
      <c r="G282">
        <v>3</v>
      </c>
      <c r="H282">
        <v>3603146</v>
      </c>
      <c r="I282" t="s">
        <v>13</v>
      </c>
      <c r="J282">
        <v>84</v>
      </c>
      <c r="K282">
        <v>55</v>
      </c>
      <c r="L282">
        <v>32</v>
      </c>
      <c r="M282" t="s">
        <v>17</v>
      </c>
      <c r="N282" t="s">
        <v>26</v>
      </c>
      <c r="O282">
        <v>17</v>
      </c>
      <c r="P282" t="s">
        <v>449</v>
      </c>
      <c r="Q28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Black17335</v>
      </c>
      <c r="R282" s="3" t="e">
        <f>_xlfn.XLOOKUP(Table13[[#This Row],[Key]],data!#REF!,data!Q:Q)</f>
        <v>#REF!</v>
      </c>
      <c r="S282" s="3" t="e">
        <f>_xlfn.XLOOKUP(Table13[[#This Row],[Diff]],data!#REF!,data!O:O)</f>
        <v>#REF!</v>
      </c>
      <c r="T282" s="3" t="str">
        <f>Table13[[#This Row],[Key]]&amp;Table13[[#This Row],[Moves]]&amp;Table13[[#This Row],[Outcome]]</f>
        <v>Exercise03AI - WhiteExercise04AI - Black1733584CHECKMATE</v>
      </c>
    </row>
    <row r="283" spans="1:20" hidden="1" x14ac:dyDescent="0.3">
      <c r="A283" t="s">
        <v>24</v>
      </c>
      <c r="B283" t="s">
        <v>22</v>
      </c>
      <c r="C283">
        <v>3</v>
      </c>
      <c r="D283">
        <v>0</v>
      </c>
      <c r="E283" t="s">
        <v>21</v>
      </c>
      <c r="F283" t="s">
        <v>12</v>
      </c>
      <c r="G283" t="s">
        <v>37</v>
      </c>
      <c r="H283">
        <v>0</v>
      </c>
      <c r="I283" t="s">
        <v>13</v>
      </c>
      <c r="J283">
        <v>64</v>
      </c>
      <c r="K283">
        <v>51</v>
      </c>
      <c r="L283">
        <v>27</v>
      </c>
      <c r="M283" t="s">
        <v>17</v>
      </c>
      <c r="N283" t="s">
        <v>30</v>
      </c>
      <c r="O283">
        <v>17</v>
      </c>
      <c r="P283" t="s">
        <v>451</v>
      </c>
      <c r="Q28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Black17x31</v>
      </c>
      <c r="R283" s="3" t="e">
        <f>_xlfn.XLOOKUP(Table13[[#This Row],[Key]],data!#REF!,data!Q:Q)</f>
        <v>#REF!</v>
      </c>
      <c r="S283" s="3" t="e">
        <f>_xlfn.XLOOKUP(Table13[[#This Row],[Diff]],data!#REF!,data!O:O)</f>
        <v>#REF!</v>
      </c>
      <c r="T283" s="3" t="str">
        <f>Table13[[#This Row],[Key]]&amp;Table13[[#This Row],[Moves]]&amp;Table13[[#This Row],[Outcome]]</f>
        <v>Exercise03AI - WhiteStockfishPlayer - Black17x3164CHECKMATE</v>
      </c>
    </row>
    <row r="284" spans="1:20" hidden="1" x14ac:dyDescent="0.3">
      <c r="A284" t="s">
        <v>24</v>
      </c>
      <c r="B284" t="s">
        <v>22</v>
      </c>
      <c r="C284">
        <v>3</v>
      </c>
      <c r="D284">
        <v>0</v>
      </c>
      <c r="E284" t="s">
        <v>21</v>
      </c>
      <c r="F284" t="s">
        <v>12</v>
      </c>
      <c r="G284" t="s">
        <v>37</v>
      </c>
      <c r="H284">
        <v>0</v>
      </c>
      <c r="I284" t="s">
        <v>13</v>
      </c>
      <c r="J284">
        <v>158</v>
      </c>
      <c r="K284">
        <v>105</v>
      </c>
      <c r="L284">
        <v>17</v>
      </c>
      <c r="M284" t="s">
        <v>17</v>
      </c>
      <c r="N284" t="s">
        <v>29</v>
      </c>
      <c r="O284">
        <v>17</v>
      </c>
      <c r="P284" t="s">
        <v>458</v>
      </c>
      <c r="Q28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Black17x32</v>
      </c>
      <c r="R284" s="3" t="e">
        <f>_xlfn.XLOOKUP(Table13[[#This Row],[Key]],data!#REF!,data!Q:Q)</f>
        <v>#REF!</v>
      </c>
      <c r="S284" s="3" t="e">
        <f>_xlfn.XLOOKUP(Table13[[#This Row],[Diff]],data!#REF!,data!O:O)</f>
        <v>#REF!</v>
      </c>
      <c r="T284" s="3" t="str">
        <f>Table13[[#This Row],[Key]]&amp;Table13[[#This Row],[Moves]]&amp;Table13[[#This Row],[Outcome]]</f>
        <v>Exercise03AI - WhiteStockfishPlayer - Black17x32158CHECKMATE</v>
      </c>
    </row>
    <row r="285" spans="1:20" hidden="1" x14ac:dyDescent="0.3">
      <c r="A285" t="s">
        <v>24</v>
      </c>
      <c r="B285" t="s">
        <v>12</v>
      </c>
      <c r="C285">
        <v>3</v>
      </c>
      <c r="D285">
        <v>0</v>
      </c>
      <c r="E285" t="s">
        <v>21</v>
      </c>
      <c r="F285" t="s">
        <v>22</v>
      </c>
      <c r="G285" t="s">
        <v>37</v>
      </c>
      <c r="H285">
        <v>0</v>
      </c>
      <c r="I285" t="s">
        <v>13</v>
      </c>
      <c r="J285">
        <v>127</v>
      </c>
      <c r="K285">
        <v>104</v>
      </c>
      <c r="L285">
        <v>19</v>
      </c>
      <c r="M285" t="s">
        <v>17</v>
      </c>
      <c r="N285" t="s">
        <v>28</v>
      </c>
      <c r="O285">
        <v>17</v>
      </c>
      <c r="P285" t="s">
        <v>464</v>
      </c>
      <c r="Q28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Black17x33</v>
      </c>
      <c r="R285" s="3" t="e">
        <f>_xlfn.XLOOKUP(Table13[[#This Row],[Key]],data!#REF!,data!Q:Q)</f>
        <v>#REF!</v>
      </c>
      <c r="S285" s="3" t="e">
        <f>_xlfn.XLOOKUP(Table13[[#This Row],[Diff]],data!#REF!,data!O:O)</f>
        <v>#REF!</v>
      </c>
      <c r="T285" s="3" t="str">
        <f>Table13[[#This Row],[Key]]&amp;Table13[[#This Row],[Moves]]&amp;Table13[[#This Row],[Outcome]]</f>
        <v>Exercise03AI - WhiteStockfishPlayer - Black17x33127CHECKMATE</v>
      </c>
    </row>
    <row r="286" spans="1:20" hidden="1" x14ac:dyDescent="0.3">
      <c r="A286" t="s">
        <v>24</v>
      </c>
      <c r="B286" t="s">
        <v>22</v>
      </c>
      <c r="C286">
        <v>3</v>
      </c>
      <c r="D286">
        <v>0</v>
      </c>
      <c r="E286" t="s">
        <v>21</v>
      </c>
      <c r="F286" t="s">
        <v>12</v>
      </c>
      <c r="G286" t="s">
        <v>37</v>
      </c>
      <c r="H286">
        <v>0</v>
      </c>
      <c r="I286" t="s">
        <v>13</v>
      </c>
      <c r="J286">
        <v>76</v>
      </c>
      <c r="K286">
        <v>78</v>
      </c>
      <c r="L286">
        <v>30</v>
      </c>
      <c r="M286" t="s">
        <v>17</v>
      </c>
      <c r="N286" t="s">
        <v>27</v>
      </c>
      <c r="O286">
        <v>17</v>
      </c>
      <c r="P286" t="s">
        <v>469</v>
      </c>
      <c r="Q28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Black17x34</v>
      </c>
      <c r="R286" s="3" t="e">
        <f>_xlfn.XLOOKUP(Table13[[#This Row],[Key]],data!#REF!,data!Q:Q)</f>
        <v>#REF!</v>
      </c>
      <c r="S286" s="3" t="e">
        <f>_xlfn.XLOOKUP(Table13[[#This Row],[Diff]],data!#REF!,data!O:O)</f>
        <v>#REF!</v>
      </c>
      <c r="T286" s="3" t="str">
        <f>Table13[[#This Row],[Key]]&amp;Table13[[#This Row],[Moves]]&amp;Table13[[#This Row],[Outcome]]</f>
        <v>Exercise03AI - WhiteStockfishPlayer - Black17x3476CHECKMATE</v>
      </c>
    </row>
    <row r="287" spans="1:20" hidden="1" x14ac:dyDescent="0.3">
      <c r="A287" t="s">
        <v>24</v>
      </c>
      <c r="B287" t="s">
        <v>22</v>
      </c>
      <c r="C287">
        <v>3</v>
      </c>
      <c r="D287">
        <v>0</v>
      </c>
      <c r="E287" t="s">
        <v>21</v>
      </c>
      <c r="F287" t="s">
        <v>12</v>
      </c>
      <c r="G287" t="s">
        <v>37</v>
      </c>
      <c r="H287">
        <v>0</v>
      </c>
      <c r="I287" t="s">
        <v>13</v>
      </c>
      <c r="J287">
        <v>90</v>
      </c>
      <c r="K287">
        <v>55</v>
      </c>
      <c r="L287">
        <v>24</v>
      </c>
      <c r="M287" t="s">
        <v>17</v>
      </c>
      <c r="N287" t="s">
        <v>26</v>
      </c>
      <c r="O287">
        <v>17</v>
      </c>
      <c r="P287" t="s">
        <v>473</v>
      </c>
      <c r="Q287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Black17x35</v>
      </c>
      <c r="R287" t="e">
        <f>_xlfn.XLOOKUP(Table13[[#This Row],[Key]],data!#REF!,data!Q:Q)</f>
        <v>#REF!</v>
      </c>
      <c r="S287" t="e">
        <f>_xlfn.XLOOKUP(Table13[[#This Row],[Diff]],data!#REF!,data!O:O)</f>
        <v>#REF!</v>
      </c>
      <c r="T287" t="str">
        <f>Table13[[#This Row],[Key]]&amp;Table13[[#This Row],[Moves]]&amp;Table13[[#This Row],[Outcome]]</f>
        <v>Exercise03AI - WhiteStockfishPlayer - Black17x3590CHECKMATE</v>
      </c>
    </row>
    <row r="288" spans="1:20" hidden="1" x14ac:dyDescent="0.3">
      <c r="A288" t="s">
        <v>25</v>
      </c>
      <c r="B288" t="s">
        <v>12</v>
      </c>
      <c r="C288">
        <v>3</v>
      </c>
      <c r="D288">
        <v>3712256</v>
      </c>
      <c r="E288" t="s">
        <v>11</v>
      </c>
      <c r="F288" t="s">
        <v>22</v>
      </c>
      <c r="G288" t="s">
        <v>37</v>
      </c>
      <c r="H288">
        <v>0</v>
      </c>
      <c r="I288" t="s">
        <v>13</v>
      </c>
      <c r="J288">
        <v>47</v>
      </c>
      <c r="K288">
        <v>15</v>
      </c>
      <c r="L288">
        <v>25</v>
      </c>
      <c r="M288" t="s">
        <v>17</v>
      </c>
      <c r="N288" t="s">
        <v>30</v>
      </c>
      <c r="O288">
        <v>17</v>
      </c>
      <c r="P288" t="s">
        <v>507</v>
      </c>
      <c r="Q28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Black17x31</v>
      </c>
      <c r="R288" s="3" t="e">
        <f>_xlfn.XLOOKUP(Table13[[#This Row],[Key]],data!#REF!,data!Q:Q)</f>
        <v>#REF!</v>
      </c>
      <c r="S288" s="3" t="e">
        <f>_xlfn.XLOOKUP(Table13[[#This Row],[Diff]],data!#REF!,data!O:O)</f>
        <v>#REF!</v>
      </c>
      <c r="T288" s="3" t="str">
        <f>Table13[[#This Row],[Key]]&amp;Table13[[#This Row],[Moves]]&amp;Table13[[#This Row],[Outcome]]</f>
        <v>Exercise04AI - WhiteExercise01AI - Black17x3147CHECKMATE</v>
      </c>
    </row>
    <row r="289" spans="1:20" hidden="1" x14ac:dyDescent="0.3">
      <c r="A289" t="s">
        <v>25</v>
      </c>
      <c r="B289" t="s">
        <v>12</v>
      </c>
      <c r="C289">
        <v>3</v>
      </c>
      <c r="D289">
        <v>3902315</v>
      </c>
      <c r="E289" t="s">
        <v>11</v>
      </c>
      <c r="F289" t="s">
        <v>22</v>
      </c>
      <c r="G289" t="s">
        <v>37</v>
      </c>
      <c r="H289">
        <v>0</v>
      </c>
      <c r="I289" t="s">
        <v>13</v>
      </c>
      <c r="J289">
        <v>53</v>
      </c>
      <c r="K289">
        <v>27</v>
      </c>
      <c r="L289">
        <v>19</v>
      </c>
      <c r="M289" t="s">
        <v>17</v>
      </c>
      <c r="N289" t="s">
        <v>29</v>
      </c>
      <c r="O289">
        <v>17</v>
      </c>
      <c r="P289" t="s">
        <v>508</v>
      </c>
      <c r="Q28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Black17x32</v>
      </c>
      <c r="R289" s="3" t="e">
        <f>_xlfn.XLOOKUP(Table13[[#This Row],[Key]],data!#REF!,data!Q:Q)</f>
        <v>#REF!</v>
      </c>
      <c r="S289" s="3" t="e">
        <f>_xlfn.XLOOKUP(Table13[[#This Row],[Diff]],data!#REF!,data!O:O)</f>
        <v>#REF!</v>
      </c>
      <c r="T289" s="3" t="str">
        <f>Table13[[#This Row],[Key]]&amp;Table13[[#This Row],[Moves]]&amp;Table13[[#This Row],[Outcome]]</f>
        <v>Exercise04AI - WhiteExercise01AI - Black17x3253CHECKMATE</v>
      </c>
    </row>
    <row r="290" spans="1:20" hidden="1" x14ac:dyDescent="0.3">
      <c r="A290" t="s">
        <v>25</v>
      </c>
      <c r="B290" t="s">
        <v>12</v>
      </c>
      <c r="C290">
        <v>3</v>
      </c>
      <c r="D290">
        <v>4384099</v>
      </c>
      <c r="E290" t="s">
        <v>11</v>
      </c>
      <c r="F290" t="s">
        <v>22</v>
      </c>
      <c r="G290" t="s">
        <v>37</v>
      </c>
      <c r="H290">
        <v>0</v>
      </c>
      <c r="I290" t="s">
        <v>13</v>
      </c>
      <c r="J290">
        <v>63</v>
      </c>
      <c r="K290">
        <v>61</v>
      </c>
      <c r="L290">
        <v>32</v>
      </c>
      <c r="M290" t="s">
        <v>17</v>
      </c>
      <c r="N290" t="s">
        <v>28</v>
      </c>
      <c r="O290">
        <v>17</v>
      </c>
      <c r="P290" t="s">
        <v>510</v>
      </c>
      <c r="Q29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Black17x33</v>
      </c>
      <c r="R290" s="3" t="e">
        <f>_xlfn.XLOOKUP(Table13[[#This Row],[Key]],data!#REF!,data!Q:Q)</f>
        <v>#REF!</v>
      </c>
      <c r="S290" s="3" t="e">
        <f>_xlfn.XLOOKUP(Table13[[#This Row],[Diff]],data!#REF!,data!O:O)</f>
        <v>#REF!</v>
      </c>
      <c r="T290" s="3" t="str">
        <f>Table13[[#This Row],[Key]]&amp;Table13[[#This Row],[Moves]]&amp;Table13[[#This Row],[Outcome]]</f>
        <v>Exercise04AI - WhiteExercise01AI - Black17x3363CHECKMATE</v>
      </c>
    </row>
    <row r="291" spans="1:20" hidden="1" x14ac:dyDescent="0.3">
      <c r="A291" t="s">
        <v>25</v>
      </c>
      <c r="B291" t="s">
        <v>12</v>
      </c>
      <c r="C291">
        <v>3</v>
      </c>
      <c r="D291">
        <v>4707777</v>
      </c>
      <c r="E291" t="s">
        <v>11</v>
      </c>
      <c r="F291" t="s">
        <v>22</v>
      </c>
      <c r="G291" t="s">
        <v>37</v>
      </c>
      <c r="H291">
        <v>0</v>
      </c>
      <c r="I291" t="s">
        <v>13</v>
      </c>
      <c r="J291">
        <v>47</v>
      </c>
      <c r="K291">
        <v>42</v>
      </c>
      <c r="L291">
        <v>17</v>
      </c>
      <c r="M291" t="s">
        <v>17</v>
      </c>
      <c r="N291" t="s">
        <v>27</v>
      </c>
      <c r="O291">
        <v>17</v>
      </c>
      <c r="P291" t="s">
        <v>512</v>
      </c>
      <c r="Q29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Black17x34</v>
      </c>
      <c r="R291" s="3" t="e">
        <f>_xlfn.XLOOKUP(Table13[[#This Row],[Key]],data!#REF!,data!Q:Q)</f>
        <v>#REF!</v>
      </c>
      <c r="S291" s="3" t="e">
        <f>_xlfn.XLOOKUP(Table13[[#This Row],[Diff]],data!#REF!,data!O:O)</f>
        <v>#REF!</v>
      </c>
      <c r="T291" s="3" t="str">
        <f>Table13[[#This Row],[Key]]&amp;Table13[[#This Row],[Moves]]&amp;Table13[[#This Row],[Outcome]]</f>
        <v>Exercise04AI - WhiteExercise01AI - Black17x3447CHECKMATE</v>
      </c>
    </row>
    <row r="292" spans="1:20" hidden="1" x14ac:dyDescent="0.3">
      <c r="A292" t="s">
        <v>25</v>
      </c>
      <c r="B292" t="s">
        <v>12</v>
      </c>
      <c r="C292">
        <v>3</v>
      </c>
      <c r="D292">
        <v>4963492</v>
      </c>
      <c r="E292" t="s">
        <v>11</v>
      </c>
      <c r="F292" t="s">
        <v>22</v>
      </c>
      <c r="G292" t="s">
        <v>37</v>
      </c>
      <c r="H292">
        <v>0</v>
      </c>
      <c r="I292" t="s">
        <v>13</v>
      </c>
      <c r="J292">
        <v>53</v>
      </c>
      <c r="K292">
        <v>30</v>
      </c>
      <c r="L292">
        <v>32</v>
      </c>
      <c r="M292" t="s">
        <v>17</v>
      </c>
      <c r="N292" t="s">
        <v>26</v>
      </c>
      <c r="O292">
        <v>17</v>
      </c>
      <c r="P292" t="s">
        <v>515</v>
      </c>
      <c r="Q29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Black17x35</v>
      </c>
      <c r="R292" s="3" t="e">
        <f>_xlfn.XLOOKUP(Table13[[#This Row],[Key]],data!#REF!,data!Q:Q)</f>
        <v>#REF!</v>
      </c>
      <c r="S292" s="3" t="e">
        <f>_xlfn.XLOOKUP(Table13[[#This Row],[Diff]],data!#REF!,data!O:O)</f>
        <v>#REF!</v>
      </c>
      <c r="T292" s="3" t="str">
        <f>Table13[[#This Row],[Key]]&amp;Table13[[#This Row],[Moves]]&amp;Table13[[#This Row],[Outcome]]</f>
        <v>Exercise04AI - WhiteExercise01AI - Black17x3553CHECKMATE</v>
      </c>
    </row>
    <row r="293" spans="1:20" hidden="1" x14ac:dyDescent="0.3">
      <c r="A293" t="s">
        <v>25</v>
      </c>
      <c r="B293" t="s">
        <v>12</v>
      </c>
      <c r="C293">
        <v>3</v>
      </c>
      <c r="D293">
        <v>5466416</v>
      </c>
      <c r="E293" t="s">
        <v>16</v>
      </c>
      <c r="F293" t="s">
        <v>22</v>
      </c>
      <c r="G293">
        <v>3</v>
      </c>
      <c r="H293">
        <v>0</v>
      </c>
      <c r="I293" t="s">
        <v>13</v>
      </c>
      <c r="J293">
        <v>73</v>
      </c>
      <c r="K293">
        <v>117</v>
      </c>
      <c r="L293">
        <v>25</v>
      </c>
      <c r="M293" t="s">
        <v>17</v>
      </c>
      <c r="N293" t="s">
        <v>30</v>
      </c>
      <c r="O293">
        <v>17</v>
      </c>
      <c r="P293" t="s">
        <v>520</v>
      </c>
      <c r="Q29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Black17331</v>
      </c>
      <c r="R293" s="3" t="e">
        <f>_xlfn.XLOOKUP(Table13[[#This Row],[Key]],data!#REF!,data!Q:Q)</f>
        <v>#REF!</v>
      </c>
      <c r="S293" s="3" t="e">
        <f>_xlfn.XLOOKUP(Table13[[#This Row],[Diff]],data!#REF!,data!O:O)</f>
        <v>#REF!</v>
      </c>
      <c r="T293" s="3" t="str">
        <f>Table13[[#This Row],[Key]]&amp;Table13[[#This Row],[Moves]]&amp;Table13[[#This Row],[Outcome]]</f>
        <v>Exercise04AI - WhiteExercise02AI - Black1733173CHECKMATE</v>
      </c>
    </row>
    <row r="294" spans="1:20" hidden="1" x14ac:dyDescent="0.3">
      <c r="A294" t="s">
        <v>25</v>
      </c>
      <c r="B294" t="s">
        <v>12</v>
      </c>
      <c r="C294">
        <v>3</v>
      </c>
      <c r="D294">
        <v>5560629</v>
      </c>
      <c r="E294" t="s">
        <v>16</v>
      </c>
      <c r="F294" t="s">
        <v>22</v>
      </c>
      <c r="G294">
        <v>3</v>
      </c>
      <c r="H294">
        <v>0</v>
      </c>
      <c r="I294" t="s">
        <v>13</v>
      </c>
      <c r="J294">
        <v>25</v>
      </c>
      <c r="K294">
        <v>21</v>
      </c>
      <c r="L294">
        <v>17</v>
      </c>
      <c r="M294" t="s">
        <v>17</v>
      </c>
      <c r="N294" t="s">
        <v>29</v>
      </c>
      <c r="O294">
        <v>17</v>
      </c>
      <c r="P294" t="s">
        <v>521</v>
      </c>
      <c r="Q29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Black17332</v>
      </c>
      <c r="R294" s="3" t="e">
        <f>_xlfn.XLOOKUP(Table13[[#This Row],[Key]],data!#REF!,data!Q:Q)</f>
        <v>#REF!</v>
      </c>
      <c r="S294" s="3" t="e">
        <f>_xlfn.XLOOKUP(Table13[[#This Row],[Diff]],data!#REF!,data!O:O)</f>
        <v>#REF!</v>
      </c>
      <c r="T294" s="3" t="str">
        <f>Table13[[#This Row],[Key]]&amp;Table13[[#This Row],[Moves]]&amp;Table13[[#This Row],[Outcome]]</f>
        <v>Exercise04AI - WhiteExercise02AI - Black1733225CHECKMATE</v>
      </c>
    </row>
    <row r="295" spans="1:20" hidden="1" x14ac:dyDescent="0.3">
      <c r="A295" t="s">
        <v>25</v>
      </c>
      <c r="B295" t="s">
        <v>12</v>
      </c>
      <c r="C295">
        <v>3</v>
      </c>
      <c r="D295">
        <v>6311894</v>
      </c>
      <c r="E295" t="s">
        <v>16</v>
      </c>
      <c r="F295" t="s">
        <v>22</v>
      </c>
      <c r="G295">
        <v>3</v>
      </c>
      <c r="H295">
        <v>0</v>
      </c>
      <c r="I295" t="s">
        <v>13</v>
      </c>
      <c r="J295">
        <v>133</v>
      </c>
      <c r="K295">
        <v>156</v>
      </c>
      <c r="L295">
        <v>14</v>
      </c>
      <c r="M295" t="s">
        <v>17</v>
      </c>
      <c r="N295" t="s">
        <v>28</v>
      </c>
      <c r="O295">
        <v>17</v>
      </c>
      <c r="P295" t="s">
        <v>527</v>
      </c>
      <c r="Q29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Black17333</v>
      </c>
      <c r="R295" s="3" t="e">
        <f>_xlfn.XLOOKUP(Table13[[#This Row],[Key]],data!#REF!,data!Q:Q)</f>
        <v>#REF!</v>
      </c>
      <c r="S295" s="3" t="e">
        <f>_xlfn.XLOOKUP(Table13[[#This Row],[Diff]],data!#REF!,data!O:O)</f>
        <v>#REF!</v>
      </c>
      <c r="T295" s="3" t="str">
        <f>Table13[[#This Row],[Key]]&amp;Table13[[#This Row],[Moves]]&amp;Table13[[#This Row],[Outcome]]</f>
        <v>Exercise04AI - WhiteExercise02AI - Black17333133CHECKMATE</v>
      </c>
    </row>
    <row r="296" spans="1:20" hidden="1" x14ac:dyDescent="0.3">
      <c r="A296" t="s">
        <v>25</v>
      </c>
      <c r="B296" t="s">
        <v>12</v>
      </c>
      <c r="C296">
        <v>3</v>
      </c>
      <c r="D296">
        <v>6574374</v>
      </c>
      <c r="E296" t="s">
        <v>16</v>
      </c>
      <c r="F296" t="s">
        <v>22</v>
      </c>
      <c r="G296">
        <v>3</v>
      </c>
      <c r="H296">
        <v>0</v>
      </c>
      <c r="I296" t="s">
        <v>13</v>
      </c>
      <c r="J296">
        <v>37</v>
      </c>
      <c r="K296">
        <v>53</v>
      </c>
      <c r="L296">
        <v>17</v>
      </c>
      <c r="M296" t="s">
        <v>17</v>
      </c>
      <c r="N296" t="s">
        <v>27</v>
      </c>
      <c r="O296">
        <v>17</v>
      </c>
      <c r="P296" t="s">
        <v>529</v>
      </c>
      <c r="Q29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Black17334</v>
      </c>
      <c r="R296" s="3" t="e">
        <f>_xlfn.XLOOKUP(Table13[[#This Row],[Key]],data!#REF!,data!Q:Q)</f>
        <v>#REF!</v>
      </c>
      <c r="S296" s="3" t="e">
        <f>_xlfn.XLOOKUP(Table13[[#This Row],[Diff]],data!#REF!,data!O:O)</f>
        <v>#REF!</v>
      </c>
      <c r="T296" s="3" t="str">
        <f>Table13[[#This Row],[Key]]&amp;Table13[[#This Row],[Moves]]&amp;Table13[[#This Row],[Outcome]]</f>
        <v>Exercise04AI - WhiteExercise02AI - Black1733437CHECKMATE</v>
      </c>
    </row>
    <row r="297" spans="1:20" hidden="1" x14ac:dyDescent="0.3">
      <c r="A297" t="s">
        <v>25</v>
      </c>
      <c r="B297" t="s">
        <v>22</v>
      </c>
      <c r="C297">
        <v>3</v>
      </c>
      <c r="D297">
        <v>7026327</v>
      </c>
      <c r="E297" t="s">
        <v>16</v>
      </c>
      <c r="F297" t="s">
        <v>12</v>
      </c>
      <c r="G297">
        <v>3</v>
      </c>
      <c r="H297">
        <v>0</v>
      </c>
      <c r="I297" t="s">
        <v>13</v>
      </c>
      <c r="J297">
        <v>70</v>
      </c>
      <c r="K297">
        <v>135</v>
      </c>
      <c r="L297">
        <v>27</v>
      </c>
      <c r="M297" t="s">
        <v>17</v>
      </c>
      <c r="N297" t="s">
        <v>26</v>
      </c>
      <c r="O297">
        <v>17</v>
      </c>
      <c r="P297" t="s">
        <v>540</v>
      </c>
      <c r="Q29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Black17335</v>
      </c>
      <c r="R297" s="3" t="e">
        <f>_xlfn.XLOOKUP(Table13[[#This Row],[Key]],data!#REF!,data!Q:Q)</f>
        <v>#REF!</v>
      </c>
      <c r="S297" s="3" t="e">
        <f>_xlfn.XLOOKUP(Table13[[#This Row],[Diff]],data!#REF!,data!O:O)</f>
        <v>#REF!</v>
      </c>
      <c r="T297" s="3" t="str">
        <f>Table13[[#This Row],[Key]]&amp;Table13[[#This Row],[Moves]]&amp;Table13[[#This Row],[Outcome]]</f>
        <v>Exercise04AI - WhiteExercise02AI - Black1733570CHECKMATE</v>
      </c>
    </row>
    <row r="298" spans="1:20" hidden="1" x14ac:dyDescent="0.3">
      <c r="A298" t="s">
        <v>25</v>
      </c>
      <c r="B298" t="s">
        <v>22</v>
      </c>
      <c r="C298">
        <v>3</v>
      </c>
      <c r="D298">
        <v>7211419</v>
      </c>
      <c r="E298" t="s">
        <v>19</v>
      </c>
      <c r="F298" t="s">
        <v>12</v>
      </c>
      <c r="G298">
        <v>3</v>
      </c>
      <c r="H298">
        <v>0</v>
      </c>
      <c r="I298" t="s">
        <v>13</v>
      </c>
      <c r="J298">
        <v>48</v>
      </c>
      <c r="K298">
        <v>51</v>
      </c>
      <c r="L298">
        <v>27</v>
      </c>
      <c r="M298" t="s">
        <v>17</v>
      </c>
      <c r="N298" t="s">
        <v>30</v>
      </c>
      <c r="O298">
        <v>17</v>
      </c>
      <c r="P298" t="s">
        <v>545</v>
      </c>
      <c r="Q29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Black17331</v>
      </c>
      <c r="R298" s="3" t="e">
        <f>_xlfn.XLOOKUP(Table13[[#This Row],[Key]],data!#REF!,data!Q:Q)</f>
        <v>#REF!</v>
      </c>
      <c r="S298" s="3" t="e">
        <f>_xlfn.XLOOKUP(Table13[[#This Row],[Diff]],data!#REF!,data!O:O)</f>
        <v>#REF!</v>
      </c>
      <c r="T298" s="3" t="str">
        <f>Table13[[#This Row],[Key]]&amp;Table13[[#This Row],[Moves]]&amp;Table13[[#This Row],[Outcome]]</f>
        <v>Exercise04AI - WhiteExercise03AI - Black1733148CHECKMATE</v>
      </c>
    </row>
    <row r="299" spans="1:20" hidden="1" x14ac:dyDescent="0.3">
      <c r="A299" t="s">
        <v>25</v>
      </c>
      <c r="B299" t="s">
        <v>22</v>
      </c>
      <c r="C299">
        <v>3</v>
      </c>
      <c r="D299">
        <v>7348324</v>
      </c>
      <c r="E299" t="s">
        <v>19</v>
      </c>
      <c r="F299" t="s">
        <v>12</v>
      </c>
      <c r="G299">
        <v>3</v>
      </c>
      <c r="H299">
        <v>0</v>
      </c>
      <c r="I299" t="s">
        <v>13</v>
      </c>
      <c r="J299">
        <v>36</v>
      </c>
      <c r="K299">
        <v>47</v>
      </c>
      <c r="L299">
        <v>17</v>
      </c>
      <c r="M299" t="s">
        <v>17</v>
      </c>
      <c r="N299" t="s">
        <v>29</v>
      </c>
      <c r="O299">
        <v>17</v>
      </c>
      <c r="P299" t="s">
        <v>549</v>
      </c>
      <c r="Q29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Black17332</v>
      </c>
      <c r="R299" s="3" t="e">
        <f>_xlfn.XLOOKUP(Table13[[#This Row],[Key]],data!#REF!,data!Q:Q)</f>
        <v>#REF!</v>
      </c>
      <c r="S299" s="3" t="e">
        <f>_xlfn.XLOOKUP(Table13[[#This Row],[Diff]],data!#REF!,data!O:O)</f>
        <v>#REF!</v>
      </c>
      <c r="T299" s="3" t="str">
        <f>Table13[[#This Row],[Key]]&amp;Table13[[#This Row],[Moves]]&amp;Table13[[#This Row],[Outcome]]</f>
        <v>Exercise04AI - WhiteExercise03AI - Black1733236CHECKMATE</v>
      </c>
    </row>
    <row r="300" spans="1:20" hidden="1" x14ac:dyDescent="0.3">
      <c r="A300" t="s">
        <v>25</v>
      </c>
      <c r="B300" t="s">
        <v>22</v>
      </c>
      <c r="C300">
        <v>3</v>
      </c>
      <c r="D300">
        <v>7515918</v>
      </c>
      <c r="E300" t="s">
        <v>19</v>
      </c>
      <c r="F300" t="s">
        <v>12</v>
      </c>
      <c r="G300">
        <v>3</v>
      </c>
      <c r="H300">
        <v>0</v>
      </c>
      <c r="I300" t="s">
        <v>13</v>
      </c>
      <c r="J300">
        <v>74</v>
      </c>
      <c r="K300">
        <v>66</v>
      </c>
      <c r="L300">
        <v>11</v>
      </c>
      <c r="M300" t="s">
        <v>17</v>
      </c>
      <c r="N300" t="s">
        <v>28</v>
      </c>
      <c r="O300">
        <v>17</v>
      </c>
      <c r="P300" t="s">
        <v>554</v>
      </c>
      <c r="Q30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Black17333</v>
      </c>
      <c r="R300" s="3" t="e">
        <f>_xlfn.XLOOKUP(Table13[[#This Row],[Key]],data!#REF!,data!Q:Q)</f>
        <v>#REF!</v>
      </c>
      <c r="S300" s="3" t="e">
        <f>_xlfn.XLOOKUP(Table13[[#This Row],[Diff]],data!#REF!,data!O:O)</f>
        <v>#REF!</v>
      </c>
      <c r="T300" s="3" t="str">
        <f>Table13[[#This Row],[Key]]&amp;Table13[[#This Row],[Moves]]&amp;Table13[[#This Row],[Outcome]]</f>
        <v>Exercise04AI - WhiteExercise03AI - Black1733374CHECKMATE</v>
      </c>
    </row>
    <row r="301" spans="1:20" hidden="1" x14ac:dyDescent="0.3">
      <c r="A301" t="s">
        <v>25</v>
      </c>
      <c r="B301" t="s">
        <v>22</v>
      </c>
      <c r="C301">
        <v>3</v>
      </c>
      <c r="D301">
        <v>7707296</v>
      </c>
      <c r="E301" t="s">
        <v>19</v>
      </c>
      <c r="F301" t="s">
        <v>12</v>
      </c>
      <c r="G301">
        <v>3</v>
      </c>
      <c r="H301">
        <v>0</v>
      </c>
      <c r="I301" t="s">
        <v>13</v>
      </c>
      <c r="J301">
        <v>46</v>
      </c>
      <c r="K301">
        <v>59</v>
      </c>
      <c r="L301">
        <v>21</v>
      </c>
      <c r="M301" t="s">
        <v>17</v>
      </c>
      <c r="N301" t="s">
        <v>27</v>
      </c>
      <c r="O301">
        <v>17</v>
      </c>
      <c r="P301" t="s">
        <v>563</v>
      </c>
      <c r="Q30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Black17334</v>
      </c>
      <c r="R301" s="3" t="e">
        <f>_xlfn.XLOOKUP(Table13[[#This Row],[Key]],data!#REF!,data!Q:Q)</f>
        <v>#REF!</v>
      </c>
      <c r="S301" s="3" t="e">
        <f>_xlfn.XLOOKUP(Table13[[#This Row],[Diff]],data!#REF!,data!O:O)</f>
        <v>#REF!</v>
      </c>
      <c r="T301" s="3" t="str">
        <f>Table13[[#This Row],[Key]]&amp;Table13[[#This Row],[Moves]]&amp;Table13[[#This Row],[Outcome]]</f>
        <v>Exercise04AI - WhiteExercise03AI - Black1733446CHECKMATE</v>
      </c>
    </row>
    <row r="302" spans="1:20" hidden="1" x14ac:dyDescent="0.3">
      <c r="A302" t="s">
        <v>25</v>
      </c>
      <c r="B302" t="s">
        <v>22</v>
      </c>
      <c r="C302">
        <v>3</v>
      </c>
      <c r="D302">
        <v>7898437</v>
      </c>
      <c r="E302" t="s">
        <v>19</v>
      </c>
      <c r="F302" t="s">
        <v>12</v>
      </c>
      <c r="G302">
        <v>3</v>
      </c>
      <c r="H302">
        <v>0</v>
      </c>
      <c r="I302" t="s">
        <v>13</v>
      </c>
      <c r="J302">
        <v>84</v>
      </c>
      <c r="K302">
        <v>55</v>
      </c>
      <c r="L302">
        <v>32</v>
      </c>
      <c r="M302" t="s">
        <v>17</v>
      </c>
      <c r="N302" t="s">
        <v>26</v>
      </c>
      <c r="O302">
        <v>17</v>
      </c>
      <c r="P302" t="s">
        <v>567</v>
      </c>
      <c r="Q30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Black17335</v>
      </c>
      <c r="R302" s="3" t="e">
        <f>_xlfn.XLOOKUP(Table13[[#This Row],[Key]],data!#REF!,data!Q:Q)</f>
        <v>#REF!</v>
      </c>
      <c r="S302" s="3" t="e">
        <f>_xlfn.XLOOKUP(Table13[[#This Row],[Diff]],data!#REF!,data!O:O)</f>
        <v>#REF!</v>
      </c>
      <c r="T302" s="3" t="str">
        <f>Table13[[#This Row],[Key]]&amp;Table13[[#This Row],[Moves]]&amp;Table13[[#This Row],[Outcome]]</f>
        <v>Exercise04AI - WhiteExercise03AI - Black1733584CHECKMATE</v>
      </c>
    </row>
    <row r="303" spans="1:20" hidden="1" x14ac:dyDescent="0.3">
      <c r="A303" t="s">
        <v>25</v>
      </c>
      <c r="B303" t="s">
        <v>22</v>
      </c>
      <c r="C303">
        <v>3</v>
      </c>
      <c r="D303">
        <v>7898461</v>
      </c>
      <c r="E303" t="s">
        <v>20</v>
      </c>
      <c r="F303" t="s">
        <v>12</v>
      </c>
      <c r="G303">
        <v>3</v>
      </c>
      <c r="H303">
        <v>7898461</v>
      </c>
      <c r="I303" t="s">
        <v>13</v>
      </c>
      <c r="J303">
        <v>48</v>
      </c>
      <c r="K303">
        <v>0</v>
      </c>
      <c r="L303">
        <v>27</v>
      </c>
      <c r="M303" t="s">
        <v>17</v>
      </c>
      <c r="N303" t="s">
        <v>30</v>
      </c>
      <c r="O303">
        <v>17</v>
      </c>
      <c r="P303" t="s">
        <v>568</v>
      </c>
      <c r="Q30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Black17331</v>
      </c>
      <c r="R303" s="3" t="e">
        <f>_xlfn.XLOOKUP(Table13[[#This Row],[Key]],data!#REF!,data!Q:Q)</f>
        <v>#REF!</v>
      </c>
      <c r="S303" s="3" t="e">
        <f>_xlfn.XLOOKUP(Table13[[#This Row],[Diff]],data!#REF!,data!O:O)</f>
        <v>#REF!</v>
      </c>
      <c r="T303" s="3" t="str">
        <f>Table13[[#This Row],[Key]]&amp;Table13[[#This Row],[Moves]]&amp;Table13[[#This Row],[Outcome]]</f>
        <v>Exercise04AI - WhiteExercise04AI - Black1733148CHECKMATE</v>
      </c>
    </row>
    <row r="304" spans="1:20" hidden="1" x14ac:dyDescent="0.3">
      <c r="A304" t="s">
        <v>25</v>
      </c>
      <c r="B304" t="s">
        <v>22</v>
      </c>
      <c r="C304">
        <v>3</v>
      </c>
      <c r="D304">
        <v>7898482</v>
      </c>
      <c r="E304" t="s">
        <v>20</v>
      </c>
      <c r="F304" t="s">
        <v>12</v>
      </c>
      <c r="G304">
        <v>3</v>
      </c>
      <c r="H304">
        <v>7898482</v>
      </c>
      <c r="I304" t="s">
        <v>13</v>
      </c>
      <c r="J304">
        <v>36</v>
      </c>
      <c r="K304">
        <v>0</v>
      </c>
      <c r="L304">
        <v>17</v>
      </c>
      <c r="M304" t="s">
        <v>17</v>
      </c>
      <c r="N304" t="s">
        <v>29</v>
      </c>
      <c r="O304">
        <v>17</v>
      </c>
      <c r="P304" t="s">
        <v>569</v>
      </c>
      <c r="Q30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Black17332</v>
      </c>
      <c r="R304" s="3" t="e">
        <f>_xlfn.XLOOKUP(Table13[[#This Row],[Key]],data!#REF!,data!Q:Q)</f>
        <v>#REF!</v>
      </c>
      <c r="S304" s="3" t="e">
        <f>_xlfn.XLOOKUP(Table13[[#This Row],[Diff]],data!#REF!,data!O:O)</f>
        <v>#REF!</v>
      </c>
      <c r="T304" s="3" t="str">
        <f>Table13[[#This Row],[Key]]&amp;Table13[[#This Row],[Moves]]&amp;Table13[[#This Row],[Outcome]]</f>
        <v>Exercise04AI - WhiteExercise04AI - Black1733236CHECKMATE</v>
      </c>
    </row>
    <row r="305" spans="1:20" hidden="1" x14ac:dyDescent="0.3">
      <c r="A305" t="s">
        <v>25</v>
      </c>
      <c r="B305" t="s">
        <v>22</v>
      </c>
      <c r="C305">
        <v>3</v>
      </c>
      <c r="D305">
        <v>7898547</v>
      </c>
      <c r="E305" t="s">
        <v>20</v>
      </c>
      <c r="F305" t="s">
        <v>12</v>
      </c>
      <c r="G305">
        <v>3</v>
      </c>
      <c r="H305">
        <v>7898547</v>
      </c>
      <c r="I305" t="s">
        <v>13</v>
      </c>
      <c r="J305">
        <v>74</v>
      </c>
      <c r="K305">
        <v>0</v>
      </c>
      <c r="L305">
        <v>11</v>
      </c>
      <c r="M305" t="s">
        <v>17</v>
      </c>
      <c r="N305" t="s">
        <v>28</v>
      </c>
      <c r="O305">
        <v>17</v>
      </c>
      <c r="P305" t="s">
        <v>570</v>
      </c>
      <c r="Q30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Black17333</v>
      </c>
      <c r="R305" s="3" t="e">
        <f>_xlfn.XLOOKUP(Table13[[#This Row],[Key]],data!#REF!,data!Q:Q)</f>
        <v>#REF!</v>
      </c>
      <c r="S305" s="3" t="e">
        <f>_xlfn.XLOOKUP(Table13[[#This Row],[Diff]],data!#REF!,data!O:O)</f>
        <v>#REF!</v>
      </c>
      <c r="T305" s="3" t="str">
        <f>Table13[[#This Row],[Key]]&amp;Table13[[#This Row],[Moves]]&amp;Table13[[#This Row],[Outcome]]</f>
        <v>Exercise04AI - WhiteExercise04AI - Black1733374CHECKMATE</v>
      </c>
    </row>
    <row r="306" spans="1:20" hidden="1" x14ac:dyDescent="0.3">
      <c r="A306" t="s">
        <v>25</v>
      </c>
      <c r="B306" t="s">
        <v>22</v>
      </c>
      <c r="C306">
        <v>3</v>
      </c>
      <c r="D306">
        <v>7898574</v>
      </c>
      <c r="E306" t="s">
        <v>20</v>
      </c>
      <c r="F306" t="s">
        <v>12</v>
      </c>
      <c r="G306">
        <v>3</v>
      </c>
      <c r="H306">
        <v>7898574</v>
      </c>
      <c r="I306" t="s">
        <v>13</v>
      </c>
      <c r="J306">
        <v>46</v>
      </c>
      <c r="K306">
        <v>0</v>
      </c>
      <c r="L306">
        <v>21</v>
      </c>
      <c r="M306" t="s">
        <v>17</v>
      </c>
      <c r="N306" t="s">
        <v>27</v>
      </c>
      <c r="O306">
        <v>17</v>
      </c>
      <c r="P306" t="s">
        <v>571</v>
      </c>
      <c r="Q30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Black17334</v>
      </c>
      <c r="R306" s="3" t="e">
        <f>_xlfn.XLOOKUP(Table13[[#This Row],[Key]],data!#REF!,data!Q:Q)</f>
        <v>#REF!</v>
      </c>
      <c r="S306" s="3" t="e">
        <f>_xlfn.XLOOKUP(Table13[[#This Row],[Diff]],data!#REF!,data!O:O)</f>
        <v>#REF!</v>
      </c>
      <c r="T306" s="3" t="str">
        <f>Table13[[#This Row],[Key]]&amp;Table13[[#This Row],[Moves]]&amp;Table13[[#This Row],[Outcome]]</f>
        <v>Exercise04AI - WhiteExercise04AI - Black1733446CHECKMATE</v>
      </c>
    </row>
    <row r="307" spans="1:20" hidden="1" x14ac:dyDescent="0.3">
      <c r="A307" t="s">
        <v>25</v>
      </c>
      <c r="B307" t="s">
        <v>22</v>
      </c>
      <c r="C307">
        <v>3</v>
      </c>
      <c r="D307">
        <v>7898628</v>
      </c>
      <c r="E307" t="s">
        <v>20</v>
      </c>
      <c r="F307" t="s">
        <v>12</v>
      </c>
      <c r="G307">
        <v>3</v>
      </c>
      <c r="H307">
        <v>7898628</v>
      </c>
      <c r="I307" t="s">
        <v>13</v>
      </c>
      <c r="J307">
        <v>84</v>
      </c>
      <c r="K307">
        <v>0</v>
      </c>
      <c r="L307">
        <v>32</v>
      </c>
      <c r="M307" t="s">
        <v>17</v>
      </c>
      <c r="N307" t="s">
        <v>26</v>
      </c>
      <c r="O307">
        <v>17</v>
      </c>
      <c r="P307" t="s">
        <v>572</v>
      </c>
      <c r="Q30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Black17335</v>
      </c>
      <c r="R307" s="3" t="e">
        <f>_xlfn.XLOOKUP(Table13[[#This Row],[Key]],data!#REF!,data!Q:Q)</f>
        <v>#REF!</v>
      </c>
      <c r="S307" s="3" t="e">
        <f>_xlfn.XLOOKUP(Table13[[#This Row],[Diff]],data!#REF!,data!O:O)</f>
        <v>#REF!</v>
      </c>
      <c r="T307" s="3" t="str">
        <f>Table13[[#This Row],[Key]]&amp;Table13[[#This Row],[Moves]]&amp;Table13[[#This Row],[Outcome]]</f>
        <v>Exercise04AI - WhiteExercise04AI - Black1733584CHECKMATE</v>
      </c>
    </row>
    <row r="308" spans="1:20" hidden="1" x14ac:dyDescent="0.3">
      <c r="A308" t="s">
        <v>25</v>
      </c>
      <c r="B308" t="s">
        <v>22</v>
      </c>
      <c r="C308">
        <v>3</v>
      </c>
      <c r="D308">
        <v>8349518</v>
      </c>
      <c r="E308" t="s">
        <v>21</v>
      </c>
      <c r="F308" t="s">
        <v>12</v>
      </c>
      <c r="G308" t="s">
        <v>37</v>
      </c>
      <c r="H308">
        <v>0</v>
      </c>
      <c r="I308" t="s">
        <v>13</v>
      </c>
      <c r="J308">
        <v>86</v>
      </c>
      <c r="K308">
        <v>67</v>
      </c>
      <c r="L308">
        <v>27</v>
      </c>
      <c r="M308" t="s">
        <v>17</v>
      </c>
      <c r="N308" t="s">
        <v>30</v>
      </c>
      <c r="O308">
        <v>17</v>
      </c>
      <c r="P308" t="s">
        <v>574</v>
      </c>
      <c r="Q30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Black17x31</v>
      </c>
      <c r="R308" s="3" t="e">
        <f>_xlfn.XLOOKUP(Table13[[#This Row],[Key]],data!#REF!,data!Q:Q)</f>
        <v>#REF!</v>
      </c>
      <c r="S308" s="3" t="e">
        <f>_xlfn.XLOOKUP(Table13[[#This Row],[Diff]],data!#REF!,data!O:O)</f>
        <v>#REF!</v>
      </c>
      <c r="T308" s="3" t="str">
        <f>Table13[[#This Row],[Key]]&amp;Table13[[#This Row],[Moves]]&amp;Table13[[#This Row],[Outcome]]</f>
        <v>Exercise04AI - WhiteStockfishPlayer - Black17x3186CHECKMATE</v>
      </c>
    </row>
    <row r="309" spans="1:20" hidden="1" x14ac:dyDescent="0.3">
      <c r="A309" t="s">
        <v>25</v>
      </c>
      <c r="B309" t="s">
        <v>14</v>
      </c>
      <c r="C309">
        <v>3</v>
      </c>
      <c r="D309">
        <v>9111492</v>
      </c>
      <c r="E309" t="s">
        <v>21</v>
      </c>
      <c r="F309" t="s">
        <v>14</v>
      </c>
      <c r="G309" t="s">
        <v>37</v>
      </c>
      <c r="H309">
        <v>0</v>
      </c>
      <c r="I309" t="s">
        <v>15</v>
      </c>
      <c r="J309">
        <v>197</v>
      </c>
      <c r="K309">
        <v>120</v>
      </c>
      <c r="L309">
        <v>19</v>
      </c>
      <c r="M309">
        <v>170</v>
      </c>
      <c r="N309" t="s">
        <v>29</v>
      </c>
      <c r="O309">
        <v>17</v>
      </c>
      <c r="P309" t="s">
        <v>585</v>
      </c>
      <c r="Q30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Black17x32</v>
      </c>
      <c r="R309" s="3" t="e">
        <f>_xlfn.XLOOKUP(Table13[[#This Row],[Key]],data!#REF!,data!Q:Q)</f>
        <v>#REF!</v>
      </c>
      <c r="S309" s="3" t="e">
        <f>_xlfn.XLOOKUP(Table13[[#This Row],[Diff]],data!#REF!,data!O:O)</f>
        <v>#REF!</v>
      </c>
      <c r="T309" s="3" t="str">
        <f>Table13[[#This Row],[Key]]&amp;Table13[[#This Row],[Moves]]&amp;Table13[[#This Row],[Outcome]]</f>
        <v>Exercise04AI - WhiteStockfishPlayer - Black17x32197FIVEFOLD_REPETITION</v>
      </c>
    </row>
    <row r="310" spans="1:20" hidden="1" x14ac:dyDescent="0.3">
      <c r="A310" t="s">
        <v>25</v>
      </c>
      <c r="B310" t="s">
        <v>22</v>
      </c>
      <c r="C310">
        <v>3</v>
      </c>
      <c r="D310">
        <v>9982579</v>
      </c>
      <c r="E310" t="s">
        <v>21</v>
      </c>
      <c r="F310" t="s">
        <v>12</v>
      </c>
      <c r="G310" t="s">
        <v>37</v>
      </c>
      <c r="H310">
        <v>0</v>
      </c>
      <c r="I310" t="s">
        <v>13</v>
      </c>
      <c r="J310">
        <v>278</v>
      </c>
      <c r="K310">
        <v>605</v>
      </c>
      <c r="L310">
        <v>27</v>
      </c>
      <c r="M310">
        <v>250</v>
      </c>
      <c r="N310" t="s">
        <v>28</v>
      </c>
      <c r="O310">
        <v>17</v>
      </c>
      <c r="P310" t="s">
        <v>605</v>
      </c>
      <c r="Q31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Black17x33</v>
      </c>
      <c r="R310" s="3" t="e">
        <f>_xlfn.XLOOKUP(Table13[[#This Row],[Key]],data!#REF!,data!Q:Q)</f>
        <v>#REF!</v>
      </c>
      <c r="S310" s="3" t="e">
        <f>_xlfn.XLOOKUP(Table13[[#This Row],[Diff]],data!#REF!,data!O:O)</f>
        <v>#REF!</v>
      </c>
      <c r="T310" s="3" t="str">
        <f>Table13[[#This Row],[Key]]&amp;Table13[[#This Row],[Moves]]&amp;Table13[[#This Row],[Outcome]]</f>
        <v>Exercise04AI - WhiteStockfishPlayer - Black17x33278CHECKMATE</v>
      </c>
    </row>
    <row r="311" spans="1:20" hidden="1" x14ac:dyDescent="0.3">
      <c r="A311" t="s">
        <v>25</v>
      </c>
      <c r="B311" t="s">
        <v>22</v>
      </c>
      <c r="C311">
        <v>3</v>
      </c>
      <c r="D311">
        <v>10451807</v>
      </c>
      <c r="E311" t="s">
        <v>21</v>
      </c>
      <c r="F311" t="s">
        <v>12</v>
      </c>
      <c r="G311" t="s">
        <v>37</v>
      </c>
      <c r="H311">
        <v>0</v>
      </c>
      <c r="I311" t="s">
        <v>13</v>
      </c>
      <c r="J311">
        <v>80</v>
      </c>
      <c r="K311">
        <v>58</v>
      </c>
      <c r="L311">
        <v>32</v>
      </c>
      <c r="M311" t="s">
        <v>17</v>
      </c>
      <c r="N311" t="s">
        <v>27</v>
      </c>
      <c r="O311">
        <v>17</v>
      </c>
      <c r="P311" t="s">
        <v>607</v>
      </c>
      <c r="Q31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Black17x34</v>
      </c>
      <c r="R311" s="3" t="e">
        <f>_xlfn.XLOOKUP(Table13[[#This Row],[Key]],data!#REF!,data!Q:Q)</f>
        <v>#REF!</v>
      </c>
      <c r="S311" s="3" t="e">
        <f>_xlfn.XLOOKUP(Table13[[#This Row],[Diff]],data!#REF!,data!O:O)</f>
        <v>#REF!</v>
      </c>
      <c r="T311" s="3" t="str">
        <f>Table13[[#This Row],[Key]]&amp;Table13[[#This Row],[Moves]]&amp;Table13[[#This Row],[Outcome]]</f>
        <v>Exercise04AI - WhiteStockfishPlayer - Black17x3480CHECKMATE</v>
      </c>
    </row>
    <row r="312" spans="1:20" hidden="1" x14ac:dyDescent="0.3">
      <c r="A312" t="s">
        <v>25</v>
      </c>
      <c r="B312" t="s">
        <v>22</v>
      </c>
      <c r="C312">
        <v>3</v>
      </c>
      <c r="D312">
        <v>10854419</v>
      </c>
      <c r="E312" t="s">
        <v>21</v>
      </c>
      <c r="F312" t="s">
        <v>12</v>
      </c>
      <c r="G312" t="s">
        <v>37</v>
      </c>
      <c r="H312">
        <v>0</v>
      </c>
      <c r="I312" t="s">
        <v>13</v>
      </c>
      <c r="J312">
        <v>62</v>
      </c>
      <c r="K312">
        <v>61</v>
      </c>
      <c r="L312">
        <v>30</v>
      </c>
      <c r="M312" t="s">
        <v>17</v>
      </c>
      <c r="N312" t="s">
        <v>26</v>
      </c>
      <c r="O312">
        <v>17</v>
      </c>
      <c r="P312" t="s">
        <v>609</v>
      </c>
      <c r="Q31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Black17x35</v>
      </c>
      <c r="R312" s="3" t="e">
        <f>_xlfn.XLOOKUP(Table13[[#This Row],[Key]],data!#REF!,data!Q:Q)</f>
        <v>#REF!</v>
      </c>
      <c r="S312" s="3" t="e">
        <f>_xlfn.XLOOKUP(Table13[[#This Row],[Diff]],data!#REF!,data!O:O)</f>
        <v>#REF!</v>
      </c>
      <c r="T312" s="3" t="str">
        <f>Table13[[#This Row],[Key]]&amp;Table13[[#This Row],[Moves]]&amp;Table13[[#This Row],[Outcome]]</f>
        <v>Exercise04AI - WhiteStockfishPlayer - Black17x3562CHECKMATE</v>
      </c>
    </row>
    <row r="313" spans="1:20" hidden="1" x14ac:dyDescent="0.3">
      <c r="A313" t="s">
        <v>36</v>
      </c>
      <c r="B313" t="s">
        <v>12</v>
      </c>
      <c r="C313" t="s">
        <v>37</v>
      </c>
      <c r="D313">
        <v>0</v>
      </c>
      <c r="E313" t="s">
        <v>11</v>
      </c>
      <c r="F313" t="s">
        <v>22</v>
      </c>
      <c r="G313" t="s">
        <v>37</v>
      </c>
      <c r="H313">
        <v>0</v>
      </c>
      <c r="I313" t="s">
        <v>13</v>
      </c>
      <c r="J313">
        <v>49</v>
      </c>
      <c r="K313">
        <v>1</v>
      </c>
      <c r="L313">
        <v>25</v>
      </c>
      <c r="M313" t="s">
        <v>17</v>
      </c>
      <c r="N313" t="s">
        <v>30</v>
      </c>
      <c r="O313">
        <v>17</v>
      </c>
      <c r="P313" t="s">
        <v>658</v>
      </c>
      <c r="Q313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Black17xx1</v>
      </c>
      <c r="R313" s="3" t="e">
        <f>_xlfn.XLOOKUP(Table13[[#This Row],[Key]],data!#REF!,data!Q:Q)</f>
        <v>#REF!</v>
      </c>
      <c r="S313" s="3" t="e">
        <f>_xlfn.XLOOKUP(Table13[[#This Row],[Diff]],data!#REF!,data!O:O)</f>
        <v>#REF!</v>
      </c>
      <c r="T313" s="3" t="str">
        <f>Table13[[#This Row],[Key]]&amp;Table13[[#This Row],[Moves]]&amp;Table13[[#This Row],[Outcome]]</f>
        <v>StockfishPlayer - WhiteExercise01AI - Black17xx149CHECKMATE</v>
      </c>
    </row>
    <row r="314" spans="1:20" hidden="1" x14ac:dyDescent="0.3">
      <c r="A314" t="s">
        <v>36</v>
      </c>
      <c r="B314" t="s">
        <v>12</v>
      </c>
      <c r="C314" t="s">
        <v>37</v>
      </c>
      <c r="D314">
        <v>0</v>
      </c>
      <c r="E314" t="s">
        <v>11</v>
      </c>
      <c r="F314" t="s">
        <v>22</v>
      </c>
      <c r="G314" t="s">
        <v>37</v>
      </c>
      <c r="H314">
        <v>0</v>
      </c>
      <c r="I314" t="s">
        <v>13</v>
      </c>
      <c r="J314">
        <v>39</v>
      </c>
      <c r="K314">
        <v>1</v>
      </c>
      <c r="L314">
        <v>21</v>
      </c>
      <c r="M314" t="s">
        <v>17</v>
      </c>
      <c r="N314" t="s">
        <v>29</v>
      </c>
      <c r="O314">
        <v>17</v>
      </c>
      <c r="P314" t="s">
        <v>659</v>
      </c>
      <c r="Q314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Black17xx2</v>
      </c>
      <c r="R314" s="3" t="e">
        <f>_xlfn.XLOOKUP(Table13[[#This Row],[Key]],data!#REF!,data!Q:Q)</f>
        <v>#REF!</v>
      </c>
      <c r="S314" s="3" t="e">
        <f>_xlfn.XLOOKUP(Table13[[#This Row],[Diff]],data!#REF!,data!O:O)</f>
        <v>#REF!</v>
      </c>
      <c r="T314" s="3" t="str">
        <f>Table13[[#This Row],[Key]]&amp;Table13[[#This Row],[Moves]]&amp;Table13[[#This Row],[Outcome]]</f>
        <v>StockfishPlayer - WhiteExercise01AI - Black17xx239CHECKMATE</v>
      </c>
    </row>
    <row r="315" spans="1:20" hidden="1" x14ac:dyDescent="0.3">
      <c r="A315" t="s">
        <v>36</v>
      </c>
      <c r="B315" t="s">
        <v>12</v>
      </c>
      <c r="C315" t="s">
        <v>37</v>
      </c>
      <c r="D315">
        <v>0</v>
      </c>
      <c r="E315" t="s">
        <v>11</v>
      </c>
      <c r="F315" t="s">
        <v>22</v>
      </c>
      <c r="G315" t="s">
        <v>37</v>
      </c>
      <c r="H315">
        <v>0</v>
      </c>
      <c r="I315" t="s">
        <v>13</v>
      </c>
      <c r="J315">
        <v>63</v>
      </c>
      <c r="K315">
        <v>1</v>
      </c>
      <c r="L315">
        <v>32</v>
      </c>
      <c r="M315" t="s">
        <v>17</v>
      </c>
      <c r="N315" t="s">
        <v>28</v>
      </c>
      <c r="O315">
        <v>17</v>
      </c>
      <c r="P315" t="s">
        <v>660</v>
      </c>
      <c r="Q315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Black17xx3</v>
      </c>
      <c r="R315" s="3" t="e">
        <f>_xlfn.XLOOKUP(Table13[[#This Row],[Key]],data!#REF!,data!Q:Q)</f>
        <v>#REF!</v>
      </c>
      <c r="S315" s="3" t="e">
        <f>_xlfn.XLOOKUP(Table13[[#This Row],[Diff]],data!#REF!,data!O:O)</f>
        <v>#REF!</v>
      </c>
      <c r="T315" s="3" t="str">
        <f>Table13[[#This Row],[Key]]&amp;Table13[[#This Row],[Moves]]&amp;Table13[[#This Row],[Outcome]]</f>
        <v>StockfishPlayer - WhiteExercise01AI - Black17xx363CHECKMATE</v>
      </c>
    </row>
    <row r="316" spans="1:20" hidden="1" x14ac:dyDescent="0.3">
      <c r="A316" t="s">
        <v>36</v>
      </c>
      <c r="B316" t="s">
        <v>12</v>
      </c>
      <c r="C316" t="s">
        <v>37</v>
      </c>
      <c r="D316">
        <v>0</v>
      </c>
      <c r="E316" t="s">
        <v>11</v>
      </c>
      <c r="F316" t="s">
        <v>22</v>
      </c>
      <c r="G316" t="s">
        <v>37</v>
      </c>
      <c r="H316">
        <v>0</v>
      </c>
      <c r="I316" t="s">
        <v>13</v>
      </c>
      <c r="J316">
        <v>67</v>
      </c>
      <c r="K316">
        <v>2</v>
      </c>
      <c r="L316">
        <v>21</v>
      </c>
      <c r="M316" t="s">
        <v>17</v>
      </c>
      <c r="N316" t="s">
        <v>27</v>
      </c>
      <c r="O316">
        <v>17</v>
      </c>
      <c r="P316" t="s">
        <v>661</v>
      </c>
      <c r="Q316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Black17xx4</v>
      </c>
      <c r="R316" s="3" t="e">
        <f>_xlfn.XLOOKUP(Table13[[#This Row],[Key]],data!#REF!,data!Q:Q)</f>
        <v>#REF!</v>
      </c>
      <c r="S316" s="3" t="e">
        <f>_xlfn.XLOOKUP(Table13[[#This Row],[Diff]],data!#REF!,data!O:O)</f>
        <v>#REF!</v>
      </c>
      <c r="T316" s="3" t="str">
        <f>Table13[[#This Row],[Key]]&amp;Table13[[#This Row],[Moves]]&amp;Table13[[#This Row],[Outcome]]</f>
        <v>StockfishPlayer - WhiteExercise01AI - Black17xx467CHECKMATE</v>
      </c>
    </row>
    <row r="317" spans="1:20" hidden="1" x14ac:dyDescent="0.3">
      <c r="A317" t="s">
        <v>36</v>
      </c>
      <c r="B317" t="s">
        <v>12</v>
      </c>
      <c r="C317" t="s">
        <v>37</v>
      </c>
      <c r="D317">
        <v>0</v>
      </c>
      <c r="E317" t="s">
        <v>11</v>
      </c>
      <c r="F317" t="s">
        <v>22</v>
      </c>
      <c r="G317" t="s">
        <v>37</v>
      </c>
      <c r="H317">
        <v>0</v>
      </c>
      <c r="I317" t="s">
        <v>13</v>
      </c>
      <c r="J317">
        <v>55</v>
      </c>
      <c r="K317">
        <v>1</v>
      </c>
      <c r="L317">
        <v>32</v>
      </c>
      <c r="M317" t="s">
        <v>17</v>
      </c>
      <c r="N317" t="s">
        <v>26</v>
      </c>
      <c r="O317">
        <v>17</v>
      </c>
      <c r="P317" t="s">
        <v>662</v>
      </c>
      <c r="Q317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WhiteExercise01AI - Black17xx5</v>
      </c>
      <c r="R317" s="3" t="e">
        <f>_xlfn.XLOOKUP(Table13[[#This Row],[Key]],data!#REF!,data!Q:Q)</f>
        <v>#REF!</v>
      </c>
      <c r="S317" s="3" t="e">
        <f>_xlfn.XLOOKUP(Table13[[#This Row],[Diff]],data!#REF!,data!O:O)</f>
        <v>#REF!</v>
      </c>
      <c r="T317" s="3" t="str">
        <f>Table13[[#This Row],[Key]]&amp;Table13[[#This Row],[Moves]]&amp;Table13[[#This Row],[Outcome]]</f>
        <v>StockfishPlayer - WhiteExercise01AI - Black17xx555CHECKMATE</v>
      </c>
    </row>
    <row r="318" spans="1:20" hidden="1" x14ac:dyDescent="0.3">
      <c r="A318" t="s">
        <v>36</v>
      </c>
      <c r="B318" t="s">
        <v>12</v>
      </c>
      <c r="C318" t="s">
        <v>37</v>
      </c>
      <c r="D318">
        <v>0</v>
      </c>
      <c r="E318" t="s">
        <v>16</v>
      </c>
      <c r="F318" t="s">
        <v>22</v>
      </c>
      <c r="G318">
        <v>3</v>
      </c>
      <c r="H318">
        <v>0</v>
      </c>
      <c r="I318" t="s">
        <v>13</v>
      </c>
      <c r="J318">
        <v>63</v>
      </c>
      <c r="K318">
        <v>18</v>
      </c>
      <c r="L318">
        <v>25</v>
      </c>
      <c r="M318" t="s">
        <v>17</v>
      </c>
      <c r="N318" t="s">
        <v>30</v>
      </c>
      <c r="O318">
        <v>17</v>
      </c>
      <c r="P318" t="s">
        <v>663</v>
      </c>
      <c r="Q318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Black173x1</v>
      </c>
      <c r="R318" s="3" t="e">
        <f>_xlfn.XLOOKUP(Table13[[#This Row],[Key]],data!#REF!,data!Q:Q)</f>
        <v>#REF!</v>
      </c>
      <c r="S318" s="3" t="e">
        <f>_xlfn.XLOOKUP(Table13[[#This Row],[Diff]],data!#REF!,data!O:O)</f>
        <v>#REF!</v>
      </c>
      <c r="T318" s="3" t="str">
        <f>Table13[[#This Row],[Key]]&amp;Table13[[#This Row],[Moves]]&amp;Table13[[#This Row],[Outcome]]</f>
        <v>StockfishPlayer - WhiteExercise02AI - Black173x163CHECKMATE</v>
      </c>
    </row>
    <row r="319" spans="1:20" hidden="1" x14ac:dyDescent="0.3">
      <c r="A319" t="s">
        <v>36</v>
      </c>
      <c r="B319" t="s">
        <v>12</v>
      </c>
      <c r="C319" t="s">
        <v>37</v>
      </c>
      <c r="D319">
        <v>0</v>
      </c>
      <c r="E319" t="s">
        <v>16</v>
      </c>
      <c r="F319" t="s">
        <v>22</v>
      </c>
      <c r="G319">
        <v>3</v>
      </c>
      <c r="H319">
        <v>0</v>
      </c>
      <c r="I319" t="s">
        <v>13</v>
      </c>
      <c r="J319">
        <v>65</v>
      </c>
      <c r="K319">
        <v>34</v>
      </c>
      <c r="L319">
        <v>14</v>
      </c>
      <c r="M319" t="s">
        <v>17</v>
      </c>
      <c r="N319" t="s">
        <v>29</v>
      </c>
      <c r="O319">
        <v>17</v>
      </c>
      <c r="P319" t="s">
        <v>664</v>
      </c>
      <c r="Q319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Black173x2</v>
      </c>
      <c r="R319" s="3" t="e">
        <f>_xlfn.XLOOKUP(Table13[[#This Row],[Key]],data!#REF!,data!Q:Q)</f>
        <v>#REF!</v>
      </c>
      <c r="S319" s="3" t="e">
        <f>_xlfn.XLOOKUP(Table13[[#This Row],[Diff]],data!#REF!,data!O:O)</f>
        <v>#REF!</v>
      </c>
      <c r="T319" s="3" t="str">
        <f>Table13[[#This Row],[Key]]&amp;Table13[[#This Row],[Moves]]&amp;Table13[[#This Row],[Outcome]]</f>
        <v>StockfishPlayer - WhiteExercise02AI - Black173x265CHECKMATE</v>
      </c>
    </row>
    <row r="320" spans="1:20" hidden="1" x14ac:dyDescent="0.3">
      <c r="A320" t="s">
        <v>36</v>
      </c>
      <c r="B320" t="s">
        <v>12</v>
      </c>
      <c r="C320" t="s">
        <v>37</v>
      </c>
      <c r="D320">
        <v>0</v>
      </c>
      <c r="E320" t="s">
        <v>16</v>
      </c>
      <c r="F320" t="s">
        <v>22</v>
      </c>
      <c r="G320">
        <v>3</v>
      </c>
      <c r="H320">
        <v>0</v>
      </c>
      <c r="I320" t="s">
        <v>13</v>
      </c>
      <c r="J320">
        <v>91</v>
      </c>
      <c r="K320">
        <v>43</v>
      </c>
      <c r="L320">
        <v>32</v>
      </c>
      <c r="M320" t="s">
        <v>17</v>
      </c>
      <c r="N320" t="s">
        <v>28</v>
      </c>
      <c r="O320">
        <v>17</v>
      </c>
      <c r="P320" t="s">
        <v>666</v>
      </c>
      <c r="Q320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Black173x3</v>
      </c>
      <c r="R320" s="3" t="e">
        <f>_xlfn.XLOOKUP(Table13[[#This Row],[Key]],data!#REF!,data!Q:Q)</f>
        <v>#REF!</v>
      </c>
      <c r="S320" s="3" t="e">
        <f>_xlfn.XLOOKUP(Table13[[#This Row],[Diff]],data!#REF!,data!O:O)</f>
        <v>#REF!</v>
      </c>
      <c r="T320" s="3" t="str">
        <f>Table13[[#This Row],[Key]]&amp;Table13[[#This Row],[Moves]]&amp;Table13[[#This Row],[Outcome]]</f>
        <v>StockfishPlayer - WhiteExercise02AI - Black173x391CHECKMATE</v>
      </c>
    </row>
    <row r="321" spans="1:20" hidden="1" x14ac:dyDescent="0.3">
      <c r="A321" t="s">
        <v>36</v>
      </c>
      <c r="B321" t="s">
        <v>12</v>
      </c>
      <c r="C321" t="s">
        <v>37</v>
      </c>
      <c r="D321">
        <v>0</v>
      </c>
      <c r="E321" t="s">
        <v>16</v>
      </c>
      <c r="F321" t="s">
        <v>22</v>
      </c>
      <c r="G321">
        <v>3</v>
      </c>
      <c r="H321">
        <v>0</v>
      </c>
      <c r="I321" t="s">
        <v>13</v>
      </c>
      <c r="J321">
        <v>27</v>
      </c>
      <c r="K321">
        <v>9</v>
      </c>
      <c r="L321">
        <v>17</v>
      </c>
      <c r="M321" t="s">
        <v>17</v>
      </c>
      <c r="N321" t="s">
        <v>27</v>
      </c>
      <c r="O321">
        <v>17</v>
      </c>
      <c r="P321" t="s">
        <v>667</v>
      </c>
      <c r="Q321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Black173x4</v>
      </c>
      <c r="R321" s="3" t="e">
        <f>_xlfn.XLOOKUP(Table13[[#This Row],[Key]],data!#REF!,data!Q:Q)</f>
        <v>#REF!</v>
      </c>
      <c r="S321" s="3" t="e">
        <f>_xlfn.XLOOKUP(Table13[[#This Row],[Diff]],data!#REF!,data!O:O)</f>
        <v>#REF!</v>
      </c>
      <c r="T321" s="3" t="str">
        <f>Table13[[#This Row],[Key]]&amp;Table13[[#This Row],[Moves]]&amp;Table13[[#This Row],[Outcome]]</f>
        <v>StockfishPlayer - WhiteExercise02AI - Black173x427CHECKMATE</v>
      </c>
    </row>
    <row r="322" spans="1:20" hidden="1" x14ac:dyDescent="0.3">
      <c r="A322" t="s">
        <v>36</v>
      </c>
      <c r="B322" t="s">
        <v>12</v>
      </c>
      <c r="C322" t="s">
        <v>37</v>
      </c>
      <c r="D322">
        <v>0</v>
      </c>
      <c r="E322" t="s">
        <v>16</v>
      </c>
      <c r="F322" t="s">
        <v>22</v>
      </c>
      <c r="G322">
        <v>3</v>
      </c>
      <c r="H322">
        <v>0</v>
      </c>
      <c r="I322" t="s">
        <v>13</v>
      </c>
      <c r="J322">
        <v>75</v>
      </c>
      <c r="K322">
        <v>21</v>
      </c>
      <c r="L322">
        <v>21</v>
      </c>
      <c r="M322" t="s">
        <v>17</v>
      </c>
      <c r="N322" t="s">
        <v>26</v>
      </c>
      <c r="O322">
        <v>17</v>
      </c>
      <c r="P322" t="s">
        <v>668</v>
      </c>
      <c r="Q322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WhiteExercise02AI - Black173x5</v>
      </c>
      <c r="R322" s="3" t="e">
        <f>_xlfn.XLOOKUP(Table13[[#This Row],[Key]],data!#REF!,data!Q:Q)</f>
        <v>#REF!</v>
      </c>
      <c r="S322" s="3" t="e">
        <f>_xlfn.XLOOKUP(Table13[[#This Row],[Diff]],data!#REF!,data!O:O)</f>
        <v>#REF!</v>
      </c>
      <c r="T322" s="3" t="str">
        <f>Table13[[#This Row],[Key]]&amp;Table13[[#This Row],[Moves]]&amp;Table13[[#This Row],[Outcome]]</f>
        <v>StockfishPlayer - WhiteExercise02AI - Black173x575CHECKMATE</v>
      </c>
    </row>
    <row r="323" spans="1:20" hidden="1" x14ac:dyDescent="0.3">
      <c r="A323" t="s">
        <v>36</v>
      </c>
      <c r="B323" t="s">
        <v>22</v>
      </c>
      <c r="C323" t="s">
        <v>37</v>
      </c>
      <c r="D323">
        <v>0</v>
      </c>
      <c r="E323" t="s">
        <v>19</v>
      </c>
      <c r="F323" t="s">
        <v>12</v>
      </c>
      <c r="G323">
        <v>3</v>
      </c>
      <c r="H323">
        <v>0</v>
      </c>
      <c r="I323" t="s">
        <v>13</v>
      </c>
      <c r="J323">
        <v>94</v>
      </c>
      <c r="K323">
        <v>61</v>
      </c>
      <c r="L323">
        <v>27</v>
      </c>
      <c r="M323" t="s">
        <v>17</v>
      </c>
      <c r="N323" t="s">
        <v>30</v>
      </c>
      <c r="O323">
        <v>17</v>
      </c>
      <c r="P323" t="s">
        <v>669</v>
      </c>
      <c r="Q323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Black173x1</v>
      </c>
      <c r="R323" s="3" t="e">
        <f>_xlfn.XLOOKUP(Table13[[#This Row],[Key]],data!#REF!,data!Q:Q)</f>
        <v>#REF!</v>
      </c>
      <c r="S323" s="3" t="e">
        <f>_xlfn.XLOOKUP(Table13[[#This Row],[Diff]],data!#REF!,data!O:O)</f>
        <v>#REF!</v>
      </c>
      <c r="T323" s="3" t="str">
        <f>Table13[[#This Row],[Key]]&amp;Table13[[#This Row],[Moves]]&amp;Table13[[#This Row],[Outcome]]</f>
        <v>StockfishPlayer - WhiteExercise03AI - Black173x194CHECKMATE</v>
      </c>
    </row>
    <row r="324" spans="1:20" hidden="1" x14ac:dyDescent="0.3">
      <c r="A324" t="s">
        <v>36</v>
      </c>
      <c r="B324" t="s">
        <v>12</v>
      </c>
      <c r="C324" t="s">
        <v>37</v>
      </c>
      <c r="D324">
        <v>0</v>
      </c>
      <c r="E324" t="s">
        <v>19</v>
      </c>
      <c r="F324" t="s">
        <v>22</v>
      </c>
      <c r="G324">
        <v>3</v>
      </c>
      <c r="H324">
        <v>0</v>
      </c>
      <c r="I324" t="s">
        <v>13</v>
      </c>
      <c r="J324">
        <v>79</v>
      </c>
      <c r="K324">
        <v>104</v>
      </c>
      <c r="L324">
        <v>27</v>
      </c>
      <c r="M324" t="s">
        <v>17</v>
      </c>
      <c r="N324" t="s">
        <v>29</v>
      </c>
      <c r="O324">
        <v>17</v>
      </c>
      <c r="P324" t="s">
        <v>670</v>
      </c>
      <c r="Q324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Black173x2</v>
      </c>
      <c r="R324" s="3" t="e">
        <f>_xlfn.XLOOKUP(Table13[[#This Row],[Key]],data!#REF!,data!Q:Q)</f>
        <v>#REF!</v>
      </c>
      <c r="S324" s="3" t="e">
        <f>_xlfn.XLOOKUP(Table13[[#This Row],[Diff]],data!#REF!,data!O:O)</f>
        <v>#REF!</v>
      </c>
      <c r="T324" s="3" t="str">
        <f>Table13[[#This Row],[Key]]&amp;Table13[[#This Row],[Moves]]&amp;Table13[[#This Row],[Outcome]]</f>
        <v>StockfishPlayer - WhiteExercise03AI - Black173x279CHECKMATE</v>
      </c>
    </row>
    <row r="325" spans="1:20" hidden="1" x14ac:dyDescent="0.3">
      <c r="A325" t="s">
        <v>36</v>
      </c>
      <c r="B325" t="s">
        <v>12</v>
      </c>
      <c r="C325" t="s">
        <v>37</v>
      </c>
      <c r="D325">
        <v>0</v>
      </c>
      <c r="E325" t="s">
        <v>19</v>
      </c>
      <c r="F325" t="s">
        <v>22</v>
      </c>
      <c r="G325">
        <v>3</v>
      </c>
      <c r="H325">
        <v>0</v>
      </c>
      <c r="I325" t="s">
        <v>13</v>
      </c>
      <c r="J325">
        <v>87</v>
      </c>
      <c r="K325">
        <v>44</v>
      </c>
      <c r="L325">
        <v>19</v>
      </c>
      <c r="M325" t="s">
        <v>17</v>
      </c>
      <c r="N325" t="s">
        <v>28</v>
      </c>
      <c r="O325">
        <v>17</v>
      </c>
      <c r="P325" t="s">
        <v>671</v>
      </c>
      <c r="Q325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Black173x3</v>
      </c>
      <c r="R325" s="3" t="e">
        <f>_xlfn.XLOOKUP(Table13[[#This Row],[Key]],data!#REF!,data!Q:Q)</f>
        <v>#REF!</v>
      </c>
      <c r="S325" s="3" t="e">
        <f>_xlfn.XLOOKUP(Table13[[#This Row],[Diff]],data!#REF!,data!O:O)</f>
        <v>#REF!</v>
      </c>
      <c r="T325" s="3" t="str">
        <f>Table13[[#This Row],[Key]]&amp;Table13[[#This Row],[Moves]]&amp;Table13[[#This Row],[Outcome]]</f>
        <v>StockfishPlayer - WhiteExercise03AI - Black173x387CHECKMATE</v>
      </c>
    </row>
    <row r="326" spans="1:20" hidden="1" x14ac:dyDescent="0.3">
      <c r="A326" t="s">
        <v>36</v>
      </c>
      <c r="B326" t="s">
        <v>12</v>
      </c>
      <c r="C326" t="s">
        <v>37</v>
      </c>
      <c r="D326">
        <v>0</v>
      </c>
      <c r="E326" t="s">
        <v>19</v>
      </c>
      <c r="F326" t="s">
        <v>22</v>
      </c>
      <c r="G326">
        <v>3</v>
      </c>
      <c r="H326">
        <v>0</v>
      </c>
      <c r="I326" t="s">
        <v>13</v>
      </c>
      <c r="J326">
        <v>171</v>
      </c>
      <c r="K326">
        <v>39</v>
      </c>
      <c r="L326">
        <v>32</v>
      </c>
      <c r="M326">
        <v>137</v>
      </c>
      <c r="N326" t="s">
        <v>27</v>
      </c>
      <c r="O326">
        <v>17</v>
      </c>
      <c r="P326" t="s">
        <v>672</v>
      </c>
      <c r="Q326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Black173x4</v>
      </c>
      <c r="R326" s="3" t="e">
        <f>_xlfn.XLOOKUP(Table13[[#This Row],[Key]],data!#REF!,data!Q:Q)</f>
        <v>#REF!</v>
      </c>
      <c r="S326" s="3" t="e">
        <f>_xlfn.XLOOKUP(Table13[[#This Row],[Diff]],data!#REF!,data!O:O)</f>
        <v>#REF!</v>
      </c>
      <c r="T326" s="3" t="str">
        <f>Table13[[#This Row],[Key]]&amp;Table13[[#This Row],[Moves]]&amp;Table13[[#This Row],[Outcome]]</f>
        <v>StockfishPlayer - WhiteExercise03AI - Black173x4171CHECKMATE</v>
      </c>
    </row>
    <row r="327" spans="1:20" hidden="1" x14ac:dyDescent="0.3">
      <c r="A327" t="s">
        <v>36</v>
      </c>
      <c r="B327" t="s">
        <v>12</v>
      </c>
      <c r="C327" t="s">
        <v>37</v>
      </c>
      <c r="D327">
        <v>0</v>
      </c>
      <c r="E327" t="s">
        <v>19</v>
      </c>
      <c r="F327" t="s">
        <v>22</v>
      </c>
      <c r="G327">
        <v>3</v>
      </c>
      <c r="H327">
        <v>0</v>
      </c>
      <c r="I327" t="s">
        <v>13</v>
      </c>
      <c r="J327">
        <v>167</v>
      </c>
      <c r="K327">
        <v>51</v>
      </c>
      <c r="L327">
        <v>27</v>
      </c>
      <c r="M327">
        <v>130</v>
      </c>
      <c r="N327" t="s">
        <v>26</v>
      </c>
      <c r="O327">
        <v>17</v>
      </c>
      <c r="P327" t="s">
        <v>673</v>
      </c>
      <c r="Q327" s="3" t="str">
        <f>Table13[[#This Row],[Player]]&amp;Table13[[#This Row],[Opponent]]&amp;Table13[[#This Row],[Seed]]&amp;Table13[[#This Row],[Depth black]]&amp;Table13[[#This Row],[Depth white]]&amp;LEFT(Table13[[#This Row],[Round]],1)</f>
        <v>StockfishPlayer - WhiteExercise03AI - Black173x5</v>
      </c>
      <c r="R327" s="3" t="e">
        <f>_xlfn.XLOOKUP(Table13[[#This Row],[Key]],data!#REF!,data!Q:Q)</f>
        <v>#REF!</v>
      </c>
      <c r="S327" s="3" t="e">
        <f>_xlfn.XLOOKUP(Table13[[#This Row],[Diff]],data!#REF!,data!O:O)</f>
        <v>#REF!</v>
      </c>
      <c r="T327" s="3" t="str">
        <f>Table13[[#This Row],[Key]]&amp;Table13[[#This Row],[Moves]]&amp;Table13[[#This Row],[Outcome]]</f>
        <v>StockfishPlayer - WhiteExercise03AI - Black173x5167CHECKMATE</v>
      </c>
    </row>
    <row r="328" spans="1:20" hidden="1" x14ac:dyDescent="0.3">
      <c r="A328" t="s">
        <v>10</v>
      </c>
      <c r="B328" t="s">
        <v>22</v>
      </c>
      <c r="C328" t="s">
        <v>37</v>
      </c>
      <c r="D328">
        <v>0</v>
      </c>
      <c r="E328" t="s">
        <v>11</v>
      </c>
      <c r="F328" t="s">
        <v>12</v>
      </c>
      <c r="G328" t="s">
        <v>37</v>
      </c>
      <c r="H328">
        <v>0</v>
      </c>
      <c r="I328" t="s">
        <v>13</v>
      </c>
      <c r="J328">
        <v>292</v>
      </c>
      <c r="K328">
        <v>0</v>
      </c>
      <c r="L328">
        <v>19</v>
      </c>
      <c r="M328">
        <v>267</v>
      </c>
      <c r="N328" t="s">
        <v>30</v>
      </c>
      <c r="O328">
        <v>23</v>
      </c>
      <c r="P328" t="s">
        <v>63</v>
      </c>
      <c r="Q32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Black23xx1</v>
      </c>
      <c r="R328" s="3" t="e">
        <f>_xlfn.XLOOKUP(Table13[[#This Row],[Key]],data!#REF!,data!Q:Q)</f>
        <v>#REF!</v>
      </c>
      <c r="S328" s="3" t="e">
        <f>_xlfn.XLOOKUP(Table13[[#This Row],[Diff]],data!#REF!,data!O:O)</f>
        <v>#REF!</v>
      </c>
      <c r="T328" s="3" t="str">
        <f>Table13[[#This Row],[Key]]&amp;Table13[[#This Row],[Moves]]&amp;Table13[[#This Row],[Outcome]]</f>
        <v>Exercise01AI - WhiteExercise01AI - Black23xx1292CHECKMATE</v>
      </c>
    </row>
    <row r="329" spans="1:20" hidden="1" x14ac:dyDescent="0.3">
      <c r="A329" t="s">
        <v>10</v>
      </c>
      <c r="B329" t="s">
        <v>14</v>
      </c>
      <c r="C329" t="s">
        <v>37</v>
      </c>
      <c r="D329">
        <v>0</v>
      </c>
      <c r="E329" t="s">
        <v>11</v>
      </c>
      <c r="F329" t="s">
        <v>14</v>
      </c>
      <c r="G329" t="s">
        <v>37</v>
      </c>
      <c r="H329">
        <v>0</v>
      </c>
      <c r="I329" t="s">
        <v>35</v>
      </c>
      <c r="J329">
        <v>312</v>
      </c>
      <c r="K329">
        <v>0</v>
      </c>
      <c r="L329">
        <v>17</v>
      </c>
      <c r="M329" t="s">
        <v>17</v>
      </c>
      <c r="N329" t="s">
        <v>29</v>
      </c>
      <c r="O329">
        <v>23</v>
      </c>
      <c r="P329" t="s">
        <v>64</v>
      </c>
      <c r="Q32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Black23xx2</v>
      </c>
      <c r="R329" s="3" t="e">
        <f>_xlfn.XLOOKUP(Table13[[#This Row],[Key]],data!#REF!,data!Q:Q)</f>
        <v>#REF!</v>
      </c>
      <c r="S329" s="3" t="e">
        <f>_xlfn.XLOOKUP(Table13[[#This Row],[Diff]],data!#REF!,data!O:O)</f>
        <v>#REF!</v>
      </c>
      <c r="T329" s="3" t="str">
        <f>Table13[[#This Row],[Key]]&amp;Table13[[#This Row],[Moves]]&amp;Table13[[#This Row],[Outcome]]</f>
        <v>Exercise01AI - WhiteExercise01AI - Black23xx2312STALEMATE</v>
      </c>
    </row>
    <row r="330" spans="1:20" hidden="1" x14ac:dyDescent="0.3">
      <c r="A330" t="s">
        <v>10</v>
      </c>
      <c r="B330" t="s">
        <v>14</v>
      </c>
      <c r="C330" t="s">
        <v>37</v>
      </c>
      <c r="D330">
        <v>0</v>
      </c>
      <c r="E330" t="s">
        <v>11</v>
      </c>
      <c r="F330" t="s">
        <v>14</v>
      </c>
      <c r="G330" t="s">
        <v>37</v>
      </c>
      <c r="H330">
        <v>0</v>
      </c>
      <c r="I330" t="s">
        <v>18</v>
      </c>
      <c r="J330">
        <v>563</v>
      </c>
      <c r="K330">
        <v>0</v>
      </c>
      <c r="L330">
        <v>17</v>
      </c>
      <c r="M330" t="s">
        <v>17</v>
      </c>
      <c r="N330" t="s">
        <v>28</v>
      </c>
      <c r="O330">
        <v>23</v>
      </c>
      <c r="P330" t="s">
        <v>65</v>
      </c>
      <c r="Q33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Black23xx3</v>
      </c>
      <c r="R330" s="3" t="e">
        <f>_xlfn.XLOOKUP(Table13[[#This Row],[Key]],data!#REF!,data!Q:Q)</f>
        <v>#REF!</v>
      </c>
      <c r="S330" s="3" t="e">
        <f>_xlfn.XLOOKUP(Table13[[#This Row],[Diff]],data!#REF!,data!O:O)</f>
        <v>#REF!</v>
      </c>
      <c r="T330" s="3" t="str">
        <f>Table13[[#This Row],[Key]]&amp;Table13[[#This Row],[Moves]]&amp;Table13[[#This Row],[Outcome]]</f>
        <v>Exercise01AI - WhiteExercise01AI - Black23xx3563FIFTY_MOVES</v>
      </c>
    </row>
    <row r="331" spans="1:20" hidden="1" x14ac:dyDescent="0.3">
      <c r="A331" t="s">
        <v>10</v>
      </c>
      <c r="B331" t="s">
        <v>14</v>
      </c>
      <c r="C331" t="s">
        <v>37</v>
      </c>
      <c r="D331">
        <v>0</v>
      </c>
      <c r="E331" t="s">
        <v>11</v>
      </c>
      <c r="F331" t="s">
        <v>14</v>
      </c>
      <c r="G331" t="s">
        <v>37</v>
      </c>
      <c r="H331">
        <v>0</v>
      </c>
      <c r="I331" t="s">
        <v>47</v>
      </c>
      <c r="J331">
        <v>352</v>
      </c>
      <c r="K331">
        <v>0</v>
      </c>
      <c r="L331">
        <v>17</v>
      </c>
      <c r="M331">
        <v>346</v>
      </c>
      <c r="N331" t="s">
        <v>27</v>
      </c>
      <c r="O331">
        <v>23</v>
      </c>
      <c r="P331" t="s">
        <v>66</v>
      </c>
      <c r="Q33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Black23xx4</v>
      </c>
      <c r="R331" s="3" t="e">
        <f>_xlfn.XLOOKUP(Table13[[#This Row],[Key]],data!#REF!,data!Q:Q)</f>
        <v>#REF!</v>
      </c>
      <c r="S331" s="3" t="e">
        <f>_xlfn.XLOOKUP(Table13[[#This Row],[Diff]],data!#REF!,data!O:O)</f>
        <v>#REF!</v>
      </c>
      <c r="T331" s="3" t="str">
        <f>Table13[[#This Row],[Key]]&amp;Table13[[#This Row],[Moves]]&amp;Table13[[#This Row],[Outcome]]</f>
        <v>Exercise01AI - WhiteExercise01AI - Black23xx4352INSUFFICIENT_MATERIAL</v>
      </c>
    </row>
    <row r="332" spans="1:20" hidden="1" x14ac:dyDescent="0.3">
      <c r="A332" t="s">
        <v>10</v>
      </c>
      <c r="B332" t="s">
        <v>14</v>
      </c>
      <c r="C332" t="s">
        <v>37</v>
      </c>
      <c r="D332">
        <v>0</v>
      </c>
      <c r="E332" t="s">
        <v>11</v>
      </c>
      <c r="F332" t="s">
        <v>14</v>
      </c>
      <c r="G332" t="s">
        <v>37</v>
      </c>
      <c r="H332">
        <v>0</v>
      </c>
      <c r="I332" t="s">
        <v>18</v>
      </c>
      <c r="J332">
        <v>226</v>
      </c>
      <c r="K332">
        <v>0</v>
      </c>
      <c r="L332">
        <v>10</v>
      </c>
      <c r="M332" t="s">
        <v>17</v>
      </c>
      <c r="N332" t="s">
        <v>26</v>
      </c>
      <c r="O332">
        <v>23</v>
      </c>
      <c r="P332" t="s">
        <v>67</v>
      </c>
      <c r="Q33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Black23xx5</v>
      </c>
      <c r="R332" s="3" t="e">
        <f>_xlfn.XLOOKUP(Table13[[#This Row],[Key]],data!#REF!,data!Q:Q)</f>
        <v>#REF!</v>
      </c>
      <c r="S332" s="3" t="e">
        <f>_xlfn.XLOOKUP(Table13[[#This Row],[Diff]],data!#REF!,data!O:O)</f>
        <v>#REF!</v>
      </c>
      <c r="T332" s="3" t="str">
        <f>Table13[[#This Row],[Key]]&amp;Table13[[#This Row],[Moves]]&amp;Table13[[#This Row],[Outcome]]</f>
        <v>Exercise01AI - WhiteExercise01AI - Black23xx5226FIFTY_MOVES</v>
      </c>
    </row>
    <row r="333" spans="1:20" hidden="1" x14ac:dyDescent="0.3">
      <c r="A333" t="s">
        <v>10</v>
      </c>
      <c r="B333" t="s">
        <v>22</v>
      </c>
      <c r="C333" t="s">
        <v>37</v>
      </c>
      <c r="D333">
        <v>0</v>
      </c>
      <c r="E333" t="s">
        <v>16</v>
      </c>
      <c r="F333" t="s">
        <v>12</v>
      </c>
      <c r="G333">
        <v>3</v>
      </c>
      <c r="H333">
        <v>0</v>
      </c>
      <c r="I333" t="s">
        <v>13</v>
      </c>
      <c r="J333">
        <v>46</v>
      </c>
      <c r="K333">
        <v>25</v>
      </c>
      <c r="L333">
        <v>21</v>
      </c>
      <c r="M333" t="s">
        <v>17</v>
      </c>
      <c r="N333" t="s">
        <v>30</v>
      </c>
      <c r="O333">
        <v>23</v>
      </c>
      <c r="P333" t="s">
        <v>85</v>
      </c>
      <c r="Q33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Black233x1</v>
      </c>
      <c r="R333" t="e">
        <f>_xlfn.XLOOKUP(Table13[[#This Row],[Key]],data!#REF!,data!Q:Q)</f>
        <v>#REF!</v>
      </c>
      <c r="S333" t="e">
        <f>_xlfn.XLOOKUP(Table13[[#This Row],[Diff]],data!#REF!,data!O:O)</f>
        <v>#REF!</v>
      </c>
      <c r="T333" t="str">
        <f>Table13[[#This Row],[Key]]&amp;Table13[[#This Row],[Moves]]&amp;Table13[[#This Row],[Outcome]]</f>
        <v>Exercise01AI - WhiteExercise02AI - Black233x146CHECKMATE</v>
      </c>
    </row>
    <row r="334" spans="1:20" hidden="1" x14ac:dyDescent="0.3">
      <c r="A334" t="s">
        <v>10</v>
      </c>
      <c r="B334" t="s">
        <v>22</v>
      </c>
      <c r="C334" t="s">
        <v>37</v>
      </c>
      <c r="D334">
        <v>0</v>
      </c>
      <c r="E334" t="s">
        <v>16</v>
      </c>
      <c r="F334" t="s">
        <v>12</v>
      </c>
      <c r="G334">
        <v>3</v>
      </c>
      <c r="H334">
        <v>0</v>
      </c>
      <c r="I334" t="s">
        <v>13</v>
      </c>
      <c r="J334">
        <v>38</v>
      </c>
      <c r="K334">
        <v>28</v>
      </c>
      <c r="L334">
        <v>17</v>
      </c>
      <c r="M334" t="s">
        <v>17</v>
      </c>
      <c r="N334" t="s">
        <v>29</v>
      </c>
      <c r="O334">
        <v>23</v>
      </c>
      <c r="P334" t="s">
        <v>91</v>
      </c>
      <c r="Q33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Black233x2</v>
      </c>
      <c r="R334" s="3" t="e">
        <f>_xlfn.XLOOKUP(Table13[[#This Row],[Key]],data!#REF!,data!Q:Q)</f>
        <v>#REF!</v>
      </c>
      <c r="S334" s="3" t="e">
        <f>_xlfn.XLOOKUP(Table13[[#This Row],[Diff]],data!#REF!,data!O:O)</f>
        <v>#REF!</v>
      </c>
      <c r="T334" s="3" t="str">
        <f>Table13[[#This Row],[Key]]&amp;Table13[[#This Row],[Moves]]&amp;Table13[[#This Row],[Outcome]]</f>
        <v>Exercise01AI - WhiteExercise02AI - Black233x238CHECKMATE</v>
      </c>
    </row>
    <row r="335" spans="1:20" hidden="1" x14ac:dyDescent="0.3">
      <c r="A335" t="s">
        <v>10</v>
      </c>
      <c r="B335" t="s">
        <v>22</v>
      </c>
      <c r="C335" t="s">
        <v>37</v>
      </c>
      <c r="D335">
        <v>0</v>
      </c>
      <c r="E335" t="s">
        <v>16</v>
      </c>
      <c r="F335" t="s">
        <v>12</v>
      </c>
      <c r="G335">
        <v>3</v>
      </c>
      <c r="H335">
        <v>0</v>
      </c>
      <c r="I335" t="s">
        <v>13</v>
      </c>
      <c r="J335">
        <v>58</v>
      </c>
      <c r="K335">
        <v>29</v>
      </c>
      <c r="L335">
        <v>17</v>
      </c>
      <c r="M335" t="s">
        <v>17</v>
      </c>
      <c r="N335" t="s">
        <v>28</v>
      </c>
      <c r="O335">
        <v>23</v>
      </c>
      <c r="P335" t="s">
        <v>97</v>
      </c>
      <c r="Q33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Black233x3</v>
      </c>
      <c r="R335" s="3" t="e">
        <f>_xlfn.XLOOKUP(Table13[[#This Row],[Key]],data!#REF!,data!Q:Q)</f>
        <v>#REF!</v>
      </c>
      <c r="S335" s="3" t="e">
        <f>_xlfn.XLOOKUP(Table13[[#This Row],[Diff]],data!#REF!,data!O:O)</f>
        <v>#REF!</v>
      </c>
      <c r="T335" s="3" t="str">
        <f>Table13[[#This Row],[Key]]&amp;Table13[[#This Row],[Moves]]&amp;Table13[[#This Row],[Outcome]]</f>
        <v>Exercise01AI - WhiteExercise02AI - Black233x358CHECKMATE</v>
      </c>
    </row>
    <row r="336" spans="1:20" hidden="1" x14ac:dyDescent="0.3">
      <c r="A336" t="s">
        <v>10</v>
      </c>
      <c r="B336" t="s">
        <v>22</v>
      </c>
      <c r="C336" t="s">
        <v>37</v>
      </c>
      <c r="D336">
        <v>0</v>
      </c>
      <c r="E336" t="s">
        <v>16</v>
      </c>
      <c r="F336" t="s">
        <v>12</v>
      </c>
      <c r="G336">
        <v>3</v>
      </c>
      <c r="H336">
        <v>0</v>
      </c>
      <c r="I336" t="s">
        <v>13</v>
      </c>
      <c r="J336">
        <v>34</v>
      </c>
      <c r="K336">
        <v>18</v>
      </c>
      <c r="L336">
        <v>16</v>
      </c>
      <c r="M336" t="s">
        <v>17</v>
      </c>
      <c r="N336" t="s">
        <v>27</v>
      </c>
      <c r="O336">
        <v>23</v>
      </c>
      <c r="P336" t="s">
        <v>102</v>
      </c>
      <c r="Q33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Black233x4</v>
      </c>
      <c r="R336" s="3" t="e">
        <f>_xlfn.XLOOKUP(Table13[[#This Row],[Key]],data!#REF!,data!Q:Q)</f>
        <v>#REF!</v>
      </c>
      <c r="S336" s="3" t="e">
        <f>_xlfn.XLOOKUP(Table13[[#This Row],[Diff]],data!#REF!,data!O:O)</f>
        <v>#REF!</v>
      </c>
      <c r="T336" s="3" t="str">
        <f>Table13[[#This Row],[Key]]&amp;Table13[[#This Row],[Moves]]&amp;Table13[[#This Row],[Outcome]]</f>
        <v>Exercise01AI - WhiteExercise02AI - Black233x434CHECKMATE</v>
      </c>
    </row>
    <row r="337" spans="1:20" hidden="1" x14ac:dyDescent="0.3">
      <c r="A337" t="s">
        <v>10</v>
      </c>
      <c r="B337" t="s">
        <v>22</v>
      </c>
      <c r="C337" t="s">
        <v>37</v>
      </c>
      <c r="D337">
        <v>0</v>
      </c>
      <c r="E337" t="s">
        <v>16</v>
      </c>
      <c r="F337" t="s">
        <v>12</v>
      </c>
      <c r="G337">
        <v>3</v>
      </c>
      <c r="H337">
        <v>0</v>
      </c>
      <c r="I337" t="s">
        <v>13</v>
      </c>
      <c r="J337">
        <v>56</v>
      </c>
      <c r="K337">
        <v>23</v>
      </c>
      <c r="L337">
        <v>32</v>
      </c>
      <c r="M337" t="s">
        <v>17</v>
      </c>
      <c r="N337" t="s">
        <v>26</v>
      </c>
      <c r="O337">
        <v>23</v>
      </c>
      <c r="P337" t="s">
        <v>107</v>
      </c>
      <c r="Q33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Black233x5</v>
      </c>
      <c r="R337" s="3" t="e">
        <f>_xlfn.XLOOKUP(Table13[[#This Row],[Key]],data!#REF!,data!Q:Q)</f>
        <v>#REF!</v>
      </c>
      <c r="S337" s="3" t="e">
        <f>_xlfn.XLOOKUP(Table13[[#This Row],[Diff]],data!#REF!,data!O:O)</f>
        <v>#REF!</v>
      </c>
      <c r="T337" s="3" t="str">
        <f>Table13[[#This Row],[Key]]&amp;Table13[[#This Row],[Moves]]&amp;Table13[[#This Row],[Outcome]]</f>
        <v>Exercise01AI - WhiteExercise02AI - Black233x556CHECKMATE</v>
      </c>
    </row>
    <row r="338" spans="1:20" hidden="1" x14ac:dyDescent="0.3">
      <c r="A338" t="s">
        <v>10</v>
      </c>
      <c r="B338" t="s">
        <v>22</v>
      </c>
      <c r="C338" t="s">
        <v>37</v>
      </c>
      <c r="D338">
        <v>0</v>
      </c>
      <c r="E338" t="s">
        <v>19</v>
      </c>
      <c r="F338" t="s">
        <v>12</v>
      </c>
      <c r="G338">
        <v>3</v>
      </c>
      <c r="H338">
        <v>0</v>
      </c>
      <c r="I338" t="s">
        <v>13</v>
      </c>
      <c r="J338">
        <v>40</v>
      </c>
      <c r="K338">
        <v>22</v>
      </c>
      <c r="L338">
        <v>19</v>
      </c>
      <c r="M338" t="s">
        <v>17</v>
      </c>
      <c r="N338" t="s">
        <v>30</v>
      </c>
      <c r="O338">
        <v>23</v>
      </c>
      <c r="P338" t="s">
        <v>111</v>
      </c>
      <c r="Q33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Black233x1</v>
      </c>
      <c r="R338" s="3" t="e">
        <f>_xlfn.XLOOKUP(Table13[[#This Row],[Key]],data!#REF!,data!Q:Q)</f>
        <v>#REF!</v>
      </c>
      <c r="S338" s="3" t="e">
        <f>_xlfn.XLOOKUP(Table13[[#This Row],[Diff]],data!#REF!,data!O:O)</f>
        <v>#REF!</v>
      </c>
      <c r="T338" s="3" t="str">
        <f>Table13[[#This Row],[Key]]&amp;Table13[[#This Row],[Moves]]&amp;Table13[[#This Row],[Outcome]]</f>
        <v>Exercise01AI - WhiteExercise03AI - Black233x140CHECKMATE</v>
      </c>
    </row>
    <row r="339" spans="1:20" hidden="1" x14ac:dyDescent="0.3">
      <c r="A339" t="s">
        <v>10</v>
      </c>
      <c r="B339" t="s">
        <v>22</v>
      </c>
      <c r="C339" t="s">
        <v>37</v>
      </c>
      <c r="D339">
        <v>0</v>
      </c>
      <c r="E339" t="s">
        <v>19</v>
      </c>
      <c r="F339" t="s">
        <v>12</v>
      </c>
      <c r="G339">
        <v>3</v>
      </c>
      <c r="H339">
        <v>0</v>
      </c>
      <c r="I339" t="s">
        <v>13</v>
      </c>
      <c r="J339">
        <v>30</v>
      </c>
      <c r="K339">
        <v>14</v>
      </c>
      <c r="L339">
        <v>17</v>
      </c>
      <c r="M339" t="s">
        <v>17</v>
      </c>
      <c r="N339" t="s">
        <v>29</v>
      </c>
      <c r="O339">
        <v>23</v>
      </c>
      <c r="P339" t="s">
        <v>115</v>
      </c>
      <c r="Q339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Black233x2</v>
      </c>
      <c r="R339" t="e">
        <f>_xlfn.XLOOKUP(Table13[[#This Row],[Key]],data!#REF!,data!Q:Q)</f>
        <v>#REF!</v>
      </c>
      <c r="S339" t="e">
        <f>_xlfn.XLOOKUP(Table13[[#This Row],[Diff]],data!#REF!,data!O:O)</f>
        <v>#REF!</v>
      </c>
      <c r="T339" t="str">
        <f>Table13[[#This Row],[Key]]&amp;Table13[[#This Row],[Moves]]&amp;Table13[[#This Row],[Outcome]]</f>
        <v>Exercise01AI - WhiteExercise03AI - Black233x230CHECKMATE</v>
      </c>
    </row>
    <row r="340" spans="1:20" hidden="1" x14ac:dyDescent="0.3">
      <c r="A340" t="s">
        <v>10</v>
      </c>
      <c r="B340" t="s">
        <v>22</v>
      </c>
      <c r="C340" t="s">
        <v>37</v>
      </c>
      <c r="D340">
        <v>0</v>
      </c>
      <c r="E340" t="s">
        <v>19</v>
      </c>
      <c r="F340" t="s">
        <v>12</v>
      </c>
      <c r="G340">
        <v>3</v>
      </c>
      <c r="H340">
        <v>0</v>
      </c>
      <c r="I340" t="s">
        <v>13</v>
      </c>
      <c r="J340">
        <v>42</v>
      </c>
      <c r="K340">
        <v>17</v>
      </c>
      <c r="L340">
        <v>17</v>
      </c>
      <c r="M340" t="s">
        <v>17</v>
      </c>
      <c r="N340" t="s">
        <v>28</v>
      </c>
      <c r="O340">
        <v>23</v>
      </c>
      <c r="P340" t="s">
        <v>121</v>
      </c>
      <c r="Q34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Black233x3</v>
      </c>
      <c r="R340" s="3" t="e">
        <f>_xlfn.XLOOKUP(Table13[[#This Row],[Key]],data!#REF!,data!Q:Q)</f>
        <v>#REF!</v>
      </c>
      <c r="S340" s="3" t="e">
        <f>_xlfn.XLOOKUP(Table13[[#This Row],[Diff]],data!#REF!,data!O:O)</f>
        <v>#REF!</v>
      </c>
      <c r="T340" s="3" t="str">
        <f>Table13[[#This Row],[Key]]&amp;Table13[[#This Row],[Moves]]&amp;Table13[[#This Row],[Outcome]]</f>
        <v>Exercise01AI - WhiteExercise03AI - Black233x342CHECKMATE</v>
      </c>
    </row>
    <row r="341" spans="1:20" hidden="1" x14ac:dyDescent="0.3">
      <c r="A341" t="s">
        <v>10</v>
      </c>
      <c r="B341" t="s">
        <v>22</v>
      </c>
      <c r="C341" t="s">
        <v>37</v>
      </c>
      <c r="D341">
        <v>0</v>
      </c>
      <c r="E341" t="s">
        <v>19</v>
      </c>
      <c r="F341" t="s">
        <v>12</v>
      </c>
      <c r="G341">
        <v>3</v>
      </c>
      <c r="H341">
        <v>0</v>
      </c>
      <c r="I341" t="s">
        <v>13</v>
      </c>
      <c r="J341">
        <v>44</v>
      </c>
      <c r="K341">
        <v>26</v>
      </c>
      <c r="L341">
        <v>28</v>
      </c>
      <c r="M341" t="s">
        <v>17</v>
      </c>
      <c r="N341" t="s">
        <v>27</v>
      </c>
      <c r="O341">
        <v>23</v>
      </c>
      <c r="P341" t="s">
        <v>124</v>
      </c>
      <c r="Q34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Black233x4</v>
      </c>
      <c r="R341" s="3" t="e">
        <f>_xlfn.XLOOKUP(Table13[[#This Row],[Key]],data!#REF!,data!Q:Q)</f>
        <v>#REF!</v>
      </c>
      <c r="S341" s="3" t="e">
        <f>_xlfn.XLOOKUP(Table13[[#This Row],[Diff]],data!#REF!,data!O:O)</f>
        <v>#REF!</v>
      </c>
      <c r="T341" s="3" t="str">
        <f>Table13[[#This Row],[Key]]&amp;Table13[[#This Row],[Moves]]&amp;Table13[[#This Row],[Outcome]]</f>
        <v>Exercise01AI - WhiteExercise03AI - Black233x444CHECKMATE</v>
      </c>
    </row>
    <row r="342" spans="1:20" hidden="1" x14ac:dyDescent="0.3">
      <c r="A342" t="s">
        <v>10</v>
      </c>
      <c r="B342" t="s">
        <v>22</v>
      </c>
      <c r="C342" t="s">
        <v>37</v>
      </c>
      <c r="D342">
        <v>0</v>
      </c>
      <c r="E342" t="s">
        <v>19</v>
      </c>
      <c r="F342" t="s">
        <v>12</v>
      </c>
      <c r="G342">
        <v>3</v>
      </c>
      <c r="H342">
        <v>0</v>
      </c>
      <c r="I342" t="s">
        <v>13</v>
      </c>
      <c r="J342">
        <v>36</v>
      </c>
      <c r="K342">
        <v>31</v>
      </c>
      <c r="L342">
        <v>26</v>
      </c>
      <c r="M342" t="s">
        <v>17</v>
      </c>
      <c r="N342" t="s">
        <v>26</v>
      </c>
      <c r="O342">
        <v>23</v>
      </c>
      <c r="P342" t="s">
        <v>132</v>
      </c>
      <c r="Q34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Black233x5</v>
      </c>
      <c r="R342" s="3" t="e">
        <f>_xlfn.XLOOKUP(Table13[[#This Row],[Key]],data!#REF!,data!Q:Q)</f>
        <v>#REF!</v>
      </c>
      <c r="S342" s="3" t="e">
        <f>_xlfn.XLOOKUP(Table13[[#This Row],[Diff]],data!#REF!,data!O:O)</f>
        <v>#REF!</v>
      </c>
      <c r="T342" s="3" t="str">
        <f>Table13[[#This Row],[Key]]&amp;Table13[[#This Row],[Moves]]&amp;Table13[[#This Row],[Outcome]]</f>
        <v>Exercise01AI - WhiteExercise03AI - Black233x536CHECKMATE</v>
      </c>
    </row>
    <row r="343" spans="1:20" hidden="1" x14ac:dyDescent="0.3">
      <c r="A343" t="s">
        <v>10</v>
      </c>
      <c r="B343" t="s">
        <v>22</v>
      </c>
      <c r="C343" t="s">
        <v>37</v>
      </c>
      <c r="D343">
        <v>0</v>
      </c>
      <c r="E343" t="s">
        <v>20</v>
      </c>
      <c r="F343" t="s">
        <v>12</v>
      </c>
      <c r="G343">
        <v>3</v>
      </c>
      <c r="H343">
        <v>134847</v>
      </c>
      <c r="I343" t="s">
        <v>13</v>
      </c>
      <c r="J343">
        <v>40</v>
      </c>
      <c r="K343">
        <v>24</v>
      </c>
      <c r="L343">
        <v>19</v>
      </c>
      <c r="M343" t="s">
        <v>17</v>
      </c>
      <c r="N343" t="s">
        <v>30</v>
      </c>
      <c r="O343">
        <v>23</v>
      </c>
      <c r="P343" t="s">
        <v>136</v>
      </c>
      <c r="Q34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Black233x1</v>
      </c>
      <c r="R343" s="3" t="e">
        <f>_xlfn.XLOOKUP(Table13[[#This Row],[Key]],data!#REF!,data!Q:Q)</f>
        <v>#REF!</v>
      </c>
      <c r="S343" s="3" t="e">
        <f>_xlfn.XLOOKUP(Table13[[#This Row],[Diff]],data!#REF!,data!O:O)</f>
        <v>#REF!</v>
      </c>
      <c r="T343" s="3" t="str">
        <f>Table13[[#This Row],[Key]]&amp;Table13[[#This Row],[Moves]]&amp;Table13[[#This Row],[Outcome]]</f>
        <v>Exercise01AI - WhiteExercise04AI - Black233x140CHECKMATE</v>
      </c>
    </row>
    <row r="344" spans="1:20" hidden="1" x14ac:dyDescent="0.3">
      <c r="A344" t="s">
        <v>10</v>
      </c>
      <c r="B344" t="s">
        <v>22</v>
      </c>
      <c r="C344" t="s">
        <v>37</v>
      </c>
      <c r="D344">
        <v>0</v>
      </c>
      <c r="E344" t="s">
        <v>20</v>
      </c>
      <c r="F344" t="s">
        <v>12</v>
      </c>
      <c r="G344">
        <v>3</v>
      </c>
      <c r="H344">
        <v>222241</v>
      </c>
      <c r="I344" t="s">
        <v>13</v>
      </c>
      <c r="J344">
        <v>30</v>
      </c>
      <c r="K344">
        <v>14</v>
      </c>
      <c r="L344">
        <v>17</v>
      </c>
      <c r="M344" t="s">
        <v>17</v>
      </c>
      <c r="N344" t="s">
        <v>29</v>
      </c>
      <c r="O344">
        <v>23</v>
      </c>
      <c r="P344" t="s">
        <v>139</v>
      </c>
      <c r="Q34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Black233x2</v>
      </c>
      <c r="R344" s="3" t="e">
        <f>_xlfn.XLOOKUP(Table13[[#This Row],[Key]],data!#REF!,data!Q:Q)</f>
        <v>#REF!</v>
      </c>
      <c r="S344" s="3" t="e">
        <f>_xlfn.XLOOKUP(Table13[[#This Row],[Diff]],data!#REF!,data!O:O)</f>
        <v>#REF!</v>
      </c>
      <c r="T344" s="3" t="str">
        <f>Table13[[#This Row],[Key]]&amp;Table13[[#This Row],[Moves]]&amp;Table13[[#This Row],[Outcome]]</f>
        <v>Exercise01AI - WhiteExercise04AI - Black233x230CHECKMATE</v>
      </c>
    </row>
    <row r="345" spans="1:20" hidden="1" x14ac:dyDescent="0.3">
      <c r="A345" t="s">
        <v>10</v>
      </c>
      <c r="B345" t="s">
        <v>22</v>
      </c>
      <c r="C345" t="s">
        <v>37</v>
      </c>
      <c r="D345">
        <v>0</v>
      </c>
      <c r="E345" t="s">
        <v>20</v>
      </c>
      <c r="F345" t="s">
        <v>12</v>
      </c>
      <c r="G345">
        <v>3</v>
      </c>
      <c r="H345">
        <v>325691</v>
      </c>
      <c r="I345" t="s">
        <v>13</v>
      </c>
      <c r="J345">
        <v>42</v>
      </c>
      <c r="K345">
        <v>17</v>
      </c>
      <c r="L345">
        <v>17</v>
      </c>
      <c r="M345" t="s">
        <v>17</v>
      </c>
      <c r="N345" t="s">
        <v>28</v>
      </c>
      <c r="O345">
        <v>23</v>
      </c>
      <c r="P345" t="s">
        <v>143</v>
      </c>
      <c r="Q345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Black233x3</v>
      </c>
      <c r="R345" t="e">
        <f>_xlfn.XLOOKUP(Table13[[#This Row],[Key]],data!#REF!,data!Q:Q)</f>
        <v>#REF!</v>
      </c>
      <c r="S345" t="e">
        <f>_xlfn.XLOOKUP(Table13[[#This Row],[Diff]],data!#REF!,data!O:O)</f>
        <v>#REF!</v>
      </c>
      <c r="T345" t="str">
        <f>Table13[[#This Row],[Key]]&amp;Table13[[#This Row],[Moves]]&amp;Table13[[#This Row],[Outcome]]</f>
        <v>Exercise01AI - WhiteExercise04AI - Black233x342CHECKMATE</v>
      </c>
    </row>
    <row r="346" spans="1:20" hidden="1" x14ac:dyDescent="0.3">
      <c r="A346" t="s">
        <v>10</v>
      </c>
      <c r="B346" t="s">
        <v>22</v>
      </c>
      <c r="C346" t="s">
        <v>37</v>
      </c>
      <c r="D346">
        <v>0</v>
      </c>
      <c r="E346" t="s">
        <v>20</v>
      </c>
      <c r="F346" t="s">
        <v>12</v>
      </c>
      <c r="G346">
        <v>3</v>
      </c>
      <c r="H346">
        <v>488199</v>
      </c>
      <c r="I346" t="s">
        <v>13</v>
      </c>
      <c r="J346">
        <v>44</v>
      </c>
      <c r="K346">
        <v>26</v>
      </c>
      <c r="L346">
        <v>28</v>
      </c>
      <c r="M346" t="s">
        <v>17</v>
      </c>
      <c r="N346" t="s">
        <v>27</v>
      </c>
      <c r="O346">
        <v>23</v>
      </c>
      <c r="P346" t="s">
        <v>149</v>
      </c>
      <c r="Q34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Black233x4</v>
      </c>
      <c r="R346" s="3" t="e">
        <f>_xlfn.XLOOKUP(Table13[[#This Row],[Key]],data!#REF!,data!Q:Q)</f>
        <v>#REF!</v>
      </c>
      <c r="S346" s="3" t="e">
        <f>_xlfn.XLOOKUP(Table13[[#This Row],[Diff]],data!#REF!,data!O:O)</f>
        <v>#REF!</v>
      </c>
      <c r="T346" s="3" t="str">
        <f>Table13[[#This Row],[Key]]&amp;Table13[[#This Row],[Moves]]&amp;Table13[[#This Row],[Outcome]]</f>
        <v>Exercise01AI - WhiteExercise04AI - Black233x444CHECKMATE</v>
      </c>
    </row>
    <row r="347" spans="1:20" hidden="1" x14ac:dyDescent="0.3">
      <c r="A347" t="s">
        <v>10</v>
      </c>
      <c r="B347" t="s">
        <v>22</v>
      </c>
      <c r="C347" t="s">
        <v>37</v>
      </c>
      <c r="D347">
        <v>0</v>
      </c>
      <c r="E347" t="s">
        <v>20</v>
      </c>
      <c r="F347" t="s">
        <v>12</v>
      </c>
      <c r="G347">
        <v>3</v>
      </c>
      <c r="H347">
        <v>701942</v>
      </c>
      <c r="I347" t="s">
        <v>13</v>
      </c>
      <c r="J347">
        <v>36</v>
      </c>
      <c r="K347">
        <v>31</v>
      </c>
      <c r="L347">
        <v>26</v>
      </c>
      <c r="M347" t="s">
        <v>17</v>
      </c>
      <c r="N347" t="s">
        <v>26</v>
      </c>
      <c r="O347">
        <v>23</v>
      </c>
      <c r="P347" t="s">
        <v>154</v>
      </c>
      <c r="Q34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Black233x5</v>
      </c>
      <c r="R347" s="3" t="e">
        <f>_xlfn.XLOOKUP(Table13[[#This Row],[Key]],data!#REF!,data!Q:Q)</f>
        <v>#REF!</v>
      </c>
      <c r="S347" s="3" t="e">
        <f>_xlfn.XLOOKUP(Table13[[#This Row],[Diff]],data!#REF!,data!O:O)</f>
        <v>#REF!</v>
      </c>
      <c r="T347" s="3" t="str">
        <f>Table13[[#This Row],[Key]]&amp;Table13[[#This Row],[Moves]]&amp;Table13[[#This Row],[Outcome]]</f>
        <v>Exercise01AI - WhiteExercise04AI - Black233x536CHECKMATE</v>
      </c>
    </row>
    <row r="348" spans="1:20" hidden="1" x14ac:dyDescent="0.3">
      <c r="A348" t="s">
        <v>10</v>
      </c>
      <c r="B348" t="s">
        <v>22</v>
      </c>
      <c r="C348" t="s">
        <v>37</v>
      </c>
      <c r="D348">
        <v>0</v>
      </c>
      <c r="E348" t="s">
        <v>21</v>
      </c>
      <c r="F348" t="s">
        <v>12</v>
      </c>
      <c r="G348" t="s">
        <v>37</v>
      </c>
      <c r="H348">
        <v>0</v>
      </c>
      <c r="I348" t="s">
        <v>13</v>
      </c>
      <c r="J348">
        <v>40</v>
      </c>
      <c r="K348">
        <v>1</v>
      </c>
      <c r="L348">
        <v>21</v>
      </c>
      <c r="M348" t="s">
        <v>17</v>
      </c>
      <c r="N348" t="s">
        <v>30</v>
      </c>
      <c r="O348">
        <v>23</v>
      </c>
      <c r="P348" t="s">
        <v>156</v>
      </c>
      <c r="Q34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Black23xx1</v>
      </c>
      <c r="R348" s="3" t="e">
        <f>_xlfn.XLOOKUP(Table13[[#This Row],[Key]],data!#REF!,data!Q:Q)</f>
        <v>#REF!</v>
      </c>
      <c r="S348" s="3" t="e">
        <f>_xlfn.XLOOKUP(Table13[[#This Row],[Diff]],data!#REF!,data!O:O)</f>
        <v>#REF!</v>
      </c>
      <c r="T348" s="3" t="str">
        <f>Table13[[#This Row],[Key]]&amp;Table13[[#This Row],[Moves]]&amp;Table13[[#This Row],[Outcome]]</f>
        <v>Exercise01AI - WhiteStockfishPlayer - Black23xx140CHECKMATE</v>
      </c>
    </row>
    <row r="349" spans="1:20" hidden="1" x14ac:dyDescent="0.3">
      <c r="A349" t="s">
        <v>10</v>
      </c>
      <c r="B349" t="s">
        <v>22</v>
      </c>
      <c r="C349" t="s">
        <v>37</v>
      </c>
      <c r="D349">
        <v>0</v>
      </c>
      <c r="E349" t="s">
        <v>21</v>
      </c>
      <c r="F349" t="s">
        <v>12</v>
      </c>
      <c r="G349" t="s">
        <v>37</v>
      </c>
      <c r="H349">
        <v>0</v>
      </c>
      <c r="I349" t="s">
        <v>13</v>
      </c>
      <c r="J349">
        <v>38</v>
      </c>
      <c r="K349">
        <v>1</v>
      </c>
      <c r="L349">
        <v>17</v>
      </c>
      <c r="M349" t="s">
        <v>17</v>
      </c>
      <c r="N349" t="s">
        <v>29</v>
      </c>
      <c r="O349">
        <v>23</v>
      </c>
      <c r="P349" t="s">
        <v>157</v>
      </c>
      <c r="Q34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Black23xx2</v>
      </c>
      <c r="R349" s="3" t="e">
        <f>_xlfn.XLOOKUP(Table13[[#This Row],[Key]],data!#REF!,data!Q:Q)</f>
        <v>#REF!</v>
      </c>
      <c r="S349" s="3" t="e">
        <f>_xlfn.XLOOKUP(Table13[[#This Row],[Diff]],data!#REF!,data!O:O)</f>
        <v>#REF!</v>
      </c>
      <c r="T349" s="3" t="str">
        <f>Table13[[#This Row],[Key]]&amp;Table13[[#This Row],[Moves]]&amp;Table13[[#This Row],[Outcome]]</f>
        <v>Exercise01AI - WhiteStockfishPlayer - Black23xx238CHECKMATE</v>
      </c>
    </row>
    <row r="350" spans="1:20" hidden="1" x14ac:dyDescent="0.3">
      <c r="A350" t="s">
        <v>10</v>
      </c>
      <c r="B350" t="s">
        <v>22</v>
      </c>
      <c r="C350" t="s">
        <v>37</v>
      </c>
      <c r="D350">
        <v>0</v>
      </c>
      <c r="E350" t="s">
        <v>21</v>
      </c>
      <c r="F350" t="s">
        <v>12</v>
      </c>
      <c r="G350" t="s">
        <v>37</v>
      </c>
      <c r="H350">
        <v>0</v>
      </c>
      <c r="I350" t="s">
        <v>13</v>
      </c>
      <c r="J350">
        <v>40</v>
      </c>
      <c r="K350">
        <v>0</v>
      </c>
      <c r="L350">
        <v>26</v>
      </c>
      <c r="M350" t="s">
        <v>17</v>
      </c>
      <c r="N350" t="s">
        <v>28</v>
      </c>
      <c r="O350">
        <v>23</v>
      </c>
      <c r="P350" t="s">
        <v>158</v>
      </c>
      <c r="Q35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Black23xx3</v>
      </c>
      <c r="R350" s="3" t="e">
        <f>_xlfn.XLOOKUP(Table13[[#This Row],[Key]],data!#REF!,data!Q:Q)</f>
        <v>#REF!</v>
      </c>
      <c r="S350" s="3" t="e">
        <f>_xlfn.XLOOKUP(Table13[[#This Row],[Diff]],data!#REF!,data!O:O)</f>
        <v>#REF!</v>
      </c>
      <c r="T350" s="3" t="str">
        <f>Table13[[#This Row],[Key]]&amp;Table13[[#This Row],[Moves]]&amp;Table13[[#This Row],[Outcome]]</f>
        <v>Exercise01AI - WhiteStockfishPlayer - Black23xx340CHECKMATE</v>
      </c>
    </row>
    <row r="351" spans="1:20" hidden="1" x14ac:dyDescent="0.3">
      <c r="A351" t="s">
        <v>10</v>
      </c>
      <c r="B351" t="s">
        <v>22</v>
      </c>
      <c r="C351" t="s">
        <v>37</v>
      </c>
      <c r="D351">
        <v>0</v>
      </c>
      <c r="E351" t="s">
        <v>21</v>
      </c>
      <c r="F351" t="s">
        <v>12</v>
      </c>
      <c r="G351" t="s">
        <v>37</v>
      </c>
      <c r="H351">
        <v>0</v>
      </c>
      <c r="I351" t="s">
        <v>13</v>
      </c>
      <c r="J351">
        <v>56</v>
      </c>
      <c r="K351">
        <v>1</v>
      </c>
      <c r="L351">
        <v>17</v>
      </c>
      <c r="M351" t="s">
        <v>17</v>
      </c>
      <c r="N351" t="s">
        <v>27</v>
      </c>
      <c r="O351">
        <v>23</v>
      </c>
      <c r="P351" t="s">
        <v>160</v>
      </c>
      <c r="Q35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Black23xx4</v>
      </c>
      <c r="R351" s="3" t="e">
        <f>_xlfn.XLOOKUP(Table13[[#This Row],[Key]],data!#REF!,data!Q:Q)</f>
        <v>#REF!</v>
      </c>
      <c r="S351" s="3" t="e">
        <f>_xlfn.XLOOKUP(Table13[[#This Row],[Diff]],data!#REF!,data!O:O)</f>
        <v>#REF!</v>
      </c>
      <c r="T351" s="3" t="str">
        <f>Table13[[#This Row],[Key]]&amp;Table13[[#This Row],[Moves]]&amp;Table13[[#This Row],[Outcome]]</f>
        <v>Exercise01AI - WhiteStockfishPlayer - Black23xx456CHECKMATE</v>
      </c>
    </row>
    <row r="352" spans="1:20" hidden="1" x14ac:dyDescent="0.3">
      <c r="A352" t="s">
        <v>10</v>
      </c>
      <c r="B352" t="s">
        <v>22</v>
      </c>
      <c r="C352" t="s">
        <v>37</v>
      </c>
      <c r="D352">
        <v>0</v>
      </c>
      <c r="E352" t="s">
        <v>21</v>
      </c>
      <c r="F352" t="s">
        <v>12</v>
      </c>
      <c r="G352" t="s">
        <v>37</v>
      </c>
      <c r="H352">
        <v>0</v>
      </c>
      <c r="I352" t="s">
        <v>13</v>
      </c>
      <c r="J352">
        <v>78</v>
      </c>
      <c r="K352">
        <v>2</v>
      </c>
      <c r="L352">
        <v>17</v>
      </c>
      <c r="M352" t="s">
        <v>17</v>
      </c>
      <c r="N352" t="s">
        <v>26</v>
      </c>
      <c r="O352">
        <v>23</v>
      </c>
      <c r="P352" t="s">
        <v>161</v>
      </c>
      <c r="Q35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Black23xx5</v>
      </c>
      <c r="R352" s="3" t="e">
        <f>_xlfn.XLOOKUP(Table13[[#This Row],[Key]],data!#REF!,data!Q:Q)</f>
        <v>#REF!</v>
      </c>
      <c r="S352" s="3" t="e">
        <f>_xlfn.XLOOKUP(Table13[[#This Row],[Diff]],data!#REF!,data!O:O)</f>
        <v>#REF!</v>
      </c>
      <c r="T352" s="3" t="str">
        <f>Table13[[#This Row],[Key]]&amp;Table13[[#This Row],[Moves]]&amp;Table13[[#This Row],[Outcome]]</f>
        <v>Exercise01AI - WhiteStockfishPlayer - Black23xx578CHECKMATE</v>
      </c>
    </row>
    <row r="353" spans="1:20" hidden="1" x14ac:dyDescent="0.3">
      <c r="A353" t="s">
        <v>23</v>
      </c>
      <c r="B353" t="s">
        <v>12</v>
      </c>
      <c r="C353">
        <v>3</v>
      </c>
      <c r="D353">
        <v>0</v>
      </c>
      <c r="E353" t="s">
        <v>11</v>
      </c>
      <c r="F353" t="s">
        <v>22</v>
      </c>
      <c r="G353" t="s">
        <v>37</v>
      </c>
      <c r="H353">
        <v>0</v>
      </c>
      <c r="I353" t="s">
        <v>13</v>
      </c>
      <c r="J353">
        <v>55</v>
      </c>
      <c r="K353">
        <v>27</v>
      </c>
      <c r="L353">
        <v>19</v>
      </c>
      <c r="M353" t="s">
        <v>17</v>
      </c>
      <c r="N353" t="s">
        <v>30</v>
      </c>
      <c r="O353">
        <v>23</v>
      </c>
      <c r="P353" t="s">
        <v>202</v>
      </c>
      <c r="Q35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Black23x31</v>
      </c>
      <c r="R353" s="3" t="e">
        <f>_xlfn.XLOOKUP(Table13[[#This Row],[Key]],data!#REF!,data!Q:Q)</f>
        <v>#REF!</v>
      </c>
      <c r="S353" s="3" t="e">
        <f>_xlfn.XLOOKUP(Table13[[#This Row],[Diff]],data!#REF!,data!O:O)</f>
        <v>#REF!</v>
      </c>
      <c r="T353" s="3" t="str">
        <f>Table13[[#This Row],[Key]]&amp;Table13[[#This Row],[Moves]]&amp;Table13[[#This Row],[Outcome]]</f>
        <v>Exercise02AI - WhiteExercise01AI - Black23x3155CHECKMATE</v>
      </c>
    </row>
    <row r="354" spans="1:20" hidden="1" x14ac:dyDescent="0.3">
      <c r="A354" t="s">
        <v>23</v>
      </c>
      <c r="B354" t="s">
        <v>12</v>
      </c>
      <c r="C354">
        <v>3</v>
      </c>
      <c r="D354">
        <v>0</v>
      </c>
      <c r="E354" t="s">
        <v>11</v>
      </c>
      <c r="F354" t="s">
        <v>22</v>
      </c>
      <c r="G354" t="s">
        <v>37</v>
      </c>
      <c r="H354">
        <v>0</v>
      </c>
      <c r="I354" t="s">
        <v>13</v>
      </c>
      <c r="J354">
        <v>45</v>
      </c>
      <c r="K354">
        <v>25</v>
      </c>
      <c r="L354">
        <v>32</v>
      </c>
      <c r="M354" t="s">
        <v>17</v>
      </c>
      <c r="N354" t="s">
        <v>29</v>
      </c>
      <c r="O354">
        <v>23</v>
      </c>
      <c r="P354" t="s">
        <v>203</v>
      </c>
      <c r="Q354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Black23x32</v>
      </c>
      <c r="R354" t="e">
        <f>_xlfn.XLOOKUP(Table13[[#This Row],[Key]],data!#REF!,data!Q:Q)</f>
        <v>#REF!</v>
      </c>
      <c r="S354" t="e">
        <f>_xlfn.XLOOKUP(Table13[[#This Row],[Diff]],data!#REF!,data!O:O)</f>
        <v>#REF!</v>
      </c>
      <c r="T354" t="str">
        <f>Table13[[#This Row],[Key]]&amp;Table13[[#This Row],[Moves]]&amp;Table13[[#This Row],[Outcome]]</f>
        <v>Exercise02AI - WhiteExercise01AI - Black23x3245CHECKMATE</v>
      </c>
    </row>
    <row r="355" spans="1:20" hidden="1" x14ac:dyDescent="0.3">
      <c r="A355" t="s">
        <v>23</v>
      </c>
      <c r="B355" t="s">
        <v>12</v>
      </c>
      <c r="C355">
        <v>3</v>
      </c>
      <c r="D355">
        <v>0</v>
      </c>
      <c r="E355" t="s">
        <v>11</v>
      </c>
      <c r="F355" t="s">
        <v>22</v>
      </c>
      <c r="G355" t="s">
        <v>37</v>
      </c>
      <c r="H355">
        <v>0</v>
      </c>
      <c r="I355" t="s">
        <v>13</v>
      </c>
      <c r="J355">
        <v>27</v>
      </c>
      <c r="K355">
        <v>23</v>
      </c>
      <c r="L355">
        <v>17</v>
      </c>
      <c r="M355" t="s">
        <v>17</v>
      </c>
      <c r="N355" t="s">
        <v>28</v>
      </c>
      <c r="O355">
        <v>23</v>
      </c>
      <c r="P355" t="s">
        <v>207</v>
      </c>
      <c r="Q35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Black23x33</v>
      </c>
      <c r="R355" s="3" t="e">
        <f>_xlfn.XLOOKUP(Table13[[#This Row],[Key]],data!#REF!,data!Q:Q)</f>
        <v>#REF!</v>
      </c>
      <c r="S355" s="3" t="e">
        <f>_xlfn.XLOOKUP(Table13[[#This Row],[Diff]],data!#REF!,data!O:O)</f>
        <v>#REF!</v>
      </c>
      <c r="T355" s="3" t="str">
        <f>Table13[[#This Row],[Key]]&amp;Table13[[#This Row],[Moves]]&amp;Table13[[#This Row],[Outcome]]</f>
        <v>Exercise02AI - WhiteExercise01AI - Black23x3327CHECKMATE</v>
      </c>
    </row>
    <row r="356" spans="1:20" hidden="1" x14ac:dyDescent="0.3">
      <c r="A356" t="s">
        <v>23</v>
      </c>
      <c r="B356" t="s">
        <v>12</v>
      </c>
      <c r="C356">
        <v>3</v>
      </c>
      <c r="D356">
        <v>0</v>
      </c>
      <c r="E356" t="s">
        <v>11</v>
      </c>
      <c r="F356" t="s">
        <v>22</v>
      </c>
      <c r="G356" t="s">
        <v>37</v>
      </c>
      <c r="H356">
        <v>0</v>
      </c>
      <c r="I356" t="s">
        <v>13</v>
      </c>
      <c r="J356">
        <v>45</v>
      </c>
      <c r="K356">
        <v>34</v>
      </c>
      <c r="L356">
        <v>16</v>
      </c>
      <c r="M356" t="s">
        <v>17</v>
      </c>
      <c r="N356" t="s">
        <v>27</v>
      </c>
      <c r="O356">
        <v>23</v>
      </c>
      <c r="P356" t="s">
        <v>213</v>
      </c>
      <c r="Q35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Black23x34</v>
      </c>
      <c r="R356" s="3" t="e">
        <f>_xlfn.XLOOKUP(Table13[[#This Row],[Key]],data!#REF!,data!Q:Q)</f>
        <v>#REF!</v>
      </c>
      <c r="S356" s="3" t="e">
        <f>_xlfn.XLOOKUP(Table13[[#This Row],[Diff]],data!#REF!,data!O:O)</f>
        <v>#REF!</v>
      </c>
      <c r="T356" s="3" t="str">
        <f>Table13[[#This Row],[Key]]&amp;Table13[[#This Row],[Moves]]&amp;Table13[[#This Row],[Outcome]]</f>
        <v>Exercise02AI - WhiteExercise01AI - Black23x3445CHECKMATE</v>
      </c>
    </row>
    <row r="357" spans="1:20" hidden="1" x14ac:dyDescent="0.3">
      <c r="A357" t="s">
        <v>23</v>
      </c>
      <c r="B357" t="s">
        <v>12</v>
      </c>
      <c r="C357">
        <v>3</v>
      </c>
      <c r="D357">
        <v>0</v>
      </c>
      <c r="E357" t="s">
        <v>11</v>
      </c>
      <c r="F357" t="s">
        <v>22</v>
      </c>
      <c r="G357" t="s">
        <v>37</v>
      </c>
      <c r="H357">
        <v>0</v>
      </c>
      <c r="I357" t="s">
        <v>13</v>
      </c>
      <c r="J357">
        <v>33</v>
      </c>
      <c r="K357">
        <v>20</v>
      </c>
      <c r="L357">
        <v>22</v>
      </c>
      <c r="M357" t="s">
        <v>17</v>
      </c>
      <c r="N357" t="s">
        <v>26</v>
      </c>
      <c r="O357">
        <v>23</v>
      </c>
      <c r="P357" t="s">
        <v>216</v>
      </c>
      <c r="Q35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Black23x35</v>
      </c>
      <c r="R357" s="3" t="e">
        <f>_xlfn.XLOOKUP(Table13[[#This Row],[Key]],data!#REF!,data!Q:Q)</f>
        <v>#REF!</v>
      </c>
      <c r="S357" s="3" t="e">
        <f>_xlfn.XLOOKUP(Table13[[#This Row],[Diff]],data!#REF!,data!O:O)</f>
        <v>#REF!</v>
      </c>
      <c r="T357" s="3" t="str">
        <f>Table13[[#This Row],[Key]]&amp;Table13[[#This Row],[Moves]]&amp;Table13[[#This Row],[Outcome]]</f>
        <v>Exercise02AI - WhiteExercise01AI - Black23x3533CHECKMATE</v>
      </c>
    </row>
    <row r="358" spans="1:20" hidden="1" x14ac:dyDescent="0.3">
      <c r="A358" t="s">
        <v>23</v>
      </c>
      <c r="B358" t="s">
        <v>12</v>
      </c>
      <c r="C358">
        <v>3</v>
      </c>
      <c r="D358">
        <v>0</v>
      </c>
      <c r="E358" t="s">
        <v>16</v>
      </c>
      <c r="F358" t="s">
        <v>22</v>
      </c>
      <c r="G358">
        <v>3</v>
      </c>
      <c r="H358">
        <v>0</v>
      </c>
      <c r="I358" t="s">
        <v>13</v>
      </c>
      <c r="J358">
        <v>53</v>
      </c>
      <c r="K358">
        <v>68</v>
      </c>
      <c r="L358">
        <v>21</v>
      </c>
      <c r="M358" t="s">
        <v>17</v>
      </c>
      <c r="N358" t="s">
        <v>30</v>
      </c>
      <c r="O358">
        <v>23</v>
      </c>
      <c r="P358" t="s">
        <v>226</v>
      </c>
      <c r="Q35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Black23331</v>
      </c>
      <c r="R358" s="3" t="e">
        <f>_xlfn.XLOOKUP(Table13[[#This Row],[Key]],data!#REF!,data!Q:Q)</f>
        <v>#REF!</v>
      </c>
      <c r="S358" s="3" t="e">
        <f>_xlfn.XLOOKUP(Table13[[#This Row],[Diff]],data!#REF!,data!O:O)</f>
        <v>#REF!</v>
      </c>
      <c r="T358" s="3" t="str">
        <f>Table13[[#This Row],[Key]]&amp;Table13[[#This Row],[Moves]]&amp;Table13[[#This Row],[Outcome]]</f>
        <v>Exercise02AI - WhiteExercise02AI - Black2333153CHECKMATE</v>
      </c>
    </row>
    <row r="359" spans="1:20" hidden="1" x14ac:dyDescent="0.3">
      <c r="A359" t="s">
        <v>23</v>
      </c>
      <c r="B359" t="s">
        <v>14</v>
      </c>
      <c r="C359">
        <v>3</v>
      </c>
      <c r="D359">
        <v>0</v>
      </c>
      <c r="E359" t="s">
        <v>16</v>
      </c>
      <c r="F359" t="s">
        <v>14</v>
      </c>
      <c r="G359">
        <v>3</v>
      </c>
      <c r="H359">
        <v>0</v>
      </c>
      <c r="I359" t="s">
        <v>15</v>
      </c>
      <c r="J359">
        <v>204</v>
      </c>
      <c r="K359">
        <v>121</v>
      </c>
      <c r="L359">
        <v>17</v>
      </c>
      <c r="M359">
        <v>181</v>
      </c>
      <c r="N359" t="s">
        <v>29</v>
      </c>
      <c r="O359">
        <v>23</v>
      </c>
      <c r="P359" t="s">
        <v>236</v>
      </c>
      <c r="Q359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Black23332</v>
      </c>
      <c r="R359" t="e">
        <f>_xlfn.XLOOKUP(Table13[[#This Row],[Key]],data!#REF!,data!Q:Q)</f>
        <v>#REF!</v>
      </c>
      <c r="S359" t="e">
        <f>_xlfn.XLOOKUP(Table13[[#This Row],[Diff]],data!#REF!,data!O:O)</f>
        <v>#REF!</v>
      </c>
      <c r="T359" t="str">
        <f>Table13[[#This Row],[Key]]&amp;Table13[[#This Row],[Moves]]&amp;Table13[[#This Row],[Outcome]]</f>
        <v>Exercise02AI - WhiteExercise02AI - Black23332204FIVEFOLD_REPETITION</v>
      </c>
    </row>
    <row r="360" spans="1:20" hidden="1" x14ac:dyDescent="0.3">
      <c r="A360" t="s">
        <v>23</v>
      </c>
      <c r="B360" t="s">
        <v>22</v>
      </c>
      <c r="C360">
        <v>3</v>
      </c>
      <c r="D360">
        <v>0</v>
      </c>
      <c r="E360" t="s">
        <v>16</v>
      </c>
      <c r="F360" t="s">
        <v>12</v>
      </c>
      <c r="G360">
        <v>3</v>
      </c>
      <c r="H360">
        <v>0</v>
      </c>
      <c r="I360" t="s">
        <v>13</v>
      </c>
      <c r="J360">
        <v>62</v>
      </c>
      <c r="K360">
        <v>108</v>
      </c>
      <c r="L360">
        <v>14</v>
      </c>
      <c r="M360" t="s">
        <v>17</v>
      </c>
      <c r="N360" t="s">
        <v>28</v>
      </c>
      <c r="O360">
        <v>23</v>
      </c>
      <c r="P360" t="s">
        <v>241</v>
      </c>
      <c r="Q36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Black23333</v>
      </c>
      <c r="R360" s="3" t="e">
        <f>_xlfn.XLOOKUP(Table13[[#This Row],[Key]],data!#REF!,data!Q:Q)</f>
        <v>#REF!</v>
      </c>
      <c r="S360" s="3" t="e">
        <f>_xlfn.XLOOKUP(Table13[[#This Row],[Diff]],data!#REF!,data!O:O)</f>
        <v>#REF!</v>
      </c>
      <c r="T360" s="3" t="str">
        <f>Table13[[#This Row],[Key]]&amp;Table13[[#This Row],[Moves]]&amp;Table13[[#This Row],[Outcome]]</f>
        <v>Exercise02AI - WhiteExercise02AI - Black2333362CHECKMATE</v>
      </c>
    </row>
    <row r="361" spans="1:20" hidden="1" x14ac:dyDescent="0.3">
      <c r="A361" t="s">
        <v>23</v>
      </c>
      <c r="B361" t="s">
        <v>22</v>
      </c>
      <c r="C361">
        <v>3</v>
      </c>
      <c r="D361">
        <v>0</v>
      </c>
      <c r="E361" t="s">
        <v>16</v>
      </c>
      <c r="F361" t="s">
        <v>12</v>
      </c>
      <c r="G361">
        <v>3</v>
      </c>
      <c r="H361">
        <v>0</v>
      </c>
      <c r="I361" t="s">
        <v>13</v>
      </c>
      <c r="J361">
        <v>196</v>
      </c>
      <c r="K361">
        <v>94</v>
      </c>
      <c r="L361">
        <v>24</v>
      </c>
      <c r="M361" t="s">
        <v>17</v>
      </c>
      <c r="N361" t="s">
        <v>27</v>
      </c>
      <c r="O361">
        <v>23</v>
      </c>
      <c r="P361" t="s">
        <v>247</v>
      </c>
      <c r="Q36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Black23334</v>
      </c>
      <c r="R361" s="3" t="e">
        <f>_xlfn.XLOOKUP(Table13[[#This Row],[Key]],data!#REF!,data!Q:Q)</f>
        <v>#REF!</v>
      </c>
      <c r="S361" s="3" t="e">
        <f>_xlfn.XLOOKUP(Table13[[#This Row],[Diff]],data!#REF!,data!O:O)</f>
        <v>#REF!</v>
      </c>
      <c r="T361" s="3" t="str">
        <f>Table13[[#This Row],[Key]]&amp;Table13[[#This Row],[Moves]]&amp;Table13[[#This Row],[Outcome]]</f>
        <v>Exercise02AI - WhiteExercise02AI - Black23334196CHECKMATE</v>
      </c>
    </row>
    <row r="362" spans="1:20" hidden="1" x14ac:dyDescent="0.3">
      <c r="A362" t="s">
        <v>23</v>
      </c>
      <c r="B362" t="s">
        <v>12</v>
      </c>
      <c r="C362">
        <v>3</v>
      </c>
      <c r="D362">
        <v>0</v>
      </c>
      <c r="E362" t="s">
        <v>16</v>
      </c>
      <c r="F362" t="s">
        <v>22</v>
      </c>
      <c r="G362">
        <v>3</v>
      </c>
      <c r="H362">
        <v>0</v>
      </c>
      <c r="I362" t="s">
        <v>13</v>
      </c>
      <c r="J362">
        <v>237</v>
      </c>
      <c r="K362">
        <v>190</v>
      </c>
      <c r="L362">
        <v>32</v>
      </c>
      <c r="M362" t="s">
        <v>17</v>
      </c>
      <c r="N362" t="s">
        <v>26</v>
      </c>
      <c r="O362">
        <v>23</v>
      </c>
      <c r="P362" t="s">
        <v>255</v>
      </c>
      <c r="Q36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Black23335</v>
      </c>
      <c r="R362" s="3" t="e">
        <f>_xlfn.XLOOKUP(Table13[[#This Row],[Key]],data!#REF!,data!Q:Q)</f>
        <v>#REF!</v>
      </c>
      <c r="S362" s="3" t="e">
        <f>_xlfn.XLOOKUP(Table13[[#This Row],[Diff]],data!#REF!,data!O:O)</f>
        <v>#REF!</v>
      </c>
      <c r="T362" s="3" t="str">
        <f>Table13[[#This Row],[Key]]&amp;Table13[[#This Row],[Moves]]&amp;Table13[[#This Row],[Outcome]]</f>
        <v>Exercise02AI - WhiteExercise02AI - Black23335237CHECKMATE</v>
      </c>
    </row>
    <row r="363" spans="1:20" hidden="1" x14ac:dyDescent="0.3">
      <c r="A363" t="s">
        <v>23</v>
      </c>
      <c r="B363" t="s">
        <v>22</v>
      </c>
      <c r="C363">
        <v>3</v>
      </c>
      <c r="D363">
        <v>0</v>
      </c>
      <c r="E363" t="s">
        <v>19</v>
      </c>
      <c r="F363" t="s">
        <v>12</v>
      </c>
      <c r="G363">
        <v>3</v>
      </c>
      <c r="H363">
        <v>0</v>
      </c>
      <c r="I363" t="s">
        <v>13</v>
      </c>
      <c r="J363">
        <v>74</v>
      </c>
      <c r="K363">
        <v>83</v>
      </c>
      <c r="L363">
        <v>19</v>
      </c>
      <c r="M363" t="s">
        <v>17</v>
      </c>
      <c r="N363" t="s">
        <v>30</v>
      </c>
      <c r="O363">
        <v>23</v>
      </c>
      <c r="P363" t="s">
        <v>259</v>
      </c>
      <c r="Q36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Black23331</v>
      </c>
      <c r="R363" s="3" t="e">
        <f>_xlfn.XLOOKUP(Table13[[#This Row],[Key]],data!#REF!,data!Q:Q)</f>
        <v>#REF!</v>
      </c>
      <c r="S363" s="3" t="e">
        <f>_xlfn.XLOOKUP(Table13[[#This Row],[Diff]],data!#REF!,data!O:O)</f>
        <v>#REF!</v>
      </c>
      <c r="T363" s="3" t="str">
        <f>Table13[[#This Row],[Key]]&amp;Table13[[#This Row],[Moves]]&amp;Table13[[#This Row],[Outcome]]</f>
        <v>Exercise02AI - WhiteExercise03AI - Black2333174CHECKMATE</v>
      </c>
    </row>
    <row r="364" spans="1:20" hidden="1" x14ac:dyDescent="0.3">
      <c r="A364" t="s">
        <v>23</v>
      </c>
      <c r="B364" t="s">
        <v>12</v>
      </c>
      <c r="C364">
        <v>3</v>
      </c>
      <c r="D364">
        <v>0</v>
      </c>
      <c r="E364" t="s">
        <v>19</v>
      </c>
      <c r="F364" t="s">
        <v>22</v>
      </c>
      <c r="G364">
        <v>3</v>
      </c>
      <c r="H364">
        <v>0</v>
      </c>
      <c r="I364" t="s">
        <v>13</v>
      </c>
      <c r="J364">
        <v>177</v>
      </c>
      <c r="K364">
        <v>361</v>
      </c>
      <c r="L364">
        <v>27</v>
      </c>
      <c r="M364" t="s">
        <v>17</v>
      </c>
      <c r="N364" t="s">
        <v>29</v>
      </c>
      <c r="O364">
        <v>23</v>
      </c>
      <c r="P364" t="s">
        <v>277</v>
      </c>
      <c r="Q36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Black23332</v>
      </c>
      <c r="R364" s="3" t="e">
        <f>_xlfn.XLOOKUP(Table13[[#This Row],[Key]],data!#REF!,data!Q:Q)</f>
        <v>#REF!</v>
      </c>
      <c r="S364" s="3" t="e">
        <f>_xlfn.XLOOKUP(Table13[[#This Row],[Diff]],data!#REF!,data!O:O)</f>
        <v>#REF!</v>
      </c>
      <c r="T364" s="3" t="str">
        <f>Table13[[#This Row],[Key]]&amp;Table13[[#This Row],[Moves]]&amp;Table13[[#This Row],[Outcome]]</f>
        <v>Exercise02AI - WhiteExercise03AI - Black23332177CHECKMATE</v>
      </c>
    </row>
    <row r="365" spans="1:20" hidden="1" x14ac:dyDescent="0.3">
      <c r="A365" t="s">
        <v>23</v>
      </c>
      <c r="B365" t="s">
        <v>22</v>
      </c>
      <c r="C365">
        <v>3</v>
      </c>
      <c r="D365">
        <v>0</v>
      </c>
      <c r="E365" t="s">
        <v>19</v>
      </c>
      <c r="F365" t="s">
        <v>12</v>
      </c>
      <c r="G365">
        <v>3</v>
      </c>
      <c r="H365">
        <v>0</v>
      </c>
      <c r="I365" t="s">
        <v>13</v>
      </c>
      <c r="J365">
        <v>50</v>
      </c>
      <c r="K365">
        <v>50</v>
      </c>
      <c r="L365">
        <v>17</v>
      </c>
      <c r="M365" t="s">
        <v>17</v>
      </c>
      <c r="N365" t="s">
        <v>28</v>
      </c>
      <c r="O365">
        <v>23</v>
      </c>
      <c r="P365" t="s">
        <v>281</v>
      </c>
      <c r="Q36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Black23333</v>
      </c>
      <c r="R365" s="3" t="e">
        <f>_xlfn.XLOOKUP(Table13[[#This Row],[Key]],data!#REF!,data!Q:Q)</f>
        <v>#REF!</v>
      </c>
      <c r="S365" s="3" t="e">
        <f>_xlfn.XLOOKUP(Table13[[#This Row],[Diff]],data!#REF!,data!O:O)</f>
        <v>#REF!</v>
      </c>
      <c r="T365" s="3" t="str">
        <f>Table13[[#This Row],[Key]]&amp;Table13[[#This Row],[Moves]]&amp;Table13[[#This Row],[Outcome]]</f>
        <v>Exercise02AI - WhiteExercise03AI - Black2333350CHECKMATE</v>
      </c>
    </row>
    <row r="366" spans="1:20" hidden="1" x14ac:dyDescent="0.3">
      <c r="A366" t="s">
        <v>23</v>
      </c>
      <c r="B366" t="s">
        <v>22</v>
      </c>
      <c r="C366">
        <v>3</v>
      </c>
      <c r="D366">
        <v>0</v>
      </c>
      <c r="E366" t="s">
        <v>19</v>
      </c>
      <c r="F366" t="s">
        <v>12</v>
      </c>
      <c r="G366">
        <v>3</v>
      </c>
      <c r="H366">
        <v>0</v>
      </c>
      <c r="I366" t="s">
        <v>13</v>
      </c>
      <c r="J366">
        <v>100</v>
      </c>
      <c r="K366">
        <v>122</v>
      </c>
      <c r="L366">
        <v>32</v>
      </c>
      <c r="M366" t="s">
        <v>17</v>
      </c>
      <c r="N366" t="s">
        <v>27</v>
      </c>
      <c r="O366">
        <v>23</v>
      </c>
      <c r="P366" t="s">
        <v>287</v>
      </c>
      <c r="Q36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Black23334</v>
      </c>
      <c r="R366" s="3" t="e">
        <f>_xlfn.XLOOKUP(Table13[[#This Row],[Key]],data!#REF!,data!Q:Q)</f>
        <v>#REF!</v>
      </c>
      <c r="S366" s="3" t="e">
        <f>_xlfn.XLOOKUP(Table13[[#This Row],[Diff]],data!#REF!,data!O:O)</f>
        <v>#REF!</v>
      </c>
      <c r="T366" s="3" t="str">
        <f>Table13[[#This Row],[Key]]&amp;Table13[[#This Row],[Moves]]&amp;Table13[[#This Row],[Outcome]]</f>
        <v>Exercise02AI - WhiteExercise03AI - Black23334100CHECKMATE</v>
      </c>
    </row>
    <row r="367" spans="1:20" hidden="1" x14ac:dyDescent="0.3">
      <c r="A367" t="s">
        <v>23</v>
      </c>
      <c r="B367" t="s">
        <v>22</v>
      </c>
      <c r="C367">
        <v>3</v>
      </c>
      <c r="D367">
        <v>0</v>
      </c>
      <c r="E367" t="s">
        <v>19</v>
      </c>
      <c r="F367" t="s">
        <v>12</v>
      </c>
      <c r="G367">
        <v>3</v>
      </c>
      <c r="H367">
        <v>0</v>
      </c>
      <c r="I367" t="s">
        <v>13</v>
      </c>
      <c r="J367">
        <v>56</v>
      </c>
      <c r="K367">
        <v>55</v>
      </c>
      <c r="L367">
        <v>21</v>
      </c>
      <c r="M367" t="s">
        <v>17</v>
      </c>
      <c r="N367" t="s">
        <v>26</v>
      </c>
      <c r="O367">
        <v>23</v>
      </c>
      <c r="P367" t="s">
        <v>290</v>
      </c>
      <c r="Q36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Black23335</v>
      </c>
      <c r="R367" s="3" t="e">
        <f>_xlfn.XLOOKUP(Table13[[#This Row],[Key]],data!#REF!,data!Q:Q)</f>
        <v>#REF!</v>
      </c>
      <c r="S367" s="3" t="e">
        <f>_xlfn.XLOOKUP(Table13[[#This Row],[Diff]],data!#REF!,data!O:O)</f>
        <v>#REF!</v>
      </c>
      <c r="T367" s="3" t="str">
        <f>Table13[[#This Row],[Key]]&amp;Table13[[#This Row],[Moves]]&amp;Table13[[#This Row],[Outcome]]</f>
        <v>Exercise02AI - WhiteExercise03AI - Black2333556CHECKMATE</v>
      </c>
    </row>
    <row r="368" spans="1:20" hidden="1" x14ac:dyDescent="0.3">
      <c r="A368" t="s">
        <v>23</v>
      </c>
      <c r="B368" t="s">
        <v>22</v>
      </c>
      <c r="C368">
        <v>3</v>
      </c>
      <c r="D368">
        <v>0</v>
      </c>
      <c r="E368" t="s">
        <v>20</v>
      </c>
      <c r="F368" t="s">
        <v>12</v>
      </c>
      <c r="G368">
        <v>3</v>
      </c>
      <c r="H368">
        <v>996706</v>
      </c>
      <c r="I368" t="s">
        <v>13</v>
      </c>
      <c r="J368">
        <v>74</v>
      </c>
      <c r="K368">
        <v>69</v>
      </c>
      <c r="L368">
        <v>19</v>
      </c>
      <c r="M368" t="s">
        <v>17</v>
      </c>
      <c r="N368" t="s">
        <v>30</v>
      </c>
      <c r="O368">
        <v>23</v>
      </c>
      <c r="P368" t="s">
        <v>297</v>
      </c>
      <c r="Q36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Black23331</v>
      </c>
      <c r="R368" s="3" t="e">
        <f>_xlfn.XLOOKUP(Table13[[#This Row],[Key]],data!#REF!,data!Q:Q)</f>
        <v>#REF!</v>
      </c>
      <c r="S368" s="3" t="e">
        <f>_xlfn.XLOOKUP(Table13[[#This Row],[Diff]],data!#REF!,data!O:O)</f>
        <v>#REF!</v>
      </c>
      <c r="T368" s="3" t="str">
        <f>Table13[[#This Row],[Key]]&amp;Table13[[#This Row],[Moves]]&amp;Table13[[#This Row],[Outcome]]</f>
        <v>Exercise02AI - WhiteExercise04AI - Black2333174CHECKMATE</v>
      </c>
    </row>
    <row r="369" spans="1:20" hidden="1" x14ac:dyDescent="0.3">
      <c r="A369" t="s">
        <v>23</v>
      </c>
      <c r="B369" t="s">
        <v>12</v>
      </c>
      <c r="C369">
        <v>3</v>
      </c>
      <c r="D369">
        <v>0</v>
      </c>
      <c r="E369" t="s">
        <v>20</v>
      </c>
      <c r="F369" t="s">
        <v>22</v>
      </c>
      <c r="G369">
        <v>3</v>
      </c>
      <c r="H369">
        <v>1903039</v>
      </c>
      <c r="I369" t="s">
        <v>13</v>
      </c>
      <c r="J369">
        <v>177</v>
      </c>
      <c r="K369">
        <v>320</v>
      </c>
      <c r="L369">
        <v>27</v>
      </c>
      <c r="M369" t="s">
        <v>17</v>
      </c>
      <c r="N369" t="s">
        <v>29</v>
      </c>
      <c r="O369">
        <v>23</v>
      </c>
      <c r="P369" t="s">
        <v>312</v>
      </c>
      <c r="Q36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Black23332</v>
      </c>
      <c r="R369" s="3" t="e">
        <f>_xlfn.XLOOKUP(Table13[[#This Row],[Key]],data!#REF!,data!Q:Q)</f>
        <v>#REF!</v>
      </c>
      <c r="S369" s="3" t="e">
        <f>_xlfn.XLOOKUP(Table13[[#This Row],[Diff]],data!#REF!,data!O:O)</f>
        <v>#REF!</v>
      </c>
      <c r="T369" s="3" t="str">
        <f>Table13[[#This Row],[Key]]&amp;Table13[[#This Row],[Moves]]&amp;Table13[[#This Row],[Outcome]]</f>
        <v>Exercise02AI - WhiteExercise04AI - Black23332177CHECKMATE</v>
      </c>
    </row>
    <row r="370" spans="1:20" hidden="1" x14ac:dyDescent="0.3">
      <c r="A370" t="s">
        <v>23</v>
      </c>
      <c r="B370" t="s">
        <v>22</v>
      </c>
      <c r="C370">
        <v>3</v>
      </c>
      <c r="D370">
        <v>0</v>
      </c>
      <c r="E370" t="s">
        <v>20</v>
      </c>
      <c r="F370" t="s">
        <v>12</v>
      </c>
      <c r="G370">
        <v>3</v>
      </c>
      <c r="H370">
        <v>2073109</v>
      </c>
      <c r="I370" t="s">
        <v>13</v>
      </c>
      <c r="J370">
        <v>50</v>
      </c>
      <c r="K370">
        <v>50</v>
      </c>
      <c r="L370">
        <v>17</v>
      </c>
      <c r="M370" t="s">
        <v>17</v>
      </c>
      <c r="N370" t="s">
        <v>28</v>
      </c>
      <c r="O370">
        <v>23</v>
      </c>
      <c r="P370" t="s">
        <v>317</v>
      </c>
      <c r="Q37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Black23333</v>
      </c>
      <c r="R370" s="3" t="e">
        <f>_xlfn.XLOOKUP(Table13[[#This Row],[Key]],data!#REF!,data!Q:Q)</f>
        <v>#REF!</v>
      </c>
      <c r="S370" s="3" t="e">
        <f>_xlfn.XLOOKUP(Table13[[#This Row],[Diff]],data!#REF!,data!O:O)</f>
        <v>#REF!</v>
      </c>
      <c r="T370" s="3" t="str">
        <f>Table13[[#This Row],[Key]]&amp;Table13[[#This Row],[Moves]]&amp;Table13[[#This Row],[Outcome]]</f>
        <v>Exercise02AI - WhiteExercise04AI - Black2333350CHECKMATE</v>
      </c>
    </row>
    <row r="371" spans="1:20" hidden="1" x14ac:dyDescent="0.3">
      <c r="A371" t="s">
        <v>23</v>
      </c>
      <c r="B371" t="s">
        <v>22</v>
      </c>
      <c r="C371">
        <v>3</v>
      </c>
      <c r="D371">
        <v>0</v>
      </c>
      <c r="E371" t="s">
        <v>20</v>
      </c>
      <c r="F371" t="s">
        <v>12</v>
      </c>
      <c r="G371">
        <v>3</v>
      </c>
      <c r="H371">
        <v>2541584</v>
      </c>
      <c r="I371" t="s">
        <v>13</v>
      </c>
      <c r="J371">
        <v>100</v>
      </c>
      <c r="K371">
        <v>120</v>
      </c>
      <c r="L371">
        <v>32</v>
      </c>
      <c r="M371" t="s">
        <v>17</v>
      </c>
      <c r="N371" t="s">
        <v>27</v>
      </c>
      <c r="O371">
        <v>23</v>
      </c>
      <c r="P371" t="s">
        <v>322</v>
      </c>
      <c r="Q371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Black23334</v>
      </c>
      <c r="R371" t="e">
        <f>_xlfn.XLOOKUP(Table13[[#This Row],[Key]],data!#REF!,data!Q:Q)</f>
        <v>#REF!</v>
      </c>
      <c r="S371" t="e">
        <f>_xlfn.XLOOKUP(Table13[[#This Row],[Diff]],data!#REF!,data!O:O)</f>
        <v>#REF!</v>
      </c>
      <c r="T371" t="str">
        <f>Table13[[#This Row],[Key]]&amp;Table13[[#This Row],[Moves]]&amp;Table13[[#This Row],[Outcome]]</f>
        <v>Exercise02AI - WhiteExercise04AI - Black23334100CHECKMATE</v>
      </c>
    </row>
    <row r="372" spans="1:20" hidden="1" x14ac:dyDescent="0.3">
      <c r="A372" t="s">
        <v>23</v>
      </c>
      <c r="B372" t="s">
        <v>22</v>
      </c>
      <c r="C372">
        <v>3</v>
      </c>
      <c r="D372">
        <v>0</v>
      </c>
      <c r="E372" t="s">
        <v>20</v>
      </c>
      <c r="F372" t="s">
        <v>12</v>
      </c>
      <c r="G372">
        <v>3</v>
      </c>
      <c r="H372">
        <v>2790003</v>
      </c>
      <c r="I372" t="s">
        <v>13</v>
      </c>
      <c r="J372">
        <v>56</v>
      </c>
      <c r="K372">
        <v>56</v>
      </c>
      <c r="L372">
        <v>21</v>
      </c>
      <c r="M372" t="s">
        <v>17</v>
      </c>
      <c r="N372" t="s">
        <v>26</v>
      </c>
      <c r="O372">
        <v>23</v>
      </c>
      <c r="P372" t="s">
        <v>325</v>
      </c>
      <c r="Q372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Black23335</v>
      </c>
      <c r="R372" t="e">
        <f>_xlfn.XLOOKUP(Table13[[#This Row],[Key]],data!#REF!,data!Q:Q)</f>
        <v>#REF!</v>
      </c>
      <c r="S372" t="e">
        <f>_xlfn.XLOOKUP(Table13[[#This Row],[Diff]],data!#REF!,data!O:O)</f>
        <v>#REF!</v>
      </c>
      <c r="T372" t="str">
        <f>Table13[[#This Row],[Key]]&amp;Table13[[#This Row],[Moves]]&amp;Table13[[#This Row],[Outcome]]</f>
        <v>Exercise02AI - WhiteExercise04AI - Black2333556CHECKMATE</v>
      </c>
    </row>
    <row r="373" spans="1:20" hidden="1" x14ac:dyDescent="0.3">
      <c r="A373" t="s">
        <v>23</v>
      </c>
      <c r="B373" t="s">
        <v>22</v>
      </c>
      <c r="C373">
        <v>3</v>
      </c>
      <c r="D373">
        <v>0</v>
      </c>
      <c r="E373" t="s">
        <v>21</v>
      </c>
      <c r="F373" t="s">
        <v>12</v>
      </c>
      <c r="G373" t="s">
        <v>37</v>
      </c>
      <c r="H373">
        <v>0</v>
      </c>
      <c r="I373" t="s">
        <v>13</v>
      </c>
      <c r="J373">
        <v>46</v>
      </c>
      <c r="K373">
        <v>37</v>
      </c>
      <c r="L373">
        <v>19</v>
      </c>
      <c r="M373" t="s">
        <v>17</v>
      </c>
      <c r="N373" t="s">
        <v>30</v>
      </c>
      <c r="O373">
        <v>23</v>
      </c>
      <c r="P373" t="s">
        <v>329</v>
      </c>
      <c r="Q37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Black23x31</v>
      </c>
      <c r="R373" s="3" t="e">
        <f>_xlfn.XLOOKUP(Table13[[#This Row],[Key]],data!#REF!,data!Q:Q)</f>
        <v>#REF!</v>
      </c>
      <c r="S373" s="3" t="e">
        <f>_xlfn.XLOOKUP(Table13[[#This Row],[Diff]],data!#REF!,data!O:O)</f>
        <v>#REF!</v>
      </c>
      <c r="T373" s="3" t="str">
        <f>Table13[[#This Row],[Key]]&amp;Table13[[#This Row],[Moves]]&amp;Table13[[#This Row],[Outcome]]</f>
        <v>Exercise02AI - WhiteStockfishPlayer - Black23x3146CHECKMATE</v>
      </c>
    </row>
    <row r="374" spans="1:20" hidden="1" x14ac:dyDescent="0.3">
      <c r="A374" t="s">
        <v>23</v>
      </c>
      <c r="B374" t="s">
        <v>22</v>
      </c>
      <c r="C374">
        <v>3</v>
      </c>
      <c r="D374">
        <v>0</v>
      </c>
      <c r="E374" t="s">
        <v>21</v>
      </c>
      <c r="F374" t="s">
        <v>12</v>
      </c>
      <c r="G374" t="s">
        <v>37</v>
      </c>
      <c r="H374">
        <v>0</v>
      </c>
      <c r="I374" t="s">
        <v>13</v>
      </c>
      <c r="J374">
        <v>52</v>
      </c>
      <c r="K374">
        <v>34</v>
      </c>
      <c r="L374">
        <v>26</v>
      </c>
      <c r="M374" t="s">
        <v>17</v>
      </c>
      <c r="N374" t="s">
        <v>29</v>
      </c>
      <c r="O374">
        <v>23</v>
      </c>
      <c r="P374" t="s">
        <v>332</v>
      </c>
      <c r="Q37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Black23x32</v>
      </c>
      <c r="R374" s="3" t="e">
        <f>_xlfn.XLOOKUP(Table13[[#This Row],[Key]],data!#REF!,data!Q:Q)</f>
        <v>#REF!</v>
      </c>
      <c r="S374" s="3" t="e">
        <f>_xlfn.XLOOKUP(Table13[[#This Row],[Diff]],data!#REF!,data!O:O)</f>
        <v>#REF!</v>
      </c>
      <c r="T374" s="3" t="str">
        <f>Table13[[#This Row],[Key]]&amp;Table13[[#This Row],[Moves]]&amp;Table13[[#This Row],[Outcome]]</f>
        <v>Exercise02AI - WhiteStockfishPlayer - Black23x3252CHECKMATE</v>
      </c>
    </row>
    <row r="375" spans="1:20" hidden="1" x14ac:dyDescent="0.3">
      <c r="A375" t="s">
        <v>23</v>
      </c>
      <c r="B375" t="s">
        <v>22</v>
      </c>
      <c r="C375">
        <v>3</v>
      </c>
      <c r="D375">
        <v>0</v>
      </c>
      <c r="E375" t="s">
        <v>21</v>
      </c>
      <c r="F375" t="s">
        <v>12</v>
      </c>
      <c r="G375" t="s">
        <v>37</v>
      </c>
      <c r="H375">
        <v>0</v>
      </c>
      <c r="I375" t="s">
        <v>13</v>
      </c>
      <c r="J375">
        <v>68</v>
      </c>
      <c r="K375">
        <v>38</v>
      </c>
      <c r="L375">
        <v>27</v>
      </c>
      <c r="M375" t="s">
        <v>17</v>
      </c>
      <c r="N375" t="s">
        <v>28</v>
      </c>
      <c r="O375">
        <v>23</v>
      </c>
      <c r="P375" t="s">
        <v>336</v>
      </c>
      <c r="Q37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Black23x33</v>
      </c>
      <c r="R375" s="3" t="e">
        <f>_xlfn.XLOOKUP(Table13[[#This Row],[Key]],data!#REF!,data!Q:Q)</f>
        <v>#REF!</v>
      </c>
      <c r="S375" s="3" t="e">
        <f>_xlfn.XLOOKUP(Table13[[#This Row],[Diff]],data!#REF!,data!O:O)</f>
        <v>#REF!</v>
      </c>
      <c r="T375" s="3" t="str">
        <f>Table13[[#This Row],[Key]]&amp;Table13[[#This Row],[Moves]]&amp;Table13[[#This Row],[Outcome]]</f>
        <v>Exercise02AI - WhiteStockfishPlayer - Black23x3368CHECKMATE</v>
      </c>
    </row>
    <row r="376" spans="1:20" hidden="1" x14ac:dyDescent="0.3">
      <c r="A376" t="s">
        <v>23</v>
      </c>
      <c r="B376" t="s">
        <v>22</v>
      </c>
      <c r="C376">
        <v>3</v>
      </c>
      <c r="D376">
        <v>0</v>
      </c>
      <c r="E376" t="s">
        <v>21</v>
      </c>
      <c r="F376" t="s">
        <v>12</v>
      </c>
      <c r="G376" t="s">
        <v>37</v>
      </c>
      <c r="H376">
        <v>0</v>
      </c>
      <c r="I376" t="s">
        <v>13</v>
      </c>
      <c r="J376">
        <v>76</v>
      </c>
      <c r="K376">
        <v>48</v>
      </c>
      <c r="L376">
        <v>30</v>
      </c>
      <c r="M376" t="s">
        <v>17</v>
      </c>
      <c r="N376" t="s">
        <v>27</v>
      </c>
      <c r="O376">
        <v>23</v>
      </c>
      <c r="P376" t="s">
        <v>339</v>
      </c>
      <c r="Q37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Black23x34</v>
      </c>
      <c r="R376" s="3" t="e">
        <f>_xlfn.XLOOKUP(Table13[[#This Row],[Key]],data!#REF!,data!Q:Q)</f>
        <v>#REF!</v>
      </c>
      <c r="S376" s="3" t="e">
        <f>_xlfn.XLOOKUP(Table13[[#This Row],[Diff]],data!#REF!,data!O:O)</f>
        <v>#REF!</v>
      </c>
      <c r="T376" s="3" t="str">
        <f>Table13[[#This Row],[Key]]&amp;Table13[[#This Row],[Moves]]&amp;Table13[[#This Row],[Outcome]]</f>
        <v>Exercise02AI - WhiteStockfishPlayer - Black23x3476CHECKMATE</v>
      </c>
    </row>
    <row r="377" spans="1:20" hidden="1" x14ac:dyDescent="0.3">
      <c r="A377" t="s">
        <v>23</v>
      </c>
      <c r="B377" t="s">
        <v>22</v>
      </c>
      <c r="C377">
        <v>3</v>
      </c>
      <c r="D377">
        <v>0</v>
      </c>
      <c r="E377" t="s">
        <v>21</v>
      </c>
      <c r="F377" t="s">
        <v>12</v>
      </c>
      <c r="G377" t="s">
        <v>37</v>
      </c>
      <c r="H377">
        <v>0</v>
      </c>
      <c r="I377" t="s">
        <v>13</v>
      </c>
      <c r="J377">
        <v>84</v>
      </c>
      <c r="K377">
        <v>44</v>
      </c>
      <c r="L377">
        <v>27</v>
      </c>
      <c r="M377" t="s">
        <v>17</v>
      </c>
      <c r="N377" t="s">
        <v>26</v>
      </c>
      <c r="O377">
        <v>23</v>
      </c>
      <c r="P377" t="s">
        <v>342</v>
      </c>
      <c r="Q37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Black23x35</v>
      </c>
      <c r="R377" s="3" t="e">
        <f>_xlfn.XLOOKUP(Table13[[#This Row],[Key]],data!#REF!,data!Q:Q)</f>
        <v>#REF!</v>
      </c>
      <c r="S377" s="3" t="e">
        <f>_xlfn.XLOOKUP(Table13[[#This Row],[Diff]],data!#REF!,data!O:O)</f>
        <v>#REF!</v>
      </c>
      <c r="T377" s="3" t="str">
        <f>Table13[[#This Row],[Key]]&amp;Table13[[#This Row],[Moves]]&amp;Table13[[#This Row],[Outcome]]</f>
        <v>Exercise02AI - WhiteStockfishPlayer - Black23x3584CHECKMATE</v>
      </c>
    </row>
    <row r="378" spans="1:20" hidden="1" x14ac:dyDescent="0.3">
      <c r="A378" t="s">
        <v>24</v>
      </c>
      <c r="B378" t="s">
        <v>12</v>
      </c>
      <c r="C378">
        <v>3</v>
      </c>
      <c r="D378">
        <v>0</v>
      </c>
      <c r="E378" t="s">
        <v>11</v>
      </c>
      <c r="F378" t="s">
        <v>22</v>
      </c>
      <c r="G378" t="s">
        <v>37</v>
      </c>
      <c r="H378">
        <v>0</v>
      </c>
      <c r="I378" t="s">
        <v>13</v>
      </c>
      <c r="J378">
        <v>43</v>
      </c>
      <c r="K378">
        <v>28</v>
      </c>
      <c r="L378">
        <v>19</v>
      </c>
      <c r="M378" t="s">
        <v>17</v>
      </c>
      <c r="N378" t="s">
        <v>30</v>
      </c>
      <c r="O378">
        <v>23</v>
      </c>
      <c r="P378" t="s">
        <v>364</v>
      </c>
      <c r="Q37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Black23x31</v>
      </c>
      <c r="R378" s="3" t="e">
        <f>_xlfn.XLOOKUP(Table13[[#This Row],[Key]],data!#REF!,data!Q:Q)</f>
        <v>#REF!</v>
      </c>
      <c r="S378" s="3" t="e">
        <f>_xlfn.XLOOKUP(Table13[[#This Row],[Diff]],data!#REF!,data!O:O)</f>
        <v>#REF!</v>
      </c>
      <c r="T378" s="3" t="str">
        <f>Table13[[#This Row],[Key]]&amp;Table13[[#This Row],[Moves]]&amp;Table13[[#This Row],[Outcome]]</f>
        <v>Exercise03AI - WhiteExercise01AI - Black23x3143CHECKMATE</v>
      </c>
    </row>
    <row r="379" spans="1:20" hidden="1" x14ac:dyDescent="0.3">
      <c r="A379" t="s">
        <v>24</v>
      </c>
      <c r="B379" t="s">
        <v>12</v>
      </c>
      <c r="C379">
        <v>3</v>
      </c>
      <c r="D379">
        <v>0</v>
      </c>
      <c r="E379" t="s">
        <v>11</v>
      </c>
      <c r="F379" t="s">
        <v>22</v>
      </c>
      <c r="G379" t="s">
        <v>37</v>
      </c>
      <c r="H379">
        <v>0</v>
      </c>
      <c r="I379" t="s">
        <v>13</v>
      </c>
      <c r="J379">
        <v>27</v>
      </c>
      <c r="K379">
        <v>21</v>
      </c>
      <c r="L379">
        <v>17</v>
      </c>
      <c r="M379" t="s">
        <v>17</v>
      </c>
      <c r="N379" t="s">
        <v>29</v>
      </c>
      <c r="O379">
        <v>23</v>
      </c>
      <c r="P379" t="s">
        <v>366</v>
      </c>
      <c r="Q37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Black23x32</v>
      </c>
      <c r="R379" s="3" t="e">
        <f>_xlfn.XLOOKUP(Table13[[#This Row],[Key]],data!#REF!,data!Q:Q)</f>
        <v>#REF!</v>
      </c>
      <c r="S379" s="3" t="e">
        <f>_xlfn.XLOOKUP(Table13[[#This Row],[Diff]],data!#REF!,data!O:O)</f>
        <v>#REF!</v>
      </c>
      <c r="T379" s="3" t="str">
        <f>Table13[[#This Row],[Key]]&amp;Table13[[#This Row],[Moves]]&amp;Table13[[#This Row],[Outcome]]</f>
        <v>Exercise03AI - WhiteExercise01AI - Black23x3227CHECKMATE</v>
      </c>
    </row>
    <row r="380" spans="1:20" hidden="1" x14ac:dyDescent="0.3">
      <c r="A380" t="s">
        <v>24</v>
      </c>
      <c r="B380" t="s">
        <v>12</v>
      </c>
      <c r="C380">
        <v>3</v>
      </c>
      <c r="D380">
        <v>0</v>
      </c>
      <c r="E380" t="s">
        <v>11</v>
      </c>
      <c r="F380" t="s">
        <v>22</v>
      </c>
      <c r="G380" t="s">
        <v>37</v>
      </c>
      <c r="H380">
        <v>0</v>
      </c>
      <c r="I380" t="s">
        <v>13</v>
      </c>
      <c r="J380">
        <v>27</v>
      </c>
      <c r="K380">
        <v>18</v>
      </c>
      <c r="L380">
        <v>17</v>
      </c>
      <c r="M380" t="s">
        <v>17</v>
      </c>
      <c r="N380" t="s">
        <v>28</v>
      </c>
      <c r="O380">
        <v>23</v>
      </c>
      <c r="P380" t="s">
        <v>370</v>
      </c>
      <c r="Q38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Black23x33</v>
      </c>
      <c r="R380" s="3" t="e">
        <f>_xlfn.XLOOKUP(Table13[[#This Row],[Key]],data!#REF!,data!Q:Q)</f>
        <v>#REF!</v>
      </c>
      <c r="S380" s="3" t="e">
        <f>_xlfn.XLOOKUP(Table13[[#This Row],[Diff]],data!#REF!,data!O:O)</f>
        <v>#REF!</v>
      </c>
      <c r="T380" s="3" t="str">
        <f>Table13[[#This Row],[Key]]&amp;Table13[[#This Row],[Moves]]&amp;Table13[[#This Row],[Outcome]]</f>
        <v>Exercise03AI - WhiteExercise01AI - Black23x3327CHECKMATE</v>
      </c>
    </row>
    <row r="381" spans="1:20" hidden="1" x14ac:dyDescent="0.3">
      <c r="A381" t="s">
        <v>24</v>
      </c>
      <c r="B381" t="s">
        <v>12</v>
      </c>
      <c r="C381">
        <v>3</v>
      </c>
      <c r="D381">
        <v>0</v>
      </c>
      <c r="E381" t="s">
        <v>11</v>
      </c>
      <c r="F381" t="s">
        <v>22</v>
      </c>
      <c r="G381" t="s">
        <v>37</v>
      </c>
      <c r="H381">
        <v>0</v>
      </c>
      <c r="I381" t="s">
        <v>13</v>
      </c>
      <c r="J381">
        <v>51</v>
      </c>
      <c r="K381">
        <v>33</v>
      </c>
      <c r="L381">
        <v>24</v>
      </c>
      <c r="M381" t="s">
        <v>17</v>
      </c>
      <c r="N381" t="s">
        <v>27</v>
      </c>
      <c r="O381">
        <v>23</v>
      </c>
      <c r="P381" t="s">
        <v>373</v>
      </c>
      <c r="Q38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Black23x34</v>
      </c>
      <c r="R381" s="3" t="e">
        <f>_xlfn.XLOOKUP(Table13[[#This Row],[Key]],data!#REF!,data!Q:Q)</f>
        <v>#REF!</v>
      </c>
      <c r="S381" s="3" t="e">
        <f>_xlfn.XLOOKUP(Table13[[#This Row],[Diff]],data!#REF!,data!O:O)</f>
        <v>#REF!</v>
      </c>
      <c r="T381" s="3" t="str">
        <f>Table13[[#This Row],[Key]]&amp;Table13[[#This Row],[Moves]]&amp;Table13[[#This Row],[Outcome]]</f>
        <v>Exercise03AI - WhiteExercise01AI - Black23x3451CHECKMATE</v>
      </c>
    </row>
    <row r="382" spans="1:20" hidden="1" x14ac:dyDescent="0.3">
      <c r="A382" t="s">
        <v>24</v>
      </c>
      <c r="B382" t="s">
        <v>12</v>
      </c>
      <c r="C382">
        <v>3</v>
      </c>
      <c r="D382">
        <v>0</v>
      </c>
      <c r="E382" t="s">
        <v>11</v>
      </c>
      <c r="F382" t="s">
        <v>22</v>
      </c>
      <c r="G382" t="s">
        <v>37</v>
      </c>
      <c r="H382">
        <v>0</v>
      </c>
      <c r="I382" t="s">
        <v>13</v>
      </c>
      <c r="J382">
        <v>35</v>
      </c>
      <c r="K382">
        <v>7</v>
      </c>
      <c r="L382">
        <v>32</v>
      </c>
      <c r="M382" t="s">
        <v>17</v>
      </c>
      <c r="N382" t="s">
        <v>26</v>
      </c>
      <c r="O382">
        <v>23</v>
      </c>
      <c r="P382" t="s">
        <v>374</v>
      </c>
      <c r="Q38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Black23x35</v>
      </c>
      <c r="R382" s="3" t="e">
        <f>_xlfn.XLOOKUP(Table13[[#This Row],[Key]],data!#REF!,data!Q:Q)</f>
        <v>#REF!</v>
      </c>
      <c r="S382" s="3" t="e">
        <f>_xlfn.XLOOKUP(Table13[[#This Row],[Diff]],data!#REF!,data!O:O)</f>
        <v>#REF!</v>
      </c>
      <c r="T382" s="3" t="str">
        <f>Table13[[#This Row],[Key]]&amp;Table13[[#This Row],[Moves]]&amp;Table13[[#This Row],[Outcome]]</f>
        <v>Exercise03AI - WhiteExercise01AI - Black23x3535CHECKMATE</v>
      </c>
    </row>
    <row r="383" spans="1:20" hidden="1" x14ac:dyDescent="0.3">
      <c r="A383" t="s">
        <v>24</v>
      </c>
      <c r="B383" t="s">
        <v>12</v>
      </c>
      <c r="C383">
        <v>3</v>
      </c>
      <c r="D383">
        <v>0</v>
      </c>
      <c r="E383" t="s">
        <v>16</v>
      </c>
      <c r="F383" t="s">
        <v>22</v>
      </c>
      <c r="G383">
        <v>3</v>
      </c>
      <c r="H383">
        <v>0</v>
      </c>
      <c r="I383" t="s">
        <v>13</v>
      </c>
      <c r="J383">
        <v>65</v>
      </c>
      <c r="K383">
        <v>135</v>
      </c>
      <c r="L383">
        <v>21</v>
      </c>
      <c r="M383" t="s">
        <v>17</v>
      </c>
      <c r="N383" t="s">
        <v>30</v>
      </c>
      <c r="O383">
        <v>23</v>
      </c>
      <c r="P383" t="s">
        <v>381</v>
      </c>
      <c r="Q38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Black23331</v>
      </c>
      <c r="R383" s="3" t="e">
        <f>_xlfn.XLOOKUP(Table13[[#This Row],[Key]],data!#REF!,data!Q:Q)</f>
        <v>#REF!</v>
      </c>
      <c r="S383" s="3" t="e">
        <f>_xlfn.XLOOKUP(Table13[[#This Row],[Diff]],data!#REF!,data!O:O)</f>
        <v>#REF!</v>
      </c>
      <c r="T383" s="3" t="str">
        <f>Table13[[#This Row],[Key]]&amp;Table13[[#This Row],[Moves]]&amp;Table13[[#This Row],[Outcome]]</f>
        <v>Exercise03AI - WhiteExercise02AI - Black2333165CHECKMATE</v>
      </c>
    </row>
    <row r="384" spans="1:20" hidden="1" x14ac:dyDescent="0.3">
      <c r="A384" t="s">
        <v>24</v>
      </c>
      <c r="B384" t="s">
        <v>12</v>
      </c>
      <c r="C384">
        <v>3</v>
      </c>
      <c r="D384">
        <v>0</v>
      </c>
      <c r="E384" t="s">
        <v>16</v>
      </c>
      <c r="F384" t="s">
        <v>22</v>
      </c>
      <c r="G384">
        <v>3</v>
      </c>
      <c r="H384">
        <v>0</v>
      </c>
      <c r="I384" t="s">
        <v>13</v>
      </c>
      <c r="J384">
        <v>25</v>
      </c>
      <c r="K384">
        <v>21</v>
      </c>
      <c r="L384">
        <v>17</v>
      </c>
      <c r="M384" t="s">
        <v>17</v>
      </c>
      <c r="N384" t="s">
        <v>29</v>
      </c>
      <c r="O384">
        <v>23</v>
      </c>
      <c r="P384" t="s">
        <v>384</v>
      </c>
      <c r="Q384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Black23332</v>
      </c>
      <c r="R384" t="e">
        <f>_xlfn.XLOOKUP(Table13[[#This Row],[Key]],data!#REF!,data!Q:Q)</f>
        <v>#REF!</v>
      </c>
      <c r="S384" t="e">
        <f>_xlfn.XLOOKUP(Table13[[#This Row],[Diff]],data!#REF!,data!O:O)</f>
        <v>#REF!</v>
      </c>
      <c r="T384" t="str">
        <f>Table13[[#This Row],[Key]]&amp;Table13[[#This Row],[Moves]]&amp;Table13[[#This Row],[Outcome]]</f>
        <v>Exercise03AI - WhiteExercise02AI - Black2333225CHECKMATE</v>
      </c>
    </row>
    <row r="385" spans="1:20" hidden="1" x14ac:dyDescent="0.3">
      <c r="A385" t="s">
        <v>24</v>
      </c>
      <c r="B385" t="s">
        <v>12</v>
      </c>
      <c r="C385">
        <v>3</v>
      </c>
      <c r="D385">
        <v>0</v>
      </c>
      <c r="E385" t="s">
        <v>16</v>
      </c>
      <c r="F385" t="s">
        <v>22</v>
      </c>
      <c r="G385">
        <v>3</v>
      </c>
      <c r="H385">
        <v>0</v>
      </c>
      <c r="I385" t="s">
        <v>13</v>
      </c>
      <c r="J385">
        <v>157</v>
      </c>
      <c r="K385">
        <v>180</v>
      </c>
      <c r="L385">
        <v>9</v>
      </c>
      <c r="M385">
        <v>115</v>
      </c>
      <c r="N385" t="s">
        <v>28</v>
      </c>
      <c r="O385">
        <v>23</v>
      </c>
      <c r="P385" t="s">
        <v>394</v>
      </c>
      <c r="Q38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Black23333</v>
      </c>
      <c r="R385" s="3" t="e">
        <f>_xlfn.XLOOKUP(Table13[[#This Row],[Key]],data!#REF!,data!Q:Q)</f>
        <v>#REF!</v>
      </c>
      <c r="S385" s="3" t="e">
        <f>_xlfn.XLOOKUP(Table13[[#This Row],[Diff]],data!#REF!,data!O:O)</f>
        <v>#REF!</v>
      </c>
      <c r="T385" s="3" t="str">
        <f>Table13[[#This Row],[Key]]&amp;Table13[[#This Row],[Moves]]&amp;Table13[[#This Row],[Outcome]]</f>
        <v>Exercise03AI - WhiteExercise02AI - Black23333157CHECKMATE</v>
      </c>
    </row>
    <row r="386" spans="1:20" hidden="1" x14ac:dyDescent="0.3">
      <c r="A386" t="s">
        <v>24</v>
      </c>
      <c r="B386" t="s">
        <v>22</v>
      </c>
      <c r="C386">
        <v>3</v>
      </c>
      <c r="D386">
        <v>0</v>
      </c>
      <c r="E386" t="s">
        <v>16</v>
      </c>
      <c r="F386" t="s">
        <v>12</v>
      </c>
      <c r="G386">
        <v>3</v>
      </c>
      <c r="H386">
        <v>0</v>
      </c>
      <c r="I386" t="s">
        <v>13</v>
      </c>
      <c r="J386">
        <v>120</v>
      </c>
      <c r="K386">
        <v>68</v>
      </c>
      <c r="L386">
        <v>24</v>
      </c>
      <c r="M386" t="s">
        <v>17</v>
      </c>
      <c r="N386" t="s">
        <v>27</v>
      </c>
      <c r="O386">
        <v>23</v>
      </c>
      <c r="P386" t="s">
        <v>401</v>
      </c>
      <c r="Q38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Black23334</v>
      </c>
      <c r="R386" s="3" t="e">
        <f>_xlfn.XLOOKUP(Table13[[#This Row],[Key]],data!#REF!,data!Q:Q)</f>
        <v>#REF!</v>
      </c>
      <c r="S386" s="3" t="e">
        <f>_xlfn.XLOOKUP(Table13[[#This Row],[Diff]],data!#REF!,data!O:O)</f>
        <v>#REF!</v>
      </c>
      <c r="T386" s="3" t="str">
        <f>Table13[[#This Row],[Key]]&amp;Table13[[#This Row],[Moves]]&amp;Table13[[#This Row],[Outcome]]</f>
        <v>Exercise03AI - WhiteExercise02AI - Black23334120CHECKMATE</v>
      </c>
    </row>
    <row r="387" spans="1:20" hidden="1" x14ac:dyDescent="0.3">
      <c r="A387" t="s">
        <v>24</v>
      </c>
      <c r="B387" t="s">
        <v>12</v>
      </c>
      <c r="C387">
        <v>3</v>
      </c>
      <c r="D387">
        <v>0</v>
      </c>
      <c r="E387" t="s">
        <v>16</v>
      </c>
      <c r="F387" t="s">
        <v>22</v>
      </c>
      <c r="G387">
        <v>3</v>
      </c>
      <c r="H387">
        <v>0</v>
      </c>
      <c r="I387" t="s">
        <v>13</v>
      </c>
      <c r="J387">
        <v>23</v>
      </c>
      <c r="K387">
        <v>17</v>
      </c>
      <c r="L387">
        <v>17</v>
      </c>
      <c r="M387" t="s">
        <v>17</v>
      </c>
      <c r="N387" t="s">
        <v>26</v>
      </c>
      <c r="O387">
        <v>23</v>
      </c>
      <c r="P387" t="s">
        <v>404</v>
      </c>
      <c r="Q38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Black23335</v>
      </c>
      <c r="R387" s="3" t="e">
        <f>_xlfn.XLOOKUP(Table13[[#This Row],[Key]],data!#REF!,data!Q:Q)</f>
        <v>#REF!</v>
      </c>
      <c r="S387" s="3" t="e">
        <f>_xlfn.XLOOKUP(Table13[[#This Row],[Diff]],data!#REF!,data!O:O)</f>
        <v>#REF!</v>
      </c>
      <c r="T387" s="3" t="str">
        <f>Table13[[#This Row],[Key]]&amp;Table13[[#This Row],[Moves]]&amp;Table13[[#This Row],[Outcome]]</f>
        <v>Exercise03AI - WhiteExercise02AI - Black2333523CHECKMATE</v>
      </c>
    </row>
    <row r="388" spans="1:20" hidden="1" x14ac:dyDescent="0.3">
      <c r="A388" t="s">
        <v>24</v>
      </c>
      <c r="B388" t="s">
        <v>22</v>
      </c>
      <c r="C388">
        <v>3</v>
      </c>
      <c r="D388">
        <v>0</v>
      </c>
      <c r="E388" t="s">
        <v>19</v>
      </c>
      <c r="F388" t="s">
        <v>12</v>
      </c>
      <c r="G388">
        <v>3</v>
      </c>
      <c r="H388">
        <v>0</v>
      </c>
      <c r="I388" t="s">
        <v>13</v>
      </c>
      <c r="J388">
        <v>36</v>
      </c>
      <c r="K388">
        <v>43</v>
      </c>
      <c r="L388">
        <v>19</v>
      </c>
      <c r="M388" t="s">
        <v>17</v>
      </c>
      <c r="N388" t="s">
        <v>30</v>
      </c>
      <c r="O388">
        <v>23</v>
      </c>
      <c r="P388" t="s">
        <v>406</v>
      </c>
      <c r="Q38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Black23331</v>
      </c>
      <c r="R388" s="3" t="e">
        <f>_xlfn.XLOOKUP(Table13[[#This Row],[Key]],data!#REF!,data!Q:Q)</f>
        <v>#REF!</v>
      </c>
      <c r="S388" s="3" t="e">
        <f>_xlfn.XLOOKUP(Table13[[#This Row],[Diff]],data!#REF!,data!O:O)</f>
        <v>#REF!</v>
      </c>
      <c r="T388" s="3" t="str">
        <f>Table13[[#This Row],[Key]]&amp;Table13[[#This Row],[Moves]]&amp;Table13[[#This Row],[Outcome]]</f>
        <v>Exercise03AI - WhiteExercise03AI - Black2333136CHECKMATE</v>
      </c>
    </row>
    <row r="389" spans="1:20" hidden="1" x14ac:dyDescent="0.3">
      <c r="A389" t="s">
        <v>24</v>
      </c>
      <c r="B389" t="s">
        <v>22</v>
      </c>
      <c r="C389">
        <v>3</v>
      </c>
      <c r="D389">
        <v>0</v>
      </c>
      <c r="E389" t="s">
        <v>19</v>
      </c>
      <c r="F389" t="s">
        <v>12</v>
      </c>
      <c r="G389">
        <v>3</v>
      </c>
      <c r="H389">
        <v>0</v>
      </c>
      <c r="I389" t="s">
        <v>13</v>
      </c>
      <c r="J389">
        <v>80</v>
      </c>
      <c r="K389">
        <v>102</v>
      </c>
      <c r="L389">
        <v>23</v>
      </c>
      <c r="M389" t="s">
        <v>17</v>
      </c>
      <c r="N389" t="s">
        <v>29</v>
      </c>
      <c r="O389">
        <v>23</v>
      </c>
      <c r="P389" t="s">
        <v>414</v>
      </c>
      <c r="Q389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Black23332</v>
      </c>
      <c r="R389" t="e">
        <f>_xlfn.XLOOKUP(Table13[[#This Row],[Key]],data!#REF!,data!Q:Q)</f>
        <v>#REF!</v>
      </c>
      <c r="S389" t="e">
        <f>_xlfn.XLOOKUP(Table13[[#This Row],[Diff]],data!#REF!,data!O:O)</f>
        <v>#REF!</v>
      </c>
      <c r="T389" t="str">
        <f>Table13[[#This Row],[Key]]&amp;Table13[[#This Row],[Moves]]&amp;Table13[[#This Row],[Outcome]]</f>
        <v>Exercise03AI - WhiteExercise03AI - Black2333280CHECKMATE</v>
      </c>
    </row>
    <row r="390" spans="1:20" hidden="1" x14ac:dyDescent="0.3">
      <c r="A390" t="s">
        <v>24</v>
      </c>
      <c r="B390" t="s">
        <v>22</v>
      </c>
      <c r="C390">
        <v>3</v>
      </c>
      <c r="D390">
        <v>0</v>
      </c>
      <c r="E390" t="s">
        <v>19</v>
      </c>
      <c r="F390" t="s">
        <v>12</v>
      </c>
      <c r="G390">
        <v>3</v>
      </c>
      <c r="H390">
        <v>0</v>
      </c>
      <c r="I390" t="s">
        <v>13</v>
      </c>
      <c r="J390">
        <v>130</v>
      </c>
      <c r="K390">
        <v>114</v>
      </c>
      <c r="L390">
        <v>16</v>
      </c>
      <c r="M390">
        <v>112</v>
      </c>
      <c r="N390" t="s">
        <v>28</v>
      </c>
      <c r="O390">
        <v>23</v>
      </c>
      <c r="P390" t="s">
        <v>424</v>
      </c>
      <c r="Q39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Black23333</v>
      </c>
      <c r="R390" s="3" t="e">
        <f>_xlfn.XLOOKUP(Table13[[#This Row],[Key]],data!#REF!,data!Q:Q)</f>
        <v>#REF!</v>
      </c>
      <c r="S390" s="3" t="e">
        <f>_xlfn.XLOOKUP(Table13[[#This Row],[Diff]],data!#REF!,data!O:O)</f>
        <v>#REF!</v>
      </c>
      <c r="T390" s="3" t="str">
        <f>Table13[[#This Row],[Key]]&amp;Table13[[#This Row],[Moves]]&amp;Table13[[#This Row],[Outcome]]</f>
        <v>Exercise03AI - WhiteExercise03AI - Black23333130CHECKMATE</v>
      </c>
    </row>
    <row r="391" spans="1:20" hidden="1" x14ac:dyDescent="0.3">
      <c r="A391" t="s">
        <v>24</v>
      </c>
      <c r="B391" t="s">
        <v>22</v>
      </c>
      <c r="C391">
        <v>3</v>
      </c>
      <c r="D391">
        <v>0</v>
      </c>
      <c r="E391" t="s">
        <v>19</v>
      </c>
      <c r="F391" t="s">
        <v>12</v>
      </c>
      <c r="G391">
        <v>3</v>
      </c>
      <c r="H391">
        <v>0</v>
      </c>
      <c r="I391" t="s">
        <v>13</v>
      </c>
      <c r="J391">
        <v>94</v>
      </c>
      <c r="K391">
        <v>162</v>
      </c>
      <c r="L391">
        <v>32</v>
      </c>
      <c r="M391" t="s">
        <v>17</v>
      </c>
      <c r="N391" t="s">
        <v>27</v>
      </c>
      <c r="O391">
        <v>23</v>
      </c>
      <c r="P391" t="s">
        <v>434</v>
      </c>
      <c r="Q39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Black23334</v>
      </c>
      <c r="R391" s="3" t="e">
        <f>_xlfn.XLOOKUP(Table13[[#This Row],[Key]],data!#REF!,data!Q:Q)</f>
        <v>#REF!</v>
      </c>
      <c r="S391" s="3" t="e">
        <f>_xlfn.XLOOKUP(Table13[[#This Row],[Diff]],data!#REF!,data!O:O)</f>
        <v>#REF!</v>
      </c>
      <c r="T391" s="3" t="str">
        <f>Table13[[#This Row],[Key]]&amp;Table13[[#This Row],[Moves]]&amp;Table13[[#This Row],[Outcome]]</f>
        <v>Exercise03AI - WhiteExercise03AI - Black2333494CHECKMATE</v>
      </c>
    </row>
    <row r="392" spans="1:20" hidden="1" x14ac:dyDescent="0.3">
      <c r="A392" t="s">
        <v>24</v>
      </c>
      <c r="B392" t="s">
        <v>22</v>
      </c>
      <c r="C392">
        <v>3</v>
      </c>
      <c r="D392">
        <v>0</v>
      </c>
      <c r="E392" t="s">
        <v>19</v>
      </c>
      <c r="F392" t="s">
        <v>12</v>
      </c>
      <c r="G392">
        <v>3</v>
      </c>
      <c r="H392">
        <v>0</v>
      </c>
      <c r="I392" t="s">
        <v>13</v>
      </c>
      <c r="J392">
        <v>36</v>
      </c>
      <c r="K392">
        <v>46</v>
      </c>
      <c r="L392">
        <v>17</v>
      </c>
      <c r="M392" t="s">
        <v>17</v>
      </c>
      <c r="N392" t="s">
        <v>26</v>
      </c>
      <c r="O392">
        <v>23</v>
      </c>
      <c r="P392" t="s">
        <v>436</v>
      </c>
      <c r="Q39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Black23335</v>
      </c>
      <c r="R392" s="3" t="e">
        <f>_xlfn.XLOOKUP(Table13[[#This Row],[Key]],data!#REF!,data!Q:Q)</f>
        <v>#REF!</v>
      </c>
      <c r="S392" s="3" t="e">
        <f>_xlfn.XLOOKUP(Table13[[#This Row],[Diff]],data!#REF!,data!O:O)</f>
        <v>#REF!</v>
      </c>
      <c r="T392" s="3" t="str">
        <f>Table13[[#This Row],[Key]]&amp;Table13[[#This Row],[Moves]]&amp;Table13[[#This Row],[Outcome]]</f>
        <v>Exercise03AI - WhiteExercise03AI - Black2333536CHECKMATE</v>
      </c>
    </row>
    <row r="393" spans="1:20" hidden="1" x14ac:dyDescent="0.3">
      <c r="A393" t="s">
        <v>24</v>
      </c>
      <c r="B393" t="s">
        <v>22</v>
      </c>
      <c r="C393">
        <v>3</v>
      </c>
      <c r="D393">
        <v>0</v>
      </c>
      <c r="E393" t="s">
        <v>20</v>
      </c>
      <c r="F393" t="s">
        <v>12</v>
      </c>
      <c r="G393">
        <v>3</v>
      </c>
      <c r="H393">
        <v>2915854</v>
      </c>
      <c r="I393" t="s">
        <v>13</v>
      </c>
      <c r="J393">
        <v>36</v>
      </c>
      <c r="K393">
        <v>38</v>
      </c>
      <c r="L393">
        <v>19</v>
      </c>
      <c r="M393" t="s">
        <v>17</v>
      </c>
      <c r="N393" t="s">
        <v>30</v>
      </c>
      <c r="O393">
        <v>23</v>
      </c>
      <c r="P393" t="s">
        <v>440</v>
      </c>
      <c r="Q39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Black23331</v>
      </c>
      <c r="R393" s="3" t="e">
        <f>_xlfn.XLOOKUP(Table13[[#This Row],[Key]],data!#REF!,data!Q:Q)</f>
        <v>#REF!</v>
      </c>
      <c r="S393" s="3" t="e">
        <f>_xlfn.XLOOKUP(Table13[[#This Row],[Diff]],data!#REF!,data!O:O)</f>
        <v>#REF!</v>
      </c>
      <c r="T393" s="3" t="str">
        <f>Table13[[#This Row],[Key]]&amp;Table13[[#This Row],[Moves]]&amp;Table13[[#This Row],[Outcome]]</f>
        <v>Exercise03AI - WhiteExercise04AI - Black2333136CHECKMATE</v>
      </c>
    </row>
    <row r="394" spans="1:20" hidden="1" x14ac:dyDescent="0.3">
      <c r="A394" t="s">
        <v>24</v>
      </c>
      <c r="B394" t="s">
        <v>22</v>
      </c>
      <c r="C394">
        <v>3</v>
      </c>
      <c r="D394">
        <v>0</v>
      </c>
      <c r="E394" t="s">
        <v>20</v>
      </c>
      <c r="F394" t="s">
        <v>12</v>
      </c>
      <c r="G394">
        <v>3</v>
      </c>
      <c r="H394">
        <v>3440383</v>
      </c>
      <c r="I394" t="s">
        <v>13</v>
      </c>
      <c r="J394">
        <v>80</v>
      </c>
      <c r="K394">
        <v>115</v>
      </c>
      <c r="L394">
        <v>23</v>
      </c>
      <c r="M394" t="s">
        <v>17</v>
      </c>
      <c r="N394" t="s">
        <v>29</v>
      </c>
      <c r="O394">
        <v>23</v>
      </c>
      <c r="P394" t="s">
        <v>445</v>
      </c>
      <c r="Q394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Black23332</v>
      </c>
      <c r="R394" t="e">
        <f>_xlfn.XLOOKUP(Table13[[#This Row],[Key]],data!#REF!,data!Q:Q)</f>
        <v>#REF!</v>
      </c>
      <c r="S394" t="e">
        <f>_xlfn.XLOOKUP(Table13[[#This Row],[Diff]],data!#REF!,data!O:O)</f>
        <v>#REF!</v>
      </c>
      <c r="T394" t="str">
        <f>Table13[[#This Row],[Key]]&amp;Table13[[#This Row],[Moves]]&amp;Table13[[#This Row],[Outcome]]</f>
        <v>Exercise03AI - WhiteExercise04AI - Black2333280CHECKMATE</v>
      </c>
    </row>
    <row r="395" spans="1:20" hidden="1" x14ac:dyDescent="0.3">
      <c r="A395" t="s">
        <v>24</v>
      </c>
      <c r="B395" t="s">
        <v>22</v>
      </c>
      <c r="C395">
        <v>3</v>
      </c>
      <c r="D395">
        <v>0</v>
      </c>
      <c r="E395" t="s">
        <v>20</v>
      </c>
      <c r="F395" t="s">
        <v>12</v>
      </c>
      <c r="G395">
        <v>3</v>
      </c>
      <c r="H395">
        <v>3802279</v>
      </c>
      <c r="I395" t="s">
        <v>13</v>
      </c>
      <c r="J395">
        <v>130</v>
      </c>
      <c r="K395">
        <v>115</v>
      </c>
      <c r="L395">
        <v>16</v>
      </c>
      <c r="M395">
        <v>112</v>
      </c>
      <c r="N395" t="s">
        <v>28</v>
      </c>
      <c r="O395">
        <v>23</v>
      </c>
      <c r="P395" t="s">
        <v>456</v>
      </c>
      <c r="Q39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Black23333</v>
      </c>
      <c r="R395" s="3" t="e">
        <f>_xlfn.XLOOKUP(Table13[[#This Row],[Key]],data!#REF!,data!Q:Q)</f>
        <v>#REF!</v>
      </c>
      <c r="S395" s="3" t="e">
        <f>_xlfn.XLOOKUP(Table13[[#This Row],[Diff]],data!#REF!,data!O:O)</f>
        <v>#REF!</v>
      </c>
      <c r="T395" s="3" t="str">
        <f>Table13[[#This Row],[Key]]&amp;Table13[[#This Row],[Moves]]&amp;Table13[[#This Row],[Outcome]]</f>
        <v>Exercise03AI - WhiteExercise04AI - Black23333130CHECKMATE</v>
      </c>
    </row>
    <row r="396" spans="1:20" hidden="1" x14ac:dyDescent="0.3">
      <c r="A396" t="s">
        <v>24</v>
      </c>
      <c r="B396" t="s">
        <v>22</v>
      </c>
      <c r="C396">
        <v>3</v>
      </c>
      <c r="D396">
        <v>0</v>
      </c>
      <c r="E396" t="s">
        <v>20</v>
      </c>
      <c r="F396" t="s">
        <v>12</v>
      </c>
      <c r="G396">
        <v>3</v>
      </c>
      <c r="H396">
        <v>4338175</v>
      </c>
      <c r="I396" t="s">
        <v>13</v>
      </c>
      <c r="J396">
        <v>94</v>
      </c>
      <c r="K396">
        <v>152</v>
      </c>
      <c r="L396">
        <v>32</v>
      </c>
      <c r="M396" t="s">
        <v>17</v>
      </c>
      <c r="N396" t="s">
        <v>27</v>
      </c>
      <c r="O396">
        <v>23</v>
      </c>
      <c r="P396" t="s">
        <v>463</v>
      </c>
      <c r="Q39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Black23334</v>
      </c>
      <c r="R396" s="3" t="e">
        <f>_xlfn.XLOOKUP(Table13[[#This Row],[Key]],data!#REF!,data!Q:Q)</f>
        <v>#REF!</v>
      </c>
      <c r="S396" s="3" t="e">
        <f>_xlfn.XLOOKUP(Table13[[#This Row],[Diff]],data!#REF!,data!O:O)</f>
        <v>#REF!</v>
      </c>
      <c r="T396" s="3" t="str">
        <f>Table13[[#This Row],[Key]]&amp;Table13[[#This Row],[Moves]]&amp;Table13[[#This Row],[Outcome]]</f>
        <v>Exercise03AI - WhiteExercise04AI - Black2333494CHECKMATE</v>
      </c>
    </row>
    <row r="397" spans="1:20" hidden="1" x14ac:dyDescent="0.3">
      <c r="A397" t="s">
        <v>24</v>
      </c>
      <c r="B397" t="s">
        <v>22</v>
      </c>
      <c r="C397">
        <v>3</v>
      </c>
      <c r="D397">
        <v>0</v>
      </c>
      <c r="E397" t="s">
        <v>20</v>
      </c>
      <c r="F397" t="s">
        <v>12</v>
      </c>
      <c r="G397">
        <v>3</v>
      </c>
      <c r="H397">
        <v>4479859</v>
      </c>
      <c r="I397" t="s">
        <v>13</v>
      </c>
      <c r="J397">
        <v>36</v>
      </c>
      <c r="K397">
        <v>47</v>
      </c>
      <c r="L397">
        <v>17</v>
      </c>
      <c r="M397" t="s">
        <v>17</v>
      </c>
      <c r="N397" t="s">
        <v>26</v>
      </c>
      <c r="O397">
        <v>23</v>
      </c>
      <c r="P397" t="s">
        <v>466</v>
      </c>
      <c r="Q39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Black23335</v>
      </c>
      <c r="R397" s="3" t="e">
        <f>_xlfn.XLOOKUP(Table13[[#This Row],[Key]],data!#REF!,data!Q:Q)</f>
        <v>#REF!</v>
      </c>
      <c r="S397" s="3" t="e">
        <f>_xlfn.XLOOKUP(Table13[[#This Row],[Diff]],data!#REF!,data!O:O)</f>
        <v>#REF!</v>
      </c>
      <c r="T397" s="3" t="str">
        <f>Table13[[#This Row],[Key]]&amp;Table13[[#This Row],[Moves]]&amp;Table13[[#This Row],[Outcome]]</f>
        <v>Exercise03AI - WhiteExercise04AI - Black2333536CHECKMATE</v>
      </c>
    </row>
    <row r="398" spans="1:20" hidden="1" x14ac:dyDescent="0.3">
      <c r="A398" t="s">
        <v>24</v>
      </c>
      <c r="B398" t="s">
        <v>22</v>
      </c>
      <c r="C398">
        <v>3</v>
      </c>
      <c r="D398">
        <v>0</v>
      </c>
      <c r="E398" t="s">
        <v>21</v>
      </c>
      <c r="F398" t="s">
        <v>12</v>
      </c>
      <c r="G398" t="s">
        <v>37</v>
      </c>
      <c r="H398">
        <v>0</v>
      </c>
      <c r="I398" t="s">
        <v>13</v>
      </c>
      <c r="J398">
        <v>52</v>
      </c>
      <c r="K398">
        <v>38</v>
      </c>
      <c r="L398">
        <v>19</v>
      </c>
      <c r="M398" t="s">
        <v>17</v>
      </c>
      <c r="N398" t="s">
        <v>30</v>
      </c>
      <c r="O398">
        <v>23</v>
      </c>
      <c r="P398" t="s">
        <v>468</v>
      </c>
      <c r="Q39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Black23x31</v>
      </c>
      <c r="R398" s="3" t="e">
        <f>_xlfn.XLOOKUP(Table13[[#This Row],[Key]],data!#REF!,data!Q:Q)</f>
        <v>#REF!</v>
      </c>
      <c r="S398" s="3" t="e">
        <f>_xlfn.XLOOKUP(Table13[[#This Row],[Diff]],data!#REF!,data!O:O)</f>
        <v>#REF!</v>
      </c>
      <c r="T398" s="3" t="str">
        <f>Table13[[#This Row],[Key]]&amp;Table13[[#This Row],[Moves]]&amp;Table13[[#This Row],[Outcome]]</f>
        <v>Exercise03AI - WhiteStockfishPlayer - Black23x3152CHECKMATE</v>
      </c>
    </row>
    <row r="399" spans="1:20" hidden="1" x14ac:dyDescent="0.3">
      <c r="A399" t="s">
        <v>24</v>
      </c>
      <c r="B399" t="s">
        <v>22</v>
      </c>
      <c r="C399">
        <v>3</v>
      </c>
      <c r="D399">
        <v>0</v>
      </c>
      <c r="E399" t="s">
        <v>21</v>
      </c>
      <c r="F399" t="s">
        <v>12</v>
      </c>
      <c r="G399" t="s">
        <v>37</v>
      </c>
      <c r="H399">
        <v>0</v>
      </c>
      <c r="I399" t="s">
        <v>13</v>
      </c>
      <c r="J399">
        <v>74</v>
      </c>
      <c r="K399">
        <v>37</v>
      </c>
      <c r="L399">
        <v>32</v>
      </c>
      <c r="M399" t="s">
        <v>17</v>
      </c>
      <c r="N399" t="s">
        <v>29</v>
      </c>
      <c r="O399">
        <v>23</v>
      </c>
      <c r="P399" t="s">
        <v>471</v>
      </c>
      <c r="Q39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Black23x32</v>
      </c>
      <c r="R399" s="3" t="e">
        <f>_xlfn.XLOOKUP(Table13[[#This Row],[Key]],data!#REF!,data!Q:Q)</f>
        <v>#REF!</v>
      </c>
      <c r="S399" s="3" t="e">
        <f>_xlfn.XLOOKUP(Table13[[#This Row],[Diff]],data!#REF!,data!O:O)</f>
        <v>#REF!</v>
      </c>
      <c r="T399" s="3" t="str">
        <f>Table13[[#This Row],[Key]]&amp;Table13[[#This Row],[Moves]]&amp;Table13[[#This Row],[Outcome]]</f>
        <v>Exercise03AI - WhiteStockfishPlayer - Black23x3274CHECKMATE</v>
      </c>
    </row>
    <row r="400" spans="1:20" hidden="1" x14ac:dyDescent="0.3">
      <c r="A400" t="s">
        <v>24</v>
      </c>
      <c r="B400" t="s">
        <v>22</v>
      </c>
      <c r="C400">
        <v>3</v>
      </c>
      <c r="D400">
        <v>0</v>
      </c>
      <c r="E400" t="s">
        <v>21</v>
      </c>
      <c r="F400" t="s">
        <v>12</v>
      </c>
      <c r="G400" t="s">
        <v>37</v>
      </c>
      <c r="H400">
        <v>0</v>
      </c>
      <c r="I400" t="s">
        <v>13</v>
      </c>
      <c r="J400">
        <v>76</v>
      </c>
      <c r="K400">
        <v>57</v>
      </c>
      <c r="L400">
        <v>16</v>
      </c>
      <c r="M400" t="s">
        <v>17</v>
      </c>
      <c r="N400" t="s">
        <v>28</v>
      </c>
      <c r="O400">
        <v>23</v>
      </c>
      <c r="P400" t="s">
        <v>475</v>
      </c>
      <c r="Q400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Black23x33</v>
      </c>
      <c r="R400" t="e">
        <f>_xlfn.XLOOKUP(Table13[[#This Row],[Key]],data!#REF!,data!Q:Q)</f>
        <v>#REF!</v>
      </c>
      <c r="S400" t="e">
        <f>_xlfn.XLOOKUP(Table13[[#This Row],[Diff]],data!#REF!,data!O:O)</f>
        <v>#REF!</v>
      </c>
      <c r="T400" t="str">
        <f>Table13[[#This Row],[Key]]&amp;Table13[[#This Row],[Moves]]&amp;Table13[[#This Row],[Outcome]]</f>
        <v>Exercise03AI - WhiteStockfishPlayer - Black23x3376CHECKMATE</v>
      </c>
    </row>
    <row r="401" spans="1:20" hidden="1" x14ac:dyDescent="0.3">
      <c r="A401" t="s">
        <v>24</v>
      </c>
      <c r="B401" t="s">
        <v>22</v>
      </c>
      <c r="C401">
        <v>3</v>
      </c>
      <c r="D401">
        <v>0</v>
      </c>
      <c r="E401" t="s">
        <v>21</v>
      </c>
      <c r="F401" t="s">
        <v>12</v>
      </c>
      <c r="G401" t="s">
        <v>37</v>
      </c>
      <c r="H401">
        <v>0</v>
      </c>
      <c r="I401" t="s">
        <v>13</v>
      </c>
      <c r="J401">
        <v>162</v>
      </c>
      <c r="K401">
        <v>33</v>
      </c>
      <c r="L401">
        <v>32</v>
      </c>
      <c r="M401" t="s">
        <v>17</v>
      </c>
      <c r="N401" t="s">
        <v>27</v>
      </c>
      <c r="O401">
        <v>23</v>
      </c>
      <c r="P401" t="s">
        <v>477</v>
      </c>
      <c r="Q40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Black23x34</v>
      </c>
      <c r="R401" s="3" t="e">
        <f>_xlfn.XLOOKUP(Table13[[#This Row],[Key]],data!#REF!,data!Q:Q)</f>
        <v>#REF!</v>
      </c>
      <c r="S401" s="3" t="e">
        <f>_xlfn.XLOOKUP(Table13[[#This Row],[Diff]],data!#REF!,data!O:O)</f>
        <v>#REF!</v>
      </c>
      <c r="T401" s="3" t="str">
        <f>Table13[[#This Row],[Key]]&amp;Table13[[#This Row],[Moves]]&amp;Table13[[#This Row],[Outcome]]</f>
        <v>Exercise03AI - WhiteStockfishPlayer - Black23x34162CHECKMATE</v>
      </c>
    </row>
    <row r="402" spans="1:20" hidden="1" x14ac:dyDescent="0.3">
      <c r="A402" t="s">
        <v>24</v>
      </c>
      <c r="B402" t="s">
        <v>22</v>
      </c>
      <c r="C402">
        <v>3</v>
      </c>
      <c r="D402">
        <v>0</v>
      </c>
      <c r="E402" t="s">
        <v>21</v>
      </c>
      <c r="F402" t="s">
        <v>12</v>
      </c>
      <c r="G402" t="s">
        <v>37</v>
      </c>
      <c r="H402">
        <v>0</v>
      </c>
      <c r="I402" t="s">
        <v>13</v>
      </c>
      <c r="J402">
        <v>150</v>
      </c>
      <c r="K402">
        <v>47</v>
      </c>
      <c r="L402">
        <v>22</v>
      </c>
      <c r="M402">
        <v>116</v>
      </c>
      <c r="N402" t="s">
        <v>26</v>
      </c>
      <c r="O402">
        <v>23</v>
      </c>
      <c r="P402" t="s">
        <v>479</v>
      </c>
      <c r="Q40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Black23x35</v>
      </c>
      <c r="R402" s="3" t="e">
        <f>_xlfn.XLOOKUP(Table13[[#This Row],[Key]],data!#REF!,data!Q:Q)</f>
        <v>#REF!</v>
      </c>
      <c r="S402" s="3" t="e">
        <f>_xlfn.XLOOKUP(Table13[[#This Row],[Diff]],data!#REF!,data!O:O)</f>
        <v>#REF!</v>
      </c>
      <c r="T402" s="3" t="str">
        <f>Table13[[#This Row],[Key]]&amp;Table13[[#This Row],[Moves]]&amp;Table13[[#This Row],[Outcome]]</f>
        <v>Exercise03AI - WhiteStockfishPlayer - Black23x35150CHECKMATE</v>
      </c>
    </row>
    <row r="403" spans="1:20" x14ac:dyDescent="0.3">
      <c r="A403" t="s">
        <v>25</v>
      </c>
      <c r="B403" t="s">
        <v>12</v>
      </c>
      <c r="C403">
        <v>3</v>
      </c>
      <c r="D403">
        <v>4701052</v>
      </c>
      <c r="E403" t="s">
        <v>11</v>
      </c>
      <c r="F403" t="s">
        <v>22</v>
      </c>
      <c r="G403" t="s">
        <v>37</v>
      </c>
      <c r="H403">
        <v>0</v>
      </c>
      <c r="I403" t="s">
        <v>13</v>
      </c>
      <c r="J403">
        <v>43</v>
      </c>
      <c r="K403">
        <v>30</v>
      </c>
      <c r="L403">
        <v>19</v>
      </c>
      <c r="M403" t="s">
        <v>17</v>
      </c>
      <c r="N403" t="s">
        <v>30</v>
      </c>
      <c r="O403">
        <v>23</v>
      </c>
      <c r="P403" t="s">
        <v>513</v>
      </c>
      <c r="Q40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Black23x31</v>
      </c>
      <c r="R403" s="3" t="e">
        <f>_xlfn.XLOOKUP(Table13[[#This Row],[Key]],data!#REF!,data!Q:Q)</f>
        <v>#REF!</v>
      </c>
      <c r="S403" s="3" t="e">
        <f>_xlfn.XLOOKUP(Table13[[#This Row],[Diff]],data!#REF!,data!O:O)</f>
        <v>#REF!</v>
      </c>
      <c r="T403" s="3" t="str">
        <f>Table13[[#This Row],[Key]]&amp;Table13[[#This Row],[Moves]]&amp;Table13[[#This Row],[Outcome]]</f>
        <v>Exercise04AI - WhiteExercise01AI - Black23x3143CHECKMATE</v>
      </c>
    </row>
    <row r="404" spans="1:20" x14ac:dyDescent="0.3">
      <c r="A404" t="s">
        <v>25</v>
      </c>
      <c r="B404" t="s">
        <v>12</v>
      </c>
      <c r="C404">
        <v>3</v>
      </c>
      <c r="D404">
        <v>4857828</v>
      </c>
      <c r="E404" t="s">
        <v>11</v>
      </c>
      <c r="F404" t="s">
        <v>22</v>
      </c>
      <c r="G404" t="s">
        <v>37</v>
      </c>
      <c r="H404">
        <v>0</v>
      </c>
      <c r="I404" t="s">
        <v>13</v>
      </c>
      <c r="J404">
        <v>27</v>
      </c>
      <c r="K404">
        <v>20</v>
      </c>
      <c r="L404">
        <v>17</v>
      </c>
      <c r="M404" t="s">
        <v>17</v>
      </c>
      <c r="N404" t="s">
        <v>29</v>
      </c>
      <c r="O404">
        <v>23</v>
      </c>
      <c r="P404" t="s">
        <v>514</v>
      </c>
      <c r="Q40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Black23x32</v>
      </c>
      <c r="R404" s="3" t="e">
        <f>_xlfn.XLOOKUP(Table13[[#This Row],[Key]],data!#REF!,data!Q:Q)</f>
        <v>#REF!</v>
      </c>
      <c r="S404" s="3" t="e">
        <f>_xlfn.XLOOKUP(Table13[[#This Row],[Diff]],data!#REF!,data!O:O)</f>
        <v>#REF!</v>
      </c>
      <c r="T404" s="3" t="str">
        <f>Table13[[#This Row],[Key]]&amp;Table13[[#This Row],[Moves]]&amp;Table13[[#This Row],[Outcome]]</f>
        <v>Exercise04AI - WhiteExercise01AI - Black23x3227CHECKMATE</v>
      </c>
    </row>
    <row r="405" spans="1:20" x14ac:dyDescent="0.3">
      <c r="A405" t="s">
        <v>25</v>
      </c>
      <c r="B405" t="s">
        <v>12</v>
      </c>
      <c r="C405">
        <v>3</v>
      </c>
      <c r="D405">
        <v>4990880</v>
      </c>
      <c r="E405" t="s">
        <v>11</v>
      </c>
      <c r="F405" t="s">
        <v>22</v>
      </c>
      <c r="G405" t="s">
        <v>37</v>
      </c>
      <c r="H405">
        <v>0</v>
      </c>
      <c r="I405" t="s">
        <v>13</v>
      </c>
      <c r="J405">
        <v>27</v>
      </c>
      <c r="K405">
        <v>22</v>
      </c>
      <c r="L405">
        <v>17</v>
      </c>
      <c r="M405" t="s">
        <v>17</v>
      </c>
      <c r="N405" t="s">
        <v>28</v>
      </c>
      <c r="O405">
        <v>23</v>
      </c>
      <c r="P405" t="s">
        <v>516</v>
      </c>
      <c r="Q40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Black23x33</v>
      </c>
      <c r="R405" s="3" t="e">
        <f>_xlfn.XLOOKUP(Table13[[#This Row],[Key]],data!#REF!,data!Q:Q)</f>
        <v>#REF!</v>
      </c>
      <c r="S405" s="3" t="e">
        <f>_xlfn.XLOOKUP(Table13[[#This Row],[Diff]],data!#REF!,data!O:O)</f>
        <v>#REF!</v>
      </c>
      <c r="T405" s="3" t="str">
        <f>Table13[[#This Row],[Key]]&amp;Table13[[#This Row],[Moves]]&amp;Table13[[#This Row],[Outcome]]</f>
        <v>Exercise04AI - WhiteExercise01AI - Black23x3327CHECKMATE</v>
      </c>
    </row>
    <row r="406" spans="1:20" x14ac:dyDescent="0.3">
      <c r="A406" t="s">
        <v>25</v>
      </c>
      <c r="B406" t="s">
        <v>12</v>
      </c>
      <c r="C406">
        <v>3</v>
      </c>
      <c r="D406">
        <v>5235203</v>
      </c>
      <c r="E406" t="s">
        <v>11</v>
      </c>
      <c r="F406" t="s">
        <v>22</v>
      </c>
      <c r="G406" t="s">
        <v>37</v>
      </c>
      <c r="H406">
        <v>0</v>
      </c>
      <c r="I406" t="s">
        <v>13</v>
      </c>
      <c r="J406">
        <v>51</v>
      </c>
      <c r="K406">
        <v>32</v>
      </c>
      <c r="L406">
        <v>24</v>
      </c>
      <c r="M406" t="s">
        <v>17</v>
      </c>
      <c r="N406" t="s">
        <v>27</v>
      </c>
      <c r="O406">
        <v>23</v>
      </c>
      <c r="P406" t="s">
        <v>517</v>
      </c>
      <c r="Q40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Black23x34</v>
      </c>
      <c r="R406" s="3" t="e">
        <f>_xlfn.XLOOKUP(Table13[[#This Row],[Key]],data!#REF!,data!Q:Q)</f>
        <v>#REF!</v>
      </c>
      <c r="S406" s="3" t="e">
        <f>_xlfn.XLOOKUP(Table13[[#This Row],[Diff]],data!#REF!,data!O:O)</f>
        <v>#REF!</v>
      </c>
      <c r="T406" s="3" t="str">
        <f>Table13[[#This Row],[Key]]&amp;Table13[[#This Row],[Moves]]&amp;Table13[[#This Row],[Outcome]]</f>
        <v>Exercise04AI - WhiteExercise01AI - Black23x3451CHECKMATE</v>
      </c>
    </row>
    <row r="407" spans="1:20" x14ac:dyDescent="0.3">
      <c r="A407" t="s">
        <v>25</v>
      </c>
      <c r="B407" t="s">
        <v>12</v>
      </c>
      <c r="C407">
        <v>3</v>
      </c>
      <c r="D407">
        <v>5278751</v>
      </c>
      <c r="E407" t="s">
        <v>11</v>
      </c>
      <c r="F407" t="s">
        <v>22</v>
      </c>
      <c r="G407" t="s">
        <v>37</v>
      </c>
      <c r="H407">
        <v>0</v>
      </c>
      <c r="I407" t="s">
        <v>13</v>
      </c>
      <c r="J407">
        <v>35</v>
      </c>
      <c r="K407">
        <v>7</v>
      </c>
      <c r="L407">
        <v>32</v>
      </c>
      <c r="M407" t="s">
        <v>17</v>
      </c>
      <c r="N407" t="s">
        <v>26</v>
      </c>
      <c r="O407">
        <v>23</v>
      </c>
      <c r="P407" t="s">
        <v>518</v>
      </c>
      <c r="Q40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Black23x35</v>
      </c>
      <c r="R407" s="3" t="e">
        <f>_xlfn.XLOOKUP(Table13[[#This Row],[Key]],data!#REF!,data!Q:Q)</f>
        <v>#REF!</v>
      </c>
      <c r="S407" s="3" t="e">
        <f>_xlfn.XLOOKUP(Table13[[#This Row],[Diff]],data!#REF!,data!O:O)</f>
        <v>#REF!</v>
      </c>
      <c r="T407" s="3" t="str">
        <f>Table13[[#This Row],[Key]]&amp;Table13[[#This Row],[Moves]]&amp;Table13[[#This Row],[Outcome]]</f>
        <v>Exercise04AI - WhiteExercise01AI - Black23x3535CHECKMATE</v>
      </c>
    </row>
    <row r="408" spans="1:20" x14ac:dyDescent="0.3">
      <c r="A408" t="s">
        <v>25</v>
      </c>
      <c r="B408" t="s">
        <v>12</v>
      </c>
      <c r="C408">
        <v>3</v>
      </c>
      <c r="D408">
        <v>5872392</v>
      </c>
      <c r="E408" t="s">
        <v>16</v>
      </c>
      <c r="F408" t="s">
        <v>22</v>
      </c>
      <c r="G408">
        <v>3</v>
      </c>
      <c r="H408">
        <v>0</v>
      </c>
      <c r="I408" t="s">
        <v>13</v>
      </c>
      <c r="J408">
        <v>65</v>
      </c>
      <c r="K408">
        <v>132</v>
      </c>
      <c r="L408">
        <v>21</v>
      </c>
      <c r="M408" t="s">
        <v>17</v>
      </c>
      <c r="N408" t="s">
        <v>30</v>
      </c>
      <c r="O408">
        <v>23</v>
      </c>
      <c r="P408" t="s">
        <v>523</v>
      </c>
      <c r="Q40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Black23331</v>
      </c>
      <c r="R408" s="3" t="e">
        <f>_xlfn.XLOOKUP(Table13[[#This Row],[Key]],data!#REF!,data!Q:Q)</f>
        <v>#REF!</v>
      </c>
      <c r="S408" s="3" t="e">
        <f>_xlfn.XLOOKUP(Table13[[#This Row],[Diff]],data!#REF!,data!O:O)</f>
        <v>#REF!</v>
      </c>
      <c r="T408" s="3" t="str">
        <f>Table13[[#This Row],[Key]]&amp;Table13[[#This Row],[Moves]]&amp;Table13[[#This Row],[Outcome]]</f>
        <v>Exercise04AI - WhiteExercise02AI - Black2333165CHECKMATE</v>
      </c>
    </row>
    <row r="409" spans="1:20" x14ac:dyDescent="0.3">
      <c r="A409" t="s">
        <v>25</v>
      </c>
      <c r="B409" t="s">
        <v>12</v>
      </c>
      <c r="C409">
        <v>3</v>
      </c>
      <c r="D409">
        <v>5965562</v>
      </c>
      <c r="E409" t="s">
        <v>16</v>
      </c>
      <c r="F409" t="s">
        <v>22</v>
      </c>
      <c r="G409">
        <v>3</v>
      </c>
      <c r="H409">
        <v>0</v>
      </c>
      <c r="I409" t="s">
        <v>13</v>
      </c>
      <c r="J409">
        <v>25</v>
      </c>
      <c r="K409">
        <v>18</v>
      </c>
      <c r="L409">
        <v>17</v>
      </c>
      <c r="M409" t="s">
        <v>17</v>
      </c>
      <c r="N409" t="s">
        <v>29</v>
      </c>
      <c r="O409">
        <v>23</v>
      </c>
      <c r="P409" t="s">
        <v>524</v>
      </c>
      <c r="Q40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Black23332</v>
      </c>
      <c r="R409" s="3" t="e">
        <f>_xlfn.XLOOKUP(Table13[[#This Row],[Key]],data!#REF!,data!Q:Q)</f>
        <v>#REF!</v>
      </c>
      <c r="S409" s="3" t="e">
        <f>_xlfn.XLOOKUP(Table13[[#This Row],[Diff]],data!#REF!,data!O:O)</f>
        <v>#REF!</v>
      </c>
      <c r="T409" s="3" t="str">
        <f>Table13[[#This Row],[Key]]&amp;Table13[[#This Row],[Moves]]&amp;Table13[[#This Row],[Outcome]]</f>
        <v>Exercise04AI - WhiteExercise02AI - Black2333225CHECKMATE</v>
      </c>
    </row>
    <row r="410" spans="1:20" x14ac:dyDescent="0.3">
      <c r="A410" t="s">
        <v>25</v>
      </c>
      <c r="B410" t="s">
        <v>12</v>
      </c>
      <c r="C410">
        <v>3</v>
      </c>
      <c r="D410">
        <v>6782765</v>
      </c>
      <c r="E410" t="s">
        <v>16</v>
      </c>
      <c r="F410" t="s">
        <v>22</v>
      </c>
      <c r="G410">
        <v>3</v>
      </c>
      <c r="H410">
        <v>0</v>
      </c>
      <c r="I410" t="s">
        <v>13</v>
      </c>
      <c r="J410">
        <v>157</v>
      </c>
      <c r="K410">
        <v>183</v>
      </c>
      <c r="L410">
        <v>9</v>
      </c>
      <c r="M410">
        <v>115</v>
      </c>
      <c r="N410" t="s">
        <v>28</v>
      </c>
      <c r="O410">
        <v>23</v>
      </c>
      <c r="P410" t="s">
        <v>533</v>
      </c>
      <c r="Q410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Black23333</v>
      </c>
      <c r="R410" t="e">
        <f>_xlfn.XLOOKUP(Table13[[#This Row],[Key]],data!#REF!,data!Q:Q)</f>
        <v>#REF!</v>
      </c>
      <c r="S410" t="e">
        <f>_xlfn.XLOOKUP(Table13[[#This Row],[Diff]],data!#REF!,data!O:O)</f>
        <v>#REF!</v>
      </c>
      <c r="T410" t="str">
        <f>Table13[[#This Row],[Key]]&amp;Table13[[#This Row],[Moves]]&amp;Table13[[#This Row],[Outcome]]</f>
        <v>Exercise04AI - WhiteExercise02AI - Black23333157CHECKMATE</v>
      </c>
    </row>
    <row r="411" spans="1:20" x14ac:dyDescent="0.3">
      <c r="A411" t="s">
        <v>25</v>
      </c>
      <c r="B411" t="s">
        <v>22</v>
      </c>
      <c r="C411">
        <v>3</v>
      </c>
      <c r="D411">
        <v>7149347</v>
      </c>
      <c r="E411" t="s">
        <v>16</v>
      </c>
      <c r="F411" t="s">
        <v>12</v>
      </c>
      <c r="G411">
        <v>3</v>
      </c>
      <c r="H411">
        <v>0</v>
      </c>
      <c r="I411" t="s">
        <v>13</v>
      </c>
      <c r="J411">
        <v>120</v>
      </c>
      <c r="K411">
        <v>76</v>
      </c>
      <c r="L411">
        <v>24</v>
      </c>
      <c r="M411" t="s">
        <v>17</v>
      </c>
      <c r="N411" t="s">
        <v>27</v>
      </c>
      <c r="O411">
        <v>23</v>
      </c>
      <c r="P411" t="s">
        <v>538</v>
      </c>
      <c r="Q41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Black23334</v>
      </c>
      <c r="R411" s="3" t="e">
        <f>_xlfn.XLOOKUP(Table13[[#This Row],[Key]],data!#REF!,data!Q:Q)</f>
        <v>#REF!</v>
      </c>
      <c r="S411" s="3" t="e">
        <f>_xlfn.XLOOKUP(Table13[[#This Row],[Diff]],data!#REF!,data!O:O)</f>
        <v>#REF!</v>
      </c>
      <c r="T411" s="3" t="str">
        <f>Table13[[#This Row],[Key]]&amp;Table13[[#This Row],[Moves]]&amp;Table13[[#This Row],[Outcome]]</f>
        <v>Exercise04AI - WhiteExercise02AI - Black23334120CHECKMATE</v>
      </c>
    </row>
    <row r="412" spans="1:20" x14ac:dyDescent="0.3">
      <c r="A412" t="s">
        <v>25</v>
      </c>
      <c r="B412" t="s">
        <v>12</v>
      </c>
      <c r="C412">
        <v>3</v>
      </c>
      <c r="D412">
        <v>7227806</v>
      </c>
      <c r="E412" t="s">
        <v>16</v>
      </c>
      <c r="F412" t="s">
        <v>22</v>
      </c>
      <c r="G412">
        <v>3</v>
      </c>
      <c r="H412">
        <v>0</v>
      </c>
      <c r="I412" t="s">
        <v>13</v>
      </c>
      <c r="J412">
        <v>23</v>
      </c>
      <c r="K412">
        <v>17</v>
      </c>
      <c r="L412">
        <v>17</v>
      </c>
      <c r="M412" t="s">
        <v>17</v>
      </c>
      <c r="N412" t="s">
        <v>26</v>
      </c>
      <c r="O412">
        <v>23</v>
      </c>
      <c r="P412" t="s">
        <v>541</v>
      </c>
      <c r="Q41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Black23335</v>
      </c>
      <c r="R412" s="3" t="e">
        <f>_xlfn.XLOOKUP(Table13[[#This Row],[Key]],data!#REF!,data!Q:Q)</f>
        <v>#REF!</v>
      </c>
      <c r="S412" s="3" t="e">
        <f>_xlfn.XLOOKUP(Table13[[#This Row],[Diff]],data!#REF!,data!O:O)</f>
        <v>#REF!</v>
      </c>
      <c r="T412" s="3" t="str">
        <f>Table13[[#This Row],[Key]]&amp;Table13[[#This Row],[Moves]]&amp;Table13[[#This Row],[Outcome]]</f>
        <v>Exercise04AI - WhiteExercise02AI - Black2333523CHECKMATE</v>
      </c>
    </row>
    <row r="413" spans="1:20" x14ac:dyDescent="0.3">
      <c r="A413" t="s">
        <v>25</v>
      </c>
      <c r="B413" t="s">
        <v>22</v>
      </c>
      <c r="C413">
        <v>3</v>
      </c>
      <c r="D413">
        <v>7390148</v>
      </c>
      <c r="E413" t="s">
        <v>19</v>
      </c>
      <c r="F413" t="s">
        <v>12</v>
      </c>
      <c r="G413">
        <v>3</v>
      </c>
      <c r="H413">
        <v>0</v>
      </c>
      <c r="I413" t="s">
        <v>13</v>
      </c>
      <c r="J413">
        <v>36</v>
      </c>
      <c r="K413">
        <v>46</v>
      </c>
      <c r="L413">
        <v>19</v>
      </c>
      <c r="M413" t="s">
        <v>17</v>
      </c>
      <c r="N413" t="s">
        <v>30</v>
      </c>
      <c r="O413">
        <v>23</v>
      </c>
      <c r="P413" t="s">
        <v>544</v>
      </c>
      <c r="Q41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Black23331</v>
      </c>
      <c r="R413" s="3" t="e">
        <f>_xlfn.XLOOKUP(Table13[[#This Row],[Key]],data!#REF!,data!Q:Q)</f>
        <v>#REF!</v>
      </c>
      <c r="S413" s="3" t="e">
        <f>_xlfn.XLOOKUP(Table13[[#This Row],[Diff]],data!#REF!,data!O:O)</f>
        <v>#REF!</v>
      </c>
      <c r="T413" s="3" t="str">
        <f>Table13[[#This Row],[Key]]&amp;Table13[[#This Row],[Moves]]&amp;Table13[[#This Row],[Outcome]]</f>
        <v>Exercise04AI - WhiteExercise03AI - Black2333136CHECKMATE</v>
      </c>
    </row>
    <row r="414" spans="1:20" x14ac:dyDescent="0.3">
      <c r="A414" t="s">
        <v>25</v>
      </c>
      <c r="B414" t="s">
        <v>22</v>
      </c>
      <c r="C414">
        <v>3</v>
      </c>
      <c r="D414">
        <v>7685348</v>
      </c>
      <c r="E414" t="s">
        <v>19</v>
      </c>
      <c r="F414" t="s">
        <v>12</v>
      </c>
      <c r="G414">
        <v>3</v>
      </c>
      <c r="H414">
        <v>0</v>
      </c>
      <c r="I414" t="s">
        <v>13</v>
      </c>
      <c r="J414">
        <v>80</v>
      </c>
      <c r="K414">
        <v>108</v>
      </c>
      <c r="L414">
        <v>23</v>
      </c>
      <c r="M414" t="s">
        <v>17</v>
      </c>
      <c r="N414" t="s">
        <v>29</v>
      </c>
      <c r="O414">
        <v>23</v>
      </c>
      <c r="P414" t="s">
        <v>553</v>
      </c>
      <c r="Q41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Black23332</v>
      </c>
      <c r="R414" s="3" t="e">
        <f>_xlfn.XLOOKUP(Table13[[#This Row],[Key]],data!#REF!,data!Q:Q)</f>
        <v>#REF!</v>
      </c>
      <c r="S414" s="3" t="e">
        <f>_xlfn.XLOOKUP(Table13[[#This Row],[Diff]],data!#REF!,data!O:O)</f>
        <v>#REF!</v>
      </c>
      <c r="T414" s="3" t="str">
        <f>Table13[[#This Row],[Key]]&amp;Table13[[#This Row],[Moves]]&amp;Table13[[#This Row],[Outcome]]</f>
        <v>Exercise04AI - WhiteExercise03AI - Black2333280CHECKMATE</v>
      </c>
    </row>
    <row r="415" spans="1:20" x14ac:dyDescent="0.3">
      <c r="A415" t="s">
        <v>25</v>
      </c>
      <c r="B415" t="s">
        <v>22</v>
      </c>
      <c r="C415">
        <v>3</v>
      </c>
      <c r="D415">
        <v>8065868</v>
      </c>
      <c r="E415" t="s">
        <v>19</v>
      </c>
      <c r="F415" t="s">
        <v>12</v>
      </c>
      <c r="G415">
        <v>3</v>
      </c>
      <c r="H415">
        <v>0</v>
      </c>
      <c r="I415" t="s">
        <v>13</v>
      </c>
      <c r="J415">
        <v>130</v>
      </c>
      <c r="K415">
        <v>109</v>
      </c>
      <c r="L415">
        <v>16</v>
      </c>
      <c r="M415">
        <v>112</v>
      </c>
      <c r="N415" t="s">
        <v>28</v>
      </c>
      <c r="O415">
        <v>23</v>
      </c>
      <c r="P415" t="s">
        <v>565</v>
      </c>
      <c r="Q415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Black23333</v>
      </c>
      <c r="R415" t="e">
        <f>_xlfn.XLOOKUP(Table13[[#This Row],[Key]],data!#REF!,data!Q:Q)</f>
        <v>#REF!</v>
      </c>
      <c r="S415" t="e">
        <f>_xlfn.XLOOKUP(Table13[[#This Row],[Diff]],data!#REF!,data!O:O)</f>
        <v>#REF!</v>
      </c>
      <c r="T415" t="str">
        <f>Table13[[#This Row],[Key]]&amp;Table13[[#This Row],[Moves]]&amp;Table13[[#This Row],[Outcome]]</f>
        <v>Exercise04AI - WhiteExercise03AI - Black23333130CHECKMATE</v>
      </c>
    </row>
    <row r="416" spans="1:20" x14ac:dyDescent="0.3">
      <c r="A416" t="s">
        <v>25</v>
      </c>
      <c r="B416" t="s">
        <v>22</v>
      </c>
      <c r="C416">
        <v>3</v>
      </c>
      <c r="D416">
        <v>8470062</v>
      </c>
      <c r="E416" t="s">
        <v>19</v>
      </c>
      <c r="F416" t="s">
        <v>12</v>
      </c>
      <c r="G416">
        <v>3</v>
      </c>
      <c r="H416">
        <v>0</v>
      </c>
      <c r="I416" t="s">
        <v>13</v>
      </c>
      <c r="J416">
        <v>94</v>
      </c>
      <c r="K416">
        <v>154</v>
      </c>
      <c r="L416">
        <v>32</v>
      </c>
      <c r="M416" t="s">
        <v>17</v>
      </c>
      <c r="N416" t="s">
        <v>27</v>
      </c>
      <c r="O416">
        <v>23</v>
      </c>
      <c r="P416" t="s">
        <v>577</v>
      </c>
      <c r="Q41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Black23334</v>
      </c>
      <c r="R416" s="3" t="e">
        <f>_xlfn.XLOOKUP(Table13[[#This Row],[Key]],data!#REF!,data!Q:Q)</f>
        <v>#REF!</v>
      </c>
      <c r="S416" s="3" t="e">
        <f>_xlfn.XLOOKUP(Table13[[#This Row],[Diff]],data!#REF!,data!O:O)</f>
        <v>#REF!</v>
      </c>
      <c r="T416" s="3" t="str">
        <f>Table13[[#This Row],[Key]]&amp;Table13[[#This Row],[Moves]]&amp;Table13[[#This Row],[Outcome]]</f>
        <v>Exercise04AI - WhiteExercise03AI - Black2333494CHECKMATE</v>
      </c>
    </row>
    <row r="417" spans="1:20" x14ac:dyDescent="0.3">
      <c r="A417" t="s">
        <v>25</v>
      </c>
      <c r="B417" t="s">
        <v>22</v>
      </c>
      <c r="C417">
        <v>3</v>
      </c>
      <c r="D417">
        <v>8606967</v>
      </c>
      <c r="E417" t="s">
        <v>19</v>
      </c>
      <c r="F417" t="s">
        <v>12</v>
      </c>
      <c r="G417">
        <v>3</v>
      </c>
      <c r="H417">
        <v>0</v>
      </c>
      <c r="I417" t="s">
        <v>13</v>
      </c>
      <c r="J417">
        <v>36</v>
      </c>
      <c r="K417">
        <v>44</v>
      </c>
      <c r="L417">
        <v>17</v>
      </c>
      <c r="M417" t="s">
        <v>17</v>
      </c>
      <c r="N417" t="s">
        <v>26</v>
      </c>
      <c r="O417">
        <v>23</v>
      </c>
      <c r="P417" t="s">
        <v>579</v>
      </c>
      <c r="Q41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Black23335</v>
      </c>
      <c r="R417" s="3" t="e">
        <f>_xlfn.XLOOKUP(Table13[[#This Row],[Key]],data!#REF!,data!Q:Q)</f>
        <v>#REF!</v>
      </c>
      <c r="S417" s="3" t="e">
        <f>_xlfn.XLOOKUP(Table13[[#This Row],[Diff]],data!#REF!,data!O:O)</f>
        <v>#REF!</v>
      </c>
      <c r="T417" s="3" t="str">
        <f>Table13[[#This Row],[Key]]&amp;Table13[[#This Row],[Moves]]&amp;Table13[[#This Row],[Outcome]]</f>
        <v>Exercise04AI - WhiteExercise03AI - Black2333536CHECKMATE</v>
      </c>
    </row>
    <row r="418" spans="1:20" x14ac:dyDescent="0.3">
      <c r="A418" t="s">
        <v>25</v>
      </c>
      <c r="B418" t="s">
        <v>22</v>
      </c>
      <c r="C418">
        <v>3</v>
      </c>
      <c r="D418">
        <v>8606986</v>
      </c>
      <c r="E418" t="s">
        <v>20</v>
      </c>
      <c r="F418" t="s">
        <v>12</v>
      </c>
      <c r="G418">
        <v>3</v>
      </c>
      <c r="H418">
        <v>8606986</v>
      </c>
      <c r="I418" t="s">
        <v>13</v>
      </c>
      <c r="J418">
        <v>36</v>
      </c>
      <c r="K418">
        <v>0</v>
      </c>
      <c r="L418">
        <v>19</v>
      </c>
      <c r="M418" t="s">
        <v>17</v>
      </c>
      <c r="N418" t="s">
        <v>30</v>
      </c>
      <c r="O418">
        <v>23</v>
      </c>
      <c r="P418" t="s">
        <v>580</v>
      </c>
      <c r="Q41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Black23331</v>
      </c>
      <c r="R418" s="3" t="e">
        <f>_xlfn.XLOOKUP(Table13[[#This Row],[Key]],data!#REF!,data!Q:Q)</f>
        <v>#REF!</v>
      </c>
      <c r="S418" s="3" t="e">
        <f>_xlfn.XLOOKUP(Table13[[#This Row],[Diff]],data!#REF!,data!O:O)</f>
        <v>#REF!</v>
      </c>
      <c r="T418" s="3" t="str">
        <f>Table13[[#This Row],[Key]]&amp;Table13[[#This Row],[Moves]]&amp;Table13[[#This Row],[Outcome]]</f>
        <v>Exercise04AI - WhiteExercise04AI - Black2333136CHECKMATE</v>
      </c>
    </row>
    <row r="419" spans="1:20" x14ac:dyDescent="0.3">
      <c r="A419" t="s">
        <v>25</v>
      </c>
      <c r="B419" t="s">
        <v>22</v>
      </c>
      <c r="C419">
        <v>3</v>
      </c>
      <c r="D419">
        <v>8607046</v>
      </c>
      <c r="E419" t="s">
        <v>20</v>
      </c>
      <c r="F419" t="s">
        <v>12</v>
      </c>
      <c r="G419">
        <v>3</v>
      </c>
      <c r="H419">
        <v>8607046</v>
      </c>
      <c r="I419" t="s">
        <v>13</v>
      </c>
      <c r="J419">
        <v>80</v>
      </c>
      <c r="K419">
        <v>0</v>
      </c>
      <c r="L419">
        <v>23</v>
      </c>
      <c r="M419" t="s">
        <v>17</v>
      </c>
      <c r="N419" t="s">
        <v>29</v>
      </c>
      <c r="O419">
        <v>23</v>
      </c>
      <c r="P419" t="s">
        <v>581</v>
      </c>
      <c r="Q41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Black23332</v>
      </c>
      <c r="R419" s="3" t="e">
        <f>_xlfn.XLOOKUP(Table13[[#This Row],[Key]],data!#REF!,data!Q:Q)</f>
        <v>#REF!</v>
      </c>
      <c r="S419" s="3" t="e">
        <f>_xlfn.XLOOKUP(Table13[[#This Row],[Diff]],data!#REF!,data!O:O)</f>
        <v>#REF!</v>
      </c>
      <c r="T419" s="3" t="str">
        <f>Table13[[#This Row],[Key]]&amp;Table13[[#This Row],[Moves]]&amp;Table13[[#This Row],[Outcome]]</f>
        <v>Exercise04AI - WhiteExercise04AI - Black2333280CHECKMATE</v>
      </c>
    </row>
    <row r="420" spans="1:20" x14ac:dyDescent="0.3">
      <c r="A420" t="s">
        <v>25</v>
      </c>
      <c r="B420" t="s">
        <v>22</v>
      </c>
      <c r="C420">
        <v>3</v>
      </c>
      <c r="D420">
        <v>8607142</v>
      </c>
      <c r="E420" t="s">
        <v>20</v>
      </c>
      <c r="F420" t="s">
        <v>12</v>
      </c>
      <c r="G420">
        <v>3</v>
      </c>
      <c r="H420">
        <v>8607142</v>
      </c>
      <c r="I420" t="s">
        <v>13</v>
      </c>
      <c r="J420">
        <v>130</v>
      </c>
      <c r="K420">
        <v>0</v>
      </c>
      <c r="L420">
        <v>16</v>
      </c>
      <c r="M420">
        <v>112</v>
      </c>
      <c r="N420" t="s">
        <v>28</v>
      </c>
      <c r="O420">
        <v>23</v>
      </c>
      <c r="P420" t="s">
        <v>582</v>
      </c>
      <c r="Q42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Black23333</v>
      </c>
      <c r="R420" s="3" t="e">
        <f>_xlfn.XLOOKUP(Table13[[#This Row],[Key]],data!#REF!,data!Q:Q)</f>
        <v>#REF!</v>
      </c>
      <c r="S420" s="3" t="e">
        <f>_xlfn.XLOOKUP(Table13[[#This Row],[Diff]],data!#REF!,data!O:O)</f>
        <v>#REF!</v>
      </c>
      <c r="T420" s="3" t="str">
        <f>Table13[[#This Row],[Key]]&amp;Table13[[#This Row],[Moves]]&amp;Table13[[#This Row],[Outcome]]</f>
        <v>Exercise04AI - WhiteExercise04AI - Black23333130CHECKMATE</v>
      </c>
    </row>
    <row r="421" spans="1:20" x14ac:dyDescent="0.3">
      <c r="A421" t="s">
        <v>25</v>
      </c>
      <c r="B421" t="s">
        <v>22</v>
      </c>
      <c r="C421">
        <v>3</v>
      </c>
      <c r="D421">
        <v>8607206</v>
      </c>
      <c r="E421" t="s">
        <v>20</v>
      </c>
      <c r="F421" t="s">
        <v>12</v>
      </c>
      <c r="G421">
        <v>3</v>
      </c>
      <c r="H421">
        <v>8607206</v>
      </c>
      <c r="I421" t="s">
        <v>13</v>
      </c>
      <c r="J421">
        <v>94</v>
      </c>
      <c r="K421">
        <v>0</v>
      </c>
      <c r="L421">
        <v>32</v>
      </c>
      <c r="M421" t="s">
        <v>17</v>
      </c>
      <c r="N421" t="s">
        <v>27</v>
      </c>
      <c r="O421">
        <v>23</v>
      </c>
      <c r="P421" t="s">
        <v>583</v>
      </c>
      <c r="Q42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Black23334</v>
      </c>
      <c r="R421" s="3" t="e">
        <f>_xlfn.XLOOKUP(Table13[[#This Row],[Key]],data!#REF!,data!Q:Q)</f>
        <v>#REF!</v>
      </c>
      <c r="S421" s="3" t="e">
        <f>_xlfn.XLOOKUP(Table13[[#This Row],[Diff]],data!#REF!,data!O:O)</f>
        <v>#REF!</v>
      </c>
      <c r="T421" s="3" t="str">
        <f>Table13[[#This Row],[Key]]&amp;Table13[[#This Row],[Moves]]&amp;Table13[[#This Row],[Outcome]]</f>
        <v>Exercise04AI - WhiteExercise04AI - Black2333494CHECKMATE</v>
      </c>
    </row>
    <row r="422" spans="1:20" x14ac:dyDescent="0.3">
      <c r="A422" t="s">
        <v>25</v>
      </c>
      <c r="B422" t="s">
        <v>22</v>
      </c>
      <c r="C422">
        <v>3</v>
      </c>
      <c r="D422">
        <v>8607227</v>
      </c>
      <c r="E422" t="s">
        <v>20</v>
      </c>
      <c r="F422" t="s">
        <v>12</v>
      </c>
      <c r="G422">
        <v>3</v>
      </c>
      <c r="H422">
        <v>8607227</v>
      </c>
      <c r="I422" t="s">
        <v>13</v>
      </c>
      <c r="J422">
        <v>36</v>
      </c>
      <c r="K422">
        <v>0</v>
      </c>
      <c r="L422">
        <v>17</v>
      </c>
      <c r="M422" t="s">
        <v>17</v>
      </c>
      <c r="N422" t="s">
        <v>26</v>
      </c>
      <c r="O422">
        <v>23</v>
      </c>
      <c r="P422" t="s">
        <v>584</v>
      </c>
      <c r="Q42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Black23335</v>
      </c>
      <c r="R422" s="3" t="e">
        <f>_xlfn.XLOOKUP(Table13[[#This Row],[Key]],data!#REF!,data!Q:Q)</f>
        <v>#REF!</v>
      </c>
      <c r="S422" s="3" t="e">
        <f>_xlfn.XLOOKUP(Table13[[#This Row],[Diff]],data!#REF!,data!O:O)</f>
        <v>#REF!</v>
      </c>
      <c r="T422" s="3" t="str">
        <f>Table13[[#This Row],[Key]]&amp;Table13[[#This Row],[Moves]]&amp;Table13[[#This Row],[Outcome]]</f>
        <v>Exercise04AI - WhiteExercise04AI - Black2333536CHECKMATE</v>
      </c>
    </row>
    <row r="423" spans="1:20" x14ac:dyDescent="0.3">
      <c r="A423" t="s">
        <v>25</v>
      </c>
      <c r="B423" t="s">
        <v>22</v>
      </c>
      <c r="C423">
        <v>3</v>
      </c>
      <c r="D423">
        <v>8943033</v>
      </c>
      <c r="E423" t="s">
        <v>21</v>
      </c>
      <c r="F423" t="s">
        <v>12</v>
      </c>
      <c r="G423" t="s">
        <v>37</v>
      </c>
      <c r="H423">
        <v>0</v>
      </c>
      <c r="I423" t="s">
        <v>13</v>
      </c>
      <c r="J423">
        <v>144</v>
      </c>
      <c r="K423">
        <v>600</v>
      </c>
      <c r="L423">
        <v>23</v>
      </c>
      <c r="M423" t="s">
        <v>17</v>
      </c>
      <c r="N423" t="s">
        <v>30</v>
      </c>
      <c r="O423">
        <v>23</v>
      </c>
      <c r="P423" t="s">
        <v>604</v>
      </c>
      <c r="Q42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Black23x31</v>
      </c>
      <c r="R423" s="3" t="e">
        <f>_xlfn.XLOOKUP(Table13[[#This Row],[Key]],data!#REF!,data!Q:Q)</f>
        <v>#REF!</v>
      </c>
      <c r="S423" s="3" t="e">
        <f>_xlfn.XLOOKUP(Table13[[#This Row],[Diff]],data!#REF!,data!O:O)</f>
        <v>#REF!</v>
      </c>
      <c r="T423" s="3" t="str">
        <f>Table13[[#This Row],[Key]]&amp;Table13[[#This Row],[Moves]]&amp;Table13[[#This Row],[Outcome]]</f>
        <v>Exercise04AI - WhiteStockfishPlayer - Black23x31144CHECKMATE</v>
      </c>
    </row>
    <row r="424" spans="1:20" x14ac:dyDescent="0.3">
      <c r="A424" t="s">
        <v>25</v>
      </c>
      <c r="B424" t="s">
        <v>22</v>
      </c>
      <c r="C424">
        <v>3</v>
      </c>
      <c r="D424">
        <v>9425252</v>
      </c>
      <c r="E424" t="s">
        <v>21</v>
      </c>
      <c r="F424" t="s">
        <v>12</v>
      </c>
      <c r="G424" t="s">
        <v>37</v>
      </c>
      <c r="H424">
        <v>0</v>
      </c>
      <c r="I424" t="s">
        <v>13</v>
      </c>
      <c r="J424">
        <v>82</v>
      </c>
      <c r="K424">
        <v>76</v>
      </c>
      <c r="L424">
        <v>11</v>
      </c>
      <c r="M424" t="s">
        <v>17</v>
      </c>
      <c r="N424" t="s">
        <v>29</v>
      </c>
      <c r="O424">
        <v>23</v>
      </c>
      <c r="P424" t="s">
        <v>608</v>
      </c>
      <c r="Q42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Black23x32</v>
      </c>
      <c r="R424" s="3" t="e">
        <f>_xlfn.XLOOKUP(Table13[[#This Row],[Key]],data!#REF!,data!Q:Q)</f>
        <v>#REF!</v>
      </c>
      <c r="S424" s="3" t="e">
        <f>_xlfn.XLOOKUP(Table13[[#This Row],[Diff]],data!#REF!,data!O:O)</f>
        <v>#REF!</v>
      </c>
      <c r="T424" s="3" t="str">
        <f>Table13[[#This Row],[Key]]&amp;Table13[[#This Row],[Moves]]&amp;Table13[[#This Row],[Outcome]]</f>
        <v>Exercise04AI - WhiteStockfishPlayer - Black23x3282CHECKMATE</v>
      </c>
    </row>
    <row r="425" spans="1:20" x14ac:dyDescent="0.3">
      <c r="A425" t="s">
        <v>25</v>
      </c>
      <c r="B425" t="s">
        <v>22</v>
      </c>
      <c r="C425">
        <v>3</v>
      </c>
      <c r="D425">
        <v>9904167</v>
      </c>
      <c r="E425" t="s">
        <v>21</v>
      </c>
      <c r="F425" t="s">
        <v>12</v>
      </c>
      <c r="G425" t="s">
        <v>37</v>
      </c>
      <c r="H425">
        <v>0</v>
      </c>
      <c r="I425" t="s">
        <v>13</v>
      </c>
      <c r="J425">
        <v>132</v>
      </c>
      <c r="K425">
        <v>79</v>
      </c>
      <c r="L425">
        <v>16</v>
      </c>
      <c r="M425" t="s">
        <v>17</v>
      </c>
      <c r="N425" t="s">
        <v>28</v>
      </c>
      <c r="O425">
        <v>23</v>
      </c>
      <c r="P425" t="s">
        <v>611</v>
      </c>
      <c r="Q42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Black23x33</v>
      </c>
      <c r="R425" s="3" t="e">
        <f>_xlfn.XLOOKUP(Table13[[#This Row],[Key]],data!#REF!,data!Q:Q)</f>
        <v>#REF!</v>
      </c>
      <c r="S425" s="3" t="e">
        <f>_xlfn.XLOOKUP(Table13[[#This Row],[Diff]],data!#REF!,data!O:O)</f>
        <v>#REF!</v>
      </c>
      <c r="T425" s="3" t="str">
        <f>Table13[[#This Row],[Key]]&amp;Table13[[#This Row],[Moves]]&amp;Table13[[#This Row],[Outcome]]</f>
        <v>Exercise04AI - WhiteStockfishPlayer - Black23x33132CHECKMATE</v>
      </c>
    </row>
    <row r="426" spans="1:20" x14ac:dyDescent="0.3">
      <c r="A426" t="s">
        <v>25</v>
      </c>
      <c r="B426" t="s">
        <v>22</v>
      </c>
      <c r="C426">
        <v>3</v>
      </c>
      <c r="D426">
        <v>10389474</v>
      </c>
      <c r="E426" t="s">
        <v>21</v>
      </c>
      <c r="F426" t="s">
        <v>12</v>
      </c>
      <c r="G426" t="s">
        <v>37</v>
      </c>
      <c r="H426">
        <v>0</v>
      </c>
      <c r="I426" t="s">
        <v>13</v>
      </c>
      <c r="J426">
        <v>80</v>
      </c>
      <c r="K426">
        <v>71</v>
      </c>
      <c r="L426">
        <v>17</v>
      </c>
      <c r="M426" t="s">
        <v>17</v>
      </c>
      <c r="N426" t="s">
        <v>27</v>
      </c>
      <c r="O426">
        <v>23</v>
      </c>
      <c r="P426" t="s">
        <v>619</v>
      </c>
      <c r="Q42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Black23x34</v>
      </c>
      <c r="R426" s="3" t="e">
        <f>_xlfn.XLOOKUP(Table13[[#This Row],[Key]],data!#REF!,data!Q:Q)</f>
        <v>#REF!</v>
      </c>
      <c r="S426" s="3" t="e">
        <f>_xlfn.XLOOKUP(Table13[[#This Row],[Diff]],data!#REF!,data!O:O)</f>
        <v>#REF!</v>
      </c>
      <c r="T426" s="3" t="str">
        <f>Table13[[#This Row],[Key]]&amp;Table13[[#This Row],[Moves]]&amp;Table13[[#This Row],[Outcome]]</f>
        <v>Exercise04AI - WhiteStockfishPlayer - Black23x3480CHECKMATE</v>
      </c>
    </row>
    <row r="427" spans="1:20" hidden="1" x14ac:dyDescent="0.3">
      <c r="A427" t="s">
        <v>10</v>
      </c>
      <c r="B427" t="s">
        <v>12</v>
      </c>
      <c r="C427" t="s">
        <v>37</v>
      </c>
      <c r="D427">
        <v>0</v>
      </c>
      <c r="E427" t="s">
        <v>11</v>
      </c>
      <c r="F427" t="s">
        <v>22</v>
      </c>
      <c r="G427" t="s">
        <v>37</v>
      </c>
      <c r="H427">
        <v>0</v>
      </c>
      <c r="I427" t="s">
        <v>13</v>
      </c>
      <c r="J427">
        <v>317</v>
      </c>
      <c r="K427">
        <v>0</v>
      </c>
      <c r="L427">
        <v>17</v>
      </c>
      <c r="M427">
        <v>287</v>
      </c>
      <c r="N427" t="s">
        <v>30</v>
      </c>
      <c r="O427">
        <v>30</v>
      </c>
      <c r="P427" t="s">
        <v>68</v>
      </c>
      <c r="Q42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Black30xx1</v>
      </c>
      <c r="R427" s="3" t="e">
        <f>_xlfn.XLOOKUP(Table13[[#This Row],[Key]],data!#REF!,data!Q:Q)</f>
        <v>#REF!</v>
      </c>
      <c r="S427" s="3" t="e">
        <f>_xlfn.XLOOKUP(Table13[[#This Row],[Diff]],data!#REF!,data!O:O)</f>
        <v>#REF!</v>
      </c>
      <c r="T427" s="3" t="str">
        <f>Table13[[#This Row],[Key]]&amp;Table13[[#This Row],[Moves]]&amp;Table13[[#This Row],[Outcome]]</f>
        <v>Exercise01AI - WhiteExercise01AI - Black30xx1317CHECKMATE</v>
      </c>
    </row>
    <row r="428" spans="1:20" hidden="1" x14ac:dyDescent="0.3">
      <c r="A428" t="s">
        <v>10</v>
      </c>
      <c r="B428" t="s">
        <v>22</v>
      </c>
      <c r="C428" t="s">
        <v>37</v>
      </c>
      <c r="D428">
        <v>0</v>
      </c>
      <c r="E428" t="s">
        <v>11</v>
      </c>
      <c r="F428" t="s">
        <v>12</v>
      </c>
      <c r="G428" t="s">
        <v>37</v>
      </c>
      <c r="H428">
        <v>0</v>
      </c>
      <c r="I428" t="s">
        <v>13</v>
      </c>
      <c r="J428">
        <v>186</v>
      </c>
      <c r="K428">
        <v>0</v>
      </c>
      <c r="L428">
        <v>19</v>
      </c>
      <c r="M428" t="s">
        <v>17</v>
      </c>
      <c r="N428" t="s">
        <v>29</v>
      </c>
      <c r="O428">
        <v>30</v>
      </c>
      <c r="P428" t="s">
        <v>69</v>
      </c>
      <c r="Q42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Black30xx2</v>
      </c>
      <c r="R428" s="3" t="e">
        <f>_xlfn.XLOOKUP(Table13[[#This Row],[Key]],data!#REF!,data!Q:Q)</f>
        <v>#REF!</v>
      </c>
      <c r="S428" s="3" t="e">
        <f>_xlfn.XLOOKUP(Table13[[#This Row],[Diff]],data!#REF!,data!O:O)</f>
        <v>#REF!</v>
      </c>
      <c r="T428" s="3" t="str">
        <f>Table13[[#This Row],[Key]]&amp;Table13[[#This Row],[Moves]]&amp;Table13[[#This Row],[Outcome]]</f>
        <v>Exercise01AI - WhiteExercise01AI - Black30xx2186CHECKMATE</v>
      </c>
    </row>
    <row r="429" spans="1:20" hidden="1" x14ac:dyDescent="0.3">
      <c r="A429" t="s">
        <v>10</v>
      </c>
      <c r="B429" t="s">
        <v>22</v>
      </c>
      <c r="C429" t="s">
        <v>37</v>
      </c>
      <c r="D429">
        <v>0</v>
      </c>
      <c r="E429" t="s">
        <v>11</v>
      </c>
      <c r="F429" t="s">
        <v>12</v>
      </c>
      <c r="G429" t="s">
        <v>37</v>
      </c>
      <c r="H429">
        <v>0</v>
      </c>
      <c r="I429" t="s">
        <v>13</v>
      </c>
      <c r="J429">
        <v>232</v>
      </c>
      <c r="K429">
        <v>1</v>
      </c>
      <c r="L429">
        <v>32</v>
      </c>
      <c r="M429">
        <v>209</v>
      </c>
      <c r="N429" t="s">
        <v>28</v>
      </c>
      <c r="O429">
        <v>30</v>
      </c>
      <c r="P429" t="s">
        <v>72</v>
      </c>
      <c r="Q42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Black30xx3</v>
      </c>
      <c r="R429" s="3" t="e">
        <f>_xlfn.XLOOKUP(Table13[[#This Row],[Key]],data!#REF!,data!Q:Q)</f>
        <v>#REF!</v>
      </c>
      <c r="S429" s="3" t="e">
        <f>_xlfn.XLOOKUP(Table13[[#This Row],[Diff]],data!#REF!,data!O:O)</f>
        <v>#REF!</v>
      </c>
      <c r="T429" s="3" t="str">
        <f>Table13[[#This Row],[Key]]&amp;Table13[[#This Row],[Moves]]&amp;Table13[[#This Row],[Outcome]]</f>
        <v>Exercise01AI - WhiteExercise01AI - Black30xx3232CHECKMATE</v>
      </c>
    </row>
    <row r="430" spans="1:20" hidden="1" x14ac:dyDescent="0.3">
      <c r="A430" t="s">
        <v>10</v>
      </c>
      <c r="B430" t="s">
        <v>12</v>
      </c>
      <c r="C430" t="s">
        <v>37</v>
      </c>
      <c r="D430">
        <v>0</v>
      </c>
      <c r="E430" t="s">
        <v>11</v>
      </c>
      <c r="F430" t="s">
        <v>22</v>
      </c>
      <c r="G430" t="s">
        <v>37</v>
      </c>
      <c r="H430">
        <v>0</v>
      </c>
      <c r="I430" t="s">
        <v>13</v>
      </c>
      <c r="J430">
        <v>211</v>
      </c>
      <c r="K430">
        <v>0</v>
      </c>
      <c r="L430">
        <v>10</v>
      </c>
      <c r="M430" t="s">
        <v>17</v>
      </c>
      <c r="N430" t="s">
        <v>27</v>
      </c>
      <c r="O430">
        <v>30</v>
      </c>
      <c r="P430" t="s">
        <v>73</v>
      </c>
      <c r="Q43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Black30xx4</v>
      </c>
      <c r="R430" s="3" t="e">
        <f>_xlfn.XLOOKUP(Table13[[#This Row],[Key]],data!#REF!,data!Q:Q)</f>
        <v>#REF!</v>
      </c>
      <c r="S430" s="3" t="e">
        <f>_xlfn.XLOOKUP(Table13[[#This Row],[Diff]],data!#REF!,data!O:O)</f>
        <v>#REF!</v>
      </c>
      <c r="T430" s="3" t="str">
        <f>Table13[[#This Row],[Key]]&amp;Table13[[#This Row],[Moves]]&amp;Table13[[#This Row],[Outcome]]</f>
        <v>Exercise01AI - WhiteExercise01AI - Black30xx4211CHECKMATE</v>
      </c>
    </row>
    <row r="431" spans="1:20" hidden="1" x14ac:dyDescent="0.3">
      <c r="A431" t="s">
        <v>10</v>
      </c>
      <c r="B431" t="s">
        <v>14</v>
      </c>
      <c r="C431" t="s">
        <v>37</v>
      </c>
      <c r="D431">
        <v>0</v>
      </c>
      <c r="E431" t="s">
        <v>11</v>
      </c>
      <c r="F431" t="s">
        <v>14</v>
      </c>
      <c r="G431" t="s">
        <v>37</v>
      </c>
      <c r="H431">
        <v>0</v>
      </c>
      <c r="I431" t="s">
        <v>15</v>
      </c>
      <c r="J431">
        <v>333</v>
      </c>
      <c r="K431">
        <v>0</v>
      </c>
      <c r="L431">
        <v>28</v>
      </c>
      <c r="M431">
        <v>317</v>
      </c>
      <c r="N431" t="s">
        <v>26</v>
      </c>
      <c r="O431">
        <v>30</v>
      </c>
      <c r="P431" t="s">
        <v>74</v>
      </c>
      <c r="Q43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Black30xx5</v>
      </c>
      <c r="R431" s="3" t="e">
        <f>_xlfn.XLOOKUP(Table13[[#This Row],[Key]],data!#REF!,data!Q:Q)</f>
        <v>#REF!</v>
      </c>
      <c r="S431" s="3" t="e">
        <f>_xlfn.XLOOKUP(Table13[[#This Row],[Diff]],data!#REF!,data!O:O)</f>
        <v>#REF!</v>
      </c>
      <c r="T431" s="3" t="str">
        <f>Table13[[#This Row],[Key]]&amp;Table13[[#This Row],[Moves]]&amp;Table13[[#This Row],[Outcome]]</f>
        <v>Exercise01AI - WhiteExercise01AI - Black30xx5333FIVEFOLD_REPETITION</v>
      </c>
    </row>
    <row r="432" spans="1:20" hidden="1" x14ac:dyDescent="0.3">
      <c r="A432" t="s">
        <v>10</v>
      </c>
      <c r="B432" t="s">
        <v>22</v>
      </c>
      <c r="C432" t="s">
        <v>37</v>
      </c>
      <c r="D432">
        <v>0</v>
      </c>
      <c r="E432" t="s">
        <v>16</v>
      </c>
      <c r="F432" t="s">
        <v>12</v>
      </c>
      <c r="G432">
        <v>3</v>
      </c>
      <c r="H432">
        <v>0</v>
      </c>
      <c r="I432" t="s">
        <v>13</v>
      </c>
      <c r="J432">
        <v>54</v>
      </c>
      <c r="K432">
        <v>36</v>
      </c>
      <c r="L432">
        <v>17</v>
      </c>
      <c r="M432" t="s">
        <v>17</v>
      </c>
      <c r="N432" t="s">
        <v>30</v>
      </c>
      <c r="O432">
        <v>30</v>
      </c>
      <c r="P432" t="s">
        <v>87</v>
      </c>
      <c r="Q43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Black303x1</v>
      </c>
      <c r="R432" s="3" t="e">
        <f>_xlfn.XLOOKUP(Table13[[#This Row],[Key]],data!#REF!,data!Q:Q)</f>
        <v>#REF!</v>
      </c>
      <c r="S432" s="3" t="e">
        <f>_xlfn.XLOOKUP(Table13[[#This Row],[Diff]],data!#REF!,data!O:O)</f>
        <v>#REF!</v>
      </c>
      <c r="T432" s="3" t="str">
        <f>Table13[[#This Row],[Key]]&amp;Table13[[#This Row],[Moves]]&amp;Table13[[#This Row],[Outcome]]</f>
        <v>Exercise01AI - WhiteExercise02AI - Black303x154CHECKMATE</v>
      </c>
    </row>
    <row r="433" spans="1:20" hidden="1" x14ac:dyDescent="0.3">
      <c r="A433" t="s">
        <v>10</v>
      </c>
      <c r="B433" t="s">
        <v>22</v>
      </c>
      <c r="C433" t="s">
        <v>37</v>
      </c>
      <c r="D433">
        <v>0</v>
      </c>
      <c r="E433" t="s">
        <v>16</v>
      </c>
      <c r="F433" t="s">
        <v>12</v>
      </c>
      <c r="G433">
        <v>3</v>
      </c>
      <c r="H433">
        <v>0</v>
      </c>
      <c r="I433" t="s">
        <v>13</v>
      </c>
      <c r="J433">
        <v>56</v>
      </c>
      <c r="K433">
        <v>24</v>
      </c>
      <c r="L433">
        <v>32</v>
      </c>
      <c r="M433" t="s">
        <v>17</v>
      </c>
      <c r="N433" t="s">
        <v>29</v>
      </c>
      <c r="O433">
        <v>30</v>
      </c>
      <c r="P433" t="s">
        <v>92</v>
      </c>
      <c r="Q43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Black303x2</v>
      </c>
      <c r="R433" s="3" t="e">
        <f>_xlfn.XLOOKUP(Table13[[#This Row],[Key]],data!#REF!,data!Q:Q)</f>
        <v>#REF!</v>
      </c>
      <c r="S433" s="3" t="e">
        <f>_xlfn.XLOOKUP(Table13[[#This Row],[Diff]],data!#REF!,data!O:O)</f>
        <v>#REF!</v>
      </c>
      <c r="T433" s="3" t="str">
        <f>Table13[[#This Row],[Key]]&amp;Table13[[#This Row],[Moves]]&amp;Table13[[#This Row],[Outcome]]</f>
        <v>Exercise01AI - WhiteExercise02AI - Black303x256CHECKMATE</v>
      </c>
    </row>
    <row r="434" spans="1:20" hidden="1" x14ac:dyDescent="0.3">
      <c r="A434" t="s">
        <v>10</v>
      </c>
      <c r="B434" t="s">
        <v>22</v>
      </c>
      <c r="C434" t="s">
        <v>37</v>
      </c>
      <c r="D434">
        <v>0</v>
      </c>
      <c r="E434" t="s">
        <v>16</v>
      </c>
      <c r="F434" t="s">
        <v>12</v>
      </c>
      <c r="G434">
        <v>3</v>
      </c>
      <c r="H434">
        <v>0</v>
      </c>
      <c r="I434" t="s">
        <v>13</v>
      </c>
      <c r="J434">
        <v>50</v>
      </c>
      <c r="K434">
        <v>31</v>
      </c>
      <c r="L434">
        <v>24</v>
      </c>
      <c r="M434" t="s">
        <v>17</v>
      </c>
      <c r="N434" t="s">
        <v>28</v>
      </c>
      <c r="O434">
        <v>30</v>
      </c>
      <c r="P434" t="s">
        <v>101</v>
      </c>
      <c r="Q43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Black303x3</v>
      </c>
      <c r="R434" s="3" t="e">
        <f>_xlfn.XLOOKUP(Table13[[#This Row],[Key]],data!#REF!,data!Q:Q)</f>
        <v>#REF!</v>
      </c>
      <c r="S434" s="3" t="e">
        <f>_xlfn.XLOOKUP(Table13[[#This Row],[Diff]],data!#REF!,data!O:O)</f>
        <v>#REF!</v>
      </c>
      <c r="T434" s="3" t="str">
        <f>Table13[[#This Row],[Key]]&amp;Table13[[#This Row],[Moves]]&amp;Table13[[#This Row],[Outcome]]</f>
        <v>Exercise01AI - WhiteExercise02AI - Black303x350CHECKMATE</v>
      </c>
    </row>
    <row r="435" spans="1:20" hidden="1" x14ac:dyDescent="0.3">
      <c r="A435" t="s">
        <v>10</v>
      </c>
      <c r="B435" t="s">
        <v>22</v>
      </c>
      <c r="C435" t="s">
        <v>37</v>
      </c>
      <c r="D435">
        <v>0</v>
      </c>
      <c r="E435" t="s">
        <v>16</v>
      </c>
      <c r="F435" t="s">
        <v>12</v>
      </c>
      <c r="G435">
        <v>3</v>
      </c>
      <c r="H435">
        <v>0</v>
      </c>
      <c r="I435" t="s">
        <v>13</v>
      </c>
      <c r="J435">
        <v>52</v>
      </c>
      <c r="K435">
        <v>39</v>
      </c>
      <c r="L435">
        <v>17</v>
      </c>
      <c r="M435" t="s">
        <v>17</v>
      </c>
      <c r="N435" t="s">
        <v>27</v>
      </c>
      <c r="O435">
        <v>30</v>
      </c>
      <c r="P435" t="s">
        <v>109</v>
      </c>
      <c r="Q43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Black303x4</v>
      </c>
      <c r="R435" s="3" t="e">
        <f>_xlfn.XLOOKUP(Table13[[#This Row],[Key]],data!#REF!,data!Q:Q)</f>
        <v>#REF!</v>
      </c>
      <c r="S435" s="3" t="e">
        <f>_xlfn.XLOOKUP(Table13[[#This Row],[Diff]],data!#REF!,data!O:O)</f>
        <v>#REF!</v>
      </c>
      <c r="T435" s="3" t="str">
        <f>Table13[[#This Row],[Key]]&amp;Table13[[#This Row],[Moves]]&amp;Table13[[#This Row],[Outcome]]</f>
        <v>Exercise01AI - WhiteExercise02AI - Black303x452CHECKMATE</v>
      </c>
    </row>
    <row r="436" spans="1:20" hidden="1" x14ac:dyDescent="0.3">
      <c r="A436" t="s">
        <v>10</v>
      </c>
      <c r="B436" t="s">
        <v>22</v>
      </c>
      <c r="C436" t="s">
        <v>37</v>
      </c>
      <c r="D436">
        <v>0</v>
      </c>
      <c r="E436" t="s">
        <v>16</v>
      </c>
      <c r="F436" t="s">
        <v>12</v>
      </c>
      <c r="G436">
        <v>3</v>
      </c>
      <c r="H436">
        <v>0</v>
      </c>
      <c r="I436" t="s">
        <v>13</v>
      </c>
      <c r="J436">
        <v>76</v>
      </c>
      <c r="K436">
        <v>31</v>
      </c>
      <c r="L436">
        <v>14</v>
      </c>
      <c r="M436" t="s">
        <v>17</v>
      </c>
      <c r="N436" t="s">
        <v>26</v>
      </c>
      <c r="O436">
        <v>30</v>
      </c>
      <c r="P436" t="s">
        <v>117</v>
      </c>
      <c r="Q43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Black303x5</v>
      </c>
      <c r="R436" s="3" t="e">
        <f>_xlfn.XLOOKUP(Table13[[#This Row],[Key]],data!#REF!,data!Q:Q)</f>
        <v>#REF!</v>
      </c>
      <c r="S436" s="3" t="e">
        <f>_xlfn.XLOOKUP(Table13[[#This Row],[Diff]],data!#REF!,data!O:O)</f>
        <v>#REF!</v>
      </c>
      <c r="T436" s="3" t="str">
        <f>Table13[[#This Row],[Key]]&amp;Table13[[#This Row],[Moves]]&amp;Table13[[#This Row],[Outcome]]</f>
        <v>Exercise01AI - WhiteExercise02AI - Black303x576CHECKMATE</v>
      </c>
    </row>
    <row r="437" spans="1:20" hidden="1" x14ac:dyDescent="0.3">
      <c r="A437" t="s">
        <v>10</v>
      </c>
      <c r="B437" t="s">
        <v>22</v>
      </c>
      <c r="C437" t="s">
        <v>37</v>
      </c>
      <c r="D437">
        <v>0</v>
      </c>
      <c r="E437" t="s">
        <v>19</v>
      </c>
      <c r="F437" t="s">
        <v>12</v>
      </c>
      <c r="G437">
        <v>3</v>
      </c>
      <c r="H437">
        <v>0</v>
      </c>
      <c r="I437" t="s">
        <v>13</v>
      </c>
      <c r="J437">
        <v>58</v>
      </c>
      <c r="K437">
        <v>50</v>
      </c>
      <c r="L437">
        <v>17</v>
      </c>
      <c r="M437" t="s">
        <v>17</v>
      </c>
      <c r="N437" t="s">
        <v>30</v>
      </c>
      <c r="O437">
        <v>30</v>
      </c>
      <c r="P437" t="s">
        <v>128</v>
      </c>
      <c r="Q43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Black303x1</v>
      </c>
      <c r="R437" s="3" t="e">
        <f>_xlfn.XLOOKUP(Table13[[#This Row],[Key]],data!#REF!,data!Q:Q)</f>
        <v>#REF!</v>
      </c>
      <c r="S437" s="3" t="e">
        <f>_xlfn.XLOOKUP(Table13[[#This Row],[Diff]],data!#REF!,data!O:O)</f>
        <v>#REF!</v>
      </c>
      <c r="T437" s="3" t="str">
        <f>Table13[[#This Row],[Key]]&amp;Table13[[#This Row],[Moves]]&amp;Table13[[#This Row],[Outcome]]</f>
        <v>Exercise01AI - WhiteExercise03AI - Black303x158CHECKMATE</v>
      </c>
    </row>
    <row r="438" spans="1:20" hidden="1" x14ac:dyDescent="0.3">
      <c r="A438" t="s">
        <v>10</v>
      </c>
      <c r="B438" t="s">
        <v>22</v>
      </c>
      <c r="C438" t="s">
        <v>37</v>
      </c>
      <c r="D438">
        <v>0</v>
      </c>
      <c r="E438" t="s">
        <v>19</v>
      </c>
      <c r="F438" t="s">
        <v>12</v>
      </c>
      <c r="G438">
        <v>3</v>
      </c>
      <c r="H438">
        <v>0</v>
      </c>
      <c r="I438" t="s">
        <v>13</v>
      </c>
      <c r="J438">
        <v>38</v>
      </c>
      <c r="K438">
        <v>28</v>
      </c>
      <c r="L438">
        <v>20</v>
      </c>
      <c r="M438" t="s">
        <v>17</v>
      </c>
      <c r="N438" t="s">
        <v>29</v>
      </c>
      <c r="O438">
        <v>30</v>
      </c>
      <c r="P438" t="s">
        <v>134</v>
      </c>
      <c r="Q43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Black303x2</v>
      </c>
      <c r="R438" s="3" t="e">
        <f>_xlfn.XLOOKUP(Table13[[#This Row],[Key]],data!#REF!,data!Q:Q)</f>
        <v>#REF!</v>
      </c>
      <c r="S438" s="3" t="e">
        <f>_xlfn.XLOOKUP(Table13[[#This Row],[Diff]],data!#REF!,data!O:O)</f>
        <v>#REF!</v>
      </c>
      <c r="T438" s="3" t="str">
        <f>Table13[[#This Row],[Key]]&amp;Table13[[#This Row],[Moves]]&amp;Table13[[#This Row],[Outcome]]</f>
        <v>Exercise01AI - WhiteExercise03AI - Black303x238CHECKMATE</v>
      </c>
    </row>
    <row r="439" spans="1:20" hidden="1" x14ac:dyDescent="0.3">
      <c r="A439" t="s">
        <v>10</v>
      </c>
      <c r="B439" t="s">
        <v>22</v>
      </c>
      <c r="C439" t="s">
        <v>37</v>
      </c>
      <c r="D439">
        <v>0</v>
      </c>
      <c r="E439" t="s">
        <v>19</v>
      </c>
      <c r="F439" t="s">
        <v>12</v>
      </c>
      <c r="G439">
        <v>3</v>
      </c>
      <c r="H439">
        <v>0</v>
      </c>
      <c r="I439" t="s">
        <v>13</v>
      </c>
      <c r="J439">
        <v>46</v>
      </c>
      <c r="K439">
        <v>21</v>
      </c>
      <c r="L439">
        <v>17</v>
      </c>
      <c r="M439" t="s">
        <v>17</v>
      </c>
      <c r="N439" t="s">
        <v>28</v>
      </c>
      <c r="O439">
        <v>30</v>
      </c>
      <c r="P439" t="s">
        <v>138</v>
      </c>
      <c r="Q43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Black303x3</v>
      </c>
      <c r="R439" s="3" t="e">
        <f>_xlfn.XLOOKUP(Table13[[#This Row],[Key]],data!#REF!,data!Q:Q)</f>
        <v>#REF!</v>
      </c>
      <c r="S439" s="3" t="e">
        <f>_xlfn.XLOOKUP(Table13[[#This Row],[Diff]],data!#REF!,data!O:O)</f>
        <v>#REF!</v>
      </c>
      <c r="T439" s="3" t="str">
        <f>Table13[[#This Row],[Key]]&amp;Table13[[#This Row],[Moves]]&amp;Table13[[#This Row],[Outcome]]</f>
        <v>Exercise01AI - WhiteExercise03AI - Black303x346CHECKMATE</v>
      </c>
    </row>
    <row r="440" spans="1:20" hidden="1" x14ac:dyDescent="0.3">
      <c r="A440" t="s">
        <v>10</v>
      </c>
      <c r="B440" t="s">
        <v>22</v>
      </c>
      <c r="C440" t="s">
        <v>37</v>
      </c>
      <c r="D440">
        <v>0</v>
      </c>
      <c r="E440" t="s">
        <v>19</v>
      </c>
      <c r="F440" t="s">
        <v>12</v>
      </c>
      <c r="G440">
        <v>3</v>
      </c>
      <c r="H440">
        <v>0</v>
      </c>
      <c r="I440" t="s">
        <v>13</v>
      </c>
      <c r="J440">
        <v>36</v>
      </c>
      <c r="K440">
        <v>33</v>
      </c>
      <c r="L440">
        <v>10</v>
      </c>
      <c r="M440" t="s">
        <v>17</v>
      </c>
      <c r="N440" t="s">
        <v>27</v>
      </c>
      <c r="O440">
        <v>30</v>
      </c>
      <c r="P440" t="s">
        <v>146</v>
      </c>
      <c r="Q440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Black303x4</v>
      </c>
      <c r="R440" t="e">
        <f>_xlfn.XLOOKUP(Table13[[#This Row],[Key]],data!#REF!,data!Q:Q)</f>
        <v>#REF!</v>
      </c>
      <c r="S440" t="e">
        <f>_xlfn.XLOOKUP(Table13[[#This Row],[Diff]],data!#REF!,data!O:O)</f>
        <v>#REF!</v>
      </c>
      <c r="T440" t="str">
        <f>Table13[[#This Row],[Key]]&amp;Table13[[#This Row],[Moves]]&amp;Table13[[#This Row],[Outcome]]</f>
        <v>Exercise01AI - WhiteExercise03AI - Black303x436CHECKMATE</v>
      </c>
    </row>
    <row r="441" spans="1:20" hidden="1" x14ac:dyDescent="0.3">
      <c r="A441" t="s">
        <v>10</v>
      </c>
      <c r="B441" t="s">
        <v>22</v>
      </c>
      <c r="C441" t="s">
        <v>37</v>
      </c>
      <c r="D441">
        <v>0</v>
      </c>
      <c r="E441" t="s">
        <v>19</v>
      </c>
      <c r="F441" t="s">
        <v>12</v>
      </c>
      <c r="G441">
        <v>3</v>
      </c>
      <c r="H441">
        <v>0</v>
      </c>
      <c r="I441" t="s">
        <v>13</v>
      </c>
      <c r="J441">
        <v>58</v>
      </c>
      <c r="K441">
        <v>55</v>
      </c>
      <c r="L441">
        <v>27</v>
      </c>
      <c r="M441" t="s">
        <v>17</v>
      </c>
      <c r="N441" t="s">
        <v>26</v>
      </c>
      <c r="O441">
        <v>30</v>
      </c>
      <c r="P441" t="s">
        <v>162</v>
      </c>
      <c r="Q44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Black303x5</v>
      </c>
      <c r="R441" s="3" t="e">
        <f>_xlfn.XLOOKUP(Table13[[#This Row],[Key]],data!#REF!,data!Q:Q)</f>
        <v>#REF!</v>
      </c>
      <c r="S441" s="3" t="e">
        <f>_xlfn.XLOOKUP(Table13[[#This Row],[Diff]],data!#REF!,data!O:O)</f>
        <v>#REF!</v>
      </c>
      <c r="T441" s="3" t="str">
        <f>Table13[[#This Row],[Key]]&amp;Table13[[#This Row],[Moves]]&amp;Table13[[#This Row],[Outcome]]</f>
        <v>Exercise01AI - WhiteExercise03AI - Black303x558CHECKMATE</v>
      </c>
    </row>
    <row r="442" spans="1:20" hidden="1" x14ac:dyDescent="0.3">
      <c r="A442" t="s">
        <v>10</v>
      </c>
      <c r="B442" t="s">
        <v>22</v>
      </c>
      <c r="C442" t="s">
        <v>37</v>
      </c>
      <c r="D442">
        <v>0</v>
      </c>
      <c r="E442" t="s">
        <v>20</v>
      </c>
      <c r="F442" t="s">
        <v>12</v>
      </c>
      <c r="G442">
        <v>3</v>
      </c>
      <c r="H442">
        <v>277164</v>
      </c>
      <c r="I442" t="s">
        <v>13</v>
      </c>
      <c r="J442">
        <v>58</v>
      </c>
      <c r="K442">
        <v>51</v>
      </c>
      <c r="L442">
        <v>17</v>
      </c>
      <c r="M442" t="s">
        <v>17</v>
      </c>
      <c r="N442" t="s">
        <v>30</v>
      </c>
      <c r="O442">
        <v>30</v>
      </c>
      <c r="P442" t="s">
        <v>182</v>
      </c>
      <c r="Q44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Black303x1</v>
      </c>
      <c r="R442" s="3" t="e">
        <f>_xlfn.XLOOKUP(Table13[[#This Row],[Key]],data!#REF!,data!Q:Q)</f>
        <v>#REF!</v>
      </c>
      <c r="S442" s="3" t="e">
        <f>_xlfn.XLOOKUP(Table13[[#This Row],[Diff]],data!#REF!,data!O:O)</f>
        <v>#REF!</v>
      </c>
      <c r="T442" s="3" t="str">
        <f>Table13[[#This Row],[Key]]&amp;Table13[[#This Row],[Moves]]&amp;Table13[[#This Row],[Outcome]]</f>
        <v>Exercise01AI - WhiteExercise04AI - Black303x158CHECKMATE</v>
      </c>
    </row>
    <row r="443" spans="1:20" hidden="1" x14ac:dyDescent="0.3">
      <c r="A443" t="s">
        <v>10</v>
      </c>
      <c r="B443" t="s">
        <v>22</v>
      </c>
      <c r="C443" t="s">
        <v>37</v>
      </c>
      <c r="D443">
        <v>0</v>
      </c>
      <c r="E443" t="s">
        <v>20</v>
      </c>
      <c r="F443" t="s">
        <v>12</v>
      </c>
      <c r="G443">
        <v>3</v>
      </c>
      <c r="H443">
        <v>459566</v>
      </c>
      <c r="I443" t="s">
        <v>13</v>
      </c>
      <c r="J443">
        <v>38</v>
      </c>
      <c r="K443">
        <v>28</v>
      </c>
      <c r="L443">
        <v>20</v>
      </c>
      <c r="M443" t="s">
        <v>17</v>
      </c>
      <c r="N443" t="s">
        <v>29</v>
      </c>
      <c r="O443">
        <v>30</v>
      </c>
      <c r="P443" t="s">
        <v>187</v>
      </c>
      <c r="Q44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Black303x2</v>
      </c>
      <c r="R443" s="3" t="e">
        <f>_xlfn.XLOOKUP(Table13[[#This Row],[Key]],data!#REF!,data!Q:Q)</f>
        <v>#REF!</v>
      </c>
      <c r="S443" s="3" t="e">
        <f>_xlfn.XLOOKUP(Table13[[#This Row],[Diff]],data!#REF!,data!O:O)</f>
        <v>#REF!</v>
      </c>
      <c r="T443" s="3" t="str">
        <f>Table13[[#This Row],[Key]]&amp;Table13[[#This Row],[Moves]]&amp;Table13[[#This Row],[Outcome]]</f>
        <v>Exercise01AI - WhiteExercise04AI - Black303x238CHECKMATE</v>
      </c>
    </row>
    <row r="444" spans="1:20" hidden="1" x14ac:dyDescent="0.3">
      <c r="A444" t="s">
        <v>10</v>
      </c>
      <c r="B444" t="s">
        <v>22</v>
      </c>
      <c r="C444" t="s">
        <v>37</v>
      </c>
      <c r="D444">
        <v>0</v>
      </c>
      <c r="E444" t="s">
        <v>20</v>
      </c>
      <c r="F444" t="s">
        <v>12</v>
      </c>
      <c r="G444">
        <v>3</v>
      </c>
      <c r="H444">
        <v>550654</v>
      </c>
      <c r="I444" t="s">
        <v>13</v>
      </c>
      <c r="J444">
        <v>46</v>
      </c>
      <c r="K444">
        <v>21</v>
      </c>
      <c r="L444">
        <v>17</v>
      </c>
      <c r="M444" t="s">
        <v>17</v>
      </c>
      <c r="N444" t="s">
        <v>28</v>
      </c>
      <c r="O444">
        <v>30</v>
      </c>
      <c r="P444" t="s">
        <v>188</v>
      </c>
      <c r="Q44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Black303x3</v>
      </c>
      <c r="R444" s="3" t="e">
        <f>_xlfn.XLOOKUP(Table13[[#This Row],[Key]],data!#REF!,data!Q:Q)</f>
        <v>#REF!</v>
      </c>
      <c r="S444" s="3" t="e">
        <f>_xlfn.XLOOKUP(Table13[[#This Row],[Diff]],data!#REF!,data!O:O)</f>
        <v>#REF!</v>
      </c>
      <c r="T444" s="3" t="str">
        <f>Table13[[#This Row],[Key]]&amp;Table13[[#This Row],[Moves]]&amp;Table13[[#This Row],[Outcome]]</f>
        <v>Exercise01AI - WhiteExercise04AI - Black303x346CHECKMATE</v>
      </c>
    </row>
    <row r="445" spans="1:20" hidden="1" x14ac:dyDescent="0.3">
      <c r="A445" t="s">
        <v>10</v>
      </c>
      <c r="B445" t="s">
        <v>22</v>
      </c>
      <c r="C445" t="s">
        <v>37</v>
      </c>
      <c r="D445">
        <v>0</v>
      </c>
      <c r="E445" t="s">
        <v>20</v>
      </c>
      <c r="F445" t="s">
        <v>12</v>
      </c>
      <c r="G445">
        <v>3</v>
      </c>
      <c r="H445">
        <v>733242</v>
      </c>
      <c r="I445" t="s">
        <v>13</v>
      </c>
      <c r="J445">
        <v>36</v>
      </c>
      <c r="K445">
        <v>34</v>
      </c>
      <c r="L445">
        <v>10</v>
      </c>
      <c r="M445" t="s">
        <v>17</v>
      </c>
      <c r="N445" t="s">
        <v>27</v>
      </c>
      <c r="O445">
        <v>30</v>
      </c>
      <c r="P445" t="s">
        <v>195</v>
      </c>
      <c r="Q44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Black303x4</v>
      </c>
      <c r="R445" s="3" t="e">
        <f>_xlfn.XLOOKUP(Table13[[#This Row],[Key]],data!#REF!,data!Q:Q)</f>
        <v>#REF!</v>
      </c>
      <c r="S445" s="3" t="e">
        <f>_xlfn.XLOOKUP(Table13[[#This Row],[Diff]],data!#REF!,data!O:O)</f>
        <v>#REF!</v>
      </c>
      <c r="T445" s="3" t="str">
        <f>Table13[[#This Row],[Key]]&amp;Table13[[#This Row],[Moves]]&amp;Table13[[#This Row],[Outcome]]</f>
        <v>Exercise01AI - WhiteExercise04AI - Black303x436CHECKMATE</v>
      </c>
    </row>
    <row r="446" spans="1:20" hidden="1" x14ac:dyDescent="0.3">
      <c r="A446" t="s">
        <v>10</v>
      </c>
      <c r="B446" t="s">
        <v>22</v>
      </c>
      <c r="C446" t="s">
        <v>37</v>
      </c>
      <c r="D446">
        <v>0</v>
      </c>
      <c r="E446" t="s">
        <v>20</v>
      </c>
      <c r="F446" t="s">
        <v>12</v>
      </c>
      <c r="G446">
        <v>3</v>
      </c>
      <c r="H446">
        <v>1070668</v>
      </c>
      <c r="I446" t="s">
        <v>13</v>
      </c>
      <c r="J446">
        <v>58</v>
      </c>
      <c r="K446">
        <v>56</v>
      </c>
      <c r="L446">
        <v>27</v>
      </c>
      <c r="M446" t="s">
        <v>17</v>
      </c>
      <c r="N446" t="s">
        <v>26</v>
      </c>
      <c r="O446">
        <v>30</v>
      </c>
      <c r="P446" t="s">
        <v>196</v>
      </c>
      <c r="Q44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Black303x5</v>
      </c>
      <c r="R446" s="3" t="e">
        <f>_xlfn.XLOOKUP(Table13[[#This Row],[Key]],data!#REF!,data!Q:Q)</f>
        <v>#REF!</v>
      </c>
      <c r="S446" s="3" t="e">
        <f>_xlfn.XLOOKUP(Table13[[#This Row],[Diff]],data!#REF!,data!O:O)</f>
        <v>#REF!</v>
      </c>
      <c r="T446" s="3" t="str">
        <f>Table13[[#This Row],[Key]]&amp;Table13[[#This Row],[Moves]]&amp;Table13[[#This Row],[Outcome]]</f>
        <v>Exercise01AI - WhiteExercise04AI - Black303x558CHECKMATE</v>
      </c>
    </row>
    <row r="447" spans="1:20" hidden="1" x14ac:dyDescent="0.3">
      <c r="A447" t="s">
        <v>10</v>
      </c>
      <c r="B447" t="s">
        <v>22</v>
      </c>
      <c r="C447" t="s">
        <v>37</v>
      </c>
      <c r="D447">
        <v>0</v>
      </c>
      <c r="E447" t="s">
        <v>21</v>
      </c>
      <c r="F447" t="s">
        <v>12</v>
      </c>
      <c r="G447" t="s">
        <v>37</v>
      </c>
      <c r="H447">
        <v>0</v>
      </c>
      <c r="I447" t="s">
        <v>13</v>
      </c>
      <c r="J447">
        <v>74</v>
      </c>
      <c r="K447">
        <v>2</v>
      </c>
      <c r="L447">
        <v>21</v>
      </c>
      <c r="M447" t="s">
        <v>17</v>
      </c>
      <c r="N447" t="s">
        <v>30</v>
      </c>
      <c r="O447">
        <v>30</v>
      </c>
      <c r="P447" t="s">
        <v>197</v>
      </c>
      <c r="Q44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Black30xx1</v>
      </c>
      <c r="R447" s="3" t="e">
        <f>_xlfn.XLOOKUP(Table13[[#This Row],[Key]],data!#REF!,data!Q:Q)</f>
        <v>#REF!</v>
      </c>
      <c r="S447" s="3" t="e">
        <f>_xlfn.XLOOKUP(Table13[[#This Row],[Diff]],data!#REF!,data!O:O)</f>
        <v>#REF!</v>
      </c>
      <c r="T447" s="3" t="str">
        <f>Table13[[#This Row],[Key]]&amp;Table13[[#This Row],[Moves]]&amp;Table13[[#This Row],[Outcome]]</f>
        <v>Exercise01AI - WhiteStockfishPlayer - Black30xx174CHECKMATE</v>
      </c>
    </row>
    <row r="448" spans="1:20" hidden="1" x14ac:dyDescent="0.3">
      <c r="A448" t="s">
        <v>10</v>
      </c>
      <c r="B448" t="s">
        <v>22</v>
      </c>
      <c r="C448" t="s">
        <v>37</v>
      </c>
      <c r="D448">
        <v>0</v>
      </c>
      <c r="E448" t="s">
        <v>21</v>
      </c>
      <c r="F448" t="s">
        <v>12</v>
      </c>
      <c r="G448" t="s">
        <v>37</v>
      </c>
      <c r="H448">
        <v>0</v>
      </c>
      <c r="I448" t="s">
        <v>13</v>
      </c>
      <c r="J448">
        <v>32</v>
      </c>
      <c r="K448">
        <v>1</v>
      </c>
      <c r="L448">
        <v>11</v>
      </c>
      <c r="M448" t="s">
        <v>17</v>
      </c>
      <c r="N448" t="s">
        <v>29</v>
      </c>
      <c r="O448">
        <v>30</v>
      </c>
      <c r="P448" t="s">
        <v>198</v>
      </c>
      <c r="Q44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Black30xx2</v>
      </c>
      <c r="R448" s="3" t="e">
        <f>_xlfn.XLOOKUP(Table13[[#This Row],[Key]],data!#REF!,data!Q:Q)</f>
        <v>#REF!</v>
      </c>
      <c r="S448" s="3" t="e">
        <f>_xlfn.XLOOKUP(Table13[[#This Row],[Diff]],data!#REF!,data!O:O)</f>
        <v>#REF!</v>
      </c>
      <c r="T448" s="3" t="str">
        <f>Table13[[#This Row],[Key]]&amp;Table13[[#This Row],[Moves]]&amp;Table13[[#This Row],[Outcome]]</f>
        <v>Exercise01AI - WhiteStockfishPlayer - Black30xx232CHECKMATE</v>
      </c>
    </row>
    <row r="449" spans="1:20" hidden="1" x14ac:dyDescent="0.3">
      <c r="A449" t="s">
        <v>10</v>
      </c>
      <c r="B449" t="s">
        <v>22</v>
      </c>
      <c r="C449" t="s">
        <v>37</v>
      </c>
      <c r="D449">
        <v>0</v>
      </c>
      <c r="E449" t="s">
        <v>21</v>
      </c>
      <c r="F449" t="s">
        <v>12</v>
      </c>
      <c r="G449" t="s">
        <v>37</v>
      </c>
      <c r="H449">
        <v>0</v>
      </c>
      <c r="I449" t="s">
        <v>13</v>
      </c>
      <c r="J449">
        <v>60</v>
      </c>
      <c r="K449">
        <v>1</v>
      </c>
      <c r="L449">
        <v>32</v>
      </c>
      <c r="M449" t="s">
        <v>17</v>
      </c>
      <c r="N449" t="s">
        <v>28</v>
      </c>
      <c r="O449">
        <v>30</v>
      </c>
      <c r="P449" t="s">
        <v>199</v>
      </c>
      <c r="Q44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Black30xx3</v>
      </c>
      <c r="R449" s="3" t="e">
        <f>_xlfn.XLOOKUP(Table13[[#This Row],[Key]],data!#REF!,data!Q:Q)</f>
        <v>#REF!</v>
      </c>
      <c r="S449" s="3" t="e">
        <f>_xlfn.XLOOKUP(Table13[[#This Row],[Diff]],data!#REF!,data!O:O)</f>
        <v>#REF!</v>
      </c>
      <c r="T449" s="3" t="str">
        <f>Table13[[#This Row],[Key]]&amp;Table13[[#This Row],[Moves]]&amp;Table13[[#This Row],[Outcome]]</f>
        <v>Exercise01AI - WhiteStockfishPlayer - Black30xx360CHECKMATE</v>
      </c>
    </row>
    <row r="450" spans="1:20" hidden="1" x14ac:dyDescent="0.3">
      <c r="A450" t="s">
        <v>10</v>
      </c>
      <c r="B450" t="s">
        <v>22</v>
      </c>
      <c r="C450" t="s">
        <v>37</v>
      </c>
      <c r="D450">
        <v>0</v>
      </c>
      <c r="E450" t="s">
        <v>21</v>
      </c>
      <c r="F450" t="s">
        <v>12</v>
      </c>
      <c r="G450" t="s">
        <v>37</v>
      </c>
      <c r="H450">
        <v>0</v>
      </c>
      <c r="I450" t="s">
        <v>13</v>
      </c>
      <c r="J450">
        <v>44</v>
      </c>
      <c r="K450">
        <v>0</v>
      </c>
      <c r="L450">
        <v>32</v>
      </c>
      <c r="M450" t="s">
        <v>17</v>
      </c>
      <c r="N450" t="s">
        <v>27</v>
      </c>
      <c r="O450">
        <v>30</v>
      </c>
      <c r="P450" t="s">
        <v>200</v>
      </c>
      <c r="Q45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Black30xx4</v>
      </c>
      <c r="R450" s="3" t="e">
        <f>_xlfn.XLOOKUP(Table13[[#This Row],[Key]],data!#REF!,data!Q:Q)</f>
        <v>#REF!</v>
      </c>
      <c r="S450" s="3" t="e">
        <f>_xlfn.XLOOKUP(Table13[[#This Row],[Diff]],data!#REF!,data!O:O)</f>
        <v>#REF!</v>
      </c>
      <c r="T450" s="3" t="str">
        <f>Table13[[#This Row],[Key]]&amp;Table13[[#This Row],[Moves]]&amp;Table13[[#This Row],[Outcome]]</f>
        <v>Exercise01AI - WhiteStockfishPlayer - Black30xx444CHECKMATE</v>
      </c>
    </row>
    <row r="451" spans="1:20" hidden="1" x14ac:dyDescent="0.3">
      <c r="A451" t="s">
        <v>10</v>
      </c>
      <c r="B451" t="s">
        <v>22</v>
      </c>
      <c r="C451" t="s">
        <v>37</v>
      </c>
      <c r="D451">
        <v>0</v>
      </c>
      <c r="E451" t="s">
        <v>21</v>
      </c>
      <c r="F451" t="s">
        <v>12</v>
      </c>
      <c r="G451" t="s">
        <v>37</v>
      </c>
      <c r="H451">
        <v>0</v>
      </c>
      <c r="I451" t="s">
        <v>13</v>
      </c>
      <c r="J451">
        <v>52</v>
      </c>
      <c r="K451">
        <v>1</v>
      </c>
      <c r="L451">
        <v>32</v>
      </c>
      <c r="M451" t="s">
        <v>17</v>
      </c>
      <c r="N451" t="s">
        <v>26</v>
      </c>
      <c r="O451">
        <v>30</v>
      </c>
      <c r="P451" t="s">
        <v>201</v>
      </c>
      <c r="Q451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Black30xx5</v>
      </c>
      <c r="R451" s="3" t="e">
        <f>_xlfn.XLOOKUP(Table13[[#This Row],[Key]],data!#REF!,data!Q:Q)</f>
        <v>#REF!</v>
      </c>
      <c r="S451" s="3" t="e">
        <f>_xlfn.XLOOKUP(Table13[[#This Row],[Diff]],data!#REF!,data!O:O)</f>
        <v>#REF!</v>
      </c>
      <c r="T451" s="3" t="str">
        <f>Table13[[#This Row],[Key]]&amp;Table13[[#This Row],[Moves]]&amp;Table13[[#This Row],[Outcome]]</f>
        <v>Exercise01AI - WhiteStockfishPlayer - Black30xx552CHECKMATE</v>
      </c>
    </row>
    <row r="452" spans="1:20" hidden="1" x14ac:dyDescent="0.3">
      <c r="A452" t="s">
        <v>23</v>
      </c>
      <c r="B452" t="s">
        <v>12</v>
      </c>
      <c r="C452">
        <v>3</v>
      </c>
      <c r="D452">
        <v>0</v>
      </c>
      <c r="E452" t="s">
        <v>11</v>
      </c>
      <c r="F452" t="s">
        <v>22</v>
      </c>
      <c r="G452" t="s">
        <v>37</v>
      </c>
      <c r="H452">
        <v>0</v>
      </c>
      <c r="I452" t="s">
        <v>13</v>
      </c>
      <c r="J452">
        <v>51</v>
      </c>
      <c r="K452">
        <v>27</v>
      </c>
      <c r="L452">
        <v>17</v>
      </c>
      <c r="M452" t="s">
        <v>17</v>
      </c>
      <c r="N452" t="s">
        <v>30</v>
      </c>
      <c r="O452">
        <v>30</v>
      </c>
      <c r="P452" t="s">
        <v>227</v>
      </c>
      <c r="Q45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Black30x31</v>
      </c>
      <c r="R452" s="3" t="e">
        <f>_xlfn.XLOOKUP(Table13[[#This Row],[Key]],data!#REF!,data!Q:Q)</f>
        <v>#REF!</v>
      </c>
      <c r="S452" s="3" t="e">
        <f>_xlfn.XLOOKUP(Table13[[#This Row],[Diff]],data!#REF!,data!O:O)</f>
        <v>#REF!</v>
      </c>
      <c r="T452" s="3" t="str">
        <f>Table13[[#This Row],[Key]]&amp;Table13[[#This Row],[Moves]]&amp;Table13[[#This Row],[Outcome]]</f>
        <v>Exercise02AI - WhiteExercise01AI - Black30x3151CHECKMATE</v>
      </c>
    </row>
    <row r="453" spans="1:20" hidden="1" x14ac:dyDescent="0.3">
      <c r="A453" t="s">
        <v>23</v>
      </c>
      <c r="B453" t="s">
        <v>12</v>
      </c>
      <c r="C453">
        <v>3</v>
      </c>
      <c r="D453">
        <v>0</v>
      </c>
      <c r="E453" t="s">
        <v>11</v>
      </c>
      <c r="F453" t="s">
        <v>22</v>
      </c>
      <c r="G453" t="s">
        <v>37</v>
      </c>
      <c r="H453">
        <v>0</v>
      </c>
      <c r="I453" t="s">
        <v>13</v>
      </c>
      <c r="J453">
        <v>37</v>
      </c>
      <c r="K453">
        <v>30</v>
      </c>
      <c r="L453">
        <v>26</v>
      </c>
      <c r="M453" t="s">
        <v>17</v>
      </c>
      <c r="N453" t="s">
        <v>29</v>
      </c>
      <c r="O453">
        <v>30</v>
      </c>
      <c r="P453" t="s">
        <v>231</v>
      </c>
      <c r="Q45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Black30x32</v>
      </c>
      <c r="R453" s="3" t="e">
        <f>_xlfn.XLOOKUP(Table13[[#This Row],[Key]],data!#REF!,data!Q:Q)</f>
        <v>#REF!</v>
      </c>
      <c r="S453" s="3" t="e">
        <f>_xlfn.XLOOKUP(Table13[[#This Row],[Diff]],data!#REF!,data!O:O)</f>
        <v>#REF!</v>
      </c>
      <c r="T453" s="3" t="str">
        <f>Table13[[#This Row],[Key]]&amp;Table13[[#This Row],[Moves]]&amp;Table13[[#This Row],[Outcome]]</f>
        <v>Exercise02AI - WhiteExercise01AI - Black30x3237CHECKMATE</v>
      </c>
    </row>
    <row r="454" spans="1:20" hidden="1" x14ac:dyDescent="0.3">
      <c r="A454" t="s">
        <v>23</v>
      </c>
      <c r="B454" t="s">
        <v>12</v>
      </c>
      <c r="C454">
        <v>3</v>
      </c>
      <c r="D454">
        <v>0</v>
      </c>
      <c r="E454" t="s">
        <v>11</v>
      </c>
      <c r="F454" t="s">
        <v>22</v>
      </c>
      <c r="G454" t="s">
        <v>37</v>
      </c>
      <c r="H454">
        <v>0</v>
      </c>
      <c r="I454" t="s">
        <v>13</v>
      </c>
      <c r="J454">
        <v>19</v>
      </c>
      <c r="K454">
        <v>8</v>
      </c>
      <c r="L454">
        <v>17</v>
      </c>
      <c r="M454" t="s">
        <v>17</v>
      </c>
      <c r="N454" t="s">
        <v>28</v>
      </c>
      <c r="O454">
        <v>30</v>
      </c>
      <c r="P454" t="s">
        <v>232</v>
      </c>
      <c r="Q454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Black30x33</v>
      </c>
      <c r="R454" t="e">
        <f>_xlfn.XLOOKUP(Table13[[#This Row],[Key]],data!#REF!,data!Q:Q)</f>
        <v>#REF!</v>
      </c>
      <c r="S454" t="e">
        <f>_xlfn.XLOOKUP(Table13[[#This Row],[Diff]],data!#REF!,data!O:O)</f>
        <v>#REF!</v>
      </c>
      <c r="T454" t="str">
        <f>Table13[[#This Row],[Key]]&amp;Table13[[#This Row],[Moves]]&amp;Table13[[#This Row],[Outcome]]</f>
        <v>Exercise02AI - WhiteExercise01AI - Black30x3319CHECKMATE</v>
      </c>
    </row>
    <row r="455" spans="1:20" hidden="1" x14ac:dyDescent="0.3">
      <c r="A455" t="s">
        <v>23</v>
      </c>
      <c r="B455" t="s">
        <v>12</v>
      </c>
      <c r="C455">
        <v>3</v>
      </c>
      <c r="D455">
        <v>0</v>
      </c>
      <c r="E455" t="s">
        <v>11</v>
      </c>
      <c r="F455" t="s">
        <v>22</v>
      </c>
      <c r="G455" t="s">
        <v>37</v>
      </c>
      <c r="H455">
        <v>0</v>
      </c>
      <c r="I455" t="s">
        <v>13</v>
      </c>
      <c r="J455">
        <v>39</v>
      </c>
      <c r="K455">
        <v>33</v>
      </c>
      <c r="L455">
        <v>10</v>
      </c>
      <c r="M455" t="s">
        <v>17</v>
      </c>
      <c r="N455" t="s">
        <v>27</v>
      </c>
      <c r="O455">
        <v>30</v>
      </c>
      <c r="P455" t="s">
        <v>234</v>
      </c>
      <c r="Q45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Black30x34</v>
      </c>
      <c r="R455" s="3" t="e">
        <f>_xlfn.XLOOKUP(Table13[[#This Row],[Key]],data!#REF!,data!Q:Q)</f>
        <v>#REF!</v>
      </c>
      <c r="S455" s="3" t="e">
        <f>_xlfn.XLOOKUP(Table13[[#This Row],[Diff]],data!#REF!,data!O:O)</f>
        <v>#REF!</v>
      </c>
      <c r="T455" s="3" t="str">
        <f>Table13[[#This Row],[Key]]&amp;Table13[[#This Row],[Moves]]&amp;Table13[[#This Row],[Outcome]]</f>
        <v>Exercise02AI - WhiteExercise01AI - Black30x3439CHECKMATE</v>
      </c>
    </row>
    <row r="456" spans="1:20" hidden="1" x14ac:dyDescent="0.3">
      <c r="A456" t="s">
        <v>23</v>
      </c>
      <c r="B456" t="s">
        <v>12</v>
      </c>
      <c r="C456">
        <v>3</v>
      </c>
      <c r="D456">
        <v>0</v>
      </c>
      <c r="E456" t="s">
        <v>11</v>
      </c>
      <c r="F456" t="s">
        <v>22</v>
      </c>
      <c r="G456" t="s">
        <v>37</v>
      </c>
      <c r="H456">
        <v>0</v>
      </c>
      <c r="I456" t="s">
        <v>13</v>
      </c>
      <c r="J456">
        <v>45</v>
      </c>
      <c r="K456">
        <v>30</v>
      </c>
      <c r="L456">
        <v>21</v>
      </c>
      <c r="M456" t="s">
        <v>17</v>
      </c>
      <c r="N456" t="s">
        <v>26</v>
      </c>
      <c r="O456">
        <v>30</v>
      </c>
      <c r="P456" t="s">
        <v>237</v>
      </c>
      <c r="Q45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Black30x35</v>
      </c>
      <c r="R456" s="3" t="e">
        <f>_xlfn.XLOOKUP(Table13[[#This Row],[Key]],data!#REF!,data!Q:Q)</f>
        <v>#REF!</v>
      </c>
      <c r="S456" s="3" t="e">
        <f>_xlfn.XLOOKUP(Table13[[#This Row],[Diff]],data!#REF!,data!O:O)</f>
        <v>#REF!</v>
      </c>
      <c r="T456" s="3" t="str">
        <f>Table13[[#This Row],[Key]]&amp;Table13[[#This Row],[Moves]]&amp;Table13[[#This Row],[Outcome]]</f>
        <v>Exercise02AI - WhiteExercise01AI - Black30x3545CHECKMATE</v>
      </c>
    </row>
    <row r="457" spans="1:20" hidden="1" x14ac:dyDescent="0.3">
      <c r="A457" t="s">
        <v>23</v>
      </c>
      <c r="B457" t="s">
        <v>22</v>
      </c>
      <c r="C457">
        <v>3</v>
      </c>
      <c r="D457">
        <v>0</v>
      </c>
      <c r="E457" t="s">
        <v>16</v>
      </c>
      <c r="F457" t="s">
        <v>12</v>
      </c>
      <c r="G457">
        <v>3</v>
      </c>
      <c r="H457">
        <v>0</v>
      </c>
      <c r="I457" t="s">
        <v>13</v>
      </c>
      <c r="J457">
        <v>238</v>
      </c>
      <c r="K457">
        <v>176</v>
      </c>
      <c r="L457">
        <v>17</v>
      </c>
      <c r="M457" t="s">
        <v>17</v>
      </c>
      <c r="N457" t="s">
        <v>30</v>
      </c>
      <c r="O457">
        <v>30</v>
      </c>
      <c r="P457" t="s">
        <v>246</v>
      </c>
      <c r="Q45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Black30331</v>
      </c>
      <c r="R457" s="3" t="e">
        <f>_xlfn.XLOOKUP(Table13[[#This Row],[Key]],data!#REF!,data!Q:Q)</f>
        <v>#REF!</v>
      </c>
      <c r="S457" s="3" t="e">
        <f>_xlfn.XLOOKUP(Table13[[#This Row],[Diff]],data!#REF!,data!O:O)</f>
        <v>#REF!</v>
      </c>
      <c r="T457" s="3" t="str">
        <f>Table13[[#This Row],[Key]]&amp;Table13[[#This Row],[Moves]]&amp;Table13[[#This Row],[Outcome]]</f>
        <v>Exercise02AI - WhiteExercise02AI - Black30331238CHECKMATE</v>
      </c>
    </row>
    <row r="458" spans="1:20" hidden="1" x14ac:dyDescent="0.3">
      <c r="A458" t="s">
        <v>23</v>
      </c>
      <c r="B458" t="s">
        <v>12</v>
      </c>
      <c r="C458">
        <v>3</v>
      </c>
      <c r="D458">
        <v>0</v>
      </c>
      <c r="E458" t="s">
        <v>16</v>
      </c>
      <c r="F458" t="s">
        <v>22</v>
      </c>
      <c r="G458">
        <v>3</v>
      </c>
      <c r="H458">
        <v>0</v>
      </c>
      <c r="I458" t="s">
        <v>13</v>
      </c>
      <c r="J458">
        <v>159</v>
      </c>
      <c r="K458">
        <v>158</v>
      </c>
      <c r="L458">
        <v>14</v>
      </c>
      <c r="M458" t="s">
        <v>17</v>
      </c>
      <c r="N458" t="s">
        <v>29</v>
      </c>
      <c r="O458">
        <v>30</v>
      </c>
      <c r="P458" t="s">
        <v>252</v>
      </c>
      <c r="Q45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Black30332</v>
      </c>
      <c r="R458" s="3" t="e">
        <f>_xlfn.XLOOKUP(Table13[[#This Row],[Key]],data!#REF!,data!Q:Q)</f>
        <v>#REF!</v>
      </c>
      <c r="S458" s="3" t="e">
        <f>_xlfn.XLOOKUP(Table13[[#This Row],[Diff]],data!#REF!,data!O:O)</f>
        <v>#REF!</v>
      </c>
      <c r="T458" s="3" t="str">
        <f>Table13[[#This Row],[Key]]&amp;Table13[[#This Row],[Moves]]&amp;Table13[[#This Row],[Outcome]]</f>
        <v>Exercise02AI - WhiteExercise02AI - Black30332159CHECKMATE</v>
      </c>
    </row>
    <row r="459" spans="1:20" hidden="1" x14ac:dyDescent="0.3">
      <c r="A459" t="s">
        <v>23</v>
      </c>
      <c r="B459" t="s">
        <v>22</v>
      </c>
      <c r="C459">
        <v>3</v>
      </c>
      <c r="D459">
        <v>0</v>
      </c>
      <c r="E459" t="s">
        <v>16</v>
      </c>
      <c r="F459" t="s">
        <v>12</v>
      </c>
      <c r="G459">
        <v>3</v>
      </c>
      <c r="H459">
        <v>0</v>
      </c>
      <c r="I459" t="s">
        <v>13</v>
      </c>
      <c r="J459">
        <v>92</v>
      </c>
      <c r="K459">
        <v>240</v>
      </c>
      <c r="L459">
        <v>32</v>
      </c>
      <c r="M459" t="s">
        <v>17</v>
      </c>
      <c r="N459" t="s">
        <v>28</v>
      </c>
      <c r="O459">
        <v>30</v>
      </c>
      <c r="P459" t="s">
        <v>264</v>
      </c>
      <c r="Q459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Black30333</v>
      </c>
      <c r="R459" t="e">
        <f>_xlfn.XLOOKUP(Table13[[#This Row],[Key]],data!#REF!,data!Q:Q)</f>
        <v>#REF!</v>
      </c>
      <c r="S459" t="e">
        <f>_xlfn.XLOOKUP(Table13[[#This Row],[Diff]],data!#REF!,data!O:O)</f>
        <v>#REF!</v>
      </c>
      <c r="T459" t="str">
        <f>Table13[[#This Row],[Key]]&amp;Table13[[#This Row],[Moves]]&amp;Table13[[#This Row],[Outcome]]</f>
        <v>Exercise02AI - WhiteExercise02AI - Black3033392CHECKMATE</v>
      </c>
    </row>
    <row r="460" spans="1:20" hidden="1" x14ac:dyDescent="0.3">
      <c r="A460" t="s">
        <v>23</v>
      </c>
      <c r="B460" t="s">
        <v>22</v>
      </c>
      <c r="C460">
        <v>3</v>
      </c>
      <c r="D460">
        <v>0</v>
      </c>
      <c r="E460" t="s">
        <v>16</v>
      </c>
      <c r="F460" t="s">
        <v>12</v>
      </c>
      <c r="G460">
        <v>3</v>
      </c>
      <c r="H460">
        <v>0</v>
      </c>
      <c r="I460" t="s">
        <v>13</v>
      </c>
      <c r="J460">
        <v>96</v>
      </c>
      <c r="K460">
        <v>176</v>
      </c>
      <c r="L460">
        <v>32</v>
      </c>
      <c r="M460" t="s">
        <v>17</v>
      </c>
      <c r="N460" t="s">
        <v>27</v>
      </c>
      <c r="O460">
        <v>30</v>
      </c>
      <c r="P460" t="s">
        <v>271</v>
      </c>
      <c r="Q46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Black30334</v>
      </c>
      <c r="R460" s="3" t="e">
        <f>_xlfn.XLOOKUP(Table13[[#This Row],[Key]],data!#REF!,data!Q:Q)</f>
        <v>#REF!</v>
      </c>
      <c r="S460" s="3" t="e">
        <f>_xlfn.XLOOKUP(Table13[[#This Row],[Diff]],data!#REF!,data!O:O)</f>
        <v>#REF!</v>
      </c>
      <c r="T460" s="3" t="str">
        <f>Table13[[#This Row],[Key]]&amp;Table13[[#This Row],[Moves]]&amp;Table13[[#This Row],[Outcome]]</f>
        <v>Exercise02AI - WhiteExercise02AI - Black3033496CHECKMATE</v>
      </c>
    </row>
    <row r="461" spans="1:20" hidden="1" x14ac:dyDescent="0.3">
      <c r="A461" t="s">
        <v>23</v>
      </c>
      <c r="B461" t="s">
        <v>12</v>
      </c>
      <c r="C461">
        <v>3</v>
      </c>
      <c r="D461">
        <v>0</v>
      </c>
      <c r="E461" t="s">
        <v>16</v>
      </c>
      <c r="F461" t="s">
        <v>22</v>
      </c>
      <c r="G461">
        <v>3</v>
      </c>
      <c r="H461">
        <v>0</v>
      </c>
      <c r="I461" t="s">
        <v>13</v>
      </c>
      <c r="J461">
        <v>67</v>
      </c>
      <c r="K461">
        <v>65</v>
      </c>
      <c r="L461">
        <v>30</v>
      </c>
      <c r="M461" t="s">
        <v>17</v>
      </c>
      <c r="N461" t="s">
        <v>26</v>
      </c>
      <c r="O461">
        <v>30</v>
      </c>
      <c r="P461" t="s">
        <v>276</v>
      </c>
      <c r="Q46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Black30335</v>
      </c>
      <c r="R461" s="3" t="e">
        <f>_xlfn.XLOOKUP(Table13[[#This Row],[Key]],data!#REF!,data!Q:Q)</f>
        <v>#REF!</v>
      </c>
      <c r="S461" s="3" t="e">
        <f>_xlfn.XLOOKUP(Table13[[#This Row],[Diff]],data!#REF!,data!O:O)</f>
        <v>#REF!</v>
      </c>
      <c r="T461" s="3" t="str">
        <f>Table13[[#This Row],[Key]]&amp;Table13[[#This Row],[Moves]]&amp;Table13[[#This Row],[Outcome]]</f>
        <v>Exercise02AI - WhiteExercise02AI - Black3033567CHECKMATE</v>
      </c>
    </row>
    <row r="462" spans="1:20" hidden="1" x14ac:dyDescent="0.3">
      <c r="A462" t="s">
        <v>23</v>
      </c>
      <c r="B462" t="s">
        <v>22</v>
      </c>
      <c r="C462">
        <v>3</v>
      </c>
      <c r="D462">
        <v>0</v>
      </c>
      <c r="E462" t="s">
        <v>19</v>
      </c>
      <c r="F462" t="s">
        <v>12</v>
      </c>
      <c r="G462">
        <v>3</v>
      </c>
      <c r="H462">
        <v>0</v>
      </c>
      <c r="I462" t="s">
        <v>13</v>
      </c>
      <c r="J462">
        <v>100</v>
      </c>
      <c r="K462">
        <v>105</v>
      </c>
      <c r="L462">
        <v>17</v>
      </c>
      <c r="M462" t="s">
        <v>17</v>
      </c>
      <c r="N462" t="s">
        <v>30</v>
      </c>
      <c r="O462">
        <v>30</v>
      </c>
      <c r="P462" t="s">
        <v>283</v>
      </c>
      <c r="Q46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Black30331</v>
      </c>
      <c r="R462" s="3" t="e">
        <f>_xlfn.XLOOKUP(Table13[[#This Row],[Key]],data!#REF!,data!Q:Q)</f>
        <v>#REF!</v>
      </c>
      <c r="S462" s="3" t="e">
        <f>_xlfn.XLOOKUP(Table13[[#This Row],[Diff]],data!#REF!,data!O:O)</f>
        <v>#REF!</v>
      </c>
      <c r="T462" s="3" t="str">
        <f>Table13[[#This Row],[Key]]&amp;Table13[[#This Row],[Moves]]&amp;Table13[[#This Row],[Outcome]]</f>
        <v>Exercise02AI - WhiteExercise03AI - Black30331100CHECKMATE</v>
      </c>
    </row>
    <row r="463" spans="1:20" hidden="1" x14ac:dyDescent="0.3">
      <c r="A463" t="s">
        <v>23</v>
      </c>
      <c r="B463" t="s">
        <v>22</v>
      </c>
      <c r="C463">
        <v>3</v>
      </c>
      <c r="D463">
        <v>0</v>
      </c>
      <c r="E463" t="s">
        <v>19</v>
      </c>
      <c r="F463" t="s">
        <v>12</v>
      </c>
      <c r="G463">
        <v>3</v>
      </c>
      <c r="H463">
        <v>0</v>
      </c>
      <c r="I463" t="s">
        <v>13</v>
      </c>
      <c r="J463">
        <v>62</v>
      </c>
      <c r="K463">
        <v>60</v>
      </c>
      <c r="L463">
        <v>21</v>
      </c>
      <c r="M463" t="s">
        <v>17</v>
      </c>
      <c r="N463" t="s">
        <v>29</v>
      </c>
      <c r="O463">
        <v>30</v>
      </c>
      <c r="P463" t="s">
        <v>286</v>
      </c>
      <c r="Q46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Black30332</v>
      </c>
      <c r="R463" s="3" t="e">
        <f>_xlfn.XLOOKUP(Table13[[#This Row],[Key]],data!#REF!,data!Q:Q)</f>
        <v>#REF!</v>
      </c>
      <c r="S463" s="3" t="e">
        <f>_xlfn.XLOOKUP(Table13[[#This Row],[Diff]],data!#REF!,data!O:O)</f>
        <v>#REF!</v>
      </c>
      <c r="T463" s="3" t="str">
        <f>Table13[[#This Row],[Key]]&amp;Table13[[#This Row],[Moves]]&amp;Table13[[#This Row],[Outcome]]</f>
        <v>Exercise02AI - WhiteExercise03AI - Black3033262CHECKMATE</v>
      </c>
    </row>
    <row r="464" spans="1:20" hidden="1" x14ac:dyDescent="0.3">
      <c r="A464" t="s">
        <v>23</v>
      </c>
      <c r="B464" t="s">
        <v>12</v>
      </c>
      <c r="C464">
        <v>3</v>
      </c>
      <c r="D464">
        <v>0</v>
      </c>
      <c r="E464" t="s">
        <v>19</v>
      </c>
      <c r="F464" t="s">
        <v>22</v>
      </c>
      <c r="G464">
        <v>3</v>
      </c>
      <c r="H464">
        <v>0</v>
      </c>
      <c r="I464" t="s">
        <v>13</v>
      </c>
      <c r="J464">
        <v>81</v>
      </c>
      <c r="K464">
        <v>117</v>
      </c>
      <c r="L464">
        <v>17</v>
      </c>
      <c r="M464" t="s">
        <v>17</v>
      </c>
      <c r="N464" t="s">
        <v>28</v>
      </c>
      <c r="O464">
        <v>30</v>
      </c>
      <c r="P464" t="s">
        <v>294</v>
      </c>
      <c r="Q464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Black30333</v>
      </c>
      <c r="R464" t="e">
        <f>_xlfn.XLOOKUP(Table13[[#This Row],[Key]],data!#REF!,data!Q:Q)</f>
        <v>#REF!</v>
      </c>
      <c r="S464" t="e">
        <f>_xlfn.XLOOKUP(Table13[[#This Row],[Diff]],data!#REF!,data!O:O)</f>
        <v>#REF!</v>
      </c>
      <c r="T464" t="str">
        <f>Table13[[#This Row],[Key]]&amp;Table13[[#This Row],[Moves]]&amp;Table13[[#This Row],[Outcome]]</f>
        <v>Exercise02AI - WhiteExercise03AI - Black3033381CHECKMATE</v>
      </c>
    </row>
    <row r="465" spans="1:20" hidden="1" x14ac:dyDescent="0.3">
      <c r="A465" t="s">
        <v>23</v>
      </c>
      <c r="B465" t="s">
        <v>22</v>
      </c>
      <c r="C465">
        <v>3</v>
      </c>
      <c r="D465">
        <v>0</v>
      </c>
      <c r="E465" t="s">
        <v>19</v>
      </c>
      <c r="F465" t="s">
        <v>12</v>
      </c>
      <c r="G465">
        <v>3</v>
      </c>
      <c r="H465">
        <v>0</v>
      </c>
      <c r="I465" t="s">
        <v>13</v>
      </c>
      <c r="J465">
        <v>88</v>
      </c>
      <c r="K465">
        <v>116</v>
      </c>
      <c r="L465">
        <v>24</v>
      </c>
      <c r="M465" t="s">
        <v>17</v>
      </c>
      <c r="N465" t="s">
        <v>27</v>
      </c>
      <c r="O465">
        <v>30</v>
      </c>
      <c r="P465" t="s">
        <v>302</v>
      </c>
      <c r="Q46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Black30334</v>
      </c>
      <c r="R465" s="3" t="e">
        <f>_xlfn.XLOOKUP(Table13[[#This Row],[Key]],data!#REF!,data!Q:Q)</f>
        <v>#REF!</v>
      </c>
      <c r="S465" s="3" t="e">
        <f>_xlfn.XLOOKUP(Table13[[#This Row],[Diff]],data!#REF!,data!O:O)</f>
        <v>#REF!</v>
      </c>
      <c r="T465" s="3" t="str">
        <f>Table13[[#This Row],[Key]]&amp;Table13[[#This Row],[Moves]]&amp;Table13[[#This Row],[Outcome]]</f>
        <v>Exercise02AI - WhiteExercise03AI - Black3033488CHECKMATE</v>
      </c>
    </row>
    <row r="466" spans="1:20" hidden="1" x14ac:dyDescent="0.3">
      <c r="A466" t="s">
        <v>23</v>
      </c>
      <c r="B466" t="s">
        <v>22</v>
      </c>
      <c r="C466">
        <v>3</v>
      </c>
      <c r="D466">
        <v>0</v>
      </c>
      <c r="E466" t="s">
        <v>19</v>
      </c>
      <c r="F466" t="s">
        <v>12</v>
      </c>
      <c r="G466">
        <v>3</v>
      </c>
      <c r="H466">
        <v>0</v>
      </c>
      <c r="I466" t="s">
        <v>13</v>
      </c>
      <c r="J466">
        <v>146</v>
      </c>
      <c r="K466">
        <v>140</v>
      </c>
      <c r="L466">
        <v>16</v>
      </c>
      <c r="M466" t="s">
        <v>17</v>
      </c>
      <c r="N466" t="s">
        <v>26</v>
      </c>
      <c r="O466">
        <v>30</v>
      </c>
      <c r="P466" t="s">
        <v>308</v>
      </c>
      <c r="Q46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Black30335</v>
      </c>
      <c r="R466" s="3" t="e">
        <f>_xlfn.XLOOKUP(Table13[[#This Row],[Key]],data!#REF!,data!Q:Q)</f>
        <v>#REF!</v>
      </c>
      <c r="S466" s="3" t="e">
        <f>_xlfn.XLOOKUP(Table13[[#This Row],[Diff]],data!#REF!,data!O:O)</f>
        <v>#REF!</v>
      </c>
      <c r="T466" s="3" t="str">
        <f>Table13[[#This Row],[Key]]&amp;Table13[[#This Row],[Moves]]&amp;Table13[[#This Row],[Outcome]]</f>
        <v>Exercise02AI - WhiteExercise03AI - Black30335146CHECKMATE</v>
      </c>
    </row>
    <row r="467" spans="1:20" hidden="1" x14ac:dyDescent="0.3">
      <c r="A467" t="s">
        <v>23</v>
      </c>
      <c r="B467" t="s">
        <v>22</v>
      </c>
      <c r="C467">
        <v>3</v>
      </c>
      <c r="D467">
        <v>0</v>
      </c>
      <c r="E467" t="s">
        <v>20</v>
      </c>
      <c r="F467" t="s">
        <v>12</v>
      </c>
      <c r="G467">
        <v>3</v>
      </c>
      <c r="H467">
        <v>1295855</v>
      </c>
      <c r="I467" t="s">
        <v>13</v>
      </c>
      <c r="J467">
        <v>100</v>
      </c>
      <c r="K467">
        <v>103</v>
      </c>
      <c r="L467">
        <v>17</v>
      </c>
      <c r="M467" t="s">
        <v>17</v>
      </c>
      <c r="N467" t="s">
        <v>30</v>
      </c>
      <c r="O467">
        <v>30</v>
      </c>
      <c r="P467" t="s">
        <v>315</v>
      </c>
      <c r="Q46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Black30331</v>
      </c>
      <c r="R467" s="3" t="e">
        <f>_xlfn.XLOOKUP(Table13[[#This Row],[Key]],data!#REF!,data!Q:Q)</f>
        <v>#REF!</v>
      </c>
      <c r="S467" s="3" t="e">
        <f>_xlfn.XLOOKUP(Table13[[#This Row],[Diff]],data!#REF!,data!O:O)</f>
        <v>#REF!</v>
      </c>
      <c r="T467" s="3" t="str">
        <f>Table13[[#This Row],[Key]]&amp;Table13[[#This Row],[Moves]]&amp;Table13[[#This Row],[Outcome]]</f>
        <v>Exercise02AI - WhiteExercise04AI - Black30331100CHECKMATE</v>
      </c>
    </row>
    <row r="468" spans="1:20" hidden="1" x14ac:dyDescent="0.3">
      <c r="A468" t="s">
        <v>23</v>
      </c>
      <c r="B468" t="s">
        <v>22</v>
      </c>
      <c r="C468">
        <v>3</v>
      </c>
      <c r="D468">
        <v>0</v>
      </c>
      <c r="E468" t="s">
        <v>20</v>
      </c>
      <c r="F468" t="s">
        <v>12</v>
      </c>
      <c r="G468">
        <v>3</v>
      </c>
      <c r="H468">
        <v>1517129</v>
      </c>
      <c r="I468" t="s">
        <v>13</v>
      </c>
      <c r="J468">
        <v>62</v>
      </c>
      <c r="K468">
        <v>59</v>
      </c>
      <c r="L468">
        <v>21</v>
      </c>
      <c r="M468" t="s">
        <v>17</v>
      </c>
      <c r="N468" t="s">
        <v>29</v>
      </c>
      <c r="O468">
        <v>30</v>
      </c>
      <c r="P468" t="s">
        <v>318</v>
      </c>
      <c r="Q46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Black30332</v>
      </c>
      <c r="R468" s="3" t="e">
        <f>_xlfn.XLOOKUP(Table13[[#This Row],[Key]],data!#REF!,data!Q:Q)</f>
        <v>#REF!</v>
      </c>
      <c r="S468" s="3" t="e">
        <f>_xlfn.XLOOKUP(Table13[[#This Row],[Diff]],data!#REF!,data!O:O)</f>
        <v>#REF!</v>
      </c>
      <c r="T468" s="3" t="str">
        <f>Table13[[#This Row],[Key]]&amp;Table13[[#This Row],[Moves]]&amp;Table13[[#This Row],[Outcome]]</f>
        <v>Exercise02AI - WhiteExercise04AI - Black3033262CHECKMATE</v>
      </c>
    </row>
    <row r="469" spans="1:20" hidden="1" x14ac:dyDescent="0.3">
      <c r="A469" t="s">
        <v>23</v>
      </c>
      <c r="B469" t="s">
        <v>12</v>
      </c>
      <c r="C469">
        <v>3</v>
      </c>
      <c r="D469">
        <v>0</v>
      </c>
      <c r="E469" t="s">
        <v>20</v>
      </c>
      <c r="F469" t="s">
        <v>22</v>
      </c>
      <c r="G469">
        <v>3</v>
      </c>
      <c r="H469">
        <v>1837358</v>
      </c>
      <c r="I469" t="s">
        <v>13</v>
      </c>
      <c r="J469">
        <v>81</v>
      </c>
      <c r="K469">
        <v>116</v>
      </c>
      <c r="L469">
        <v>17</v>
      </c>
      <c r="M469" t="s">
        <v>17</v>
      </c>
      <c r="N469" t="s">
        <v>28</v>
      </c>
      <c r="O469">
        <v>30</v>
      </c>
      <c r="P469" t="s">
        <v>323</v>
      </c>
      <c r="Q469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Black30333</v>
      </c>
      <c r="R469" t="e">
        <f>_xlfn.XLOOKUP(Table13[[#This Row],[Key]],data!#REF!,data!Q:Q)</f>
        <v>#REF!</v>
      </c>
      <c r="S469" t="e">
        <f>_xlfn.XLOOKUP(Table13[[#This Row],[Diff]],data!#REF!,data!O:O)</f>
        <v>#REF!</v>
      </c>
      <c r="T469" t="str">
        <f>Table13[[#This Row],[Key]]&amp;Table13[[#This Row],[Moves]]&amp;Table13[[#This Row],[Outcome]]</f>
        <v>Exercise02AI - WhiteExercise04AI - Black3033381CHECKMATE</v>
      </c>
    </row>
    <row r="470" spans="1:20" hidden="1" x14ac:dyDescent="0.3">
      <c r="A470" t="s">
        <v>23</v>
      </c>
      <c r="B470" t="s">
        <v>22</v>
      </c>
      <c r="C470">
        <v>3</v>
      </c>
      <c r="D470">
        <v>0</v>
      </c>
      <c r="E470" t="s">
        <v>20</v>
      </c>
      <c r="F470" t="s">
        <v>12</v>
      </c>
      <c r="G470">
        <v>3</v>
      </c>
      <c r="H470">
        <v>2178499</v>
      </c>
      <c r="I470" t="s">
        <v>13</v>
      </c>
      <c r="J470">
        <v>88</v>
      </c>
      <c r="K470">
        <v>115</v>
      </c>
      <c r="L470">
        <v>24</v>
      </c>
      <c r="M470" t="s">
        <v>17</v>
      </c>
      <c r="N470" t="s">
        <v>27</v>
      </c>
      <c r="O470">
        <v>30</v>
      </c>
      <c r="P470" t="s">
        <v>333</v>
      </c>
      <c r="Q47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Black30334</v>
      </c>
      <c r="R470" s="3" t="e">
        <f>_xlfn.XLOOKUP(Table13[[#This Row],[Key]],data!#REF!,data!Q:Q)</f>
        <v>#REF!</v>
      </c>
      <c r="S470" s="3" t="e">
        <f>_xlfn.XLOOKUP(Table13[[#This Row],[Diff]],data!#REF!,data!O:O)</f>
        <v>#REF!</v>
      </c>
      <c r="T470" s="3" t="str">
        <f>Table13[[#This Row],[Key]]&amp;Table13[[#This Row],[Moves]]&amp;Table13[[#This Row],[Outcome]]</f>
        <v>Exercise02AI - WhiteExercise04AI - Black3033488CHECKMATE</v>
      </c>
    </row>
    <row r="471" spans="1:20" hidden="1" x14ac:dyDescent="0.3">
      <c r="A471" t="s">
        <v>23</v>
      </c>
      <c r="B471" t="s">
        <v>22</v>
      </c>
      <c r="C471">
        <v>3</v>
      </c>
      <c r="D471">
        <v>0</v>
      </c>
      <c r="E471" t="s">
        <v>20</v>
      </c>
      <c r="F471" t="s">
        <v>12</v>
      </c>
      <c r="G471">
        <v>3</v>
      </c>
      <c r="H471">
        <v>2632695</v>
      </c>
      <c r="I471" t="s">
        <v>13</v>
      </c>
      <c r="J471">
        <v>146</v>
      </c>
      <c r="K471">
        <v>141</v>
      </c>
      <c r="L471">
        <v>16</v>
      </c>
      <c r="M471" t="s">
        <v>17</v>
      </c>
      <c r="N471" t="s">
        <v>26</v>
      </c>
      <c r="O471">
        <v>30</v>
      </c>
      <c r="P471" t="s">
        <v>343</v>
      </c>
      <c r="Q47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Black30335</v>
      </c>
      <c r="R471" s="3" t="e">
        <f>_xlfn.XLOOKUP(Table13[[#This Row],[Key]],data!#REF!,data!Q:Q)</f>
        <v>#REF!</v>
      </c>
      <c r="S471" s="3" t="e">
        <f>_xlfn.XLOOKUP(Table13[[#This Row],[Diff]],data!#REF!,data!O:O)</f>
        <v>#REF!</v>
      </c>
      <c r="T471" s="3" t="str">
        <f>Table13[[#This Row],[Key]]&amp;Table13[[#This Row],[Moves]]&amp;Table13[[#This Row],[Outcome]]</f>
        <v>Exercise02AI - WhiteExercise04AI - Black30335146CHECKMATE</v>
      </c>
    </row>
    <row r="472" spans="1:20" hidden="1" x14ac:dyDescent="0.3">
      <c r="A472" t="s">
        <v>23</v>
      </c>
      <c r="B472" t="s">
        <v>22</v>
      </c>
      <c r="C472">
        <v>3</v>
      </c>
      <c r="D472">
        <v>0</v>
      </c>
      <c r="E472" t="s">
        <v>21</v>
      </c>
      <c r="F472" t="s">
        <v>12</v>
      </c>
      <c r="G472" t="s">
        <v>37</v>
      </c>
      <c r="H472">
        <v>0</v>
      </c>
      <c r="I472" t="s">
        <v>13</v>
      </c>
      <c r="J472">
        <v>98</v>
      </c>
      <c r="K472">
        <v>44</v>
      </c>
      <c r="L472">
        <v>21</v>
      </c>
      <c r="M472" t="s">
        <v>17</v>
      </c>
      <c r="N472" t="s">
        <v>30</v>
      </c>
      <c r="O472">
        <v>30</v>
      </c>
      <c r="P472" t="s">
        <v>344</v>
      </c>
      <c r="Q47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Black30x31</v>
      </c>
      <c r="R472" s="3" t="e">
        <f>_xlfn.XLOOKUP(Table13[[#This Row],[Key]],data!#REF!,data!Q:Q)</f>
        <v>#REF!</v>
      </c>
      <c r="S472" s="3" t="e">
        <f>_xlfn.XLOOKUP(Table13[[#This Row],[Diff]],data!#REF!,data!O:O)</f>
        <v>#REF!</v>
      </c>
      <c r="T472" s="3" t="str">
        <f>Table13[[#This Row],[Key]]&amp;Table13[[#This Row],[Moves]]&amp;Table13[[#This Row],[Outcome]]</f>
        <v>Exercise02AI - WhiteStockfishPlayer - Black30x3198CHECKMATE</v>
      </c>
    </row>
    <row r="473" spans="1:20" hidden="1" x14ac:dyDescent="0.3">
      <c r="A473" t="s">
        <v>23</v>
      </c>
      <c r="B473" t="s">
        <v>22</v>
      </c>
      <c r="C473">
        <v>3</v>
      </c>
      <c r="D473">
        <v>0</v>
      </c>
      <c r="E473" t="s">
        <v>21</v>
      </c>
      <c r="F473" t="s">
        <v>12</v>
      </c>
      <c r="G473" t="s">
        <v>37</v>
      </c>
      <c r="H473">
        <v>0</v>
      </c>
      <c r="I473" t="s">
        <v>13</v>
      </c>
      <c r="J473">
        <v>104</v>
      </c>
      <c r="K473">
        <v>88</v>
      </c>
      <c r="L473">
        <v>27</v>
      </c>
      <c r="M473" t="s">
        <v>17</v>
      </c>
      <c r="N473" t="s">
        <v>29</v>
      </c>
      <c r="O473">
        <v>30</v>
      </c>
      <c r="P473" t="s">
        <v>346</v>
      </c>
      <c r="Q47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Black30x32</v>
      </c>
      <c r="R473" s="3" t="e">
        <f>_xlfn.XLOOKUP(Table13[[#This Row],[Key]],data!#REF!,data!Q:Q)</f>
        <v>#REF!</v>
      </c>
      <c r="S473" s="3" t="e">
        <f>_xlfn.XLOOKUP(Table13[[#This Row],[Diff]],data!#REF!,data!O:O)</f>
        <v>#REF!</v>
      </c>
      <c r="T473" s="3" t="str">
        <f>Table13[[#This Row],[Key]]&amp;Table13[[#This Row],[Moves]]&amp;Table13[[#This Row],[Outcome]]</f>
        <v>Exercise02AI - WhiteStockfishPlayer - Black30x32104CHECKMATE</v>
      </c>
    </row>
    <row r="474" spans="1:20" hidden="1" x14ac:dyDescent="0.3">
      <c r="A474" t="s">
        <v>23</v>
      </c>
      <c r="B474" t="s">
        <v>12</v>
      </c>
      <c r="C474">
        <v>3</v>
      </c>
      <c r="D474">
        <v>0</v>
      </c>
      <c r="E474" t="s">
        <v>21</v>
      </c>
      <c r="F474" t="s">
        <v>22</v>
      </c>
      <c r="G474" t="s">
        <v>37</v>
      </c>
      <c r="H474">
        <v>0</v>
      </c>
      <c r="I474" t="s">
        <v>13</v>
      </c>
      <c r="J474">
        <v>55</v>
      </c>
      <c r="K474">
        <v>83</v>
      </c>
      <c r="L474">
        <v>17</v>
      </c>
      <c r="M474" t="s">
        <v>17</v>
      </c>
      <c r="N474" t="s">
        <v>28</v>
      </c>
      <c r="O474">
        <v>30</v>
      </c>
      <c r="P474" t="s">
        <v>348</v>
      </c>
      <c r="Q47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Black30x33</v>
      </c>
      <c r="R474" s="3" t="e">
        <f>_xlfn.XLOOKUP(Table13[[#This Row],[Key]],data!#REF!,data!Q:Q)</f>
        <v>#REF!</v>
      </c>
      <c r="S474" s="3" t="e">
        <f>_xlfn.XLOOKUP(Table13[[#This Row],[Diff]],data!#REF!,data!O:O)</f>
        <v>#REF!</v>
      </c>
      <c r="T474" s="3" t="str">
        <f>Table13[[#This Row],[Key]]&amp;Table13[[#This Row],[Moves]]&amp;Table13[[#This Row],[Outcome]]</f>
        <v>Exercise02AI - WhiteStockfishPlayer - Black30x3355CHECKMATE</v>
      </c>
    </row>
    <row r="475" spans="1:20" hidden="1" x14ac:dyDescent="0.3">
      <c r="A475" t="s">
        <v>23</v>
      </c>
      <c r="B475" t="s">
        <v>22</v>
      </c>
      <c r="C475">
        <v>3</v>
      </c>
      <c r="D475">
        <v>0</v>
      </c>
      <c r="E475" t="s">
        <v>21</v>
      </c>
      <c r="F475" t="s">
        <v>12</v>
      </c>
      <c r="G475" t="s">
        <v>37</v>
      </c>
      <c r="H475">
        <v>0</v>
      </c>
      <c r="I475" t="s">
        <v>13</v>
      </c>
      <c r="J475">
        <v>58</v>
      </c>
      <c r="K475">
        <v>54</v>
      </c>
      <c r="L475">
        <v>23</v>
      </c>
      <c r="M475" t="s">
        <v>17</v>
      </c>
      <c r="N475" t="s">
        <v>27</v>
      </c>
      <c r="O475">
        <v>30</v>
      </c>
      <c r="P475" t="s">
        <v>350</v>
      </c>
      <c r="Q47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Black30x34</v>
      </c>
      <c r="R475" s="3" t="e">
        <f>_xlfn.XLOOKUP(Table13[[#This Row],[Key]],data!#REF!,data!Q:Q)</f>
        <v>#REF!</v>
      </c>
      <c r="S475" s="3" t="e">
        <f>_xlfn.XLOOKUP(Table13[[#This Row],[Diff]],data!#REF!,data!O:O)</f>
        <v>#REF!</v>
      </c>
      <c r="T475" s="3" t="str">
        <f>Table13[[#This Row],[Key]]&amp;Table13[[#This Row],[Moves]]&amp;Table13[[#This Row],[Outcome]]</f>
        <v>Exercise02AI - WhiteStockfishPlayer - Black30x3458CHECKMATE</v>
      </c>
    </row>
    <row r="476" spans="1:20" hidden="1" x14ac:dyDescent="0.3">
      <c r="A476" t="s">
        <v>23</v>
      </c>
      <c r="B476" t="s">
        <v>22</v>
      </c>
      <c r="C476">
        <v>3</v>
      </c>
      <c r="D476">
        <v>0</v>
      </c>
      <c r="E476" t="s">
        <v>21</v>
      </c>
      <c r="F476" t="s">
        <v>12</v>
      </c>
      <c r="G476" t="s">
        <v>37</v>
      </c>
      <c r="H476">
        <v>0</v>
      </c>
      <c r="I476" t="s">
        <v>13</v>
      </c>
      <c r="J476">
        <v>76</v>
      </c>
      <c r="K476">
        <v>93</v>
      </c>
      <c r="L476">
        <v>10</v>
      </c>
      <c r="M476" t="s">
        <v>17</v>
      </c>
      <c r="N476" t="s">
        <v>26</v>
      </c>
      <c r="O476">
        <v>30</v>
      </c>
      <c r="P476" t="s">
        <v>351</v>
      </c>
      <c r="Q47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Black30x35</v>
      </c>
      <c r="R476" s="3" t="e">
        <f>_xlfn.XLOOKUP(Table13[[#This Row],[Key]],data!#REF!,data!Q:Q)</f>
        <v>#REF!</v>
      </c>
      <c r="S476" s="3" t="e">
        <f>_xlfn.XLOOKUP(Table13[[#This Row],[Diff]],data!#REF!,data!O:O)</f>
        <v>#REF!</v>
      </c>
      <c r="T476" s="3" t="str">
        <f>Table13[[#This Row],[Key]]&amp;Table13[[#This Row],[Moves]]&amp;Table13[[#This Row],[Outcome]]</f>
        <v>Exercise02AI - WhiteStockfishPlayer - Black30x3576CHECKMATE</v>
      </c>
    </row>
    <row r="477" spans="1:20" hidden="1" x14ac:dyDescent="0.3">
      <c r="A477" t="s">
        <v>24</v>
      </c>
      <c r="B477" t="s">
        <v>12</v>
      </c>
      <c r="C477">
        <v>3</v>
      </c>
      <c r="D477">
        <v>0</v>
      </c>
      <c r="E477" t="s">
        <v>11</v>
      </c>
      <c r="F477" t="s">
        <v>22</v>
      </c>
      <c r="G477" t="s">
        <v>37</v>
      </c>
      <c r="H477">
        <v>0</v>
      </c>
      <c r="I477" t="s">
        <v>13</v>
      </c>
      <c r="J477">
        <v>43</v>
      </c>
      <c r="K477">
        <v>22</v>
      </c>
      <c r="L477">
        <v>17</v>
      </c>
      <c r="M477" t="s">
        <v>17</v>
      </c>
      <c r="N477" t="s">
        <v>30</v>
      </c>
      <c r="O477">
        <v>30</v>
      </c>
      <c r="P477" t="s">
        <v>390</v>
      </c>
      <c r="Q47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Black30x31</v>
      </c>
      <c r="R477" s="3" t="e">
        <f>_xlfn.XLOOKUP(Table13[[#This Row],[Key]],data!#REF!,data!Q:Q)</f>
        <v>#REF!</v>
      </c>
      <c r="S477" s="3" t="e">
        <f>_xlfn.XLOOKUP(Table13[[#This Row],[Diff]],data!#REF!,data!O:O)</f>
        <v>#REF!</v>
      </c>
      <c r="T477" s="3" t="str">
        <f>Table13[[#This Row],[Key]]&amp;Table13[[#This Row],[Moves]]&amp;Table13[[#This Row],[Outcome]]</f>
        <v>Exercise03AI - WhiteExercise01AI - Black30x3143CHECKMATE</v>
      </c>
    </row>
    <row r="478" spans="1:20" hidden="1" x14ac:dyDescent="0.3">
      <c r="A478" t="s">
        <v>24</v>
      </c>
      <c r="B478" t="s">
        <v>12</v>
      </c>
      <c r="C478">
        <v>3</v>
      </c>
      <c r="D478">
        <v>0</v>
      </c>
      <c r="E478" t="s">
        <v>11</v>
      </c>
      <c r="F478" t="s">
        <v>22</v>
      </c>
      <c r="G478" t="s">
        <v>37</v>
      </c>
      <c r="H478">
        <v>0</v>
      </c>
      <c r="I478" t="s">
        <v>13</v>
      </c>
      <c r="J478">
        <v>59</v>
      </c>
      <c r="K478">
        <v>73</v>
      </c>
      <c r="L478">
        <v>24</v>
      </c>
      <c r="M478" t="s">
        <v>17</v>
      </c>
      <c r="N478" t="s">
        <v>29</v>
      </c>
      <c r="O478">
        <v>30</v>
      </c>
      <c r="P478" t="s">
        <v>396</v>
      </c>
      <c r="Q47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Black30x32</v>
      </c>
      <c r="R478" s="3" t="e">
        <f>_xlfn.XLOOKUP(Table13[[#This Row],[Key]],data!#REF!,data!Q:Q)</f>
        <v>#REF!</v>
      </c>
      <c r="S478" s="3" t="e">
        <f>_xlfn.XLOOKUP(Table13[[#This Row],[Diff]],data!#REF!,data!O:O)</f>
        <v>#REF!</v>
      </c>
      <c r="T478" s="3" t="str">
        <f>Table13[[#This Row],[Key]]&amp;Table13[[#This Row],[Moves]]&amp;Table13[[#This Row],[Outcome]]</f>
        <v>Exercise03AI - WhiteExercise01AI - Black30x3259CHECKMATE</v>
      </c>
    </row>
    <row r="479" spans="1:20" hidden="1" x14ac:dyDescent="0.3">
      <c r="A479" t="s">
        <v>24</v>
      </c>
      <c r="B479" t="s">
        <v>12</v>
      </c>
      <c r="C479">
        <v>3</v>
      </c>
      <c r="D479">
        <v>0</v>
      </c>
      <c r="E479" t="s">
        <v>11</v>
      </c>
      <c r="F479" t="s">
        <v>22</v>
      </c>
      <c r="G479" t="s">
        <v>37</v>
      </c>
      <c r="H479">
        <v>0</v>
      </c>
      <c r="I479" t="s">
        <v>13</v>
      </c>
      <c r="J479">
        <v>51</v>
      </c>
      <c r="K479">
        <v>43</v>
      </c>
      <c r="L479">
        <v>32</v>
      </c>
      <c r="M479" t="s">
        <v>17</v>
      </c>
      <c r="N479" t="s">
        <v>28</v>
      </c>
      <c r="O479">
        <v>30</v>
      </c>
      <c r="P479" t="s">
        <v>402</v>
      </c>
      <c r="Q47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Black30x33</v>
      </c>
      <c r="R479" s="3" t="e">
        <f>_xlfn.XLOOKUP(Table13[[#This Row],[Key]],data!#REF!,data!Q:Q)</f>
        <v>#REF!</v>
      </c>
      <c r="S479" s="3" t="e">
        <f>_xlfn.XLOOKUP(Table13[[#This Row],[Diff]],data!#REF!,data!O:O)</f>
        <v>#REF!</v>
      </c>
      <c r="T479" s="3" t="str">
        <f>Table13[[#This Row],[Key]]&amp;Table13[[#This Row],[Moves]]&amp;Table13[[#This Row],[Outcome]]</f>
        <v>Exercise03AI - WhiteExercise01AI - Black30x3351CHECKMATE</v>
      </c>
    </row>
    <row r="480" spans="1:20" hidden="1" x14ac:dyDescent="0.3">
      <c r="A480" t="s">
        <v>24</v>
      </c>
      <c r="B480" t="s">
        <v>12</v>
      </c>
      <c r="C480">
        <v>3</v>
      </c>
      <c r="D480">
        <v>0</v>
      </c>
      <c r="E480" t="s">
        <v>11</v>
      </c>
      <c r="F480" t="s">
        <v>22</v>
      </c>
      <c r="G480" t="s">
        <v>37</v>
      </c>
      <c r="H480">
        <v>0</v>
      </c>
      <c r="I480" t="s">
        <v>13</v>
      </c>
      <c r="J480">
        <v>25</v>
      </c>
      <c r="K480">
        <v>10</v>
      </c>
      <c r="L480">
        <v>17</v>
      </c>
      <c r="M480" t="s">
        <v>17</v>
      </c>
      <c r="N480" t="s">
        <v>27</v>
      </c>
      <c r="O480">
        <v>30</v>
      </c>
      <c r="P480" t="s">
        <v>403</v>
      </c>
      <c r="Q48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Black30x34</v>
      </c>
      <c r="R480" s="3" t="e">
        <f>_xlfn.XLOOKUP(Table13[[#This Row],[Key]],data!#REF!,data!Q:Q)</f>
        <v>#REF!</v>
      </c>
      <c r="S480" s="3" t="e">
        <f>_xlfn.XLOOKUP(Table13[[#This Row],[Diff]],data!#REF!,data!O:O)</f>
        <v>#REF!</v>
      </c>
      <c r="T480" s="3" t="str">
        <f>Table13[[#This Row],[Key]]&amp;Table13[[#This Row],[Moves]]&amp;Table13[[#This Row],[Outcome]]</f>
        <v>Exercise03AI - WhiteExercise01AI - Black30x3425CHECKMATE</v>
      </c>
    </row>
    <row r="481" spans="1:20" hidden="1" x14ac:dyDescent="0.3">
      <c r="A481" t="s">
        <v>24</v>
      </c>
      <c r="B481" t="s">
        <v>12</v>
      </c>
      <c r="C481">
        <v>3</v>
      </c>
      <c r="D481">
        <v>0</v>
      </c>
      <c r="E481" t="s">
        <v>11</v>
      </c>
      <c r="F481" t="s">
        <v>22</v>
      </c>
      <c r="G481" t="s">
        <v>37</v>
      </c>
      <c r="H481">
        <v>0</v>
      </c>
      <c r="I481" t="s">
        <v>13</v>
      </c>
      <c r="J481">
        <v>29</v>
      </c>
      <c r="K481">
        <v>21</v>
      </c>
      <c r="L481">
        <v>19</v>
      </c>
      <c r="M481" t="s">
        <v>17</v>
      </c>
      <c r="N481" t="s">
        <v>26</v>
      </c>
      <c r="O481">
        <v>30</v>
      </c>
      <c r="P481" t="s">
        <v>405</v>
      </c>
      <c r="Q48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Black30x35</v>
      </c>
      <c r="R481" s="3" t="e">
        <f>_xlfn.XLOOKUP(Table13[[#This Row],[Key]],data!#REF!,data!Q:Q)</f>
        <v>#REF!</v>
      </c>
      <c r="S481" s="3" t="e">
        <f>_xlfn.XLOOKUP(Table13[[#This Row],[Diff]],data!#REF!,data!O:O)</f>
        <v>#REF!</v>
      </c>
      <c r="T481" s="3" t="str">
        <f>Table13[[#This Row],[Key]]&amp;Table13[[#This Row],[Moves]]&amp;Table13[[#This Row],[Outcome]]</f>
        <v>Exercise03AI - WhiteExercise01AI - Black30x3529CHECKMATE</v>
      </c>
    </row>
    <row r="482" spans="1:20" hidden="1" x14ac:dyDescent="0.3">
      <c r="A482" t="s">
        <v>24</v>
      </c>
      <c r="B482" t="s">
        <v>22</v>
      </c>
      <c r="C482">
        <v>3</v>
      </c>
      <c r="D482">
        <v>0</v>
      </c>
      <c r="E482" t="s">
        <v>16</v>
      </c>
      <c r="F482" t="s">
        <v>12</v>
      </c>
      <c r="G482">
        <v>3</v>
      </c>
      <c r="H482">
        <v>0</v>
      </c>
      <c r="I482" t="s">
        <v>13</v>
      </c>
      <c r="J482">
        <v>160</v>
      </c>
      <c r="K482">
        <v>147</v>
      </c>
      <c r="L482">
        <v>17</v>
      </c>
      <c r="M482" t="s">
        <v>17</v>
      </c>
      <c r="N482" t="s">
        <v>30</v>
      </c>
      <c r="O482">
        <v>30</v>
      </c>
      <c r="P482" t="s">
        <v>415</v>
      </c>
      <c r="Q482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Black30331</v>
      </c>
      <c r="R482" t="e">
        <f>_xlfn.XLOOKUP(Table13[[#This Row],[Key]],data!#REF!,data!Q:Q)</f>
        <v>#REF!</v>
      </c>
      <c r="S482" t="e">
        <f>_xlfn.XLOOKUP(Table13[[#This Row],[Diff]],data!#REF!,data!O:O)</f>
        <v>#REF!</v>
      </c>
      <c r="T482" t="str">
        <f>Table13[[#This Row],[Key]]&amp;Table13[[#This Row],[Moves]]&amp;Table13[[#This Row],[Outcome]]</f>
        <v>Exercise03AI - WhiteExercise02AI - Black30331160CHECKMATE</v>
      </c>
    </row>
    <row r="483" spans="1:20" hidden="1" x14ac:dyDescent="0.3">
      <c r="A483" t="s">
        <v>24</v>
      </c>
      <c r="B483" t="s">
        <v>22</v>
      </c>
      <c r="C483">
        <v>3</v>
      </c>
      <c r="D483">
        <v>0</v>
      </c>
      <c r="E483" t="s">
        <v>16</v>
      </c>
      <c r="F483" t="s">
        <v>12</v>
      </c>
      <c r="G483">
        <v>3</v>
      </c>
      <c r="H483">
        <v>0</v>
      </c>
      <c r="I483" t="s">
        <v>13</v>
      </c>
      <c r="J483">
        <v>112</v>
      </c>
      <c r="K483">
        <v>86</v>
      </c>
      <c r="L483">
        <v>32</v>
      </c>
      <c r="M483" t="s">
        <v>17</v>
      </c>
      <c r="N483" t="s">
        <v>29</v>
      </c>
      <c r="O483">
        <v>30</v>
      </c>
      <c r="P483" t="s">
        <v>423</v>
      </c>
      <c r="Q48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Black30332</v>
      </c>
      <c r="R483" s="3" t="e">
        <f>_xlfn.XLOOKUP(Table13[[#This Row],[Key]],data!#REF!,data!Q:Q)</f>
        <v>#REF!</v>
      </c>
      <c r="S483" s="3" t="e">
        <f>_xlfn.XLOOKUP(Table13[[#This Row],[Diff]],data!#REF!,data!O:O)</f>
        <v>#REF!</v>
      </c>
      <c r="T483" s="3" t="str">
        <f>Table13[[#This Row],[Key]]&amp;Table13[[#This Row],[Moves]]&amp;Table13[[#This Row],[Outcome]]</f>
        <v>Exercise03AI - WhiteExercise02AI - Black30332112CHECKMATE</v>
      </c>
    </row>
    <row r="484" spans="1:20" hidden="1" x14ac:dyDescent="0.3">
      <c r="A484" t="s">
        <v>24</v>
      </c>
      <c r="B484" t="s">
        <v>12</v>
      </c>
      <c r="C484">
        <v>3</v>
      </c>
      <c r="D484">
        <v>0</v>
      </c>
      <c r="E484" t="s">
        <v>16</v>
      </c>
      <c r="F484" t="s">
        <v>22</v>
      </c>
      <c r="G484">
        <v>3</v>
      </c>
      <c r="H484">
        <v>0</v>
      </c>
      <c r="I484" t="s">
        <v>13</v>
      </c>
      <c r="J484">
        <v>101</v>
      </c>
      <c r="K484">
        <v>70</v>
      </c>
      <c r="L484">
        <v>21</v>
      </c>
      <c r="M484" t="s">
        <v>17</v>
      </c>
      <c r="N484" t="s">
        <v>28</v>
      </c>
      <c r="O484">
        <v>30</v>
      </c>
      <c r="P484" t="s">
        <v>427</v>
      </c>
      <c r="Q48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Black30333</v>
      </c>
      <c r="R484" s="3" t="e">
        <f>_xlfn.XLOOKUP(Table13[[#This Row],[Key]],data!#REF!,data!Q:Q)</f>
        <v>#REF!</v>
      </c>
      <c r="S484" s="3" t="e">
        <f>_xlfn.XLOOKUP(Table13[[#This Row],[Diff]],data!#REF!,data!O:O)</f>
        <v>#REF!</v>
      </c>
      <c r="T484" s="3" t="str">
        <f>Table13[[#This Row],[Key]]&amp;Table13[[#This Row],[Moves]]&amp;Table13[[#This Row],[Outcome]]</f>
        <v>Exercise03AI - WhiteExercise02AI - Black30333101CHECKMATE</v>
      </c>
    </row>
    <row r="485" spans="1:20" hidden="1" x14ac:dyDescent="0.3">
      <c r="A485" t="s">
        <v>24</v>
      </c>
      <c r="B485" t="s">
        <v>12</v>
      </c>
      <c r="C485">
        <v>3</v>
      </c>
      <c r="D485">
        <v>0</v>
      </c>
      <c r="E485" t="s">
        <v>16</v>
      </c>
      <c r="F485" t="s">
        <v>22</v>
      </c>
      <c r="G485">
        <v>3</v>
      </c>
      <c r="H485">
        <v>0</v>
      </c>
      <c r="I485" t="s">
        <v>13</v>
      </c>
      <c r="J485">
        <v>25</v>
      </c>
      <c r="K485">
        <v>26</v>
      </c>
      <c r="L485">
        <v>17</v>
      </c>
      <c r="M485" t="s">
        <v>17</v>
      </c>
      <c r="N485" t="s">
        <v>27</v>
      </c>
      <c r="O485">
        <v>30</v>
      </c>
      <c r="P485" t="s">
        <v>428</v>
      </c>
      <c r="Q48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Black30334</v>
      </c>
      <c r="R485" s="3" t="e">
        <f>_xlfn.XLOOKUP(Table13[[#This Row],[Key]],data!#REF!,data!Q:Q)</f>
        <v>#REF!</v>
      </c>
      <c r="S485" s="3" t="e">
        <f>_xlfn.XLOOKUP(Table13[[#This Row],[Diff]],data!#REF!,data!O:O)</f>
        <v>#REF!</v>
      </c>
      <c r="T485" s="3" t="str">
        <f>Table13[[#This Row],[Key]]&amp;Table13[[#This Row],[Moves]]&amp;Table13[[#This Row],[Outcome]]</f>
        <v>Exercise03AI - WhiteExercise02AI - Black3033425CHECKMATE</v>
      </c>
    </row>
    <row r="486" spans="1:20" hidden="1" x14ac:dyDescent="0.3">
      <c r="A486" t="s">
        <v>24</v>
      </c>
      <c r="B486" t="s">
        <v>12</v>
      </c>
      <c r="C486">
        <v>3</v>
      </c>
      <c r="D486">
        <v>0</v>
      </c>
      <c r="E486" t="s">
        <v>16</v>
      </c>
      <c r="F486" t="s">
        <v>22</v>
      </c>
      <c r="G486">
        <v>3</v>
      </c>
      <c r="H486">
        <v>0</v>
      </c>
      <c r="I486" t="s">
        <v>13</v>
      </c>
      <c r="J486">
        <v>115</v>
      </c>
      <c r="K486">
        <v>151</v>
      </c>
      <c r="L486">
        <v>28</v>
      </c>
      <c r="M486" t="s">
        <v>17</v>
      </c>
      <c r="N486" t="s">
        <v>26</v>
      </c>
      <c r="O486">
        <v>30</v>
      </c>
      <c r="P486" t="s">
        <v>438</v>
      </c>
      <c r="Q48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Black30335</v>
      </c>
      <c r="R486" s="3" t="e">
        <f>_xlfn.XLOOKUP(Table13[[#This Row],[Key]],data!#REF!,data!Q:Q)</f>
        <v>#REF!</v>
      </c>
      <c r="S486" s="3" t="e">
        <f>_xlfn.XLOOKUP(Table13[[#This Row],[Diff]],data!#REF!,data!O:O)</f>
        <v>#REF!</v>
      </c>
      <c r="T486" s="3" t="str">
        <f>Table13[[#This Row],[Key]]&amp;Table13[[#This Row],[Moves]]&amp;Table13[[#This Row],[Outcome]]</f>
        <v>Exercise03AI - WhiteExercise02AI - Black30335115CHECKMATE</v>
      </c>
    </row>
    <row r="487" spans="1:20" hidden="1" x14ac:dyDescent="0.3">
      <c r="A487" t="s">
        <v>24</v>
      </c>
      <c r="B487" t="s">
        <v>12</v>
      </c>
      <c r="C487">
        <v>3</v>
      </c>
      <c r="D487">
        <v>0</v>
      </c>
      <c r="E487" t="s">
        <v>19</v>
      </c>
      <c r="F487" t="s">
        <v>22</v>
      </c>
      <c r="G487">
        <v>3</v>
      </c>
      <c r="H487">
        <v>0</v>
      </c>
      <c r="I487" t="s">
        <v>13</v>
      </c>
      <c r="J487">
        <v>111</v>
      </c>
      <c r="K487">
        <v>158</v>
      </c>
      <c r="L487">
        <v>17</v>
      </c>
      <c r="M487" t="s">
        <v>17</v>
      </c>
      <c r="N487" t="s">
        <v>30</v>
      </c>
      <c r="O487">
        <v>30</v>
      </c>
      <c r="P487" t="s">
        <v>450</v>
      </c>
      <c r="Q48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Black30331</v>
      </c>
      <c r="R487" s="3" t="e">
        <f>_xlfn.XLOOKUP(Table13[[#This Row],[Key]],data!#REF!,data!Q:Q)</f>
        <v>#REF!</v>
      </c>
      <c r="S487" s="3" t="e">
        <f>_xlfn.XLOOKUP(Table13[[#This Row],[Diff]],data!#REF!,data!O:O)</f>
        <v>#REF!</v>
      </c>
      <c r="T487" s="3" t="str">
        <f>Table13[[#This Row],[Key]]&amp;Table13[[#This Row],[Moves]]&amp;Table13[[#This Row],[Outcome]]</f>
        <v>Exercise03AI - WhiteExercise03AI - Black30331111CHECKMATE</v>
      </c>
    </row>
    <row r="488" spans="1:20" hidden="1" x14ac:dyDescent="0.3">
      <c r="A488" t="s">
        <v>24</v>
      </c>
      <c r="B488" t="s">
        <v>22</v>
      </c>
      <c r="C488">
        <v>3</v>
      </c>
      <c r="D488">
        <v>0</v>
      </c>
      <c r="E488" t="s">
        <v>19</v>
      </c>
      <c r="F488" t="s">
        <v>12</v>
      </c>
      <c r="G488">
        <v>3</v>
      </c>
      <c r="H488">
        <v>0</v>
      </c>
      <c r="I488" t="s">
        <v>13</v>
      </c>
      <c r="J488">
        <v>72</v>
      </c>
      <c r="K488">
        <v>76</v>
      </c>
      <c r="L488">
        <v>24</v>
      </c>
      <c r="M488" t="s">
        <v>17</v>
      </c>
      <c r="N488" t="s">
        <v>29</v>
      </c>
      <c r="O488">
        <v>30</v>
      </c>
      <c r="P488" t="s">
        <v>454</v>
      </c>
      <c r="Q48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Black30332</v>
      </c>
      <c r="R488" s="3" t="e">
        <f>_xlfn.XLOOKUP(Table13[[#This Row],[Key]],data!#REF!,data!Q:Q)</f>
        <v>#REF!</v>
      </c>
      <c r="S488" s="3" t="e">
        <f>_xlfn.XLOOKUP(Table13[[#This Row],[Diff]],data!#REF!,data!O:O)</f>
        <v>#REF!</v>
      </c>
      <c r="T488" s="3" t="str">
        <f>Table13[[#This Row],[Key]]&amp;Table13[[#This Row],[Moves]]&amp;Table13[[#This Row],[Outcome]]</f>
        <v>Exercise03AI - WhiteExercise03AI - Black3033272CHECKMATE</v>
      </c>
    </row>
    <row r="489" spans="1:20" hidden="1" x14ac:dyDescent="0.3">
      <c r="A489" t="s">
        <v>24</v>
      </c>
      <c r="B489" t="s">
        <v>12</v>
      </c>
      <c r="C489">
        <v>3</v>
      </c>
      <c r="D489">
        <v>0</v>
      </c>
      <c r="E489" t="s">
        <v>19</v>
      </c>
      <c r="F489" t="s">
        <v>22</v>
      </c>
      <c r="G489">
        <v>3</v>
      </c>
      <c r="H489">
        <v>0</v>
      </c>
      <c r="I489" t="s">
        <v>13</v>
      </c>
      <c r="J489">
        <v>181</v>
      </c>
      <c r="K489">
        <v>127</v>
      </c>
      <c r="L489">
        <v>21</v>
      </c>
      <c r="M489">
        <v>172</v>
      </c>
      <c r="N489" t="s">
        <v>28</v>
      </c>
      <c r="O489">
        <v>30</v>
      </c>
      <c r="P489" t="s">
        <v>461</v>
      </c>
      <c r="Q48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Black30333</v>
      </c>
      <c r="R489" s="3" t="e">
        <f>_xlfn.XLOOKUP(Table13[[#This Row],[Key]],data!#REF!,data!Q:Q)</f>
        <v>#REF!</v>
      </c>
      <c r="S489" s="3" t="e">
        <f>_xlfn.XLOOKUP(Table13[[#This Row],[Diff]],data!#REF!,data!O:O)</f>
        <v>#REF!</v>
      </c>
      <c r="T489" s="3" t="str">
        <f>Table13[[#This Row],[Key]]&amp;Table13[[#This Row],[Moves]]&amp;Table13[[#This Row],[Outcome]]</f>
        <v>Exercise03AI - WhiteExercise03AI - Black30333181CHECKMATE</v>
      </c>
    </row>
    <row r="490" spans="1:20" hidden="1" x14ac:dyDescent="0.3">
      <c r="A490" t="s">
        <v>24</v>
      </c>
      <c r="B490" t="s">
        <v>22</v>
      </c>
      <c r="C490">
        <v>3</v>
      </c>
      <c r="D490">
        <v>0</v>
      </c>
      <c r="E490" t="s">
        <v>19</v>
      </c>
      <c r="F490" t="s">
        <v>12</v>
      </c>
      <c r="G490">
        <v>3</v>
      </c>
      <c r="H490">
        <v>0</v>
      </c>
      <c r="I490" t="s">
        <v>13</v>
      </c>
      <c r="J490">
        <v>100</v>
      </c>
      <c r="K490">
        <v>120</v>
      </c>
      <c r="L490">
        <v>23</v>
      </c>
      <c r="M490" t="s">
        <v>17</v>
      </c>
      <c r="N490" t="s">
        <v>27</v>
      </c>
      <c r="O490">
        <v>30</v>
      </c>
      <c r="P490" t="s">
        <v>470</v>
      </c>
      <c r="Q49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Black30334</v>
      </c>
      <c r="R490" s="3" t="e">
        <f>_xlfn.XLOOKUP(Table13[[#This Row],[Key]],data!#REF!,data!Q:Q)</f>
        <v>#REF!</v>
      </c>
      <c r="S490" s="3" t="e">
        <f>_xlfn.XLOOKUP(Table13[[#This Row],[Diff]],data!#REF!,data!O:O)</f>
        <v>#REF!</v>
      </c>
      <c r="T490" s="3" t="str">
        <f>Table13[[#This Row],[Key]]&amp;Table13[[#This Row],[Moves]]&amp;Table13[[#This Row],[Outcome]]</f>
        <v>Exercise03AI - WhiteExercise03AI - Black30334100CHECKMATE</v>
      </c>
    </row>
    <row r="491" spans="1:20" hidden="1" x14ac:dyDescent="0.3">
      <c r="A491" t="s">
        <v>24</v>
      </c>
      <c r="B491" t="s">
        <v>22</v>
      </c>
      <c r="C491">
        <v>3</v>
      </c>
      <c r="D491">
        <v>0</v>
      </c>
      <c r="E491" t="s">
        <v>19</v>
      </c>
      <c r="F491" t="s">
        <v>12</v>
      </c>
      <c r="G491">
        <v>3</v>
      </c>
      <c r="H491">
        <v>0</v>
      </c>
      <c r="I491" t="s">
        <v>13</v>
      </c>
      <c r="J491">
        <v>84</v>
      </c>
      <c r="K491">
        <v>56</v>
      </c>
      <c r="L491">
        <v>32</v>
      </c>
      <c r="M491" t="s">
        <v>17</v>
      </c>
      <c r="N491" t="s">
        <v>26</v>
      </c>
      <c r="O491">
        <v>30</v>
      </c>
      <c r="P491" t="s">
        <v>474</v>
      </c>
      <c r="Q49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Black30335</v>
      </c>
      <c r="R491" s="3" t="e">
        <f>_xlfn.XLOOKUP(Table13[[#This Row],[Key]],data!#REF!,data!Q:Q)</f>
        <v>#REF!</v>
      </c>
      <c r="S491" s="3" t="e">
        <f>_xlfn.XLOOKUP(Table13[[#This Row],[Diff]],data!#REF!,data!O:O)</f>
        <v>#REF!</v>
      </c>
      <c r="T491" s="3" t="str">
        <f>Table13[[#This Row],[Key]]&amp;Table13[[#This Row],[Moves]]&amp;Table13[[#This Row],[Outcome]]</f>
        <v>Exercise03AI - WhiteExercise03AI - Black3033584CHECKMATE</v>
      </c>
    </row>
    <row r="492" spans="1:20" hidden="1" x14ac:dyDescent="0.3">
      <c r="A492" t="s">
        <v>24</v>
      </c>
      <c r="B492" t="s">
        <v>12</v>
      </c>
      <c r="C492">
        <v>3</v>
      </c>
      <c r="D492">
        <v>0</v>
      </c>
      <c r="E492" t="s">
        <v>20</v>
      </c>
      <c r="F492" t="s">
        <v>22</v>
      </c>
      <c r="G492">
        <v>3</v>
      </c>
      <c r="H492">
        <v>3009827</v>
      </c>
      <c r="I492" t="s">
        <v>13</v>
      </c>
      <c r="J492">
        <v>111</v>
      </c>
      <c r="K492">
        <v>155</v>
      </c>
      <c r="L492">
        <v>17</v>
      </c>
      <c r="M492" t="s">
        <v>17</v>
      </c>
      <c r="N492" t="s">
        <v>30</v>
      </c>
      <c r="O492">
        <v>30</v>
      </c>
      <c r="P492" t="s">
        <v>481</v>
      </c>
      <c r="Q49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Black30331</v>
      </c>
      <c r="R492" s="3" t="e">
        <f>_xlfn.XLOOKUP(Table13[[#This Row],[Key]],data!#REF!,data!Q:Q)</f>
        <v>#REF!</v>
      </c>
      <c r="S492" s="3" t="e">
        <f>_xlfn.XLOOKUP(Table13[[#This Row],[Diff]],data!#REF!,data!O:O)</f>
        <v>#REF!</v>
      </c>
      <c r="T492" s="3" t="str">
        <f>Table13[[#This Row],[Key]]&amp;Table13[[#This Row],[Moves]]&amp;Table13[[#This Row],[Outcome]]</f>
        <v>Exercise03AI - WhiteExercise04AI - Black30331111CHECKMATE</v>
      </c>
    </row>
    <row r="493" spans="1:20" hidden="1" x14ac:dyDescent="0.3">
      <c r="A493" t="s">
        <v>24</v>
      </c>
      <c r="B493" t="s">
        <v>22</v>
      </c>
      <c r="C493">
        <v>3</v>
      </c>
      <c r="D493">
        <v>0</v>
      </c>
      <c r="E493" t="s">
        <v>20</v>
      </c>
      <c r="F493" t="s">
        <v>12</v>
      </c>
      <c r="G493">
        <v>3</v>
      </c>
      <c r="H493">
        <v>3209124</v>
      </c>
      <c r="I493" t="s">
        <v>13</v>
      </c>
      <c r="J493">
        <v>72</v>
      </c>
      <c r="K493">
        <v>77</v>
      </c>
      <c r="L493">
        <v>24</v>
      </c>
      <c r="M493" t="s">
        <v>17</v>
      </c>
      <c r="N493" t="s">
        <v>29</v>
      </c>
      <c r="O493">
        <v>30</v>
      </c>
      <c r="P493" t="s">
        <v>484</v>
      </c>
      <c r="Q49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Black30332</v>
      </c>
      <c r="R493" s="3" t="e">
        <f>_xlfn.XLOOKUP(Table13[[#This Row],[Key]],data!#REF!,data!Q:Q)</f>
        <v>#REF!</v>
      </c>
      <c r="S493" s="3" t="e">
        <f>_xlfn.XLOOKUP(Table13[[#This Row],[Diff]],data!#REF!,data!O:O)</f>
        <v>#REF!</v>
      </c>
      <c r="T493" s="3" t="str">
        <f>Table13[[#This Row],[Key]]&amp;Table13[[#This Row],[Moves]]&amp;Table13[[#This Row],[Outcome]]</f>
        <v>Exercise03AI - WhiteExercise04AI - Black3033272CHECKMATE</v>
      </c>
    </row>
    <row r="494" spans="1:20" hidden="1" x14ac:dyDescent="0.3">
      <c r="A494" t="s">
        <v>24</v>
      </c>
      <c r="B494" t="s">
        <v>12</v>
      </c>
      <c r="C494">
        <v>3</v>
      </c>
      <c r="D494">
        <v>0</v>
      </c>
      <c r="E494" t="s">
        <v>20</v>
      </c>
      <c r="F494" t="s">
        <v>22</v>
      </c>
      <c r="G494">
        <v>3</v>
      </c>
      <c r="H494">
        <v>3489973</v>
      </c>
      <c r="I494" t="s">
        <v>13</v>
      </c>
      <c r="J494">
        <v>181</v>
      </c>
      <c r="K494">
        <v>126</v>
      </c>
      <c r="L494">
        <v>21</v>
      </c>
      <c r="M494">
        <v>172</v>
      </c>
      <c r="N494" t="s">
        <v>28</v>
      </c>
      <c r="O494">
        <v>30</v>
      </c>
      <c r="P494" t="s">
        <v>489</v>
      </c>
      <c r="Q49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Black30333</v>
      </c>
      <c r="R494" s="3" t="e">
        <f>_xlfn.XLOOKUP(Table13[[#This Row],[Key]],data!#REF!,data!Q:Q)</f>
        <v>#REF!</v>
      </c>
      <c r="S494" s="3" t="e">
        <f>_xlfn.XLOOKUP(Table13[[#This Row],[Diff]],data!#REF!,data!O:O)</f>
        <v>#REF!</v>
      </c>
      <c r="T494" s="3" t="str">
        <f>Table13[[#This Row],[Key]]&amp;Table13[[#This Row],[Moves]]&amp;Table13[[#This Row],[Outcome]]</f>
        <v>Exercise03AI - WhiteExercise04AI - Black30333181CHECKMATE</v>
      </c>
    </row>
    <row r="495" spans="1:20" hidden="1" x14ac:dyDescent="0.3">
      <c r="A495" t="s">
        <v>24</v>
      </c>
      <c r="B495" t="s">
        <v>22</v>
      </c>
      <c r="C495">
        <v>3</v>
      </c>
      <c r="D495">
        <v>0</v>
      </c>
      <c r="E495" t="s">
        <v>20</v>
      </c>
      <c r="F495" t="s">
        <v>12</v>
      </c>
      <c r="G495">
        <v>3</v>
      </c>
      <c r="H495">
        <v>3971613</v>
      </c>
      <c r="I495" t="s">
        <v>13</v>
      </c>
      <c r="J495">
        <v>100</v>
      </c>
      <c r="K495">
        <v>119</v>
      </c>
      <c r="L495">
        <v>23</v>
      </c>
      <c r="M495" t="s">
        <v>17</v>
      </c>
      <c r="N495" t="s">
        <v>27</v>
      </c>
      <c r="O495">
        <v>30</v>
      </c>
      <c r="P495" t="s">
        <v>492</v>
      </c>
      <c r="Q49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Black30334</v>
      </c>
      <c r="R495" s="3" t="e">
        <f>_xlfn.XLOOKUP(Table13[[#This Row],[Key]],data!#REF!,data!Q:Q)</f>
        <v>#REF!</v>
      </c>
      <c r="S495" s="3" t="e">
        <f>_xlfn.XLOOKUP(Table13[[#This Row],[Diff]],data!#REF!,data!O:O)</f>
        <v>#REF!</v>
      </c>
      <c r="T495" s="3" t="str">
        <f>Table13[[#This Row],[Key]]&amp;Table13[[#This Row],[Moves]]&amp;Table13[[#This Row],[Outcome]]</f>
        <v>Exercise03AI - WhiteExercise04AI - Black30334100CHECKMATE</v>
      </c>
    </row>
    <row r="496" spans="1:20" hidden="1" x14ac:dyDescent="0.3">
      <c r="A496" t="s">
        <v>24</v>
      </c>
      <c r="B496" t="s">
        <v>22</v>
      </c>
      <c r="C496">
        <v>3</v>
      </c>
      <c r="D496">
        <v>0</v>
      </c>
      <c r="E496" t="s">
        <v>20</v>
      </c>
      <c r="F496" t="s">
        <v>12</v>
      </c>
      <c r="G496">
        <v>3</v>
      </c>
      <c r="H496">
        <v>4175339</v>
      </c>
      <c r="I496" t="s">
        <v>13</v>
      </c>
      <c r="J496">
        <v>84</v>
      </c>
      <c r="K496">
        <v>57</v>
      </c>
      <c r="L496">
        <v>32</v>
      </c>
      <c r="M496" t="s">
        <v>17</v>
      </c>
      <c r="N496" t="s">
        <v>26</v>
      </c>
      <c r="O496">
        <v>30</v>
      </c>
      <c r="P496" t="s">
        <v>495</v>
      </c>
      <c r="Q49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Black30335</v>
      </c>
      <c r="R496" s="3" t="e">
        <f>_xlfn.XLOOKUP(Table13[[#This Row],[Key]],data!#REF!,data!Q:Q)</f>
        <v>#REF!</v>
      </c>
      <c r="S496" s="3" t="e">
        <f>_xlfn.XLOOKUP(Table13[[#This Row],[Diff]],data!#REF!,data!O:O)</f>
        <v>#REF!</v>
      </c>
      <c r="T496" s="3" t="str">
        <f>Table13[[#This Row],[Key]]&amp;Table13[[#This Row],[Moves]]&amp;Table13[[#This Row],[Outcome]]</f>
        <v>Exercise03AI - WhiteExercise04AI - Black3033584CHECKMATE</v>
      </c>
    </row>
    <row r="497" spans="1:20" hidden="1" x14ac:dyDescent="0.3">
      <c r="A497" t="s">
        <v>24</v>
      </c>
      <c r="B497" t="s">
        <v>22</v>
      </c>
      <c r="C497">
        <v>3</v>
      </c>
      <c r="D497">
        <v>0</v>
      </c>
      <c r="E497" t="s">
        <v>21</v>
      </c>
      <c r="F497" t="s">
        <v>12</v>
      </c>
      <c r="G497" t="s">
        <v>37</v>
      </c>
      <c r="H497">
        <v>0</v>
      </c>
      <c r="I497" t="s">
        <v>13</v>
      </c>
      <c r="J497">
        <v>88</v>
      </c>
      <c r="K497">
        <v>67</v>
      </c>
      <c r="L497">
        <v>21</v>
      </c>
      <c r="M497" t="s">
        <v>17</v>
      </c>
      <c r="N497" t="s">
        <v>30</v>
      </c>
      <c r="O497">
        <v>30</v>
      </c>
      <c r="P497" t="s">
        <v>497</v>
      </c>
      <c r="Q49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Black30x31</v>
      </c>
      <c r="R497" s="3" t="e">
        <f>_xlfn.XLOOKUP(Table13[[#This Row],[Key]],data!#REF!,data!Q:Q)</f>
        <v>#REF!</v>
      </c>
      <c r="S497" s="3" t="e">
        <f>_xlfn.XLOOKUP(Table13[[#This Row],[Diff]],data!#REF!,data!O:O)</f>
        <v>#REF!</v>
      </c>
      <c r="T497" s="3" t="str">
        <f>Table13[[#This Row],[Key]]&amp;Table13[[#This Row],[Moves]]&amp;Table13[[#This Row],[Outcome]]</f>
        <v>Exercise03AI - WhiteStockfishPlayer - Black30x3188CHECKMATE</v>
      </c>
    </row>
    <row r="498" spans="1:20" hidden="1" x14ac:dyDescent="0.3">
      <c r="A498" t="s">
        <v>24</v>
      </c>
      <c r="B498" t="s">
        <v>22</v>
      </c>
      <c r="C498">
        <v>3</v>
      </c>
      <c r="D498">
        <v>0</v>
      </c>
      <c r="E498" t="s">
        <v>21</v>
      </c>
      <c r="F498" t="s">
        <v>12</v>
      </c>
      <c r="G498" t="s">
        <v>37</v>
      </c>
      <c r="H498">
        <v>0</v>
      </c>
      <c r="I498" t="s">
        <v>13</v>
      </c>
      <c r="J498">
        <v>124</v>
      </c>
      <c r="K498">
        <v>167</v>
      </c>
      <c r="L498">
        <v>20</v>
      </c>
      <c r="M498" t="s">
        <v>17</v>
      </c>
      <c r="N498" t="s">
        <v>29</v>
      </c>
      <c r="O498">
        <v>30</v>
      </c>
      <c r="P498" t="s">
        <v>498</v>
      </c>
      <c r="Q49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Black30x32</v>
      </c>
      <c r="R498" s="3" t="e">
        <f>_xlfn.XLOOKUP(Table13[[#This Row],[Key]],data!#REF!,data!Q:Q)</f>
        <v>#REF!</v>
      </c>
      <c r="S498" s="3" t="e">
        <f>_xlfn.XLOOKUP(Table13[[#This Row],[Diff]],data!#REF!,data!O:O)</f>
        <v>#REF!</v>
      </c>
      <c r="T498" s="3" t="str">
        <f>Table13[[#This Row],[Key]]&amp;Table13[[#This Row],[Moves]]&amp;Table13[[#This Row],[Outcome]]</f>
        <v>Exercise03AI - WhiteStockfishPlayer - Black30x32124CHECKMATE</v>
      </c>
    </row>
    <row r="499" spans="1:20" hidden="1" x14ac:dyDescent="0.3">
      <c r="A499" t="s">
        <v>24</v>
      </c>
      <c r="B499" t="s">
        <v>12</v>
      </c>
      <c r="C499">
        <v>3</v>
      </c>
      <c r="D499">
        <v>0</v>
      </c>
      <c r="E499" t="s">
        <v>21</v>
      </c>
      <c r="F499" t="s">
        <v>22</v>
      </c>
      <c r="G499" t="s">
        <v>37</v>
      </c>
      <c r="H499">
        <v>0</v>
      </c>
      <c r="I499" t="s">
        <v>13</v>
      </c>
      <c r="J499">
        <v>91</v>
      </c>
      <c r="K499">
        <v>133</v>
      </c>
      <c r="L499">
        <v>19</v>
      </c>
      <c r="M499" t="s">
        <v>17</v>
      </c>
      <c r="N499" t="s">
        <v>28</v>
      </c>
      <c r="O499">
        <v>30</v>
      </c>
      <c r="P499" t="s">
        <v>499</v>
      </c>
      <c r="Q49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Black30x33</v>
      </c>
      <c r="R499" s="3" t="e">
        <f>_xlfn.XLOOKUP(Table13[[#This Row],[Key]],data!#REF!,data!Q:Q)</f>
        <v>#REF!</v>
      </c>
      <c r="S499" s="3" t="e">
        <f>_xlfn.XLOOKUP(Table13[[#This Row],[Diff]],data!#REF!,data!O:O)</f>
        <v>#REF!</v>
      </c>
      <c r="T499" s="3" t="str">
        <f>Table13[[#This Row],[Key]]&amp;Table13[[#This Row],[Moves]]&amp;Table13[[#This Row],[Outcome]]</f>
        <v>Exercise03AI - WhiteStockfishPlayer - Black30x3391CHECKMATE</v>
      </c>
    </row>
    <row r="500" spans="1:20" hidden="1" x14ac:dyDescent="0.3">
      <c r="A500" t="s">
        <v>24</v>
      </c>
      <c r="B500" t="s">
        <v>22</v>
      </c>
      <c r="C500">
        <v>3</v>
      </c>
      <c r="D500">
        <v>0</v>
      </c>
      <c r="E500" t="s">
        <v>21</v>
      </c>
      <c r="F500" t="s">
        <v>12</v>
      </c>
      <c r="G500" t="s">
        <v>37</v>
      </c>
      <c r="H500">
        <v>0</v>
      </c>
      <c r="I500" t="s">
        <v>13</v>
      </c>
      <c r="J500">
        <v>96</v>
      </c>
      <c r="K500">
        <v>74</v>
      </c>
      <c r="L500">
        <v>32</v>
      </c>
      <c r="M500" t="s">
        <v>17</v>
      </c>
      <c r="N500" t="s">
        <v>27</v>
      </c>
      <c r="O500">
        <v>30</v>
      </c>
      <c r="P500" t="s">
        <v>500</v>
      </c>
      <c r="Q50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Black30x34</v>
      </c>
      <c r="R500" s="3" t="e">
        <f>_xlfn.XLOOKUP(Table13[[#This Row],[Key]],data!#REF!,data!Q:Q)</f>
        <v>#REF!</v>
      </c>
      <c r="S500" s="3" t="e">
        <f>_xlfn.XLOOKUP(Table13[[#This Row],[Diff]],data!#REF!,data!O:O)</f>
        <v>#REF!</v>
      </c>
      <c r="T500" s="3" t="str">
        <f>Table13[[#This Row],[Key]]&amp;Table13[[#This Row],[Moves]]&amp;Table13[[#This Row],[Outcome]]</f>
        <v>Exercise03AI - WhiteStockfishPlayer - Black30x3496CHECKMATE</v>
      </c>
    </row>
    <row r="501" spans="1:20" hidden="1" x14ac:dyDescent="0.3">
      <c r="A501" t="s">
        <v>24</v>
      </c>
      <c r="B501" t="s">
        <v>22</v>
      </c>
      <c r="C501">
        <v>3</v>
      </c>
      <c r="D501">
        <v>0</v>
      </c>
      <c r="E501" t="s">
        <v>21</v>
      </c>
      <c r="F501" t="s">
        <v>12</v>
      </c>
      <c r="G501" t="s">
        <v>37</v>
      </c>
      <c r="H501">
        <v>0</v>
      </c>
      <c r="I501" t="s">
        <v>13</v>
      </c>
      <c r="J501">
        <v>164</v>
      </c>
      <c r="K501">
        <v>112</v>
      </c>
      <c r="L501">
        <v>19</v>
      </c>
      <c r="M501" t="s">
        <v>17</v>
      </c>
      <c r="N501" t="s">
        <v>26</v>
      </c>
      <c r="O501">
        <v>30</v>
      </c>
      <c r="P501" t="s">
        <v>501</v>
      </c>
      <c r="Q50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Black30x35</v>
      </c>
      <c r="R501" s="3" t="e">
        <f>_xlfn.XLOOKUP(Table13[[#This Row],[Key]],data!#REF!,data!Q:Q)</f>
        <v>#REF!</v>
      </c>
      <c r="S501" s="3" t="e">
        <f>_xlfn.XLOOKUP(Table13[[#This Row],[Diff]],data!#REF!,data!O:O)</f>
        <v>#REF!</v>
      </c>
      <c r="T501" s="3" t="str">
        <f>Table13[[#This Row],[Key]]&amp;Table13[[#This Row],[Moves]]&amp;Table13[[#This Row],[Outcome]]</f>
        <v>Exercise03AI - WhiteStockfishPlayer - Black30x35164CHECKMATE</v>
      </c>
    </row>
    <row r="502" spans="1:20" hidden="1" x14ac:dyDescent="0.3">
      <c r="A502" t="s">
        <v>25</v>
      </c>
      <c r="B502" t="s">
        <v>12</v>
      </c>
      <c r="C502">
        <v>3</v>
      </c>
      <c r="D502">
        <v>4287809</v>
      </c>
      <c r="E502" t="s">
        <v>11</v>
      </c>
      <c r="F502" t="s">
        <v>22</v>
      </c>
      <c r="G502" t="s">
        <v>37</v>
      </c>
      <c r="H502">
        <v>0</v>
      </c>
      <c r="I502" t="s">
        <v>13</v>
      </c>
      <c r="J502">
        <v>43</v>
      </c>
      <c r="K502">
        <v>21</v>
      </c>
      <c r="L502">
        <v>17</v>
      </c>
      <c r="M502" t="s">
        <v>17</v>
      </c>
      <c r="N502" t="s">
        <v>30</v>
      </c>
      <c r="O502">
        <v>30</v>
      </c>
      <c r="P502" t="s">
        <v>578</v>
      </c>
      <c r="Q50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Black30x31</v>
      </c>
      <c r="R502" s="3" t="e">
        <f>_xlfn.XLOOKUP(Table13[[#This Row],[Key]],data!#REF!,data!Q:Q)</f>
        <v>#REF!</v>
      </c>
      <c r="S502" s="3" t="e">
        <f>_xlfn.XLOOKUP(Table13[[#This Row],[Diff]],data!#REF!,data!O:O)</f>
        <v>#REF!</v>
      </c>
      <c r="T502" s="3" t="str">
        <f>Table13[[#This Row],[Key]]&amp;Table13[[#This Row],[Moves]]&amp;Table13[[#This Row],[Outcome]]</f>
        <v>Exercise04AI - WhiteExercise01AI - Black30x3143CHECKMATE</v>
      </c>
    </row>
    <row r="503" spans="1:20" hidden="1" x14ac:dyDescent="0.3">
      <c r="A503" t="s">
        <v>25</v>
      </c>
      <c r="B503" t="s">
        <v>12</v>
      </c>
      <c r="C503">
        <v>3</v>
      </c>
      <c r="D503">
        <v>4746484</v>
      </c>
      <c r="E503" t="s">
        <v>11</v>
      </c>
      <c r="F503" t="s">
        <v>22</v>
      </c>
      <c r="G503" t="s">
        <v>37</v>
      </c>
      <c r="H503">
        <v>0</v>
      </c>
      <c r="I503" t="s">
        <v>13</v>
      </c>
      <c r="J503">
        <v>59</v>
      </c>
      <c r="K503">
        <v>73</v>
      </c>
      <c r="L503">
        <v>24</v>
      </c>
      <c r="M503" t="s">
        <v>17</v>
      </c>
      <c r="N503" t="s">
        <v>29</v>
      </c>
      <c r="O503">
        <v>30</v>
      </c>
      <c r="P503" t="s">
        <v>587</v>
      </c>
      <c r="Q50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Black30x32</v>
      </c>
      <c r="R503" s="3" t="e">
        <f>_xlfn.XLOOKUP(Table13[[#This Row],[Key]],data!#REF!,data!Q:Q)</f>
        <v>#REF!</v>
      </c>
      <c r="S503" s="3" t="e">
        <f>_xlfn.XLOOKUP(Table13[[#This Row],[Diff]],data!#REF!,data!O:O)</f>
        <v>#REF!</v>
      </c>
      <c r="T503" s="3" t="str">
        <f>Table13[[#This Row],[Key]]&amp;Table13[[#This Row],[Moves]]&amp;Table13[[#This Row],[Outcome]]</f>
        <v>Exercise04AI - WhiteExercise01AI - Black30x3259CHECKMATE</v>
      </c>
    </row>
    <row r="504" spans="1:20" hidden="1" x14ac:dyDescent="0.3">
      <c r="A504" t="s">
        <v>25</v>
      </c>
      <c r="B504" t="s">
        <v>12</v>
      </c>
      <c r="C504">
        <v>3</v>
      </c>
      <c r="D504">
        <v>5057657</v>
      </c>
      <c r="E504" t="s">
        <v>11</v>
      </c>
      <c r="F504" t="s">
        <v>22</v>
      </c>
      <c r="G504" t="s">
        <v>37</v>
      </c>
      <c r="H504">
        <v>0</v>
      </c>
      <c r="I504" t="s">
        <v>13</v>
      </c>
      <c r="J504">
        <v>51</v>
      </c>
      <c r="K504">
        <v>45</v>
      </c>
      <c r="L504">
        <v>32</v>
      </c>
      <c r="M504" t="s">
        <v>17</v>
      </c>
      <c r="N504" t="s">
        <v>28</v>
      </c>
      <c r="O504">
        <v>30</v>
      </c>
      <c r="P504" t="s">
        <v>589</v>
      </c>
      <c r="Q50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Black30x33</v>
      </c>
      <c r="R504" s="3" t="e">
        <f>_xlfn.XLOOKUP(Table13[[#This Row],[Key]],data!#REF!,data!Q:Q)</f>
        <v>#REF!</v>
      </c>
      <c r="S504" s="3" t="e">
        <f>_xlfn.XLOOKUP(Table13[[#This Row],[Diff]],data!#REF!,data!O:O)</f>
        <v>#REF!</v>
      </c>
      <c r="T504" s="3" t="str">
        <f>Table13[[#This Row],[Key]]&amp;Table13[[#This Row],[Moves]]&amp;Table13[[#This Row],[Outcome]]</f>
        <v>Exercise04AI - WhiteExercise01AI - Black30x3351CHECKMATE</v>
      </c>
    </row>
    <row r="505" spans="1:20" hidden="1" x14ac:dyDescent="0.3">
      <c r="A505" t="s">
        <v>25</v>
      </c>
      <c r="B505" t="s">
        <v>12</v>
      </c>
      <c r="C505">
        <v>3</v>
      </c>
      <c r="D505">
        <v>5116384</v>
      </c>
      <c r="E505" t="s">
        <v>11</v>
      </c>
      <c r="F505" t="s">
        <v>22</v>
      </c>
      <c r="G505" t="s">
        <v>37</v>
      </c>
      <c r="H505">
        <v>0</v>
      </c>
      <c r="I505" t="s">
        <v>13</v>
      </c>
      <c r="J505">
        <v>25</v>
      </c>
      <c r="K505">
        <v>10</v>
      </c>
      <c r="L505">
        <v>17</v>
      </c>
      <c r="M505" t="s">
        <v>17</v>
      </c>
      <c r="N505" t="s">
        <v>27</v>
      </c>
      <c r="O505">
        <v>30</v>
      </c>
      <c r="P505" t="s">
        <v>590</v>
      </c>
      <c r="Q50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Black30x34</v>
      </c>
      <c r="R505" s="3" t="e">
        <f>_xlfn.XLOOKUP(Table13[[#This Row],[Key]],data!#REF!,data!Q:Q)</f>
        <v>#REF!</v>
      </c>
      <c r="S505" s="3" t="e">
        <f>_xlfn.XLOOKUP(Table13[[#This Row],[Diff]],data!#REF!,data!O:O)</f>
        <v>#REF!</v>
      </c>
      <c r="T505" s="3" t="str">
        <f>Table13[[#This Row],[Key]]&amp;Table13[[#This Row],[Moves]]&amp;Table13[[#This Row],[Outcome]]</f>
        <v>Exercise04AI - WhiteExercise01AI - Black30x3425CHECKMATE</v>
      </c>
    </row>
    <row r="506" spans="1:20" hidden="1" x14ac:dyDescent="0.3">
      <c r="A506" t="s">
        <v>25</v>
      </c>
      <c r="B506" t="s">
        <v>12</v>
      </c>
      <c r="C506">
        <v>3</v>
      </c>
      <c r="D506">
        <v>5251065</v>
      </c>
      <c r="E506" t="s">
        <v>11</v>
      </c>
      <c r="F506" t="s">
        <v>22</v>
      </c>
      <c r="G506" t="s">
        <v>37</v>
      </c>
      <c r="H506">
        <v>0</v>
      </c>
      <c r="I506" t="s">
        <v>13</v>
      </c>
      <c r="J506">
        <v>29</v>
      </c>
      <c r="K506">
        <v>20</v>
      </c>
      <c r="L506">
        <v>19</v>
      </c>
      <c r="M506" t="s">
        <v>17</v>
      </c>
      <c r="N506" t="s">
        <v>26</v>
      </c>
      <c r="O506">
        <v>30</v>
      </c>
      <c r="P506" t="s">
        <v>592</v>
      </c>
      <c r="Q506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Black30x35</v>
      </c>
      <c r="R506" t="e">
        <f>_xlfn.XLOOKUP(Table13[[#This Row],[Key]],data!#REF!,data!Q:Q)</f>
        <v>#REF!</v>
      </c>
      <c r="S506" t="e">
        <f>_xlfn.XLOOKUP(Table13[[#This Row],[Diff]],data!#REF!,data!O:O)</f>
        <v>#REF!</v>
      </c>
      <c r="T506" t="str">
        <f>Table13[[#This Row],[Key]]&amp;Table13[[#This Row],[Moves]]&amp;Table13[[#This Row],[Outcome]]</f>
        <v>Exercise04AI - WhiteExercise01AI - Black30x3529CHECKMATE</v>
      </c>
    </row>
    <row r="507" spans="1:20" hidden="1" x14ac:dyDescent="0.3">
      <c r="A507" t="s">
        <v>25</v>
      </c>
      <c r="B507" t="s">
        <v>22</v>
      </c>
      <c r="C507">
        <v>3</v>
      </c>
      <c r="D507">
        <v>5678830</v>
      </c>
      <c r="E507" t="s">
        <v>16</v>
      </c>
      <c r="F507" t="s">
        <v>12</v>
      </c>
      <c r="G507">
        <v>3</v>
      </c>
      <c r="H507">
        <v>0</v>
      </c>
      <c r="I507" t="s">
        <v>13</v>
      </c>
      <c r="J507">
        <v>160</v>
      </c>
      <c r="K507">
        <v>147</v>
      </c>
      <c r="L507">
        <v>17</v>
      </c>
      <c r="M507" t="s">
        <v>17</v>
      </c>
      <c r="N507" t="s">
        <v>30</v>
      </c>
      <c r="O507">
        <v>30</v>
      </c>
      <c r="P507" t="s">
        <v>596</v>
      </c>
      <c r="Q50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Black30331</v>
      </c>
      <c r="R507" s="3" t="e">
        <f>_xlfn.XLOOKUP(Table13[[#This Row],[Key]],data!#REF!,data!Q:Q)</f>
        <v>#REF!</v>
      </c>
      <c r="S507" s="3" t="e">
        <f>_xlfn.XLOOKUP(Table13[[#This Row],[Diff]],data!#REF!,data!O:O)</f>
        <v>#REF!</v>
      </c>
      <c r="T507" s="3" t="str">
        <f>Table13[[#This Row],[Key]]&amp;Table13[[#This Row],[Moves]]&amp;Table13[[#This Row],[Outcome]]</f>
        <v>Exercise04AI - WhiteExercise02AI - Black30331160CHECKMATE</v>
      </c>
    </row>
    <row r="508" spans="1:20" hidden="1" x14ac:dyDescent="0.3">
      <c r="A508" t="s">
        <v>25</v>
      </c>
      <c r="B508" t="s">
        <v>22</v>
      </c>
      <c r="C508">
        <v>3</v>
      </c>
      <c r="D508">
        <v>6063136</v>
      </c>
      <c r="E508" t="s">
        <v>16</v>
      </c>
      <c r="F508" t="s">
        <v>12</v>
      </c>
      <c r="G508">
        <v>3</v>
      </c>
      <c r="H508">
        <v>0</v>
      </c>
      <c r="I508" t="s">
        <v>13</v>
      </c>
      <c r="J508">
        <v>112</v>
      </c>
      <c r="K508">
        <v>84</v>
      </c>
      <c r="L508">
        <v>32</v>
      </c>
      <c r="M508" t="s">
        <v>17</v>
      </c>
      <c r="N508" t="s">
        <v>29</v>
      </c>
      <c r="O508">
        <v>30</v>
      </c>
      <c r="P508" t="s">
        <v>600</v>
      </c>
      <c r="Q50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Black30332</v>
      </c>
      <c r="R508" s="3" t="e">
        <f>_xlfn.XLOOKUP(Table13[[#This Row],[Key]],data!#REF!,data!Q:Q)</f>
        <v>#REF!</v>
      </c>
      <c r="S508" s="3" t="e">
        <f>_xlfn.XLOOKUP(Table13[[#This Row],[Diff]],data!#REF!,data!O:O)</f>
        <v>#REF!</v>
      </c>
      <c r="T508" s="3" t="str">
        <f>Table13[[#This Row],[Key]]&amp;Table13[[#This Row],[Moves]]&amp;Table13[[#This Row],[Outcome]]</f>
        <v>Exercise04AI - WhiteExercise02AI - Black30332112CHECKMATE</v>
      </c>
    </row>
    <row r="509" spans="1:20" hidden="1" x14ac:dyDescent="0.3">
      <c r="A509" t="s">
        <v>25</v>
      </c>
      <c r="B509" t="s">
        <v>12</v>
      </c>
      <c r="C509">
        <v>3</v>
      </c>
      <c r="D509">
        <v>6308154</v>
      </c>
      <c r="E509" t="s">
        <v>16</v>
      </c>
      <c r="F509" t="s">
        <v>22</v>
      </c>
      <c r="G509">
        <v>3</v>
      </c>
      <c r="H509">
        <v>0</v>
      </c>
      <c r="I509" t="s">
        <v>13</v>
      </c>
      <c r="J509">
        <v>101</v>
      </c>
      <c r="K509">
        <v>72</v>
      </c>
      <c r="L509">
        <v>21</v>
      </c>
      <c r="M509" t="s">
        <v>17</v>
      </c>
      <c r="N509" t="s">
        <v>28</v>
      </c>
      <c r="O509">
        <v>30</v>
      </c>
      <c r="P509" t="s">
        <v>602</v>
      </c>
      <c r="Q50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Black30333</v>
      </c>
      <c r="R509" s="3" t="e">
        <f>_xlfn.XLOOKUP(Table13[[#This Row],[Key]],data!#REF!,data!Q:Q)</f>
        <v>#REF!</v>
      </c>
      <c r="S509" s="3" t="e">
        <f>_xlfn.XLOOKUP(Table13[[#This Row],[Diff]],data!#REF!,data!O:O)</f>
        <v>#REF!</v>
      </c>
      <c r="T509" s="3" t="str">
        <f>Table13[[#This Row],[Key]]&amp;Table13[[#This Row],[Moves]]&amp;Table13[[#This Row],[Outcome]]</f>
        <v>Exercise04AI - WhiteExercise02AI - Black30333101CHECKMATE</v>
      </c>
    </row>
    <row r="510" spans="1:20" hidden="1" x14ac:dyDescent="0.3">
      <c r="A510" t="s">
        <v>25</v>
      </c>
      <c r="B510" t="s">
        <v>12</v>
      </c>
      <c r="C510">
        <v>3</v>
      </c>
      <c r="D510">
        <v>6402557</v>
      </c>
      <c r="E510" t="s">
        <v>16</v>
      </c>
      <c r="F510" t="s">
        <v>22</v>
      </c>
      <c r="G510">
        <v>3</v>
      </c>
      <c r="H510">
        <v>0</v>
      </c>
      <c r="I510" t="s">
        <v>13</v>
      </c>
      <c r="J510">
        <v>25</v>
      </c>
      <c r="K510">
        <v>25</v>
      </c>
      <c r="L510">
        <v>17</v>
      </c>
      <c r="M510" t="s">
        <v>17</v>
      </c>
      <c r="N510" t="s">
        <v>27</v>
      </c>
      <c r="O510">
        <v>30</v>
      </c>
      <c r="P510" t="s">
        <v>603</v>
      </c>
      <c r="Q51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Black30334</v>
      </c>
      <c r="R510" s="3" t="e">
        <f>_xlfn.XLOOKUP(Table13[[#This Row],[Key]],data!#REF!,data!Q:Q)</f>
        <v>#REF!</v>
      </c>
      <c r="S510" s="3" t="e">
        <f>_xlfn.XLOOKUP(Table13[[#This Row],[Diff]],data!#REF!,data!O:O)</f>
        <v>#REF!</v>
      </c>
      <c r="T510" s="3" t="str">
        <f>Table13[[#This Row],[Key]]&amp;Table13[[#This Row],[Moves]]&amp;Table13[[#This Row],[Outcome]]</f>
        <v>Exercise04AI - WhiteExercise02AI - Black3033425CHECKMATE</v>
      </c>
    </row>
    <row r="511" spans="1:20" hidden="1" x14ac:dyDescent="0.3">
      <c r="A511" t="s">
        <v>25</v>
      </c>
      <c r="B511" t="s">
        <v>12</v>
      </c>
      <c r="C511">
        <v>3</v>
      </c>
      <c r="D511">
        <v>6997354</v>
      </c>
      <c r="E511" t="s">
        <v>16</v>
      </c>
      <c r="F511" t="s">
        <v>22</v>
      </c>
      <c r="G511">
        <v>3</v>
      </c>
      <c r="H511">
        <v>0</v>
      </c>
      <c r="I511" t="s">
        <v>13</v>
      </c>
      <c r="J511">
        <v>115</v>
      </c>
      <c r="K511">
        <v>155</v>
      </c>
      <c r="L511">
        <v>28</v>
      </c>
      <c r="M511" t="s">
        <v>17</v>
      </c>
      <c r="N511" t="s">
        <v>26</v>
      </c>
      <c r="O511">
        <v>30</v>
      </c>
      <c r="P511" t="s">
        <v>606</v>
      </c>
      <c r="Q51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Black30335</v>
      </c>
      <c r="R511" s="3" t="e">
        <f>_xlfn.XLOOKUP(Table13[[#This Row],[Key]],data!#REF!,data!Q:Q)</f>
        <v>#REF!</v>
      </c>
      <c r="S511" s="3" t="e">
        <f>_xlfn.XLOOKUP(Table13[[#This Row],[Diff]],data!#REF!,data!O:O)</f>
        <v>#REF!</v>
      </c>
      <c r="T511" s="3" t="str">
        <f>Table13[[#This Row],[Key]]&amp;Table13[[#This Row],[Moves]]&amp;Table13[[#This Row],[Outcome]]</f>
        <v>Exercise04AI - WhiteExercise02AI - Black30335115CHECKMATE</v>
      </c>
    </row>
    <row r="512" spans="1:20" hidden="1" x14ac:dyDescent="0.3">
      <c r="A512" t="s">
        <v>25</v>
      </c>
      <c r="B512" t="s">
        <v>12</v>
      </c>
      <c r="C512">
        <v>3</v>
      </c>
      <c r="D512">
        <v>7509691</v>
      </c>
      <c r="E512" t="s">
        <v>19</v>
      </c>
      <c r="F512" t="s">
        <v>22</v>
      </c>
      <c r="G512">
        <v>3</v>
      </c>
      <c r="H512">
        <v>0</v>
      </c>
      <c r="I512" t="s">
        <v>13</v>
      </c>
      <c r="J512">
        <v>111</v>
      </c>
      <c r="K512">
        <v>146</v>
      </c>
      <c r="L512">
        <v>17</v>
      </c>
      <c r="M512" t="s">
        <v>17</v>
      </c>
      <c r="N512" t="s">
        <v>30</v>
      </c>
      <c r="O512">
        <v>30</v>
      </c>
      <c r="P512" t="s">
        <v>612</v>
      </c>
      <c r="Q51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Black30331</v>
      </c>
      <c r="R512" s="3" t="e">
        <f>_xlfn.XLOOKUP(Table13[[#This Row],[Key]],data!#REF!,data!Q:Q)</f>
        <v>#REF!</v>
      </c>
      <c r="S512" s="3" t="e">
        <f>_xlfn.XLOOKUP(Table13[[#This Row],[Diff]],data!#REF!,data!O:O)</f>
        <v>#REF!</v>
      </c>
      <c r="T512" s="3" t="str">
        <f>Table13[[#This Row],[Key]]&amp;Table13[[#This Row],[Moves]]&amp;Table13[[#This Row],[Outcome]]</f>
        <v>Exercise04AI - WhiteExercise03AI - Black30331111CHECKMATE</v>
      </c>
    </row>
    <row r="513" spans="1:20" hidden="1" x14ac:dyDescent="0.3">
      <c r="A513" t="s">
        <v>25</v>
      </c>
      <c r="B513" t="s">
        <v>22</v>
      </c>
      <c r="C513">
        <v>3</v>
      </c>
      <c r="D513">
        <v>7777729</v>
      </c>
      <c r="E513" t="s">
        <v>19</v>
      </c>
      <c r="F513" t="s">
        <v>12</v>
      </c>
      <c r="G513">
        <v>3</v>
      </c>
      <c r="H513">
        <v>0</v>
      </c>
      <c r="I513" t="s">
        <v>13</v>
      </c>
      <c r="J513">
        <v>72</v>
      </c>
      <c r="K513">
        <v>76</v>
      </c>
      <c r="L513">
        <v>24</v>
      </c>
      <c r="M513" t="s">
        <v>17</v>
      </c>
      <c r="N513" t="s">
        <v>29</v>
      </c>
      <c r="O513">
        <v>30</v>
      </c>
      <c r="P513" t="s">
        <v>620</v>
      </c>
      <c r="Q51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Black30332</v>
      </c>
      <c r="R513" s="3" t="e">
        <f>_xlfn.XLOOKUP(Table13[[#This Row],[Key]],data!#REF!,data!Q:Q)</f>
        <v>#REF!</v>
      </c>
      <c r="S513" s="3" t="e">
        <f>_xlfn.XLOOKUP(Table13[[#This Row],[Diff]],data!#REF!,data!O:O)</f>
        <v>#REF!</v>
      </c>
      <c r="T513" s="3" t="str">
        <f>Table13[[#This Row],[Key]]&amp;Table13[[#This Row],[Moves]]&amp;Table13[[#This Row],[Outcome]]</f>
        <v>Exercise04AI - WhiteExercise03AI - Black3033272CHECKMATE</v>
      </c>
    </row>
    <row r="514" spans="1:20" hidden="1" x14ac:dyDescent="0.3">
      <c r="A514" t="s">
        <v>25</v>
      </c>
      <c r="B514" t="s">
        <v>12</v>
      </c>
      <c r="C514">
        <v>3</v>
      </c>
      <c r="D514">
        <v>8140161</v>
      </c>
      <c r="E514" t="s">
        <v>19</v>
      </c>
      <c r="F514" t="s">
        <v>22</v>
      </c>
      <c r="G514">
        <v>3</v>
      </c>
      <c r="H514">
        <v>0</v>
      </c>
      <c r="I514" t="s">
        <v>13</v>
      </c>
      <c r="J514">
        <v>181</v>
      </c>
      <c r="K514">
        <v>125</v>
      </c>
      <c r="L514">
        <v>21</v>
      </c>
      <c r="M514">
        <v>172</v>
      </c>
      <c r="N514" t="s">
        <v>28</v>
      </c>
      <c r="O514">
        <v>30</v>
      </c>
      <c r="P514" t="s">
        <v>624</v>
      </c>
      <c r="Q51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Black30333</v>
      </c>
      <c r="R514" s="3" t="e">
        <f>_xlfn.XLOOKUP(Table13[[#This Row],[Key]],data!#REF!,data!Q:Q)</f>
        <v>#REF!</v>
      </c>
      <c r="S514" s="3" t="e">
        <f>_xlfn.XLOOKUP(Table13[[#This Row],[Diff]],data!#REF!,data!O:O)</f>
        <v>#REF!</v>
      </c>
      <c r="T514" s="3" t="str">
        <f>Table13[[#This Row],[Key]]&amp;Table13[[#This Row],[Moves]]&amp;Table13[[#This Row],[Outcome]]</f>
        <v>Exercise04AI - WhiteExercise03AI - Black30333181CHECKMATE</v>
      </c>
    </row>
    <row r="515" spans="1:20" hidden="1" x14ac:dyDescent="0.3">
      <c r="A515" t="s">
        <v>25</v>
      </c>
      <c r="B515" t="s">
        <v>22</v>
      </c>
      <c r="C515">
        <v>3</v>
      </c>
      <c r="D515">
        <v>8394226</v>
      </c>
      <c r="E515" t="s">
        <v>19</v>
      </c>
      <c r="F515" t="s">
        <v>12</v>
      </c>
      <c r="G515">
        <v>3</v>
      </c>
      <c r="H515">
        <v>0</v>
      </c>
      <c r="I515" t="s">
        <v>13</v>
      </c>
      <c r="J515">
        <v>100</v>
      </c>
      <c r="K515">
        <v>120</v>
      </c>
      <c r="L515">
        <v>23</v>
      </c>
      <c r="M515" t="s">
        <v>17</v>
      </c>
      <c r="N515" t="s">
        <v>27</v>
      </c>
      <c r="O515">
        <v>30</v>
      </c>
      <c r="P515" t="s">
        <v>630</v>
      </c>
      <c r="Q51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Black30334</v>
      </c>
      <c r="R515" s="3" t="e">
        <f>_xlfn.XLOOKUP(Table13[[#This Row],[Key]],data!#REF!,data!Q:Q)</f>
        <v>#REF!</v>
      </c>
      <c r="S515" s="3" t="e">
        <f>_xlfn.XLOOKUP(Table13[[#This Row],[Diff]],data!#REF!,data!O:O)</f>
        <v>#REF!</v>
      </c>
      <c r="T515" s="3" t="str">
        <f>Table13[[#This Row],[Key]]&amp;Table13[[#This Row],[Moves]]&amp;Table13[[#This Row],[Outcome]]</f>
        <v>Exercise04AI - WhiteExercise03AI - Black30334100CHECKMATE</v>
      </c>
    </row>
    <row r="516" spans="1:20" hidden="1" x14ac:dyDescent="0.3">
      <c r="A516" t="s">
        <v>25</v>
      </c>
      <c r="B516" t="s">
        <v>22</v>
      </c>
      <c r="C516">
        <v>3</v>
      </c>
      <c r="D516">
        <v>8559583</v>
      </c>
      <c r="E516" t="s">
        <v>19</v>
      </c>
      <c r="F516" t="s">
        <v>12</v>
      </c>
      <c r="G516">
        <v>3</v>
      </c>
      <c r="H516">
        <v>0</v>
      </c>
      <c r="I516" t="s">
        <v>13</v>
      </c>
      <c r="J516">
        <v>84</v>
      </c>
      <c r="K516">
        <v>56</v>
      </c>
      <c r="L516">
        <v>32</v>
      </c>
      <c r="M516" t="s">
        <v>17</v>
      </c>
      <c r="N516" t="s">
        <v>26</v>
      </c>
      <c r="O516">
        <v>30</v>
      </c>
      <c r="P516" t="s">
        <v>631</v>
      </c>
      <c r="Q51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Black30335</v>
      </c>
      <c r="R516" s="3" t="e">
        <f>_xlfn.XLOOKUP(Table13[[#This Row],[Key]],data!#REF!,data!Q:Q)</f>
        <v>#REF!</v>
      </c>
      <c r="S516" s="3" t="e">
        <f>_xlfn.XLOOKUP(Table13[[#This Row],[Diff]],data!#REF!,data!O:O)</f>
        <v>#REF!</v>
      </c>
      <c r="T516" s="3" t="str">
        <f>Table13[[#This Row],[Key]]&amp;Table13[[#This Row],[Moves]]&amp;Table13[[#This Row],[Outcome]]</f>
        <v>Exercise04AI - WhiteExercise03AI - Black3033584CHECKMATE</v>
      </c>
    </row>
    <row r="517" spans="1:20" hidden="1" x14ac:dyDescent="0.3">
      <c r="A517" t="s">
        <v>25</v>
      </c>
      <c r="B517" t="s">
        <v>12</v>
      </c>
      <c r="C517">
        <v>3</v>
      </c>
      <c r="D517">
        <v>8559679</v>
      </c>
      <c r="E517" t="s">
        <v>20</v>
      </c>
      <c r="F517" t="s">
        <v>22</v>
      </c>
      <c r="G517">
        <v>3</v>
      </c>
      <c r="H517">
        <v>8559679</v>
      </c>
      <c r="I517" t="s">
        <v>13</v>
      </c>
      <c r="J517">
        <v>111</v>
      </c>
      <c r="K517">
        <v>0</v>
      </c>
      <c r="L517">
        <v>17</v>
      </c>
      <c r="M517" t="s">
        <v>17</v>
      </c>
      <c r="N517" t="s">
        <v>30</v>
      </c>
      <c r="O517">
        <v>30</v>
      </c>
      <c r="P517" t="s">
        <v>632</v>
      </c>
      <c r="Q51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Black30331</v>
      </c>
      <c r="R517" s="3" t="e">
        <f>_xlfn.XLOOKUP(Table13[[#This Row],[Key]],data!#REF!,data!Q:Q)</f>
        <v>#REF!</v>
      </c>
      <c r="S517" s="3" t="e">
        <f>_xlfn.XLOOKUP(Table13[[#This Row],[Diff]],data!#REF!,data!O:O)</f>
        <v>#REF!</v>
      </c>
      <c r="T517" s="3" t="str">
        <f>Table13[[#This Row],[Key]]&amp;Table13[[#This Row],[Moves]]&amp;Table13[[#This Row],[Outcome]]</f>
        <v>Exercise04AI - WhiteExercise04AI - Black30331111CHECKMATE</v>
      </c>
    </row>
    <row r="518" spans="1:20" hidden="1" x14ac:dyDescent="0.3">
      <c r="A518" t="s">
        <v>25</v>
      </c>
      <c r="B518" t="s">
        <v>22</v>
      </c>
      <c r="C518">
        <v>3</v>
      </c>
      <c r="D518">
        <v>8559729</v>
      </c>
      <c r="E518" t="s">
        <v>20</v>
      </c>
      <c r="F518" t="s">
        <v>12</v>
      </c>
      <c r="G518">
        <v>3</v>
      </c>
      <c r="H518">
        <v>8559729</v>
      </c>
      <c r="I518" t="s">
        <v>13</v>
      </c>
      <c r="J518">
        <v>72</v>
      </c>
      <c r="K518">
        <v>0</v>
      </c>
      <c r="L518">
        <v>24</v>
      </c>
      <c r="M518" t="s">
        <v>17</v>
      </c>
      <c r="N518" t="s">
        <v>29</v>
      </c>
      <c r="O518">
        <v>30</v>
      </c>
      <c r="P518" t="s">
        <v>633</v>
      </c>
      <c r="Q51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Black30332</v>
      </c>
      <c r="R518" s="3" t="e">
        <f>_xlfn.XLOOKUP(Table13[[#This Row],[Key]],data!#REF!,data!Q:Q)</f>
        <v>#REF!</v>
      </c>
      <c r="S518" s="3" t="e">
        <f>_xlfn.XLOOKUP(Table13[[#This Row],[Diff]],data!#REF!,data!O:O)</f>
        <v>#REF!</v>
      </c>
      <c r="T518" s="3" t="str">
        <f>Table13[[#This Row],[Key]]&amp;Table13[[#This Row],[Moves]]&amp;Table13[[#This Row],[Outcome]]</f>
        <v>Exercise04AI - WhiteExercise04AI - Black3033272CHECKMATE</v>
      </c>
    </row>
    <row r="519" spans="1:20" hidden="1" x14ac:dyDescent="0.3">
      <c r="A519" t="s">
        <v>25</v>
      </c>
      <c r="B519" t="s">
        <v>12</v>
      </c>
      <c r="C519">
        <v>3</v>
      </c>
      <c r="D519">
        <v>8559880</v>
      </c>
      <c r="E519" t="s">
        <v>20</v>
      </c>
      <c r="F519" t="s">
        <v>22</v>
      </c>
      <c r="G519">
        <v>3</v>
      </c>
      <c r="H519">
        <v>8559880</v>
      </c>
      <c r="I519" t="s">
        <v>13</v>
      </c>
      <c r="J519">
        <v>181</v>
      </c>
      <c r="K519">
        <v>0</v>
      </c>
      <c r="L519">
        <v>21</v>
      </c>
      <c r="M519">
        <v>172</v>
      </c>
      <c r="N519" t="s">
        <v>28</v>
      </c>
      <c r="O519">
        <v>30</v>
      </c>
      <c r="P519" t="s">
        <v>634</v>
      </c>
      <c r="Q51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Black30333</v>
      </c>
      <c r="R519" s="3" t="e">
        <f>_xlfn.XLOOKUP(Table13[[#This Row],[Key]],data!#REF!,data!Q:Q)</f>
        <v>#REF!</v>
      </c>
      <c r="S519" s="3" t="e">
        <f>_xlfn.XLOOKUP(Table13[[#This Row],[Diff]],data!#REF!,data!O:O)</f>
        <v>#REF!</v>
      </c>
      <c r="T519" s="3" t="str">
        <f>Table13[[#This Row],[Key]]&amp;Table13[[#This Row],[Moves]]&amp;Table13[[#This Row],[Outcome]]</f>
        <v>Exercise04AI - WhiteExercise04AI - Black30333181CHECKMATE</v>
      </c>
    </row>
    <row r="520" spans="1:20" hidden="1" x14ac:dyDescent="0.3">
      <c r="A520" t="s">
        <v>25</v>
      </c>
      <c r="B520" t="s">
        <v>22</v>
      </c>
      <c r="C520">
        <v>3</v>
      </c>
      <c r="D520">
        <v>8559960</v>
      </c>
      <c r="E520" t="s">
        <v>20</v>
      </c>
      <c r="F520" t="s">
        <v>12</v>
      </c>
      <c r="G520">
        <v>3</v>
      </c>
      <c r="H520">
        <v>8559960</v>
      </c>
      <c r="I520" t="s">
        <v>13</v>
      </c>
      <c r="J520">
        <v>100</v>
      </c>
      <c r="K520">
        <v>0</v>
      </c>
      <c r="L520">
        <v>23</v>
      </c>
      <c r="M520" t="s">
        <v>17</v>
      </c>
      <c r="N520" t="s">
        <v>27</v>
      </c>
      <c r="O520">
        <v>30</v>
      </c>
      <c r="P520" t="s">
        <v>635</v>
      </c>
      <c r="Q52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Black30334</v>
      </c>
      <c r="R520" s="3" t="e">
        <f>_xlfn.XLOOKUP(Table13[[#This Row],[Key]],data!#REF!,data!Q:Q)</f>
        <v>#REF!</v>
      </c>
      <c r="S520" s="3" t="e">
        <f>_xlfn.XLOOKUP(Table13[[#This Row],[Diff]],data!#REF!,data!O:O)</f>
        <v>#REF!</v>
      </c>
      <c r="T520" s="3" t="str">
        <f>Table13[[#This Row],[Key]]&amp;Table13[[#This Row],[Moves]]&amp;Table13[[#This Row],[Outcome]]</f>
        <v>Exercise04AI - WhiteExercise04AI - Black30334100CHECKMATE</v>
      </c>
    </row>
    <row r="521" spans="1:20" hidden="1" x14ac:dyDescent="0.3">
      <c r="A521" t="s">
        <v>25</v>
      </c>
      <c r="B521" t="s">
        <v>22</v>
      </c>
      <c r="C521">
        <v>3</v>
      </c>
      <c r="D521">
        <v>8560014</v>
      </c>
      <c r="E521" t="s">
        <v>20</v>
      </c>
      <c r="F521" t="s">
        <v>12</v>
      </c>
      <c r="G521">
        <v>3</v>
      </c>
      <c r="H521">
        <v>8560014</v>
      </c>
      <c r="I521" t="s">
        <v>13</v>
      </c>
      <c r="J521">
        <v>84</v>
      </c>
      <c r="K521">
        <v>0</v>
      </c>
      <c r="L521">
        <v>32</v>
      </c>
      <c r="M521" t="s">
        <v>17</v>
      </c>
      <c r="N521" t="s">
        <v>26</v>
      </c>
      <c r="O521">
        <v>30</v>
      </c>
      <c r="P521" t="s">
        <v>636</v>
      </c>
      <c r="Q52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Black30335</v>
      </c>
      <c r="R521" s="3" t="e">
        <f>_xlfn.XLOOKUP(Table13[[#This Row],[Key]],data!#REF!,data!Q:Q)</f>
        <v>#REF!</v>
      </c>
      <c r="S521" s="3" t="e">
        <f>_xlfn.XLOOKUP(Table13[[#This Row],[Diff]],data!#REF!,data!O:O)</f>
        <v>#REF!</v>
      </c>
      <c r="T521" s="3" t="str">
        <f>Table13[[#This Row],[Key]]&amp;Table13[[#This Row],[Moves]]&amp;Table13[[#This Row],[Outcome]]</f>
        <v>Exercise04AI - WhiteExercise04AI - Black3033584CHECKMATE</v>
      </c>
    </row>
    <row r="522" spans="1:20" hidden="1" x14ac:dyDescent="0.3">
      <c r="A522" t="s">
        <v>25</v>
      </c>
      <c r="B522" t="s">
        <v>22</v>
      </c>
      <c r="C522">
        <v>3</v>
      </c>
      <c r="D522">
        <v>8919325</v>
      </c>
      <c r="E522" t="s">
        <v>21</v>
      </c>
      <c r="F522" t="s">
        <v>12</v>
      </c>
      <c r="G522" t="s">
        <v>37</v>
      </c>
      <c r="H522">
        <v>0</v>
      </c>
      <c r="I522" t="s">
        <v>13</v>
      </c>
      <c r="J522">
        <v>78</v>
      </c>
      <c r="K522">
        <v>62</v>
      </c>
      <c r="L522">
        <v>21</v>
      </c>
      <c r="M522" t="s">
        <v>17</v>
      </c>
      <c r="N522" t="s">
        <v>30</v>
      </c>
      <c r="O522">
        <v>30</v>
      </c>
      <c r="P522" t="s">
        <v>638</v>
      </c>
      <c r="Q52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Black30x31</v>
      </c>
      <c r="R522" s="3" t="e">
        <f>_xlfn.XLOOKUP(Table13[[#This Row],[Key]],data!#REF!,data!Q:Q)</f>
        <v>#REF!</v>
      </c>
      <c r="S522" s="3" t="e">
        <f>_xlfn.XLOOKUP(Table13[[#This Row],[Diff]],data!#REF!,data!O:O)</f>
        <v>#REF!</v>
      </c>
      <c r="T522" s="3" t="str">
        <f>Table13[[#This Row],[Key]]&amp;Table13[[#This Row],[Moves]]&amp;Table13[[#This Row],[Outcome]]</f>
        <v>Exercise04AI - WhiteStockfishPlayer - Black30x3178CHECKMATE</v>
      </c>
    </row>
    <row r="523" spans="1:20" hidden="1" x14ac:dyDescent="0.3">
      <c r="A523" t="s">
        <v>25</v>
      </c>
      <c r="B523" t="s">
        <v>12</v>
      </c>
      <c r="C523">
        <v>3</v>
      </c>
      <c r="D523">
        <v>9251265</v>
      </c>
      <c r="E523" t="s">
        <v>21</v>
      </c>
      <c r="F523" t="s">
        <v>22</v>
      </c>
      <c r="G523" t="s">
        <v>37</v>
      </c>
      <c r="H523">
        <v>0</v>
      </c>
      <c r="I523" t="s">
        <v>13</v>
      </c>
      <c r="J523">
        <v>95</v>
      </c>
      <c r="K523">
        <v>389</v>
      </c>
      <c r="L523">
        <v>17</v>
      </c>
      <c r="M523" t="s">
        <v>17</v>
      </c>
      <c r="N523" t="s">
        <v>29</v>
      </c>
      <c r="O523">
        <v>30</v>
      </c>
      <c r="P523" t="s">
        <v>639</v>
      </c>
      <c r="Q52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Black30x32</v>
      </c>
      <c r="R523" s="3" t="e">
        <f>_xlfn.XLOOKUP(Table13[[#This Row],[Key]],data!#REF!,data!Q:Q)</f>
        <v>#REF!</v>
      </c>
      <c r="S523" s="3" t="e">
        <f>_xlfn.XLOOKUP(Table13[[#This Row],[Diff]],data!#REF!,data!O:O)</f>
        <v>#REF!</v>
      </c>
      <c r="T523" s="3" t="str">
        <f>Table13[[#This Row],[Key]]&amp;Table13[[#This Row],[Moves]]&amp;Table13[[#This Row],[Outcome]]</f>
        <v>Exercise04AI - WhiteStockfishPlayer - Black30x3295CHECKMATE</v>
      </c>
    </row>
    <row r="524" spans="1:20" hidden="1" x14ac:dyDescent="0.3">
      <c r="A524" t="s">
        <v>25</v>
      </c>
      <c r="B524" t="s">
        <v>22</v>
      </c>
      <c r="C524">
        <v>3</v>
      </c>
      <c r="D524">
        <v>9810218</v>
      </c>
      <c r="E524" t="s">
        <v>21</v>
      </c>
      <c r="F524" t="s">
        <v>12</v>
      </c>
      <c r="G524" t="s">
        <v>37</v>
      </c>
      <c r="H524">
        <v>0</v>
      </c>
      <c r="I524" t="s">
        <v>13</v>
      </c>
      <c r="J524">
        <v>86</v>
      </c>
      <c r="K524">
        <v>107</v>
      </c>
      <c r="L524">
        <v>10</v>
      </c>
      <c r="M524" t="s">
        <v>17</v>
      </c>
      <c r="N524" t="s">
        <v>28</v>
      </c>
      <c r="O524">
        <v>30</v>
      </c>
      <c r="P524" t="s">
        <v>640</v>
      </c>
      <c r="Q52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Black30x33</v>
      </c>
      <c r="R524" s="3" t="e">
        <f>_xlfn.XLOOKUP(Table13[[#This Row],[Key]],data!#REF!,data!Q:Q)</f>
        <v>#REF!</v>
      </c>
      <c r="S524" s="3" t="e">
        <f>_xlfn.XLOOKUP(Table13[[#This Row],[Diff]],data!#REF!,data!O:O)</f>
        <v>#REF!</v>
      </c>
      <c r="T524" s="3" t="str">
        <f>Table13[[#This Row],[Key]]&amp;Table13[[#This Row],[Moves]]&amp;Table13[[#This Row],[Outcome]]</f>
        <v>Exercise04AI - WhiteStockfishPlayer - Black30x3386CHECKMATE</v>
      </c>
    </row>
    <row r="525" spans="1:20" hidden="1" x14ac:dyDescent="0.3">
      <c r="A525" t="s">
        <v>25</v>
      </c>
      <c r="B525" t="s">
        <v>22</v>
      </c>
      <c r="C525">
        <v>3</v>
      </c>
      <c r="D525">
        <v>10263229</v>
      </c>
      <c r="E525" t="s">
        <v>21</v>
      </c>
      <c r="F525" t="s">
        <v>12</v>
      </c>
      <c r="G525" t="s">
        <v>37</v>
      </c>
      <c r="H525">
        <v>0</v>
      </c>
      <c r="I525" t="s">
        <v>13</v>
      </c>
      <c r="J525">
        <v>62</v>
      </c>
      <c r="K525">
        <v>73</v>
      </c>
      <c r="L525">
        <v>17</v>
      </c>
      <c r="M525" t="s">
        <v>17</v>
      </c>
      <c r="N525" t="s">
        <v>27</v>
      </c>
      <c r="O525">
        <v>30</v>
      </c>
      <c r="P525" t="s">
        <v>641</v>
      </c>
      <c r="Q52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Black30x34</v>
      </c>
      <c r="R525" s="3" t="e">
        <f>_xlfn.XLOOKUP(Table13[[#This Row],[Key]],data!#REF!,data!Q:Q)</f>
        <v>#REF!</v>
      </c>
      <c r="S525" s="3" t="e">
        <f>_xlfn.XLOOKUP(Table13[[#This Row],[Diff]],data!#REF!,data!O:O)</f>
        <v>#REF!</v>
      </c>
      <c r="T525" s="3" t="str">
        <f>Table13[[#This Row],[Key]]&amp;Table13[[#This Row],[Moves]]&amp;Table13[[#This Row],[Outcome]]</f>
        <v>Exercise04AI - WhiteStockfishPlayer - Black30x3462CHECKMATE</v>
      </c>
    </row>
    <row r="526" spans="1:20" hidden="1" x14ac:dyDescent="0.3">
      <c r="A526" t="s">
        <v>10</v>
      </c>
      <c r="B526" t="s">
        <v>12</v>
      </c>
      <c r="C526" t="s">
        <v>37</v>
      </c>
      <c r="D526">
        <v>0</v>
      </c>
      <c r="E526" t="s">
        <v>11</v>
      </c>
      <c r="F526" t="s">
        <v>22</v>
      </c>
      <c r="G526" t="s">
        <v>37</v>
      </c>
      <c r="H526">
        <v>0</v>
      </c>
      <c r="I526" t="s">
        <v>13</v>
      </c>
      <c r="J526">
        <v>179</v>
      </c>
      <c r="K526">
        <v>0</v>
      </c>
      <c r="L526">
        <v>21</v>
      </c>
      <c r="M526" t="s">
        <v>17</v>
      </c>
      <c r="N526" t="s">
        <v>30</v>
      </c>
      <c r="O526">
        <v>31</v>
      </c>
      <c r="P526" t="s">
        <v>71</v>
      </c>
      <c r="Q526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Black31xx1</v>
      </c>
      <c r="R526" s="3" t="e">
        <f>_xlfn.XLOOKUP(Table13[[#This Row],[Key]],data!#REF!,data!Q:Q)</f>
        <v>#REF!</v>
      </c>
      <c r="S526" s="3" t="e">
        <f>_xlfn.XLOOKUP(Table13[[#This Row],[Diff]],data!#REF!,data!O:O)</f>
        <v>#REF!</v>
      </c>
      <c r="T526" s="3" t="str">
        <f>Table13[[#This Row],[Key]]&amp;Table13[[#This Row],[Moves]]&amp;Table13[[#This Row],[Outcome]]</f>
        <v>Exercise01AI - WhiteExercise01AI - Black31xx1179CHECKMATE</v>
      </c>
    </row>
    <row r="527" spans="1:20" hidden="1" x14ac:dyDescent="0.3">
      <c r="A527" t="s">
        <v>10</v>
      </c>
      <c r="B527" t="s">
        <v>22</v>
      </c>
      <c r="C527" t="s">
        <v>37</v>
      </c>
      <c r="D527">
        <v>0</v>
      </c>
      <c r="E527" t="s">
        <v>11</v>
      </c>
      <c r="F527" t="s">
        <v>12</v>
      </c>
      <c r="G527" t="s">
        <v>37</v>
      </c>
      <c r="H527">
        <v>0</v>
      </c>
      <c r="I527" t="s">
        <v>13</v>
      </c>
      <c r="J527">
        <v>290</v>
      </c>
      <c r="K527">
        <v>0</v>
      </c>
      <c r="L527">
        <v>32</v>
      </c>
      <c r="M527">
        <v>259</v>
      </c>
      <c r="N527" t="s">
        <v>29</v>
      </c>
      <c r="O527">
        <v>31</v>
      </c>
      <c r="P527" t="s">
        <v>75</v>
      </c>
      <c r="Q52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Black31xx2</v>
      </c>
      <c r="R527" s="3" t="e">
        <f>_xlfn.XLOOKUP(Table13[[#This Row],[Key]],data!#REF!,data!Q:Q)</f>
        <v>#REF!</v>
      </c>
      <c r="S527" s="3" t="e">
        <f>_xlfn.XLOOKUP(Table13[[#This Row],[Diff]],data!#REF!,data!O:O)</f>
        <v>#REF!</v>
      </c>
      <c r="T527" s="3" t="str">
        <f>Table13[[#This Row],[Key]]&amp;Table13[[#This Row],[Moves]]&amp;Table13[[#This Row],[Outcome]]</f>
        <v>Exercise01AI - WhiteExercise01AI - Black31xx2290CHECKMATE</v>
      </c>
    </row>
    <row r="528" spans="1:20" hidden="1" x14ac:dyDescent="0.3">
      <c r="A528" t="s">
        <v>10</v>
      </c>
      <c r="B528" t="s">
        <v>12</v>
      </c>
      <c r="C528" t="s">
        <v>37</v>
      </c>
      <c r="D528">
        <v>0</v>
      </c>
      <c r="E528" t="s">
        <v>11</v>
      </c>
      <c r="F528" t="s">
        <v>22</v>
      </c>
      <c r="G528" t="s">
        <v>37</v>
      </c>
      <c r="H528">
        <v>0</v>
      </c>
      <c r="I528" t="s">
        <v>13</v>
      </c>
      <c r="J528">
        <v>279</v>
      </c>
      <c r="K528">
        <v>2</v>
      </c>
      <c r="L528">
        <v>15</v>
      </c>
      <c r="M528">
        <v>228</v>
      </c>
      <c r="N528" t="s">
        <v>28</v>
      </c>
      <c r="O528">
        <v>31</v>
      </c>
      <c r="P528" t="s">
        <v>76</v>
      </c>
      <c r="Q52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Black31xx3</v>
      </c>
      <c r="R528" s="3" t="e">
        <f>_xlfn.XLOOKUP(Table13[[#This Row],[Key]],data!#REF!,data!Q:Q)</f>
        <v>#REF!</v>
      </c>
      <c r="S528" s="3" t="e">
        <f>_xlfn.XLOOKUP(Table13[[#This Row],[Diff]],data!#REF!,data!O:O)</f>
        <v>#REF!</v>
      </c>
      <c r="T528" s="3" t="str">
        <f>Table13[[#This Row],[Key]]&amp;Table13[[#This Row],[Moves]]&amp;Table13[[#This Row],[Outcome]]</f>
        <v>Exercise01AI - WhiteExercise01AI - Black31xx3279CHECKMATE</v>
      </c>
    </row>
    <row r="529" spans="1:20" hidden="1" x14ac:dyDescent="0.3">
      <c r="A529" t="s">
        <v>10</v>
      </c>
      <c r="B529" t="s">
        <v>22</v>
      </c>
      <c r="C529" t="s">
        <v>37</v>
      </c>
      <c r="D529">
        <v>0</v>
      </c>
      <c r="E529" t="s">
        <v>11</v>
      </c>
      <c r="F529" t="s">
        <v>12</v>
      </c>
      <c r="G529" t="s">
        <v>37</v>
      </c>
      <c r="H529">
        <v>0</v>
      </c>
      <c r="I529" t="s">
        <v>13</v>
      </c>
      <c r="J529">
        <v>386</v>
      </c>
      <c r="K529">
        <v>2</v>
      </c>
      <c r="L529">
        <v>32</v>
      </c>
      <c r="M529">
        <v>323</v>
      </c>
      <c r="N529" t="s">
        <v>27</v>
      </c>
      <c r="O529">
        <v>31</v>
      </c>
      <c r="P529" t="s">
        <v>77</v>
      </c>
      <c r="Q52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Black31xx4</v>
      </c>
      <c r="R529" s="3" t="e">
        <f>_xlfn.XLOOKUP(Table13[[#This Row],[Key]],data!#REF!,data!Q:Q)</f>
        <v>#REF!</v>
      </c>
      <c r="S529" s="3" t="e">
        <f>_xlfn.XLOOKUP(Table13[[#This Row],[Diff]],data!#REF!,data!O:O)</f>
        <v>#REF!</v>
      </c>
      <c r="T529" s="3" t="str">
        <f>Table13[[#This Row],[Key]]&amp;Table13[[#This Row],[Moves]]&amp;Table13[[#This Row],[Outcome]]</f>
        <v>Exercise01AI - WhiteExercise01AI - Black31xx4386CHECKMATE</v>
      </c>
    </row>
    <row r="530" spans="1:20" hidden="1" x14ac:dyDescent="0.3">
      <c r="A530" t="s">
        <v>10</v>
      </c>
      <c r="B530" t="s">
        <v>22</v>
      </c>
      <c r="C530" t="s">
        <v>37</v>
      </c>
      <c r="D530">
        <v>0</v>
      </c>
      <c r="E530" t="s">
        <v>11</v>
      </c>
      <c r="F530" t="s">
        <v>12</v>
      </c>
      <c r="G530" t="s">
        <v>37</v>
      </c>
      <c r="H530">
        <v>0</v>
      </c>
      <c r="I530" t="s">
        <v>13</v>
      </c>
      <c r="J530">
        <v>310</v>
      </c>
      <c r="K530">
        <v>0</v>
      </c>
      <c r="L530">
        <v>28</v>
      </c>
      <c r="M530">
        <v>287</v>
      </c>
      <c r="N530" t="s">
        <v>26</v>
      </c>
      <c r="O530">
        <v>31</v>
      </c>
      <c r="P530" t="s">
        <v>78</v>
      </c>
      <c r="Q53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WhiteExercise01AI - Black31xx5</v>
      </c>
      <c r="R530" s="3" t="e">
        <f>_xlfn.XLOOKUP(Table13[[#This Row],[Key]],data!#REF!,data!Q:Q)</f>
        <v>#REF!</v>
      </c>
      <c r="S530" s="3" t="e">
        <f>_xlfn.XLOOKUP(Table13[[#This Row],[Diff]],data!#REF!,data!O:O)</f>
        <v>#REF!</v>
      </c>
      <c r="T530" s="3" t="str">
        <f>Table13[[#This Row],[Key]]&amp;Table13[[#This Row],[Moves]]&amp;Table13[[#This Row],[Outcome]]</f>
        <v>Exercise01AI - WhiteExercise01AI - Black31xx5310CHECKMATE</v>
      </c>
    </row>
    <row r="531" spans="1:20" hidden="1" x14ac:dyDescent="0.3">
      <c r="A531" t="s">
        <v>10</v>
      </c>
      <c r="B531" t="s">
        <v>22</v>
      </c>
      <c r="C531" t="s">
        <v>37</v>
      </c>
      <c r="D531">
        <v>0</v>
      </c>
      <c r="E531" t="s">
        <v>16</v>
      </c>
      <c r="F531" t="s">
        <v>12</v>
      </c>
      <c r="G531">
        <v>3</v>
      </c>
      <c r="H531">
        <v>0</v>
      </c>
      <c r="I531" t="s">
        <v>13</v>
      </c>
      <c r="J531">
        <v>44</v>
      </c>
      <c r="K531">
        <v>28</v>
      </c>
      <c r="L531">
        <v>21</v>
      </c>
      <c r="M531" t="s">
        <v>17</v>
      </c>
      <c r="N531" t="s">
        <v>30</v>
      </c>
      <c r="O531">
        <v>31</v>
      </c>
      <c r="P531" t="s">
        <v>86</v>
      </c>
      <c r="Q531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Black313x1</v>
      </c>
      <c r="R531" t="e">
        <f>_xlfn.XLOOKUP(Table13[[#This Row],[Key]],data!#REF!,data!Q:Q)</f>
        <v>#REF!</v>
      </c>
      <c r="S531" t="e">
        <f>_xlfn.XLOOKUP(Table13[[#This Row],[Diff]],data!#REF!,data!O:O)</f>
        <v>#REF!</v>
      </c>
      <c r="T531" t="str">
        <f>Table13[[#This Row],[Key]]&amp;Table13[[#This Row],[Moves]]&amp;Table13[[#This Row],[Outcome]]</f>
        <v>Exercise01AI - WhiteExercise02AI - Black313x144CHECKMATE</v>
      </c>
    </row>
    <row r="532" spans="1:20" hidden="1" x14ac:dyDescent="0.3">
      <c r="A532" t="s">
        <v>10</v>
      </c>
      <c r="B532" t="s">
        <v>22</v>
      </c>
      <c r="C532" t="s">
        <v>37</v>
      </c>
      <c r="D532">
        <v>0</v>
      </c>
      <c r="E532" t="s">
        <v>16</v>
      </c>
      <c r="F532" t="s">
        <v>12</v>
      </c>
      <c r="G532">
        <v>3</v>
      </c>
      <c r="H532">
        <v>0</v>
      </c>
      <c r="I532" t="s">
        <v>13</v>
      </c>
      <c r="J532">
        <v>36</v>
      </c>
      <c r="K532">
        <v>28</v>
      </c>
      <c r="L532">
        <v>23</v>
      </c>
      <c r="M532" t="s">
        <v>17</v>
      </c>
      <c r="N532" t="s">
        <v>29</v>
      </c>
      <c r="O532">
        <v>31</v>
      </c>
      <c r="P532" t="s">
        <v>93</v>
      </c>
      <c r="Q53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Black313x2</v>
      </c>
      <c r="R532" s="3" t="e">
        <f>_xlfn.XLOOKUP(Table13[[#This Row],[Key]],data!#REF!,data!Q:Q)</f>
        <v>#REF!</v>
      </c>
      <c r="S532" s="3" t="e">
        <f>_xlfn.XLOOKUP(Table13[[#This Row],[Diff]],data!#REF!,data!O:O)</f>
        <v>#REF!</v>
      </c>
      <c r="T532" s="3" t="str">
        <f>Table13[[#This Row],[Key]]&amp;Table13[[#This Row],[Moves]]&amp;Table13[[#This Row],[Outcome]]</f>
        <v>Exercise01AI - WhiteExercise02AI - Black313x236CHECKMATE</v>
      </c>
    </row>
    <row r="533" spans="1:20" hidden="1" x14ac:dyDescent="0.3">
      <c r="A533" t="s">
        <v>10</v>
      </c>
      <c r="B533" t="s">
        <v>22</v>
      </c>
      <c r="C533" t="s">
        <v>37</v>
      </c>
      <c r="D533">
        <v>0</v>
      </c>
      <c r="E533" t="s">
        <v>16</v>
      </c>
      <c r="F533" t="s">
        <v>12</v>
      </c>
      <c r="G533">
        <v>3</v>
      </c>
      <c r="H533">
        <v>0</v>
      </c>
      <c r="I533" t="s">
        <v>13</v>
      </c>
      <c r="J533">
        <v>48</v>
      </c>
      <c r="K533">
        <v>13</v>
      </c>
      <c r="L533">
        <v>32</v>
      </c>
      <c r="M533" t="s">
        <v>17</v>
      </c>
      <c r="N533" t="s">
        <v>28</v>
      </c>
      <c r="O533">
        <v>31</v>
      </c>
      <c r="P533" t="s">
        <v>98</v>
      </c>
      <c r="Q53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Black313x3</v>
      </c>
      <c r="R533" s="3" t="e">
        <f>_xlfn.XLOOKUP(Table13[[#This Row],[Key]],data!#REF!,data!Q:Q)</f>
        <v>#REF!</v>
      </c>
      <c r="S533" s="3" t="e">
        <f>_xlfn.XLOOKUP(Table13[[#This Row],[Diff]],data!#REF!,data!O:O)</f>
        <v>#REF!</v>
      </c>
      <c r="T533" s="3" t="str">
        <f>Table13[[#This Row],[Key]]&amp;Table13[[#This Row],[Moves]]&amp;Table13[[#This Row],[Outcome]]</f>
        <v>Exercise01AI - WhiteExercise02AI - Black313x348CHECKMATE</v>
      </c>
    </row>
    <row r="534" spans="1:20" hidden="1" x14ac:dyDescent="0.3">
      <c r="A534" t="s">
        <v>10</v>
      </c>
      <c r="B534" t="s">
        <v>22</v>
      </c>
      <c r="C534" t="s">
        <v>37</v>
      </c>
      <c r="D534">
        <v>0</v>
      </c>
      <c r="E534" t="s">
        <v>16</v>
      </c>
      <c r="F534" t="s">
        <v>12</v>
      </c>
      <c r="G534">
        <v>3</v>
      </c>
      <c r="H534">
        <v>0</v>
      </c>
      <c r="I534" t="s">
        <v>13</v>
      </c>
      <c r="J534">
        <v>32</v>
      </c>
      <c r="K534">
        <v>23</v>
      </c>
      <c r="L534">
        <v>23</v>
      </c>
      <c r="M534" t="s">
        <v>17</v>
      </c>
      <c r="N534" t="s">
        <v>27</v>
      </c>
      <c r="O534">
        <v>31</v>
      </c>
      <c r="P534" t="s">
        <v>105</v>
      </c>
      <c r="Q53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Black313x4</v>
      </c>
      <c r="R534" s="3" t="e">
        <f>_xlfn.XLOOKUP(Table13[[#This Row],[Key]],data!#REF!,data!Q:Q)</f>
        <v>#REF!</v>
      </c>
      <c r="S534" s="3" t="e">
        <f>_xlfn.XLOOKUP(Table13[[#This Row],[Diff]],data!#REF!,data!O:O)</f>
        <v>#REF!</v>
      </c>
      <c r="T534" s="3" t="str">
        <f>Table13[[#This Row],[Key]]&amp;Table13[[#This Row],[Moves]]&amp;Table13[[#This Row],[Outcome]]</f>
        <v>Exercise01AI - WhiteExercise02AI - Black313x432CHECKMATE</v>
      </c>
    </row>
    <row r="535" spans="1:20" hidden="1" x14ac:dyDescent="0.3">
      <c r="A535" t="s">
        <v>10</v>
      </c>
      <c r="B535" t="s">
        <v>22</v>
      </c>
      <c r="C535" t="s">
        <v>37</v>
      </c>
      <c r="D535">
        <v>0</v>
      </c>
      <c r="E535" t="s">
        <v>16</v>
      </c>
      <c r="F535" t="s">
        <v>12</v>
      </c>
      <c r="G535">
        <v>3</v>
      </c>
      <c r="H535">
        <v>0</v>
      </c>
      <c r="I535" t="s">
        <v>13</v>
      </c>
      <c r="J535">
        <v>48</v>
      </c>
      <c r="K535">
        <v>17</v>
      </c>
      <c r="L535">
        <v>27</v>
      </c>
      <c r="M535" t="s">
        <v>17</v>
      </c>
      <c r="N535" t="s">
        <v>26</v>
      </c>
      <c r="O535">
        <v>31</v>
      </c>
      <c r="P535" t="s">
        <v>108</v>
      </c>
      <c r="Q535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WhiteExercise02AI - Black313x5</v>
      </c>
      <c r="R535" s="3" t="e">
        <f>_xlfn.XLOOKUP(Table13[[#This Row],[Key]],data!#REF!,data!Q:Q)</f>
        <v>#REF!</v>
      </c>
      <c r="S535" s="3" t="e">
        <f>_xlfn.XLOOKUP(Table13[[#This Row],[Diff]],data!#REF!,data!O:O)</f>
        <v>#REF!</v>
      </c>
      <c r="T535" s="3" t="str">
        <f>Table13[[#This Row],[Key]]&amp;Table13[[#This Row],[Moves]]&amp;Table13[[#This Row],[Outcome]]</f>
        <v>Exercise01AI - WhiteExercise02AI - Black313x548CHECKMATE</v>
      </c>
    </row>
    <row r="536" spans="1:20" hidden="1" x14ac:dyDescent="0.3">
      <c r="A536" t="s">
        <v>10</v>
      </c>
      <c r="B536" t="s">
        <v>22</v>
      </c>
      <c r="C536" t="s">
        <v>37</v>
      </c>
      <c r="D536">
        <v>0</v>
      </c>
      <c r="E536" t="s">
        <v>19</v>
      </c>
      <c r="F536" t="s">
        <v>12</v>
      </c>
      <c r="G536">
        <v>3</v>
      </c>
      <c r="H536">
        <v>0</v>
      </c>
      <c r="I536" t="s">
        <v>13</v>
      </c>
      <c r="J536">
        <v>48</v>
      </c>
      <c r="K536">
        <v>31</v>
      </c>
      <c r="L536">
        <v>21</v>
      </c>
      <c r="M536" t="s">
        <v>17</v>
      </c>
      <c r="N536" t="s">
        <v>30</v>
      </c>
      <c r="O536">
        <v>31</v>
      </c>
      <c r="P536" t="s">
        <v>114</v>
      </c>
      <c r="Q536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Black313x1</v>
      </c>
      <c r="R536" t="e">
        <f>_xlfn.XLOOKUP(Table13[[#This Row],[Key]],data!#REF!,data!Q:Q)</f>
        <v>#REF!</v>
      </c>
      <c r="S536" t="e">
        <f>_xlfn.XLOOKUP(Table13[[#This Row],[Diff]],data!#REF!,data!O:O)</f>
        <v>#REF!</v>
      </c>
      <c r="T536" t="str">
        <f>Table13[[#This Row],[Key]]&amp;Table13[[#This Row],[Moves]]&amp;Table13[[#This Row],[Outcome]]</f>
        <v>Exercise01AI - WhiteExercise03AI - Black313x148CHECKMATE</v>
      </c>
    </row>
    <row r="537" spans="1:20" hidden="1" x14ac:dyDescent="0.3">
      <c r="A537" t="s">
        <v>10</v>
      </c>
      <c r="B537" t="s">
        <v>22</v>
      </c>
      <c r="C537" t="s">
        <v>37</v>
      </c>
      <c r="D537">
        <v>0</v>
      </c>
      <c r="E537" t="s">
        <v>19</v>
      </c>
      <c r="F537" t="s">
        <v>12</v>
      </c>
      <c r="G537">
        <v>3</v>
      </c>
      <c r="H537">
        <v>0</v>
      </c>
      <c r="I537" t="s">
        <v>13</v>
      </c>
      <c r="J537">
        <v>28</v>
      </c>
      <c r="K537">
        <v>18</v>
      </c>
      <c r="L537">
        <v>17</v>
      </c>
      <c r="M537" t="s">
        <v>17</v>
      </c>
      <c r="N537" t="s">
        <v>29</v>
      </c>
      <c r="O537">
        <v>31</v>
      </c>
      <c r="P537" t="s">
        <v>119</v>
      </c>
      <c r="Q53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Black313x2</v>
      </c>
      <c r="R537" s="3" t="e">
        <f>_xlfn.XLOOKUP(Table13[[#This Row],[Key]],data!#REF!,data!Q:Q)</f>
        <v>#REF!</v>
      </c>
      <c r="S537" s="3" t="e">
        <f>_xlfn.XLOOKUP(Table13[[#This Row],[Diff]],data!#REF!,data!O:O)</f>
        <v>#REF!</v>
      </c>
      <c r="T537" s="3" t="str">
        <f>Table13[[#This Row],[Key]]&amp;Table13[[#This Row],[Moves]]&amp;Table13[[#This Row],[Outcome]]</f>
        <v>Exercise01AI - WhiteExercise03AI - Black313x228CHECKMATE</v>
      </c>
    </row>
    <row r="538" spans="1:20" hidden="1" x14ac:dyDescent="0.3">
      <c r="A538" t="s">
        <v>10</v>
      </c>
      <c r="B538" t="s">
        <v>22</v>
      </c>
      <c r="C538" t="s">
        <v>37</v>
      </c>
      <c r="D538">
        <v>0</v>
      </c>
      <c r="E538" t="s">
        <v>19</v>
      </c>
      <c r="F538" t="s">
        <v>12</v>
      </c>
      <c r="G538">
        <v>3</v>
      </c>
      <c r="H538">
        <v>0</v>
      </c>
      <c r="I538" t="s">
        <v>13</v>
      </c>
      <c r="J538">
        <v>48</v>
      </c>
      <c r="K538">
        <v>34</v>
      </c>
      <c r="L538">
        <v>27</v>
      </c>
      <c r="M538" t="s">
        <v>17</v>
      </c>
      <c r="N538" t="s">
        <v>28</v>
      </c>
      <c r="O538">
        <v>31</v>
      </c>
      <c r="P538" t="s">
        <v>126</v>
      </c>
      <c r="Q538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Black313x3</v>
      </c>
      <c r="R538" s="3" t="e">
        <f>_xlfn.XLOOKUP(Table13[[#This Row],[Key]],data!#REF!,data!Q:Q)</f>
        <v>#REF!</v>
      </c>
      <c r="S538" s="3" t="e">
        <f>_xlfn.XLOOKUP(Table13[[#This Row],[Diff]],data!#REF!,data!O:O)</f>
        <v>#REF!</v>
      </c>
      <c r="T538" s="3" t="str">
        <f>Table13[[#This Row],[Key]]&amp;Table13[[#This Row],[Moves]]&amp;Table13[[#This Row],[Outcome]]</f>
        <v>Exercise01AI - WhiteExercise03AI - Black313x348CHECKMATE</v>
      </c>
    </row>
    <row r="539" spans="1:20" hidden="1" x14ac:dyDescent="0.3">
      <c r="A539" t="s">
        <v>10</v>
      </c>
      <c r="B539" t="s">
        <v>22</v>
      </c>
      <c r="C539" t="s">
        <v>37</v>
      </c>
      <c r="D539">
        <v>0</v>
      </c>
      <c r="E539" t="s">
        <v>19</v>
      </c>
      <c r="F539" t="s">
        <v>12</v>
      </c>
      <c r="G539">
        <v>3</v>
      </c>
      <c r="H539">
        <v>0</v>
      </c>
      <c r="I539" t="s">
        <v>13</v>
      </c>
      <c r="J539">
        <v>46</v>
      </c>
      <c r="K539">
        <v>25</v>
      </c>
      <c r="L539">
        <v>17</v>
      </c>
      <c r="M539" t="s">
        <v>17</v>
      </c>
      <c r="N539" t="s">
        <v>27</v>
      </c>
      <c r="O539">
        <v>31</v>
      </c>
      <c r="P539" t="s">
        <v>131</v>
      </c>
      <c r="Q53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Black313x4</v>
      </c>
      <c r="R539" s="3" t="e">
        <f>_xlfn.XLOOKUP(Table13[[#This Row],[Key]],data!#REF!,data!Q:Q)</f>
        <v>#REF!</v>
      </c>
      <c r="S539" s="3" t="e">
        <f>_xlfn.XLOOKUP(Table13[[#This Row],[Diff]],data!#REF!,data!O:O)</f>
        <v>#REF!</v>
      </c>
      <c r="T539" s="3" t="str">
        <f>Table13[[#This Row],[Key]]&amp;Table13[[#This Row],[Moves]]&amp;Table13[[#This Row],[Outcome]]</f>
        <v>Exercise01AI - WhiteExercise03AI - Black313x446CHECKMATE</v>
      </c>
    </row>
    <row r="540" spans="1:20" hidden="1" x14ac:dyDescent="0.3">
      <c r="A540" t="s">
        <v>10</v>
      </c>
      <c r="B540" t="s">
        <v>22</v>
      </c>
      <c r="C540" t="s">
        <v>37</v>
      </c>
      <c r="D540">
        <v>0</v>
      </c>
      <c r="E540" t="s">
        <v>19</v>
      </c>
      <c r="F540" t="s">
        <v>12</v>
      </c>
      <c r="G540">
        <v>3</v>
      </c>
      <c r="H540">
        <v>0</v>
      </c>
      <c r="I540" t="s">
        <v>13</v>
      </c>
      <c r="J540">
        <v>44</v>
      </c>
      <c r="K540">
        <v>27</v>
      </c>
      <c r="L540">
        <v>22</v>
      </c>
      <c r="M540" t="s">
        <v>17</v>
      </c>
      <c r="N540" t="s">
        <v>26</v>
      </c>
      <c r="O540">
        <v>31</v>
      </c>
      <c r="P540" t="s">
        <v>137</v>
      </c>
      <c r="Q54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WhiteExercise03AI - Black313x5</v>
      </c>
      <c r="R540" s="3" t="e">
        <f>_xlfn.XLOOKUP(Table13[[#This Row],[Key]],data!#REF!,data!Q:Q)</f>
        <v>#REF!</v>
      </c>
      <c r="S540" s="3" t="e">
        <f>_xlfn.XLOOKUP(Table13[[#This Row],[Diff]],data!#REF!,data!O:O)</f>
        <v>#REF!</v>
      </c>
      <c r="T540" s="3" t="str">
        <f>Table13[[#This Row],[Key]]&amp;Table13[[#This Row],[Moves]]&amp;Table13[[#This Row],[Outcome]]</f>
        <v>Exercise01AI - WhiteExercise03AI - Black313x544CHECKMATE</v>
      </c>
    </row>
    <row r="541" spans="1:20" hidden="1" x14ac:dyDescent="0.3">
      <c r="A541" t="s">
        <v>10</v>
      </c>
      <c r="B541" t="s">
        <v>22</v>
      </c>
      <c r="C541" t="s">
        <v>37</v>
      </c>
      <c r="D541">
        <v>0</v>
      </c>
      <c r="E541" t="s">
        <v>20</v>
      </c>
      <c r="F541" t="s">
        <v>12</v>
      </c>
      <c r="G541">
        <v>3</v>
      </c>
      <c r="H541">
        <v>183272</v>
      </c>
      <c r="I541" t="s">
        <v>13</v>
      </c>
      <c r="J541">
        <v>48</v>
      </c>
      <c r="K541">
        <v>32</v>
      </c>
      <c r="L541">
        <v>21</v>
      </c>
      <c r="M541" t="s">
        <v>17</v>
      </c>
      <c r="N541" t="s">
        <v>30</v>
      </c>
      <c r="O541">
        <v>31</v>
      </c>
      <c r="P541" t="s">
        <v>144</v>
      </c>
      <c r="Q541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Black313x1</v>
      </c>
      <c r="R541" t="e">
        <f>_xlfn.XLOOKUP(Table13[[#This Row],[Key]],data!#REF!,data!Q:Q)</f>
        <v>#REF!</v>
      </c>
      <c r="S541" t="e">
        <f>_xlfn.XLOOKUP(Table13[[#This Row],[Diff]],data!#REF!,data!O:O)</f>
        <v>#REF!</v>
      </c>
      <c r="T541" t="str">
        <f>Table13[[#This Row],[Key]]&amp;Table13[[#This Row],[Moves]]&amp;Table13[[#This Row],[Outcome]]</f>
        <v>Exercise01AI - WhiteExercise04AI - Black313x148CHECKMATE</v>
      </c>
    </row>
    <row r="542" spans="1:20" hidden="1" x14ac:dyDescent="0.3">
      <c r="A542" t="s">
        <v>10</v>
      </c>
      <c r="B542" t="s">
        <v>22</v>
      </c>
      <c r="C542" t="s">
        <v>37</v>
      </c>
      <c r="D542">
        <v>0</v>
      </c>
      <c r="E542" t="s">
        <v>20</v>
      </c>
      <c r="F542" t="s">
        <v>12</v>
      </c>
      <c r="G542">
        <v>3</v>
      </c>
      <c r="H542">
        <v>302752</v>
      </c>
      <c r="I542" t="s">
        <v>13</v>
      </c>
      <c r="J542">
        <v>28</v>
      </c>
      <c r="K542">
        <v>18</v>
      </c>
      <c r="L542">
        <v>17</v>
      </c>
      <c r="M542" t="s">
        <v>17</v>
      </c>
      <c r="N542" t="s">
        <v>29</v>
      </c>
      <c r="O542">
        <v>31</v>
      </c>
      <c r="P542" t="s">
        <v>148</v>
      </c>
      <c r="Q542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Black313x2</v>
      </c>
      <c r="R542" s="3" t="e">
        <f>_xlfn.XLOOKUP(Table13[[#This Row],[Key]],data!#REF!,data!Q:Q)</f>
        <v>#REF!</v>
      </c>
      <c r="S542" s="3" t="e">
        <f>_xlfn.XLOOKUP(Table13[[#This Row],[Diff]],data!#REF!,data!O:O)</f>
        <v>#REF!</v>
      </c>
      <c r="T542" s="3" t="str">
        <f>Table13[[#This Row],[Key]]&amp;Table13[[#This Row],[Moves]]&amp;Table13[[#This Row],[Outcome]]</f>
        <v>Exercise01AI - WhiteExercise04AI - Black313x228CHECKMATE</v>
      </c>
    </row>
    <row r="543" spans="1:20" hidden="1" x14ac:dyDescent="0.3">
      <c r="A543" t="s">
        <v>10</v>
      </c>
      <c r="B543" t="s">
        <v>22</v>
      </c>
      <c r="C543" t="s">
        <v>37</v>
      </c>
      <c r="D543">
        <v>0</v>
      </c>
      <c r="E543" t="s">
        <v>20</v>
      </c>
      <c r="F543" t="s">
        <v>12</v>
      </c>
      <c r="G543">
        <v>3</v>
      </c>
      <c r="H543">
        <v>534515</v>
      </c>
      <c r="I543" t="s">
        <v>13</v>
      </c>
      <c r="J543">
        <v>48</v>
      </c>
      <c r="K543">
        <v>35</v>
      </c>
      <c r="L543">
        <v>27</v>
      </c>
      <c r="M543" t="s">
        <v>17</v>
      </c>
      <c r="N543" t="s">
        <v>28</v>
      </c>
      <c r="O543">
        <v>31</v>
      </c>
      <c r="P543" t="s">
        <v>153</v>
      </c>
      <c r="Q543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Black313x3</v>
      </c>
      <c r="R543" s="3" t="e">
        <f>_xlfn.XLOOKUP(Table13[[#This Row],[Key]],data!#REF!,data!Q:Q)</f>
        <v>#REF!</v>
      </c>
      <c r="S543" s="3" t="e">
        <f>_xlfn.XLOOKUP(Table13[[#This Row],[Diff]],data!#REF!,data!O:O)</f>
        <v>#REF!</v>
      </c>
      <c r="T543" s="3" t="str">
        <f>Table13[[#This Row],[Key]]&amp;Table13[[#This Row],[Moves]]&amp;Table13[[#This Row],[Outcome]]</f>
        <v>Exercise01AI - WhiteExercise04AI - Black313x348CHECKMATE</v>
      </c>
    </row>
    <row r="544" spans="1:20" hidden="1" x14ac:dyDescent="0.3">
      <c r="A544" t="s">
        <v>10</v>
      </c>
      <c r="B544" t="s">
        <v>22</v>
      </c>
      <c r="C544" t="s">
        <v>37</v>
      </c>
      <c r="D544">
        <v>0</v>
      </c>
      <c r="E544" t="s">
        <v>20</v>
      </c>
      <c r="F544" t="s">
        <v>12</v>
      </c>
      <c r="G544">
        <v>3</v>
      </c>
      <c r="H544">
        <v>686860</v>
      </c>
      <c r="I544" t="s">
        <v>13</v>
      </c>
      <c r="J544">
        <v>46</v>
      </c>
      <c r="K544">
        <v>25</v>
      </c>
      <c r="L544">
        <v>17</v>
      </c>
      <c r="M544" t="s">
        <v>17</v>
      </c>
      <c r="N544" t="s">
        <v>27</v>
      </c>
      <c r="O544">
        <v>31</v>
      </c>
      <c r="P544" t="s">
        <v>164</v>
      </c>
      <c r="Q544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Black313x4</v>
      </c>
      <c r="R544" s="3" t="e">
        <f>_xlfn.XLOOKUP(Table13[[#This Row],[Key]],data!#REF!,data!Q:Q)</f>
        <v>#REF!</v>
      </c>
      <c r="S544" s="3" t="e">
        <f>_xlfn.XLOOKUP(Table13[[#This Row],[Diff]],data!#REF!,data!O:O)</f>
        <v>#REF!</v>
      </c>
      <c r="T544" s="3" t="str">
        <f>Table13[[#This Row],[Key]]&amp;Table13[[#This Row],[Moves]]&amp;Table13[[#This Row],[Outcome]]</f>
        <v>Exercise01AI - WhiteExercise04AI - Black313x446CHECKMATE</v>
      </c>
    </row>
    <row r="545" spans="1:20" hidden="1" x14ac:dyDescent="0.3">
      <c r="A545" t="s">
        <v>10</v>
      </c>
      <c r="B545" t="s">
        <v>22</v>
      </c>
      <c r="C545" t="s">
        <v>37</v>
      </c>
      <c r="D545">
        <v>0</v>
      </c>
      <c r="E545" t="s">
        <v>20</v>
      </c>
      <c r="F545" t="s">
        <v>12</v>
      </c>
      <c r="G545">
        <v>3</v>
      </c>
      <c r="H545">
        <v>878789</v>
      </c>
      <c r="I545" t="s">
        <v>13</v>
      </c>
      <c r="J545">
        <v>44</v>
      </c>
      <c r="K545">
        <v>27</v>
      </c>
      <c r="L545">
        <v>22</v>
      </c>
      <c r="M545" t="s">
        <v>17</v>
      </c>
      <c r="N545" t="s">
        <v>26</v>
      </c>
      <c r="O545">
        <v>31</v>
      </c>
      <c r="P545" t="s">
        <v>173</v>
      </c>
      <c r="Q545" t="str">
        <f>Table13[[#This Row],[Player]]&amp;Table13[[#This Row],[Opponent]]&amp;Table13[[#This Row],[Seed]]&amp;Table13[[#This Row],[Depth black]]&amp;Table13[[#This Row],[Depth white]]&amp;LEFT(Table13[[#This Row],[Round]],1)</f>
        <v>Exercise01AI - WhiteExercise04AI - Black313x5</v>
      </c>
      <c r="R545" t="e">
        <f>_xlfn.XLOOKUP(Table13[[#This Row],[Key]],data!#REF!,data!Q:Q)</f>
        <v>#REF!</v>
      </c>
      <c r="S545" t="e">
        <f>_xlfn.XLOOKUP(Table13[[#This Row],[Diff]],data!#REF!,data!O:O)</f>
        <v>#REF!</v>
      </c>
      <c r="T545" t="str">
        <f>Table13[[#This Row],[Key]]&amp;Table13[[#This Row],[Moves]]&amp;Table13[[#This Row],[Outcome]]</f>
        <v>Exercise01AI - WhiteExercise04AI - Black313x544CHECKMATE</v>
      </c>
    </row>
    <row r="546" spans="1:20" hidden="1" x14ac:dyDescent="0.3">
      <c r="A546" t="s">
        <v>10</v>
      </c>
      <c r="B546" t="s">
        <v>22</v>
      </c>
      <c r="C546" t="s">
        <v>37</v>
      </c>
      <c r="D546">
        <v>0</v>
      </c>
      <c r="E546" t="s">
        <v>21</v>
      </c>
      <c r="F546" t="s">
        <v>12</v>
      </c>
      <c r="G546" t="s">
        <v>37</v>
      </c>
      <c r="H546">
        <v>0</v>
      </c>
      <c r="I546" t="s">
        <v>13</v>
      </c>
      <c r="J546">
        <v>42</v>
      </c>
      <c r="K546">
        <v>1</v>
      </c>
      <c r="L546">
        <v>21</v>
      </c>
      <c r="M546" t="s">
        <v>17</v>
      </c>
      <c r="N546" t="s">
        <v>30</v>
      </c>
      <c r="O546">
        <v>31</v>
      </c>
      <c r="P546" t="s">
        <v>174</v>
      </c>
      <c r="Q546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Black31xx1</v>
      </c>
      <c r="R546" t="e">
        <f>_xlfn.XLOOKUP(Table13[[#This Row],[Key]],data!#REF!,data!Q:Q)</f>
        <v>#REF!</v>
      </c>
      <c r="S546" t="e">
        <f>_xlfn.XLOOKUP(Table13[[#This Row],[Diff]],data!#REF!,data!O:O)</f>
        <v>#REF!</v>
      </c>
      <c r="T546" t="str">
        <f>Table13[[#This Row],[Key]]&amp;Table13[[#This Row],[Moves]]&amp;Table13[[#This Row],[Outcome]]</f>
        <v>Exercise01AI - WhiteStockfishPlayer - Black31xx142CHECKMATE</v>
      </c>
    </row>
    <row r="547" spans="1:20" hidden="1" x14ac:dyDescent="0.3">
      <c r="A547" t="s">
        <v>10</v>
      </c>
      <c r="B547" t="s">
        <v>22</v>
      </c>
      <c r="C547" t="s">
        <v>37</v>
      </c>
      <c r="D547">
        <v>0</v>
      </c>
      <c r="E547" t="s">
        <v>21</v>
      </c>
      <c r="F547" t="s">
        <v>12</v>
      </c>
      <c r="G547" t="s">
        <v>37</v>
      </c>
      <c r="H547">
        <v>0</v>
      </c>
      <c r="I547" t="s">
        <v>13</v>
      </c>
      <c r="J547">
        <v>34</v>
      </c>
      <c r="K547">
        <v>1</v>
      </c>
      <c r="L547">
        <v>10</v>
      </c>
      <c r="M547" t="s">
        <v>17</v>
      </c>
      <c r="N547" t="s">
        <v>29</v>
      </c>
      <c r="O547">
        <v>31</v>
      </c>
      <c r="P547" t="s">
        <v>175</v>
      </c>
      <c r="Q547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Black31xx2</v>
      </c>
      <c r="R547" s="3" t="e">
        <f>_xlfn.XLOOKUP(Table13[[#This Row],[Key]],data!#REF!,data!Q:Q)</f>
        <v>#REF!</v>
      </c>
      <c r="S547" s="3" t="e">
        <f>_xlfn.XLOOKUP(Table13[[#This Row],[Diff]],data!#REF!,data!O:O)</f>
        <v>#REF!</v>
      </c>
      <c r="T547" s="3" t="str">
        <f>Table13[[#This Row],[Key]]&amp;Table13[[#This Row],[Moves]]&amp;Table13[[#This Row],[Outcome]]</f>
        <v>Exercise01AI - WhiteStockfishPlayer - Black31xx234CHECKMATE</v>
      </c>
    </row>
    <row r="548" spans="1:20" hidden="1" x14ac:dyDescent="0.3">
      <c r="A548" t="s">
        <v>10</v>
      </c>
      <c r="B548" t="s">
        <v>22</v>
      </c>
      <c r="C548" t="s">
        <v>37</v>
      </c>
      <c r="D548">
        <v>0</v>
      </c>
      <c r="E548" t="s">
        <v>21</v>
      </c>
      <c r="F548" t="s">
        <v>12</v>
      </c>
      <c r="G548" t="s">
        <v>37</v>
      </c>
      <c r="H548">
        <v>0</v>
      </c>
      <c r="I548" t="s">
        <v>13</v>
      </c>
      <c r="J548">
        <v>36</v>
      </c>
      <c r="K548">
        <v>0</v>
      </c>
      <c r="L548">
        <v>22</v>
      </c>
      <c r="M548" t="s">
        <v>17</v>
      </c>
      <c r="N548" t="s">
        <v>28</v>
      </c>
      <c r="O548">
        <v>31</v>
      </c>
      <c r="P548" t="s">
        <v>176</v>
      </c>
      <c r="Q548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Black31xx3</v>
      </c>
      <c r="R548" t="e">
        <f>_xlfn.XLOOKUP(Table13[[#This Row],[Key]],data!#REF!,data!Q:Q)</f>
        <v>#REF!</v>
      </c>
      <c r="S548" t="e">
        <f>_xlfn.XLOOKUP(Table13[[#This Row],[Diff]],data!#REF!,data!O:O)</f>
        <v>#REF!</v>
      </c>
      <c r="T548" t="str">
        <f>Table13[[#This Row],[Key]]&amp;Table13[[#This Row],[Moves]]&amp;Table13[[#This Row],[Outcome]]</f>
        <v>Exercise01AI - WhiteStockfishPlayer - Black31xx336CHECKMATE</v>
      </c>
    </row>
    <row r="549" spans="1:20" hidden="1" x14ac:dyDescent="0.3">
      <c r="A549" t="s">
        <v>10</v>
      </c>
      <c r="B549" t="s">
        <v>22</v>
      </c>
      <c r="C549" t="s">
        <v>37</v>
      </c>
      <c r="D549">
        <v>0</v>
      </c>
      <c r="E549" t="s">
        <v>21</v>
      </c>
      <c r="F549" t="s">
        <v>12</v>
      </c>
      <c r="G549" t="s">
        <v>37</v>
      </c>
      <c r="H549">
        <v>0</v>
      </c>
      <c r="I549" t="s">
        <v>13</v>
      </c>
      <c r="J549">
        <v>50</v>
      </c>
      <c r="K549">
        <v>1</v>
      </c>
      <c r="L549">
        <v>22</v>
      </c>
      <c r="M549" t="s">
        <v>17</v>
      </c>
      <c r="N549" t="s">
        <v>27</v>
      </c>
      <c r="O549">
        <v>31</v>
      </c>
      <c r="P549" t="s">
        <v>178</v>
      </c>
      <c r="Q549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Black31xx4</v>
      </c>
      <c r="R549" s="3" t="e">
        <f>_xlfn.XLOOKUP(Table13[[#This Row],[Key]],data!#REF!,data!Q:Q)</f>
        <v>#REF!</v>
      </c>
      <c r="S549" s="3" t="e">
        <f>_xlfn.XLOOKUP(Table13[[#This Row],[Diff]],data!#REF!,data!O:O)</f>
        <v>#REF!</v>
      </c>
      <c r="T549" s="3" t="str">
        <f>Table13[[#This Row],[Key]]&amp;Table13[[#This Row],[Moves]]&amp;Table13[[#This Row],[Outcome]]</f>
        <v>Exercise01AI - WhiteStockfishPlayer - Black31xx450CHECKMATE</v>
      </c>
    </row>
    <row r="550" spans="1:20" hidden="1" x14ac:dyDescent="0.3">
      <c r="A550" t="s">
        <v>10</v>
      </c>
      <c r="B550" t="s">
        <v>22</v>
      </c>
      <c r="C550" t="s">
        <v>37</v>
      </c>
      <c r="D550">
        <v>0</v>
      </c>
      <c r="E550" t="s">
        <v>21</v>
      </c>
      <c r="F550" t="s">
        <v>12</v>
      </c>
      <c r="G550" t="s">
        <v>37</v>
      </c>
      <c r="H550">
        <v>0</v>
      </c>
      <c r="I550" t="s">
        <v>13</v>
      </c>
      <c r="J550">
        <v>64</v>
      </c>
      <c r="K550">
        <v>1</v>
      </c>
      <c r="L550">
        <v>32</v>
      </c>
      <c r="M550" t="s">
        <v>17</v>
      </c>
      <c r="N550" t="s">
        <v>26</v>
      </c>
      <c r="O550">
        <v>31</v>
      </c>
      <c r="P550" t="s">
        <v>179</v>
      </c>
      <c r="Q550" s="3" t="str">
        <f>Table13[[#This Row],[Player]]&amp;Table13[[#This Row],[Opponent]]&amp;Table13[[#This Row],[Seed]]&amp;Table13[[#This Row],[Depth black]]&amp;Table13[[#This Row],[Depth white]]&amp;LEFT(Table13[[#This Row],[Round]],1)</f>
        <v>Exercise01AI - WhiteStockfishPlayer - Black31xx5</v>
      </c>
      <c r="R550" s="3" t="e">
        <f>_xlfn.XLOOKUP(Table13[[#This Row],[Key]],data!#REF!,data!Q:Q)</f>
        <v>#REF!</v>
      </c>
      <c r="S550" s="3" t="e">
        <f>_xlfn.XLOOKUP(Table13[[#This Row],[Diff]],data!#REF!,data!O:O)</f>
        <v>#REF!</v>
      </c>
      <c r="T550" s="3" t="str">
        <f>Table13[[#This Row],[Key]]&amp;Table13[[#This Row],[Moves]]&amp;Table13[[#This Row],[Outcome]]</f>
        <v>Exercise01AI - WhiteStockfishPlayer - Black31xx564CHECKMATE</v>
      </c>
    </row>
    <row r="551" spans="1:20" hidden="1" x14ac:dyDescent="0.3">
      <c r="A551" t="s">
        <v>23</v>
      </c>
      <c r="B551" t="s">
        <v>12</v>
      </c>
      <c r="C551">
        <v>3</v>
      </c>
      <c r="D551">
        <v>0</v>
      </c>
      <c r="E551" t="s">
        <v>11</v>
      </c>
      <c r="F551" t="s">
        <v>22</v>
      </c>
      <c r="G551" t="s">
        <v>37</v>
      </c>
      <c r="H551">
        <v>0</v>
      </c>
      <c r="I551" t="s">
        <v>13</v>
      </c>
      <c r="J551">
        <v>41</v>
      </c>
      <c r="K551">
        <v>21</v>
      </c>
      <c r="L551">
        <v>21</v>
      </c>
      <c r="M551" t="s">
        <v>17</v>
      </c>
      <c r="N551" t="s">
        <v>30</v>
      </c>
      <c r="O551">
        <v>31</v>
      </c>
      <c r="P551" t="s">
        <v>204</v>
      </c>
      <c r="Q551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Black31x31</v>
      </c>
      <c r="R551" t="e">
        <f>_xlfn.XLOOKUP(Table13[[#This Row],[Key]],data!#REF!,data!Q:Q)</f>
        <v>#REF!</v>
      </c>
      <c r="S551" t="e">
        <f>_xlfn.XLOOKUP(Table13[[#This Row],[Diff]],data!#REF!,data!O:O)</f>
        <v>#REF!</v>
      </c>
      <c r="T551" t="str">
        <f>Table13[[#This Row],[Key]]&amp;Table13[[#This Row],[Moves]]&amp;Table13[[#This Row],[Outcome]]</f>
        <v>Exercise02AI - WhiteExercise01AI - Black31x3141CHECKMATE</v>
      </c>
    </row>
    <row r="552" spans="1:20" hidden="1" x14ac:dyDescent="0.3">
      <c r="A552" t="s">
        <v>23</v>
      </c>
      <c r="B552" t="s">
        <v>12</v>
      </c>
      <c r="C552">
        <v>3</v>
      </c>
      <c r="D552">
        <v>0</v>
      </c>
      <c r="E552" t="s">
        <v>11</v>
      </c>
      <c r="F552" t="s">
        <v>22</v>
      </c>
      <c r="G552" t="s">
        <v>37</v>
      </c>
      <c r="H552">
        <v>0</v>
      </c>
      <c r="I552" t="s">
        <v>13</v>
      </c>
      <c r="J552">
        <v>47</v>
      </c>
      <c r="K552">
        <v>28</v>
      </c>
      <c r="L552">
        <v>30</v>
      </c>
      <c r="M552" t="s">
        <v>17</v>
      </c>
      <c r="N552" t="s">
        <v>29</v>
      </c>
      <c r="O552">
        <v>31</v>
      </c>
      <c r="P552" t="s">
        <v>209</v>
      </c>
      <c r="Q55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Black31x32</v>
      </c>
      <c r="R552" s="3" t="e">
        <f>_xlfn.XLOOKUP(Table13[[#This Row],[Key]],data!#REF!,data!Q:Q)</f>
        <v>#REF!</v>
      </c>
      <c r="S552" s="3" t="e">
        <f>_xlfn.XLOOKUP(Table13[[#This Row],[Diff]],data!#REF!,data!O:O)</f>
        <v>#REF!</v>
      </c>
      <c r="T552" s="3" t="str">
        <f>Table13[[#This Row],[Key]]&amp;Table13[[#This Row],[Moves]]&amp;Table13[[#This Row],[Outcome]]</f>
        <v>Exercise02AI - WhiteExercise01AI - Black31x3247CHECKMATE</v>
      </c>
    </row>
    <row r="553" spans="1:20" hidden="1" x14ac:dyDescent="0.3">
      <c r="A553" t="s">
        <v>23</v>
      </c>
      <c r="B553" t="s">
        <v>12</v>
      </c>
      <c r="C553">
        <v>3</v>
      </c>
      <c r="D553">
        <v>0</v>
      </c>
      <c r="E553" t="s">
        <v>11</v>
      </c>
      <c r="F553" t="s">
        <v>22</v>
      </c>
      <c r="G553" t="s">
        <v>37</v>
      </c>
      <c r="H553">
        <v>0</v>
      </c>
      <c r="I553" t="s">
        <v>13</v>
      </c>
      <c r="J553">
        <v>19</v>
      </c>
      <c r="K553">
        <v>6</v>
      </c>
      <c r="L553">
        <v>17</v>
      </c>
      <c r="M553" t="s">
        <v>17</v>
      </c>
      <c r="N553" t="s">
        <v>28</v>
      </c>
      <c r="O553">
        <v>31</v>
      </c>
      <c r="P553" t="s">
        <v>211</v>
      </c>
      <c r="Q55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Black31x33</v>
      </c>
      <c r="R553" s="3" t="e">
        <f>_xlfn.XLOOKUP(Table13[[#This Row],[Key]],data!#REF!,data!Q:Q)</f>
        <v>#REF!</v>
      </c>
      <c r="S553" s="3" t="e">
        <f>_xlfn.XLOOKUP(Table13[[#This Row],[Diff]],data!#REF!,data!O:O)</f>
        <v>#REF!</v>
      </c>
      <c r="T553" s="3" t="str">
        <f>Table13[[#This Row],[Key]]&amp;Table13[[#This Row],[Moves]]&amp;Table13[[#This Row],[Outcome]]</f>
        <v>Exercise02AI - WhiteExercise01AI - Black31x3319CHECKMATE</v>
      </c>
    </row>
    <row r="554" spans="1:20" hidden="1" x14ac:dyDescent="0.3">
      <c r="A554" t="s">
        <v>23</v>
      </c>
      <c r="B554" t="s">
        <v>12</v>
      </c>
      <c r="C554">
        <v>3</v>
      </c>
      <c r="D554">
        <v>0</v>
      </c>
      <c r="E554" t="s">
        <v>11</v>
      </c>
      <c r="F554" t="s">
        <v>22</v>
      </c>
      <c r="G554" t="s">
        <v>37</v>
      </c>
      <c r="H554">
        <v>0</v>
      </c>
      <c r="I554" t="s">
        <v>13</v>
      </c>
      <c r="J554">
        <v>45</v>
      </c>
      <c r="K554">
        <v>22</v>
      </c>
      <c r="L554">
        <v>32</v>
      </c>
      <c r="M554" t="s">
        <v>17</v>
      </c>
      <c r="N554" t="s">
        <v>27</v>
      </c>
      <c r="O554">
        <v>31</v>
      </c>
      <c r="P554" t="s">
        <v>215</v>
      </c>
      <c r="Q55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Black31x34</v>
      </c>
      <c r="R554" s="3" t="e">
        <f>_xlfn.XLOOKUP(Table13[[#This Row],[Key]],data!#REF!,data!Q:Q)</f>
        <v>#REF!</v>
      </c>
      <c r="S554" s="3" t="e">
        <f>_xlfn.XLOOKUP(Table13[[#This Row],[Diff]],data!#REF!,data!O:O)</f>
        <v>#REF!</v>
      </c>
      <c r="T554" s="3" t="str">
        <f>Table13[[#This Row],[Key]]&amp;Table13[[#This Row],[Moves]]&amp;Table13[[#This Row],[Outcome]]</f>
        <v>Exercise02AI - WhiteExercise01AI - Black31x3445CHECKMATE</v>
      </c>
    </row>
    <row r="555" spans="1:20" hidden="1" x14ac:dyDescent="0.3">
      <c r="A555" t="s">
        <v>23</v>
      </c>
      <c r="B555" t="s">
        <v>12</v>
      </c>
      <c r="C555">
        <v>3</v>
      </c>
      <c r="D555">
        <v>0</v>
      </c>
      <c r="E555" t="s">
        <v>11</v>
      </c>
      <c r="F555" t="s">
        <v>22</v>
      </c>
      <c r="G555" t="s">
        <v>37</v>
      </c>
      <c r="H555">
        <v>0</v>
      </c>
      <c r="I555" t="s">
        <v>13</v>
      </c>
      <c r="J555">
        <v>65</v>
      </c>
      <c r="K555">
        <v>21</v>
      </c>
      <c r="L555">
        <v>27</v>
      </c>
      <c r="M555" t="s">
        <v>17</v>
      </c>
      <c r="N555" t="s">
        <v>26</v>
      </c>
      <c r="O555">
        <v>31</v>
      </c>
      <c r="P555" t="s">
        <v>220</v>
      </c>
      <c r="Q55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WhiteExercise01AI - Black31x35</v>
      </c>
      <c r="R555" s="3" t="e">
        <f>_xlfn.XLOOKUP(Table13[[#This Row],[Key]],data!#REF!,data!Q:Q)</f>
        <v>#REF!</v>
      </c>
      <c r="S555" s="3" t="e">
        <f>_xlfn.XLOOKUP(Table13[[#This Row],[Diff]],data!#REF!,data!O:O)</f>
        <v>#REF!</v>
      </c>
      <c r="T555" s="3" t="str">
        <f>Table13[[#This Row],[Key]]&amp;Table13[[#This Row],[Moves]]&amp;Table13[[#This Row],[Outcome]]</f>
        <v>Exercise02AI - WhiteExercise01AI - Black31x3565CHECKMATE</v>
      </c>
    </row>
    <row r="556" spans="1:20" hidden="1" x14ac:dyDescent="0.3">
      <c r="A556" t="s">
        <v>23</v>
      </c>
      <c r="B556" t="s">
        <v>22</v>
      </c>
      <c r="C556">
        <v>3</v>
      </c>
      <c r="D556">
        <v>0</v>
      </c>
      <c r="E556" t="s">
        <v>16</v>
      </c>
      <c r="F556" t="s">
        <v>12</v>
      </c>
      <c r="G556">
        <v>3</v>
      </c>
      <c r="H556">
        <v>0</v>
      </c>
      <c r="I556" t="s">
        <v>13</v>
      </c>
      <c r="J556">
        <v>86</v>
      </c>
      <c r="K556">
        <v>87</v>
      </c>
      <c r="L556">
        <v>21</v>
      </c>
      <c r="M556" t="s">
        <v>17</v>
      </c>
      <c r="N556" t="s">
        <v>30</v>
      </c>
      <c r="O556">
        <v>31</v>
      </c>
      <c r="P556" t="s">
        <v>229</v>
      </c>
      <c r="Q55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Black31331</v>
      </c>
      <c r="R556" s="3" t="e">
        <f>_xlfn.XLOOKUP(Table13[[#This Row],[Key]],data!#REF!,data!Q:Q)</f>
        <v>#REF!</v>
      </c>
      <c r="S556" s="3" t="e">
        <f>_xlfn.XLOOKUP(Table13[[#This Row],[Diff]],data!#REF!,data!O:O)</f>
        <v>#REF!</v>
      </c>
      <c r="T556" s="3" t="str">
        <f>Table13[[#This Row],[Key]]&amp;Table13[[#This Row],[Moves]]&amp;Table13[[#This Row],[Outcome]]</f>
        <v>Exercise02AI - WhiteExercise02AI - Black3133186CHECKMATE</v>
      </c>
    </row>
    <row r="557" spans="1:20" hidden="1" x14ac:dyDescent="0.3">
      <c r="A557" t="s">
        <v>23</v>
      </c>
      <c r="B557" t="s">
        <v>22</v>
      </c>
      <c r="C557">
        <v>3</v>
      </c>
      <c r="D557">
        <v>0</v>
      </c>
      <c r="E557" t="s">
        <v>16</v>
      </c>
      <c r="F557" t="s">
        <v>12</v>
      </c>
      <c r="G557">
        <v>3</v>
      </c>
      <c r="H557">
        <v>0</v>
      </c>
      <c r="I557" t="s">
        <v>13</v>
      </c>
      <c r="J557">
        <v>198</v>
      </c>
      <c r="K557">
        <v>219</v>
      </c>
      <c r="L557">
        <v>17</v>
      </c>
      <c r="M557">
        <v>173</v>
      </c>
      <c r="N557" t="s">
        <v>29</v>
      </c>
      <c r="O557">
        <v>31</v>
      </c>
      <c r="P557" t="s">
        <v>244</v>
      </c>
      <c r="Q55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Black31332</v>
      </c>
      <c r="R557" s="3" t="e">
        <f>_xlfn.XLOOKUP(Table13[[#This Row],[Key]],data!#REF!,data!Q:Q)</f>
        <v>#REF!</v>
      </c>
      <c r="S557" s="3" t="e">
        <f>_xlfn.XLOOKUP(Table13[[#This Row],[Diff]],data!#REF!,data!O:O)</f>
        <v>#REF!</v>
      </c>
      <c r="T557" s="3" t="str">
        <f>Table13[[#This Row],[Key]]&amp;Table13[[#This Row],[Moves]]&amp;Table13[[#This Row],[Outcome]]</f>
        <v>Exercise02AI - WhiteExercise02AI - Black31332198CHECKMATE</v>
      </c>
    </row>
    <row r="558" spans="1:20" hidden="1" x14ac:dyDescent="0.3">
      <c r="A558" t="s">
        <v>23</v>
      </c>
      <c r="B558" t="s">
        <v>12</v>
      </c>
      <c r="C558">
        <v>3</v>
      </c>
      <c r="D558">
        <v>0</v>
      </c>
      <c r="E558" t="s">
        <v>16</v>
      </c>
      <c r="F558" t="s">
        <v>22</v>
      </c>
      <c r="G558">
        <v>3</v>
      </c>
      <c r="H558">
        <v>0</v>
      </c>
      <c r="I558" t="s">
        <v>13</v>
      </c>
      <c r="J558">
        <v>93</v>
      </c>
      <c r="K558">
        <v>162</v>
      </c>
      <c r="L558">
        <v>20</v>
      </c>
      <c r="M558" t="s">
        <v>17</v>
      </c>
      <c r="N558" t="s">
        <v>28</v>
      </c>
      <c r="O558">
        <v>31</v>
      </c>
      <c r="P558" t="s">
        <v>250</v>
      </c>
      <c r="Q55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Black31333</v>
      </c>
      <c r="R558" s="3" t="e">
        <f>_xlfn.XLOOKUP(Table13[[#This Row],[Key]],data!#REF!,data!Q:Q)</f>
        <v>#REF!</v>
      </c>
      <c r="S558" s="3" t="e">
        <f>_xlfn.XLOOKUP(Table13[[#This Row],[Diff]],data!#REF!,data!O:O)</f>
        <v>#REF!</v>
      </c>
      <c r="T558" s="3" t="str">
        <f>Table13[[#This Row],[Key]]&amp;Table13[[#This Row],[Moves]]&amp;Table13[[#This Row],[Outcome]]</f>
        <v>Exercise02AI - WhiteExercise02AI - Black3133393CHECKMATE</v>
      </c>
    </row>
    <row r="559" spans="1:20" hidden="1" x14ac:dyDescent="0.3">
      <c r="A559" t="s">
        <v>23</v>
      </c>
      <c r="B559" t="s">
        <v>12</v>
      </c>
      <c r="C559">
        <v>3</v>
      </c>
      <c r="D559">
        <v>0</v>
      </c>
      <c r="E559" t="s">
        <v>16</v>
      </c>
      <c r="F559" t="s">
        <v>22</v>
      </c>
      <c r="G559">
        <v>3</v>
      </c>
      <c r="H559">
        <v>0</v>
      </c>
      <c r="I559" t="s">
        <v>13</v>
      </c>
      <c r="J559">
        <v>61</v>
      </c>
      <c r="K559">
        <v>98</v>
      </c>
      <c r="L559">
        <v>22</v>
      </c>
      <c r="M559" t="s">
        <v>17</v>
      </c>
      <c r="N559" t="s">
        <v>27</v>
      </c>
      <c r="O559">
        <v>31</v>
      </c>
      <c r="P559" t="s">
        <v>256</v>
      </c>
      <c r="Q55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Black31334</v>
      </c>
      <c r="R559" s="3" t="e">
        <f>_xlfn.XLOOKUP(Table13[[#This Row],[Key]],data!#REF!,data!Q:Q)</f>
        <v>#REF!</v>
      </c>
      <c r="S559" s="3" t="e">
        <f>_xlfn.XLOOKUP(Table13[[#This Row],[Diff]],data!#REF!,data!O:O)</f>
        <v>#REF!</v>
      </c>
      <c r="T559" s="3" t="str">
        <f>Table13[[#This Row],[Key]]&amp;Table13[[#This Row],[Moves]]&amp;Table13[[#This Row],[Outcome]]</f>
        <v>Exercise02AI - WhiteExercise02AI - Black3133461CHECKMATE</v>
      </c>
    </row>
    <row r="560" spans="1:20" hidden="1" x14ac:dyDescent="0.3">
      <c r="A560" t="s">
        <v>23</v>
      </c>
      <c r="B560" t="s">
        <v>12</v>
      </c>
      <c r="C560">
        <v>3</v>
      </c>
      <c r="D560">
        <v>0</v>
      </c>
      <c r="E560" t="s">
        <v>16</v>
      </c>
      <c r="F560" t="s">
        <v>22</v>
      </c>
      <c r="G560">
        <v>3</v>
      </c>
      <c r="H560">
        <v>0</v>
      </c>
      <c r="I560" t="s">
        <v>13</v>
      </c>
      <c r="J560">
        <v>325</v>
      </c>
      <c r="K560">
        <v>185</v>
      </c>
      <c r="L560">
        <v>24</v>
      </c>
      <c r="M560">
        <v>313</v>
      </c>
      <c r="N560" t="s">
        <v>26</v>
      </c>
      <c r="O560">
        <v>31</v>
      </c>
      <c r="P560" t="s">
        <v>263</v>
      </c>
      <c r="Q56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WhiteExercise02AI - Black31335</v>
      </c>
      <c r="R560" s="3" t="e">
        <f>_xlfn.XLOOKUP(Table13[[#This Row],[Key]],data!#REF!,data!Q:Q)</f>
        <v>#REF!</v>
      </c>
      <c r="S560" s="3" t="e">
        <f>_xlfn.XLOOKUP(Table13[[#This Row],[Diff]],data!#REF!,data!O:O)</f>
        <v>#REF!</v>
      </c>
      <c r="T560" s="3" t="str">
        <f>Table13[[#This Row],[Key]]&amp;Table13[[#This Row],[Moves]]&amp;Table13[[#This Row],[Outcome]]</f>
        <v>Exercise02AI - WhiteExercise02AI - Black31335325CHECKMATE</v>
      </c>
    </row>
    <row r="561" spans="1:20" hidden="1" x14ac:dyDescent="0.3">
      <c r="A561" t="s">
        <v>23</v>
      </c>
      <c r="B561" t="s">
        <v>22</v>
      </c>
      <c r="C561">
        <v>3</v>
      </c>
      <c r="D561">
        <v>0</v>
      </c>
      <c r="E561" t="s">
        <v>19</v>
      </c>
      <c r="F561" t="s">
        <v>12</v>
      </c>
      <c r="G561">
        <v>3</v>
      </c>
      <c r="H561">
        <v>0</v>
      </c>
      <c r="I561" t="s">
        <v>13</v>
      </c>
      <c r="J561">
        <v>92</v>
      </c>
      <c r="K561">
        <v>130</v>
      </c>
      <c r="L561">
        <v>21</v>
      </c>
      <c r="M561" t="s">
        <v>17</v>
      </c>
      <c r="N561" t="s">
        <v>30</v>
      </c>
      <c r="O561">
        <v>31</v>
      </c>
      <c r="P561" t="s">
        <v>270</v>
      </c>
      <c r="Q56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Black31331</v>
      </c>
      <c r="R561" s="3" t="e">
        <f>_xlfn.XLOOKUP(Table13[[#This Row],[Key]],data!#REF!,data!Q:Q)</f>
        <v>#REF!</v>
      </c>
      <c r="S561" s="3" t="e">
        <f>_xlfn.XLOOKUP(Table13[[#This Row],[Diff]],data!#REF!,data!O:O)</f>
        <v>#REF!</v>
      </c>
      <c r="T561" s="3" t="str">
        <f>Table13[[#This Row],[Key]]&amp;Table13[[#This Row],[Moves]]&amp;Table13[[#This Row],[Outcome]]</f>
        <v>Exercise02AI - WhiteExercise03AI - Black3133192CHECKMATE</v>
      </c>
    </row>
    <row r="562" spans="1:20" hidden="1" x14ac:dyDescent="0.3">
      <c r="A562" t="s">
        <v>23</v>
      </c>
      <c r="B562" t="s">
        <v>22</v>
      </c>
      <c r="C562">
        <v>3</v>
      </c>
      <c r="D562">
        <v>0</v>
      </c>
      <c r="E562" t="s">
        <v>19</v>
      </c>
      <c r="F562" t="s">
        <v>12</v>
      </c>
      <c r="G562">
        <v>3</v>
      </c>
      <c r="H562">
        <v>0</v>
      </c>
      <c r="I562" t="s">
        <v>13</v>
      </c>
      <c r="J562">
        <v>58</v>
      </c>
      <c r="K562">
        <v>92</v>
      </c>
      <c r="L562">
        <v>17</v>
      </c>
      <c r="M562" t="s">
        <v>17</v>
      </c>
      <c r="N562" t="s">
        <v>29</v>
      </c>
      <c r="O562">
        <v>31</v>
      </c>
      <c r="P562" t="s">
        <v>275</v>
      </c>
      <c r="Q56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Black31332</v>
      </c>
      <c r="R562" s="3" t="e">
        <f>_xlfn.XLOOKUP(Table13[[#This Row],[Key]],data!#REF!,data!Q:Q)</f>
        <v>#REF!</v>
      </c>
      <c r="S562" s="3" t="e">
        <f>_xlfn.XLOOKUP(Table13[[#This Row],[Diff]],data!#REF!,data!O:O)</f>
        <v>#REF!</v>
      </c>
      <c r="T562" s="3" t="str">
        <f>Table13[[#This Row],[Key]]&amp;Table13[[#This Row],[Moves]]&amp;Table13[[#This Row],[Outcome]]</f>
        <v>Exercise02AI - WhiteExercise03AI - Black3133258CHECKMATE</v>
      </c>
    </row>
    <row r="563" spans="1:20" hidden="1" x14ac:dyDescent="0.3">
      <c r="A563" t="s">
        <v>23</v>
      </c>
      <c r="B563" t="s">
        <v>22</v>
      </c>
      <c r="C563">
        <v>3</v>
      </c>
      <c r="D563">
        <v>0</v>
      </c>
      <c r="E563" t="s">
        <v>19</v>
      </c>
      <c r="F563" t="s">
        <v>12</v>
      </c>
      <c r="G563">
        <v>3</v>
      </c>
      <c r="H563">
        <v>0</v>
      </c>
      <c r="I563" t="s">
        <v>13</v>
      </c>
      <c r="J563">
        <v>164</v>
      </c>
      <c r="K563">
        <v>90</v>
      </c>
      <c r="L563">
        <v>27</v>
      </c>
      <c r="M563">
        <v>132</v>
      </c>
      <c r="N563" t="s">
        <v>28</v>
      </c>
      <c r="O563">
        <v>31</v>
      </c>
      <c r="P563" t="s">
        <v>282</v>
      </c>
      <c r="Q56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Black31333</v>
      </c>
      <c r="R563" s="3" t="e">
        <f>_xlfn.XLOOKUP(Table13[[#This Row],[Key]],data!#REF!,data!Q:Q)</f>
        <v>#REF!</v>
      </c>
      <c r="S563" s="3" t="e">
        <f>_xlfn.XLOOKUP(Table13[[#This Row],[Diff]],data!#REF!,data!O:O)</f>
        <v>#REF!</v>
      </c>
      <c r="T563" s="3" t="str">
        <f>Table13[[#This Row],[Key]]&amp;Table13[[#This Row],[Moves]]&amp;Table13[[#This Row],[Outcome]]</f>
        <v>Exercise02AI - WhiteExercise03AI - Black31333164CHECKMATE</v>
      </c>
    </row>
    <row r="564" spans="1:20" hidden="1" x14ac:dyDescent="0.3">
      <c r="A564" t="s">
        <v>23</v>
      </c>
      <c r="B564" t="s">
        <v>22</v>
      </c>
      <c r="C564">
        <v>3</v>
      </c>
      <c r="D564">
        <v>0</v>
      </c>
      <c r="E564" t="s">
        <v>19</v>
      </c>
      <c r="F564" t="s">
        <v>12</v>
      </c>
      <c r="G564">
        <v>3</v>
      </c>
      <c r="H564">
        <v>0</v>
      </c>
      <c r="I564" t="s">
        <v>13</v>
      </c>
      <c r="J564">
        <v>124</v>
      </c>
      <c r="K564">
        <v>196</v>
      </c>
      <c r="L564">
        <v>17</v>
      </c>
      <c r="M564" t="s">
        <v>17</v>
      </c>
      <c r="N564" t="s">
        <v>27</v>
      </c>
      <c r="O564">
        <v>31</v>
      </c>
      <c r="P564" t="s">
        <v>292</v>
      </c>
      <c r="Q564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Black31334</v>
      </c>
      <c r="R564" t="e">
        <f>_xlfn.XLOOKUP(Table13[[#This Row],[Key]],data!#REF!,data!Q:Q)</f>
        <v>#REF!</v>
      </c>
      <c r="S564" t="e">
        <f>_xlfn.XLOOKUP(Table13[[#This Row],[Diff]],data!#REF!,data!O:O)</f>
        <v>#REF!</v>
      </c>
      <c r="T564" t="str">
        <f>Table13[[#This Row],[Key]]&amp;Table13[[#This Row],[Moves]]&amp;Table13[[#This Row],[Outcome]]</f>
        <v>Exercise02AI - WhiteExercise03AI - Black31334124CHECKMATE</v>
      </c>
    </row>
    <row r="565" spans="1:20" hidden="1" x14ac:dyDescent="0.3">
      <c r="A565" t="s">
        <v>23</v>
      </c>
      <c r="B565" t="s">
        <v>22</v>
      </c>
      <c r="C565">
        <v>3</v>
      </c>
      <c r="D565">
        <v>0</v>
      </c>
      <c r="E565" t="s">
        <v>19</v>
      </c>
      <c r="F565" t="s">
        <v>12</v>
      </c>
      <c r="G565">
        <v>3</v>
      </c>
      <c r="H565">
        <v>0</v>
      </c>
      <c r="I565" t="s">
        <v>13</v>
      </c>
      <c r="J565">
        <v>94</v>
      </c>
      <c r="K565">
        <v>94</v>
      </c>
      <c r="L565">
        <v>21</v>
      </c>
      <c r="M565" t="s">
        <v>17</v>
      </c>
      <c r="N565" t="s">
        <v>26</v>
      </c>
      <c r="O565">
        <v>31</v>
      </c>
      <c r="P565" t="s">
        <v>298</v>
      </c>
      <c r="Q56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WhiteExercise03AI - Black31335</v>
      </c>
      <c r="R565" s="3" t="e">
        <f>_xlfn.XLOOKUP(Table13[[#This Row],[Key]],data!#REF!,data!Q:Q)</f>
        <v>#REF!</v>
      </c>
      <c r="S565" s="3" t="e">
        <f>_xlfn.XLOOKUP(Table13[[#This Row],[Diff]],data!#REF!,data!O:O)</f>
        <v>#REF!</v>
      </c>
      <c r="T565" s="3" t="str">
        <f>Table13[[#This Row],[Key]]&amp;Table13[[#This Row],[Moves]]&amp;Table13[[#This Row],[Outcome]]</f>
        <v>Exercise02AI - WhiteExercise03AI - Black3133594CHECKMATE</v>
      </c>
    </row>
    <row r="566" spans="1:20" hidden="1" x14ac:dyDescent="0.3">
      <c r="A566" t="s">
        <v>23</v>
      </c>
      <c r="B566" t="s">
        <v>22</v>
      </c>
      <c r="C566">
        <v>3</v>
      </c>
      <c r="D566">
        <v>0</v>
      </c>
      <c r="E566" t="s">
        <v>20</v>
      </c>
      <c r="F566" t="s">
        <v>12</v>
      </c>
      <c r="G566">
        <v>3</v>
      </c>
      <c r="H566">
        <v>1396847</v>
      </c>
      <c r="I566" t="s">
        <v>13</v>
      </c>
      <c r="J566">
        <v>92</v>
      </c>
      <c r="K566">
        <v>129</v>
      </c>
      <c r="L566">
        <v>21</v>
      </c>
      <c r="M566" t="s">
        <v>17</v>
      </c>
      <c r="N566" t="s">
        <v>30</v>
      </c>
      <c r="O566">
        <v>31</v>
      </c>
      <c r="P566" t="s">
        <v>304</v>
      </c>
      <c r="Q566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Black31331</v>
      </c>
      <c r="R566" s="3" t="e">
        <f>_xlfn.XLOOKUP(Table13[[#This Row],[Key]],data!#REF!,data!Q:Q)</f>
        <v>#REF!</v>
      </c>
      <c r="S566" s="3" t="e">
        <f>_xlfn.XLOOKUP(Table13[[#This Row],[Diff]],data!#REF!,data!O:O)</f>
        <v>#REF!</v>
      </c>
      <c r="T566" s="3" t="str">
        <f>Table13[[#This Row],[Key]]&amp;Table13[[#This Row],[Moves]]&amp;Table13[[#This Row],[Outcome]]</f>
        <v>Exercise02AI - WhiteExercise04AI - Black3133192CHECKMATE</v>
      </c>
    </row>
    <row r="567" spans="1:20" hidden="1" x14ac:dyDescent="0.3">
      <c r="A567" t="s">
        <v>23</v>
      </c>
      <c r="B567" t="s">
        <v>22</v>
      </c>
      <c r="C567">
        <v>3</v>
      </c>
      <c r="D567">
        <v>0</v>
      </c>
      <c r="E567" t="s">
        <v>20</v>
      </c>
      <c r="F567" t="s">
        <v>12</v>
      </c>
      <c r="G567">
        <v>3</v>
      </c>
      <c r="H567">
        <v>1708373</v>
      </c>
      <c r="I567" t="s">
        <v>13</v>
      </c>
      <c r="J567">
        <v>58</v>
      </c>
      <c r="K567">
        <v>91</v>
      </c>
      <c r="L567">
        <v>17</v>
      </c>
      <c r="M567" t="s">
        <v>17</v>
      </c>
      <c r="N567" t="s">
        <v>29</v>
      </c>
      <c r="O567">
        <v>31</v>
      </c>
      <c r="P567" t="s">
        <v>309</v>
      </c>
      <c r="Q567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Black31332</v>
      </c>
      <c r="R567" s="3" t="e">
        <f>_xlfn.XLOOKUP(Table13[[#This Row],[Key]],data!#REF!,data!Q:Q)</f>
        <v>#REF!</v>
      </c>
      <c r="S567" s="3" t="e">
        <f>_xlfn.XLOOKUP(Table13[[#This Row],[Diff]],data!#REF!,data!O:O)</f>
        <v>#REF!</v>
      </c>
      <c r="T567" s="3" t="str">
        <f>Table13[[#This Row],[Key]]&amp;Table13[[#This Row],[Moves]]&amp;Table13[[#This Row],[Outcome]]</f>
        <v>Exercise02AI - WhiteExercise04AI - Black3133258CHECKMATE</v>
      </c>
    </row>
    <row r="568" spans="1:20" hidden="1" x14ac:dyDescent="0.3">
      <c r="A568" t="s">
        <v>23</v>
      </c>
      <c r="B568" t="s">
        <v>22</v>
      </c>
      <c r="C568">
        <v>3</v>
      </c>
      <c r="D568">
        <v>0</v>
      </c>
      <c r="E568" t="s">
        <v>20</v>
      </c>
      <c r="F568" t="s">
        <v>12</v>
      </c>
      <c r="G568">
        <v>3</v>
      </c>
      <c r="H568">
        <v>2070382</v>
      </c>
      <c r="I568" t="s">
        <v>13</v>
      </c>
      <c r="J568">
        <v>164</v>
      </c>
      <c r="K568">
        <v>90</v>
      </c>
      <c r="L568">
        <v>27</v>
      </c>
      <c r="M568">
        <v>132</v>
      </c>
      <c r="N568" t="s">
        <v>28</v>
      </c>
      <c r="O568">
        <v>31</v>
      </c>
      <c r="P568" t="s">
        <v>316</v>
      </c>
      <c r="Q568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Black31333</v>
      </c>
      <c r="R568" s="3" t="e">
        <f>_xlfn.XLOOKUP(Table13[[#This Row],[Key]],data!#REF!,data!Q:Q)</f>
        <v>#REF!</v>
      </c>
      <c r="S568" s="3" t="e">
        <f>_xlfn.XLOOKUP(Table13[[#This Row],[Diff]],data!#REF!,data!O:O)</f>
        <v>#REF!</v>
      </c>
      <c r="T568" s="3" t="str">
        <f>Table13[[#This Row],[Key]]&amp;Table13[[#This Row],[Moves]]&amp;Table13[[#This Row],[Outcome]]</f>
        <v>Exercise02AI - WhiteExercise04AI - Black31333164CHECKMATE</v>
      </c>
    </row>
    <row r="569" spans="1:20" hidden="1" x14ac:dyDescent="0.3">
      <c r="A569" t="s">
        <v>23</v>
      </c>
      <c r="B569" t="s">
        <v>22</v>
      </c>
      <c r="C569">
        <v>3</v>
      </c>
      <c r="D569">
        <v>0</v>
      </c>
      <c r="E569" t="s">
        <v>20</v>
      </c>
      <c r="F569" t="s">
        <v>12</v>
      </c>
      <c r="G569">
        <v>3</v>
      </c>
      <c r="H569">
        <v>2923109</v>
      </c>
      <c r="I569" t="s">
        <v>13</v>
      </c>
      <c r="J569">
        <v>124</v>
      </c>
      <c r="K569">
        <v>194</v>
      </c>
      <c r="L569">
        <v>17</v>
      </c>
      <c r="M569" t="s">
        <v>17</v>
      </c>
      <c r="N569" t="s">
        <v>27</v>
      </c>
      <c r="O569">
        <v>31</v>
      </c>
      <c r="P569" t="s">
        <v>326</v>
      </c>
      <c r="Q569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Black31334</v>
      </c>
      <c r="R569" s="3" t="e">
        <f>_xlfn.XLOOKUP(Table13[[#This Row],[Key]],data!#REF!,data!Q:Q)</f>
        <v>#REF!</v>
      </c>
      <c r="S569" s="3" t="e">
        <f>_xlfn.XLOOKUP(Table13[[#This Row],[Diff]],data!#REF!,data!O:O)</f>
        <v>#REF!</v>
      </c>
      <c r="T569" s="3" t="str">
        <f>Table13[[#This Row],[Key]]&amp;Table13[[#This Row],[Moves]]&amp;Table13[[#This Row],[Outcome]]</f>
        <v>Exercise02AI - WhiteExercise04AI - Black31334124CHECKMATE</v>
      </c>
    </row>
    <row r="570" spans="1:20" hidden="1" x14ac:dyDescent="0.3">
      <c r="A570" t="s">
        <v>23</v>
      </c>
      <c r="B570" t="s">
        <v>22</v>
      </c>
      <c r="C570">
        <v>3</v>
      </c>
      <c r="D570">
        <v>0</v>
      </c>
      <c r="E570" t="s">
        <v>20</v>
      </c>
      <c r="F570" t="s">
        <v>12</v>
      </c>
      <c r="G570">
        <v>3</v>
      </c>
      <c r="H570">
        <v>3292132</v>
      </c>
      <c r="I570" t="s">
        <v>13</v>
      </c>
      <c r="J570">
        <v>94</v>
      </c>
      <c r="K570">
        <v>82</v>
      </c>
      <c r="L570">
        <v>21</v>
      </c>
      <c r="M570" t="s">
        <v>17</v>
      </c>
      <c r="N570" t="s">
        <v>26</v>
      </c>
      <c r="O570">
        <v>31</v>
      </c>
      <c r="P570" t="s">
        <v>334</v>
      </c>
      <c r="Q570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WhiteExercise04AI - Black31335</v>
      </c>
      <c r="R570" s="3" t="e">
        <f>_xlfn.XLOOKUP(Table13[[#This Row],[Key]],data!#REF!,data!Q:Q)</f>
        <v>#REF!</v>
      </c>
      <c r="S570" s="3" t="e">
        <f>_xlfn.XLOOKUP(Table13[[#This Row],[Diff]],data!#REF!,data!O:O)</f>
        <v>#REF!</v>
      </c>
      <c r="T570" s="3" t="str">
        <f>Table13[[#This Row],[Key]]&amp;Table13[[#This Row],[Moves]]&amp;Table13[[#This Row],[Outcome]]</f>
        <v>Exercise02AI - WhiteExercise04AI - Black3133594CHECKMATE</v>
      </c>
    </row>
    <row r="571" spans="1:20" hidden="1" x14ac:dyDescent="0.3">
      <c r="A571" t="s">
        <v>23</v>
      </c>
      <c r="B571" t="s">
        <v>22</v>
      </c>
      <c r="C571">
        <v>3</v>
      </c>
      <c r="D571">
        <v>0</v>
      </c>
      <c r="E571" t="s">
        <v>21</v>
      </c>
      <c r="F571" t="s">
        <v>12</v>
      </c>
      <c r="G571" t="s">
        <v>37</v>
      </c>
      <c r="H571">
        <v>0</v>
      </c>
      <c r="I571" t="s">
        <v>13</v>
      </c>
      <c r="J571">
        <v>150</v>
      </c>
      <c r="K571">
        <v>63</v>
      </c>
      <c r="L571">
        <v>21</v>
      </c>
      <c r="M571" t="s">
        <v>17</v>
      </c>
      <c r="N571" t="s">
        <v>30</v>
      </c>
      <c r="O571">
        <v>31</v>
      </c>
      <c r="P571" t="s">
        <v>338</v>
      </c>
      <c r="Q571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Black31x31</v>
      </c>
      <c r="R571" s="3" t="e">
        <f>_xlfn.XLOOKUP(Table13[[#This Row],[Key]],data!#REF!,data!Q:Q)</f>
        <v>#REF!</v>
      </c>
      <c r="S571" s="3" t="e">
        <f>_xlfn.XLOOKUP(Table13[[#This Row],[Diff]],data!#REF!,data!O:O)</f>
        <v>#REF!</v>
      </c>
      <c r="T571" s="3" t="str">
        <f>Table13[[#This Row],[Key]]&amp;Table13[[#This Row],[Moves]]&amp;Table13[[#This Row],[Outcome]]</f>
        <v>Exercise02AI - WhiteStockfishPlayer - Black31x31150CHECKMATE</v>
      </c>
    </row>
    <row r="572" spans="1:20" hidden="1" x14ac:dyDescent="0.3">
      <c r="A572" t="s">
        <v>23</v>
      </c>
      <c r="B572" t="s">
        <v>22</v>
      </c>
      <c r="C572">
        <v>3</v>
      </c>
      <c r="D572">
        <v>0</v>
      </c>
      <c r="E572" t="s">
        <v>21</v>
      </c>
      <c r="F572" t="s">
        <v>12</v>
      </c>
      <c r="G572" t="s">
        <v>37</v>
      </c>
      <c r="H572">
        <v>0</v>
      </c>
      <c r="I572" t="s">
        <v>13</v>
      </c>
      <c r="J572">
        <v>56</v>
      </c>
      <c r="K572">
        <v>26</v>
      </c>
      <c r="L572">
        <v>21</v>
      </c>
      <c r="M572" t="s">
        <v>17</v>
      </c>
      <c r="N572" t="s">
        <v>29</v>
      </c>
      <c r="O572">
        <v>31</v>
      </c>
      <c r="P572" t="s">
        <v>341</v>
      </c>
      <c r="Q572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Black31x32</v>
      </c>
      <c r="R572" s="3" t="e">
        <f>_xlfn.XLOOKUP(Table13[[#This Row],[Key]],data!#REF!,data!Q:Q)</f>
        <v>#REF!</v>
      </c>
      <c r="S572" s="3" t="e">
        <f>_xlfn.XLOOKUP(Table13[[#This Row],[Diff]],data!#REF!,data!O:O)</f>
        <v>#REF!</v>
      </c>
      <c r="T572" s="3" t="str">
        <f>Table13[[#This Row],[Key]]&amp;Table13[[#This Row],[Moves]]&amp;Table13[[#This Row],[Outcome]]</f>
        <v>Exercise02AI - WhiteStockfishPlayer - Black31x3256CHECKMATE</v>
      </c>
    </row>
    <row r="573" spans="1:20" hidden="1" x14ac:dyDescent="0.3">
      <c r="A573" t="s">
        <v>23</v>
      </c>
      <c r="B573" t="s">
        <v>22</v>
      </c>
      <c r="C573">
        <v>3</v>
      </c>
      <c r="D573">
        <v>0</v>
      </c>
      <c r="E573" t="s">
        <v>21</v>
      </c>
      <c r="F573" t="s">
        <v>12</v>
      </c>
      <c r="G573" t="s">
        <v>37</v>
      </c>
      <c r="H573">
        <v>0</v>
      </c>
      <c r="I573" t="s">
        <v>13</v>
      </c>
      <c r="J573">
        <v>94</v>
      </c>
      <c r="K573">
        <v>91</v>
      </c>
      <c r="L573">
        <v>17</v>
      </c>
      <c r="M573" t="s">
        <v>17</v>
      </c>
      <c r="N573" t="s">
        <v>28</v>
      </c>
      <c r="O573">
        <v>31</v>
      </c>
      <c r="P573" t="s">
        <v>345</v>
      </c>
      <c r="Q573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Black31x33</v>
      </c>
      <c r="R573" s="3" t="e">
        <f>_xlfn.XLOOKUP(Table13[[#This Row],[Key]],data!#REF!,data!Q:Q)</f>
        <v>#REF!</v>
      </c>
      <c r="S573" s="3" t="e">
        <f>_xlfn.XLOOKUP(Table13[[#This Row],[Diff]],data!#REF!,data!O:O)</f>
        <v>#REF!</v>
      </c>
      <c r="T573" s="3" t="str">
        <f>Table13[[#This Row],[Key]]&amp;Table13[[#This Row],[Moves]]&amp;Table13[[#This Row],[Outcome]]</f>
        <v>Exercise02AI - WhiteStockfishPlayer - Black31x3394CHECKMATE</v>
      </c>
    </row>
    <row r="574" spans="1:20" hidden="1" x14ac:dyDescent="0.3">
      <c r="A574" t="s">
        <v>23</v>
      </c>
      <c r="B574" t="s">
        <v>22</v>
      </c>
      <c r="C574">
        <v>3</v>
      </c>
      <c r="D574">
        <v>0</v>
      </c>
      <c r="E574" t="s">
        <v>21</v>
      </c>
      <c r="F574" t="s">
        <v>12</v>
      </c>
      <c r="G574" t="s">
        <v>37</v>
      </c>
      <c r="H574">
        <v>0</v>
      </c>
      <c r="I574" t="s">
        <v>13</v>
      </c>
      <c r="J574">
        <v>128</v>
      </c>
      <c r="K574">
        <v>136</v>
      </c>
      <c r="L574">
        <v>32</v>
      </c>
      <c r="M574" t="s">
        <v>17</v>
      </c>
      <c r="N574" t="s">
        <v>27</v>
      </c>
      <c r="O574">
        <v>31</v>
      </c>
      <c r="P574" t="s">
        <v>347</v>
      </c>
      <c r="Q574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Black31x34</v>
      </c>
      <c r="R574" s="3" t="e">
        <f>_xlfn.XLOOKUP(Table13[[#This Row],[Key]],data!#REF!,data!Q:Q)</f>
        <v>#REF!</v>
      </c>
      <c r="S574" s="3" t="e">
        <f>_xlfn.XLOOKUP(Table13[[#This Row],[Diff]],data!#REF!,data!O:O)</f>
        <v>#REF!</v>
      </c>
      <c r="T574" s="3" t="str">
        <f>Table13[[#This Row],[Key]]&amp;Table13[[#This Row],[Moves]]&amp;Table13[[#This Row],[Outcome]]</f>
        <v>Exercise02AI - WhiteStockfishPlayer - Black31x34128CHECKMATE</v>
      </c>
    </row>
    <row r="575" spans="1:20" hidden="1" x14ac:dyDescent="0.3">
      <c r="A575" t="s">
        <v>23</v>
      </c>
      <c r="B575" t="s">
        <v>22</v>
      </c>
      <c r="C575">
        <v>3</v>
      </c>
      <c r="D575">
        <v>0</v>
      </c>
      <c r="E575" t="s">
        <v>21</v>
      </c>
      <c r="F575" t="s">
        <v>12</v>
      </c>
      <c r="G575" t="s">
        <v>37</v>
      </c>
      <c r="H575">
        <v>0</v>
      </c>
      <c r="I575" t="s">
        <v>13</v>
      </c>
      <c r="J575">
        <v>84</v>
      </c>
      <c r="K575">
        <v>74</v>
      </c>
      <c r="L575">
        <v>20</v>
      </c>
      <c r="M575" t="s">
        <v>17</v>
      </c>
      <c r="N575" t="s">
        <v>26</v>
      </c>
      <c r="O575">
        <v>31</v>
      </c>
      <c r="P575" t="s">
        <v>349</v>
      </c>
      <c r="Q575" s="3" t="str">
        <f>Table13[[#This Row],[Player]]&amp;Table13[[#This Row],[Opponent]]&amp;Table13[[#This Row],[Seed]]&amp;Table13[[#This Row],[Depth black]]&amp;Table13[[#This Row],[Depth white]]&amp;LEFT(Table13[[#This Row],[Round]],1)</f>
        <v>Exercise02AI - WhiteStockfishPlayer - Black31x35</v>
      </c>
      <c r="R575" s="3" t="e">
        <f>_xlfn.XLOOKUP(Table13[[#This Row],[Key]],data!#REF!,data!Q:Q)</f>
        <v>#REF!</v>
      </c>
      <c r="S575" s="3" t="e">
        <f>_xlfn.XLOOKUP(Table13[[#This Row],[Diff]],data!#REF!,data!O:O)</f>
        <v>#REF!</v>
      </c>
      <c r="T575" s="3" t="str">
        <f>Table13[[#This Row],[Key]]&amp;Table13[[#This Row],[Moves]]&amp;Table13[[#This Row],[Outcome]]</f>
        <v>Exercise02AI - WhiteStockfishPlayer - Black31x3584CHECKMATE</v>
      </c>
    </row>
    <row r="576" spans="1:20" hidden="1" x14ac:dyDescent="0.3">
      <c r="A576" t="s">
        <v>24</v>
      </c>
      <c r="B576" t="s">
        <v>12</v>
      </c>
      <c r="C576">
        <v>3</v>
      </c>
      <c r="D576">
        <v>0</v>
      </c>
      <c r="E576" t="s">
        <v>11</v>
      </c>
      <c r="F576" t="s">
        <v>22</v>
      </c>
      <c r="G576" t="s">
        <v>37</v>
      </c>
      <c r="H576">
        <v>0</v>
      </c>
      <c r="I576" t="s">
        <v>13</v>
      </c>
      <c r="J576">
        <v>37</v>
      </c>
      <c r="K576">
        <v>21</v>
      </c>
      <c r="L576">
        <v>21</v>
      </c>
      <c r="M576" t="s">
        <v>17</v>
      </c>
      <c r="N576" t="s">
        <v>30</v>
      </c>
      <c r="O576">
        <v>31</v>
      </c>
      <c r="P576" t="s">
        <v>386</v>
      </c>
      <c r="Q576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Black31x31</v>
      </c>
      <c r="R576" t="e">
        <f>_xlfn.XLOOKUP(Table13[[#This Row],[Key]],data!#REF!,data!Q:Q)</f>
        <v>#REF!</v>
      </c>
      <c r="S576" t="e">
        <f>_xlfn.XLOOKUP(Table13[[#This Row],[Diff]],data!#REF!,data!O:O)</f>
        <v>#REF!</v>
      </c>
      <c r="T576" t="str">
        <f>Table13[[#This Row],[Key]]&amp;Table13[[#This Row],[Moves]]&amp;Table13[[#This Row],[Outcome]]</f>
        <v>Exercise03AI - WhiteExercise01AI - Black31x3137CHECKMATE</v>
      </c>
    </row>
    <row r="577" spans="1:20" hidden="1" x14ac:dyDescent="0.3">
      <c r="A577" t="s">
        <v>24</v>
      </c>
      <c r="B577" t="s">
        <v>12</v>
      </c>
      <c r="C577">
        <v>3</v>
      </c>
      <c r="D577">
        <v>0</v>
      </c>
      <c r="E577" t="s">
        <v>11</v>
      </c>
      <c r="F577" t="s">
        <v>22</v>
      </c>
      <c r="G577" t="s">
        <v>37</v>
      </c>
      <c r="H577">
        <v>0</v>
      </c>
      <c r="I577" t="s">
        <v>13</v>
      </c>
      <c r="J577">
        <v>45</v>
      </c>
      <c r="K577">
        <v>50</v>
      </c>
      <c r="L577">
        <v>10</v>
      </c>
      <c r="M577" t="s">
        <v>17</v>
      </c>
      <c r="N577" t="s">
        <v>29</v>
      </c>
      <c r="O577">
        <v>31</v>
      </c>
      <c r="P577" t="s">
        <v>388</v>
      </c>
      <c r="Q57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Black31x32</v>
      </c>
      <c r="R577" s="3" t="e">
        <f>_xlfn.XLOOKUP(Table13[[#This Row],[Key]],data!#REF!,data!Q:Q)</f>
        <v>#REF!</v>
      </c>
      <c r="S577" s="3" t="e">
        <f>_xlfn.XLOOKUP(Table13[[#This Row],[Diff]],data!#REF!,data!O:O)</f>
        <v>#REF!</v>
      </c>
      <c r="T577" s="3" t="str">
        <f>Table13[[#This Row],[Key]]&amp;Table13[[#This Row],[Moves]]&amp;Table13[[#This Row],[Outcome]]</f>
        <v>Exercise03AI - WhiteExercise01AI - Black31x3245CHECKMATE</v>
      </c>
    </row>
    <row r="578" spans="1:20" hidden="1" x14ac:dyDescent="0.3">
      <c r="A578" t="s">
        <v>24</v>
      </c>
      <c r="B578" t="s">
        <v>12</v>
      </c>
      <c r="C578">
        <v>3</v>
      </c>
      <c r="D578">
        <v>0</v>
      </c>
      <c r="E578" t="s">
        <v>11</v>
      </c>
      <c r="F578" t="s">
        <v>22</v>
      </c>
      <c r="G578" t="s">
        <v>37</v>
      </c>
      <c r="H578">
        <v>0</v>
      </c>
      <c r="I578" t="s">
        <v>13</v>
      </c>
      <c r="J578">
        <v>45</v>
      </c>
      <c r="K578">
        <v>34</v>
      </c>
      <c r="L578">
        <v>32</v>
      </c>
      <c r="M578" t="s">
        <v>17</v>
      </c>
      <c r="N578" t="s">
        <v>28</v>
      </c>
      <c r="O578">
        <v>31</v>
      </c>
      <c r="P578" t="s">
        <v>389</v>
      </c>
      <c r="Q57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Black31x33</v>
      </c>
      <c r="R578" s="3" t="e">
        <f>_xlfn.XLOOKUP(Table13[[#This Row],[Key]],data!#REF!,data!Q:Q)</f>
        <v>#REF!</v>
      </c>
      <c r="S578" s="3" t="e">
        <f>_xlfn.XLOOKUP(Table13[[#This Row],[Diff]],data!#REF!,data!O:O)</f>
        <v>#REF!</v>
      </c>
      <c r="T578" s="3" t="str">
        <f>Table13[[#This Row],[Key]]&amp;Table13[[#This Row],[Moves]]&amp;Table13[[#This Row],[Outcome]]</f>
        <v>Exercise03AI - WhiteExercise01AI - Black31x3345CHECKMATE</v>
      </c>
    </row>
    <row r="579" spans="1:20" hidden="1" x14ac:dyDescent="0.3">
      <c r="A579" t="s">
        <v>24</v>
      </c>
      <c r="B579" t="s">
        <v>12</v>
      </c>
      <c r="C579">
        <v>3</v>
      </c>
      <c r="D579">
        <v>0</v>
      </c>
      <c r="E579" t="s">
        <v>11</v>
      </c>
      <c r="F579" t="s">
        <v>22</v>
      </c>
      <c r="G579" t="s">
        <v>37</v>
      </c>
      <c r="H579">
        <v>0</v>
      </c>
      <c r="I579" t="s">
        <v>13</v>
      </c>
      <c r="J579">
        <v>39</v>
      </c>
      <c r="K579">
        <v>38</v>
      </c>
      <c r="L579">
        <v>21</v>
      </c>
      <c r="M579" t="s">
        <v>17</v>
      </c>
      <c r="N579" t="s">
        <v>27</v>
      </c>
      <c r="O579">
        <v>31</v>
      </c>
      <c r="P579" t="s">
        <v>391</v>
      </c>
      <c r="Q57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Black31x34</v>
      </c>
      <c r="R579" s="3" t="e">
        <f>_xlfn.XLOOKUP(Table13[[#This Row],[Key]],data!#REF!,data!Q:Q)</f>
        <v>#REF!</v>
      </c>
      <c r="S579" s="3" t="e">
        <f>_xlfn.XLOOKUP(Table13[[#This Row],[Diff]],data!#REF!,data!O:O)</f>
        <v>#REF!</v>
      </c>
      <c r="T579" s="3" t="str">
        <f>Table13[[#This Row],[Key]]&amp;Table13[[#This Row],[Moves]]&amp;Table13[[#This Row],[Outcome]]</f>
        <v>Exercise03AI - WhiteExercise01AI - Black31x3439CHECKMATE</v>
      </c>
    </row>
    <row r="580" spans="1:20" hidden="1" x14ac:dyDescent="0.3">
      <c r="A580" t="s">
        <v>24</v>
      </c>
      <c r="B580" t="s">
        <v>12</v>
      </c>
      <c r="C580">
        <v>3</v>
      </c>
      <c r="D580">
        <v>0</v>
      </c>
      <c r="E580" t="s">
        <v>11</v>
      </c>
      <c r="F580" t="s">
        <v>22</v>
      </c>
      <c r="G580" t="s">
        <v>37</v>
      </c>
      <c r="H580">
        <v>0</v>
      </c>
      <c r="I580" t="s">
        <v>13</v>
      </c>
      <c r="J580">
        <v>29</v>
      </c>
      <c r="K580">
        <v>4</v>
      </c>
      <c r="L580">
        <v>27</v>
      </c>
      <c r="M580" t="s">
        <v>17</v>
      </c>
      <c r="N580" t="s">
        <v>26</v>
      </c>
      <c r="O580">
        <v>31</v>
      </c>
      <c r="P580" t="s">
        <v>392</v>
      </c>
      <c r="Q58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WhiteExercise01AI - Black31x35</v>
      </c>
      <c r="R580" s="3" t="e">
        <f>_xlfn.XLOOKUP(Table13[[#This Row],[Key]],data!#REF!,data!Q:Q)</f>
        <v>#REF!</v>
      </c>
      <c r="S580" s="3" t="e">
        <f>_xlfn.XLOOKUP(Table13[[#This Row],[Diff]],data!#REF!,data!O:O)</f>
        <v>#REF!</v>
      </c>
      <c r="T580" s="3" t="str">
        <f>Table13[[#This Row],[Key]]&amp;Table13[[#This Row],[Moves]]&amp;Table13[[#This Row],[Outcome]]</f>
        <v>Exercise03AI - WhiteExercise01AI - Black31x3529CHECKMATE</v>
      </c>
    </row>
    <row r="581" spans="1:20" hidden="1" x14ac:dyDescent="0.3">
      <c r="A581" t="s">
        <v>24</v>
      </c>
      <c r="B581" t="s">
        <v>12</v>
      </c>
      <c r="C581">
        <v>3</v>
      </c>
      <c r="D581">
        <v>0</v>
      </c>
      <c r="E581" t="s">
        <v>16</v>
      </c>
      <c r="F581" t="s">
        <v>22</v>
      </c>
      <c r="G581">
        <v>3</v>
      </c>
      <c r="H581">
        <v>0</v>
      </c>
      <c r="I581" t="s">
        <v>13</v>
      </c>
      <c r="J581">
        <v>43</v>
      </c>
      <c r="K581">
        <v>45</v>
      </c>
      <c r="L581">
        <v>21</v>
      </c>
      <c r="M581" t="s">
        <v>17</v>
      </c>
      <c r="N581" t="s">
        <v>30</v>
      </c>
      <c r="O581">
        <v>31</v>
      </c>
      <c r="P581" t="s">
        <v>395</v>
      </c>
      <c r="Q58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Black31331</v>
      </c>
      <c r="R581" s="3" t="e">
        <f>_xlfn.XLOOKUP(Table13[[#This Row],[Key]],data!#REF!,data!Q:Q)</f>
        <v>#REF!</v>
      </c>
      <c r="S581" s="3" t="e">
        <f>_xlfn.XLOOKUP(Table13[[#This Row],[Diff]],data!#REF!,data!O:O)</f>
        <v>#REF!</v>
      </c>
      <c r="T581" s="3" t="str">
        <f>Table13[[#This Row],[Key]]&amp;Table13[[#This Row],[Moves]]&amp;Table13[[#This Row],[Outcome]]</f>
        <v>Exercise03AI - WhiteExercise02AI - Black3133143CHECKMATE</v>
      </c>
    </row>
    <row r="582" spans="1:20" hidden="1" x14ac:dyDescent="0.3">
      <c r="A582" t="s">
        <v>24</v>
      </c>
      <c r="B582" t="s">
        <v>12</v>
      </c>
      <c r="C582">
        <v>3</v>
      </c>
      <c r="D582">
        <v>0</v>
      </c>
      <c r="E582" t="s">
        <v>16</v>
      </c>
      <c r="F582" t="s">
        <v>22</v>
      </c>
      <c r="G582">
        <v>3</v>
      </c>
      <c r="H582">
        <v>0</v>
      </c>
      <c r="I582" t="s">
        <v>13</v>
      </c>
      <c r="J582">
        <v>25</v>
      </c>
      <c r="K582">
        <v>22</v>
      </c>
      <c r="L582">
        <v>17</v>
      </c>
      <c r="M582" t="s">
        <v>17</v>
      </c>
      <c r="N582" t="s">
        <v>29</v>
      </c>
      <c r="O582">
        <v>31</v>
      </c>
      <c r="P582" t="s">
        <v>400</v>
      </c>
      <c r="Q58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Black31332</v>
      </c>
      <c r="R582" s="3" t="e">
        <f>_xlfn.XLOOKUP(Table13[[#This Row],[Key]],data!#REF!,data!Q:Q)</f>
        <v>#REF!</v>
      </c>
      <c r="S582" s="3" t="e">
        <f>_xlfn.XLOOKUP(Table13[[#This Row],[Diff]],data!#REF!,data!O:O)</f>
        <v>#REF!</v>
      </c>
      <c r="T582" s="3" t="str">
        <f>Table13[[#This Row],[Key]]&amp;Table13[[#This Row],[Moves]]&amp;Table13[[#This Row],[Outcome]]</f>
        <v>Exercise03AI - WhiteExercise02AI - Black3133225CHECKMATE</v>
      </c>
    </row>
    <row r="583" spans="1:20" hidden="1" x14ac:dyDescent="0.3">
      <c r="A583" t="s">
        <v>24</v>
      </c>
      <c r="B583" t="s">
        <v>12</v>
      </c>
      <c r="C583">
        <v>3</v>
      </c>
      <c r="D583">
        <v>0</v>
      </c>
      <c r="E583" t="s">
        <v>16</v>
      </c>
      <c r="F583" t="s">
        <v>22</v>
      </c>
      <c r="G583">
        <v>3</v>
      </c>
      <c r="H583">
        <v>0</v>
      </c>
      <c r="I583" t="s">
        <v>13</v>
      </c>
      <c r="J583">
        <v>93</v>
      </c>
      <c r="K583">
        <v>90</v>
      </c>
      <c r="L583">
        <v>24</v>
      </c>
      <c r="M583" t="s">
        <v>17</v>
      </c>
      <c r="N583" t="s">
        <v>28</v>
      </c>
      <c r="O583">
        <v>31</v>
      </c>
      <c r="P583" t="s">
        <v>408</v>
      </c>
      <c r="Q583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Black31333</v>
      </c>
      <c r="R583" s="3" t="e">
        <f>_xlfn.XLOOKUP(Table13[[#This Row],[Key]],data!#REF!,data!Q:Q)</f>
        <v>#REF!</v>
      </c>
      <c r="S583" s="3" t="e">
        <f>_xlfn.XLOOKUP(Table13[[#This Row],[Diff]],data!#REF!,data!O:O)</f>
        <v>#REF!</v>
      </c>
      <c r="T583" s="3" t="str">
        <f>Table13[[#This Row],[Key]]&amp;Table13[[#This Row],[Moves]]&amp;Table13[[#This Row],[Outcome]]</f>
        <v>Exercise03AI - WhiteExercise02AI - Black3133393CHECKMATE</v>
      </c>
    </row>
    <row r="584" spans="1:20" hidden="1" x14ac:dyDescent="0.3">
      <c r="A584" t="s">
        <v>24</v>
      </c>
      <c r="B584" t="s">
        <v>22</v>
      </c>
      <c r="C584">
        <v>3</v>
      </c>
      <c r="D584">
        <v>0</v>
      </c>
      <c r="E584" t="s">
        <v>16</v>
      </c>
      <c r="F584" t="s">
        <v>12</v>
      </c>
      <c r="G584">
        <v>3</v>
      </c>
      <c r="H584">
        <v>0</v>
      </c>
      <c r="I584" t="s">
        <v>13</v>
      </c>
      <c r="J584">
        <v>98</v>
      </c>
      <c r="K584">
        <v>82</v>
      </c>
      <c r="L584">
        <v>23</v>
      </c>
      <c r="M584" t="s">
        <v>17</v>
      </c>
      <c r="N584" t="s">
        <v>27</v>
      </c>
      <c r="O584">
        <v>31</v>
      </c>
      <c r="P584" t="s">
        <v>413</v>
      </c>
      <c r="Q584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Black31334</v>
      </c>
      <c r="R584" t="e">
        <f>_xlfn.XLOOKUP(Table13[[#This Row],[Key]],data!#REF!,data!Q:Q)</f>
        <v>#REF!</v>
      </c>
      <c r="S584" t="e">
        <f>_xlfn.XLOOKUP(Table13[[#This Row],[Diff]],data!#REF!,data!O:O)</f>
        <v>#REF!</v>
      </c>
      <c r="T584" t="str">
        <f>Table13[[#This Row],[Key]]&amp;Table13[[#This Row],[Moves]]&amp;Table13[[#This Row],[Outcome]]</f>
        <v>Exercise03AI - WhiteExercise02AI - Black3133498CHECKMATE</v>
      </c>
    </row>
    <row r="585" spans="1:20" hidden="1" x14ac:dyDescent="0.3">
      <c r="A585" t="s">
        <v>24</v>
      </c>
      <c r="B585" t="s">
        <v>12</v>
      </c>
      <c r="C585">
        <v>3</v>
      </c>
      <c r="D585">
        <v>0</v>
      </c>
      <c r="E585" t="s">
        <v>16</v>
      </c>
      <c r="F585" t="s">
        <v>22</v>
      </c>
      <c r="G585">
        <v>3</v>
      </c>
      <c r="H585">
        <v>0</v>
      </c>
      <c r="I585" t="s">
        <v>13</v>
      </c>
      <c r="J585">
        <v>151</v>
      </c>
      <c r="K585">
        <v>71</v>
      </c>
      <c r="L585">
        <v>32</v>
      </c>
      <c r="M585">
        <v>121</v>
      </c>
      <c r="N585" t="s">
        <v>26</v>
      </c>
      <c r="O585">
        <v>31</v>
      </c>
      <c r="P585" t="s">
        <v>419</v>
      </c>
      <c r="Q58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WhiteExercise02AI - Black31335</v>
      </c>
      <c r="R585" s="3" t="e">
        <f>_xlfn.XLOOKUP(Table13[[#This Row],[Key]],data!#REF!,data!Q:Q)</f>
        <v>#REF!</v>
      </c>
      <c r="S585" s="3" t="e">
        <f>_xlfn.XLOOKUP(Table13[[#This Row],[Diff]],data!#REF!,data!O:O)</f>
        <v>#REF!</v>
      </c>
      <c r="T585" s="3" t="str">
        <f>Table13[[#This Row],[Key]]&amp;Table13[[#This Row],[Moves]]&amp;Table13[[#This Row],[Outcome]]</f>
        <v>Exercise03AI - WhiteExercise02AI - Black31335151CHECKMATE</v>
      </c>
    </row>
    <row r="586" spans="1:20" hidden="1" x14ac:dyDescent="0.3">
      <c r="A586" t="s">
        <v>24</v>
      </c>
      <c r="B586" t="s">
        <v>22</v>
      </c>
      <c r="C586">
        <v>3</v>
      </c>
      <c r="D586">
        <v>0</v>
      </c>
      <c r="E586" t="s">
        <v>19</v>
      </c>
      <c r="F586" t="s">
        <v>12</v>
      </c>
      <c r="G586">
        <v>3</v>
      </c>
      <c r="H586">
        <v>0</v>
      </c>
      <c r="I586" t="s">
        <v>13</v>
      </c>
      <c r="J586">
        <v>138</v>
      </c>
      <c r="K586">
        <v>101</v>
      </c>
      <c r="L586">
        <v>21</v>
      </c>
      <c r="M586">
        <v>113</v>
      </c>
      <c r="N586" t="s">
        <v>30</v>
      </c>
      <c r="O586">
        <v>31</v>
      </c>
      <c r="P586" t="s">
        <v>426</v>
      </c>
      <c r="Q58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Black31331</v>
      </c>
      <c r="R586" s="3" t="e">
        <f>_xlfn.XLOOKUP(Table13[[#This Row],[Key]],data!#REF!,data!Q:Q)</f>
        <v>#REF!</v>
      </c>
      <c r="S586" s="3" t="e">
        <f>_xlfn.XLOOKUP(Table13[[#This Row],[Diff]],data!#REF!,data!O:O)</f>
        <v>#REF!</v>
      </c>
      <c r="T586" s="3" t="str">
        <f>Table13[[#This Row],[Key]]&amp;Table13[[#This Row],[Moves]]&amp;Table13[[#This Row],[Outcome]]</f>
        <v>Exercise03AI - WhiteExercise03AI - Black31331138CHECKMATE</v>
      </c>
    </row>
    <row r="587" spans="1:20" hidden="1" x14ac:dyDescent="0.3">
      <c r="A587" t="s">
        <v>24</v>
      </c>
      <c r="B587" t="s">
        <v>12</v>
      </c>
      <c r="C587">
        <v>3</v>
      </c>
      <c r="D587">
        <v>0</v>
      </c>
      <c r="E587" t="s">
        <v>19</v>
      </c>
      <c r="F587" t="s">
        <v>22</v>
      </c>
      <c r="G587">
        <v>3</v>
      </c>
      <c r="H587">
        <v>0</v>
      </c>
      <c r="I587" t="s">
        <v>13</v>
      </c>
      <c r="J587">
        <v>87</v>
      </c>
      <c r="K587">
        <v>113</v>
      </c>
      <c r="L587">
        <v>17</v>
      </c>
      <c r="M587" t="s">
        <v>17</v>
      </c>
      <c r="N587" t="s">
        <v>29</v>
      </c>
      <c r="O587">
        <v>31</v>
      </c>
      <c r="P587" t="s">
        <v>433</v>
      </c>
      <c r="Q58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Black31332</v>
      </c>
      <c r="R587" s="3" t="e">
        <f>_xlfn.XLOOKUP(Table13[[#This Row],[Key]],data!#REF!,data!Q:Q)</f>
        <v>#REF!</v>
      </c>
      <c r="S587" s="3" t="e">
        <f>_xlfn.XLOOKUP(Table13[[#This Row],[Diff]],data!#REF!,data!O:O)</f>
        <v>#REF!</v>
      </c>
      <c r="T587" s="3" t="str">
        <f>Table13[[#This Row],[Key]]&amp;Table13[[#This Row],[Moves]]&amp;Table13[[#This Row],[Outcome]]</f>
        <v>Exercise03AI - WhiteExercise03AI - Black3133287CHECKMATE</v>
      </c>
    </row>
    <row r="588" spans="1:20" hidden="1" x14ac:dyDescent="0.3">
      <c r="A588" t="s">
        <v>24</v>
      </c>
      <c r="B588" t="s">
        <v>22</v>
      </c>
      <c r="C588">
        <v>3</v>
      </c>
      <c r="D588">
        <v>0</v>
      </c>
      <c r="E588" t="s">
        <v>19</v>
      </c>
      <c r="F588" t="s">
        <v>12</v>
      </c>
      <c r="G588">
        <v>3</v>
      </c>
      <c r="H588">
        <v>0</v>
      </c>
      <c r="I588" t="s">
        <v>13</v>
      </c>
      <c r="J588">
        <v>114</v>
      </c>
      <c r="K588">
        <v>84</v>
      </c>
      <c r="L588">
        <v>32</v>
      </c>
      <c r="M588" t="s">
        <v>17</v>
      </c>
      <c r="N588" t="s">
        <v>28</v>
      </c>
      <c r="O588">
        <v>31</v>
      </c>
      <c r="P588" t="s">
        <v>439</v>
      </c>
      <c r="Q58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Black31333</v>
      </c>
      <c r="R588" s="3" t="e">
        <f>_xlfn.XLOOKUP(Table13[[#This Row],[Key]],data!#REF!,data!Q:Q)</f>
        <v>#REF!</v>
      </c>
      <c r="S588" s="3" t="e">
        <f>_xlfn.XLOOKUP(Table13[[#This Row],[Diff]],data!#REF!,data!O:O)</f>
        <v>#REF!</v>
      </c>
      <c r="T588" s="3" t="str">
        <f>Table13[[#This Row],[Key]]&amp;Table13[[#This Row],[Moves]]&amp;Table13[[#This Row],[Outcome]]</f>
        <v>Exercise03AI - WhiteExercise03AI - Black31333114CHECKMATE</v>
      </c>
    </row>
    <row r="589" spans="1:20" hidden="1" x14ac:dyDescent="0.3">
      <c r="A589" t="s">
        <v>24</v>
      </c>
      <c r="B589" t="s">
        <v>22</v>
      </c>
      <c r="C589">
        <v>3</v>
      </c>
      <c r="D589">
        <v>0</v>
      </c>
      <c r="E589" t="s">
        <v>19</v>
      </c>
      <c r="F589" t="s">
        <v>12</v>
      </c>
      <c r="G589">
        <v>3</v>
      </c>
      <c r="H589">
        <v>0</v>
      </c>
      <c r="I589" t="s">
        <v>13</v>
      </c>
      <c r="J589">
        <v>76</v>
      </c>
      <c r="K589">
        <v>125</v>
      </c>
      <c r="L589">
        <v>23</v>
      </c>
      <c r="M589" t="s">
        <v>17</v>
      </c>
      <c r="N589" t="s">
        <v>27</v>
      </c>
      <c r="O589">
        <v>31</v>
      </c>
      <c r="P589" t="s">
        <v>447</v>
      </c>
      <c r="Q58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Black31334</v>
      </c>
      <c r="R589" s="3" t="e">
        <f>_xlfn.XLOOKUP(Table13[[#This Row],[Key]],data!#REF!,data!Q:Q)</f>
        <v>#REF!</v>
      </c>
      <c r="S589" s="3" t="e">
        <f>_xlfn.XLOOKUP(Table13[[#This Row],[Diff]],data!#REF!,data!O:O)</f>
        <v>#REF!</v>
      </c>
      <c r="T589" s="3" t="str">
        <f>Table13[[#This Row],[Key]]&amp;Table13[[#This Row],[Moves]]&amp;Table13[[#This Row],[Outcome]]</f>
        <v>Exercise03AI - WhiteExercise03AI - Black3133476CHECKMATE</v>
      </c>
    </row>
    <row r="590" spans="1:20" hidden="1" x14ac:dyDescent="0.3">
      <c r="A590" t="s">
        <v>24</v>
      </c>
      <c r="B590" t="s">
        <v>12</v>
      </c>
      <c r="C590">
        <v>3</v>
      </c>
      <c r="D590">
        <v>0</v>
      </c>
      <c r="E590" t="s">
        <v>19</v>
      </c>
      <c r="F590" t="s">
        <v>22</v>
      </c>
      <c r="G590">
        <v>3</v>
      </c>
      <c r="H590">
        <v>0</v>
      </c>
      <c r="I590" t="s">
        <v>13</v>
      </c>
      <c r="J590">
        <v>65</v>
      </c>
      <c r="K590">
        <v>104</v>
      </c>
      <c r="L590">
        <v>32</v>
      </c>
      <c r="M590" t="s">
        <v>17</v>
      </c>
      <c r="N590" t="s">
        <v>26</v>
      </c>
      <c r="O590">
        <v>31</v>
      </c>
      <c r="P590" t="s">
        <v>455</v>
      </c>
      <c r="Q59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WhiteExercise03AI - Black31335</v>
      </c>
      <c r="R590" s="3" t="e">
        <f>_xlfn.XLOOKUP(Table13[[#This Row],[Key]],data!#REF!,data!Q:Q)</f>
        <v>#REF!</v>
      </c>
      <c r="S590" s="3" t="e">
        <f>_xlfn.XLOOKUP(Table13[[#This Row],[Diff]],data!#REF!,data!O:O)</f>
        <v>#REF!</v>
      </c>
      <c r="T590" s="3" t="str">
        <f>Table13[[#This Row],[Key]]&amp;Table13[[#This Row],[Moves]]&amp;Table13[[#This Row],[Outcome]]</f>
        <v>Exercise03AI - WhiteExercise03AI - Black3133565CHECKMATE</v>
      </c>
    </row>
    <row r="591" spans="1:20" hidden="1" x14ac:dyDescent="0.3">
      <c r="A591" t="s">
        <v>24</v>
      </c>
      <c r="B591" t="s">
        <v>22</v>
      </c>
      <c r="C591">
        <v>3</v>
      </c>
      <c r="D591">
        <v>0</v>
      </c>
      <c r="E591" t="s">
        <v>20</v>
      </c>
      <c r="F591" t="s">
        <v>12</v>
      </c>
      <c r="G591">
        <v>3</v>
      </c>
      <c r="H591">
        <v>3592467</v>
      </c>
      <c r="I591" t="s">
        <v>13</v>
      </c>
      <c r="J591">
        <v>138</v>
      </c>
      <c r="K591">
        <v>90</v>
      </c>
      <c r="L591">
        <v>21</v>
      </c>
      <c r="M591">
        <v>113</v>
      </c>
      <c r="N591" t="s">
        <v>30</v>
      </c>
      <c r="O591">
        <v>31</v>
      </c>
      <c r="P591" t="s">
        <v>460</v>
      </c>
      <c r="Q591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Black31331</v>
      </c>
      <c r="R591" s="3" t="e">
        <f>_xlfn.XLOOKUP(Table13[[#This Row],[Key]],data!#REF!,data!Q:Q)</f>
        <v>#REF!</v>
      </c>
      <c r="S591" s="3" t="e">
        <f>_xlfn.XLOOKUP(Table13[[#This Row],[Diff]],data!#REF!,data!O:O)</f>
        <v>#REF!</v>
      </c>
      <c r="T591" s="3" t="str">
        <f>Table13[[#This Row],[Key]]&amp;Table13[[#This Row],[Moves]]&amp;Table13[[#This Row],[Outcome]]</f>
        <v>Exercise03AI - WhiteExercise04AI - Black31331138CHECKMATE</v>
      </c>
    </row>
    <row r="592" spans="1:20" hidden="1" x14ac:dyDescent="0.3">
      <c r="A592" t="s">
        <v>24</v>
      </c>
      <c r="B592" t="s">
        <v>12</v>
      </c>
      <c r="C592">
        <v>3</v>
      </c>
      <c r="D592">
        <v>0</v>
      </c>
      <c r="E592" t="s">
        <v>20</v>
      </c>
      <c r="F592" t="s">
        <v>22</v>
      </c>
      <c r="G592">
        <v>3</v>
      </c>
      <c r="H592">
        <v>3940995</v>
      </c>
      <c r="I592" t="s">
        <v>13</v>
      </c>
      <c r="J592">
        <v>87</v>
      </c>
      <c r="K592">
        <v>114</v>
      </c>
      <c r="L592">
        <v>17</v>
      </c>
      <c r="M592" t="s">
        <v>17</v>
      </c>
      <c r="N592" t="s">
        <v>29</v>
      </c>
      <c r="O592">
        <v>31</v>
      </c>
      <c r="P592" t="s">
        <v>467</v>
      </c>
      <c r="Q592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Black31332</v>
      </c>
      <c r="R592" s="3" t="e">
        <f>_xlfn.XLOOKUP(Table13[[#This Row],[Key]],data!#REF!,data!Q:Q)</f>
        <v>#REF!</v>
      </c>
      <c r="S592" s="3" t="e">
        <f>_xlfn.XLOOKUP(Table13[[#This Row],[Diff]],data!#REF!,data!O:O)</f>
        <v>#REF!</v>
      </c>
      <c r="T592" s="3" t="str">
        <f>Table13[[#This Row],[Key]]&amp;Table13[[#This Row],[Moves]]&amp;Table13[[#This Row],[Outcome]]</f>
        <v>Exercise03AI - WhiteExercise04AI - Black3133287CHECKMATE</v>
      </c>
    </row>
    <row r="593" spans="1:20" hidden="1" x14ac:dyDescent="0.3">
      <c r="A593" t="s">
        <v>24</v>
      </c>
      <c r="B593" t="s">
        <v>22</v>
      </c>
      <c r="C593">
        <v>3</v>
      </c>
      <c r="D593">
        <v>0</v>
      </c>
      <c r="E593" t="s">
        <v>20</v>
      </c>
      <c r="F593" t="s">
        <v>12</v>
      </c>
      <c r="G593">
        <v>3</v>
      </c>
      <c r="H593">
        <v>4191450</v>
      </c>
      <c r="I593" t="s">
        <v>13</v>
      </c>
      <c r="J593">
        <v>114</v>
      </c>
      <c r="K593">
        <v>80</v>
      </c>
      <c r="L593">
        <v>32</v>
      </c>
      <c r="M593" t="s">
        <v>17</v>
      </c>
      <c r="N593" t="s">
        <v>28</v>
      </c>
      <c r="O593">
        <v>31</v>
      </c>
      <c r="P593" t="s">
        <v>472</v>
      </c>
      <c r="Q59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Black31333</v>
      </c>
      <c r="R593" t="e">
        <f>_xlfn.XLOOKUP(Table13[[#This Row],[Key]],data!#REF!,data!Q:Q)</f>
        <v>#REF!</v>
      </c>
      <c r="S593" t="e">
        <f>_xlfn.XLOOKUP(Table13[[#This Row],[Diff]],data!#REF!,data!O:O)</f>
        <v>#REF!</v>
      </c>
      <c r="T593" t="str">
        <f>Table13[[#This Row],[Key]]&amp;Table13[[#This Row],[Moves]]&amp;Table13[[#This Row],[Outcome]]</f>
        <v>Exercise03AI - WhiteExercise04AI - Black31333114CHECKMATE</v>
      </c>
    </row>
    <row r="594" spans="1:20" hidden="1" x14ac:dyDescent="0.3">
      <c r="A594" t="s">
        <v>24</v>
      </c>
      <c r="B594" t="s">
        <v>22</v>
      </c>
      <c r="C594">
        <v>3</v>
      </c>
      <c r="D594">
        <v>0</v>
      </c>
      <c r="E594" t="s">
        <v>20</v>
      </c>
      <c r="F594" t="s">
        <v>12</v>
      </c>
      <c r="G594">
        <v>3</v>
      </c>
      <c r="H594">
        <v>4796393</v>
      </c>
      <c r="I594" t="s">
        <v>13</v>
      </c>
      <c r="J594">
        <v>76</v>
      </c>
      <c r="K594">
        <v>125</v>
      </c>
      <c r="L594">
        <v>23</v>
      </c>
      <c r="M594" t="s">
        <v>17</v>
      </c>
      <c r="N594" t="s">
        <v>27</v>
      </c>
      <c r="O594">
        <v>31</v>
      </c>
      <c r="P594" t="s">
        <v>478</v>
      </c>
      <c r="Q594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Black31334</v>
      </c>
      <c r="R594" s="3" t="e">
        <f>_xlfn.XLOOKUP(Table13[[#This Row],[Key]],data!#REF!,data!Q:Q)</f>
        <v>#REF!</v>
      </c>
      <c r="S594" s="3" t="e">
        <f>_xlfn.XLOOKUP(Table13[[#This Row],[Diff]],data!#REF!,data!O:O)</f>
        <v>#REF!</v>
      </c>
      <c r="T594" s="3" t="str">
        <f>Table13[[#This Row],[Key]]&amp;Table13[[#This Row],[Moves]]&amp;Table13[[#This Row],[Outcome]]</f>
        <v>Exercise03AI - WhiteExercise04AI - Black3133476CHECKMATE</v>
      </c>
    </row>
    <row r="595" spans="1:20" hidden="1" x14ac:dyDescent="0.3">
      <c r="A595" t="s">
        <v>24</v>
      </c>
      <c r="B595" t="s">
        <v>12</v>
      </c>
      <c r="C595">
        <v>3</v>
      </c>
      <c r="D595">
        <v>0</v>
      </c>
      <c r="E595" t="s">
        <v>20</v>
      </c>
      <c r="F595" t="s">
        <v>22</v>
      </c>
      <c r="G595">
        <v>3</v>
      </c>
      <c r="H595">
        <v>5105805</v>
      </c>
      <c r="I595" t="s">
        <v>13</v>
      </c>
      <c r="J595">
        <v>65</v>
      </c>
      <c r="K595">
        <v>105</v>
      </c>
      <c r="L595">
        <v>32</v>
      </c>
      <c r="M595" t="s">
        <v>17</v>
      </c>
      <c r="N595" t="s">
        <v>26</v>
      </c>
      <c r="O595">
        <v>31</v>
      </c>
      <c r="P595" t="s">
        <v>483</v>
      </c>
      <c r="Q595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WhiteExercise04AI - Black31335</v>
      </c>
      <c r="R595" s="3" t="e">
        <f>_xlfn.XLOOKUP(Table13[[#This Row],[Key]],data!#REF!,data!Q:Q)</f>
        <v>#REF!</v>
      </c>
      <c r="S595" s="3" t="e">
        <f>_xlfn.XLOOKUP(Table13[[#This Row],[Diff]],data!#REF!,data!O:O)</f>
        <v>#REF!</v>
      </c>
      <c r="T595" s="3" t="str">
        <f>Table13[[#This Row],[Key]]&amp;Table13[[#This Row],[Moves]]&amp;Table13[[#This Row],[Outcome]]</f>
        <v>Exercise03AI - WhiteExercise04AI - Black3133565CHECKMATE</v>
      </c>
    </row>
    <row r="596" spans="1:20" hidden="1" x14ac:dyDescent="0.3">
      <c r="A596" t="s">
        <v>24</v>
      </c>
      <c r="B596" t="s">
        <v>22</v>
      </c>
      <c r="C596">
        <v>3</v>
      </c>
      <c r="D596">
        <v>0</v>
      </c>
      <c r="E596" t="s">
        <v>21</v>
      </c>
      <c r="F596" t="s">
        <v>12</v>
      </c>
      <c r="G596" t="s">
        <v>37</v>
      </c>
      <c r="H596">
        <v>0</v>
      </c>
      <c r="I596" t="s">
        <v>13</v>
      </c>
      <c r="J596">
        <v>202</v>
      </c>
      <c r="K596">
        <v>87</v>
      </c>
      <c r="L596">
        <v>21</v>
      </c>
      <c r="M596">
        <v>170</v>
      </c>
      <c r="N596" t="s">
        <v>30</v>
      </c>
      <c r="O596">
        <v>31</v>
      </c>
      <c r="P596" t="s">
        <v>486</v>
      </c>
      <c r="Q596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Black31x31</v>
      </c>
      <c r="R596" s="3" t="e">
        <f>_xlfn.XLOOKUP(Table13[[#This Row],[Key]],data!#REF!,data!Q:Q)</f>
        <v>#REF!</v>
      </c>
      <c r="S596" s="3" t="e">
        <f>_xlfn.XLOOKUP(Table13[[#This Row],[Diff]],data!#REF!,data!O:O)</f>
        <v>#REF!</v>
      </c>
      <c r="T596" s="3" t="str">
        <f>Table13[[#This Row],[Key]]&amp;Table13[[#This Row],[Moves]]&amp;Table13[[#This Row],[Outcome]]</f>
        <v>Exercise03AI - WhiteStockfishPlayer - Black31x31202CHECKMATE</v>
      </c>
    </row>
    <row r="597" spans="1:20" hidden="1" x14ac:dyDescent="0.3">
      <c r="A597" t="s">
        <v>24</v>
      </c>
      <c r="B597" t="s">
        <v>22</v>
      </c>
      <c r="C597">
        <v>3</v>
      </c>
      <c r="D597">
        <v>0</v>
      </c>
      <c r="E597" t="s">
        <v>21</v>
      </c>
      <c r="F597" t="s">
        <v>12</v>
      </c>
      <c r="G597" t="s">
        <v>37</v>
      </c>
      <c r="H597">
        <v>0</v>
      </c>
      <c r="I597" t="s">
        <v>13</v>
      </c>
      <c r="J597">
        <v>76</v>
      </c>
      <c r="K597">
        <v>55</v>
      </c>
      <c r="L597">
        <v>12</v>
      </c>
      <c r="M597" t="s">
        <v>17</v>
      </c>
      <c r="N597" t="s">
        <v>29</v>
      </c>
      <c r="O597">
        <v>31</v>
      </c>
      <c r="P597" t="s">
        <v>488</v>
      </c>
      <c r="Q597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Black31x32</v>
      </c>
      <c r="R597" s="3" t="e">
        <f>_xlfn.XLOOKUP(Table13[[#This Row],[Key]],data!#REF!,data!Q:Q)</f>
        <v>#REF!</v>
      </c>
      <c r="S597" s="3" t="e">
        <f>_xlfn.XLOOKUP(Table13[[#This Row],[Diff]],data!#REF!,data!O:O)</f>
        <v>#REF!</v>
      </c>
      <c r="T597" s="3" t="str">
        <f>Table13[[#This Row],[Key]]&amp;Table13[[#This Row],[Moves]]&amp;Table13[[#This Row],[Outcome]]</f>
        <v>Exercise03AI - WhiteStockfishPlayer - Black31x3276CHECKMATE</v>
      </c>
    </row>
    <row r="598" spans="1:20" hidden="1" x14ac:dyDescent="0.3">
      <c r="A598" t="s">
        <v>24</v>
      </c>
      <c r="B598" t="s">
        <v>22</v>
      </c>
      <c r="C598">
        <v>3</v>
      </c>
      <c r="D598">
        <v>0</v>
      </c>
      <c r="E598" t="s">
        <v>21</v>
      </c>
      <c r="F598" t="s">
        <v>12</v>
      </c>
      <c r="G598" t="s">
        <v>37</v>
      </c>
      <c r="H598">
        <v>0</v>
      </c>
      <c r="I598" t="s">
        <v>13</v>
      </c>
      <c r="J598">
        <v>162</v>
      </c>
      <c r="K598">
        <v>89</v>
      </c>
      <c r="L598">
        <v>26</v>
      </c>
      <c r="M598">
        <v>142</v>
      </c>
      <c r="N598" t="s">
        <v>28</v>
      </c>
      <c r="O598">
        <v>31</v>
      </c>
      <c r="P598" t="s">
        <v>491</v>
      </c>
      <c r="Q598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Black31x33</v>
      </c>
      <c r="R598" s="3" t="e">
        <f>_xlfn.XLOOKUP(Table13[[#This Row],[Key]],data!#REF!,data!Q:Q)</f>
        <v>#REF!</v>
      </c>
      <c r="S598" s="3" t="e">
        <f>_xlfn.XLOOKUP(Table13[[#This Row],[Diff]],data!#REF!,data!O:O)</f>
        <v>#REF!</v>
      </c>
      <c r="T598" s="3" t="str">
        <f>Table13[[#This Row],[Key]]&amp;Table13[[#This Row],[Moves]]&amp;Table13[[#This Row],[Outcome]]</f>
        <v>Exercise03AI - WhiteStockfishPlayer - Black31x33162CHECKMATE</v>
      </c>
    </row>
    <row r="599" spans="1:20" hidden="1" x14ac:dyDescent="0.3">
      <c r="A599" t="s">
        <v>24</v>
      </c>
      <c r="B599" t="s">
        <v>22</v>
      </c>
      <c r="C599">
        <v>3</v>
      </c>
      <c r="D599">
        <v>0</v>
      </c>
      <c r="E599" t="s">
        <v>21</v>
      </c>
      <c r="F599" t="s">
        <v>12</v>
      </c>
      <c r="G599" t="s">
        <v>37</v>
      </c>
      <c r="H599">
        <v>0</v>
      </c>
      <c r="I599" t="s">
        <v>13</v>
      </c>
      <c r="J599">
        <v>120</v>
      </c>
      <c r="K599">
        <v>61</v>
      </c>
      <c r="L599">
        <v>17</v>
      </c>
      <c r="M599" t="s">
        <v>17</v>
      </c>
      <c r="N599" t="s">
        <v>27</v>
      </c>
      <c r="O599">
        <v>31</v>
      </c>
      <c r="P599" t="s">
        <v>494</v>
      </c>
      <c r="Q599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Black31x34</v>
      </c>
      <c r="R599" s="3" t="e">
        <f>_xlfn.XLOOKUP(Table13[[#This Row],[Key]],data!#REF!,data!Q:Q)</f>
        <v>#REF!</v>
      </c>
      <c r="S599" s="3" t="e">
        <f>_xlfn.XLOOKUP(Table13[[#This Row],[Diff]],data!#REF!,data!O:O)</f>
        <v>#REF!</v>
      </c>
      <c r="T599" s="3" t="str">
        <f>Table13[[#This Row],[Key]]&amp;Table13[[#This Row],[Moves]]&amp;Table13[[#This Row],[Outcome]]</f>
        <v>Exercise03AI - WhiteStockfishPlayer - Black31x34120CHECKMATE</v>
      </c>
    </row>
    <row r="600" spans="1:20" hidden="1" x14ac:dyDescent="0.3">
      <c r="A600" t="s">
        <v>24</v>
      </c>
      <c r="B600" t="s">
        <v>22</v>
      </c>
      <c r="C600">
        <v>3</v>
      </c>
      <c r="D600">
        <v>0</v>
      </c>
      <c r="E600" t="s">
        <v>21</v>
      </c>
      <c r="F600" t="s">
        <v>12</v>
      </c>
      <c r="G600" t="s">
        <v>37</v>
      </c>
      <c r="H600">
        <v>0</v>
      </c>
      <c r="I600" t="s">
        <v>13</v>
      </c>
      <c r="J600">
        <v>174</v>
      </c>
      <c r="K600">
        <v>70</v>
      </c>
      <c r="L600">
        <v>24</v>
      </c>
      <c r="M600">
        <v>132</v>
      </c>
      <c r="N600" t="s">
        <v>26</v>
      </c>
      <c r="O600">
        <v>31</v>
      </c>
      <c r="P600" t="s">
        <v>496</v>
      </c>
      <c r="Q600" s="3" t="str">
        <f>Table13[[#This Row],[Player]]&amp;Table13[[#This Row],[Opponent]]&amp;Table13[[#This Row],[Seed]]&amp;Table13[[#This Row],[Depth black]]&amp;Table13[[#This Row],[Depth white]]&amp;LEFT(Table13[[#This Row],[Round]],1)</f>
        <v>Exercise03AI - WhiteStockfishPlayer - Black31x35</v>
      </c>
      <c r="R600" s="3" t="e">
        <f>_xlfn.XLOOKUP(Table13[[#This Row],[Key]],data!#REF!,data!Q:Q)</f>
        <v>#REF!</v>
      </c>
      <c r="S600" s="3" t="e">
        <f>_xlfn.XLOOKUP(Table13[[#This Row],[Diff]],data!#REF!,data!O:O)</f>
        <v>#REF!</v>
      </c>
      <c r="T600" s="3" t="str">
        <f>Table13[[#This Row],[Key]]&amp;Table13[[#This Row],[Moves]]&amp;Table13[[#This Row],[Outcome]]</f>
        <v>Exercise03AI - WhiteStockfishPlayer - Black31x35174CHECKMATE</v>
      </c>
    </row>
    <row r="601" spans="1:20" hidden="1" x14ac:dyDescent="0.3">
      <c r="A601" t="s">
        <v>25</v>
      </c>
      <c r="B601" t="s">
        <v>12</v>
      </c>
      <c r="C601">
        <v>3</v>
      </c>
      <c r="D601">
        <v>5269661</v>
      </c>
      <c r="E601" t="s">
        <v>11</v>
      </c>
      <c r="F601" t="s">
        <v>22</v>
      </c>
      <c r="G601" t="s">
        <v>37</v>
      </c>
      <c r="H601">
        <v>0</v>
      </c>
      <c r="I601" t="s">
        <v>13</v>
      </c>
      <c r="J601">
        <v>37</v>
      </c>
      <c r="K601">
        <v>25</v>
      </c>
      <c r="L601">
        <v>21</v>
      </c>
      <c r="M601" t="s">
        <v>17</v>
      </c>
      <c r="N601" t="s">
        <v>30</v>
      </c>
      <c r="O601">
        <v>31</v>
      </c>
      <c r="P601" t="s">
        <v>536</v>
      </c>
      <c r="Q601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Black31x31</v>
      </c>
      <c r="R601" t="e">
        <f>_xlfn.XLOOKUP(Table13[[#This Row],[Key]],data!#REF!,data!Q:Q)</f>
        <v>#REF!</v>
      </c>
      <c r="S601" t="e">
        <f>_xlfn.XLOOKUP(Table13[[#This Row],[Diff]],data!#REF!,data!O:O)</f>
        <v>#REF!</v>
      </c>
      <c r="T601" t="str">
        <f>Table13[[#This Row],[Key]]&amp;Table13[[#This Row],[Moves]]&amp;Table13[[#This Row],[Outcome]]</f>
        <v>Exercise04AI - WhiteExercise01AI - Black31x3137CHECKMATE</v>
      </c>
    </row>
    <row r="602" spans="1:20" hidden="1" x14ac:dyDescent="0.3">
      <c r="A602" t="s">
        <v>25</v>
      </c>
      <c r="B602" t="s">
        <v>12</v>
      </c>
      <c r="C602">
        <v>3</v>
      </c>
      <c r="D602">
        <v>5616608</v>
      </c>
      <c r="E602" t="s">
        <v>11</v>
      </c>
      <c r="F602" t="s">
        <v>22</v>
      </c>
      <c r="G602" t="s">
        <v>37</v>
      </c>
      <c r="H602">
        <v>0</v>
      </c>
      <c r="I602" t="s">
        <v>13</v>
      </c>
      <c r="J602">
        <v>45</v>
      </c>
      <c r="K602">
        <v>50</v>
      </c>
      <c r="L602">
        <v>10</v>
      </c>
      <c r="M602" t="s">
        <v>17</v>
      </c>
      <c r="N602" t="s">
        <v>29</v>
      </c>
      <c r="O602">
        <v>31</v>
      </c>
      <c r="P602" t="s">
        <v>539</v>
      </c>
      <c r="Q60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Black31x32</v>
      </c>
      <c r="R602" s="3" t="e">
        <f>_xlfn.XLOOKUP(Table13[[#This Row],[Key]],data!#REF!,data!Q:Q)</f>
        <v>#REF!</v>
      </c>
      <c r="S602" s="3" t="e">
        <f>_xlfn.XLOOKUP(Table13[[#This Row],[Diff]],data!#REF!,data!O:O)</f>
        <v>#REF!</v>
      </c>
      <c r="T602" s="3" t="str">
        <f>Table13[[#This Row],[Key]]&amp;Table13[[#This Row],[Moves]]&amp;Table13[[#This Row],[Outcome]]</f>
        <v>Exercise04AI - WhiteExercise01AI - Black31x3245CHECKMATE</v>
      </c>
    </row>
    <row r="603" spans="1:20" hidden="1" x14ac:dyDescent="0.3">
      <c r="A603" t="s">
        <v>25</v>
      </c>
      <c r="B603" t="s">
        <v>12</v>
      </c>
      <c r="C603">
        <v>3</v>
      </c>
      <c r="D603">
        <v>5887066</v>
      </c>
      <c r="E603" t="s">
        <v>11</v>
      </c>
      <c r="F603" t="s">
        <v>22</v>
      </c>
      <c r="G603" t="s">
        <v>37</v>
      </c>
      <c r="H603">
        <v>0</v>
      </c>
      <c r="I603" t="s">
        <v>13</v>
      </c>
      <c r="J603">
        <v>45</v>
      </c>
      <c r="K603">
        <v>32</v>
      </c>
      <c r="L603">
        <v>32</v>
      </c>
      <c r="M603" t="s">
        <v>17</v>
      </c>
      <c r="N603" t="s">
        <v>28</v>
      </c>
      <c r="O603">
        <v>31</v>
      </c>
      <c r="P603" t="s">
        <v>543</v>
      </c>
      <c r="Q60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Black31x33</v>
      </c>
      <c r="R603" s="3" t="e">
        <f>_xlfn.XLOOKUP(Table13[[#This Row],[Key]],data!#REF!,data!Q:Q)</f>
        <v>#REF!</v>
      </c>
      <c r="S603" s="3" t="e">
        <f>_xlfn.XLOOKUP(Table13[[#This Row],[Diff]],data!#REF!,data!O:O)</f>
        <v>#REF!</v>
      </c>
      <c r="T603" s="3" t="str">
        <f>Table13[[#This Row],[Key]]&amp;Table13[[#This Row],[Moves]]&amp;Table13[[#This Row],[Outcome]]</f>
        <v>Exercise04AI - WhiteExercise01AI - Black31x3345CHECKMATE</v>
      </c>
    </row>
    <row r="604" spans="1:20" hidden="1" x14ac:dyDescent="0.3">
      <c r="A604" t="s">
        <v>25</v>
      </c>
      <c r="B604" t="s">
        <v>12</v>
      </c>
      <c r="C604">
        <v>3</v>
      </c>
      <c r="D604">
        <v>6168742</v>
      </c>
      <c r="E604" t="s">
        <v>11</v>
      </c>
      <c r="F604" t="s">
        <v>22</v>
      </c>
      <c r="G604" t="s">
        <v>37</v>
      </c>
      <c r="H604">
        <v>0</v>
      </c>
      <c r="I604" t="s">
        <v>13</v>
      </c>
      <c r="J604">
        <v>39</v>
      </c>
      <c r="K604">
        <v>38</v>
      </c>
      <c r="L604">
        <v>21</v>
      </c>
      <c r="M604" t="s">
        <v>17</v>
      </c>
      <c r="N604" t="s">
        <v>27</v>
      </c>
      <c r="O604">
        <v>31</v>
      </c>
      <c r="P604" t="s">
        <v>546</v>
      </c>
      <c r="Q60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Black31x34</v>
      </c>
      <c r="R604" s="3" t="e">
        <f>_xlfn.XLOOKUP(Table13[[#This Row],[Key]],data!#REF!,data!Q:Q)</f>
        <v>#REF!</v>
      </c>
      <c r="S604" s="3" t="e">
        <f>_xlfn.XLOOKUP(Table13[[#This Row],[Diff]],data!#REF!,data!O:O)</f>
        <v>#REF!</v>
      </c>
      <c r="T604" s="3" t="str">
        <f>Table13[[#This Row],[Key]]&amp;Table13[[#This Row],[Moves]]&amp;Table13[[#This Row],[Outcome]]</f>
        <v>Exercise04AI - WhiteExercise01AI - Black31x3439CHECKMATE</v>
      </c>
    </row>
    <row r="605" spans="1:20" hidden="1" x14ac:dyDescent="0.3">
      <c r="A605" t="s">
        <v>25</v>
      </c>
      <c r="B605" t="s">
        <v>12</v>
      </c>
      <c r="C605">
        <v>3</v>
      </c>
      <c r="D605">
        <v>6198641</v>
      </c>
      <c r="E605" t="s">
        <v>11</v>
      </c>
      <c r="F605" t="s">
        <v>22</v>
      </c>
      <c r="G605" t="s">
        <v>37</v>
      </c>
      <c r="H605">
        <v>0</v>
      </c>
      <c r="I605" t="s">
        <v>13</v>
      </c>
      <c r="J605">
        <v>29</v>
      </c>
      <c r="K605">
        <v>4</v>
      </c>
      <c r="L605">
        <v>27</v>
      </c>
      <c r="M605" t="s">
        <v>17</v>
      </c>
      <c r="N605" t="s">
        <v>26</v>
      </c>
      <c r="O605">
        <v>31</v>
      </c>
      <c r="P605" t="s">
        <v>547</v>
      </c>
      <c r="Q60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WhiteExercise01AI - Black31x35</v>
      </c>
      <c r="R605" s="3" t="e">
        <f>_xlfn.XLOOKUP(Table13[[#This Row],[Key]],data!#REF!,data!Q:Q)</f>
        <v>#REF!</v>
      </c>
      <c r="S605" s="3" t="e">
        <f>_xlfn.XLOOKUP(Table13[[#This Row],[Diff]],data!#REF!,data!O:O)</f>
        <v>#REF!</v>
      </c>
      <c r="T605" s="3" t="str">
        <f>Table13[[#This Row],[Key]]&amp;Table13[[#This Row],[Moves]]&amp;Table13[[#This Row],[Outcome]]</f>
        <v>Exercise04AI - WhiteExercise01AI - Black31x3529CHECKMATE</v>
      </c>
    </row>
    <row r="606" spans="1:20" hidden="1" x14ac:dyDescent="0.3">
      <c r="A606" t="s">
        <v>25</v>
      </c>
      <c r="B606" t="s">
        <v>12</v>
      </c>
      <c r="C606">
        <v>3</v>
      </c>
      <c r="D606">
        <v>6406893</v>
      </c>
      <c r="E606" t="s">
        <v>16</v>
      </c>
      <c r="F606" t="s">
        <v>22</v>
      </c>
      <c r="G606">
        <v>3</v>
      </c>
      <c r="H606">
        <v>0</v>
      </c>
      <c r="I606" t="s">
        <v>13</v>
      </c>
      <c r="J606">
        <v>43</v>
      </c>
      <c r="K606">
        <v>45</v>
      </c>
      <c r="L606">
        <v>21</v>
      </c>
      <c r="M606" t="s">
        <v>17</v>
      </c>
      <c r="N606" t="s">
        <v>30</v>
      </c>
      <c r="O606">
        <v>31</v>
      </c>
      <c r="P606" t="s">
        <v>551</v>
      </c>
      <c r="Q60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Black31331</v>
      </c>
      <c r="R606" s="3" t="e">
        <f>_xlfn.XLOOKUP(Table13[[#This Row],[Key]],data!#REF!,data!Q:Q)</f>
        <v>#REF!</v>
      </c>
      <c r="S606" s="3" t="e">
        <f>_xlfn.XLOOKUP(Table13[[#This Row],[Diff]],data!#REF!,data!O:O)</f>
        <v>#REF!</v>
      </c>
      <c r="T606" s="3" t="str">
        <f>Table13[[#This Row],[Key]]&amp;Table13[[#This Row],[Moves]]&amp;Table13[[#This Row],[Outcome]]</f>
        <v>Exercise04AI - WhiteExercise02AI - Black3133143CHECKMATE</v>
      </c>
    </row>
    <row r="607" spans="1:20" hidden="1" x14ac:dyDescent="0.3">
      <c r="A607" t="s">
        <v>25</v>
      </c>
      <c r="B607" t="s">
        <v>12</v>
      </c>
      <c r="C607">
        <v>3</v>
      </c>
      <c r="D607">
        <v>6503411</v>
      </c>
      <c r="E607" t="s">
        <v>16</v>
      </c>
      <c r="F607" t="s">
        <v>22</v>
      </c>
      <c r="G607">
        <v>3</v>
      </c>
      <c r="H607">
        <v>0</v>
      </c>
      <c r="I607" t="s">
        <v>13</v>
      </c>
      <c r="J607">
        <v>25</v>
      </c>
      <c r="K607">
        <v>22</v>
      </c>
      <c r="L607">
        <v>17</v>
      </c>
      <c r="M607" t="s">
        <v>17</v>
      </c>
      <c r="N607" t="s">
        <v>29</v>
      </c>
      <c r="O607">
        <v>31</v>
      </c>
      <c r="P607" t="s">
        <v>552</v>
      </c>
      <c r="Q60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Black31332</v>
      </c>
      <c r="R607" s="3" t="e">
        <f>_xlfn.XLOOKUP(Table13[[#This Row],[Key]],data!#REF!,data!Q:Q)</f>
        <v>#REF!</v>
      </c>
      <c r="S607" s="3" t="e">
        <f>_xlfn.XLOOKUP(Table13[[#This Row],[Diff]],data!#REF!,data!O:O)</f>
        <v>#REF!</v>
      </c>
      <c r="T607" s="3" t="str">
        <f>Table13[[#This Row],[Key]]&amp;Table13[[#This Row],[Moves]]&amp;Table13[[#This Row],[Outcome]]</f>
        <v>Exercise04AI - WhiteExercise02AI - Black3133225CHECKMATE</v>
      </c>
    </row>
    <row r="608" spans="1:20" hidden="1" x14ac:dyDescent="0.3">
      <c r="A608" t="s">
        <v>25</v>
      </c>
      <c r="B608" t="s">
        <v>12</v>
      </c>
      <c r="C608">
        <v>3</v>
      </c>
      <c r="D608">
        <v>6941333</v>
      </c>
      <c r="E608" t="s">
        <v>16</v>
      </c>
      <c r="F608" t="s">
        <v>22</v>
      </c>
      <c r="G608">
        <v>3</v>
      </c>
      <c r="H608">
        <v>0</v>
      </c>
      <c r="I608" t="s">
        <v>13</v>
      </c>
      <c r="J608">
        <v>93</v>
      </c>
      <c r="K608">
        <v>91</v>
      </c>
      <c r="L608">
        <v>24</v>
      </c>
      <c r="M608" t="s">
        <v>17</v>
      </c>
      <c r="N608" t="s">
        <v>28</v>
      </c>
      <c r="O608">
        <v>31</v>
      </c>
      <c r="P608" t="s">
        <v>564</v>
      </c>
      <c r="Q608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Black31333</v>
      </c>
      <c r="R608" t="e">
        <f>_xlfn.XLOOKUP(Table13[[#This Row],[Key]],data!#REF!,data!Q:Q)</f>
        <v>#REF!</v>
      </c>
      <c r="S608" t="e">
        <f>_xlfn.XLOOKUP(Table13[[#This Row],[Diff]],data!#REF!,data!O:O)</f>
        <v>#REF!</v>
      </c>
      <c r="T608" t="str">
        <f>Table13[[#This Row],[Key]]&amp;Table13[[#This Row],[Moves]]&amp;Table13[[#This Row],[Outcome]]</f>
        <v>Exercise04AI - WhiteExercise02AI - Black3133393CHECKMATE</v>
      </c>
    </row>
    <row r="609" spans="1:20" hidden="1" x14ac:dyDescent="0.3">
      <c r="A609" t="s">
        <v>25</v>
      </c>
      <c r="B609" t="s">
        <v>22</v>
      </c>
      <c r="C609">
        <v>3</v>
      </c>
      <c r="D609">
        <v>7195819</v>
      </c>
      <c r="E609" t="s">
        <v>16</v>
      </c>
      <c r="F609" t="s">
        <v>12</v>
      </c>
      <c r="G609">
        <v>3</v>
      </c>
      <c r="H609">
        <v>0</v>
      </c>
      <c r="I609" t="s">
        <v>13</v>
      </c>
      <c r="J609">
        <v>98</v>
      </c>
      <c r="K609">
        <v>83</v>
      </c>
      <c r="L609">
        <v>23</v>
      </c>
      <c r="M609" t="s">
        <v>17</v>
      </c>
      <c r="N609" t="s">
        <v>27</v>
      </c>
      <c r="O609">
        <v>31</v>
      </c>
      <c r="P609" t="s">
        <v>573</v>
      </c>
      <c r="Q60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Black31334</v>
      </c>
      <c r="R609" s="3" t="e">
        <f>_xlfn.XLOOKUP(Table13[[#This Row],[Key]],data!#REF!,data!Q:Q)</f>
        <v>#REF!</v>
      </c>
      <c r="S609" s="3" t="e">
        <f>_xlfn.XLOOKUP(Table13[[#This Row],[Diff]],data!#REF!,data!O:O)</f>
        <v>#REF!</v>
      </c>
      <c r="T609" s="3" t="str">
        <f>Table13[[#This Row],[Key]]&amp;Table13[[#This Row],[Moves]]&amp;Table13[[#This Row],[Outcome]]</f>
        <v>Exercise04AI - WhiteExercise02AI - Black3133498CHECKMATE</v>
      </c>
    </row>
    <row r="610" spans="1:20" hidden="1" x14ac:dyDescent="0.3">
      <c r="A610" t="s">
        <v>25</v>
      </c>
      <c r="B610" t="s">
        <v>12</v>
      </c>
      <c r="C610">
        <v>3</v>
      </c>
      <c r="D610">
        <v>7527663</v>
      </c>
      <c r="E610" t="s">
        <v>16</v>
      </c>
      <c r="F610" t="s">
        <v>22</v>
      </c>
      <c r="G610">
        <v>3</v>
      </c>
      <c r="H610">
        <v>0</v>
      </c>
      <c r="I610" t="s">
        <v>13</v>
      </c>
      <c r="J610">
        <v>151</v>
      </c>
      <c r="K610">
        <v>70</v>
      </c>
      <c r="L610">
        <v>32</v>
      </c>
      <c r="M610">
        <v>121</v>
      </c>
      <c r="N610" t="s">
        <v>26</v>
      </c>
      <c r="O610">
        <v>31</v>
      </c>
      <c r="P610" t="s">
        <v>576</v>
      </c>
      <c r="Q61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WhiteExercise02AI - Black31335</v>
      </c>
      <c r="R610" s="3" t="e">
        <f>_xlfn.XLOOKUP(Table13[[#This Row],[Key]],data!#REF!,data!Q:Q)</f>
        <v>#REF!</v>
      </c>
      <c r="S610" s="3" t="e">
        <f>_xlfn.XLOOKUP(Table13[[#This Row],[Diff]],data!#REF!,data!O:O)</f>
        <v>#REF!</v>
      </c>
      <c r="T610" s="3" t="str">
        <f>Table13[[#This Row],[Key]]&amp;Table13[[#This Row],[Moves]]&amp;Table13[[#This Row],[Outcome]]</f>
        <v>Exercise04AI - WhiteExercise02AI - Black31335151CHECKMATE</v>
      </c>
    </row>
    <row r="611" spans="1:20" hidden="1" x14ac:dyDescent="0.3">
      <c r="A611" t="s">
        <v>25</v>
      </c>
      <c r="B611" t="s">
        <v>22</v>
      </c>
      <c r="C611">
        <v>3</v>
      </c>
      <c r="D611">
        <v>7818921</v>
      </c>
      <c r="E611" t="s">
        <v>19</v>
      </c>
      <c r="F611" t="s">
        <v>12</v>
      </c>
      <c r="G611">
        <v>3</v>
      </c>
      <c r="H611">
        <v>0</v>
      </c>
      <c r="I611" t="s">
        <v>13</v>
      </c>
      <c r="J611">
        <v>138</v>
      </c>
      <c r="K611">
        <v>96</v>
      </c>
      <c r="L611">
        <v>21</v>
      </c>
      <c r="M611">
        <v>113</v>
      </c>
      <c r="N611" t="s">
        <v>30</v>
      </c>
      <c r="O611">
        <v>31</v>
      </c>
      <c r="P611" t="s">
        <v>586</v>
      </c>
      <c r="Q61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Black31331</v>
      </c>
      <c r="R611" s="3" t="e">
        <f>_xlfn.XLOOKUP(Table13[[#This Row],[Key]],data!#REF!,data!Q:Q)</f>
        <v>#REF!</v>
      </c>
      <c r="S611" s="3" t="e">
        <f>_xlfn.XLOOKUP(Table13[[#This Row],[Diff]],data!#REF!,data!O:O)</f>
        <v>#REF!</v>
      </c>
      <c r="T611" s="3" t="str">
        <f>Table13[[#This Row],[Key]]&amp;Table13[[#This Row],[Moves]]&amp;Table13[[#This Row],[Outcome]]</f>
        <v>Exercise04AI - WhiteExercise03AI - Black31331138CHECKMATE</v>
      </c>
    </row>
    <row r="612" spans="1:20" hidden="1" x14ac:dyDescent="0.3">
      <c r="A612" t="s">
        <v>25</v>
      </c>
      <c r="B612" t="s">
        <v>12</v>
      </c>
      <c r="C612">
        <v>3</v>
      </c>
      <c r="D612">
        <v>8341376</v>
      </c>
      <c r="E612" t="s">
        <v>19</v>
      </c>
      <c r="F612" t="s">
        <v>22</v>
      </c>
      <c r="G612">
        <v>3</v>
      </c>
      <c r="H612">
        <v>0</v>
      </c>
      <c r="I612" t="s">
        <v>13</v>
      </c>
      <c r="J612">
        <v>87</v>
      </c>
      <c r="K612">
        <v>113</v>
      </c>
      <c r="L612">
        <v>17</v>
      </c>
      <c r="M612" t="s">
        <v>17</v>
      </c>
      <c r="N612" t="s">
        <v>29</v>
      </c>
      <c r="O612">
        <v>31</v>
      </c>
      <c r="P612" t="s">
        <v>591</v>
      </c>
      <c r="Q61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Black31332</v>
      </c>
      <c r="R612" s="3" t="e">
        <f>_xlfn.XLOOKUP(Table13[[#This Row],[Key]],data!#REF!,data!Q:Q)</f>
        <v>#REF!</v>
      </c>
      <c r="S612" s="3" t="e">
        <f>_xlfn.XLOOKUP(Table13[[#This Row],[Diff]],data!#REF!,data!O:O)</f>
        <v>#REF!</v>
      </c>
      <c r="T612" s="3" t="str">
        <f>Table13[[#This Row],[Key]]&amp;Table13[[#This Row],[Moves]]&amp;Table13[[#This Row],[Outcome]]</f>
        <v>Exercise04AI - WhiteExercise03AI - Black3133287CHECKMATE</v>
      </c>
    </row>
    <row r="613" spans="1:20" hidden="1" x14ac:dyDescent="0.3">
      <c r="A613" t="s">
        <v>25</v>
      </c>
      <c r="B613" t="s">
        <v>22</v>
      </c>
      <c r="C613">
        <v>3</v>
      </c>
      <c r="D613">
        <v>8676872</v>
      </c>
      <c r="E613" t="s">
        <v>19</v>
      </c>
      <c r="F613" t="s">
        <v>12</v>
      </c>
      <c r="G613">
        <v>3</v>
      </c>
      <c r="H613">
        <v>0</v>
      </c>
      <c r="I613" t="s">
        <v>13</v>
      </c>
      <c r="J613">
        <v>114</v>
      </c>
      <c r="K613">
        <v>80</v>
      </c>
      <c r="L613">
        <v>32</v>
      </c>
      <c r="M613" t="s">
        <v>17</v>
      </c>
      <c r="N613" t="s">
        <v>28</v>
      </c>
      <c r="O613">
        <v>31</v>
      </c>
      <c r="P613" t="s">
        <v>595</v>
      </c>
      <c r="Q61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Black31333</v>
      </c>
      <c r="R613" s="3" t="e">
        <f>_xlfn.XLOOKUP(Table13[[#This Row],[Key]],data!#REF!,data!Q:Q)</f>
        <v>#REF!</v>
      </c>
      <c r="S613" s="3" t="e">
        <f>_xlfn.XLOOKUP(Table13[[#This Row],[Diff]],data!#REF!,data!O:O)</f>
        <v>#REF!</v>
      </c>
      <c r="T613" s="3" t="str">
        <f>Table13[[#This Row],[Key]]&amp;Table13[[#This Row],[Moves]]&amp;Table13[[#This Row],[Outcome]]</f>
        <v>Exercise04AI - WhiteExercise03AI - Black31333114CHECKMATE</v>
      </c>
    </row>
    <row r="614" spans="1:20" hidden="1" x14ac:dyDescent="0.3">
      <c r="A614" t="s">
        <v>25</v>
      </c>
      <c r="B614" t="s">
        <v>22</v>
      </c>
      <c r="C614">
        <v>3</v>
      </c>
      <c r="D614">
        <v>9034360</v>
      </c>
      <c r="E614" t="s">
        <v>19</v>
      </c>
      <c r="F614" t="s">
        <v>12</v>
      </c>
      <c r="G614">
        <v>3</v>
      </c>
      <c r="H614">
        <v>0</v>
      </c>
      <c r="I614" t="s">
        <v>13</v>
      </c>
      <c r="J614">
        <v>76</v>
      </c>
      <c r="K614">
        <v>124</v>
      </c>
      <c r="L614">
        <v>23</v>
      </c>
      <c r="M614" t="s">
        <v>17</v>
      </c>
      <c r="N614" t="s">
        <v>27</v>
      </c>
      <c r="O614">
        <v>31</v>
      </c>
      <c r="P614" t="s">
        <v>598</v>
      </c>
      <c r="Q614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Black31334</v>
      </c>
      <c r="R614" s="3" t="e">
        <f>_xlfn.XLOOKUP(Table13[[#This Row],[Key]],data!#REF!,data!Q:Q)</f>
        <v>#REF!</v>
      </c>
      <c r="S614" s="3" t="e">
        <f>_xlfn.XLOOKUP(Table13[[#This Row],[Diff]],data!#REF!,data!O:O)</f>
        <v>#REF!</v>
      </c>
      <c r="T614" s="3" t="str">
        <f>Table13[[#This Row],[Key]]&amp;Table13[[#This Row],[Moves]]&amp;Table13[[#This Row],[Outcome]]</f>
        <v>Exercise04AI - WhiteExercise03AI - Black3133476CHECKMATE</v>
      </c>
    </row>
    <row r="615" spans="1:20" hidden="1" x14ac:dyDescent="0.3">
      <c r="A615" t="s">
        <v>25</v>
      </c>
      <c r="B615" t="s">
        <v>12</v>
      </c>
      <c r="C615">
        <v>3</v>
      </c>
      <c r="D615">
        <v>9561954</v>
      </c>
      <c r="E615" t="s">
        <v>19</v>
      </c>
      <c r="F615" t="s">
        <v>22</v>
      </c>
      <c r="G615">
        <v>3</v>
      </c>
      <c r="H615">
        <v>0</v>
      </c>
      <c r="I615" t="s">
        <v>13</v>
      </c>
      <c r="J615">
        <v>65</v>
      </c>
      <c r="K615">
        <v>471</v>
      </c>
      <c r="L615">
        <v>32</v>
      </c>
      <c r="M615" t="s">
        <v>17</v>
      </c>
      <c r="N615" t="s">
        <v>26</v>
      </c>
      <c r="O615">
        <v>31</v>
      </c>
      <c r="P615" t="s">
        <v>613</v>
      </c>
      <c r="Q615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WhiteExercise03AI - Black31335</v>
      </c>
      <c r="R615" s="3" t="e">
        <f>_xlfn.XLOOKUP(Table13[[#This Row],[Key]],data!#REF!,data!Q:Q)</f>
        <v>#REF!</v>
      </c>
      <c r="S615" s="3" t="e">
        <f>_xlfn.XLOOKUP(Table13[[#This Row],[Diff]],data!#REF!,data!O:O)</f>
        <v>#REF!</v>
      </c>
      <c r="T615" s="3" t="str">
        <f>Table13[[#This Row],[Key]]&amp;Table13[[#This Row],[Moves]]&amp;Table13[[#This Row],[Outcome]]</f>
        <v>Exercise04AI - WhiteExercise03AI - Black3133565CHECKMATE</v>
      </c>
    </row>
    <row r="616" spans="1:20" hidden="1" x14ac:dyDescent="0.3">
      <c r="A616" t="s">
        <v>25</v>
      </c>
      <c r="B616" t="s">
        <v>22</v>
      </c>
      <c r="C616">
        <v>3</v>
      </c>
      <c r="D616">
        <v>9562046</v>
      </c>
      <c r="E616" t="s">
        <v>20</v>
      </c>
      <c r="F616" t="s">
        <v>12</v>
      </c>
      <c r="G616">
        <v>3</v>
      </c>
      <c r="H616">
        <v>9562046</v>
      </c>
      <c r="I616" t="s">
        <v>13</v>
      </c>
      <c r="J616">
        <v>138</v>
      </c>
      <c r="K616">
        <v>1</v>
      </c>
      <c r="L616">
        <v>21</v>
      </c>
      <c r="M616">
        <v>113</v>
      </c>
      <c r="N616" t="s">
        <v>30</v>
      </c>
      <c r="O616">
        <v>31</v>
      </c>
      <c r="P616" t="s">
        <v>614</v>
      </c>
      <c r="Q616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Black31331</v>
      </c>
      <c r="R616" s="3" t="e">
        <f>_xlfn.XLOOKUP(Table13[[#This Row],[Key]],data!#REF!,data!Q:Q)</f>
        <v>#REF!</v>
      </c>
      <c r="S616" s="3" t="e">
        <f>_xlfn.XLOOKUP(Table13[[#This Row],[Diff]],data!#REF!,data!O:O)</f>
        <v>#REF!</v>
      </c>
      <c r="T616" s="3" t="str">
        <f>Table13[[#This Row],[Key]]&amp;Table13[[#This Row],[Moves]]&amp;Table13[[#This Row],[Outcome]]</f>
        <v>Exercise04AI - WhiteExercise04AI - Black31331138CHECKMATE</v>
      </c>
    </row>
    <row r="617" spans="1:20" hidden="1" x14ac:dyDescent="0.3">
      <c r="A617" t="s">
        <v>25</v>
      </c>
      <c r="B617" t="s">
        <v>12</v>
      </c>
      <c r="C617">
        <v>3</v>
      </c>
      <c r="D617">
        <v>9562118</v>
      </c>
      <c r="E617" t="s">
        <v>20</v>
      </c>
      <c r="F617" t="s">
        <v>22</v>
      </c>
      <c r="G617">
        <v>3</v>
      </c>
      <c r="H617">
        <v>9562118</v>
      </c>
      <c r="I617" t="s">
        <v>13</v>
      </c>
      <c r="J617">
        <v>87</v>
      </c>
      <c r="K617">
        <v>0</v>
      </c>
      <c r="L617">
        <v>17</v>
      </c>
      <c r="M617" t="s">
        <v>17</v>
      </c>
      <c r="N617" t="s">
        <v>29</v>
      </c>
      <c r="O617">
        <v>31</v>
      </c>
      <c r="P617" t="s">
        <v>615</v>
      </c>
      <c r="Q617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Black31332</v>
      </c>
      <c r="R617" s="3" t="e">
        <f>_xlfn.XLOOKUP(Table13[[#This Row],[Key]],data!#REF!,data!Q:Q)</f>
        <v>#REF!</v>
      </c>
      <c r="S617" s="3" t="e">
        <f>_xlfn.XLOOKUP(Table13[[#This Row],[Diff]],data!#REF!,data!O:O)</f>
        <v>#REF!</v>
      </c>
      <c r="T617" s="3" t="str">
        <f>Table13[[#This Row],[Key]]&amp;Table13[[#This Row],[Moves]]&amp;Table13[[#This Row],[Outcome]]</f>
        <v>Exercise04AI - WhiteExercise04AI - Black3133287CHECKMATE</v>
      </c>
    </row>
    <row r="618" spans="1:20" hidden="1" x14ac:dyDescent="0.3">
      <c r="A618" t="s">
        <v>25</v>
      </c>
      <c r="B618" t="s">
        <v>22</v>
      </c>
      <c r="C618">
        <v>3</v>
      </c>
      <c r="D618">
        <v>9562202</v>
      </c>
      <c r="E618" t="s">
        <v>20</v>
      </c>
      <c r="F618" t="s">
        <v>12</v>
      </c>
      <c r="G618">
        <v>3</v>
      </c>
      <c r="H618">
        <v>9562202</v>
      </c>
      <c r="I618" t="s">
        <v>13</v>
      </c>
      <c r="J618">
        <v>114</v>
      </c>
      <c r="K618">
        <v>0</v>
      </c>
      <c r="L618">
        <v>32</v>
      </c>
      <c r="M618" t="s">
        <v>17</v>
      </c>
      <c r="N618" t="s">
        <v>28</v>
      </c>
      <c r="O618">
        <v>31</v>
      </c>
      <c r="P618" t="s">
        <v>616</v>
      </c>
      <c r="Q618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Black31333</v>
      </c>
      <c r="R618" s="3" t="e">
        <f>_xlfn.XLOOKUP(Table13[[#This Row],[Key]],data!#REF!,data!Q:Q)</f>
        <v>#REF!</v>
      </c>
      <c r="S618" s="3" t="e">
        <f>_xlfn.XLOOKUP(Table13[[#This Row],[Diff]],data!#REF!,data!O:O)</f>
        <v>#REF!</v>
      </c>
      <c r="T618" s="3" t="str">
        <f>Table13[[#This Row],[Key]]&amp;Table13[[#This Row],[Moves]]&amp;Table13[[#This Row],[Outcome]]</f>
        <v>Exercise04AI - WhiteExercise04AI - Black31333114CHECKMATE</v>
      </c>
    </row>
    <row r="619" spans="1:20" hidden="1" x14ac:dyDescent="0.3">
      <c r="A619" t="s">
        <v>25</v>
      </c>
      <c r="B619" t="s">
        <v>22</v>
      </c>
      <c r="C619">
        <v>3</v>
      </c>
      <c r="D619">
        <v>9562258</v>
      </c>
      <c r="E619" t="s">
        <v>20</v>
      </c>
      <c r="F619" t="s">
        <v>12</v>
      </c>
      <c r="G619">
        <v>3</v>
      </c>
      <c r="H619">
        <v>9562258</v>
      </c>
      <c r="I619" t="s">
        <v>13</v>
      </c>
      <c r="J619">
        <v>76</v>
      </c>
      <c r="K619">
        <v>0</v>
      </c>
      <c r="L619">
        <v>23</v>
      </c>
      <c r="M619" t="s">
        <v>17</v>
      </c>
      <c r="N619" t="s">
        <v>27</v>
      </c>
      <c r="O619">
        <v>31</v>
      </c>
      <c r="P619" t="s">
        <v>617</v>
      </c>
      <c r="Q619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Black31334</v>
      </c>
      <c r="R619" s="3" t="e">
        <f>_xlfn.XLOOKUP(Table13[[#This Row],[Key]],data!#REF!,data!Q:Q)</f>
        <v>#REF!</v>
      </c>
      <c r="S619" s="3" t="e">
        <f>_xlfn.XLOOKUP(Table13[[#This Row],[Diff]],data!#REF!,data!O:O)</f>
        <v>#REF!</v>
      </c>
      <c r="T619" s="3" t="str">
        <f>Table13[[#This Row],[Key]]&amp;Table13[[#This Row],[Moves]]&amp;Table13[[#This Row],[Outcome]]</f>
        <v>Exercise04AI - WhiteExercise04AI - Black3133476CHECKMATE</v>
      </c>
    </row>
    <row r="620" spans="1:20" hidden="1" x14ac:dyDescent="0.3">
      <c r="A620" t="s">
        <v>25</v>
      </c>
      <c r="B620" t="s">
        <v>12</v>
      </c>
      <c r="C620">
        <v>3</v>
      </c>
      <c r="D620">
        <v>9562293</v>
      </c>
      <c r="E620" t="s">
        <v>20</v>
      </c>
      <c r="F620" t="s">
        <v>22</v>
      </c>
      <c r="G620">
        <v>3</v>
      </c>
      <c r="H620">
        <v>9562293</v>
      </c>
      <c r="I620" t="s">
        <v>13</v>
      </c>
      <c r="J620">
        <v>65</v>
      </c>
      <c r="K620">
        <v>0</v>
      </c>
      <c r="L620">
        <v>32</v>
      </c>
      <c r="M620" t="s">
        <v>17</v>
      </c>
      <c r="N620" t="s">
        <v>26</v>
      </c>
      <c r="O620">
        <v>31</v>
      </c>
      <c r="P620" t="s">
        <v>618</v>
      </c>
      <c r="Q620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WhiteExercise04AI - Black31335</v>
      </c>
      <c r="R620" s="3" t="e">
        <f>_xlfn.XLOOKUP(Table13[[#This Row],[Key]],data!#REF!,data!Q:Q)</f>
        <v>#REF!</v>
      </c>
      <c r="S620" s="3" t="e">
        <f>_xlfn.XLOOKUP(Table13[[#This Row],[Diff]],data!#REF!,data!O:O)</f>
        <v>#REF!</v>
      </c>
      <c r="T620" s="3" t="str">
        <f>Table13[[#This Row],[Key]]&amp;Table13[[#This Row],[Moves]]&amp;Table13[[#This Row],[Outcome]]</f>
        <v>Exercise04AI - WhiteExercise04AI - Black3133565CHECKMATE</v>
      </c>
    </row>
    <row r="621" spans="1:20" hidden="1" x14ac:dyDescent="0.3">
      <c r="A621" t="s">
        <v>25</v>
      </c>
      <c r="B621" t="s">
        <v>22</v>
      </c>
      <c r="C621">
        <v>3</v>
      </c>
      <c r="D621">
        <v>9856322</v>
      </c>
      <c r="E621" t="s">
        <v>21</v>
      </c>
      <c r="F621" t="s">
        <v>12</v>
      </c>
      <c r="G621" t="s">
        <v>37</v>
      </c>
      <c r="H621">
        <v>0</v>
      </c>
      <c r="I621" t="s">
        <v>13</v>
      </c>
      <c r="J621">
        <v>60</v>
      </c>
      <c r="K621">
        <v>50</v>
      </c>
      <c r="L621">
        <v>21</v>
      </c>
      <c r="M621" t="s">
        <v>17</v>
      </c>
      <c r="N621" t="s">
        <v>30</v>
      </c>
      <c r="O621">
        <v>31</v>
      </c>
      <c r="P621" t="s">
        <v>621</v>
      </c>
      <c r="Q621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Black31x31</v>
      </c>
      <c r="R621" s="3" t="e">
        <f>_xlfn.XLOOKUP(Table13[[#This Row],[Key]],data!#REF!,data!Q:Q)</f>
        <v>#REF!</v>
      </c>
      <c r="S621" s="3" t="e">
        <f>_xlfn.XLOOKUP(Table13[[#This Row],[Diff]],data!#REF!,data!O:O)</f>
        <v>#REF!</v>
      </c>
      <c r="T621" s="3" t="str">
        <f>Table13[[#This Row],[Key]]&amp;Table13[[#This Row],[Moves]]&amp;Table13[[#This Row],[Outcome]]</f>
        <v>Exercise04AI - WhiteStockfishPlayer - Black31x3160CHECKMATE</v>
      </c>
    </row>
    <row r="622" spans="1:20" hidden="1" x14ac:dyDescent="0.3">
      <c r="A622" t="s">
        <v>25</v>
      </c>
      <c r="B622" t="s">
        <v>22</v>
      </c>
      <c r="C622">
        <v>3</v>
      </c>
      <c r="D622">
        <v>10423834</v>
      </c>
      <c r="E622" t="s">
        <v>21</v>
      </c>
      <c r="F622" t="s">
        <v>12</v>
      </c>
      <c r="G622" t="s">
        <v>37</v>
      </c>
      <c r="H622">
        <v>0</v>
      </c>
      <c r="I622" t="s">
        <v>13</v>
      </c>
      <c r="J622">
        <v>84</v>
      </c>
      <c r="K622">
        <v>82</v>
      </c>
      <c r="L622">
        <v>30</v>
      </c>
      <c r="M622" t="s">
        <v>17</v>
      </c>
      <c r="N622" t="s">
        <v>29</v>
      </c>
      <c r="O622">
        <v>31</v>
      </c>
      <c r="P622" t="s">
        <v>623</v>
      </c>
      <c r="Q622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Black31x32</v>
      </c>
      <c r="R622" s="3" t="e">
        <f>_xlfn.XLOOKUP(Table13[[#This Row],[Key]],data!#REF!,data!Q:Q)</f>
        <v>#REF!</v>
      </c>
      <c r="S622" s="3" t="e">
        <f>_xlfn.XLOOKUP(Table13[[#This Row],[Diff]],data!#REF!,data!O:O)</f>
        <v>#REF!</v>
      </c>
      <c r="T622" s="3" t="str">
        <f>Table13[[#This Row],[Key]]&amp;Table13[[#This Row],[Moves]]&amp;Table13[[#This Row],[Outcome]]</f>
        <v>Exercise04AI - WhiteStockfishPlayer - Black31x3284CHECKMATE</v>
      </c>
    </row>
    <row r="623" spans="1:20" hidden="1" x14ac:dyDescent="0.3">
      <c r="A623" t="s">
        <v>25</v>
      </c>
      <c r="B623" t="s">
        <v>22</v>
      </c>
      <c r="C623">
        <v>3</v>
      </c>
      <c r="D623">
        <v>10804369</v>
      </c>
      <c r="E623" t="s">
        <v>21</v>
      </c>
      <c r="F623" t="s">
        <v>12</v>
      </c>
      <c r="G623" t="s">
        <v>37</v>
      </c>
      <c r="H623">
        <v>0</v>
      </c>
      <c r="I623" t="s">
        <v>13</v>
      </c>
      <c r="J623">
        <v>130</v>
      </c>
      <c r="K623">
        <v>64</v>
      </c>
      <c r="L623">
        <v>24</v>
      </c>
      <c r="M623">
        <v>111</v>
      </c>
      <c r="N623" t="s">
        <v>28</v>
      </c>
      <c r="O623">
        <v>31</v>
      </c>
      <c r="P623" t="s">
        <v>628</v>
      </c>
      <c r="Q623" s="3" t="str">
        <f>Table13[[#This Row],[Player]]&amp;Table13[[#This Row],[Opponent]]&amp;Table13[[#This Row],[Seed]]&amp;Table13[[#This Row],[Depth black]]&amp;Table13[[#This Row],[Depth white]]&amp;LEFT(Table13[[#This Row],[Round]],1)</f>
        <v>Exercise04AI - WhiteStockfishPlayer - Black31x33</v>
      </c>
      <c r="R623" s="3" t="e">
        <f>_xlfn.XLOOKUP(Table13[[#This Row],[Key]],data!#REF!,data!Q:Q)</f>
        <v>#REF!</v>
      </c>
      <c r="S623" s="3" t="e">
        <f>_xlfn.XLOOKUP(Table13[[#This Row],[Diff]],data!#REF!,data!O:O)</f>
        <v>#REF!</v>
      </c>
      <c r="T623" s="3" t="str">
        <f>Table13[[#This Row],[Key]]&amp;Table13[[#This Row],[Moves]]&amp;Table13[[#This Row],[Outcome]]</f>
        <v>Exercise04AI - WhiteStockfishPlayer - Black31x33130CHECKMATE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B8155-2449-42B5-BFB8-FB386D9A4209}">
  <dimension ref="A1"/>
  <sheetViews>
    <sheetView zoomScale="145" zoomScaleNormal="145" workbookViewId="0">
      <selection activeCell="H28" sqref="H2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52B07-C448-4C49-8074-DC3FCB3AE0B4}">
  <dimension ref="A1:D16"/>
  <sheetViews>
    <sheetView zoomScale="130" zoomScaleNormal="130" workbookViewId="0">
      <selection activeCell="B23" sqref="B23"/>
    </sheetView>
  </sheetViews>
  <sheetFormatPr defaultRowHeight="14.4" x14ac:dyDescent="0.3"/>
  <cols>
    <col min="1" max="1" width="20.44140625" bestFit="1" customWidth="1"/>
    <col min="2" max="2" width="25.77734375" bestFit="1" customWidth="1"/>
    <col min="3" max="3" width="9" bestFit="1" customWidth="1"/>
    <col min="4" max="5" width="18" bestFit="1" customWidth="1"/>
    <col min="6" max="6" width="20.44140625" bestFit="1" customWidth="1"/>
    <col min="7" max="7" width="11" bestFit="1" customWidth="1"/>
    <col min="8" max="8" width="19.77734375" bestFit="1" customWidth="1"/>
    <col min="9" max="39" width="7" bestFit="1" customWidth="1"/>
    <col min="40" max="121" width="8" bestFit="1" customWidth="1"/>
    <col min="122" max="126" width="9" bestFit="1" customWidth="1"/>
    <col min="127" max="127" width="22.88671875" bestFit="1" customWidth="1"/>
    <col min="128" max="128" width="22.21875" bestFit="1" customWidth="1"/>
    <col min="129" max="129" width="25.44140625" bestFit="1" customWidth="1"/>
    <col min="130" max="130" width="11" bestFit="1" customWidth="1"/>
  </cols>
  <sheetData>
    <row r="1" spans="1:4" x14ac:dyDescent="0.3">
      <c r="A1" s="1" t="s">
        <v>38</v>
      </c>
      <c r="B1" t="s">
        <v>920</v>
      </c>
    </row>
    <row r="2" spans="1:4" x14ac:dyDescent="0.3">
      <c r="A2" s="1" t="s">
        <v>39</v>
      </c>
      <c r="B2" t="s">
        <v>920</v>
      </c>
      <c r="D2" t="str">
        <f>"Spieldauer aller Spiele gegen "&amp;B4</f>
        <v>Spieldauer aller Spiele gegen Exercise03AI - White</v>
      </c>
    </row>
    <row r="3" spans="1:4" x14ac:dyDescent="0.3">
      <c r="A3" s="1" t="s">
        <v>31</v>
      </c>
      <c r="B3" t="s">
        <v>46</v>
      </c>
    </row>
    <row r="4" spans="1:4" x14ac:dyDescent="0.3">
      <c r="A4" s="1" t="s">
        <v>0</v>
      </c>
      <c r="B4" t="s">
        <v>24</v>
      </c>
    </row>
    <row r="6" spans="1:4" x14ac:dyDescent="0.3">
      <c r="A6" s="1" t="s">
        <v>45</v>
      </c>
      <c r="B6" t="s">
        <v>676</v>
      </c>
      <c r="C6" t="s">
        <v>677</v>
      </c>
    </row>
    <row r="7" spans="1:4" x14ac:dyDescent="0.3">
      <c r="A7" s="2" t="s">
        <v>11</v>
      </c>
      <c r="B7" s="4">
        <v>36.28</v>
      </c>
      <c r="C7" s="8" t="e">
        <v>#DIV/0!</v>
      </c>
    </row>
    <row r="8" spans="1:4" x14ac:dyDescent="0.3">
      <c r="A8" s="2" t="s">
        <v>16</v>
      </c>
      <c r="B8" s="4">
        <v>132.96</v>
      </c>
      <c r="C8" s="8">
        <v>3</v>
      </c>
    </row>
    <row r="9" spans="1:4" x14ac:dyDescent="0.3">
      <c r="A9" s="2" t="s">
        <v>19</v>
      </c>
      <c r="B9" s="4">
        <v>131.94</v>
      </c>
      <c r="C9" s="8">
        <v>3</v>
      </c>
    </row>
    <row r="10" spans="1:4" x14ac:dyDescent="0.3">
      <c r="A10" s="2" t="s">
        <v>20</v>
      </c>
      <c r="B10" s="4">
        <v>123.72</v>
      </c>
      <c r="C10" s="8">
        <v>3</v>
      </c>
    </row>
    <row r="11" spans="1:4" x14ac:dyDescent="0.3">
      <c r="A11" s="2" t="s">
        <v>694</v>
      </c>
      <c r="B11" s="4">
        <v>88.85</v>
      </c>
      <c r="C11" s="8">
        <v>3</v>
      </c>
    </row>
    <row r="12" spans="1:4" x14ac:dyDescent="0.3">
      <c r="A12" s="2" t="s">
        <v>698</v>
      </c>
      <c r="B12" s="4">
        <v>88.4</v>
      </c>
      <c r="C12" s="8">
        <v>3</v>
      </c>
    </row>
    <row r="13" spans="1:4" x14ac:dyDescent="0.3">
      <c r="A13" s="2" t="s">
        <v>674</v>
      </c>
      <c r="B13" s="4">
        <v>79.849999999999994</v>
      </c>
      <c r="C13" s="8">
        <v>3</v>
      </c>
    </row>
    <row r="14" spans="1:4" x14ac:dyDescent="0.3">
      <c r="A14" s="2" t="s">
        <v>1593</v>
      </c>
      <c r="B14" s="4">
        <v>80.8</v>
      </c>
      <c r="C14" s="8">
        <v>3</v>
      </c>
    </row>
    <row r="15" spans="1:4" x14ac:dyDescent="0.3">
      <c r="A15" s="2" t="s">
        <v>21</v>
      </c>
      <c r="B15" s="4">
        <v>79.56</v>
      </c>
      <c r="C15" s="8" t="e">
        <v>#DIV/0!</v>
      </c>
    </row>
    <row r="16" spans="1:4" x14ac:dyDescent="0.3">
      <c r="A16" s="2" t="s">
        <v>44</v>
      </c>
      <c r="B16" s="4">
        <v>96.912121212121207</v>
      </c>
      <c r="C16" s="4">
        <v>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E6F4E-2E20-455E-AAAE-4DF40C671960}">
  <dimension ref="A1:J20"/>
  <sheetViews>
    <sheetView workbookViewId="0">
      <selection activeCell="B20" sqref="B20"/>
    </sheetView>
  </sheetViews>
  <sheetFormatPr defaultRowHeight="14.4" x14ac:dyDescent="0.3"/>
  <cols>
    <col min="1" max="1" width="21.33203125" bestFit="1" customWidth="1"/>
    <col min="2" max="2" width="21.109375" bestFit="1" customWidth="1"/>
    <col min="3" max="3" width="6.21875" bestFit="1" customWidth="1"/>
    <col min="4" max="4" width="5.109375" bestFit="1" customWidth="1"/>
    <col min="5" max="6" width="11.6640625" bestFit="1" customWidth="1"/>
    <col min="7" max="7" width="9.88671875" bestFit="1" customWidth="1"/>
    <col min="8" max="8" width="11" bestFit="1" customWidth="1"/>
    <col min="9" max="10" width="19" bestFit="1" customWidth="1"/>
    <col min="11" max="11" width="11" bestFit="1" customWidth="1"/>
    <col min="12" max="15" width="19" bestFit="1" customWidth="1"/>
    <col min="16" max="16" width="9.88671875" bestFit="1" customWidth="1"/>
    <col min="17" max="17" width="11" bestFit="1" customWidth="1"/>
    <col min="18" max="18" width="22.21875" bestFit="1" customWidth="1"/>
    <col min="19" max="19" width="5.109375" bestFit="1" customWidth="1"/>
    <col min="20" max="20" width="25.44140625" bestFit="1" customWidth="1"/>
    <col min="21" max="21" width="11" bestFit="1" customWidth="1"/>
  </cols>
  <sheetData>
    <row r="1" spans="1:10" x14ac:dyDescent="0.3">
      <c r="A1" s="1" t="s">
        <v>0</v>
      </c>
      <c r="B1" t="s">
        <v>780</v>
      </c>
      <c r="J1" s="7" t="s">
        <v>33</v>
      </c>
    </row>
    <row r="2" spans="1:10" x14ac:dyDescent="0.3">
      <c r="A2" s="1" t="s">
        <v>38</v>
      </c>
      <c r="B2" s="2">
        <v>4</v>
      </c>
    </row>
    <row r="3" spans="1:10" x14ac:dyDescent="0.3">
      <c r="A3" s="1" t="s">
        <v>39</v>
      </c>
      <c r="B3" t="s">
        <v>46</v>
      </c>
    </row>
    <row r="5" spans="1:10" x14ac:dyDescent="0.3">
      <c r="A5" s="1" t="s">
        <v>32</v>
      </c>
      <c r="B5" s="1" t="s">
        <v>1</v>
      </c>
    </row>
    <row r="6" spans="1:10" x14ac:dyDescent="0.3">
      <c r="A6" s="1" t="s">
        <v>0</v>
      </c>
      <c r="B6" t="s">
        <v>22</v>
      </c>
      <c r="C6" t="s">
        <v>14</v>
      </c>
      <c r="D6" t="s">
        <v>12</v>
      </c>
      <c r="E6" t="s">
        <v>34</v>
      </c>
    </row>
    <row r="7" spans="1:10" x14ac:dyDescent="0.3">
      <c r="A7" s="2" t="s">
        <v>11</v>
      </c>
      <c r="B7" s="3"/>
      <c r="C7" s="3"/>
      <c r="D7" s="3">
        <v>17</v>
      </c>
      <c r="E7" s="3">
        <v>17</v>
      </c>
    </row>
    <row r="8" spans="1:10" x14ac:dyDescent="0.3">
      <c r="A8" s="2" t="s">
        <v>16</v>
      </c>
      <c r="B8" s="3"/>
      <c r="C8" s="3">
        <v>3</v>
      </c>
      <c r="D8" s="3">
        <v>9</v>
      </c>
      <c r="E8" s="3">
        <v>12</v>
      </c>
    </row>
    <row r="9" spans="1:10" x14ac:dyDescent="0.3">
      <c r="A9" s="2" t="s">
        <v>19</v>
      </c>
      <c r="B9" s="3">
        <v>1</v>
      </c>
      <c r="C9" s="3">
        <v>3</v>
      </c>
      <c r="D9" s="3">
        <v>8</v>
      </c>
      <c r="E9" s="3">
        <v>12</v>
      </c>
    </row>
    <row r="10" spans="1:10" x14ac:dyDescent="0.3">
      <c r="A10" s="2" t="s">
        <v>20</v>
      </c>
      <c r="B10" s="3">
        <v>1</v>
      </c>
      <c r="C10" s="3">
        <v>3</v>
      </c>
      <c r="D10" s="3">
        <v>8</v>
      </c>
      <c r="E10" s="3">
        <v>12</v>
      </c>
    </row>
    <row r="11" spans="1:10" x14ac:dyDescent="0.3">
      <c r="A11" s="2" t="s">
        <v>694</v>
      </c>
      <c r="B11" s="3">
        <v>10</v>
      </c>
      <c r="C11" s="3">
        <v>5</v>
      </c>
      <c r="D11" s="3">
        <v>5</v>
      </c>
      <c r="E11" s="3">
        <v>20</v>
      </c>
    </row>
    <row r="12" spans="1:10" x14ac:dyDescent="0.3">
      <c r="A12" s="2" t="s">
        <v>698</v>
      </c>
      <c r="B12" s="3">
        <v>1</v>
      </c>
      <c r="C12" s="3">
        <v>5</v>
      </c>
      <c r="D12" s="3">
        <v>4</v>
      </c>
      <c r="E12" s="3">
        <v>10</v>
      </c>
    </row>
    <row r="13" spans="1:10" x14ac:dyDescent="0.3">
      <c r="A13" s="2" t="s">
        <v>674</v>
      </c>
      <c r="B13" s="3">
        <v>4</v>
      </c>
      <c r="C13" s="3">
        <v>3</v>
      </c>
      <c r="D13" s="3">
        <v>3</v>
      </c>
      <c r="E13" s="3">
        <v>10</v>
      </c>
    </row>
    <row r="14" spans="1:10" x14ac:dyDescent="0.3">
      <c r="A14" s="2" t="s">
        <v>1593</v>
      </c>
      <c r="B14" s="3">
        <v>8</v>
      </c>
      <c r="C14" s="3">
        <v>2</v>
      </c>
      <c r="D14" s="3">
        <v>2</v>
      </c>
      <c r="E14" s="3">
        <v>12</v>
      </c>
    </row>
    <row r="15" spans="1:10" x14ac:dyDescent="0.3">
      <c r="A15" s="2" t="s">
        <v>21</v>
      </c>
      <c r="B15" s="3">
        <v>14</v>
      </c>
      <c r="C15" s="3">
        <v>1</v>
      </c>
      <c r="D15" s="3">
        <v>6</v>
      </c>
      <c r="E15" s="3">
        <v>21</v>
      </c>
    </row>
    <row r="16" spans="1:10" x14ac:dyDescent="0.3">
      <c r="A16" s="2" t="s">
        <v>34</v>
      </c>
      <c r="B16" s="3">
        <v>39</v>
      </c>
      <c r="C16" s="3">
        <v>25</v>
      </c>
      <c r="D16" s="3">
        <v>62</v>
      </c>
      <c r="E16" s="3">
        <v>126</v>
      </c>
    </row>
    <row r="19" spans="1:2" x14ac:dyDescent="0.3">
      <c r="A19" t="s">
        <v>681</v>
      </c>
      <c r="B19">
        <f>B2</f>
        <v>4</v>
      </c>
    </row>
    <row r="20" spans="1:2" x14ac:dyDescent="0.3">
      <c r="A20" t="str">
        <f>"Ergebnisse von "&amp;B1&amp;"
 ("&amp;GETPIVOTDATA("Result white",$A$3)&amp;" Spiele, Suchtiefe "&amp;B19&amp;")"</f>
        <v>Ergebnisse von Exercise05AI - White
 (126 Spiele, Suchtiefe 4)</v>
      </c>
    </row>
  </sheetData>
  <conditionalFormatting sqref="J7:J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1" r:id="rId2" xr:uid="{4B355A01-2BA5-41C4-BDB7-0F8797AEF47F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EDB3B-7D4A-40A4-A267-F5A0477BF091}">
  <dimension ref="A1:G24"/>
  <sheetViews>
    <sheetView workbookViewId="0">
      <selection activeCell="B24" sqref="B24"/>
    </sheetView>
  </sheetViews>
  <sheetFormatPr defaultRowHeight="14.4" x14ac:dyDescent="0.3"/>
  <cols>
    <col min="1" max="1" width="22.21875" bestFit="1" customWidth="1"/>
    <col min="2" max="2" width="20.21875" bestFit="1" customWidth="1"/>
    <col min="3" max="3" width="6.21875" bestFit="1" customWidth="1"/>
    <col min="4" max="4" width="5.109375" bestFit="1" customWidth="1"/>
    <col min="5" max="6" width="11.6640625" bestFit="1" customWidth="1"/>
    <col min="7" max="7" width="9.88671875" bestFit="1" customWidth="1"/>
    <col min="8" max="8" width="11" bestFit="1" customWidth="1"/>
    <col min="9" max="10" width="19" bestFit="1" customWidth="1"/>
    <col min="11" max="11" width="11" bestFit="1" customWidth="1"/>
    <col min="12" max="15" width="19" bestFit="1" customWidth="1"/>
    <col min="16" max="16" width="9.88671875" bestFit="1" customWidth="1"/>
    <col min="17" max="17" width="11" bestFit="1" customWidth="1"/>
    <col min="18" max="18" width="22.21875" bestFit="1" customWidth="1"/>
    <col min="19" max="19" width="5.109375" bestFit="1" customWidth="1"/>
    <col min="20" max="20" width="25.44140625" bestFit="1" customWidth="1"/>
    <col min="21" max="21" width="11" bestFit="1" customWidth="1"/>
  </cols>
  <sheetData>
    <row r="1" spans="1:7" x14ac:dyDescent="0.3">
      <c r="A1" s="1" t="s">
        <v>1</v>
      </c>
      <c r="B1" t="s">
        <v>694</v>
      </c>
      <c r="G1" t="s">
        <v>33</v>
      </c>
    </row>
    <row r="2" spans="1:7" x14ac:dyDescent="0.3">
      <c r="A2" s="1" t="s">
        <v>39</v>
      </c>
      <c r="B2" s="2">
        <v>4</v>
      </c>
    </row>
    <row r="3" spans="1:7" x14ac:dyDescent="0.3">
      <c r="A3" s="1" t="s">
        <v>38</v>
      </c>
      <c r="B3" t="s">
        <v>46</v>
      </c>
    </row>
    <row r="5" spans="1:7" x14ac:dyDescent="0.3">
      <c r="A5" s="1" t="s">
        <v>32</v>
      </c>
      <c r="B5" s="1" t="s">
        <v>1</v>
      </c>
    </row>
    <row r="6" spans="1:7" x14ac:dyDescent="0.3">
      <c r="A6" s="1" t="s">
        <v>0</v>
      </c>
      <c r="B6" t="s">
        <v>22</v>
      </c>
      <c r="C6" t="s">
        <v>14</v>
      </c>
      <c r="D6" t="s">
        <v>12</v>
      </c>
      <c r="E6" t="s">
        <v>34</v>
      </c>
    </row>
    <row r="7" spans="1:7" x14ac:dyDescent="0.3">
      <c r="A7" s="2" t="s">
        <v>10</v>
      </c>
      <c r="B7" s="3"/>
      <c r="C7" s="3"/>
      <c r="D7" s="3">
        <v>20</v>
      </c>
      <c r="E7" s="3">
        <v>20</v>
      </c>
    </row>
    <row r="8" spans="1:7" x14ac:dyDescent="0.3">
      <c r="A8" s="2" t="s">
        <v>23</v>
      </c>
      <c r="B8" s="3"/>
      <c r="C8" s="3">
        <v>1</v>
      </c>
      <c r="D8" s="3">
        <v>11</v>
      </c>
      <c r="E8" s="3">
        <v>12</v>
      </c>
    </row>
    <row r="9" spans="1:7" x14ac:dyDescent="0.3">
      <c r="A9" s="2" t="s">
        <v>24</v>
      </c>
      <c r="B9" s="3">
        <v>1</v>
      </c>
      <c r="C9" s="3">
        <v>3</v>
      </c>
      <c r="D9" s="3">
        <v>8</v>
      </c>
      <c r="E9" s="3">
        <v>12</v>
      </c>
    </row>
    <row r="10" spans="1:7" x14ac:dyDescent="0.3">
      <c r="A10" s="2" t="s">
        <v>25</v>
      </c>
      <c r="B10" s="3">
        <v>1</v>
      </c>
      <c r="C10" s="3">
        <v>3</v>
      </c>
      <c r="D10" s="3">
        <v>8</v>
      </c>
      <c r="E10" s="3">
        <v>12</v>
      </c>
    </row>
    <row r="11" spans="1:7" x14ac:dyDescent="0.3">
      <c r="A11" s="2" t="s">
        <v>780</v>
      </c>
      <c r="B11" s="3">
        <v>13</v>
      </c>
      <c r="C11" s="3">
        <v>6</v>
      </c>
      <c r="D11" s="3">
        <v>1</v>
      </c>
      <c r="E11" s="3">
        <v>20</v>
      </c>
    </row>
    <row r="12" spans="1:7" x14ac:dyDescent="0.3">
      <c r="A12" s="2" t="s">
        <v>805</v>
      </c>
      <c r="B12" s="3">
        <v>4</v>
      </c>
      <c r="C12" s="3">
        <v>5</v>
      </c>
      <c r="D12" s="3">
        <v>1</v>
      </c>
      <c r="E12" s="3">
        <v>10</v>
      </c>
    </row>
    <row r="13" spans="1:7" x14ac:dyDescent="0.3">
      <c r="A13" s="2" t="s">
        <v>675</v>
      </c>
      <c r="B13" s="3">
        <v>1</v>
      </c>
      <c r="C13" s="3">
        <v>5</v>
      </c>
      <c r="D13" s="3">
        <v>4</v>
      </c>
      <c r="E13" s="3">
        <v>10</v>
      </c>
    </row>
    <row r="14" spans="1:7" x14ac:dyDescent="0.3">
      <c r="A14" s="2" t="s">
        <v>1685</v>
      </c>
      <c r="B14" s="3">
        <v>7</v>
      </c>
      <c r="C14" s="3">
        <v>4</v>
      </c>
      <c r="D14" s="3">
        <v>1</v>
      </c>
      <c r="E14" s="3">
        <v>12</v>
      </c>
    </row>
    <row r="15" spans="1:7" x14ac:dyDescent="0.3">
      <c r="A15" s="2" t="s">
        <v>36</v>
      </c>
      <c r="B15" s="3">
        <v>11</v>
      </c>
      <c r="C15" s="3"/>
      <c r="D15" s="3">
        <v>10</v>
      </c>
      <c r="E15" s="3">
        <v>21</v>
      </c>
    </row>
    <row r="16" spans="1:7" x14ac:dyDescent="0.3">
      <c r="A16" s="2" t="s">
        <v>34</v>
      </c>
      <c r="B16" s="3">
        <v>38</v>
      </c>
      <c r="C16" s="3">
        <v>27</v>
      </c>
      <c r="D16" s="3">
        <v>64</v>
      </c>
      <c r="E16" s="3">
        <v>129</v>
      </c>
    </row>
    <row r="23" spans="1:2" x14ac:dyDescent="0.3">
      <c r="A23" t="s">
        <v>681</v>
      </c>
      <c r="B23">
        <f>B2</f>
        <v>4</v>
      </c>
    </row>
    <row r="24" spans="1:2" x14ac:dyDescent="0.3">
      <c r="A24" t="str">
        <f>"Ergebnisse von "&amp;B1&amp;"
 ("&amp;GETPIVOTDATA("Result black",$A$3)&amp;" Spiele, Suchtiefe "&amp;B23&amp;")"</f>
        <v>Ergebnisse von Exercise05AI - Black
 (129 Spiele, Suchtiefe 4)</v>
      </c>
    </row>
  </sheetData>
  <conditionalFormatting sqref="J7:J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C149-C2B5-4142-8ECE-D904CA54A94B}">
  <dimension ref="A1:Q11318"/>
  <sheetViews>
    <sheetView zoomScaleNormal="100" workbookViewId="0">
      <pane ySplit="1" topLeftCell="A4404" activePane="bottomLeft" state="frozen"/>
      <selection pane="bottomLeft" activeCell="E4408" sqref="E4408"/>
    </sheetView>
  </sheetViews>
  <sheetFormatPr defaultRowHeight="14.4" x14ac:dyDescent="0.3"/>
  <cols>
    <col min="1" max="1" width="21.33203125" customWidth="1"/>
    <col min="2" max="2" width="8.5546875" bestFit="1" customWidth="1"/>
    <col min="3" max="3" width="8.44140625" style="3" bestFit="1" customWidth="1"/>
    <col min="4" max="4" width="11.88671875" bestFit="1" customWidth="1"/>
    <col min="5" max="5" width="20.44140625" bestFit="1" customWidth="1"/>
    <col min="6" max="6" width="8.5546875" bestFit="1" customWidth="1"/>
    <col min="7" max="7" width="8.44140625" bestFit="1" customWidth="1"/>
    <col min="8" max="8" width="11.88671875" bestFit="1" customWidth="1"/>
    <col min="9" max="9" width="20.44140625" bestFit="1" customWidth="1"/>
    <col min="10" max="10" width="9" bestFit="1" customWidth="1"/>
    <col min="11" max="11" width="10.6640625" bestFit="1" customWidth="1"/>
    <col min="12" max="12" width="14.44140625" bestFit="1" customWidth="1"/>
    <col min="13" max="13" width="11.6640625" style="4" bestFit="1" customWidth="1"/>
    <col min="14" max="14" width="8.77734375" bestFit="1" customWidth="1"/>
    <col min="15" max="15" width="7.44140625" bestFit="1" customWidth="1"/>
    <col min="16" max="16" width="29.33203125" bestFit="1" customWidth="1"/>
    <col min="17" max="17" width="21" bestFit="1" customWidth="1"/>
    <col min="18" max="18" width="7.44140625" customWidth="1"/>
    <col min="19" max="19" width="29.33203125" bestFit="1" customWidth="1"/>
    <col min="20" max="20" width="24.44140625" bestFit="1" customWidth="1"/>
  </cols>
  <sheetData>
    <row r="1" spans="1:17" s="5" customFormat="1" ht="28.8" x14ac:dyDescent="0.3">
      <c r="A1" s="5" t="s">
        <v>0</v>
      </c>
      <c r="B1" s="5" t="s">
        <v>42</v>
      </c>
      <c r="C1" s="5" t="s">
        <v>38</v>
      </c>
      <c r="D1" s="6" t="s">
        <v>40</v>
      </c>
      <c r="E1" s="5" t="s">
        <v>1</v>
      </c>
      <c r="F1" s="5" t="s">
        <v>43</v>
      </c>
      <c r="G1" s="5" t="s">
        <v>39</v>
      </c>
      <c r="H1" s="5" t="s">
        <v>41</v>
      </c>
      <c r="I1" s="5" t="s">
        <v>2</v>
      </c>
      <c r="J1" s="5" t="s">
        <v>3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31</v>
      </c>
    </row>
    <row r="2" spans="1:17" x14ac:dyDescent="0.3">
      <c r="A2" t="s">
        <v>675</v>
      </c>
      <c r="B2" t="s">
        <v>14</v>
      </c>
      <c r="C2">
        <v>5</v>
      </c>
      <c r="D2">
        <v>5218140</v>
      </c>
      <c r="E2" t="s">
        <v>21</v>
      </c>
      <c r="F2" t="s">
        <v>14</v>
      </c>
      <c r="G2" t="s">
        <v>37</v>
      </c>
      <c r="H2">
        <v>0</v>
      </c>
      <c r="I2" t="s">
        <v>15</v>
      </c>
      <c r="J2">
        <v>199</v>
      </c>
      <c r="K2">
        <v>980</v>
      </c>
      <c r="L2">
        <v>32</v>
      </c>
      <c r="M2">
        <v>177</v>
      </c>
      <c r="N2" t="s">
        <v>678</v>
      </c>
      <c r="O2">
        <v>3</v>
      </c>
      <c r="P2" t="s">
        <v>878</v>
      </c>
    </row>
    <row r="3" spans="1:17" x14ac:dyDescent="0.3">
      <c r="A3" t="s">
        <v>675</v>
      </c>
      <c r="B3" t="s">
        <v>12</v>
      </c>
      <c r="C3">
        <v>5</v>
      </c>
      <c r="D3">
        <v>8581662</v>
      </c>
      <c r="E3" t="s">
        <v>21</v>
      </c>
      <c r="F3" t="s">
        <v>22</v>
      </c>
      <c r="G3" t="s">
        <v>37</v>
      </c>
      <c r="H3">
        <v>0</v>
      </c>
      <c r="I3" t="s">
        <v>13</v>
      </c>
      <c r="J3">
        <v>83</v>
      </c>
      <c r="K3">
        <v>1740</v>
      </c>
      <c r="L3">
        <v>17</v>
      </c>
      <c r="M3" t="s">
        <v>17</v>
      </c>
      <c r="N3" t="s">
        <v>679</v>
      </c>
      <c r="O3">
        <v>3</v>
      </c>
      <c r="P3" t="s">
        <v>879</v>
      </c>
    </row>
    <row r="4" spans="1:17" x14ac:dyDescent="0.3">
      <c r="A4" t="s">
        <v>675</v>
      </c>
      <c r="B4" t="s">
        <v>12</v>
      </c>
      <c r="C4">
        <v>5</v>
      </c>
      <c r="D4">
        <v>6792233</v>
      </c>
      <c r="E4" t="s">
        <v>21</v>
      </c>
      <c r="F4" t="s">
        <v>22</v>
      </c>
      <c r="G4" t="s">
        <v>37</v>
      </c>
      <c r="H4">
        <v>0</v>
      </c>
      <c r="I4" t="s">
        <v>13</v>
      </c>
      <c r="J4">
        <v>115</v>
      </c>
      <c r="K4">
        <v>1290</v>
      </c>
      <c r="L4">
        <v>32</v>
      </c>
      <c r="M4" t="s">
        <v>17</v>
      </c>
      <c r="N4" t="s">
        <v>680</v>
      </c>
      <c r="O4">
        <v>3</v>
      </c>
      <c r="P4" t="s">
        <v>880</v>
      </c>
    </row>
    <row r="5" spans="1:17" x14ac:dyDescent="0.3">
      <c r="A5" t="s">
        <v>36</v>
      </c>
      <c r="B5" t="s">
        <v>22</v>
      </c>
      <c r="C5" t="s">
        <v>37</v>
      </c>
      <c r="D5">
        <v>0</v>
      </c>
      <c r="E5" t="s">
        <v>674</v>
      </c>
      <c r="F5" t="s">
        <v>12</v>
      </c>
      <c r="G5">
        <v>5</v>
      </c>
      <c r="H5">
        <v>3835081</v>
      </c>
      <c r="I5" t="s">
        <v>13</v>
      </c>
      <c r="J5">
        <v>82</v>
      </c>
      <c r="K5">
        <v>884</v>
      </c>
      <c r="L5">
        <v>32</v>
      </c>
      <c r="M5" t="s">
        <v>17</v>
      </c>
      <c r="N5" t="s">
        <v>678</v>
      </c>
      <c r="O5">
        <v>3</v>
      </c>
      <c r="P5" t="s">
        <v>881</v>
      </c>
    </row>
    <row r="6" spans="1:17" x14ac:dyDescent="0.3">
      <c r="A6" t="s">
        <v>36</v>
      </c>
      <c r="B6" t="s">
        <v>22</v>
      </c>
      <c r="C6" t="s">
        <v>37</v>
      </c>
      <c r="D6">
        <v>0</v>
      </c>
      <c r="E6" t="s">
        <v>674</v>
      </c>
      <c r="F6" t="s">
        <v>12</v>
      </c>
      <c r="G6">
        <v>5</v>
      </c>
      <c r="H6">
        <v>3033297</v>
      </c>
      <c r="I6" t="s">
        <v>13</v>
      </c>
      <c r="J6">
        <v>64</v>
      </c>
      <c r="K6">
        <v>762</v>
      </c>
      <c r="L6">
        <v>17</v>
      </c>
      <c r="M6" t="s">
        <v>17</v>
      </c>
      <c r="N6" t="s">
        <v>679</v>
      </c>
      <c r="O6">
        <v>3</v>
      </c>
      <c r="P6" t="s">
        <v>882</v>
      </c>
    </row>
    <row r="7" spans="1:17" x14ac:dyDescent="0.3">
      <c r="A7" t="s">
        <v>36</v>
      </c>
      <c r="B7" t="s">
        <v>14</v>
      </c>
      <c r="C7" t="s">
        <v>37</v>
      </c>
      <c r="D7">
        <v>0</v>
      </c>
      <c r="E7" t="s">
        <v>674</v>
      </c>
      <c r="F7" t="s">
        <v>14</v>
      </c>
      <c r="G7">
        <v>5</v>
      </c>
      <c r="H7">
        <v>3240308</v>
      </c>
      <c r="I7" t="s">
        <v>15</v>
      </c>
      <c r="J7">
        <v>180</v>
      </c>
      <c r="K7">
        <v>679</v>
      </c>
      <c r="L7">
        <v>32</v>
      </c>
      <c r="M7">
        <v>156</v>
      </c>
      <c r="N7" t="s">
        <v>680</v>
      </c>
      <c r="O7">
        <v>3</v>
      </c>
      <c r="P7" t="s">
        <v>883</v>
      </c>
    </row>
    <row r="8" spans="1:17" x14ac:dyDescent="0.3">
      <c r="A8" t="s">
        <v>675</v>
      </c>
      <c r="B8" t="s">
        <v>22</v>
      </c>
      <c r="C8">
        <v>5</v>
      </c>
      <c r="D8">
        <v>3699117</v>
      </c>
      <c r="E8" t="s">
        <v>21</v>
      </c>
      <c r="F8" t="s">
        <v>12</v>
      </c>
      <c r="G8" t="s">
        <v>37</v>
      </c>
      <c r="H8">
        <v>0</v>
      </c>
      <c r="I8" t="s">
        <v>13</v>
      </c>
      <c r="J8">
        <v>84</v>
      </c>
      <c r="K8">
        <v>762</v>
      </c>
      <c r="L8">
        <v>32</v>
      </c>
      <c r="M8" t="s">
        <v>17</v>
      </c>
      <c r="N8" t="s">
        <v>30</v>
      </c>
      <c r="O8">
        <v>3</v>
      </c>
      <c r="P8" t="s">
        <v>884</v>
      </c>
    </row>
    <row r="9" spans="1:17" x14ac:dyDescent="0.3">
      <c r="A9" t="s">
        <v>675</v>
      </c>
      <c r="B9" t="s">
        <v>22</v>
      </c>
      <c r="C9">
        <v>5</v>
      </c>
      <c r="D9">
        <v>4929491</v>
      </c>
      <c r="E9" t="s">
        <v>21</v>
      </c>
      <c r="F9" t="s">
        <v>12</v>
      </c>
      <c r="G9" t="s">
        <v>37</v>
      </c>
      <c r="H9">
        <v>0</v>
      </c>
      <c r="I9" t="s">
        <v>13</v>
      </c>
      <c r="J9">
        <v>82</v>
      </c>
      <c r="K9">
        <v>1129</v>
      </c>
      <c r="L9">
        <v>17</v>
      </c>
      <c r="M9" t="s">
        <v>17</v>
      </c>
      <c r="N9" t="s">
        <v>29</v>
      </c>
      <c r="O9">
        <v>3</v>
      </c>
      <c r="P9" t="s">
        <v>885</v>
      </c>
    </row>
    <row r="10" spans="1:17" x14ac:dyDescent="0.3">
      <c r="A10" t="s">
        <v>675</v>
      </c>
      <c r="B10" t="s">
        <v>22</v>
      </c>
      <c r="C10">
        <v>5</v>
      </c>
      <c r="D10">
        <v>4145486</v>
      </c>
      <c r="E10" t="s">
        <v>21</v>
      </c>
      <c r="F10" t="s">
        <v>12</v>
      </c>
      <c r="G10" t="s">
        <v>37</v>
      </c>
      <c r="H10">
        <v>0</v>
      </c>
      <c r="I10" t="s">
        <v>13</v>
      </c>
      <c r="J10">
        <v>144</v>
      </c>
      <c r="K10">
        <v>904</v>
      </c>
      <c r="L10">
        <v>32</v>
      </c>
      <c r="M10" t="s">
        <v>17</v>
      </c>
      <c r="N10" t="s">
        <v>28</v>
      </c>
      <c r="O10">
        <v>3</v>
      </c>
      <c r="P10" t="s">
        <v>886</v>
      </c>
    </row>
    <row r="11" spans="1:17" x14ac:dyDescent="0.3">
      <c r="A11" t="s">
        <v>675</v>
      </c>
      <c r="B11" t="s">
        <v>14</v>
      </c>
      <c r="C11">
        <v>5</v>
      </c>
      <c r="D11">
        <v>3879455</v>
      </c>
      <c r="E11" t="s">
        <v>21</v>
      </c>
      <c r="F11" t="s">
        <v>14</v>
      </c>
      <c r="G11" t="s">
        <v>37</v>
      </c>
      <c r="H11">
        <v>0</v>
      </c>
      <c r="I11" t="s">
        <v>15</v>
      </c>
      <c r="J11">
        <v>242</v>
      </c>
      <c r="K11">
        <v>969</v>
      </c>
      <c r="L11">
        <v>21</v>
      </c>
      <c r="M11">
        <v>224</v>
      </c>
      <c r="N11" t="s">
        <v>30</v>
      </c>
      <c r="O11">
        <v>1</v>
      </c>
      <c r="P11" t="s">
        <v>887</v>
      </c>
    </row>
    <row r="12" spans="1:17" x14ac:dyDescent="0.3">
      <c r="A12" t="s">
        <v>675</v>
      </c>
      <c r="B12" t="s">
        <v>22</v>
      </c>
      <c r="C12">
        <v>5</v>
      </c>
      <c r="D12">
        <v>3260264</v>
      </c>
      <c r="E12" t="s">
        <v>21</v>
      </c>
      <c r="F12" t="s">
        <v>12</v>
      </c>
      <c r="G12" t="s">
        <v>37</v>
      </c>
      <c r="H12">
        <v>0</v>
      </c>
      <c r="I12" t="s">
        <v>13</v>
      </c>
      <c r="J12">
        <v>92</v>
      </c>
      <c r="K12">
        <v>747</v>
      </c>
      <c r="L12">
        <v>21</v>
      </c>
      <c r="M12" t="s">
        <v>17</v>
      </c>
      <c r="N12" t="s">
        <v>30</v>
      </c>
      <c r="O12">
        <v>1</v>
      </c>
      <c r="P12" t="s">
        <v>888</v>
      </c>
    </row>
    <row r="13" spans="1:17" x14ac:dyDescent="0.3">
      <c r="A13" t="s">
        <v>675</v>
      </c>
      <c r="B13" t="s">
        <v>12</v>
      </c>
      <c r="C13">
        <v>5</v>
      </c>
      <c r="D13">
        <v>4370964</v>
      </c>
      <c r="E13" t="s">
        <v>21</v>
      </c>
      <c r="F13" t="s">
        <v>22</v>
      </c>
      <c r="G13" t="s">
        <v>37</v>
      </c>
      <c r="H13">
        <v>0</v>
      </c>
      <c r="I13" t="s">
        <v>13</v>
      </c>
      <c r="J13">
        <v>85</v>
      </c>
      <c r="K13">
        <v>1112</v>
      </c>
      <c r="L13">
        <v>32</v>
      </c>
      <c r="M13" t="s">
        <v>17</v>
      </c>
      <c r="N13" t="s">
        <v>30</v>
      </c>
      <c r="O13">
        <v>13</v>
      </c>
      <c r="P13" t="s">
        <v>889</v>
      </c>
    </row>
    <row r="14" spans="1:17" x14ac:dyDescent="0.3">
      <c r="A14" t="s">
        <v>675</v>
      </c>
      <c r="B14" t="s">
        <v>12</v>
      </c>
      <c r="C14">
        <v>5</v>
      </c>
      <c r="D14">
        <v>9413180</v>
      </c>
      <c r="E14" t="s">
        <v>21</v>
      </c>
      <c r="F14" t="s">
        <v>22</v>
      </c>
      <c r="G14" t="s">
        <v>37</v>
      </c>
      <c r="H14">
        <v>0</v>
      </c>
      <c r="I14" t="s">
        <v>13</v>
      </c>
      <c r="J14">
        <v>81</v>
      </c>
      <c r="K14">
        <v>1705</v>
      </c>
      <c r="L14">
        <v>17</v>
      </c>
      <c r="M14" t="s">
        <v>17</v>
      </c>
      <c r="N14" t="s">
        <v>29</v>
      </c>
      <c r="O14">
        <v>1</v>
      </c>
      <c r="P14" t="s">
        <v>890</v>
      </c>
    </row>
    <row r="15" spans="1:17" x14ac:dyDescent="0.3">
      <c r="A15" t="s">
        <v>675</v>
      </c>
      <c r="B15" t="s">
        <v>12</v>
      </c>
      <c r="C15">
        <v>5</v>
      </c>
      <c r="D15">
        <v>2278181</v>
      </c>
      <c r="E15" t="s">
        <v>21</v>
      </c>
      <c r="F15" t="s">
        <v>22</v>
      </c>
      <c r="G15" t="s">
        <v>37</v>
      </c>
      <c r="H15">
        <v>0</v>
      </c>
      <c r="I15" t="s">
        <v>13</v>
      </c>
      <c r="J15">
        <v>61</v>
      </c>
      <c r="K15">
        <v>457</v>
      </c>
      <c r="L15">
        <v>24</v>
      </c>
      <c r="M15" t="s">
        <v>17</v>
      </c>
      <c r="N15" t="s">
        <v>28</v>
      </c>
      <c r="O15">
        <v>1</v>
      </c>
      <c r="P15" t="s">
        <v>891</v>
      </c>
    </row>
    <row r="16" spans="1:17" x14ac:dyDescent="0.3">
      <c r="A16" t="s">
        <v>675</v>
      </c>
      <c r="B16" t="s">
        <v>12</v>
      </c>
      <c r="C16">
        <v>5</v>
      </c>
      <c r="D16">
        <v>10186194</v>
      </c>
      <c r="E16" t="s">
        <v>21</v>
      </c>
      <c r="F16" t="s">
        <v>22</v>
      </c>
      <c r="G16" t="s">
        <v>37</v>
      </c>
      <c r="H16">
        <v>0</v>
      </c>
      <c r="I16" t="s">
        <v>13</v>
      </c>
      <c r="J16">
        <v>95</v>
      </c>
      <c r="K16">
        <v>2111</v>
      </c>
      <c r="L16">
        <v>32</v>
      </c>
      <c r="M16" t="s">
        <v>17</v>
      </c>
      <c r="N16" t="s">
        <v>27</v>
      </c>
      <c r="O16">
        <v>1</v>
      </c>
      <c r="P16" t="s">
        <v>892</v>
      </c>
    </row>
    <row r="17" spans="1:16" x14ac:dyDescent="0.3">
      <c r="A17" t="s">
        <v>675</v>
      </c>
      <c r="B17" t="s">
        <v>12</v>
      </c>
      <c r="C17">
        <v>5</v>
      </c>
      <c r="D17">
        <v>2670399</v>
      </c>
      <c r="E17" t="s">
        <v>21</v>
      </c>
      <c r="F17" t="s">
        <v>22</v>
      </c>
      <c r="G17" t="s">
        <v>37</v>
      </c>
      <c r="H17">
        <v>0</v>
      </c>
      <c r="I17" t="s">
        <v>13</v>
      </c>
      <c r="J17">
        <v>67</v>
      </c>
      <c r="K17">
        <v>541</v>
      </c>
      <c r="L17">
        <v>17</v>
      </c>
      <c r="M17" t="s">
        <v>17</v>
      </c>
      <c r="N17" t="s">
        <v>26</v>
      </c>
      <c r="O17">
        <v>1</v>
      </c>
      <c r="P17" t="s">
        <v>893</v>
      </c>
    </row>
    <row r="18" spans="1:16" x14ac:dyDescent="0.3">
      <c r="A18" t="s">
        <v>36</v>
      </c>
      <c r="B18" t="s">
        <v>22</v>
      </c>
      <c r="C18" t="s">
        <v>37</v>
      </c>
      <c r="D18">
        <v>0</v>
      </c>
      <c r="E18" t="s">
        <v>674</v>
      </c>
      <c r="F18" t="s">
        <v>12</v>
      </c>
      <c r="G18">
        <v>5</v>
      </c>
      <c r="H18">
        <v>3119567</v>
      </c>
      <c r="I18" t="s">
        <v>13</v>
      </c>
      <c r="J18">
        <v>58</v>
      </c>
      <c r="K18">
        <v>879</v>
      </c>
      <c r="L18">
        <v>21</v>
      </c>
      <c r="M18" t="s">
        <v>17</v>
      </c>
      <c r="N18" t="s">
        <v>30</v>
      </c>
      <c r="O18">
        <v>1</v>
      </c>
      <c r="P18" t="s">
        <v>894</v>
      </c>
    </row>
    <row r="19" spans="1:16" x14ac:dyDescent="0.3">
      <c r="A19" t="s">
        <v>36</v>
      </c>
      <c r="B19" t="s">
        <v>12</v>
      </c>
      <c r="C19" t="s">
        <v>37</v>
      </c>
      <c r="D19">
        <v>0</v>
      </c>
      <c r="E19" t="s">
        <v>674</v>
      </c>
      <c r="F19" t="s">
        <v>22</v>
      </c>
      <c r="G19">
        <v>5</v>
      </c>
      <c r="H19">
        <v>2018870</v>
      </c>
      <c r="I19" t="s">
        <v>13</v>
      </c>
      <c r="J19">
        <v>59</v>
      </c>
      <c r="K19">
        <v>567</v>
      </c>
      <c r="L19">
        <v>17</v>
      </c>
      <c r="M19" t="s">
        <v>17</v>
      </c>
      <c r="N19" t="s">
        <v>29</v>
      </c>
      <c r="O19">
        <v>1</v>
      </c>
      <c r="P19" t="s">
        <v>895</v>
      </c>
    </row>
    <row r="20" spans="1:16" x14ac:dyDescent="0.3">
      <c r="A20" t="s">
        <v>36</v>
      </c>
      <c r="B20" t="s">
        <v>12</v>
      </c>
      <c r="C20" t="s">
        <v>37</v>
      </c>
      <c r="D20">
        <v>0</v>
      </c>
      <c r="E20" t="s">
        <v>674</v>
      </c>
      <c r="F20" t="s">
        <v>22</v>
      </c>
      <c r="G20">
        <v>5</v>
      </c>
      <c r="H20">
        <v>3832174</v>
      </c>
      <c r="I20" t="s">
        <v>13</v>
      </c>
      <c r="J20">
        <v>149</v>
      </c>
      <c r="K20">
        <v>881</v>
      </c>
      <c r="L20">
        <v>24</v>
      </c>
      <c r="M20">
        <v>129</v>
      </c>
      <c r="N20" t="s">
        <v>28</v>
      </c>
      <c r="O20">
        <v>1</v>
      </c>
      <c r="P20" t="s">
        <v>896</v>
      </c>
    </row>
    <row r="21" spans="1:16" x14ac:dyDescent="0.3">
      <c r="A21" t="s">
        <v>36</v>
      </c>
      <c r="B21" t="s">
        <v>12</v>
      </c>
      <c r="C21" t="s">
        <v>37</v>
      </c>
      <c r="D21">
        <v>0</v>
      </c>
      <c r="E21" t="s">
        <v>674</v>
      </c>
      <c r="F21" t="s">
        <v>22</v>
      </c>
      <c r="G21">
        <v>5</v>
      </c>
      <c r="H21">
        <v>7688358</v>
      </c>
      <c r="I21" t="s">
        <v>13</v>
      </c>
      <c r="J21">
        <v>165</v>
      </c>
      <c r="K21">
        <v>1671</v>
      </c>
      <c r="L21">
        <v>32</v>
      </c>
      <c r="M21">
        <v>136</v>
      </c>
      <c r="N21" t="s">
        <v>27</v>
      </c>
      <c r="O21">
        <v>1</v>
      </c>
      <c r="P21" t="s">
        <v>897</v>
      </c>
    </row>
    <row r="22" spans="1:16" x14ac:dyDescent="0.3">
      <c r="A22" t="s">
        <v>36</v>
      </c>
      <c r="B22" t="s">
        <v>12</v>
      </c>
      <c r="C22" t="s">
        <v>37</v>
      </c>
      <c r="D22">
        <v>0</v>
      </c>
      <c r="E22" t="s">
        <v>674</v>
      </c>
      <c r="F22" t="s">
        <v>22</v>
      </c>
      <c r="G22">
        <v>5</v>
      </c>
      <c r="H22">
        <v>1499887</v>
      </c>
      <c r="I22" t="s">
        <v>13</v>
      </c>
      <c r="J22">
        <v>69</v>
      </c>
      <c r="K22">
        <v>431</v>
      </c>
      <c r="L22">
        <v>17</v>
      </c>
      <c r="M22" t="s">
        <v>17</v>
      </c>
      <c r="N22" t="s">
        <v>26</v>
      </c>
      <c r="O22">
        <v>1</v>
      </c>
      <c r="P22" t="s">
        <v>898</v>
      </c>
    </row>
    <row r="23" spans="1:16" x14ac:dyDescent="0.3">
      <c r="A23" t="s">
        <v>675</v>
      </c>
      <c r="B23" t="s">
        <v>22</v>
      </c>
      <c r="C23">
        <v>5</v>
      </c>
      <c r="D23">
        <v>2980894</v>
      </c>
      <c r="E23" t="s">
        <v>21</v>
      </c>
      <c r="F23" t="s">
        <v>12</v>
      </c>
      <c r="G23" t="s">
        <v>37</v>
      </c>
      <c r="H23">
        <v>0</v>
      </c>
      <c r="I23" t="s">
        <v>13</v>
      </c>
      <c r="J23">
        <v>120</v>
      </c>
      <c r="K23">
        <v>719</v>
      </c>
      <c r="L23">
        <v>32</v>
      </c>
      <c r="M23">
        <v>100</v>
      </c>
      <c r="N23" t="s">
        <v>30</v>
      </c>
      <c r="O23">
        <v>13</v>
      </c>
      <c r="P23" t="s">
        <v>899</v>
      </c>
    </row>
    <row r="24" spans="1:16" x14ac:dyDescent="0.3">
      <c r="A24" t="s">
        <v>675</v>
      </c>
      <c r="B24" t="s">
        <v>12</v>
      </c>
      <c r="C24">
        <v>5</v>
      </c>
      <c r="D24">
        <v>8799597</v>
      </c>
      <c r="E24" t="s">
        <v>21</v>
      </c>
      <c r="F24" t="s">
        <v>22</v>
      </c>
      <c r="G24" t="s">
        <v>37</v>
      </c>
      <c r="H24">
        <v>0</v>
      </c>
      <c r="I24" t="s">
        <v>13</v>
      </c>
      <c r="J24">
        <v>147</v>
      </c>
      <c r="K24">
        <v>1730</v>
      </c>
      <c r="L24">
        <v>32</v>
      </c>
      <c r="M24" t="s">
        <v>17</v>
      </c>
      <c r="N24" t="s">
        <v>30</v>
      </c>
      <c r="O24">
        <v>13</v>
      </c>
      <c r="P24" t="s">
        <v>900</v>
      </c>
    </row>
    <row r="25" spans="1:16" x14ac:dyDescent="0.3">
      <c r="A25" t="s">
        <v>675</v>
      </c>
      <c r="B25" t="s">
        <v>12</v>
      </c>
      <c r="C25">
        <v>5</v>
      </c>
      <c r="D25">
        <v>5291695</v>
      </c>
      <c r="E25" t="s">
        <v>21</v>
      </c>
      <c r="F25" t="s">
        <v>22</v>
      </c>
      <c r="G25" t="s">
        <v>37</v>
      </c>
      <c r="H25">
        <v>0</v>
      </c>
      <c r="I25" t="s">
        <v>13</v>
      </c>
      <c r="J25">
        <v>187</v>
      </c>
      <c r="K25">
        <v>1001</v>
      </c>
      <c r="L25">
        <v>32</v>
      </c>
      <c r="M25" t="s">
        <v>17</v>
      </c>
      <c r="N25" t="s">
        <v>30</v>
      </c>
      <c r="O25">
        <v>13</v>
      </c>
      <c r="P25" t="s">
        <v>901</v>
      </c>
    </row>
    <row r="26" spans="1:16" x14ac:dyDescent="0.3">
      <c r="A26" t="s">
        <v>675</v>
      </c>
      <c r="B26" t="s">
        <v>12</v>
      </c>
      <c r="C26">
        <v>5</v>
      </c>
      <c r="D26">
        <v>2742686</v>
      </c>
      <c r="E26" t="s">
        <v>21</v>
      </c>
      <c r="F26" t="s">
        <v>22</v>
      </c>
      <c r="G26" t="s">
        <v>37</v>
      </c>
      <c r="H26">
        <v>0</v>
      </c>
      <c r="I26" t="s">
        <v>13</v>
      </c>
      <c r="J26">
        <v>105</v>
      </c>
      <c r="K26">
        <v>659</v>
      </c>
      <c r="L26">
        <v>17</v>
      </c>
      <c r="M26" t="s">
        <v>17</v>
      </c>
      <c r="N26" t="s">
        <v>29</v>
      </c>
      <c r="O26">
        <v>13</v>
      </c>
      <c r="P26" t="s">
        <v>902</v>
      </c>
    </row>
    <row r="27" spans="1:16" x14ac:dyDescent="0.3">
      <c r="A27" t="s">
        <v>675</v>
      </c>
      <c r="B27" t="s">
        <v>12</v>
      </c>
      <c r="C27">
        <v>5</v>
      </c>
      <c r="D27">
        <v>9096706</v>
      </c>
      <c r="E27" t="s">
        <v>21</v>
      </c>
      <c r="F27" t="s">
        <v>22</v>
      </c>
      <c r="G27" t="s">
        <v>37</v>
      </c>
      <c r="H27">
        <v>0</v>
      </c>
      <c r="I27" t="s">
        <v>13</v>
      </c>
      <c r="J27">
        <v>97</v>
      </c>
      <c r="K27">
        <v>1855</v>
      </c>
      <c r="L27">
        <v>32</v>
      </c>
      <c r="M27" t="s">
        <v>17</v>
      </c>
      <c r="N27" t="s">
        <v>30</v>
      </c>
      <c r="O27">
        <v>13</v>
      </c>
      <c r="P27" t="s">
        <v>903</v>
      </c>
    </row>
    <row r="28" spans="1:16" x14ac:dyDescent="0.3">
      <c r="A28" t="s">
        <v>675</v>
      </c>
      <c r="B28" t="s">
        <v>12</v>
      </c>
      <c r="C28">
        <v>5</v>
      </c>
      <c r="D28">
        <v>3140624</v>
      </c>
      <c r="E28" t="s">
        <v>21</v>
      </c>
      <c r="F28" t="s">
        <v>22</v>
      </c>
      <c r="G28" t="s">
        <v>37</v>
      </c>
      <c r="H28">
        <v>0</v>
      </c>
      <c r="I28" t="s">
        <v>13</v>
      </c>
      <c r="J28">
        <v>71</v>
      </c>
      <c r="K28">
        <v>657</v>
      </c>
      <c r="L28">
        <v>32</v>
      </c>
      <c r="M28" t="s">
        <v>17</v>
      </c>
      <c r="N28" t="s">
        <v>28</v>
      </c>
      <c r="O28">
        <v>13</v>
      </c>
      <c r="P28" t="s">
        <v>904</v>
      </c>
    </row>
    <row r="29" spans="1:16" x14ac:dyDescent="0.3">
      <c r="A29" t="s">
        <v>675</v>
      </c>
      <c r="B29" t="s">
        <v>22</v>
      </c>
      <c r="C29">
        <v>5</v>
      </c>
      <c r="D29">
        <v>5801185</v>
      </c>
      <c r="E29" t="s">
        <v>21</v>
      </c>
      <c r="F29" t="s">
        <v>12</v>
      </c>
      <c r="G29" t="s">
        <v>37</v>
      </c>
      <c r="H29">
        <v>0</v>
      </c>
      <c r="I29" t="s">
        <v>13</v>
      </c>
      <c r="J29">
        <v>72</v>
      </c>
      <c r="K29">
        <v>1504</v>
      </c>
      <c r="L29">
        <v>17</v>
      </c>
      <c r="M29" t="s">
        <v>17</v>
      </c>
      <c r="N29" t="s">
        <v>29</v>
      </c>
      <c r="O29">
        <v>13</v>
      </c>
      <c r="P29" t="s">
        <v>905</v>
      </c>
    </row>
    <row r="30" spans="1:16" x14ac:dyDescent="0.3">
      <c r="A30" t="s">
        <v>675</v>
      </c>
      <c r="B30" t="s">
        <v>12</v>
      </c>
      <c r="C30">
        <v>5</v>
      </c>
      <c r="D30">
        <v>8960056</v>
      </c>
      <c r="E30" t="s">
        <v>21</v>
      </c>
      <c r="F30" t="s">
        <v>22</v>
      </c>
      <c r="G30" t="s">
        <v>37</v>
      </c>
      <c r="H30">
        <v>0</v>
      </c>
      <c r="I30" t="s">
        <v>13</v>
      </c>
      <c r="J30">
        <v>99</v>
      </c>
      <c r="K30">
        <v>1860</v>
      </c>
      <c r="L30">
        <v>17</v>
      </c>
      <c r="M30" t="s">
        <v>17</v>
      </c>
      <c r="N30" t="s">
        <v>27</v>
      </c>
      <c r="O30">
        <v>13</v>
      </c>
      <c r="P30" t="s">
        <v>906</v>
      </c>
    </row>
    <row r="31" spans="1:16" x14ac:dyDescent="0.3">
      <c r="A31" t="s">
        <v>675</v>
      </c>
      <c r="B31" t="s">
        <v>12</v>
      </c>
      <c r="C31">
        <v>5</v>
      </c>
      <c r="D31">
        <v>6768346</v>
      </c>
      <c r="E31" t="s">
        <v>21</v>
      </c>
      <c r="F31" t="s">
        <v>22</v>
      </c>
      <c r="G31" t="s">
        <v>37</v>
      </c>
      <c r="H31">
        <v>0</v>
      </c>
      <c r="I31" t="s">
        <v>13</v>
      </c>
      <c r="J31">
        <v>91</v>
      </c>
      <c r="K31">
        <v>1456</v>
      </c>
      <c r="L31">
        <v>32</v>
      </c>
      <c r="M31" t="s">
        <v>17</v>
      </c>
      <c r="N31" t="s">
        <v>28</v>
      </c>
      <c r="O31">
        <v>13</v>
      </c>
      <c r="P31" t="s">
        <v>907</v>
      </c>
    </row>
    <row r="32" spans="1:16" x14ac:dyDescent="0.3">
      <c r="A32" t="s">
        <v>675</v>
      </c>
      <c r="B32" t="s">
        <v>22</v>
      </c>
      <c r="C32">
        <v>5</v>
      </c>
      <c r="D32">
        <v>6337706</v>
      </c>
      <c r="E32" t="s">
        <v>21</v>
      </c>
      <c r="F32" t="s">
        <v>12</v>
      </c>
      <c r="G32" t="s">
        <v>37</v>
      </c>
      <c r="H32">
        <v>0</v>
      </c>
      <c r="I32" t="s">
        <v>13</v>
      </c>
      <c r="J32">
        <v>122</v>
      </c>
      <c r="K32">
        <v>1139</v>
      </c>
      <c r="L32">
        <v>21</v>
      </c>
      <c r="M32">
        <v>94</v>
      </c>
      <c r="N32" t="s">
        <v>26</v>
      </c>
      <c r="O32">
        <v>13</v>
      </c>
      <c r="P32" t="s">
        <v>908</v>
      </c>
    </row>
    <row r="33" spans="1:16" x14ac:dyDescent="0.3">
      <c r="A33" t="s">
        <v>675</v>
      </c>
      <c r="B33" t="s">
        <v>22</v>
      </c>
      <c r="C33">
        <v>5</v>
      </c>
      <c r="D33">
        <v>4665103</v>
      </c>
      <c r="E33" t="s">
        <v>21</v>
      </c>
      <c r="F33" t="s">
        <v>12</v>
      </c>
      <c r="G33" t="s">
        <v>37</v>
      </c>
      <c r="H33">
        <v>0</v>
      </c>
      <c r="I33" t="s">
        <v>13</v>
      </c>
      <c r="J33">
        <v>70</v>
      </c>
      <c r="K33">
        <v>1211</v>
      </c>
      <c r="L33">
        <v>17</v>
      </c>
      <c r="M33" t="s">
        <v>17</v>
      </c>
      <c r="N33" t="s">
        <v>27</v>
      </c>
      <c r="O33">
        <v>13</v>
      </c>
      <c r="P33" t="s">
        <v>909</v>
      </c>
    </row>
    <row r="34" spans="1:16" x14ac:dyDescent="0.3">
      <c r="A34" t="s">
        <v>36</v>
      </c>
      <c r="B34" t="s">
        <v>12</v>
      </c>
      <c r="C34" t="s">
        <v>37</v>
      </c>
      <c r="D34">
        <v>0</v>
      </c>
      <c r="E34" t="s">
        <v>674</v>
      </c>
      <c r="F34" t="s">
        <v>22</v>
      </c>
      <c r="G34">
        <v>5</v>
      </c>
      <c r="H34">
        <v>4980224</v>
      </c>
      <c r="I34" t="s">
        <v>13</v>
      </c>
      <c r="J34">
        <v>155</v>
      </c>
      <c r="K34">
        <v>1149</v>
      </c>
      <c r="L34">
        <v>32</v>
      </c>
      <c r="M34" t="s">
        <v>17</v>
      </c>
      <c r="N34" t="s">
        <v>30</v>
      </c>
      <c r="O34">
        <v>13</v>
      </c>
      <c r="P34" t="s">
        <v>911</v>
      </c>
    </row>
    <row r="35" spans="1:16" x14ac:dyDescent="0.3">
      <c r="A35" t="s">
        <v>36</v>
      </c>
      <c r="B35" t="s">
        <v>22</v>
      </c>
      <c r="C35" t="s">
        <v>37</v>
      </c>
      <c r="D35">
        <v>0</v>
      </c>
      <c r="E35" t="s">
        <v>674</v>
      </c>
      <c r="F35" t="s">
        <v>12</v>
      </c>
      <c r="G35">
        <v>5</v>
      </c>
      <c r="H35">
        <v>3416454</v>
      </c>
      <c r="I35" t="s">
        <v>13</v>
      </c>
      <c r="J35">
        <v>114</v>
      </c>
      <c r="K35">
        <v>764</v>
      </c>
      <c r="L35">
        <v>17</v>
      </c>
      <c r="M35" t="s">
        <v>17</v>
      </c>
      <c r="N35" t="s">
        <v>29</v>
      </c>
      <c r="O35">
        <v>13</v>
      </c>
      <c r="P35" t="s">
        <v>912</v>
      </c>
    </row>
    <row r="36" spans="1:16" x14ac:dyDescent="0.3">
      <c r="A36" t="s">
        <v>675</v>
      </c>
      <c r="B36" t="s">
        <v>22</v>
      </c>
      <c r="C36">
        <v>5</v>
      </c>
      <c r="D36">
        <v>7059919</v>
      </c>
      <c r="E36" t="s">
        <v>21</v>
      </c>
      <c r="F36" t="s">
        <v>12</v>
      </c>
      <c r="G36" t="s">
        <v>37</v>
      </c>
      <c r="H36">
        <v>0</v>
      </c>
      <c r="I36" t="s">
        <v>13</v>
      </c>
      <c r="J36">
        <v>82</v>
      </c>
      <c r="K36">
        <v>1397</v>
      </c>
      <c r="L36">
        <v>21</v>
      </c>
      <c r="M36" t="s">
        <v>17</v>
      </c>
      <c r="N36" t="s">
        <v>26</v>
      </c>
      <c r="O36">
        <v>13</v>
      </c>
      <c r="P36" t="s">
        <v>910</v>
      </c>
    </row>
    <row r="37" spans="1:16" x14ac:dyDescent="0.3">
      <c r="A37" t="s">
        <v>36</v>
      </c>
      <c r="B37" t="s">
        <v>12</v>
      </c>
      <c r="C37" t="s">
        <v>37</v>
      </c>
      <c r="D37">
        <v>0</v>
      </c>
      <c r="E37" t="s">
        <v>674</v>
      </c>
      <c r="F37" t="s">
        <v>22</v>
      </c>
      <c r="G37">
        <v>5</v>
      </c>
      <c r="H37">
        <v>3222137</v>
      </c>
      <c r="I37" t="s">
        <v>13</v>
      </c>
      <c r="J37">
        <v>129</v>
      </c>
      <c r="K37">
        <v>898</v>
      </c>
      <c r="L37">
        <v>32</v>
      </c>
      <c r="M37">
        <v>109</v>
      </c>
      <c r="N37" t="s">
        <v>30</v>
      </c>
      <c r="O37">
        <v>13</v>
      </c>
      <c r="P37" t="s">
        <v>913</v>
      </c>
    </row>
    <row r="38" spans="1:16" x14ac:dyDescent="0.3">
      <c r="A38" t="s">
        <v>36</v>
      </c>
      <c r="B38" t="s">
        <v>22</v>
      </c>
      <c r="C38" t="s">
        <v>37</v>
      </c>
      <c r="D38">
        <v>0</v>
      </c>
      <c r="E38" t="s">
        <v>674</v>
      </c>
      <c r="F38" t="s">
        <v>12</v>
      </c>
      <c r="G38">
        <v>5</v>
      </c>
      <c r="H38">
        <v>6980514</v>
      </c>
      <c r="I38" t="s">
        <v>13</v>
      </c>
      <c r="J38">
        <v>98</v>
      </c>
      <c r="K38">
        <v>1619</v>
      </c>
      <c r="L38">
        <v>32</v>
      </c>
      <c r="M38" t="s">
        <v>17</v>
      </c>
      <c r="N38" t="s">
        <v>28</v>
      </c>
      <c r="O38">
        <v>13</v>
      </c>
      <c r="P38" t="s">
        <v>914</v>
      </c>
    </row>
    <row r="39" spans="1:16" x14ac:dyDescent="0.3">
      <c r="A39" t="s">
        <v>36</v>
      </c>
      <c r="B39" t="s">
        <v>22</v>
      </c>
      <c r="C39" t="s">
        <v>37</v>
      </c>
      <c r="D39">
        <v>0</v>
      </c>
      <c r="E39" t="s">
        <v>674</v>
      </c>
      <c r="F39" t="s">
        <v>12</v>
      </c>
      <c r="G39">
        <v>5</v>
      </c>
      <c r="H39">
        <v>2370147</v>
      </c>
      <c r="I39" t="s">
        <v>13</v>
      </c>
      <c r="J39">
        <v>60</v>
      </c>
      <c r="K39">
        <v>703</v>
      </c>
      <c r="L39">
        <v>17</v>
      </c>
      <c r="M39" t="s">
        <v>17</v>
      </c>
      <c r="N39" t="s">
        <v>29</v>
      </c>
      <c r="O39">
        <v>13</v>
      </c>
      <c r="P39" t="s">
        <v>915</v>
      </c>
    </row>
    <row r="40" spans="1:16" x14ac:dyDescent="0.3">
      <c r="A40" t="s">
        <v>36</v>
      </c>
      <c r="B40" t="s">
        <v>22</v>
      </c>
      <c r="C40" t="s">
        <v>37</v>
      </c>
      <c r="D40">
        <v>0</v>
      </c>
      <c r="E40" t="s">
        <v>674</v>
      </c>
      <c r="F40" t="s">
        <v>12</v>
      </c>
      <c r="G40">
        <v>5</v>
      </c>
      <c r="H40">
        <v>2931402</v>
      </c>
      <c r="I40" t="s">
        <v>13</v>
      </c>
      <c r="J40">
        <v>118</v>
      </c>
      <c r="K40">
        <v>790</v>
      </c>
      <c r="L40">
        <v>32</v>
      </c>
      <c r="M40" t="s">
        <v>17</v>
      </c>
      <c r="N40" t="s">
        <v>28</v>
      </c>
      <c r="O40">
        <v>13</v>
      </c>
      <c r="P40" t="s">
        <v>916</v>
      </c>
    </row>
    <row r="41" spans="1:16" x14ac:dyDescent="0.3">
      <c r="A41" t="s">
        <v>36</v>
      </c>
      <c r="B41" t="s">
        <v>22</v>
      </c>
      <c r="C41" t="s">
        <v>37</v>
      </c>
      <c r="D41">
        <v>0</v>
      </c>
      <c r="E41" t="s">
        <v>674</v>
      </c>
      <c r="F41" t="s">
        <v>12</v>
      </c>
      <c r="G41">
        <v>5</v>
      </c>
      <c r="H41">
        <v>6463976</v>
      </c>
      <c r="I41" t="s">
        <v>13</v>
      </c>
      <c r="J41">
        <v>70</v>
      </c>
      <c r="K41">
        <v>1531</v>
      </c>
      <c r="L41">
        <v>17</v>
      </c>
      <c r="M41" t="s">
        <v>17</v>
      </c>
      <c r="N41" t="s">
        <v>27</v>
      </c>
      <c r="O41">
        <v>13</v>
      </c>
      <c r="P41" t="s">
        <v>917</v>
      </c>
    </row>
    <row r="42" spans="1:16" x14ac:dyDescent="0.3">
      <c r="A42" t="s">
        <v>36</v>
      </c>
      <c r="B42" t="s">
        <v>22</v>
      </c>
      <c r="C42" t="s">
        <v>37</v>
      </c>
      <c r="D42">
        <v>0</v>
      </c>
      <c r="E42" t="s">
        <v>674</v>
      </c>
      <c r="F42" t="s">
        <v>12</v>
      </c>
      <c r="G42">
        <v>5</v>
      </c>
      <c r="H42">
        <v>2928043</v>
      </c>
      <c r="I42" t="s">
        <v>13</v>
      </c>
      <c r="J42">
        <v>60</v>
      </c>
      <c r="K42">
        <v>713</v>
      </c>
      <c r="L42">
        <v>17</v>
      </c>
      <c r="M42" t="s">
        <v>17</v>
      </c>
      <c r="N42" t="s">
        <v>27</v>
      </c>
      <c r="O42">
        <v>13</v>
      </c>
      <c r="P42" t="s">
        <v>918</v>
      </c>
    </row>
    <row r="43" spans="1:16" x14ac:dyDescent="0.3">
      <c r="A43" t="s">
        <v>36</v>
      </c>
      <c r="B43" t="s">
        <v>22</v>
      </c>
      <c r="C43" t="s">
        <v>37</v>
      </c>
      <c r="D43">
        <v>0</v>
      </c>
      <c r="E43" t="s">
        <v>674</v>
      </c>
      <c r="F43" t="s">
        <v>12</v>
      </c>
      <c r="G43">
        <v>5</v>
      </c>
      <c r="H43">
        <v>4613534</v>
      </c>
      <c r="I43" t="s">
        <v>13</v>
      </c>
      <c r="J43">
        <v>60</v>
      </c>
      <c r="K43">
        <v>1130</v>
      </c>
      <c r="L43">
        <v>21</v>
      </c>
      <c r="M43" t="s">
        <v>17</v>
      </c>
      <c r="N43" t="s">
        <v>26</v>
      </c>
      <c r="O43">
        <v>13</v>
      </c>
      <c r="P43" t="s">
        <v>919</v>
      </c>
    </row>
    <row r="44" spans="1:16" x14ac:dyDescent="0.3">
      <c r="A44" t="s">
        <v>10</v>
      </c>
      <c r="B44" t="s">
        <v>12</v>
      </c>
      <c r="C44" t="s">
        <v>37</v>
      </c>
      <c r="D44">
        <v>0</v>
      </c>
      <c r="E44" t="s">
        <v>11</v>
      </c>
      <c r="F44" t="s">
        <v>22</v>
      </c>
      <c r="G44" t="s">
        <v>37</v>
      </c>
      <c r="H44">
        <v>0</v>
      </c>
      <c r="I44" t="s">
        <v>13</v>
      </c>
      <c r="J44">
        <v>407</v>
      </c>
      <c r="K44">
        <v>0</v>
      </c>
      <c r="L44">
        <v>32</v>
      </c>
      <c r="M44">
        <v>376</v>
      </c>
      <c r="N44" t="s">
        <v>678</v>
      </c>
      <c r="O44">
        <v>3</v>
      </c>
      <c r="P44" t="s">
        <v>682</v>
      </c>
    </row>
    <row r="45" spans="1:16" x14ac:dyDescent="0.3">
      <c r="A45" t="s">
        <v>10</v>
      </c>
      <c r="B45" t="s">
        <v>22</v>
      </c>
      <c r="C45" t="s">
        <v>37</v>
      </c>
      <c r="D45">
        <v>0</v>
      </c>
      <c r="E45" t="s">
        <v>11</v>
      </c>
      <c r="F45" t="s">
        <v>12</v>
      </c>
      <c r="G45" t="s">
        <v>37</v>
      </c>
      <c r="H45">
        <v>0</v>
      </c>
      <c r="I45" t="s">
        <v>13</v>
      </c>
      <c r="J45">
        <v>260</v>
      </c>
      <c r="K45">
        <v>1</v>
      </c>
      <c r="L45">
        <v>32</v>
      </c>
      <c r="M45">
        <v>238</v>
      </c>
      <c r="N45" t="s">
        <v>679</v>
      </c>
      <c r="O45">
        <v>3</v>
      </c>
      <c r="P45" t="s">
        <v>683</v>
      </c>
    </row>
    <row r="46" spans="1:16" x14ac:dyDescent="0.3">
      <c r="A46" t="s">
        <v>10</v>
      </c>
      <c r="B46" t="s">
        <v>12</v>
      </c>
      <c r="C46" t="s">
        <v>37</v>
      </c>
      <c r="D46">
        <v>0</v>
      </c>
      <c r="E46" t="s">
        <v>11</v>
      </c>
      <c r="F46" t="s">
        <v>22</v>
      </c>
      <c r="G46" t="s">
        <v>37</v>
      </c>
      <c r="H46">
        <v>0</v>
      </c>
      <c r="I46" t="s">
        <v>13</v>
      </c>
      <c r="J46">
        <v>339</v>
      </c>
      <c r="K46">
        <v>1</v>
      </c>
      <c r="L46">
        <v>32</v>
      </c>
      <c r="M46">
        <v>280</v>
      </c>
      <c r="N46" t="s">
        <v>680</v>
      </c>
      <c r="O46">
        <v>3</v>
      </c>
      <c r="P46" t="s">
        <v>684</v>
      </c>
    </row>
    <row r="47" spans="1:16" x14ac:dyDescent="0.3">
      <c r="A47" t="s">
        <v>10</v>
      </c>
      <c r="B47" t="s">
        <v>22</v>
      </c>
      <c r="C47" t="s">
        <v>37</v>
      </c>
      <c r="D47">
        <v>0</v>
      </c>
      <c r="E47" t="s">
        <v>16</v>
      </c>
      <c r="F47" t="s">
        <v>12</v>
      </c>
      <c r="G47">
        <v>3</v>
      </c>
      <c r="H47">
        <v>0</v>
      </c>
      <c r="I47" t="s">
        <v>13</v>
      </c>
      <c r="J47">
        <v>48</v>
      </c>
      <c r="K47">
        <v>20</v>
      </c>
      <c r="L47">
        <v>32</v>
      </c>
      <c r="M47" t="s">
        <v>17</v>
      </c>
      <c r="N47" t="s">
        <v>678</v>
      </c>
      <c r="O47">
        <v>3</v>
      </c>
      <c r="P47" t="s">
        <v>685</v>
      </c>
    </row>
    <row r="48" spans="1:16" x14ac:dyDescent="0.3">
      <c r="A48" t="s">
        <v>10</v>
      </c>
      <c r="B48" t="s">
        <v>22</v>
      </c>
      <c r="C48" t="s">
        <v>37</v>
      </c>
      <c r="D48">
        <v>0</v>
      </c>
      <c r="E48" t="s">
        <v>16</v>
      </c>
      <c r="F48" t="s">
        <v>12</v>
      </c>
      <c r="G48">
        <v>3</v>
      </c>
      <c r="H48">
        <v>0</v>
      </c>
      <c r="I48" t="s">
        <v>13</v>
      </c>
      <c r="J48">
        <v>74</v>
      </c>
      <c r="K48">
        <v>52</v>
      </c>
      <c r="L48">
        <v>14</v>
      </c>
      <c r="M48" t="s">
        <v>17</v>
      </c>
      <c r="N48" t="s">
        <v>679</v>
      </c>
      <c r="O48">
        <v>3</v>
      </c>
      <c r="P48" t="s">
        <v>686</v>
      </c>
    </row>
    <row r="49" spans="1:16" x14ac:dyDescent="0.3">
      <c r="A49" t="s">
        <v>10</v>
      </c>
      <c r="B49" t="s">
        <v>22</v>
      </c>
      <c r="C49" t="s">
        <v>37</v>
      </c>
      <c r="D49">
        <v>0</v>
      </c>
      <c r="E49" t="s">
        <v>16</v>
      </c>
      <c r="F49" t="s">
        <v>12</v>
      </c>
      <c r="G49">
        <v>3</v>
      </c>
      <c r="H49">
        <v>0</v>
      </c>
      <c r="I49" t="s">
        <v>13</v>
      </c>
      <c r="J49">
        <v>44</v>
      </c>
      <c r="K49">
        <v>22</v>
      </c>
      <c r="L49">
        <v>17</v>
      </c>
      <c r="M49" t="s">
        <v>17</v>
      </c>
      <c r="N49" t="s">
        <v>680</v>
      </c>
      <c r="O49">
        <v>3</v>
      </c>
      <c r="P49" t="s">
        <v>687</v>
      </c>
    </row>
    <row r="50" spans="1:16" x14ac:dyDescent="0.3">
      <c r="A50" t="s">
        <v>10</v>
      </c>
      <c r="B50" t="s">
        <v>22</v>
      </c>
      <c r="C50" t="s">
        <v>37</v>
      </c>
      <c r="D50">
        <v>0</v>
      </c>
      <c r="E50" t="s">
        <v>19</v>
      </c>
      <c r="F50" t="s">
        <v>12</v>
      </c>
      <c r="G50">
        <v>3</v>
      </c>
      <c r="H50">
        <v>0</v>
      </c>
      <c r="I50" t="s">
        <v>13</v>
      </c>
      <c r="J50">
        <v>64</v>
      </c>
      <c r="K50">
        <v>39</v>
      </c>
      <c r="L50">
        <v>32</v>
      </c>
      <c r="M50" t="s">
        <v>17</v>
      </c>
      <c r="N50" t="s">
        <v>678</v>
      </c>
      <c r="O50">
        <v>3</v>
      </c>
      <c r="P50" t="s">
        <v>688</v>
      </c>
    </row>
    <row r="51" spans="1:16" x14ac:dyDescent="0.3">
      <c r="A51" t="s">
        <v>10</v>
      </c>
      <c r="B51" t="s">
        <v>22</v>
      </c>
      <c r="C51" t="s">
        <v>37</v>
      </c>
      <c r="D51">
        <v>0</v>
      </c>
      <c r="E51" t="s">
        <v>19</v>
      </c>
      <c r="F51" t="s">
        <v>12</v>
      </c>
      <c r="G51">
        <v>3</v>
      </c>
      <c r="H51">
        <v>0</v>
      </c>
      <c r="I51" t="s">
        <v>13</v>
      </c>
      <c r="J51">
        <v>60</v>
      </c>
      <c r="K51">
        <v>27</v>
      </c>
      <c r="L51">
        <v>32</v>
      </c>
      <c r="M51" t="s">
        <v>17</v>
      </c>
      <c r="N51" t="s">
        <v>679</v>
      </c>
      <c r="O51">
        <v>3</v>
      </c>
      <c r="P51" t="s">
        <v>689</v>
      </c>
    </row>
    <row r="52" spans="1:16" x14ac:dyDescent="0.3">
      <c r="A52" t="s">
        <v>10</v>
      </c>
      <c r="B52" t="s">
        <v>22</v>
      </c>
      <c r="C52" t="s">
        <v>37</v>
      </c>
      <c r="D52">
        <v>0</v>
      </c>
      <c r="E52" t="s">
        <v>19</v>
      </c>
      <c r="F52" t="s">
        <v>12</v>
      </c>
      <c r="G52">
        <v>3</v>
      </c>
      <c r="H52">
        <v>0</v>
      </c>
      <c r="I52" t="s">
        <v>13</v>
      </c>
      <c r="J52">
        <v>60</v>
      </c>
      <c r="K52">
        <v>32</v>
      </c>
      <c r="L52">
        <v>24</v>
      </c>
      <c r="M52" t="s">
        <v>17</v>
      </c>
      <c r="N52" t="s">
        <v>680</v>
      </c>
      <c r="O52">
        <v>3</v>
      </c>
      <c r="P52" t="s">
        <v>690</v>
      </c>
    </row>
    <row r="53" spans="1:16" x14ac:dyDescent="0.3">
      <c r="A53" t="s">
        <v>10</v>
      </c>
      <c r="B53" t="s">
        <v>22</v>
      </c>
      <c r="C53" t="s">
        <v>37</v>
      </c>
      <c r="D53">
        <v>0</v>
      </c>
      <c r="E53" t="s">
        <v>20</v>
      </c>
      <c r="F53" t="s">
        <v>12</v>
      </c>
      <c r="G53">
        <v>3</v>
      </c>
      <c r="H53">
        <v>276691</v>
      </c>
      <c r="I53" t="s">
        <v>13</v>
      </c>
      <c r="J53">
        <v>64</v>
      </c>
      <c r="K53">
        <v>37</v>
      </c>
      <c r="L53">
        <v>32</v>
      </c>
      <c r="M53" t="s">
        <v>17</v>
      </c>
      <c r="N53" t="s">
        <v>678</v>
      </c>
      <c r="O53">
        <v>3</v>
      </c>
      <c r="P53" t="s">
        <v>691</v>
      </c>
    </row>
    <row r="54" spans="1:16" x14ac:dyDescent="0.3">
      <c r="A54" t="s">
        <v>10</v>
      </c>
      <c r="B54" t="s">
        <v>22</v>
      </c>
      <c r="C54" t="s">
        <v>37</v>
      </c>
      <c r="D54">
        <v>0</v>
      </c>
      <c r="E54" t="s">
        <v>20</v>
      </c>
      <c r="F54" t="s">
        <v>12</v>
      </c>
      <c r="G54">
        <v>3</v>
      </c>
      <c r="H54">
        <v>181797</v>
      </c>
      <c r="I54" t="s">
        <v>13</v>
      </c>
      <c r="J54">
        <v>60</v>
      </c>
      <c r="K54">
        <v>27</v>
      </c>
      <c r="L54">
        <v>32</v>
      </c>
      <c r="M54" t="s">
        <v>17</v>
      </c>
      <c r="N54" t="s">
        <v>679</v>
      </c>
      <c r="O54">
        <v>3</v>
      </c>
      <c r="P54" t="s">
        <v>692</v>
      </c>
    </row>
    <row r="55" spans="1:16" x14ac:dyDescent="0.3">
      <c r="A55" t="s">
        <v>10</v>
      </c>
      <c r="B55" t="s">
        <v>22</v>
      </c>
      <c r="C55" t="s">
        <v>37</v>
      </c>
      <c r="D55">
        <v>0</v>
      </c>
      <c r="E55" t="s">
        <v>20</v>
      </c>
      <c r="F55" t="s">
        <v>12</v>
      </c>
      <c r="G55">
        <v>3</v>
      </c>
      <c r="H55">
        <v>205881</v>
      </c>
      <c r="I55" t="s">
        <v>13</v>
      </c>
      <c r="J55">
        <v>60</v>
      </c>
      <c r="K55">
        <v>33</v>
      </c>
      <c r="L55">
        <v>24</v>
      </c>
      <c r="M55" t="s">
        <v>17</v>
      </c>
      <c r="N55" t="s">
        <v>680</v>
      </c>
      <c r="O55">
        <v>3</v>
      </c>
      <c r="P55" t="s">
        <v>693</v>
      </c>
    </row>
    <row r="56" spans="1:16" x14ac:dyDescent="0.3">
      <c r="A56" t="s">
        <v>10</v>
      </c>
      <c r="B56" t="s">
        <v>22</v>
      </c>
      <c r="C56" t="s">
        <v>37</v>
      </c>
      <c r="D56">
        <v>0</v>
      </c>
      <c r="E56" t="s">
        <v>694</v>
      </c>
      <c r="F56" t="s">
        <v>12</v>
      </c>
      <c r="G56">
        <v>4</v>
      </c>
      <c r="H56">
        <v>0</v>
      </c>
      <c r="I56" t="s">
        <v>13</v>
      </c>
      <c r="J56">
        <v>46</v>
      </c>
      <c r="K56">
        <v>43</v>
      </c>
      <c r="L56">
        <v>32</v>
      </c>
      <c r="M56" t="s">
        <v>17</v>
      </c>
      <c r="N56" t="s">
        <v>678</v>
      </c>
      <c r="O56">
        <v>3</v>
      </c>
      <c r="P56" t="s">
        <v>695</v>
      </c>
    </row>
    <row r="57" spans="1:16" x14ac:dyDescent="0.3">
      <c r="A57" t="s">
        <v>10</v>
      </c>
      <c r="B57" t="s">
        <v>22</v>
      </c>
      <c r="C57" t="s">
        <v>37</v>
      </c>
      <c r="D57">
        <v>0</v>
      </c>
      <c r="E57" t="s">
        <v>694</v>
      </c>
      <c r="F57" t="s">
        <v>12</v>
      </c>
      <c r="G57">
        <v>4</v>
      </c>
      <c r="H57">
        <v>0</v>
      </c>
      <c r="I57" t="s">
        <v>13</v>
      </c>
      <c r="J57">
        <v>30</v>
      </c>
      <c r="K57">
        <v>8</v>
      </c>
      <c r="L57">
        <v>12</v>
      </c>
      <c r="M57" t="s">
        <v>17</v>
      </c>
      <c r="N57" t="s">
        <v>679</v>
      </c>
      <c r="O57">
        <v>3</v>
      </c>
      <c r="P57" t="s">
        <v>696</v>
      </c>
    </row>
    <row r="58" spans="1:16" x14ac:dyDescent="0.3">
      <c r="A58" t="s">
        <v>10</v>
      </c>
      <c r="B58" t="s">
        <v>22</v>
      </c>
      <c r="C58" t="s">
        <v>37</v>
      </c>
      <c r="D58">
        <v>0</v>
      </c>
      <c r="E58" t="s">
        <v>694</v>
      </c>
      <c r="F58" t="s">
        <v>12</v>
      </c>
      <c r="G58">
        <v>4</v>
      </c>
      <c r="H58">
        <v>0</v>
      </c>
      <c r="I58" t="s">
        <v>13</v>
      </c>
      <c r="J58">
        <v>38</v>
      </c>
      <c r="K58">
        <v>26</v>
      </c>
      <c r="L58">
        <v>19</v>
      </c>
      <c r="M58" t="s">
        <v>17</v>
      </c>
      <c r="N58" t="s">
        <v>680</v>
      </c>
      <c r="O58">
        <v>3</v>
      </c>
      <c r="P58" t="s">
        <v>697</v>
      </c>
    </row>
    <row r="59" spans="1:16" x14ac:dyDescent="0.3">
      <c r="A59" t="s">
        <v>10</v>
      </c>
      <c r="B59" t="s">
        <v>22</v>
      </c>
      <c r="C59" t="s">
        <v>37</v>
      </c>
      <c r="D59">
        <v>0</v>
      </c>
      <c r="E59" t="s">
        <v>698</v>
      </c>
      <c r="F59" t="s">
        <v>12</v>
      </c>
      <c r="G59">
        <v>4</v>
      </c>
      <c r="H59">
        <v>137416</v>
      </c>
      <c r="I59" t="s">
        <v>13</v>
      </c>
      <c r="J59">
        <v>46</v>
      </c>
      <c r="K59">
        <v>39</v>
      </c>
      <c r="L59">
        <v>32</v>
      </c>
      <c r="M59" t="s">
        <v>17</v>
      </c>
      <c r="N59" t="s">
        <v>678</v>
      </c>
      <c r="O59">
        <v>3</v>
      </c>
      <c r="P59" t="s">
        <v>699</v>
      </c>
    </row>
    <row r="60" spans="1:16" x14ac:dyDescent="0.3">
      <c r="A60" t="s">
        <v>10</v>
      </c>
      <c r="B60" t="s">
        <v>22</v>
      </c>
      <c r="C60" t="s">
        <v>37</v>
      </c>
      <c r="D60">
        <v>0</v>
      </c>
      <c r="E60" t="s">
        <v>698</v>
      </c>
      <c r="F60" t="s">
        <v>12</v>
      </c>
      <c r="G60">
        <v>4</v>
      </c>
      <c r="H60">
        <v>25787</v>
      </c>
      <c r="I60" t="s">
        <v>13</v>
      </c>
      <c r="J60">
        <v>30</v>
      </c>
      <c r="K60">
        <v>8</v>
      </c>
      <c r="L60">
        <v>12</v>
      </c>
      <c r="M60" t="s">
        <v>17</v>
      </c>
      <c r="N60" t="s">
        <v>679</v>
      </c>
      <c r="O60">
        <v>3</v>
      </c>
      <c r="P60" t="s">
        <v>700</v>
      </c>
    </row>
    <row r="61" spans="1:16" x14ac:dyDescent="0.3">
      <c r="A61" t="s">
        <v>10</v>
      </c>
      <c r="B61" t="s">
        <v>22</v>
      </c>
      <c r="C61" t="s">
        <v>37</v>
      </c>
      <c r="D61">
        <v>0</v>
      </c>
      <c r="E61" t="s">
        <v>698</v>
      </c>
      <c r="F61" t="s">
        <v>12</v>
      </c>
      <c r="G61">
        <v>4</v>
      </c>
      <c r="H61">
        <v>67784</v>
      </c>
      <c r="I61" t="s">
        <v>13</v>
      </c>
      <c r="J61">
        <v>38</v>
      </c>
      <c r="K61">
        <v>25</v>
      </c>
      <c r="L61">
        <v>19</v>
      </c>
      <c r="M61" t="s">
        <v>17</v>
      </c>
      <c r="N61" t="s">
        <v>680</v>
      </c>
      <c r="O61">
        <v>3</v>
      </c>
      <c r="P61" t="s">
        <v>701</v>
      </c>
    </row>
    <row r="62" spans="1:16" x14ac:dyDescent="0.3">
      <c r="A62" t="s">
        <v>10</v>
      </c>
      <c r="B62" t="s">
        <v>22</v>
      </c>
      <c r="C62" t="s">
        <v>37</v>
      </c>
      <c r="D62">
        <v>0</v>
      </c>
      <c r="E62" t="s">
        <v>674</v>
      </c>
      <c r="F62" t="s">
        <v>12</v>
      </c>
      <c r="G62">
        <v>4</v>
      </c>
      <c r="H62">
        <v>43213</v>
      </c>
      <c r="I62" t="s">
        <v>13</v>
      </c>
      <c r="J62">
        <v>46</v>
      </c>
      <c r="K62">
        <v>21</v>
      </c>
      <c r="L62">
        <v>32</v>
      </c>
      <c r="M62" t="s">
        <v>17</v>
      </c>
      <c r="N62" t="s">
        <v>678</v>
      </c>
      <c r="O62">
        <v>3</v>
      </c>
      <c r="P62" t="s">
        <v>702</v>
      </c>
    </row>
    <row r="63" spans="1:16" x14ac:dyDescent="0.3">
      <c r="A63" t="s">
        <v>10</v>
      </c>
      <c r="B63" t="s">
        <v>22</v>
      </c>
      <c r="C63" t="s">
        <v>37</v>
      </c>
      <c r="D63">
        <v>0</v>
      </c>
      <c r="E63" t="s">
        <v>674</v>
      </c>
      <c r="F63" t="s">
        <v>12</v>
      </c>
      <c r="G63">
        <v>4</v>
      </c>
      <c r="H63">
        <v>36753</v>
      </c>
      <c r="I63" t="s">
        <v>13</v>
      </c>
      <c r="J63">
        <v>30</v>
      </c>
      <c r="K63">
        <v>16</v>
      </c>
      <c r="L63">
        <v>12</v>
      </c>
      <c r="M63" t="s">
        <v>17</v>
      </c>
      <c r="N63" t="s">
        <v>679</v>
      </c>
      <c r="O63">
        <v>3</v>
      </c>
      <c r="P63" t="s">
        <v>703</v>
      </c>
    </row>
    <row r="64" spans="1:16" x14ac:dyDescent="0.3">
      <c r="A64" t="s">
        <v>10</v>
      </c>
      <c r="B64" t="s">
        <v>22</v>
      </c>
      <c r="C64" t="s">
        <v>37</v>
      </c>
      <c r="D64">
        <v>0</v>
      </c>
      <c r="E64" t="s">
        <v>674</v>
      </c>
      <c r="F64" t="s">
        <v>12</v>
      </c>
      <c r="G64">
        <v>4</v>
      </c>
      <c r="H64">
        <v>79664</v>
      </c>
      <c r="I64" t="s">
        <v>13</v>
      </c>
      <c r="J64">
        <v>38</v>
      </c>
      <c r="K64">
        <v>37</v>
      </c>
      <c r="L64">
        <v>19</v>
      </c>
      <c r="M64" t="s">
        <v>17</v>
      </c>
      <c r="N64" t="s">
        <v>680</v>
      </c>
      <c r="O64">
        <v>3</v>
      </c>
      <c r="P64" t="s">
        <v>704</v>
      </c>
    </row>
    <row r="65" spans="1:16" x14ac:dyDescent="0.3">
      <c r="A65" t="s">
        <v>10</v>
      </c>
      <c r="B65" t="s">
        <v>22</v>
      </c>
      <c r="C65" t="s">
        <v>37</v>
      </c>
      <c r="D65">
        <v>0</v>
      </c>
      <c r="E65" t="s">
        <v>21</v>
      </c>
      <c r="F65" t="s">
        <v>12</v>
      </c>
      <c r="G65" t="s">
        <v>37</v>
      </c>
      <c r="H65">
        <v>0</v>
      </c>
      <c r="I65" t="s">
        <v>13</v>
      </c>
      <c r="J65">
        <v>66</v>
      </c>
      <c r="K65">
        <v>1</v>
      </c>
      <c r="L65">
        <v>32</v>
      </c>
      <c r="M65" t="s">
        <v>17</v>
      </c>
      <c r="N65" t="s">
        <v>678</v>
      </c>
      <c r="O65">
        <v>3</v>
      </c>
      <c r="P65" t="s">
        <v>705</v>
      </c>
    </row>
    <row r="66" spans="1:16" x14ac:dyDescent="0.3">
      <c r="A66" t="s">
        <v>10</v>
      </c>
      <c r="B66" t="s">
        <v>22</v>
      </c>
      <c r="C66" t="s">
        <v>37</v>
      </c>
      <c r="D66">
        <v>0</v>
      </c>
      <c r="E66" t="s">
        <v>21</v>
      </c>
      <c r="F66" t="s">
        <v>12</v>
      </c>
      <c r="G66" t="s">
        <v>37</v>
      </c>
      <c r="H66">
        <v>0</v>
      </c>
      <c r="I66" t="s">
        <v>13</v>
      </c>
      <c r="J66">
        <v>62</v>
      </c>
      <c r="K66">
        <v>2</v>
      </c>
      <c r="L66">
        <v>21</v>
      </c>
      <c r="M66" t="s">
        <v>17</v>
      </c>
      <c r="N66" t="s">
        <v>679</v>
      </c>
      <c r="O66">
        <v>3</v>
      </c>
      <c r="P66" t="s">
        <v>706</v>
      </c>
    </row>
    <row r="67" spans="1:16" x14ac:dyDescent="0.3">
      <c r="A67" t="s">
        <v>10</v>
      </c>
      <c r="B67" t="s">
        <v>22</v>
      </c>
      <c r="C67" t="s">
        <v>37</v>
      </c>
      <c r="D67">
        <v>0</v>
      </c>
      <c r="E67" t="s">
        <v>21</v>
      </c>
      <c r="F67" t="s">
        <v>12</v>
      </c>
      <c r="G67" t="s">
        <v>37</v>
      </c>
      <c r="H67">
        <v>0</v>
      </c>
      <c r="I67" t="s">
        <v>13</v>
      </c>
      <c r="J67">
        <v>66</v>
      </c>
      <c r="K67">
        <v>2</v>
      </c>
      <c r="L67">
        <v>17</v>
      </c>
      <c r="M67" t="s">
        <v>17</v>
      </c>
      <c r="N67" t="s">
        <v>680</v>
      </c>
      <c r="O67">
        <v>3</v>
      </c>
      <c r="P67" t="s">
        <v>707</v>
      </c>
    </row>
    <row r="68" spans="1:16" x14ac:dyDescent="0.3">
      <c r="A68" t="s">
        <v>23</v>
      </c>
      <c r="B68" t="s">
        <v>12</v>
      </c>
      <c r="C68">
        <v>3</v>
      </c>
      <c r="D68">
        <v>0</v>
      </c>
      <c r="E68" t="s">
        <v>11</v>
      </c>
      <c r="F68" t="s">
        <v>22</v>
      </c>
      <c r="G68" t="s">
        <v>37</v>
      </c>
      <c r="H68">
        <v>0</v>
      </c>
      <c r="I68" t="s">
        <v>13</v>
      </c>
      <c r="J68">
        <v>57</v>
      </c>
      <c r="K68">
        <v>29</v>
      </c>
      <c r="L68">
        <v>32</v>
      </c>
      <c r="M68" t="s">
        <v>17</v>
      </c>
      <c r="N68" t="s">
        <v>678</v>
      </c>
      <c r="O68">
        <v>3</v>
      </c>
      <c r="P68" t="s">
        <v>708</v>
      </c>
    </row>
    <row r="69" spans="1:16" x14ac:dyDescent="0.3">
      <c r="A69" t="s">
        <v>23</v>
      </c>
      <c r="B69" t="s">
        <v>12</v>
      </c>
      <c r="C69">
        <v>3</v>
      </c>
      <c r="D69">
        <v>0</v>
      </c>
      <c r="E69" t="s">
        <v>11</v>
      </c>
      <c r="F69" t="s">
        <v>22</v>
      </c>
      <c r="G69" t="s">
        <v>37</v>
      </c>
      <c r="H69">
        <v>0</v>
      </c>
      <c r="I69" t="s">
        <v>13</v>
      </c>
      <c r="J69">
        <v>41</v>
      </c>
      <c r="K69">
        <v>27</v>
      </c>
      <c r="L69">
        <v>17</v>
      </c>
      <c r="M69" t="s">
        <v>17</v>
      </c>
      <c r="N69" t="s">
        <v>679</v>
      </c>
      <c r="O69">
        <v>3</v>
      </c>
      <c r="P69" t="s">
        <v>709</v>
      </c>
    </row>
    <row r="70" spans="1:16" x14ac:dyDescent="0.3">
      <c r="A70" t="s">
        <v>23</v>
      </c>
      <c r="B70" t="s">
        <v>12</v>
      </c>
      <c r="C70">
        <v>3</v>
      </c>
      <c r="D70">
        <v>0</v>
      </c>
      <c r="E70" t="s">
        <v>11</v>
      </c>
      <c r="F70" t="s">
        <v>22</v>
      </c>
      <c r="G70" t="s">
        <v>37</v>
      </c>
      <c r="H70">
        <v>0</v>
      </c>
      <c r="I70" t="s">
        <v>13</v>
      </c>
      <c r="J70">
        <v>43</v>
      </c>
      <c r="K70">
        <v>28</v>
      </c>
      <c r="L70">
        <v>21</v>
      </c>
      <c r="M70" t="s">
        <v>17</v>
      </c>
      <c r="N70" t="s">
        <v>680</v>
      </c>
      <c r="O70">
        <v>3</v>
      </c>
      <c r="P70" t="s">
        <v>710</v>
      </c>
    </row>
    <row r="71" spans="1:16" x14ac:dyDescent="0.3">
      <c r="A71" t="s">
        <v>23</v>
      </c>
      <c r="B71" t="s">
        <v>12</v>
      </c>
      <c r="C71">
        <v>3</v>
      </c>
      <c r="D71">
        <v>0</v>
      </c>
      <c r="E71" t="s">
        <v>16</v>
      </c>
      <c r="F71" t="s">
        <v>22</v>
      </c>
      <c r="G71">
        <v>3</v>
      </c>
      <c r="H71">
        <v>0</v>
      </c>
      <c r="I71" t="s">
        <v>13</v>
      </c>
      <c r="J71">
        <v>377</v>
      </c>
      <c r="K71">
        <v>101</v>
      </c>
      <c r="L71">
        <v>32</v>
      </c>
      <c r="M71" t="s">
        <v>17</v>
      </c>
      <c r="N71" t="s">
        <v>678</v>
      </c>
      <c r="O71">
        <v>3</v>
      </c>
      <c r="P71" t="s">
        <v>711</v>
      </c>
    </row>
    <row r="72" spans="1:16" x14ac:dyDescent="0.3">
      <c r="A72" t="s">
        <v>23</v>
      </c>
      <c r="B72" t="s">
        <v>12</v>
      </c>
      <c r="C72">
        <v>3</v>
      </c>
      <c r="D72">
        <v>0</v>
      </c>
      <c r="E72" t="s">
        <v>16</v>
      </c>
      <c r="F72" t="s">
        <v>22</v>
      </c>
      <c r="G72">
        <v>3</v>
      </c>
      <c r="H72">
        <v>0</v>
      </c>
      <c r="I72" t="s">
        <v>13</v>
      </c>
      <c r="J72">
        <v>23</v>
      </c>
      <c r="K72">
        <v>20</v>
      </c>
      <c r="L72">
        <v>17</v>
      </c>
      <c r="M72" t="s">
        <v>17</v>
      </c>
      <c r="N72" t="s">
        <v>679</v>
      </c>
      <c r="O72">
        <v>3</v>
      </c>
      <c r="P72" t="s">
        <v>712</v>
      </c>
    </row>
    <row r="73" spans="1:16" x14ac:dyDescent="0.3">
      <c r="A73" t="s">
        <v>23</v>
      </c>
      <c r="B73" t="s">
        <v>12</v>
      </c>
      <c r="C73">
        <v>3</v>
      </c>
      <c r="D73">
        <v>0</v>
      </c>
      <c r="E73" t="s">
        <v>16</v>
      </c>
      <c r="F73" t="s">
        <v>22</v>
      </c>
      <c r="G73">
        <v>3</v>
      </c>
      <c r="H73">
        <v>0</v>
      </c>
      <c r="I73" t="s">
        <v>13</v>
      </c>
      <c r="J73">
        <v>377</v>
      </c>
      <c r="K73">
        <v>100</v>
      </c>
      <c r="L73">
        <v>32</v>
      </c>
      <c r="M73" t="s">
        <v>17</v>
      </c>
      <c r="N73" t="s">
        <v>680</v>
      </c>
      <c r="O73">
        <v>3</v>
      </c>
      <c r="P73" t="s">
        <v>713</v>
      </c>
    </row>
    <row r="74" spans="1:16" x14ac:dyDescent="0.3">
      <c r="A74" t="s">
        <v>23</v>
      </c>
      <c r="B74" t="s">
        <v>22</v>
      </c>
      <c r="C74">
        <v>3</v>
      </c>
      <c r="D74">
        <v>0</v>
      </c>
      <c r="E74" t="s">
        <v>19</v>
      </c>
      <c r="F74" t="s">
        <v>12</v>
      </c>
      <c r="G74">
        <v>3</v>
      </c>
      <c r="H74">
        <v>0</v>
      </c>
      <c r="I74" t="s">
        <v>13</v>
      </c>
      <c r="J74">
        <v>120</v>
      </c>
      <c r="K74">
        <v>172</v>
      </c>
      <c r="L74">
        <v>32</v>
      </c>
      <c r="M74" t="s">
        <v>17</v>
      </c>
      <c r="N74" t="s">
        <v>678</v>
      </c>
      <c r="O74">
        <v>3</v>
      </c>
      <c r="P74" t="s">
        <v>714</v>
      </c>
    </row>
    <row r="75" spans="1:16" x14ac:dyDescent="0.3">
      <c r="A75" t="s">
        <v>23</v>
      </c>
      <c r="B75" t="s">
        <v>12</v>
      </c>
      <c r="C75">
        <v>3</v>
      </c>
      <c r="D75">
        <v>0</v>
      </c>
      <c r="E75" t="s">
        <v>19</v>
      </c>
      <c r="F75" t="s">
        <v>22</v>
      </c>
      <c r="G75">
        <v>3</v>
      </c>
      <c r="H75">
        <v>0</v>
      </c>
      <c r="I75" t="s">
        <v>13</v>
      </c>
      <c r="J75">
        <v>131</v>
      </c>
      <c r="K75">
        <v>205</v>
      </c>
      <c r="L75">
        <v>17</v>
      </c>
      <c r="M75">
        <v>106</v>
      </c>
      <c r="N75" t="s">
        <v>679</v>
      </c>
      <c r="O75">
        <v>3</v>
      </c>
      <c r="P75" t="s">
        <v>715</v>
      </c>
    </row>
    <row r="76" spans="1:16" x14ac:dyDescent="0.3">
      <c r="A76" t="s">
        <v>23</v>
      </c>
      <c r="B76" t="s">
        <v>22</v>
      </c>
      <c r="C76">
        <v>3</v>
      </c>
      <c r="D76">
        <v>0</v>
      </c>
      <c r="E76" t="s">
        <v>19</v>
      </c>
      <c r="F76" t="s">
        <v>12</v>
      </c>
      <c r="G76">
        <v>3</v>
      </c>
      <c r="H76">
        <v>0</v>
      </c>
      <c r="I76" t="s">
        <v>13</v>
      </c>
      <c r="J76">
        <v>120</v>
      </c>
      <c r="K76">
        <v>168</v>
      </c>
      <c r="L76">
        <v>32</v>
      </c>
      <c r="M76" t="s">
        <v>17</v>
      </c>
      <c r="N76" t="s">
        <v>680</v>
      </c>
      <c r="O76">
        <v>3</v>
      </c>
      <c r="P76" t="s">
        <v>716</v>
      </c>
    </row>
    <row r="77" spans="1:16" x14ac:dyDescent="0.3">
      <c r="A77" t="s">
        <v>23</v>
      </c>
      <c r="B77" t="s">
        <v>22</v>
      </c>
      <c r="C77">
        <v>3</v>
      </c>
      <c r="D77">
        <v>0</v>
      </c>
      <c r="E77" t="s">
        <v>20</v>
      </c>
      <c r="F77" t="s">
        <v>12</v>
      </c>
      <c r="G77">
        <v>3</v>
      </c>
      <c r="H77">
        <v>498963</v>
      </c>
      <c r="I77" t="s">
        <v>13</v>
      </c>
      <c r="J77">
        <v>120</v>
      </c>
      <c r="K77">
        <v>136</v>
      </c>
      <c r="L77">
        <v>32</v>
      </c>
      <c r="M77" t="s">
        <v>17</v>
      </c>
      <c r="N77" t="s">
        <v>678</v>
      </c>
      <c r="O77">
        <v>3</v>
      </c>
      <c r="P77" t="s">
        <v>717</v>
      </c>
    </row>
    <row r="78" spans="1:16" x14ac:dyDescent="0.3">
      <c r="A78" t="s">
        <v>23</v>
      </c>
      <c r="B78" t="s">
        <v>12</v>
      </c>
      <c r="C78">
        <v>3</v>
      </c>
      <c r="D78">
        <v>0</v>
      </c>
      <c r="E78" t="s">
        <v>20</v>
      </c>
      <c r="F78" t="s">
        <v>22</v>
      </c>
      <c r="G78">
        <v>3</v>
      </c>
      <c r="H78">
        <v>571550</v>
      </c>
      <c r="I78" t="s">
        <v>13</v>
      </c>
      <c r="J78">
        <v>131</v>
      </c>
      <c r="K78">
        <v>182</v>
      </c>
      <c r="L78">
        <v>17</v>
      </c>
      <c r="M78">
        <v>106</v>
      </c>
      <c r="N78" t="s">
        <v>679</v>
      </c>
      <c r="O78">
        <v>3</v>
      </c>
      <c r="P78" t="s">
        <v>718</v>
      </c>
    </row>
    <row r="79" spans="1:16" x14ac:dyDescent="0.3">
      <c r="A79" t="s">
        <v>23</v>
      </c>
      <c r="B79" t="s">
        <v>22</v>
      </c>
      <c r="C79">
        <v>3</v>
      </c>
      <c r="D79">
        <v>0</v>
      </c>
      <c r="E79" t="s">
        <v>20</v>
      </c>
      <c r="F79" t="s">
        <v>12</v>
      </c>
      <c r="G79">
        <v>3</v>
      </c>
      <c r="H79">
        <v>498963</v>
      </c>
      <c r="I79" t="s">
        <v>13</v>
      </c>
      <c r="J79">
        <v>120</v>
      </c>
      <c r="K79">
        <v>135</v>
      </c>
      <c r="L79">
        <v>32</v>
      </c>
      <c r="M79" t="s">
        <v>17</v>
      </c>
      <c r="N79" t="s">
        <v>680</v>
      </c>
      <c r="O79">
        <v>3</v>
      </c>
      <c r="P79" t="s">
        <v>719</v>
      </c>
    </row>
    <row r="80" spans="1:16" x14ac:dyDescent="0.3">
      <c r="A80" t="s">
        <v>23</v>
      </c>
      <c r="B80" t="s">
        <v>22</v>
      </c>
      <c r="C80">
        <v>3</v>
      </c>
      <c r="D80">
        <v>0</v>
      </c>
      <c r="E80" t="s">
        <v>694</v>
      </c>
      <c r="F80" t="s">
        <v>12</v>
      </c>
      <c r="G80">
        <v>4</v>
      </c>
      <c r="H80">
        <v>0</v>
      </c>
      <c r="I80" t="s">
        <v>13</v>
      </c>
      <c r="J80">
        <v>58</v>
      </c>
      <c r="K80">
        <v>123</v>
      </c>
      <c r="L80">
        <v>32</v>
      </c>
      <c r="M80" t="s">
        <v>17</v>
      </c>
      <c r="N80" t="s">
        <v>678</v>
      </c>
      <c r="O80">
        <v>3</v>
      </c>
      <c r="P80" t="s">
        <v>720</v>
      </c>
    </row>
    <row r="81" spans="1:16" x14ac:dyDescent="0.3">
      <c r="A81" t="s">
        <v>23</v>
      </c>
      <c r="B81" t="s">
        <v>22</v>
      </c>
      <c r="C81">
        <v>3</v>
      </c>
      <c r="D81">
        <v>0</v>
      </c>
      <c r="E81" t="s">
        <v>694</v>
      </c>
      <c r="F81" t="s">
        <v>12</v>
      </c>
      <c r="G81">
        <v>4</v>
      </c>
      <c r="H81">
        <v>0</v>
      </c>
      <c r="I81" t="s">
        <v>13</v>
      </c>
      <c r="J81">
        <v>68</v>
      </c>
      <c r="K81">
        <v>110</v>
      </c>
      <c r="L81">
        <v>17</v>
      </c>
      <c r="M81" t="s">
        <v>17</v>
      </c>
      <c r="N81" t="s">
        <v>679</v>
      </c>
      <c r="O81">
        <v>3</v>
      </c>
      <c r="P81" t="s">
        <v>721</v>
      </c>
    </row>
    <row r="82" spans="1:16" x14ac:dyDescent="0.3">
      <c r="A82" t="s">
        <v>23</v>
      </c>
      <c r="B82" t="s">
        <v>22</v>
      </c>
      <c r="C82">
        <v>3</v>
      </c>
      <c r="D82">
        <v>0</v>
      </c>
      <c r="E82" t="s">
        <v>694</v>
      </c>
      <c r="F82" t="s">
        <v>12</v>
      </c>
      <c r="G82">
        <v>4</v>
      </c>
      <c r="H82">
        <v>0</v>
      </c>
      <c r="I82" t="s">
        <v>13</v>
      </c>
      <c r="J82">
        <v>58</v>
      </c>
      <c r="K82">
        <v>124</v>
      </c>
      <c r="L82">
        <v>32</v>
      </c>
      <c r="M82" t="s">
        <v>17</v>
      </c>
      <c r="N82" t="s">
        <v>680</v>
      </c>
      <c r="O82">
        <v>3</v>
      </c>
      <c r="P82" t="s">
        <v>722</v>
      </c>
    </row>
    <row r="83" spans="1:16" x14ac:dyDescent="0.3">
      <c r="A83" t="s">
        <v>23</v>
      </c>
      <c r="B83" t="s">
        <v>22</v>
      </c>
      <c r="C83">
        <v>3</v>
      </c>
      <c r="D83">
        <v>0</v>
      </c>
      <c r="E83" t="s">
        <v>698</v>
      </c>
      <c r="F83" t="s">
        <v>12</v>
      </c>
      <c r="G83">
        <v>4</v>
      </c>
      <c r="H83">
        <v>344980</v>
      </c>
      <c r="I83" t="s">
        <v>13</v>
      </c>
      <c r="J83">
        <v>58</v>
      </c>
      <c r="K83">
        <v>105</v>
      </c>
      <c r="L83">
        <v>32</v>
      </c>
      <c r="M83" t="s">
        <v>17</v>
      </c>
      <c r="N83" t="s">
        <v>678</v>
      </c>
      <c r="O83">
        <v>3</v>
      </c>
      <c r="P83" t="s">
        <v>723</v>
      </c>
    </row>
    <row r="84" spans="1:16" x14ac:dyDescent="0.3">
      <c r="A84" t="s">
        <v>23</v>
      </c>
      <c r="B84" t="s">
        <v>22</v>
      </c>
      <c r="C84">
        <v>3</v>
      </c>
      <c r="D84">
        <v>0</v>
      </c>
      <c r="E84" t="s">
        <v>698</v>
      </c>
      <c r="F84" t="s">
        <v>12</v>
      </c>
      <c r="G84">
        <v>4</v>
      </c>
      <c r="H84">
        <v>220171</v>
      </c>
      <c r="I84" t="s">
        <v>13</v>
      </c>
      <c r="J84">
        <v>68</v>
      </c>
      <c r="K84">
        <v>103</v>
      </c>
      <c r="L84">
        <v>17</v>
      </c>
      <c r="M84" t="s">
        <v>17</v>
      </c>
      <c r="N84" t="s">
        <v>679</v>
      </c>
      <c r="O84">
        <v>3</v>
      </c>
      <c r="P84" t="s">
        <v>724</v>
      </c>
    </row>
    <row r="85" spans="1:16" x14ac:dyDescent="0.3">
      <c r="A85" t="s">
        <v>23</v>
      </c>
      <c r="B85" t="s">
        <v>22</v>
      </c>
      <c r="C85">
        <v>3</v>
      </c>
      <c r="D85">
        <v>0</v>
      </c>
      <c r="E85" t="s">
        <v>698</v>
      </c>
      <c r="F85" t="s">
        <v>12</v>
      </c>
      <c r="G85">
        <v>4</v>
      </c>
      <c r="H85">
        <v>344980</v>
      </c>
      <c r="I85" t="s">
        <v>13</v>
      </c>
      <c r="J85">
        <v>58</v>
      </c>
      <c r="K85">
        <v>106</v>
      </c>
      <c r="L85">
        <v>32</v>
      </c>
      <c r="M85" t="s">
        <v>17</v>
      </c>
      <c r="N85" t="s">
        <v>680</v>
      </c>
      <c r="O85">
        <v>3</v>
      </c>
      <c r="P85" t="s">
        <v>725</v>
      </c>
    </row>
    <row r="86" spans="1:16" x14ac:dyDescent="0.3">
      <c r="A86" t="s">
        <v>23</v>
      </c>
      <c r="B86" t="s">
        <v>22</v>
      </c>
      <c r="C86">
        <v>3</v>
      </c>
      <c r="D86">
        <v>0</v>
      </c>
      <c r="E86" t="s">
        <v>674</v>
      </c>
      <c r="F86" t="s">
        <v>12</v>
      </c>
      <c r="G86">
        <v>4</v>
      </c>
      <c r="H86">
        <v>86678</v>
      </c>
      <c r="I86" t="s">
        <v>13</v>
      </c>
      <c r="J86">
        <v>58</v>
      </c>
      <c r="K86">
        <v>72</v>
      </c>
      <c r="L86">
        <v>32</v>
      </c>
      <c r="M86" t="s">
        <v>17</v>
      </c>
      <c r="N86" t="s">
        <v>678</v>
      </c>
      <c r="O86">
        <v>3</v>
      </c>
      <c r="P86" t="s">
        <v>726</v>
      </c>
    </row>
    <row r="87" spans="1:16" x14ac:dyDescent="0.3">
      <c r="A87" t="s">
        <v>23</v>
      </c>
      <c r="B87" t="s">
        <v>22</v>
      </c>
      <c r="C87">
        <v>3</v>
      </c>
      <c r="D87">
        <v>0</v>
      </c>
      <c r="E87" t="s">
        <v>674</v>
      </c>
      <c r="F87" t="s">
        <v>12</v>
      </c>
      <c r="G87">
        <v>4</v>
      </c>
      <c r="H87">
        <v>147677</v>
      </c>
      <c r="I87" t="s">
        <v>13</v>
      </c>
      <c r="J87">
        <v>68</v>
      </c>
      <c r="K87">
        <v>108</v>
      </c>
      <c r="L87">
        <v>17</v>
      </c>
      <c r="M87" t="s">
        <v>17</v>
      </c>
      <c r="N87" t="s">
        <v>679</v>
      </c>
      <c r="O87">
        <v>3</v>
      </c>
      <c r="P87" t="s">
        <v>727</v>
      </c>
    </row>
    <row r="88" spans="1:16" x14ac:dyDescent="0.3">
      <c r="A88" t="s">
        <v>23</v>
      </c>
      <c r="B88" t="s">
        <v>22</v>
      </c>
      <c r="C88">
        <v>3</v>
      </c>
      <c r="D88">
        <v>0</v>
      </c>
      <c r="E88" t="s">
        <v>674</v>
      </c>
      <c r="F88" t="s">
        <v>12</v>
      </c>
      <c r="G88">
        <v>4</v>
      </c>
      <c r="H88">
        <v>86678</v>
      </c>
      <c r="I88" t="s">
        <v>13</v>
      </c>
      <c r="J88">
        <v>58</v>
      </c>
      <c r="K88">
        <v>72</v>
      </c>
      <c r="L88">
        <v>32</v>
      </c>
      <c r="M88" t="s">
        <v>17</v>
      </c>
      <c r="N88" t="s">
        <v>680</v>
      </c>
      <c r="O88">
        <v>3</v>
      </c>
      <c r="P88" t="s">
        <v>728</v>
      </c>
    </row>
    <row r="89" spans="1:16" x14ac:dyDescent="0.3">
      <c r="A89" t="s">
        <v>23</v>
      </c>
      <c r="B89" t="s">
        <v>22</v>
      </c>
      <c r="C89">
        <v>3</v>
      </c>
      <c r="D89">
        <v>0</v>
      </c>
      <c r="E89" t="s">
        <v>21</v>
      </c>
      <c r="F89" t="s">
        <v>12</v>
      </c>
      <c r="G89" t="s">
        <v>37</v>
      </c>
      <c r="H89">
        <v>0</v>
      </c>
      <c r="I89" t="s">
        <v>13</v>
      </c>
      <c r="J89">
        <v>76</v>
      </c>
      <c r="K89">
        <v>61</v>
      </c>
      <c r="L89">
        <v>32</v>
      </c>
      <c r="M89" t="s">
        <v>17</v>
      </c>
      <c r="N89" t="s">
        <v>678</v>
      </c>
      <c r="O89">
        <v>3</v>
      </c>
      <c r="P89" t="s">
        <v>729</v>
      </c>
    </row>
    <row r="90" spans="1:16" x14ac:dyDescent="0.3">
      <c r="A90" t="s">
        <v>23</v>
      </c>
      <c r="B90" t="s">
        <v>22</v>
      </c>
      <c r="C90">
        <v>3</v>
      </c>
      <c r="D90">
        <v>0</v>
      </c>
      <c r="E90" t="s">
        <v>21</v>
      </c>
      <c r="F90" t="s">
        <v>12</v>
      </c>
      <c r="G90" t="s">
        <v>37</v>
      </c>
      <c r="H90">
        <v>0</v>
      </c>
      <c r="I90" t="s">
        <v>13</v>
      </c>
      <c r="J90">
        <v>90</v>
      </c>
      <c r="K90">
        <v>71</v>
      </c>
      <c r="L90">
        <v>17</v>
      </c>
      <c r="M90" t="s">
        <v>17</v>
      </c>
      <c r="N90" t="s">
        <v>679</v>
      </c>
      <c r="O90">
        <v>3</v>
      </c>
      <c r="P90" t="s">
        <v>730</v>
      </c>
    </row>
    <row r="91" spans="1:16" x14ac:dyDescent="0.3">
      <c r="A91" t="s">
        <v>23</v>
      </c>
      <c r="B91" t="s">
        <v>22</v>
      </c>
      <c r="C91">
        <v>3</v>
      </c>
      <c r="D91">
        <v>0</v>
      </c>
      <c r="E91" t="s">
        <v>21</v>
      </c>
      <c r="F91" t="s">
        <v>12</v>
      </c>
      <c r="G91" t="s">
        <v>37</v>
      </c>
      <c r="H91">
        <v>0</v>
      </c>
      <c r="I91" t="s">
        <v>13</v>
      </c>
      <c r="J91">
        <v>90</v>
      </c>
      <c r="K91">
        <v>69</v>
      </c>
      <c r="L91">
        <v>32</v>
      </c>
      <c r="M91" t="s">
        <v>17</v>
      </c>
      <c r="N91" t="s">
        <v>680</v>
      </c>
      <c r="O91">
        <v>3</v>
      </c>
      <c r="P91" t="s">
        <v>731</v>
      </c>
    </row>
    <row r="92" spans="1:16" x14ac:dyDescent="0.3">
      <c r="A92" t="s">
        <v>24</v>
      </c>
      <c r="B92" t="s">
        <v>12</v>
      </c>
      <c r="C92">
        <v>3</v>
      </c>
      <c r="D92">
        <v>0</v>
      </c>
      <c r="E92" t="s">
        <v>11</v>
      </c>
      <c r="F92" t="s">
        <v>22</v>
      </c>
      <c r="G92" t="s">
        <v>37</v>
      </c>
      <c r="H92">
        <v>0</v>
      </c>
      <c r="I92" t="s">
        <v>13</v>
      </c>
      <c r="J92">
        <v>51</v>
      </c>
      <c r="K92">
        <v>29</v>
      </c>
      <c r="L92">
        <v>32</v>
      </c>
      <c r="M92" t="s">
        <v>17</v>
      </c>
      <c r="N92" t="s">
        <v>678</v>
      </c>
      <c r="O92">
        <v>3</v>
      </c>
      <c r="P92" t="s">
        <v>732</v>
      </c>
    </row>
    <row r="93" spans="1:16" x14ac:dyDescent="0.3">
      <c r="A93" t="s">
        <v>24</v>
      </c>
      <c r="B93" t="s">
        <v>12</v>
      </c>
      <c r="C93">
        <v>3</v>
      </c>
      <c r="D93">
        <v>0</v>
      </c>
      <c r="E93" t="s">
        <v>11</v>
      </c>
      <c r="F93" t="s">
        <v>22</v>
      </c>
      <c r="G93" t="s">
        <v>37</v>
      </c>
      <c r="H93">
        <v>0</v>
      </c>
      <c r="I93" t="s">
        <v>13</v>
      </c>
      <c r="J93">
        <v>49</v>
      </c>
      <c r="K93">
        <v>34</v>
      </c>
      <c r="L93">
        <v>32</v>
      </c>
      <c r="M93" t="s">
        <v>17</v>
      </c>
      <c r="N93" t="s">
        <v>679</v>
      </c>
      <c r="O93">
        <v>3</v>
      </c>
      <c r="P93" t="s">
        <v>733</v>
      </c>
    </row>
    <row r="94" spans="1:16" x14ac:dyDescent="0.3">
      <c r="A94" t="s">
        <v>24</v>
      </c>
      <c r="B94" t="s">
        <v>12</v>
      </c>
      <c r="C94">
        <v>3</v>
      </c>
      <c r="D94">
        <v>0</v>
      </c>
      <c r="E94" t="s">
        <v>11</v>
      </c>
      <c r="F94" t="s">
        <v>22</v>
      </c>
      <c r="G94" t="s">
        <v>37</v>
      </c>
      <c r="H94">
        <v>0</v>
      </c>
      <c r="I94" t="s">
        <v>13</v>
      </c>
      <c r="J94">
        <v>55</v>
      </c>
      <c r="K94">
        <v>65</v>
      </c>
      <c r="L94">
        <v>30</v>
      </c>
      <c r="M94" t="s">
        <v>17</v>
      </c>
      <c r="N94" t="s">
        <v>680</v>
      </c>
      <c r="O94">
        <v>3</v>
      </c>
      <c r="P94" t="s">
        <v>734</v>
      </c>
    </row>
    <row r="95" spans="1:16" x14ac:dyDescent="0.3">
      <c r="A95" t="s">
        <v>24</v>
      </c>
      <c r="B95" t="s">
        <v>12</v>
      </c>
      <c r="C95">
        <v>3</v>
      </c>
      <c r="D95">
        <v>0</v>
      </c>
      <c r="E95" t="s">
        <v>16</v>
      </c>
      <c r="F95" t="s">
        <v>22</v>
      </c>
      <c r="G95">
        <v>3</v>
      </c>
      <c r="H95">
        <v>0</v>
      </c>
      <c r="I95" t="s">
        <v>13</v>
      </c>
      <c r="J95">
        <v>75</v>
      </c>
      <c r="K95">
        <v>97</v>
      </c>
      <c r="L95">
        <v>32</v>
      </c>
      <c r="M95" t="s">
        <v>17</v>
      </c>
      <c r="N95" t="s">
        <v>678</v>
      </c>
      <c r="O95">
        <v>3</v>
      </c>
      <c r="P95" t="s">
        <v>735</v>
      </c>
    </row>
    <row r="96" spans="1:16" x14ac:dyDescent="0.3">
      <c r="A96" t="s">
        <v>24</v>
      </c>
      <c r="B96" t="s">
        <v>12</v>
      </c>
      <c r="C96">
        <v>3</v>
      </c>
      <c r="D96">
        <v>0</v>
      </c>
      <c r="E96" t="s">
        <v>16</v>
      </c>
      <c r="F96" t="s">
        <v>22</v>
      </c>
      <c r="G96">
        <v>3</v>
      </c>
      <c r="H96">
        <v>0</v>
      </c>
      <c r="I96" t="s">
        <v>13</v>
      </c>
      <c r="J96">
        <v>23</v>
      </c>
      <c r="K96">
        <v>21</v>
      </c>
      <c r="L96">
        <v>17</v>
      </c>
      <c r="M96" t="s">
        <v>17</v>
      </c>
      <c r="N96" t="s">
        <v>679</v>
      </c>
      <c r="O96">
        <v>3</v>
      </c>
      <c r="P96" t="s">
        <v>736</v>
      </c>
    </row>
    <row r="97" spans="1:16" x14ac:dyDescent="0.3">
      <c r="A97" t="s">
        <v>24</v>
      </c>
      <c r="B97" t="s">
        <v>12</v>
      </c>
      <c r="C97">
        <v>3</v>
      </c>
      <c r="D97">
        <v>0</v>
      </c>
      <c r="E97" t="s">
        <v>16</v>
      </c>
      <c r="F97" t="s">
        <v>22</v>
      </c>
      <c r="G97">
        <v>3</v>
      </c>
      <c r="H97">
        <v>0</v>
      </c>
      <c r="I97" t="s">
        <v>13</v>
      </c>
      <c r="J97">
        <v>75</v>
      </c>
      <c r="K97">
        <v>98</v>
      </c>
      <c r="L97">
        <v>32</v>
      </c>
      <c r="M97" t="s">
        <v>17</v>
      </c>
      <c r="N97" t="s">
        <v>680</v>
      </c>
      <c r="O97">
        <v>3</v>
      </c>
      <c r="P97" t="s">
        <v>737</v>
      </c>
    </row>
    <row r="98" spans="1:16" x14ac:dyDescent="0.3">
      <c r="A98" t="s">
        <v>24</v>
      </c>
      <c r="B98" t="s">
        <v>22</v>
      </c>
      <c r="C98">
        <v>3</v>
      </c>
      <c r="D98">
        <v>0</v>
      </c>
      <c r="E98" t="s">
        <v>19</v>
      </c>
      <c r="F98" t="s">
        <v>12</v>
      </c>
      <c r="G98">
        <v>3</v>
      </c>
      <c r="H98">
        <v>0</v>
      </c>
      <c r="I98" t="s">
        <v>13</v>
      </c>
      <c r="J98">
        <v>96</v>
      </c>
      <c r="K98">
        <v>115</v>
      </c>
      <c r="L98">
        <v>32</v>
      </c>
      <c r="M98" t="s">
        <v>17</v>
      </c>
      <c r="N98" t="s">
        <v>678</v>
      </c>
      <c r="O98">
        <v>3</v>
      </c>
      <c r="P98" t="s">
        <v>738</v>
      </c>
    </row>
    <row r="99" spans="1:16" x14ac:dyDescent="0.3">
      <c r="A99" t="s">
        <v>24</v>
      </c>
      <c r="B99" t="s">
        <v>22</v>
      </c>
      <c r="C99">
        <v>3</v>
      </c>
      <c r="D99">
        <v>0</v>
      </c>
      <c r="E99" t="s">
        <v>19</v>
      </c>
      <c r="F99" t="s">
        <v>12</v>
      </c>
      <c r="G99">
        <v>3</v>
      </c>
      <c r="H99">
        <v>0</v>
      </c>
      <c r="I99" t="s">
        <v>13</v>
      </c>
      <c r="J99">
        <v>36</v>
      </c>
      <c r="K99">
        <v>59</v>
      </c>
      <c r="L99">
        <v>17</v>
      </c>
      <c r="M99" t="s">
        <v>17</v>
      </c>
      <c r="N99" t="s">
        <v>679</v>
      </c>
      <c r="O99">
        <v>3</v>
      </c>
      <c r="P99" t="s">
        <v>739</v>
      </c>
    </row>
    <row r="100" spans="1:16" x14ac:dyDescent="0.3">
      <c r="A100" t="s">
        <v>24</v>
      </c>
      <c r="B100" t="s">
        <v>22</v>
      </c>
      <c r="C100">
        <v>3</v>
      </c>
      <c r="D100">
        <v>0</v>
      </c>
      <c r="E100" t="s">
        <v>19</v>
      </c>
      <c r="F100" t="s">
        <v>12</v>
      </c>
      <c r="G100">
        <v>3</v>
      </c>
      <c r="H100">
        <v>0</v>
      </c>
      <c r="I100" t="s">
        <v>13</v>
      </c>
      <c r="J100">
        <v>96</v>
      </c>
      <c r="K100">
        <v>117</v>
      </c>
      <c r="L100">
        <v>32</v>
      </c>
      <c r="M100" t="s">
        <v>17</v>
      </c>
      <c r="N100" t="s">
        <v>680</v>
      </c>
      <c r="O100">
        <v>3</v>
      </c>
      <c r="P100" t="s">
        <v>740</v>
      </c>
    </row>
    <row r="101" spans="1:16" x14ac:dyDescent="0.3">
      <c r="A101" t="s">
        <v>24</v>
      </c>
      <c r="B101" t="s">
        <v>22</v>
      </c>
      <c r="C101">
        <v>3</v>
      </c>
      <c r="D101">
        <v>0</v>
      </c>
      <c r="E101" t="s">
        <v>20</v>
      </c>
      <c r="F101" t="s">
        <v>12</v>
      </c>
      <c r="G101">
        <v>3</v>
      </c>
      <c r="H101">
        <v>360041</v>
      </c>
      <c r="I101" t="s">
        <v>13</v>
      </c>
      <c r="J101">
        <v>96</v>
      </c>
      <c r="K101">
        <v>102</v>
      </c>
      <c r="L101">
        <v>32</v>
      </c>
      <c r="M101" t="s">
        <v>17</v>
      </c>
      <c r="N101" t="s">
        <v>678</v>
      </c>
      <c r="O101">
        <v>3</v>
      </c>
      <c r="P101" t="s">
        <v>741</v>
      </c>
    </row>
    <row r="102" spans="1:16" x14ac:dyDescent="0.3">
      <c r="A102" t="s">
        <v>24</v>
      </c>
      <c r="B102" t="s">
        <v>22</v>
      </c>
      <c r="C102">
        <v>3</v>
      </c>
      <c r="D102">
        <v>0</v>
      </c>
      <c r="E102" t="s">
        <v>20</v>
      </c>
      <c r="F102" t="s">
        <v>12</v>
      </c>
      <c r="G102">
        <v>3</v>
      </c>
      <c r="H102">
        <v>162733</v>
      </c>
      <c r="I102" t="s">
        <v>13</v>
      </c>
      <c r="J102">
        <v>36</v>
      </c>
      <c r="K102">
        <v>56</v>
      </c>
      <c r="L102">
        <v>17</v>
      </c>
      <c r="M102" t="s">
        <v>17</v>
      </c>
      <c r="N102" t="s">
        <v>679</v>
      </c>
      <c r="O102">
        <v>3</v>
      </c>
      <c r="P102" t="s">
        <v>742</v>
      </c>
    </row>
    <row r="103" spans="1:16" x14ac:dyDescent="0.3">
      <c r="A103" t="s">
        <v>24</v>
      </c>
      <c r="B103" t="s">
        <v>22</v>
      </c>
      <c r="C103">
        <v>3</v>
      </c>
      <c r="D103">
        <v>0</v>
      </c>
      <c r="E103" t="s">
        <v>20</v>
      </c>
      <c r="F103" t="s">
        <v>12</v>
      </c>
      <c r="G103">
        <v>3</v>
      </c>
      <c r="H103">
        <v>360041</v>
      </c>
      <c r="I103" t="s">
        <v>13</v>
      </c>
      <c r="J103">
        <v>96</v>
      </c>
      <c r="K103">
        <v>103</v>
      </c>
      <c r="L103">
        <v>32</v>
      </c>
      <c r="M103" t="s">
        <v>17</v>
      </c>
      <c r="N103" t="s">
        <v>680</v>
      </c>
      <c r="O103">
        <v>3</v>
      </c>
      <c r="P103" t="s">
        <v>743</v>
      </c>
    </row>
    <row r="104" spans="1:16" x14ac:dyDescent="0.3">
      <c r="A104" t="s">
        <v>24</v>
      </c>
      <c r="B104" t="s">
        <v>22</v>
      </c>
      <c r="C104">
        <v>3</v>
      </c>
      <c r="D104">
        <v>0</v>
      </c>
      <c r="E104" t="s">
        <v>694</v>
      </c>
      <c r="F104" t="s">
        <v>12</v>
      </c>
      <c r="G104">
        <v>4</v>
      </c>
      <c r="H104">
        <v>0</v>
      </c>
      <c r="I104" t="s">
        <v>13</v>
      </c>
      <c r="J104">
        <v>62</v>
      </c>
      <c r="K104">
        <v>111</v>
      </c>
      <c r="L104">
        <v>32</v>
      </c>
      <c r="M104" t="s">
        <v>17</v>
      </c>
      <c r="N104" t="s">
        <v>678</v>
      </c>
      <c r="O104">
        <v>3</v>
      </c>
      <c r="P104" t="s">
        <v>744</v>
      </c>
    </row>
    <row r="105" spans="1:16" x14ac:dyDescent="0.3">
      <c r="A105" t="s">
        <v>24</v>
      </c>
      <c r="B105" t="s">
        <v>14</v>
      </c>
      <c r="C105">
        <v>3</v>
      </c>
      <c r="D105">
        <v>0</v>
      </c>
      <c r="E105" t="s">
        <v>694</v>
      </c>
      <c r="F105" t="s">
        <v>14</v>
      </c>
      <c r="G105">
        <v>4</v>
      </c>
      <c r="H105">
        <v>0</v>
      </c>
      <c r="I105" t="s">
        <v>15</v>
      </c>
      <c r="J105">
        <v>37</v>
      </c>
      <c r="K105">
        <v>29</v>
      </c>
      <c r="L105">
        <v>17</v>
      </c>
      <c r="M105" t="s">
        <v>17</v>
      </c>
      <c r="N105" t="s">
        <v>679</v>
      </c>
      <c r="O105">
        <v>3</v>
      </c>
      <c r="P105" t="s">
        <v>745</v>
      </c>
    </row>
    <row r="106" spans="1:16" x14ac:dyDescent="0.3">
      <c r="A106" t="s">
        <v>24</v>
      </c>
      <c r="B106" t="s">
        <v>22</v>
      </c>
      <c r="C106">
        <v>3</v>
      </c>
      <c r="D106">
        <v>0</v>
      </c>
      <c r="E106" t="s">
        <v>694</v>
      </c>
      <c r="F106" t="s">
        <v>12</v>
      </c>
      <c r="G106">
        <v>4</v>
      </c>
      <c r="H106">
        <v>0</v>
      </c>
      <c r="I106" t="s">
        <v>13</v>
      </c>
      <c r="J106">
        <v>62</v>
      </c>
      <c r="K106">
        <v>111</v>
      </c>
      <c r="L106">
        <v>32</v>
      </c>
      <c r="M106" t="s">
        <v>17</v>
      </c>
      <c r="N106" t="s">
        <v>680</v>
      </c>
      <c r="O106">
        <v>3</v>
      </c>
      <c r="P106" t="s">
        <v>746</v>
      </c>
    </row>
    <row r="107" spans="1:16" x14ac:dyDescent="0.3">
      <c r="A107" t="s">
        <v>24</v>
      </c>
      <c r="B107" t="s">
        <v>22</v>
      </c>
      <c r="C107">
        <v>3</v>
      </c>
      <c r="D107">
        <v>0</v>
      </c>
      <c r="E107" t="s">
        <v>698</v>
      </c>
      <c r="F107" t="s">
        <v>12</v>
      </c>
      <c r="G107">
        <v>4</v>
      </c>
      <c r="H107">
        <v>300654</v>
      </c>
      <c r="I107" t="s">
        <v>13</v>
      </c>
      <c r="J107">
        <v>62</v>
      </c>
      <c r="K107">
        <v>102</v>
      </c>
      <c r="L107">
        <v>32</v>
      </c>
      <c r="M107" t="s">
        <v>17</v>
      </c>
      <c r="N107" t="s">
        <v>678</v>
      </c>
      <c r="O107">
        <v>3</v>
      </c>
      <c r="P107" t="s">
        <v>747</v>
      </c>
    </row>
    <row r="108" spans="1:16" x14ac:dyDescent="0.3">
      <c r="A108" t="s">
        <v>24</v>
      </c>
      <c r="B108" t="s">
        <v>14</v>
      </c>
      <c r="C108">
        <v>3</v>
      </c>
      <c r="D108">
        <v>0</v>
      </c>
      <c r="E108" t="s">
        <v>698</v>
      </c>
      <c r="F108" t="s">
        <v>14</v>
      </c>
      <c r="G108">
        <v>4</v>
      </c>
      <c r="H108">
        <v>28062</v>
      </c>
      <c r="I108" t="s">
        <v>15</v>
      </c>
      <c r="J108">
        <v>37</v>
      </c>
      <c r="K108">
        <v>27</v>
      </c>
      <c r="L108">
        <v>17</v>
      </c>
      <c r="M108" t="s">
        <v>17</v>
      </c>
      <c r="N108" t="s">
        <v>679</v>
      </c>
      <c r="O108">
        <v>3</v>
      </c>
      <c r="P108" t="s">
        <v>748</v>
      </c>
    </row>
    <row r="109" spans="1:16" x14ac:dyDescent="0.3">
      <c r="A109" t="s">
        <v>24</v>
      </c>
      <c r="B109" t="s">
        <v>22</v>
      </c>
      <c r="C109">
        <v>3</v>
      </c>
      <c r="D109">
        <v>0</v>
      </c>
      <c r="E109" t="s">
        <v>698</v>
      </c>
      <c r="F109" t="s">
        <v>12</v>
      </c>
      <c r="G109">
        <v>4</v>
      </c>
      <c r="H109">
        <v>300654</v>
      </c>
      <c r="I109" t="s">
        <v>13</v>
      </c>
      <c r="J109">
        <v>62</v>
      </c>
      <c r="K109">
        <v>102</v>
      </c>
      <c r="L109">
        <v>32</v>
      </c>
      <c r="M109" t="s">
        <v>17</v>
      </c>
      <c r="N109" t="s">
        <v>680</v>
      </c>
      <c r="O109">
        <v>3</v>
      </c>
      <c r="P109" t="s">
        <v>749</v>
      </c>
    </row>
    <row r="110" spans="1:16" x14ac:dyDescent="0.3">
      <c r="A110" t="s">
        <v>24</v>
      </c>
      <c r="B110" t="s">
        <v>22</v>
      </c>
      <c r="C110">
        <v>3</v>
      </c>
      <c r="D110">
        <v>0</v>
      </c>
      <c r="E110" t="s">
        <v>674</v>
      </c>
      <c r="F110" t="s">
        <v>12</v>
      </c>
      <c r="G110">
        <v>4</v>
      </c>
      <c r="H110">
        <v>91878</v>
      </c>
      <c r="I110" t="s">
        <v>13</v>
      </c>
      <c r="J110">
        <v>62</v>
      </c>
      <c r="K110">
        <v>74</v>
      </c>
      <c r="L110">
        <v>32</v>
      </c>
      <c r="M110" t="s">
        <v>17</v>
      </c>
      <c r="N110" t="s">
        <v>678</v>
      </c>
      <c r="O110">
        <v>3</v>
      </c>
      <c r="P110" t="s">
        <v>750</v>
      </c>
    </row>
    <row r="111" spans="1:16" x14ac:dyDescent="0.3">
      <c r="A111" t="s">
        <v>24</v>
      </c>
      <c r="B111" t="s">
        <v>14</v>
      </c>
      <c r="C111">
        <v>3</v>
      </c>
      <c r="D111">
        <v>0</v>
      </c>
      <c r="E111" t="s">
        <v>674</v>
      </c>
      <c r="F111" t="s">
        <v>14</v>
      </c>
      <c r="G111">
        <v>4</v>
      </c>
      <c r="H111">
        <v>24781</v>
      </c>
      <c r="I111" t="s">
        <v>15</v>
      </c>
      <c r="J111">
        <v>37</v>
      </c>
      <c r="K111">
        <v>31</v>
      </c>
      <c r="L111">
        <v>17</v>
      </c>
      <c r="M111" t="s">
        <v>17</v>
      </c>
      <c r="N111" t="s">
        <v>679</v>
      </c>
      <c r="O111">
        <v>3</v>
      </c>
      <c r="P111" t="s">
        <v>751</v>
      </c>
    </row>
    <row r="112" spans="1:16" x14ac:dyDescent="0.3">
      <c r="A112" t="s">
        <v>24</v>
      </c>
      <c r="B112" t="s">
        <v>22</v>
      </c>
      <c r="C112">
        <v>3</v>
      </c>
      <c r="D112">
        <v>0</v>
      </c>
      <c r="E112" t="s">
        <v>674</v>
      </c>
      <c r="F112" t="s">
        <v>12</v>
      </c>
      <c r="G112">
        <v>4</v>
      </c>
      <c r="H112">
        <v>91878</v>
      </c>
      <c r="I112" t="s">
        <v>13</v>
      </c>
      <c r="J112">
        <v>62</v>
      </c>
      <c r="K112">
        <v>75</v>
      </c>
      <c r="L112">
        <v>32</v>
      </c>
      <c r="M112" t="s">
        <v>17</v>
      </c>
      <c r="N112" t="s">
        <v>680</v>
      </c>
      <c r="O112">
        <v>3</v>
      </c>
      <c r="P112" t="s">
        <v>752</v>
      </c>
    </row>
    <row r="113" spans="1:16" x14ac:dyDescent="0.3">
      <c r="A113" t="s">
        <v>24</v>
      </c>
      <c r="B113" t="s">
        <v>22</v>
      </c>
      <c r="C113">
        <v>3</v>
      </c>
      <c r="D113">
        <v>0</v>
      </c>
      <c r="E113" t="s">
        <v>21</v>
      </c>
      <c r="F113" t="s">
        <v>12</v>
      </c>
      <c r="G113" t="s">
        <v>37</v>
      </c>
      <c r="H113">
        <v>0</v>
      </c>
      <c r="I113" t="s">
        <v>13</v>
      </c>
      <c r="J113">
        <v>128</v>
      </c>
      <c r="K113">
        <v>78</v>
      </c>
      <c r="L113">
        <v>32</v>
      </c>
      <c r="M113" t="s">
        <v>17</v>
      </c>
      <c r="N113" t="s">
        <v>678</v>
      </c>
      <c r="O113">
        <v>3</v>
      </c>
      <c r="P113" t="s">
        <v>753</v>
      </c>
    </row>
    <row r="114" spans="1:16" x14ac:dyDescent="0.3">
      <c r="A114" t="s">
        <v>24</v>
      </c>
      <c r="B114" t="s">
        <v>12</v>
      </c>
      <c r="C114">
        <v>3</v>
      </c>
      <c r="D114">
        <v>0</v>
      </c>
      <c r="E114" t="s">
        <v>21</v>
      </c>
      <c r="F114" t="s">
        <v>22</v>
      </c>
      <c r="G114" t="s">
        <v>37</v>
      </c>
      <c r="H114">
        <v>0</v>
      </c>
      <c r="I114" t="s">
        <v>13</v>
      </c>
      <c r="J114">
        <v>93</v>
      </c>
      <c r="K114">
        <v>105</v>
      </c>
      <c r="L114">
        <v>17</v>
      </c>
      <c r="M114" t="s">
        <v>17</v>
      </c>
      <c r="N114" t="s">
        <v>679</v>
      </c>
      <c r="O114">
        <v>3</v>
      </c>
      <c r="P114" t="s">
        <v>754</v>
      </c>
    </row>
    <row r="115" spans="1:16" x14ac:dyDescent="0.3">
      <c r="A115" t="s">
        <v>24</v>
      </c>
      <c r="B115" t="s">
        <v>22</v>
      </c>
      <c r="C115">
        <v>3</v>
      </c>
      <c r="D115">
        <v>0</v>
      </c>
      <c r="E115" t="s">
        <v>21</v>
      </c>
      <c r="F115" t="s">
        <v>12</v>
      </c>
      <c r="G115" t="s">
        <v>37</v>
      </c>
      <c r="H115">
        <v>0</v>
      </c>
      <c r="I115" t="s">
        <v>13</v>
      </c>
      <c r="J115">
        <v>64</v>
      </c>
      <c r="K115">
        <v>28</v>
      </c>
      <c r="L115">
        <v>32</v>
      </c>
      <c r="M115" t="s">
        <v>17</v>
      </c>
      <c r="N115" t="s">
        <v>680</v>
      </c>
      <c r="O115">
        <v>3</v>
      </c>
      <c r="P115" t="s">
        <v>755</v>
      </c>
    </row>
    <row r="116" spans="1:16" x14ac:dyDescent="0.3">
      <c r="A116" t="s">
        <v>25</v>
      </c>
      <c r="B116" t="s">
        <v>12</v>
      </c>
      <c r="C116">
        <v>3</v>
      </c>
      <c r="D116">
        <v>217387</v>
      </c>
      <c r="E116" t="s">
        <v>11</v>
      </c>
      <c r="F116" t="s">
        <v>22</v>
      </c>
      <c r="G116" t="s">
        <v>37</v>
      </c>
      <c r="H116">
        <v>0</v>
      </c>
      <c r="I116" t="s">
        <v>13</v>
      </c>
      <c r="J116">
        <v>51</v>
      </c>
      <c r="K116">
        <v>27</v>
      </c>
      <c r="L116">
        <v>32</v>
      </c>
      <c r="M116" t="s">
        <v>17</v>
      </c>
      <c r="N116" t="s">
        <v>678</v>
      </c>
      <c r="O116">
        <v>3</v>
      </c>
      <c r="P116" t="s">
        <v>756</v>
      </c>
    </row>
    <row r="117" spans="1:16" x14ac:dyDescent="0.3">
      <c r="A117" t="s">
        <v>25</v>
      </c>
      <c r="B117" t="s">
        <v>12</v>
      </c>
      <c r="C117">
        <v>3</v>
      </c>
      <c r="D117">
        <v>204388</v>
      </c>
      <c r="E117" t="s">
        <v>11</v>
      </c>
      <c r="F117" t="s">
        <v>22</v>
      </c>
      <c r="G117" t="s">
        <v>37</v>
      </c>
      <c r="H117">
        <v>0</v>
      </c>
      <c r="I117" t="s">
        <v>13</v>
      </c>
      <c r="J117">
        <v>49</v>
      </c>
      <c r="K117">
        <v>30</v>
      </c>
      <c r="L117">
        <v>32</v>
      </c>
      <c r="M117" t="s">
        <v>17</v>
      </c>
      <c r="N117" t="s">
        <v>679</v>
      </c>
      <c r="O117">
        <v>3</v>
      </c>
      <c r="P117" t="s">
        <v>757</v>
      </c>
    </row>
    <row r="118" spans="1:16" x14ac:dyDescent="0.3">
      <c r="A118" t="s">
        <v>25</v>
      </c>
      <c r="B118" t="s">
        <v>12</v>
      </c>
      <c r="C118">
        <v>3</v>
      </c>
      <c r="D118">
        <v>442873</v>
      </c>
      <c r="E118" t="s">
        <v>11</v>
      </c>
      <c r="F118" t="s">
        <v>22</v>
      </c>
      <c r="G118" t="s">
        <v>37</v>
      </c>
      <c r="H118">
        <v>0</v>
      </c>
      <c r="I118" t="s">
        <v>13</v>
      </c>
      <c r="J118">
        <v>55</v>
      </c>
      <c r="K118">
        <v>59</v>
      </c>
      <c r="L118">
        <v>30</v>
      </c>
      <c r="M118" t="s">
        <v>17</v>
      </c>
      <c r="N118" t="s">
        <v>680</v>
      </c>
      <c r="O118">
        <v>3</v>
      </c>
      <c r="P118" t="s">
        <v>758</v>
      </c>
    </row>
    <row r="119" spans="1:16" x14ac:dyDescent="0.3">
      <c r="A119" t="s">
        <v>25</v>
      </c>
      <c r="B119" t="s">
        <v>12</v>
      </c>
      <c r="C119">
        <v>3</v>
      </c>
      <c r="D119">
        <v>456616</v>
      </c>
      <c r="E119" t="s">
        <v>16</v>
      </c>
      <c r="F119" t="s">
        <v>22</v>
      </c>
      <c r="G119">
        <v>3</v>
      </c>
      <c r="H119">
        <v>0</v>
      </c>
      <c r="I119" t="s">
        <v>13</v>
      </c>
      <c r="J119">
        <v>75</v>
      </c>
      <c r="K119">
        <v>92</v>
      </c>
      <c r="L119">
        <v>32</v>
      </c>
      <c r="M119" t="s">
        <v>17</v>
      </c>
      <c r="N119" t="s">
        <v>678</v>
      </c>
      <c r="O119">
        <v>3</v>
      </c>
      <c r="P119" t="s">
        <v>759</v>
      </c>
    </row>
    <row r="120" spans="1:16" x14ac:dyDescent="0.3">
      <c r="A120" t="s">
        <v>25</v>
      </c>
      <c r="B120" t="s">
        <v>12</v>
      </c>
      <c r="C120">
        <v>3</v>
      </c>
      <c r="D120">
        <v>88648</v>
      </c>
      <c r="E120" t="s">
        <v>16</v>
      </c>
      <c r="F120" t="s">
        <v>22</v>
      </c>
      <c r="G120">
        <v>3</v>
      </c>
      <c r="H120">
        <v>0</v>
      </c>
      <c r="I120" t="s">
        <v>13</v>
      </c>
      <c r="J120">
        <v>23</v>
      </c>
      <c r="K120">
        <v>19</v>
      </c>
      <c r="L120">
        <v>17</v>
      </c>
      <c r="M120" t="s">
        <v>17</v>
      </c>
      <c r="N120" t="s">
        <v>679</v>
      </c>
      <c r="O120">
        <v>3</v>
      </c>
      <c r="P120" t="s">
        <v>760</v>
      </c>
    </row>
    <row r="121" spans="1:16" x14ac:dyDescent="0.3">
      <c r="A121" t="s">
        <v>25</v>
      </c>
      <c r="B121" t="s">
        <v>12</v>
      </c>
      <c r="C121">
        <v>3</v>
      </c>
      <c r="D121">
        <v>456616</v>
      </c>
      <c r="E121" t="s">
        <v>16</v>
      </c>
      <c r="F121" t="s">
        <v>22</v>
      </c>
      <c r="G121">
        <v>3</v>
      </c>
      <c r="H121">
        <v>0</v>
      </c>
      <c r="I121" t="s">
        <v>13</v>
      </c>
      <c r="J121">
        <v>75</v>
      </c>
      <c r="K121">
        <v>92</v>
      </c>
      <c r="L121">
        <v>32</v>
      </c>
      <c r="M121" t="s">
        <v>17</v>
      </c>
      <c r="N121" t="s">
        <v>680</v>
      </c>
      <c r="O121">
        <v>3</v>
      </c>
      <c r="P121" t="s">
        <v>761</v>
      </c>
    </row>
    <row r="122" spans="1:16" x14ac:dyDescent="0.3">
      <c r="A122" t="s">
        <v>25</v>
      </c>
      <c r="B122" t="s">
        <v>22</v>
      </c>
      <c r="C122">
        <v>3</v>
      </c>
      <c r="D122">
        <v>398890</v>
      </c>
      <c r="E122" t="s">
        <v>19</v>
      </c>
      <c r="F122" t="s">
        <v>12</v>
      </c>
      <c r="G122">
        <v>3</v>
      </c>
      <c r="H122">
        <v>0</v>
      </c>
      <c r="I122" t="s">
        <v>13</v>
      </c>
      <c r="J122">
        <v>96</v>
      </c>
      <c r="K122">
        <v>106</v>
      </c>
      <c r="L122">
        <v>32</v>
      </c>
      <c r="M122" t="s">
        <v>17</v>
      </c>
      <c r="N122" t="s">
        <v>678</v>
      </c>
      <c r="O122">
        <v>3</v>
      </c>
      <c r="P122" t="s">
        <v>762</v>
      </c>
    </row>
    <row r="123" spans="1:16" x14ac:dyDescent="0.3">
      <c r="A123" t="s">
        <v>25</v>
      </c>
      <c r="B123" t="s">
        <v>22</v>
      </c>
      <c r="C123">
        <v>3</v>
      </c>
      <c r="D123">
        <v>165374</v>
      </c>
      <c r="E123" t="s">
        <v>19</v>
      </c>
      <c r="F123" t="s">
        <v>12</v>
      </c>
      <c r="G123">
        <v>3</v>
      </c>
      <c r="H123">
        <v>0</v>
      </c>
      <c r="I123" t="s">
        <v>13</v>
      </c>
      <c r="J123">
        <v>36</v>
      </c>
      <c r="K123">
        <v>56</v>
      </c>
      <c r="L123">
        <v>17</v>
      </c>
      <c r="M123" t="s">
        <v>17</v>
      </c>
      <c r="N123" t="s">
        <v>679</v>
      </c>
      <c r="O123">
        <v>3</v>
      </c>
      <c r="P123" t="s">
        <v>763</v>
      </c>
    </row>
    <row r="124" spans="1:16" x14ac:dyDescent="0.3">
      <c r="A124" t="s">
        <v>25</v>
      </c>
      <c r="B124" t="s">
        <v>22</v>
      </c>
      <c r="C124">
        <v>3</v>
      </c>
      <c r="D124">
        <v>398890</v>
      </c>
      <c r="E124" t="s">
        <v>19</v>
      </c>
      <c r="F124" t="s">
        <v>12</v>
      </c>
      <c r="G124">
        <v>3</v>
      </c>
      <c r="H124">
        <v>0</v>
      </c>
      <c r="I124" t="s">
        <v>13</v>
      </c>
      <c r="J124">
        <v>96</v>
      </c>
      <c r="K124">
        <v>106</v>
      </c>
      <c r="L124">
        <v>32</v>
      </c>
      <c r="M124" t="s">
        <v>17</v>
      </c>
      <c r="N124" t="s">
        <v>680</v>
      </c>
      <c r="O124">
        <v>3</v>
      </c>
      <c r="P124" t="s">
        <v>764</v>
      </c>
    </row>
    <row r="125" spans="1:16" x14ac:dyDescent="0.3">
      <c r="A125" t="s">
        <v>25</v>
      </c>
      <c r="B125" t="s">
        <v>22</v>
      </c>
      <c r="C125">
        <v>3</v>
      </c>
      <c r="D125">
        <v>398890</v>
      </c>
      <c r="E125" t="s">
        <v>20</v>
      </c>
      <c r="F125" t="s">
        <v>12</v>
      </c>
      <c r="G125">
        <v>3</v>
      </c>
      <c r="H125">
        <v>360041</v>
      </c>
      <c r="I125" t="s">
        <v>13</v>
      </c>
      <c r="J125">
        <v>96</v>
      </c>
      <c r="K125">
        <v>91</v>
      </c>
      <c r="L125">
        <v>32</v>
      </c>
      <c r="M125" t="s">
        <v>17</v>
      </c>
      <c r="N125" t="s">
        <v>678</v>
      </c>
      <c r="O125">
        <v>3</v>
      </c>
      <c r="P125" t="s">
        <v>765</v>
      </c>
    </row>
    <row r="126" spans="1:16" x14ac:dyDescent="0.3">
      <c r="A126" t="s">
        <v>25</v>
      </c>
      <c r="B126" t="s">
        <v>22</v>
      </c>
      <c r="C126">
        <v>3</v>
      </c>
      <c r="D126">
        <v>165374</v>
      </c>
      <c r="E126" t="s">
        <v>20</v>
      </c>
      <c r="F126" t="s">
        <v>12</v>
      </c>
      <c r="G126">
        <v>3</v>
      </c>
      <c r="H126">
        <v>162733</v>
      </c>
      <c r="I126" t="s">
        <v>13</v>
      </c>
      <c r="J126">
        <v>36</v>
      </c>
      <c r="K126">
        <v>53</v>
      </c>
      <c r="L126">
        <v>17</v>
      </c>
      <c r="M126" t="s">
        <v>17</v>
      </c>
      <c r="N126" t="s">
        <v>679</v>
      </c>
      <c r="O126">
        <v>3</v>
      </c>
      <c r="P126" t="s">
        <v>766</v>
      </c>
    </row>
    <row r="127" spans="1:16" x14ac:dyDescent="0.3">
      <c r="A127" t="s">
        <v>25</v>
      </c>
      <c r="B127" t="s">
        <v>22</v>
      </c>
      <c r="C127">
        <v>3</v>
      </c>
      <c r="D127">
        <v>398890</v>
      </c>
      <c r="E127" t="s">
        <v>20</v>
      </c>
      <c r="F127" t="s">
        <v>12</v>
      </c>
      <c r="G127">
        <v>3</v>
      </c>
      <c r="H127">
        <v>360041</v>
      </c>
      <c r="I127" t="s">
        <v>13</v>
      </c>
      <c r="J127">
        <v>96</v>
      </c>
      <c r="K127">
        <v>91</v>
      </c>
      <c r="L127">
        <v>32</v>
      </c>
      <c r="M127" t="s">
        <v>17</v>
      </c>
      <c r="N127" t="s">
        <v>680</v>
      </c>
      <c r="O127">
        <v>3</v>
      </c>
      <c r="P127" t="s">
        <v>767</v>
      </c>
    </row>
    <row r="128" spans="1:16" x14ac:dyDescent="0.3">
      <c r="A128" t="s">
        <v>25</v>
      </c>
      <c r="B128" t="s">
        <v>22</v>
      </c>
      <c r="C128">
        <v>3</v>
      </c>
      <c r="D128">
        <v>260074</v>
      </c>
      <c r="E128" t="s">
        <v>694</v>
      </c>
      <c r="F128" t="s">
        <v>12</v>
      </c>
      <c r="G128">
        <v>4</v>
      </c>
      <c r="H128">
        <v>0</v>
      </c>
      <c r="I128" t="s">
        <v>13</v>
      </c>
      <c r="J128">
        <v>62</v>
      </c>
      <c r="K128">
        <v>111</v>
      </c>
      <c r="L128">
        <v>32</v>
      </c>
      <c r="M128" t="s">
        <v>17</v>
      </c>
      <c r="N128" t="s">
        <v>678</v>
      </c>
      <c r="O128">
        <v>3</v>
      </c>
      <c r="P128" t="s">
        <v>768</v>
      </c>
    </row>
    <row r="129" spans="1:16" x14ac:dyDescent="0.3">
      <c r="A129" t="s">
        <v>25</v>
      </c>
      <c r="B129" t="s">
        <v>14</v>
      </c>
      <c r="C129">
        <v>3</v>
      </c>
      <c r="D129">
        <v>82977</v>
      </c>
      <c r="E129" t="s">
        <v>694</v>
      </c>
      <c r="F129" t="s">
        <v>14</v>
      </c>
      <c r="G129">
        <v>4</v>
      </c>
      <c r="H129">
        <v>0</v>
      </c>
      <c r="I129" t="s">
        <v>15</v>
      </c>
      <c r="J129">
        <v>37</v>
      </c>
      <c r="K129">
        <v>17</v>
      </c>
      <c r="L129">
        <v>17</v>
      </c>
      <c r="M129" t="s">
        <v>17</v>
      </c>
      <c r="N129" t="s">
        <v>679</v>
      </c>
      <c r="O129">
        <v>3</v>
      </c>
      <c r="P129" t="s">
        <v>769</v>
      </c>
    </row>
    <row r="130" spans="1:16" x14ac:dyDescent="0.3">
      <c r="A130" t="s">
        <v>25</v>
      </c>
      <c r="B130" t="s">
        <v>22</v>
      </c>
      <c r="C130">
        <v>3</v>
      </c>
      <c r="D130">
        <v>260074</v>
      </c>
      <c r="E130" t="s">
        <v>694</v>
      </c>
      <c r="F130" t="s">
        <v>12</v>
      </c>
      <c r="G130">
        <v>4</v>
      </c>
      <c r="H130">
        <v>0</v>
      </c>
      <c r="I130" t="s">
        <v>13</v>
      </c>
      <c r="J130">
        <v>62</v>
      </c>
      <c r="K130">
        <v>108</v>
      </c>
      <c r="L130">
        <v>32</v>
      </c>
      <c r="M130" t="s">
        <v>17</v>
      </c>
      <c r="N130" t="s">
        <v>680</v>
      </c>
      <c r="O130">
        <v>3</v>
      </c>
      <c r="P130" t="s">
        <v>770</v>
      </c>
    </row>
    <row r="131" spans="1:16" x14ac:dyDescent="0.3">
      <c r="A131" t="s">
        <v>25</v>
      </c>
      <c r="B131" t="s">
        <v>22</v>
      </c>
      <c r="C131">
        <v>3</v>
      </c>
      <c r="D131">
        <v>260074</v>
      </c>
      <c r="E131" t="s">
        <v>698</v>
      </c>
      <c r="F131" t="s">
        <v>12</v>
      </c>
      <c r="G131">
        <v>4</v>
      </c>
      <c r="H131">
        <v>300654</v>
      </c>
      <c r="I131" t="s">
        <v>13</v>
      </c>
      <c r="J131">
        <v>62</v>
      </c>
      <c r="K131">
        <v>99</v>
      </c>
      <c r="L131">
        <v>32</v>
      </c>
      <c r="M131" t="s">
        <v>17</v>
      </c>
      <c r="N131" t="s">
        <v>678</v>
      </c>
      <c r="O131">
        <v>3</v>
      </c>
      <c r="P131" t="s">
        <v>771</v>
      </c>
    </row>
    <row r="132" spans="1:16" x14ac:dyDescent="0.3">
      <c r="A132" t="s">
        <v>25</v>
      </c>
      <c r="B132" t="s">
        <v>14</v>
      </c>
      <c r="C132">
        <v>3</v>
      </c>
      <c r="D132">
        <v>82977</v>
      </c>
      <c r="E132" t="s">
        <v>698</v>
      </c>
      <c r="F132" t="s">
        <v>14</v>
      </c>
      <c r="G132">
        <v>4</v>
      </c>
      <c r="H132">
        <v>28062</v>
      </c>
      <c r="I132" t="s">
        <v>15</v>
      </c>
      <c r="J132">
        <v>37</v>
      </c>
      <c r="K132">
        <v>16</v>
      </c>
      <c r="L132">
        <v>17</v>
      </c>
      <c r="M132" t="s">
        <v>17</v>
      </c>
      <c r="N132" t="s">
        <v>679</v>
      </c>
      <c r="O132">
        <v>3</v>
      </c>
      <c r="P132" t="s">
        <v>772</v>
      </c>
    </row>
    <row r="133" spans="1:16" x14ac:dyDescent="0.3">
      <c r="A133" t="s">
        <v>25</v>
      </c>
      <c r="B133" t="s">
        <v>22</v>
      </c>
      <c r="C133">
        <v>3</v>
      </c>
      <c r="D133">
        <v>260074</v>
      </c>
      <c r="E133" t="s">
        <v>698</v>
      </c>
      <c r="F133" t="s">
        <v>12</v>
      </c>
      <c r="G133">
        <v>4</v>
      </c>
      <c r="H133">
        <v>300654</v>
      </c>
      <c r="I133" t="s">
        <v>13</v>
      </c>
      <c r="J133">
        <v>62</v>
      </c>
      <c r="K133">
        <v>101</v>
      </c>
      <c r="L133">
        <v>32</v>
      </c>
      <c r="M133" t="s">
        <v>17</v>
      </c>
      <c r="N133" t="s">
        <v>680</v>
      </c>
      <c r="O133">
        <v>3</v>
      </c>
      <c r="P133" t="s">
        <v>773</v>
      </c>
    </row>
    <row r="134" spans="1:16" x14ac:dyDescent="0.3">
      <c r="A134" t="s">
        <v>25</v>
      </c>
      <c r="B134" t="s">
        <v>22</v>
      </c>
      <c r="C134">
        <v>3</v>
      </c>
      <c r="D134">
        <v>260074</v>
      </c>
      <c r="E134" t="s">
        <v>674</v>
      </c>
      <c r="F134" t="s">
        <v>12</v>
      </c>
      <c r="G134">
        <v>4</v>
      </c>
      <c r="H134">
        <v>91878</v>
      </c>
      <c r="I134" t="s">
        <v>13</v>
      </c>
      <c r="J134">
        <v>62</v>
      </c>
      <c r="K134">
        <v>72</v>
      </c>
      <c r="L134">
        <v>32</v>
      </c>
      <c r="M134" t="s">
        <v>17</v>
      </c>
      <c r="N134" t="s">
        <v>678</v>
      </c>
      <c r="O134">
        <v>3</v>
      </c>
      <c r="P134" t="s">
        <v>774</v>
      </c>
    </row>
    <row r="135" spans="1:16" x14ac:dyDescent="0.3">
      <c r="A135" t="s">
        <v>25</v>
      </c>
      <c r="B135" t="s">
        <v>14</v>
      </c>
      <c r="C135">
        <v>3</v>
      </c>
      <c r="D135">
        <v>82977</v>
      </c>
      <c r="E135" t="s">
        <v>674</v>
      </c>
      <c r="F135" t="s">
        <v>14</v>
      </c>
      <c r="G135">
        <v>4</v>
      </c>
      <c r="H135">
        <v>24781</v>
      </c>
      <c r="I135" t="s">
        <v>15</v>
      </c>
      <c r="J135">
        <v>37</v>
      </c>
      <c r="K135">
        <v>19</v>
      </c>
      <c r="L135">
        <v>17</v>
      </c>
      <c r="M135" t="s">
        <v>17</v>
      </c>
      <c r="N135" t="s">
        <v>679</v>
      </c>
      <c r="O135">
        <v>3</v>
      </c>
      <c r="P135" t="s">
        <v>775</v>
      </c>
    </row>
    <row r="136" spans="1:16" x14ac:dyDescent="0.3">
      <c r="A136" t="s">
        <v>25</v>
      </c>
      <c r="B136" t="s">
        <v>22</v>
      </c>
      <c r="C136">
        <v>3</v>
      </c>
      <c r="D136">
        <v>260074</v>
      </c>
      <c r="E136" t="s">
        <v>674</v>
      </c>
      <c r="F136" t="s">
        <v>12</v>
      </c>
      <c r="G136">
        <v>4</v>
      </c>
      <c r="H136">
        <v>91878</v>
      </c>
      <c r="I136" t="s">
        <v>13</v>
      </c>
      <c r="J136">
        <v>62</v>
      </c>
      <c r="K136">
        <v>72</v>
      </c>
      <c r="L136">
        <v>32</v>
      </c>
      <c r="M136" t="s">
        <v>17</v>
      </c>
      <c r="N136" t="s">
        <v>680</v>
      </c>
      <c r="O136">
        <v>3</v>
      </c>
      <c r="P136" t="s">
        <v>776</v>
      </c>
    </row>
    <row r="137" spans="1:16" x14ac:dyDescent="0.3">
      <c r="A137" t="s">
        <v>25</v>
      </c>
      <c r="B137" t="s">
        <v>22</v>
      </c>
      <c r="C137">
        <v>3</v>
      </c>
      <c r="D137">
        <v>1322351</v>
      </c>
      <c r="E137" t="s">
        <v>21</v>
      </c>
      <c r="F137" t="s">
        <v>12</v>
      </c>
      <c r="G137" t="s">
        <v>37</v>
      </c>
      <c r="H137">
        <v>0</v>
      </c>
      <c r="I137" t="s">
        <v>13</v>
      </c>
      <c r="J137">
        <v>272</v>
      </c>
      <c r="K137">
        <v>173</v>
      </c>
      <c r="L137">
        <v>32</v>
      </c>
      <c r="M137">
        <v>252</v>
      </c>
      <c r="N137" t="s">
        <v>678</v>
      </c>
      <c r="O137">
        <v>3</v>
      </c>
      <c r="P137" t="s">
        <v>777</v>
      </c>
    </row>
    <row r="138" spans="1:16" x14ac:dyDescent="0.3">
      <c r="A138" t="s">
        <v>25</v>
      </c>
      <c r="B138" t="s">
        <v>22</v>
      </c>
      <c r="C138">
        <v>3</v>
      </c>
      <c r="D138">
        <v>382469</v>
      </c>
      <c r="E138" t="s">
        <v>21</v>
      </c>
      <c r="F138" t="s">
        <v>12</v>
      </c>
      <c r="G138" t="s">
        <v>37</v>
      </c>
      <c r="H138">
        <v>0</v>
      </c>
      <c r="I138" t="s">
        <v>13</v>
      </c>
      <c r="J138">
        <v>56</v>
      </c>
      <c r="K138">
        <v>55</v>
      </c>
      <c r="L138">
        <v>17</v>
      </c>
      <c r="M138" t="s">
        <v>17</v>
      </c>
      <c r="N138" t="s">
        <v>679</v>
      </c>
      <c r="O138">
        <v>3</v>
      </c>
      <c r="P138" t="s">
        <v>778</v>
      </c>
    </row>
    <row r="139" spans="1:16" x14ac:dyDescent="0.3">
      <c r="A139" t="s">
        <v>25</v>
      </c>
      <c r="B139" t="s">
        <v>12</v>
      </c>
      <c r="C139">
        <v>3</v>
      </c>
      <c r="D139">
        <v>779510</v>
      </c>
      <c r="E139" t="s">
        <v>21</v>
      </c>
      <c r="F139" t="s">
        <v>22</v>
      </c>
      <c r="G139" t="s">
        <v>37</v>
      </c>
      <c r="H139">
        <v>0</v>
      </c>
      <c r="I139" t="s">
        <v>13</v>
      </c>
      <c r="J139">
        <v>91</v>
      </c>
      <c r="K139">
        <v>99</v>
      </c>
      <c r="L139">
        <v>32</v>
      </c>
      <c r="M139" t="s">
        <v>17</v>
      </c>
      <c r="N139" t="s">
        <v>680</v>
      </c>
      <c r="O139">
        <v>3</v>
      </c>
      <c r="P139" t="s">
        <v>779</v>
      </c>
    </row>
    <row r="140" spans="1:16" x14ac:dyDescent="0.3">
      <c r="A140" t="s">
        <v>780</v>
      </c>
      <c r="B140" t="s">
        <v>12</v>
      </c>
      <c r="C140">
        <v>4</v>
      </c>
      <c r="D140">
        <v>0</v>
      </c>
      <c r="E140" t="s">
        <v>11</v>
      </c>
      <c r="F140" t="s">
        <v>22</v>
      </c>
      <c r="G140" t="s">
        <v>37</v>
      </c>
      <c r="H140">
        <v>0</v>
      </c>
      <c r="I140" t="s">
        <v>13</v>
      </c>
      <c r="J140">
        <v>45</v>
      </c>
      <c r="K140">
        <v>41</v>
      </c>
      <c r="L140">
        <v>32</v>
      </c>
      <c r="M140" t="s">
        <v>17</v>
      </c>
      <c r="N140" t="s">
        <v>678</v>
      </c>
      <c r="O140">
        <v>3</v>
      </c>
      <c r="P140" t="s">
        <v>781</v>
      </c>
    </row>
    <row r="141" spans="1:16" x14ac:dyDescent="0.3">
      <c r="A141" t="s">
        <v>780</v>
      </c>
      <c r="B141" t="s">
        <v>12</v>
      </c>
      <c r="C141">
        <v>4</v>
      </c>
      <c r="D141">
        <v>0</v>
      </c>
      <c r="E141" t="s">
        <v>11</v>
      </c>
      <c r="F141" t="s">
        <v>22</v>
      </c>
      <c r="G141" t="s">
        <v>37</v>
      </c>
      <c r="H141">
        <v>0</v>
      </c>
      <c r="I141" t="s">
        <v>13</v>
      </c>
      <c r="J141">
        <v>33</v>
      </c>
      <c r="K141">
        <v>20</v>
      </c>
      <c r="L141">
        <v>20</v>
      </c>
      <c r="M141" t="s">
        <v>17</v>
      </c>
      <c r="N141" t="s">
        <v>679</v>
      </c>
      <c r="O141">
        <v>3</v>
      </c>
      <c r="P141" t="s">
        <v>782</v>
      </c>
    </row>
    <row r="142" spans="1:16" x14ac:dyDescent="0.3">
      <c r="A142" t="s">
        <v>780</v>
      </c>
      <c r="B142" t="s">
        <v>12</v>
      </c>
      <c r="C142">
        <v>4</v>
      </c>
      <c r="D142">
        <v>0</v>
      </c>
      <c r="E142" t="s">
        <v>11</v>
      </c>
      <c r="F142" t="s">
        <v>22</v>
      </c>
      <c r="G142" t="s">
        <v>37</v>
      </c>
      <c r="H142">
        <v>0</v>
      </c>
      <c r="I142" t="s">
        <v>13</v>
      </c>
      <c r="J142">
        <v>47</v>
      </c>
      <c r="K142">
        <v>21</v>
      </c>
      <c r="L142">
        <v>21</v>
      </c>
      <c r="M142" t="s">
        <v>17</v>
      </c>
      <c r="N142" t="s">
        <v>680</v>
      </c>
      <c r="O142">
        <v>3</v>
      </c>
      <c r="P142" t="s">
        <v>783</v>
      </c>
    </row>
    <row r="143" spans="1:16" x14ac:dyDescent="0.3">
      <c r="A143" t="s">
        <v>780</v>
      </c>
      <c r="B143" t="s">
        <v>12</v>
      </c>
      <c r="C143">
        <v>4</v>
      </c>
      <c r="D143">
        <v>0</v>
      </c>
      <c r="E143" t="s">
        <v>16</v>
      </c>
      <c r="F143" t="s">
        <v>22</v>
      </c>
      <c r="G143">
        <v>3</v>
      </c>
      <c r="H143">
        <v>0</v>
      </c>
      <c r="I143" t="s">
        <v>13</v>
      </c>
      <c r="J143">
        <v>73</v>
      </c>
      <c r="K143">
        <v>70</v>
      </c>
      <c r="L143">
        <v>32</v>
      </c>
      <c r="M143" t="s">
        <v>17</v>
      </c>
      <c r="N143" t="s">
        <v>678</v>
      </c>
      <c r="O143">
        <v>3</v>
      </c>
      <c r="P143" t="s">
        <v>784</v>
      </c>
    </row>
    <row r="144" spans="1:16" x14ac:dyDescent="0.3">
      <c r="A144" t="s">
        <v>780</v>
      </c>
      <c r="B144" t="s">
        <v>14</v>
      </c>
      <c r="C144">
        <v>4</v>
      </c>
      <c r="D144">
        <v>0</v>
      </c>
      <c r="E144" t="s">
        <v>16</v>
      </c>
      <c r="F144" t="s">
        <v>14</v>
      </c>
      <c r="G144">
        <v>3</v>
      </c>
      <c r="H144">
        <v>0</v>
      </c>
      <c r="I144" t="s">
        <v>15</v>
      </c>
      <c r="J144">
        <v>51</v>
      </c>
      <c r="K144">
        <v>41</v>
      </c>
      <c r="L144">
        <v>17</v>
      </c>
      <c r="M144" t="s">
        <v>17</v>
      </c>
      <c r="N144" t="s">
        <v>679</v>
      </c>
      <c r="O144">
        <v>3</v>
      </c>
      <c r="P144" t="s">
        <v>785</v>
      </c>
    </row>
    <row r="145" spans="1:16" x14ac:dyDescent="0.3">
      <c r="A145" t="s">
        <v>780</v>
      </c>
      <c r="B145" t="s">
        <v>12</v>
      </c>
      <c r="C145">
        <v>4</v>
      </c>
      <c r="D145">
        <v>0</v>
      </c>
      <c r="E145" t="s">
        <v>16</v>
      </c>
      <c r="F145" t="s">
        <v>22</v>
      </c>
      <c r="G145">
        <v>3</v>
      </c>
      <c r="H145">
        <v>0</v>
      </c>
      <c r="I145" t="s">
        <v>13</v>
      </c>
      <c r="J145">
        <v>73</v>
      </c>
      <c r="K145">
        <v>71</v>
      </c>
      <c r="L145">
        <v>32</v>
      </c>
      <c r="M145" t="s">
        <v>17</v>
      </c>
      <c r="N145" t="s">
        <v>680</v>
      </c>
      <c r="O145">
        <v>3</v>
      </c>
      <c r="P145" t="s">
        <v>786</v>
      </c>
    </row>
    <row r="146" spans="1:16" x14ac:dyDescent="0.3">
      <c r="A146" t="s">
        <v>780</v>
      </c>
      <c r="B146" t="s">
        <v>12</v>
      </c>
      <c r="C146">
        <v>4</v>
      </c>
      <c r="D146">
        <v>0</v>
      </c>
      <c r="E146" t="s">
        <v>19</v>
      </c>
      <c r="F146" t="s">
        <v>22</v>
      </c>
      <c r="G146">
        <v>3</v>
      </c>
      <c r="H146">
        <v>0</v>
      </c>
      <c r="I146" t="s">
        <v>13</v>
      </c>
      <c r="J146">
        <v>63</v>
      </c>
      <c r="K146">
        <v>131</v>
      </c>
      <c r="L146">
        <v>32</v>
      </c>
      <c r="M146" t="s">
        <v>17</v>
      </c>
      <c r="N146" t="s">
        <v>678</v>
      </c>
      <c r="O146">
        <v>3</v>
      </c>
      <c r="P146" t="s">
        <v>787</v>
      </c>
    </row>
    <row r="147" spans="1:16" x14ac:dyDescent="0.3">
      <c r="A147" t="s">
        <v>780</v>
      </c>
      <c r="B147" t="s">
        <v>14</v>
      </c>
      <c r="C147">
        <v>4</v>
      </c>
      <c r="D147">
        <v>0</v>
      </c>
      <c r="E147" t="s">
        <v>19</v>
      </c>
      <c r="F147" t="s">
        <v>14</v>
      </c>
      <c r="G147">
        <v>3</v>
      </c>
      <c r="H147">
        <v>0</v>
      </c>
      <c r="I147" t="s">
        <v>15</v>
      </c>
      <c r="J147">
        <v>51</v>
      </c>
      <c r="K147">
        <v>42</v>
      </c>
      <c r="L147">
        <v>17</v>
      </c>
      <c r="M147" t="s">
        <v>17</v>
      </c>
      <c r="N147" t="s">
        <v>679</v>
      </c>
      <c r="O147">
        <v>3</v>
      </c>
      <c r="P147" t="s">
        <v>788</v>
      </c>
    </row>
    <row r="148" spans="1:16" x14ac:dyDescent="0.3">
      <c r="A148" t="s">
        <v>780</v>
      </c>
      <c r="B148" t="s">
        <v>12</v>
      </c>
      <c r="C148">
        <v>4</v>
      </c>
      <c r="D148">
        <v>0</v>
      </c>
      <c r="E148" t="s">
        <v>19</v>
      </c>
      <c r="F148" t="s">
        <v>22</v>
      </c>
      <c r="G148">
        <v>3</v>
      </c>
      <c r="H148">
        <v>0</v>
      </c>
      <c r="I148" t="s">
        <v>13</v>
      </c>
      <c r="J148">
        <v>63</v>
      </c>
      <c r="K148">
        <v>130</v>
      </c>
      <c r="L148">
        <v>32</v>
      </c>
      <c r="M148" t="s">
        <v>17</v>
      </c>
      <c r="N148" t="s">
        <v>680</v>
      </c>
      <c r="O148">
        <v>3</v>
      </c>
      <c r="P148" t="s">
        <v>789</v>
      </c>
    </row>
    <row r="149" spans="1:16" x14ac:dyDescent="0.3">
      <c r="A149" t="s">
        <v>780</v>
      </c>
      <c r="B149" t="s">
        <v>12</v>
      </c>
      <c r="C149">
        <v>4</v>
      </c>
      <c r="D149">
        <v>0</v>
      </c>
      <c r="E149" t="s">
        <v>20</v>
      </c>
      <c r="F149" t="s">
        <v>22</v>
      </c>
      <c r="G149">
        <v>3</v>
      </c>
      <c r="H149">
        <v>197736</v>
      </c>
      <c r="I149" t="s">
        <v>13</v>
      </c>
      <c r="J149">
        <v>63</v>
      </c>
      <c r="K149">
        <v>129</v>
      </c>
      <c r="L149">
        <v>32</v>
      </c>
      <c r="M149" t="s">
        <v>17</v>
      </c>
      <c r="N149" t="s">
        <v>678</v>
      </c>
      <c r="O149">
        <v>3</v>
      </c>
      <c r="P149" t="s">
        <v>790</v>
      </c>
    </row>
    <row r="150" spans="1:16" x14ac:dyDescent="0.3">
      <c r="A150" t="s">
        <v>780</v>
      </c>
      <c r="B150" t="s">
        <v>14</v>
      </c>
      <c r="C150">
        <v>4</v>
      </c>
      <c r="D150">
        <v>0</v>
      </c>
      <c r="E150" t="s">
        <v>20</v>
      </c>
      <c r="F150" t="s">
        <v>14</v>
      </c>
      <c r="G150">
        <v>3</v>
      </c>
      <c r="H150">
        <v>43239</v>
      </c>
      <c r="I150" t="s">
        <v>15</v>
      </c>
      <c r="J150">
        <v>51</v>
      </c>
      <c r="K150">
        <v>39</v>
      </c>
      <c r="L150">
        <v>17</v>
      </c>
      <c r="M150" t="s">
        <v>17</v>
      </c>
      <c r="N150" t="s">
        <v>679</v>
      </c>
      <c r="O150">
        <v>3</v>
      </c>
      <c r="P150" t="s">
        <v>791</v>
      </c>
    </row>
    <row r="151" spans="1:16" x14ac:dyDescent="0.3">
      <c r="A151" t="s">
        <v>780</v>
      </c>
      <c r="B151" t="s">
        <v>12</v>
      </c>
      <c r="C151">
        <v>4</v>
      </c>
      <c r="D151">
        <v>0</v>
      </c>
      <c r="E151" t="s">
        <v>20</v>
      </c>
      <c r="F151" t="s">
        <v>22</v>
      </c>
      <c r="G151">
        <v>3</v>
      </c>
      <c r="H151">
        <v>197736</v>
      </c>
      <c r="I151" t="s">
        <v>13</v>
      </c>
      <c r="J151">
        <v>63</v>
      </c>
      <c r="K151">
        <v>128</v>
      </c>
      <c r="L151">
        <v>32</v>
      </c>
      <c r="M151" t="s">
        <v>17</v>
      </c>
      <c r="N151" t="s">
        <v>680</v>
      </c>
      <c r="O151">
        <v>3</v>
      </c>
      <c r="P151" t="s">
        <v>792</v>
      </c>
    </row>
    <row r="152" spans="1:16" x14ac:dyDescent="0.3">
      <c r="A152" t="s">
        <v>780</v>
      </c>
      <c r="B152" t="s">
        <v>14</v>
      </c>
      <c r="C152">
        <v>4</v>
      </c>
      <c r="D152">
        <v>0</v>
      </c>
      <c r="E152" t="s">
        <v>694</v>
      </c>
      <c r="F152" t="s">
        <v>14</v>
      </c>
      <c r="G152">
        <v>4</v>
      </c>
      <c r="H152">
        <v>0</v>
      </c>
      <c r="I152" t="s">
        <v>15</v>
      </c>
      <c r="J152">
        <v>80</v>
      </c>
      <c r="K152">
        <v>362</v>
      </c>
      <c r="L152">
        <v>32</v>
      </c>
      <c r="M152" t="s">
        <v>17</v>
      </c>
      <c r="N152" t="s">
        <v>678</v>
      </c>
      <c r="O152">
        <v>3</v>
      </c>
      <c r="P152" t="s">
        <v>793</v>
      </c>
    </row>
    <row r="153" spans="1:16" x14ac:dyDescent="0.3">
      <c r="A153" t="s">
        <v>780</v>
      </c>
      <c r="B153" t="s">
        <v>14</v>
      </c>
      <c r="C153">
        <v>4</v>
      </c>
      <c r="D153">
        <v>0</v>
      </c>
      <c r="E153" t="s">
        <v>694</v>
      </c>
      <c r="F153" t="s">
        <v>14</v>
      </c>
      <c r="G153">
        <v>4</v>
      </c>
      <c r="H153">
        <v>0</v>
      </c>
      <c r="I153" t="s">
        <v>15</v>
      </c>
      <c r="J153">
        <v>38</v>
      </c>
      <c r="K153">
        <v>28</v>
      </c>
      <c r="L153">
        <v>17</v>
      </c>
      <c r="M153" t="s">
        <v>17</v>
      </c>
      <c r="N153" t="s">
        <v>679</v>
      </c>
      <c r="O153">
        <v>3</v>
      </c>
      <c r="P153" t="s">
        <v>794</v>
      </c>
    </row>
    <row r="154" spans="1:16" x14ac:dyDescent="0.3">
      <c r="A154" t="s">
        <v>780</v>
      </c>
      <c r="B154" t="s">
        <v>14</v>
      </c>
      <c r="C154">
        <v>4</v>
      </c>
      <c r="D154">
        <v>0</v>
      </c>
      <c r="E154" t="s">
        <v>694</v>
      </c>
      <c r="F154" t="s">
        <v>14</v>
      </c>
      <c r="G154">
        <v>4</v>
      </c>
      <c r="H154">
        <v>0</v>
      </c>
      <c r="I154" t="s">
        <v>15</v>
      </c>
      <c r="J154">
        <v>80</v>
      </c>
      <c r="K154">
        <v>386</v>
      </c>
      <c r="L154">
        <v>32</v>
      </c>
      <c r="M154" t="s">
        <v>17</v>
      </c>
      <c r="N154" t="s">
        <v>680</v>
      </c>
      <c r="O154">
        <v>3</v>
      </c>
      <c r="P154" t="s">
        <v>795</v>
      </c>
    </row>
    <row r="155" spans="1:16" x14ac:dyDescent="0.3">
      <c r="A155" t="s">
        <v>780</v>
      </c>
      <c r="B155" t="s">
        <v>14</v>
      </c>
      <c r="C155">
        <v>4</v>
      </c>
      <c r="D155">
        <v>0</v>
      </c>
      <c r="E155" t="s">
        <v>698</v>
      </c>
      <c r="F155" t="s">
        <v>14</v>
      </c>
      <c r="G155">
        <v>4</v>
      </c>
      <c r="H155">
        <v>323496</v>
      </c>
      <c r="I155" t="s">
        <v>15</v>
      </c>
      <c r="J155">
        <v>80</v>
      </c>
      <c r="K155">
        <v>320</v>
      </c>
      <c r="L155">
        <v>32</v>
      </c>
      <c r="M155" t="s">
        <v>17</v>
      </c>
      <c r="N155" t="s">
        <v>678</v>
      </c>
      <c r="O155">
        <v>3</v>
      </c>
      <c r="P155" t="s">
        <v>796</v>
      </c>
    </row>
    <row r="156" spans="1:16" x14ac:dyDescent="0.3">
      <c r="A156" t="s">
        <v>780</v>
      </c>
      <c r="B156" t="s">
        <v>14</v>
      </c>
      <c r="C156">
        <v>4</v>
      </c>
      <c r="D156">
        <v>0</v>
      </c>
      <c r="E156" t="s">
        <v>698</v>
      </c>
      <c r="F156" t="s">
        <v>14</v>
      </c>
      <c r="G156">
        <v>4</v>
      </c>
      <c r="H156">
        <v>34801</v>
      </c>
      <c r="I156" t="s">
        <v>15</v>
      </c>
      <c r="J156">
        <v>38</v>
      </c>
      <c r="K156">
        <v>23</v>
      </c>
      <c r="L156">
        <v>17</v>
      </c>
      <c r="M156" t="s">
        <v>17</v>
      </c>
      <c r="N156" t="s">
        <v>679</v>
      </c>
      <c r="O156">
        <v>3</v>
      </c>
      <c r="P156" t="s">
        <v>797</v>
      </c>
    </row>
    <row r="157" spans="1:16" x14ac:dyDescent="0.3">
      <c r="A157" t="s">
        <v>780</v>
      </c>
      <c r="B157" t="s">
        <v>14</v>
      </c>
      <c r="C157">
        <v>4</v>
      </c>
      <c r="D157">
        <v>0</v>
      </c>
      <c r="E157" t="s">
        <v>698</v>
      </c>
      <c r="F157" t="s">
        <v>14</v>
      </c>
      <c r="G157">
        <v>4</v>
      </c>
      <c r="H157">
        <v>323496</v>
      </c>
      <c r="I157" t="s">
        <v>15</v>
      </c>
      <c r="J157">
        <v>80</v>
      </c>
      <c r="K157">
        <v>321</v>
      </c>
      <c r="L157">
        <v>32</v>
      </c>
      <c r="M157" t="s">
        <v>17</v>
      </c>
      <c r="N157" t="s">
        <v>680</v>
      </c>
      <c r="O157">
        <v>3</v>
      </c>
      <c r="P157" t="s">
        <v>798</v>
      </c>
    </row>
    <row r="158" spans="1:16" x14ac:dyDescent="0.3">
      <c r="A158" t="s">
        <v>780</v>
      </c>
      <c r="B158" t="s">
        <v>22</v>
      </c>
      <c r="C158">
        <v>4</v>
      </c>
      <c r="D158">
        <v>0</v>
      </c>
      <c r="E158" t="s">
        <v>674</v>
      </c>
      <c r="F158" t="s">
        <v>12</v>
      </c>
      <c r="G158">
        <v>4</v>
      </c>
      <c r="H158">
        <v>176438</v>
      </c>
      <c r="I158" t="s">
        <v>13</v>
      </c>
      <c r="J158">
        <v>126</v>
      </c>
      <c r="K158">
        <v>277</v>
      </c>
      <c r="L158">
        <v>32</v>
      </c>
      <c r="M158">
        <v>99</v>
      </c>
      <c r="N158" t="s">
        <v>678</v>
      </c>
      <c r="O158">
        <v>3</v>
      </c>
      <c r="P158" t="s">
        <v>799</v>
      </c>
    </row>
    <row r="159" spans="1:16" x14ac:dyDescent="0.3">
      <c r="A159" t="s">
        <v>780</v>
      </c>
      <c r="B159" t="s">
        <v>14</v>
      </c>
      <c r="C159">
        <v>4</v>
      </c>
      <c r="D159">
        <v>0</v>
      </c>
      <c r="E159" t="s">
        <v>674</v>
      </c>
      <c r="F159" t="s">
        <v>14</v>
      </c>
      <c r="G159">
        <v>4</v>
      </c>
      <c r="H159">
        <v>25906</v>
      </c>
      <c r="I159" t="s">
        <v>15</v>
      </c>
      <c r="J159">
        <v>38</v>
      </c>
      <c r="K159">
        <v>24</v>
      </c>
      <c r="L159">
        <v>17</v>
      </c>
      <c r="M159" t="s">
        <v>17</v>
      </c>
      <c r="N159" t="s">
        <v>679</v>
      </c>
      <c r="O159">
        <v>3</v>
      </c>
      <c r="P159" t="s">
        <v>800</v>
      </c>
    </row>
    <row r="160" spans="1:16" x14ac:dyDescent="0.3">
      <c r="A160" t="s">
        <v>780</v>
      </c>
      <c r="B160" t="s">
        <v>22</v>
      </c>
      <c r="C160">
        <v>4</v>
      </c>
      <c r="D160">
        <v>0</v>
      </c>
      <c r="E160" t="s">
        <v>674</v>
      </c>
      <c r="F160" t="s">
        <v>12</v>
      </c>
      <c r="G160">
        <v>4</v>
      </c>
      <c r="H160">
        <v>176438</v>
      </c>
      <c r="I160" t="s">
        <v>13</v>
      </c>
      <c r="J160">
        <v>126</v>
      </c>
      <c r="K160">
        <v>282</v>
      </c>
      <c r="L160">
        <v>32</v>
      </c>
      <c r="M160">
        <v>99</v>
      </c>
      <c r="N160" t="s">
        <v>680</v>
      </c>
      <c r="O160">
        <v>3</v>
      </c>
      <c r="P160" t="s">
        <v>801</v>
      </c>
    </row>
    <row r="161" spans="1:16" x14ac:dyDescent="0.3">
      <c r="A161" t="s">
        <v>780</v>
      </c>
      <c r="B161" t="s">
        <v>22</v>
      </c>
      <c r="C161">
        <v>4</v>
      </c>
      <c r="D161">
        <v>0</v>
      </c>
      <c r="E161" t="s">
        <v>21</v>
      </c>
      <c r="F161" t="s">
        <v>12</v>
      </c>
      <c r="G161" t="s">
        <v>37</v>
      </c>
      <c r="H161">
        <v>0</v>
      </c>
      <c r="I161" t="s">
        <v>13</v>
      </c>
      <c r="J161">
        <v>140</v>
      </c>
      <c r="K161">
        <v>200</v>
      </c>
      <c r="L161">
        <v>32</v>
      </c>
      <c r="M161" t="s">
        <v>17</v>
      </c>
      <c r="N161" t="s">
        <v>678</v>
      </c>
      <c r="O161">
        <v>3</v>
      </c>
      <c r="P161" t="s">
        <v>802</v>
      </c>
    </row>
    <row r="162" spans="1:16" x14ac:dyDescent="0.3">
      <c r="A162" t="s">
        <v>780</v>
      </c>
      <c r="B162" t="s">
        <v>12</v>
      </c>
      <c r="C162">
        <v>4</v>
      </c>
      <c r="D162">
        <v>0</v>
      </c>
      <c r="E162" t="s">
        <v>21</v>
      </c>
      <c r="F162" t="s">
        <v>22</v>
      </c>
      <c r="G162" t="s">
        <v>37</v>
      </c>
      <c r="H162">
        <v>0</v>
      </c>
      <c r="I162" t="s">
        <v>13</v>
      </c>
      <c r="J162">
        <v>203</v>
      </c>
      <c r="K162">
        <v>248</v>
      </c>
      <c r="L162">
        <v>17</v>
      </c>
      <c r="M162">
        <v>175</v>
      </c>
      <c r="N162" t="s">
        <v>679</v>
      </c>
      <c r="O162">
        <v>3</v>
      </c>
      <c r="P162" t="s">
        <v>803</v>
      </c>
    </row>
    <row r="163" spans="1:16" x14ac:dyDescent="0.3">
      <c r="A163" t="s">
        <v>780</v>
      </c>
      <c r="B163" t="s">
        <v>12</v>
      </c>
      <c r="C163">
        <v>4</v>
      </c>
      <c r="D163">
        <v>0</v>
      </c>
      <c r="E163" t="s">
        <v>21</v>
      </c>
      <c r="F163" t="s">
        <v>22</v>
      </c>
      <c r="G163" t="s">
        <v>37</v>
      </c>
      <c r="H163">
        <v>0</v>
      </c>
      <c r="I163" t="s">
        <v>13</v>
      </c>
      <c r="J163">
        <v>109</v>
      </c>
      <c r="K163">
        <v>161</v>
      </c>
      <c r="L163">
        <v>32</v>
      </c>
      <c r="M163" t="s">
        <v>17</v>
      </c>
      <c r="N163" t="s">
        <v>680</v>
      </c>
      <c r="O163">
        <v>3</v>
      </c>
      <c r="P163" t="s">
        <v>804</v>
      </c>
    </row>
    <row r="164" spans="1:16" x14ac:dyDescent="0.3">
      <c r="A164" t="s">
        <v>805</v>
      </c>
      <c r="B164" t="s">
        <v>12</v>
      </c>
      <c r="C164">
        <v>4</v>
      </c>
      <c r="D164">
        <v>143984</v>
      </c>
      <c r="E164" t="s">
        <v>11</v>
      </c>
      <c r="F164" t="s">
        <v>22</v>
      </c>
      <c r="G164" t="s">
        <v>37</v>
      </c>
      <c r="H164">
        <v>0</v>
      </c>
      <c r="I164" t="s">
        <v>13</v>
      </c>
      <c r="J164">
        <v>45</v>
      </c>
      <c r="K164">
        <v>34</v>
      </c>
      <c r="L164">
        <v>32</v>
      </c>
      <c r="M164" t="s">
        <v>17</v>
      </c>
      <c r="N164" t="s">
        <v>678</v>
      </c>
      <c r="O164">
        <v>3</v>
      </c>
      <c r="P164" t="s">
        <v>806</v>
      </c>
    </row>
    <row r="165" spans="1:16" x14ac:dyDescent="0.3">
      <c r="A165" t="s">
        <v>805</v>
      </c>
      <c r="B165" t="s">
        <v>12</v>
      </c>
      <c r="C165">
        <v>4</v>
      </c>
      <c r="D165">
        <v>68656</v>
      </c>
      <c r="E165" t="s">
        <v>11</v>
      </c>
      <c r="F165" t="s">
        <v>22</v>
      </c>
      <c r="G165" t="s">
        <v>37</v>
      </c>
      <c r="H165">
        <v>0</v>
      </c>
      <c r="I165" t="s">
        <v>13</v>
      </c>
      <c r="J165">
        <v>33</v>
      </c>
      <c r="K165">
        <v>18</v>
      </c>
      <c r="L165">
        <v>20</v>
      </c>
      <c r="M165" t="s">
        <v>17</v>
      </c>
      <c r="N165" t="s">
        <v>679</v>
      </c>
      <c r="O165">
        <v>3</v>
      </c>
      <c r="P165" t="s">
        <v>807</v>
      </c>
    </row>
    <row r="166" spans="1:16" x14ac:dyDescent="0.3">
      <c r="A166" t="s">
        <v>805</v>
      </c>
      <c r="B166" t="s">
        <v>12</v>
      </c>
      <c r="C166">
        <v>4</v>
      </c>
      <c r="D166">
        <v>68773</v>
      </c>
      <c r="E166" t="s">
        <v>11</v>
      </c>
      <c r="F166" t="s">
        <v>22</v>
      </c>
      <c r="G166" t="s">
        <v>37</v>
      </c>
      <c r="H166">
        <v>0</v>
      </c>
      <c r="I166" t="s">
        <v>13</v>
      </c>
      <c r="J166">
        <v>47</v>
      </c>
      <c r="K166">
        <v>18</v>
      </c>
      <c r="L166">
        <v>21</v>
      </c>
      <c r="M166" t="s">
        <v>17</v>
      </c>
      <c r="N166" t="s">
        <v>680</v>
      </c>
      <c r="O166">
        <v>3</v>
      </c>
      <c r="P166" t="s">
        <v>808</v>
      </c>
    </row>
    <row r="167" spans="1:16" x14ac:dyDescent="0.3">
      <c r="A167" t="s">
        <v>805</v>
      </c>
      <c r="B167" t="s">
        <v>12</v>
      </c>
      <c r="C167">
        <v>4</v>
      </c>
      <c r="D167">
        <v>167922</v>
      </c>
      <c r="E167" t="s">
        <v>16</v>
      </c>
      <c r="F167" t="s">
        <v>22</v>
      </c>
      <c r="G167">
        <v>3</v>
      </c>
      <c r="H167">
        <v>0</v>
      </c>
      <c r="I167" t="s">
        <v>13</v>
      </c>
      <c r="J167">
        <v>73</v>
      </c>
      <c r="K167">
        <v>62</v>
      </c>
      <c r="L167">
        <v>32</v>
      </c>
      <c r="M167" t="s">
        <v>17</v>
      </c>
      <c r="N167" t="s">
        <v>678</v>
      </c>
      <c r="O167">
        <v>3</v>
      </c>
      <c r="P167" t="s">
        <v>809</v>
      </c>
    </row>
    <row r="168" spans="1:16" x14ac:dyDescent="0.3">
      <c r="A168" t="s">
        <v>805</v>
      </c>
      <c r="B168" t="s">
        <v>14</v>
      </c>
      <c r="C168">
        <v>4</v>
      </c>
      <c r="D168">
        <v>46884</v>
      </c>
      <c r="E168" t="s">
        <v>16</v>
      </c>
      <c r="F168" t="s">
        <v>14</v>
      </c>
      <c r="G168">
        <v>3</v>
      </c>
      <c r="H168">
        <v>0</v>
      </c>
      <c r="I168" t="s">
        <v>15</v>
      </c>
      <c r="J168">
        <v>51</v>
      </c>
      <c r="K168">
        <v>24</v>
      </c>
      <c r="L168">
        <v>17</v>
      </c>
      <c r="M168" t="s">
        <v>17</v>
      </c>
      <c r="N168" t="s">
        <v>679</v>
      </c>
      <c r="O168">
        <v>3</v>
      </c>
      <c r="P168" t="s">
        <v>810</v>
      </c>
    </row>
    <row r="169" spans="1:16" x14ac:dyDescent="0.3">
      <c r="A169" t="s">
        <v>805</v>
      </c>
      <c r="B169" t="s">
        <v>12</v>
      </c>
      <c r="C169">
        <v>4</v>
      </c>
      <c r="D169">
        <v>167922</v>
      </c>
      <c r="E169" t="s">
        <v>16</v>
      </c>
      <c r="F169" t="s">
        <v>22</v>
      </c>
      <c r="G169">
        <v>3</v>
      </c>
      <c r="H169">
        <v>0</v>
      </c>
      <c r="I169" t="s">
        <v>13</v>
      </c>
      <c r="J169">
        <v>73</v>
      </c>
      <c r="K169">
        <v>61</v>
      </c>
      <c r="L169">
        <v>32</v>
      </c>
      <c r="M169" t="s">
        <v>17</v>
      </c>
      <c r="N169" t="s">
        <v>680</v>
      </c>
      <c r="O169">
        <v>3</v>
      </c>
      <c r="P169" t="s">
        <v>811</v>
      </c>
    </row>
    <row r="170" spans="1:16" x14ac:dyDescent="0.3">
      <c r="A170" t="s">
        <v>805</v>
      </c>
      <c r="B170" t="s">
        <v>12</v>
      </c>
      <c r="C170">
        <v>4</v>
      </c>
      <c r="D170">
        <v>338270</v>
      </c>
      <c r="E170" t="s">
        <v>19</v>
      </c>
      <c r="F170" t="s">
        <v>22</v>
      </c>
      <c r="G170">
        <v>3</v>
      </c>
      <c r="H170">
        <v>0</v>
      </c>
      <c r="I170" t="s">
        <v>13</v>
      </c>
      <c r="J170">
        <v>63</v>
      </c>
      <c r="K170">
        <v>113</v>
      </c>
      <c r="L170">
        <v>32</v>
      </c>
      <c r="M170" t="s">
        <v>17</v>
      </c>
      <c r="N170" t="s">
        <v>678</v>
      </c>
      <c r="O170">
        <v>3</v>
      </c>
      <c r="P170" t="s">
        <v>812</v>
      </c>
    </row>
    <row r="171" spans="1:16" x14ac:dyDescent="0.3">
      <c r="A171" t="s">
        <v>805</v>
      </c>
      <c r="B171" t="s">
        <v>14</v>
      </c>
      <c r="C171">
        <v>4</v>
      </c>
      <c r="D171">
        <v>46884</v>
      </c>
      <c r="E171" t="s">
        <v>19</v>
      </c>
      <c r="F171" t="s">
        <v>14</v>
      </c>
      <c r="G171">
        <v>3</v>
      </c>
      <c r="H171">
        <v>0</v>
      </c>
      <c r="I171" t="s">
        <v>15</v>
      </c>
      <c r="J171">
        <v>51</v>
      </c>
      <c r="K171">
        <v>25</v>
      </c>
      <c r="L171">
        <v>17</v>
      </c>
      <c r="M171" t="s">
        <v>17</v>
      </c>
      <c r="N171" t="s">
        <v>679</v>
      </c>
      <c r="O171">
        <v>3</v>
      </c>
      <c r="P171" t="s">
        <v>813</v>
      </c>
    </row>
    <row r="172" spans="1:16" x14ac:dyDescent="0.3">
      <c r="A172" t="s">
        <v>805</v>
      </c>
      <c r="B172" t="s">
        <v>12</v>
      </c>
      <c r="C172">
        <v>4</v>
      </c>
      <c r="D172">
        <v>338270</v>
      </c>
      <c r="E172" t="s">
        <v>19</v>
      </c>
      <c r="F172" t="s">
        <v>22</v>
      </c>
      <c r="G172">
        <v>3</v>
      </c>
      <c r="H172">
        <v>0</v>
      </c>
      <c r="I172" t="s">
        <v>13</v>
      </c>
      <c r="J172">
        <v>63</v>
      </c>
      <c r="K172">
        <v>112</v>
      </c>
      <c r="L172">
        <v>32</v>
      </c>
      <c r="M172" t="s">
        <v>17</v>
      </c>
      <c r="N172" t="s">
        <v>680</v>
      </c>
      <c r="O172">
        <v>3</v>
      </c>
      <c r="P172" t="s">
        <v>814</v>
      </c>
    </row>
    <row r="173" spans="1:16" x14ac:dyDescent="0.3">
      <c r="A173" t="s">
        <v>805</v>
      </c>
      <c r="B173" t="s">
        <v>12</v>
      </c>
      <c r="C173">
        <v>4</v>
      </c>
      <c r="D173">
        <v>338270</v>
      </c>
      <c r="E173" t="s">
        <v>20</v>
      </c>
      <c r="F173" t="s">
        <v>22</v>
      </c>
      <c r="G173">
        <v>3</v>
      </c>
      <c r="H173">
        <v>197736</v>
      </c>
      <c r="I173" t="s">
        <v>13</v>
      </c>
      <c r="J173">
        <v>63</v>
      </c>
      <c r="K173">
        <v>112</v>
      </c>
      <c r="L173">
        <v>32</v>
      </c>
      <c r="M173" t="s">
        <v>17</v>
      </c>
      <c r="N173" t="s">
        <v>678</v>
      </c>
      <c r="O173">
        <v>3</v>
      </c>
      <c r="P173" t="s">
        <v>815</v>
      </c>
    </row>
    <row r="174" spans="1:16" x14ac:dyDescent="0.3">
      <c r="A174" t="s">
        <v>805</v>
      </c>
      <c r="B174" t="s">
        <v>14</v>
      </c>
      <c r="C174">
        <v>4</v>
      </c>
      <c r="D174">
        <v>46884</v>
      </c>
      <c r="E174" t="s">
        <v>20</v>
      </c>
      <c r="F174" t="s">
        <v>14</v>
      </c>
      <c r="G174">
        <v>3</v>
      </c>
      <c r="H174">
        <v>43239</v>
      </c>
      <c r="I174" t="s">
        <v>15</v>
      </c>
      <c r="J174">
        <v>51</v>
      </c>
      <c r="K174">
        <v>22</v>
      </c>
      <c r="L174">
        <v>17</v>
      </c>
      <c r="M174" t="s">
        <v>17</v>
      </c>
      <c r="N174" t="s">
        <v>679</v>
      </c>
      <c r="O174">
        <v>3</v>
      </c>
      <c r="P174" t="s">
        <v>816</v>
      </c>
    </row>
    <row r="175" spans="1:16" x14ac:dyDescent="0.3">
      <c r="A175" t="s">
        <v>805</v>
      </c>
      <c r="B175" t="s">
        <v>12</v>
      </c>
      <c r="C175">
        <v>4</v>
      </c>
      <c r="D175">
        <v>338270</v>
      </c>
      <c r="E175" t="s">
        <v>20</v>
      </c>
      <c r="F175" t="s">
        <v>22</v>
      </c>
      <c r="G175">
        <v>3</v>
      </c>
      <c r="H175">
        <v>197736</v>
      </c>
      <c r="I175" t="s">
        <v>13</v>
      </c>
      <c r="J175">
        <v>63</v>
      </c>
      <c r="K175">
        <v>110</v>
      </c>
      <c r="L175">
        <v>32</v>
      </c>
      <c r="M175" t="s">
        <v>17</v>
      </c>
      <c r="N175" t="s">
        <v>680</v>
      </c>
      <c r="O175">
        <v>3</v>
      </c>
      <c r="P175" t="s">
        <v>817</v>
      </c>
    </row>
    <row r="176" spans="1:16" x14ac:dyDescent="0.3">
      <c r="A176" t="s">
        <v>805</v>
      </c>
      <c r="B176" t="s">
        <v>14</v>
      </c>
      <c r="C176">
        <v>4</v>
      </c>
      <c r="D176">
        <v>741846</v>
      </c>
      <c r="E176" t="s">
        <v>694</v>
      </c>
      <c r="F176" t="s">
        <v>14</v>
      </c>
      <c r="G176">
        <v>4</v>
      </c>
      <c r="H176">
        <v>0</v>
      </c>
      <c r="I176" t="s">
        <v>15</v>
      </c>
      <c r="J176">
        <v>80</v>
      </c>
      <c r="K176">
        <v>277</v>
      </c>
      <c r="L176">
        <v>32</v>
      </c>
      <c r="M176" t="s">
        <v>17</v>
      </c>
      <c r="N176" t="s">
        <v>678</v>
      </c>
      <c r="O176">
        <v>3</v>
      </c>
      <c r="P176" t="s">
        <v>818</v>
      </c>
    </row>
    <row r="177" spans="1:16" x14ac:dyDescent="0.3">
      <c r="A177" t="s">
        <v>805</v>
      </c>
      <c r="B177" t="s">
        <v>14</v>
      </c>
      <c r="C177">
        <v>4</v>
      </c>
      <c r="D177">
        <v>27174</v>
      </c>
      <c r="E177" t="s">
        <v>694</v>
      </c>
      <c r="F177" t="s">
        <v>14</v>
      </c>
      <c r="G177">
        <v>4</v>
      </c>
      <c r="H177">
        <v>0</v>
      </c>
      <c r="I177" t="s">
        <v>15</v>
      </c>
      <c r="J177">
        <v>38</v>
      </c>
      <c r="K177">
        <v>21</v>
      </c>
      <c r="L177">
        <v>17</v>
      </c>
      <c r="M177" t="s">
        <v>17</v>
      </c>
      <c r="N177" t="s">
        <v>679</v>
      </c>
      <c r="O177">
        <v>3</v>
      </c>
      <c r="P177" t="s">
        <v>819</v>
      </c>
    </row>
    <row r="178" spans="1:16" x14ac:dyDescent="0.3">
      <c r="A178" t="s">
        <v>805</v>
      </c>
      <c r="B178" t="s">
        <v>14</v>
      </c>
      <c r="C178">
        <v>4</v>
      </c>
      <c r="D178">
        <v>741846</v>
      </c>
      <c r="E178" t="s">
        <v>694</v>
      </c>
      <c r="F178" t="s">
        <v>14</v>
      </c>
      <c r="G178">
        <v>4</v>
      </c>
      <c r="H178">
        <v>0</v>
      </c>
      <c r="I178" t="s">
        <v>15</v>
      </c>
      <c r="J178">
        <v>80</v>
      </c>
      <c r="K178">
        <v>279</v>
      </c>
      <c r="L178">
        <v>32</v>
      </c>
      <c r="M178" t="s">
        <v>17</v>
      </c>
      <c r="N178" t="s">
        <v>680</v>
      </c>
      <c r="O178">
        <v>3</v>
      </c>
      <c r="P178" t="s">
        <v>820</v>
      </c>
    </row>
    <row r="179" spans="1:16" x14ac:dyDescent="0.3">
      <c r="A179" t="s">
        <v>805</v>
      </c>
      <c r="B179" t="s">
        <v>14</v>
      </c>
      <c r="C179">
        <v>4</v>
      </c>
      <c r="D179">
        <v>741846</v>
      </c>
      <c r="E179" t="s">
        <v>698</v>
      </c>
      <c r="F179" t="s">
        <v>14</v>
      </c>
      <c r="G179">
        <v>4</v>
      </c>
      <c r="H179">
        <v>323496</v>
      </c>
      <c r="I179" t="s">
        <v>15</v>
      </c>
      <c r="J179">
        <v>80</v>
      </c>
      <c r="K179">
        <v>240</v>
      </c>
      <c r="L179">
        <v>32</v>
      </c>
      <c r="M179" t="s">
        <v>17</v>
      </c>
      <c r="N179" t="s">
        <v>678</v>
      </c>
      <c r="O179">
        <v>3</v>
      </c>
      <c r="P179" t="s">
        <v>821</v>
      </c>
    </row>
    <row r="180" spans="1:16" x14ac:dyDescent="0.3">
      <c r="A180" t="s">
        <v>805</v>
      </c>
      <c r="B180" t="s">
        <v>14</v>
      </c>
      <c r="C180">
        <v>4</v>
      </c>
      <c r="D180">
        <v>27174</v>
      </c>
      <c r="E180" t="s">
        <v>698</v>
      </c>
      <c r="F180" t="s">
        <v>14</v>
      </c>
      <c r="G180">
        <v>4</v>
      </c>
      <c r="H180">
        <v>34801</v>
      </c>
      <c r="I180" t="s">
        <v>15</v>
      </c>
      <c r="J180">
        <v>38</v>
      </c>
      <c r="K180">
        <v>15</v>
      </c>
      <c r="L180">
        <v>17</v>
      </c>
      <c r="M180" t="s">
        <v>17</v>
      </c>
      <c r="N180" t="s">
        <v>679</v>
      </c>
      <c r="O180">
        <v>3</v>
      </c>
      <c r="P180" t="s">
        <v>822</v>
      </c>
    </row>
    <row r="181" spans="1:16" x14ac:dyDescent="0.3">
      <c r="A181" t="s">
        <v>805</v>
      </c>
      <c r="B181" t="s">
        <v>14</v>
      </c>
      <c r="C181">
        <v>4</v>
      </c>
      <c r="D181">
        <v>741846</v>
      </c>
      <c r="E181" t="s">
        <v>698</v>
      </c>
      <c r="F181" t="s">
        <v>14</v>
      </c>
      <c r="G181">
        <v>4</v>
      </c>
      <c r="H181">
        <v>323496</v>
      </c>
      <c r="I181" t="s">
        <v>15</v>
      </c>
      <c r="J181">
        <v>80</v>
      </c>
      <c r="K181">
        <v>237</v>
      </c>
      <c r="L181">
        <v>32</v>
      </c>
      <c r="M181" t="s">
        <v>17</v>
      </c>
      <c r="N181" t="s">
        <v>680</v>
      </c>
      <c r="O181">
        <v>3</v>
      </c>
      <c r="P181" t="s">
        <v>823</v>
      </c>
    </row>
    <row r="182" spans="1:16" x14ac:dyDescent="0.3">
      <c r="A182" t="s">
        <v>805</v>
      </c>
      <c r="B182" t="s">
        <v>22</v>
      </c>
      <c r="C182">
        <v>4</v>
      </c>
      <c r="D182">
        <v>793601</v>
      </c>
      <c r="E182" t="s">
        <v>674</v>
      </c>
      <c r="F182" t="s">
        <v>12</v>
      </c>
      <c r="G182">
        <v>4</v>
      </c>
      <c r="H182">
        <v>176438</v>
      </c>
      <c r="I182" t="s">
        <v>13</v>
      </c>
      <c r="J182">
        <v>126</v>
      </c>
      <c r="K182">
        <v>231</v>
      </c>
      <c r="L182">
        <v>32</v>
      </c>
      <c r="M182">
        <v>99</v>
      </c>
      <c r="N182" t="s">
        <v>678</v>
      </c>
      <c r="O182">
        <v>3</v>
      </c>
      <c r="P182" t="s">
        <v>824</v>
      </c>
    </row>
    <row r="183" spans="1:16" x14ac:dyDescent="0.3">
      <c r="A183" t="s">
        <v>805</v>
      </c>
      <c r="B183" t="s">
        <v>14</v>
      </c>
      <c r="C183">
        <v>4</v>
      </c>
      <c r="D183">
        <v>27174</v>
      </c>
      <c r="E183" t="s">
        <v>674</v>
      </c>
      <c r="F183" t="s">
        <v>14</v>
      </c>
      <c r="G183">
        <v>4</v>
      </c>
      <c r="H183">
        <v>25906</v>
      </c>
      <c r="I183" t="s">
        <v>15</v>
      </c>
      <c r="J183">
        <v>38</v>
      </c>
      <c r="K183">
        <v>17</v>
      </c>
      <c r="L183">
        <v>17</v>
      </c>
      <c r="M183" t="s">
        <v>17</v>
      </c>
      <c r="N183" t="s">
        <v>679</v>
      </c>
      <c r="O183">
        <v>3</v>
      </c>
      <c r="P183" t="s">
        <v>825</v>
      </c>
    </row>
    <row r="184" spans="1:16" x14ac:dyDescent="0.3">
      <c r="A184" t="s">
        <v>805</v>
      </c>
      <c r="B184" t="s">
        <v>22</v>
      </c>
      <c r="C184">
        <v>4</v>
      </c>
      <c r="D184">
        <v>793601</v>
      </c>
      <c r="E184" t="s">
        <v>674</v>
      </c>
      <c r="F184" t="s">
        <v>12</v>
      </c>
      <c r="G184">
        <v>4</v>
      </c>
      <c r="H184">
        <v>176438</v>
      </c>
      <c r="I184" t="s">
        <v>13</v>
      </c>
      <c r="J184">
        <v>126</v>
      </c>
      <c r="K184">
        <v>231</v>
      </c>
      <c r="L184">
        <v>32</v>
      </c>
      <c r="M184">
        <v>99</v>
      </c>
      <c r="N184" t="s">
        <v>680</v>
      </c>
      <c r="O184">
        <v>3</v>
      </c>
      <c r="P184" t="s">
        <v>826</v>
      </c>
    </row>
    <row r="185" spans="1:16" x14ac:dyDescent="0.3">
      <c r="A185" t="s">
        <v>805</v>
      </c>
      <c r="B185" t="s">
        <v>22</v>
      </c>
      <c r="C185">
        <v>4</v>
      </c>
      <c r="D185">
        <v>495073</v>
      </c>
      <c r="E185" t="s">
        <v>21</v>
      </c>
      <c r="F185" t="s">
        <v>12</v>
      </c>
      <c r="G185" t="s">
        <v>37</v>
      </c>
      <c r="H185">
        <v>0</v>
      </c>
      <c r="I185" t="s">
        <v>13</v>
      </c>
      <c r="J185">
        <v>158</v>
      </c>
      <c r="K185">
        <v>130</v>
      </c>
      <c r="L185">
        <v>32</v>
      </c>
      <c r="M185">
        <v>134</v>
      </c>
      <c r="N185" t="s">
        <v>678</v>
      </c>
      <c r="O185">
        <v>3</v>
      </c>
      <c r="P185" t="s">
        <v>827</v>
      </c>
    </row>
    <row r="186" spans="1:16" x14ac:dyDescent="0.3">
      <c r="A186" t="s">
        <v>805</v>
      </c>
      <c r="B186" t="s">
        <v>22</v>
      </c>
      <c r="C186">
        <v>4</v>
      </c>
      <c r="D186">
        <v>829922</v>
      </c>
      <c r="E186" t="s">
        <v>21</v>
      </c>
      <c r="F186" t="s">
        <v>12</v>
      </c>
      <c r="G186" t="s">
        <v>37</v>
      </c>
      <c r="H186">
        <v>0</v>
      </c>
      <c r="I186" t="s">
        <v>13</v>
      </c>
      <c r="J186">
        <v>76</v>
      </c>
      <c r="K186">
        <v>211</v>
      </c>
      <c r="L186">
        <v>17</v>
      </c>
      <c r="M186" t="s">
        <v>17</v>
      </c>
      <c r="N186" t="s">
        <v>679</v>
      </c>
      <c r="O186">
        <v>3</v>
      </c>
      <c r="P186" t="s">
        <v>828</v>
      </c>
    </row>
    <row r="187" spans="1:16" x14ac:dyDescent="0.3">
      <c r="A187" t="s">
        <v>805</v>
      </c>
      <c r="B187" t="s">
        <v>22</v>
      </c>
      <c r="C187">
        <v>4</v>
      </c>
      <c r="D187">
        <v>1393150</v>
      </c>
      <c r="E187" t="s">
        <v>21</v>
      </c>
      <c r="F187" t="s">
        <v>12</v>
      </c>
      <c r="G187" t="s">
        <v>37</v>
      </c>
      <c r="H187">
        <v>0</v>
      </c>
      <c r="I187" t="s">
        <v>13</v>
      </c>
      <c r="J187">
        <v>148</v>
      </c>
      <c r="K187">
        <v>298</v>
      </c>
      <c r="L187">
        <v>32</v>
      </c>
      <c r="M187">
        <v>137</v>
      </c>
      <c r="N187" t="s">
        <v>680</v>
      </c>
      <c r="O187">
        <v>3</v>
      </c>
      <c r="P187" t="s">
        <v>829</v>
      </c>
    </row>
    <row r="188" spans="1:16" x14ac:dyDescent="0.3">
      <c r="A188" t="s">
        <v>675</v>
      </c>
      <c r="B188" t="s">
        <v>12</v>
      </c>
      <c r="C188">
        <v>4</v>
      </c>
      <c r="D188">
        <v>61836</v>
      </c>
      <c r="E188" t="s">
        <v>11</v>
      </c>
      <c r="F188" t="s">
        <v>22</v>
      </c>
      <c r="G188" t="s">
        <v>37</v>
      </c>
      <c r="H188">
        <v>0</v>
      </c>
      <c r="I188" t="s">
        <v>13</v>
      </c>
      <c r="J188">
        <v>45</v>
      </c>
      <c r="K188">
        <v>27</v>
      </c>
      <c r="L188">
        <v>32</v>
      </c>
      <c r="M188" t="s">
        <v>17</v>
      </c>
      <c r="N188" t="s">
        <v>678</v>
      </c>
      <c r="O188">
        <v>3</v>
      </c>
      <c r="P188" t="s">
        <v>830</v>
      </c>
    </row>
    <row r="189" spans="1:16" x14ac:dyDescent="0.3">
      <c r="A189" t="s">
        <v>675</v>
      </c>
      <c r="B189" t="s">
        <v>12</v>
      </c>
      <c r="C189">
        <v>4</v>
      </c>
      <c r="D189">
        <v>42347</v>
      </c>
      <c r="E189" t="s">
        <v>11</v>
      </c>
      <c r="F189" t="s">
        <v>22</v>
      </c>
      <c r="G189" t="s">
        <v>37</v>
      </c>
      <c r="H189">
        <v>0</v>
      </c>
      <c r="I189" t="s">
        <v>13</v>
      </c>
      <c r="J189">
        <v>33</v>
      </c>
      <c r="K189">
        <v>17</v>
      </c>
      <c r="L189">
        <v>20</v>
      </c>
      <c r="M189" t="s">
        <v>17</v>
      </c>
      <c r="N189" t="s">
        <v>679</v>
      </c>
      <c r="O189">
        <v>3</v>
      </c>
      <c r="P189" t="s">
        <v>831</v>
      </c>
    </row>
    <row r="190" spans="1:16" x14ac:dyDescent="0.3">
      <c r="A190" t="s">
        <v>675</v>
      </c>
      <c r="B190" t="s">
        <v>12</v>
      </c>
      <c r="C190">
        <v>4</v>
      </c>
      <c r="D190">
        <v>34158</v>
      </c>
      <c r="E190" t="s">
        <v>11</v>
      </c>
      <c r="F190" t="s">
        <v>22</v>
      </c>
      <c r="G190" t="s">
        <v>37</v>
      </c>
      <c r="H190">
        <v>0</v>
      </c>
      <c r="I190" t="s">
        <v>13</v>
      </c>
      <c r="J190">
        <v>47</v>
      </c>
      <c r="K190">
        <v>14</v>
      </c>
      <c r="L190">
        <v>21</v>
      </c>
      <c r="M190" t="s">
        <v>17</v>
      </c>
      <c r="N190" t="s">
        <v>680</v>
      </c>
      <c r="O190">
        <v>3</v>
      </c>
      <c r="P190" t="s">
        <v>832</v>
      </c>
    </row>
    <row r="191" spans="1:16" x14ac:dyDescent="0.3">
      <c r="A191" t="s">
        <v>675</v>
      </c>
      <c r="B191" t="s">
        <v>12</v>
      </c>
      <c r="C191">
        <v>4</v>
      </c>
      <c r="D191">
        <v>67206</v>
      </c>
      <c r="E191" t="s">
        <v>16</v>
      </c>
      <c r="F191" t="s">
        <v>22</v>
      </c>
      <c r="G191">
        <v>3</v>
      </c>
      <c r="H191">
        <v>0</v>
      </c>
      <c r="I191" t="s">
        <v>13</v>
      </c>
      <c r="J191">
        <v>73</v>
      </c>
      <c r="K191">
        <v>48</v>
      </c>
      <c r="L191">
        <v>32</v>
      </c>
      <c r="M191" t="s">
        <v>17</v>
      </c>
      <c r="N191" t="s">
        <v>678</v>
      </c>
      <c r="O191">
        <v>3</v>
      </c>
      <c r="P191" t="s">
        <v>833</v>
      </c>
    </row>
    <row r="192" spans="1:16" x14ac:dyDescent="0.3">
      <c r="A192" t="s">
        <v>675</v>
      </c>
      <c r="B192" t="s">
        <v>14</v>
      </c>
      <c r="C192">
        <v>4</v>
      </c>
      <c r="D192">
        <v>52936</v>
      </c>
      <c r="E192" t="s">
        <v>16</v>
      </c>
      <c r="F192" t="s">
        <v>14</v>
      </c>
      <c r="G192">
        <v>3</v>
      </c>
      <c r="H192">
        <v>0</v>
      </c>
      <c r="I192" t="s">
        <v>15</v>
      </c>
      <c r="J192">
        <v>53</v>
      </c>
      <c r="K192">
        <v>29</v>
      </c>
      <c r="L192">
        <v>17</v>
      </c>
      <c r="M192" t="s">
        <v>17</v>
      </c>
      <c r="N192" t="s">
        <v>679</v>
      </c>
      <c r="O192">
        <v>3</v>
      </c>
      <c r="P192" t="s">
        <v>834</v>
      </c>
    </row>
    <row r="193" spans="1:16" x14ac:dyDescent="0.3">
      <c r="A193" t="s">
        <v>675</v>
      </c>
      <c r="B193" t="s">
        <v>12</v>
      </c>
      <c r="C193">
        <v>4</v>
      </c>
      <c r="D193">
        <v>67206</v>
      </c>
      <c r="E193" t="s">
        <v>16</v>
      </c>
      <c r="F193" t="s">
        <v>22</v>
      </c>
      <c r="G193">
        <v>3</v>
      </c>
      <c r="H193">
        <v>0</v>
      </c>
      <c r="I193" t="s">
        <v>13</v>
      </c>
      <c r="J193">
        <v>73</v>
      </c>
      <c r="K193">
        <v>48</v>
      </c>
      <c r="L193">
        <v>32</v>
      </c>
      <c r="M193" t="s">
        <v>17</v>
      </c>
      <c r="N193" t="s">
        <v>680</v>
      </c>
      <c r="O193">
        <v>3</v>
      </c>
      <c r="P193" t="s">
        <v>835</v>
      </c>
    </row>
    <row r="194" spans="1:16" x14ac:dyDescent="0.3">
      <c r="A194" t="s">
        <v>675</v>
      </c>
      <c r="B194" t="s">
        <v>12</v>
      </c>
      <c r="C194">
        <v>4</v>
      </c>
      <c r="D194">
        <v>116682</v>
      </c>
      <c r="E194" t="s">
        <v>19</v>
      </c>
      <c r="F194" t="s">
        <v>22</v>
      </c>
      <c r="G194">
        <v>3</v>
      </c>
      <c r="H194">
        <v>0</v>
      </c>
      <c r="I194" t="s">
        <v>13</v>
      </c>
      <c r="J194">
        <v>63</v>
      </c>
      <c r="K194">
        <v>77</v>
      </c>
      <c r="L194">
        <v>32</v>
      </c>
      <c r="M194" t="s">
        <v>17</v>
      </c>
      <c r="N194" t="s">
        <v>678</v>
      </c>
      <c r="O194">
        <v>3</v>
      </c>
      <c r="P194" t="s">
        <v>836</v>
      </c>
    </row>
    <row r="195" spans="1:16" x14ac:dyDescent="0.3">
      <c r="A195" t="s">
        <v>675</v>
      </c>
      <c r="B195" t="s">
        <v>14</v>
      </c>
      <c r="C195">
        <v>4</v>
      </c>
      <c r="D195">
        <v>52936</v>
      </c>
      <c r="E195" t="s">
        <v>19</v>
      </c>
      <c r="F195" t="s">
        <v>14</v>
      </c>
      <c r="G195">
        <v>3</v>
      </c>
      <c r="H195">
        <v>0</v>
      </c>
      <c r="I195" t="s">
        <v>15</v>
      </c>
      <c r="J195">
        <v>53</v>
      </c>
      <c r="K195">
        <v>31</v>
      </c>
      <c r="L195">
        <v>17</v>
      </c>
      <c r="M195" t="s">
        <v>17</v>
      </c>
      <c r="N195" t="s">
        <v>679</v>
      </c>
      <c r="O195">
        <v>3</v>
      </c>
      <c r="P195" t="s">
        <v>837</v>
      </c>
    </row>
    <row r="196" spans="1:16" x14ac:dyDescent="0.3">
      <c r="A196" t="s">
        <v>675</v>
      </c>
      <c r="B196" t="s">
        <v>12</v>
      </c>
      <c r="C196">
        <v>4</v>
      </c>
      <c r="D196">
        <v>116682</v>
      </c>
      <c r="E196" t="s">
        <v>19</v>
      </c>
      <c r="F196" t="s">
        <v>22</v>
      </c>
      <c r="G196">
        <v>3</v>
      </c>
      <c r="H196">
        <v>0</v>
      </c>
      <c r="I196" t="s">
        <v>13</v>
      </c>
      <c r="J196">
        <v>63</v>
      </c>
      <c r="K196">
        <v>78</v>
      </c>
      <c r="L196">
        <v>32</v>
      </c>
      <c r="M196" t="s">
        <v>17</v>
      </c>
      <c r="N196" t="s">
        <v>680</v>
      </c>
      <c r="O196">
        <v>3</v>
      </c>
      <c r="P196" t="s">
        <v>838</v>
      </c>
    </row>
    <row r="197" spans="1:16" x14ac:dyDescent="0.3">
      <c r="A197" t="s">
        <v>675</v>
      </c>
      <c r="B197" t="s">
        <v>12</v>
      </c>
      <c r="C197">
        <v>4</v>
      </c>
      <c r="D197">
        <v>116682</v>
      </c>
      <c r="E197" t="s">
        <v>20</v>
      </c>
      <c r="F197" t="s">
        <v>22</v>
      </c>
      <c r="G197">
        <v>3</v>
      </c>
      <c r="H197">
        <v>197736</v>
      </c>
      <c r="I197" t="s">
        <v>13</v>
      </c>
      <c r="J197">
        <v>63</v>
      </c>
      <c r="K197">
        <v>75</v>
      </c>
      <c r="L197">
        <v>32</v>
      </c>
      <c r="M197" t="s">
        <v>17</v>
      </c>
      <c r="N197" t="s">
        <v>678</v>
      </c>
      <c r="O197">
        <v>3</v>
      </c>
      <c r="P197" t="s">
        <v>839</v>
      </c>
    </row>
    <row r="198" spans="1:16" x14ac:dyDescent="0.3">
      <c r="A198" t="s">
        <v>675</v>
      </c>
      <c r="B198" t="s">
        <v>14</v>
      </c>
      <c r="C198">
        <v>4</v>
      </c>
      <c r="D198">
        <v>52936</v>
      </c>
      <c r="E198" t="s">
        <v>20</v>
      </c>
      <c r="F198" t="s">
        <v>14</v>
      </c>
      <c r="G198">
        <v>3</v>
      </c>
      <c r="H198">
        <v>43285</v>
      </c>
      <c r="I198" t="s">
        <v>15</v>
      </c>
      <c r="J198">
        <v>53</v>
      </c>
      <c r="K198">
        <v>28</v>
      </c>
      <c r="L198">
        <v>17</v>
      </c>
      <c r="M198" t="s">
        <v>17</v>
      </c>
      <c r="N198" t="s">
        <v>679</v>
      </c>
      <c r="O198">
        <v>3</v>
      </c>
      <c r="P198" t="s">
        <v>840</v>
      </c>
    </row>
    <row r="199" spans="1:16" x14ac:dyDescent="0.3">
      <c r="A199" t="s">
        <v>675</v>
      </c>
      <c r="B199" t="s">
        <v>12</v>
      </c>
      <c r="C199">
        <v>4</v>
      </c>
      <c r="D199">
        <v>116682</v>
      </c>
      <c r="E199" t="s">
        <v>20</v>
      </c>
      <c r="F199" t="s">
        <v>22</v>
      </c>
      <c r="G199">
        <v>3</v>
      </c>
      <c r="H199">
        <v>197736</v>
      </c>
      <c r="I199" t="s">
        <v>13</v>
      </c>
      <c r="J199">
        <v>63</v>
      </c>
      <c r="K199">
        <v>76</v>
      </c>
      <c r="L199">
        <v>32</v>
      </c>
      <c r="M199" t="s">
        <v>17</v>
      </c>
      <c r="N199" t="s">
        <v>680</v>
      </c>
      <c r="O199">
        <v>3</v>
      </c>
      <c r="P199" t="s">
        <v>841</v>
      </c>
    </row>
    <row r="200" spans="1:16" x14ac:dyDescent="0.3">
      <c r="A200" t="s">
        <v>675</v>
      </c>
      <c r="B200" t="s">
        <v>14</v>
      </c>
      <c r="C200">
        <v>4</v>
      </c>
      <c r="D200">
        <v>165370</v>
      </c>
      <c r="E200" t="s">
        <v>694</v>
      </c>
      <c r="F200" t="s">
        <v>14</v>
      </c>
      <c r="G200">
        <v>4</v>
      </c>
      <c r="H200">
        <v>0</v>
      </c>
      <c r="I200" t="s">
        <v>15</v>
      </c>
      <c r="J200">
        <v>80</v>
      </c>
      <c r="K200">
        <v>184</v>
      </c>
      <c r="L200">
        <v>32</v>
      </c>
      <c r="M200" t="s">
        <v>17</v>
      </c>
      <c r="N200" t="s">
        <v>678</v>
      </c>
      <c r="O200">
        <v>3</v>
      </c>
      <c r="P200" t="s">
        <v>842</v>
      </c>
    </row>
    <row r="201" spans="1:16" x14ac:dyDescent="0.3">
      <c r="A201" t="s">
        <v>675</v>
      </c>
      <c r="B201" t="s">
        <v>14</v>
      </c>
      <c r="C201">
        <v>4</v>
      </c>
      <c r="D201">
        <v>54284</v>
      </c>
      <c r="E201" t="s">
        <v>694</v>
      </c>
      <c r="F201" t="s">
        <v>14</v>
      </c>
      <c r="G201">
        <v>4</v>
      </c>
      <c r="H201">
        <v>0</v>
      </c>
      <c r="I201" t="s">
        <v>15</v>
      </c>
      <c r="J201">
        <v>38</v>
      </c>
      <c r="K201">
        <v>33</v>
      </c>
      <c r="L201">
        <v>17</v>
      </c>
      <c r="M201" t="s">
        <v>17</v>
      </c>
      <c r="N201" t="s">
        <v>679</v>
      </c>
      <c r="O201">
        <v>3</v>
      </c>
      <c r="P201" t="s">
        <v>843</v>
      </c>
    </row>
    <row r="202" spans="1:16" x14ac:dyDescent="0.3">
      <c r="A202" t="s">
        <v>675</v>
      </c>
      <c r="B202" t="s">
        <v>14</v>
      </c>
      <c r="C202">
        <v>4</v>
      </c>
      <c r="D202">
        <v>165370</v>
      </c>
      <c r="E202" t="s">
        <v>694</v>
      </c>
      <c r="F202" t="s">
        <v>14</v>
      </c>
      <c r="G202">
        <v>4</v>
      </c>
      <c r="H202">
        <v>0</v>
      </c>
      <c r="I202" t="s">
        <v>15</v>
      </c>
      <c r="J202">
        <v>80</v>
      </c>
      <c r="K202">
        <v>187</v>
      </c>
      <c r="L202">
        <v>32</v>
      </c>
      <c r="M202" t="s">
        <v>17</v>
      </c>
      <c r="N202" t="s">
        <v>680</v>
      </c>
      <c r="O202">
        <v>3</v>
      </c>
      <c r="P202" t="s">
        <v>844</v>
      </c>
    </row>
    <row r="203" spans="1:16" x14ac:dyDescent="0.3">
      <c r="A203" t="s">
        <v>675</v>
      </c>
      <c r="B203" t="s">
        <v>14</v>
      </c>
      <c r="C203">
        <v>4</v>
      </c>
      <c r="D203">
        <v>165370</v>
      </c>
      <c r="E203" t="s">
        <v>698</v>
      </c>
      <c r="F203" t="s">
        <v>14</v>
      </c>
      <c r="G203">
        <v>4</v>
      </c>
      <c r="H203">
        <v>323496</v>
      </c>
      <c r="I203" t="s">
        <v>15</v>
      </c>
      <c r="J203">
        <v>80</v>
      </c>
      <c r="K203">
        <v>149</v>
      </c>
      <c r="L203">
        <v>32</v>
      </c>
      <c r="M203" t="s">
        <v>17</v>
      </c>
      <c r="N203" t="s">
        <v>678</v>
      </c>
      <c r="O203">
        <v>3</v>
      </c>
      <c r="P203" t="s">
        <v>845</v>
      </c>
    </row>
    <row r="204" spans="1:16" x14ac:dyDescent="0.3">
      <c r="A204" t="s">
        <v>675</v>
      </c>
      <c r="B204" t="s">
        <v>14</v>
      </c>
      <c r="C204">
        <v>4</v>
      </c>
      <c r="D204">
        <v>54284</v>
      </c>
      <c r="E204" t="s">
        <v>698</v>
      </c>
      <c r="F204" t="s">
        <v>14</v>
      </c>
      <c r="G204">
        <v>4</v>
      </c>
      <c r="H204">
        <v>34801</v>
      </c>
      <c r="I204" t="s">
        <v>15</v>
      </c>
      <c r="J204">
        <v>38</v>
      </c>
      <c r="K204">
        <v>28</v>
      </c>
      <c r="L204">
        <v>17</v>
      </c>
      <c r="M204" t="s">
        <v>17</v>
      </c>
      <c r="N204" t="s">
        <v>679</v>
      </c>
      <c r="O204">
        <v>3</v>
      </c>
      <c r="P204" t="s">
        <v>846</v>
      </c>
    </row>
    <row r="205" spans="1:16" x14ac:dyDescent="0.3">
      <c r="A205" t="s">
        <v>675</v>
      </c>
      <c r="B205" t="s">
        <v>14</v>
      </c>
      <c r="C205">
        <v>4</v>
      </c>
      <c r="D205">
        <v>165370</v>
      </c>
      <c r="E205" t="s">
        <v>698</v>
      </c>
      <c r="F205" t="s">
        <v>14</v>
      </c>
      <c r="G205">
        <v>4</v>
      </c>
      <c r="H205">
        <v>323496</v>
      </c>
      <c r="I205" t="s">
        <v>15</v>
      </c>
      <c r="J205">
        <v>80</v>
      </c>
      <c r="K205">
        <v>149</v>
      </c>
      <c r="L205">
        <v>32</v>
      </c>
      <c r="M205" t="s">
        <v>17</v>
      </c>
      <c r="N205" t="s">
        <v>680</v>
      </c>
      <c r="O205">
        <v>3</v>
      </c>
      <c r="P205" t="s">
        <v>847</v>
      </c>
    </row>
    <row r="206" spans="1:16" x14ac:dyDescent="0.3">
      <c r="A206" t="s">
        <v>675</v>
      </c>
      <c r="B206" t="s">
        <v>22</v>
      </c>
      <c r="C206">
        <v>4</v>
      </c>
      <c r="D206">
        <v>219901</v>
      </c>
      <c r="E206" t="s">
        <v>674</v>
      </c>
      <c r="F206" t="s">
        <v>12</v>
      </c>
      <c r="G206">
        <v>4</v>
      </c>
      <c r="H206">
        <v>216289</v>
      </c>
      <c r="I206" t="s">
        <v>13</v>
      </c>
      <c r="J206">
        <v>194</v>
      </c>
      <c r="K206">
        <v>150</v>
      </c>
      <c r="L206">
        <v>32</v>
      </c>
      <c r="M206">
        <v>176</v>
      </c>
      <c r="N206" t="s">
        <v>678</v>
      </c>
      <c r="O206">
        <v>3</v>
      </c>
      <c r="P206" t="s">
        <v>848</v>
      </c>
    </row>
    <row r="207" spans="1:16" x14ac:dyDescent="0.3">
      <c r="A207" t="s">
        <v>675</v>
      </c>
      <c r="B207" t="s">
        <v>14</v>
      </c>
      <c r="C207">
        <v>4</v>
      </c>
      <c r="D207">
        <v>54284</v>
      </c>
      <c r="E207" t="s">
        <v>674</v>
      </c>
      <c r="F207" t="s">
        <v>14</v>
      </c>
      <c r="G207">
        <v>4</v>
      </c>
      <c r="H207">
        <v>25906</v>
      </c>
      <c r="I207" t="s">
        <v>15</v>
      </c>
      <c r="J207">
        <v>38</v>
      </c>
      <c r="K207">
        <v>30</v>
      </c>
      <c r="L207">
        <v>17</v>
      </c>
      <c r="M207" t="s">
        <v>17</v>
      </c>
      <c r="N207" t="s">
        <v>679</v>
      </c>
      <c r="O207">
        <v>3</v>
      </c>
      <c r="P207" t="s">
        <v>849</v>
      </c>
    </row>
    <row r="208" spans="1:16" x14ac:dyDescent="0.3">
      <c r="A208" t="s">
        <v>675</v>
      </c>
      <c r="B208" t="s">
        <v>22</v>
      </c>
      <c r="C208">
        <v>4</v>
      </c>
      <c r="D208">
        <v>219901</v>
      </c>
      <c r="E208" t="s">
        <v>674</v>
      </c>
      <c r="F208" t="s">
        <v>12</v>
      </c>
      <c r="G208">
        <v>4</v>
      </c>
      <c r="H208">
        <v>216289</v>
      </c>
      <c r="I208" t="s">
        <v>13</v>
      </c>
      <c r="J208">
        <v>194</v>
      </c>
      <c r="K208">
        <v>150</v>
      </c>
      <c r="L208">
        <v>32</v>
      </c>
      <c r="M208">
        <v>176</v>
      </c>
      <c r="N208" t="s">
        <v>680</v>
      </c>
      <c r="O208">
        <v>3</v>
      </c>
      <c r="P208" t="s">
        <v>850</v>
      </c>
    </row>
    <row r="209" spans="1:16" x14ac:dyDescent="0.3">
      <c r="A209" t="s">
        <v>675</v>
      </c>
      <c r="B209" t="s">
        <v>12</v>
      </c>
      <c r="C209">
        <v>4</v>
      </c>
      <c r="D209">
        <v>276279</v>
      </c>
      <c r="E209" t="s">
        <v>21</v>
      </c>
      <c r="F209" t="s">
        <v>22</v>
      </c>
      <c r="G209" t="s">
        <v>37</v>
      </c>
      <c r="H209">
        <v>0</v>
      </c>
      <c r="I209" t="s">
        <v>13</v>
      </c>
      <c r="J209">
        <v>79</v>
      </c>
      <c r="K209">
        <v>104</v>
      </c>
      <c r="L209">
        <v>32</v>
      </c>
      <c r="M209" t="s">
        <v>17</v>
      </c>
      <c r="N209" t="s">
        <v>678</v>
      </c>
      <c r="O209">
        <v>3</v>
      </c>
      <c r="P209" t="s">
        <v>851</v>
      </c>
    </row>
    <row r="210" spans="1:16" x14ac:dyDescent="0.3">
      <c r="A210" t="s">
        <v>675</v>
      </c>
      <c r="B210" t="s">
        <v>12</v>
      </c>
      <c r="C210">
        <v>4</v>
      </c>
      <c r="D210">
        <v>326702</v>
      </c>
      <c r="E210" t="s">
        <v>21</v>
      </c>
      <c r="F210" t="s">
        <v>22</v>
      </c>
      <c r="G210" t="s">
        <v>37</v>
      </c>
      <c r="H210">
        <v>0</v>
      </c>
      <c r="I210" t="s">
        <v>13</v>
      </c>
      <c r="J210">
        <v>129</v>
      </c>
      <c r="K210">
        <v>164</v>
      </c>
      <c r="L210">
        <v>17</v>
      </c>
      <c r="M210" t="s">
        <v>17</v>
      </c>
      <c r="N210" t="s">
        <v>679</v>
      </c>
      <c r="O210">
        <v>3</v>
      </c>
      <c r="P210" t="s">
        <v>852</v>
      </c>
    </row>
    <row r="211" spans="1:16" x14ac:dyDescent="0.3">
      <c r="A211" t="s">
        <v>675</v>
      </c>
      <c r="B211" t="s">
        <v>12</v>
      </c>
      <c r="C211">
        <v>4</v>
      </c>
      <c r="D211">
        <v>155531</v>
      </c>
      <c r="E211" t="s">
        <v>21</v>
      </c>
      <c r="F211" t="s">
        <v>22</v>
      </c>
      <c r="G211" t="s">
        <v>37</v>
      </c>
      <c r="H211">
        <v>0</v>
      </c>
      <c r="I211" t="s">
        <v>13</v>
      </c>
      <c r="J211">
        <v>75</v>
      </c>
      <c r="K211">
        <v>61</v>
      </c>
      <c r="L211">
        <v>32</v>
      </c>
      <c r="M211" t="s">
        <v>17</v>
      </c>
      <c r="N211" t="s">
        <v>680</v>
      </c>
      <c r="O211">
        <v>3</v>
      </c>
      <c r="P211" t="s">
        <v>853</v>
      </c>
    </row>
    <row r="212" spans="1:16" x14ac:dyDescent="0.3">
      <c r="A212" t="s">
        <v>36</v>
      </c>
      <c r="B212" t="s">
        <v>12</v>
      </c>
      <c r="C212" t="s">
        <v>37</v>
      </c>
      <c r="D212">
        <v>0</v>
      </c>
      <c r="E212" t="s">
        <v>11</v>
      </c>
      <c r="F212" t="s">
        <v>22</v>
      </c>
      <c r="G212" t="s">
        <v>37</v>
      </c>
      <c r="H212">
        <v>0</v>
      </c>
      <c r="I212" t="s">
        <v>13</v>
      </c>
      <c r="J212">
        <v>41</v>
      </c>
      <c r="K212">
        <v>0</v>
      </c>
      <c r="L212">
        <v>32</v>
      </c>
      <c r="M212" t="s">
        <v>17</v>
      </c>
      <c r="N212" t="s">
        <v>678</v>
      </c>
      <c r="O212">
        <v>3</v>
      </c>
      <c r="P212" t="s">
        <v>854</v>
      </c>
    </row>
    <row r="213" spans="1:16" x14ac:dyDescent="0.3">
      <c r="A213" t="s">
        <v>36</v>
      </c>
      <c r="B213" t="s">
        <v>12</v>
      </c>
      <c r="C213" t="s">
        <v>37</v>
      </c>
      <c r="D213">
        <v>0</v>
      </c>
      <c r="E213" t="s">
        <v>11</v>
      </c>
      <c r="F213" t="s">
        <v>22</v>
      </c>
      <c r="G213" t="s">
        <v>37</v>
      </c>
      <c r="H213">
        <v>0</v>
      </c>
      <c r="I213" t="s">
        <v>13</v>
      </c>
      <c r="J213">
        <v>61</v>
      </c>
      <c r="K213">
        <v>2</v>
      </c>
      <c r="L213">
        <v>18</v>
      </c>
      <c r="M213" t="s">
        <v>17</v>
      </c>
      <c r="N213" t="s">
        <v>679</v>
      </c>
      <c r="O213">
        <v>3</v>
      </c>
      <c r="P213" t="s">
        <v>855</v>
      </c>
    </row>
    <row r="214" spans="1:16" x14ac:dyDescent="0.3">
      <c r="A214" t="s">
        <v>36</v>
      </c>
      <c r="B214" t="s">
        <v>12</v>
      </c>
      <c r="C214" t="s">
        <v>37</v>
      </c>
      <c r="D214">
        <v>0</v>
      </c>
      <c r="E214" t="s">
        <v>11</v>
      </c>
      <c r="F214" t="s">
        <v>22</v>
      </c>
      <c r="G214" t="s">
        <v>37</v>
      </c>
      <c r="H214">
        <v>0</v>
      </c>
      <c r="I214" t="s">
        <v>13</v>
      </c>
      <c r="J214">
        <v>49</v>
      </c>
      <c r="K214">
        <v>1</v>
      </c>
      <c r="L214">
        <v>27</v>
      </c>
      <c r="M214" t="s">
        <v>17</v>
      </c>
      <c r="N214" t="s">
        <v>680</v>
      </c>
      <c r="O214">
        <v>3</v>
      </c>
      <c r="P214" t="s">
        <v>856</v>
      </c>
    </row>
    <row r="215" spans="1:16" x14ac:dyDescent="0.3">
      <c r="A215" t="s">
        <v>36</v>
      </c>
      <c r="B215" t="s">
        <v>12</v>
      </c>
      <c r="C215" t="s">
        <v>37</v>
      </c>
      <c r="D215">
        <v>0</v>
      </c>
      <c r="E215" t="s">
        <v>16</v>
      </c>
      <c r="F215" t="s">
        <v>22</v>
      </c>
      <c r="G215">
        <v>3</v>
      </c>
      <c r="H215">
        <v>0</v>
      </c>
      <c r="I215" t="s">
        <v>13</v>
      </c>
      <c r="J215">
        <v>131</v>
      </c>
      <c r="K215">
        <v>53</v>
      </c>
      <c r="L215">
        <v>32</v>
      </c>
      <c r="M215" t="s">
        <v>17</v>
      </c>
      <c r="N215" t="s">
        <v>678</v>
      </c>
      <c r="O215">
        <v>3</v>
      </c>
      <c r="P215" t="s">
        <v>857</v>
      </c>
    </row>
    <row r="216" spans="1:16" x14ac:dyDescent="0.3">
      <c r="A216" t="s">
        <v>36</v>
      </c>
      <c r="B216" t="s">
        <v>12</v>
      </c>
      <c r="C216" t="s">
        <v>37</v>
      </c>
      <c r="D216">
        <v>0</v>
      </c>
      <c r="E216" t="s">
        <v>16</v>
      </c>
      <c r="F216" t="s">
        <v>22</v>
      </c>
      <c r="G216">
        <v>3</v>
      </c>
      <c r="H216">
        <v>0</v>
      </c>
      <c r="I216" t="s">
        <v>13</v>
      </c>
      <c r="J216">
        <v>23</v>
      </c>
      <c r="K216">
        <v>6</v>
      </c>
      <c r="L216">
        <v>17</v>
      </c>
      <c r="M216" t="s">
        <v>17</v>
      </c>
      <c r="N216" t="s">
        <v>679</v>
      </c>
      <c r="O216">
        <v>3</v>
      </c>
      <c r="P216" t="s">
        <v>858</v>
      </c>
    </row>
    <row r="217" spans="1:16" x14ac:dyDescent="0.3">
      <c r="A217" t="s">
        <v>36</v>
      </c>
      <c r="B217" t="s">
        <v>12</v>
      </c>
      <c r="C217" t="s">
        <v>37</v>
      </c>
      <c r="D217">
        <v>0</v>
      </c>
      <c r="E217" t="s">
        <v>16</v>
      </c>
      <c r="F217" t="s">
        <v>22</v>
      </c>
      <c r="G217">
        <v>3</v>
      </c>
      <c r="H217">
        <v>0</v>
      </c>
      <c r="I217" t="s">
        <v>13</v>
      </c>
      <c r="J217">
        <v>79</v>
      </c>
      <c r="K217">
        <v>28</v>
      </c>
      <c r="L217">
        <v>32</v>
      </c>
      <c r="M217" t="s">
        <v>17</v>
      </c>
      <c r="N217" t="s">
        <v>680</v>
      </c>
      <c r="O217">
        <v>3</v>
      </c>
      <c r="P217" t="s">
        <v>859</v>
      </c>
    </row>
    <row r="218" spans="1:16" x14ac:dyDescent="0.3">
      <c r="A218" t="s">
        <v>36</v>
      </c>
      <c r="B218" t="s">
        <v>12</v>
      </c>
      <c r="C218" t="s">
        <v>37</v>
      </c>
      <c r="D218">
        <v>0</v>
      </c>
      <c r="E218" t="s">
        <v>19</v>
      </c>
      <c r="F218" t="s">
        <v>22</v>
      </c>
      <c r="G218">
        <v>3</v>
      </c>
      <c r="H218">
        <v>0</v>
      </c>
      <c r="I218" t="s">
        <v>13</v>
      </c>
      <c r="J218">
        <v>85</v>
      </c>
      <c r="K218">
        <v>58</v>
      </c>
      <c r="L218">
        <v>32</v>
      </c>
      <c r="M218" t="s">
        <v>17</v>
      </c>
      <c r="N218" t="s">
        <v>678</v>
      </c>
      <c r="O218">
        <v>3</v>
      </c>
      <c r="P218" t="s">
        <v>860</v>
      </c>
    </row>
    <row r="219" spans="1:16" x14ac:dyDescent="0.3">
      <c r="A219" t="s">
        <v>36</v>
      </c>
      <c r="B219" t="s">
        <v>12</v>
      </c>
      <c r="C219" t="s">
        <v>37</v>
      </c>
      <c r="D219">
        <v>0</v>
      </c>
      <c r="E219" t="s">
        <v>19</v>
      </c>
      <c r="F219" t="s">
        <v>22</v>
      </c>
      <c r="G219">
        <v>3</v>
      </c>
      <c r="H219">
        <v>0</v>
      </c>
      <c r="I219" t="s">
        <v>13</v>
      </c>
      <c r="J219">
        <v>33</v>
      </c>
      <c r="K219">
        <v>7</v>
      </c>
      <c r="L219">
        <v>17</v>
      </c>
      <c r="M219" t="s">
        <v>17</v>
      </c>
      <c r="N219" t="s">
        <v>679</v>
      </c>
      <c r="O219">
        <v>3</v>
      </c>
      <c r="P219" t="s">
        <v>861</v>
      </c>
    </row>
    <row r="220" spans="1:16" x14ac:dyDescent="0.3">
      <c r="A220" t="s">
        <v>36</v>
      </c>
      <c r="B220" t="s">
        <v>12</v>
      </c>
      <c r="C220" t="s">
        <v>37</v>
      </c>
      <c r="D220">
        <v>0</v>
      </c>
      <c r="E220" t="s">
        <v>19</v>
      </c>
      <c r="F220" t="s">
        <v>22</v>
      </c>
      <c r="G220">
        <v>3</v>
      </c>
      <c r="H220">
        <v>0</v>
      </c>
      <c r="I220" t="s">
        <v>13</v>
      </c>
      <c r="J220">
        <v>181</v>
      </c>
      <c r="K220">
        <v>83</v>
      </c>
      <c r="L220">
        <v>32</v>
      </c>
      <c r="M220">
        <v>155</v>
      </c>
      <c r="N220" t="s">
        <v>680</v>
      </c>
      <c r="O220">
        <v>3</v>
      </c>
      <c r="P220" t="s">
        <v>862</v>
      </c>
    </row>
    <row r="221" spans="1:16" x14ac:dyDescent="0.3">
      <c r="A221" t="s">
        <v>36</v>
      </c>
      <c r="B221" t="s">
        <v>12</v>
      </c>
      <c r="C221" t="s">
        <v>37</v>
      </c>
      <c r="D221">
        <v>0</v>
      </c>
      <c r="E221" t="s">
        <v>20</v>
      </c>
      <c r="F221" t="s">
        <v>22</v>
      </c>
      <c r="G221">
        <v>3</v>
      </c>
      <c r="H221">
        <v>179250</v>
      </c>
      <c r="I221" t="s">
        <v>13</v>
      </c>
      <c r="J221">
        <v>53</v>
      </c>
      <c r="K221">
        <v>24</v>
      </c>
      <c r="L221">
        <v>32</v>
      </c>
      <c r="M221" t="s">
        <v>17</v>
      </c>
      <c r="N221" t="s">
        <v>678</v>
      </c>
      <c r="O221">
        <v>3</v>
      </c>
      <c r="P221" t="s">
        <v>863</v>
      </c>
    </row>
    <row r="222" spans="1:16" x14ac:dyDescent="0.3">
      <c r="A222" t="s">
        <v>36</v>
      </c>
      <c r="B222" t="s">
        <v>12</v>
      </c>
      <c r="C222" t="s">
        <v>37</v>
      </c>
      <c r="D222">
        <v>0</v>
      </c>
      <c r="E222" t="s">
        <v>20</v>
      </c>
      <c r="F222" t="s">
        <v>22</v>
      </c>
      <c r="G222">
        <v>3</v>
      </c>
      <c r="H222">
        <v>82165</v>
      </c>
      <c r="I222" t="s">
        <v>13</v>
      </c>
      <c r="J222">
        <v>35</v>
      </c>
      <c r="K222">
        <v>16</v>
      </c>
      <c r="L222">
        <v>17</v>
      </c>
      <c r="M222" t="s">
        <v>17</v>
      </c>
      <c r="N222" t="s">
        <v>679</v>
      </c>
      <c r="O222">
        <v>3</v>
      </c>
      <c r="P222" t="s">
        <v>864</v>
      </c>
    </row>
    <row r="223" spans="1:16" x14ac:dyDescent="0.3">
      <c r="A223" t="s">
        <v>36</v>
      </c>
      <c r="B223" t="s">
        <v>12</v>
      </c>
      <c r="C223" t="s">
        <v>37</v>
      </c>
      <c r="D223">
        <v>0</v>
      </c>
      <c r="E223" t="s">
        <v>20</v>
      </c>
      <c r="F223" t="s">
        <v>22</v>
      </c>
      <c r="G223">
        <v>3</v>
      </c>
      <c r="H223">
        <v>132925</v>
      </c>
      <c r="I223" t="s">
        <v>13</v>
      </c>
      <c r="J223">
        <v>63</v>
      </c>
      <c r="K223">
        <v>21</v>
      </c>
      <c r="L223">
        <v>32</v>
      </c>
      <c r="M223" t="s">
        <v>17</v>
      </c>
      <c r="N223" t="s">
        <v>680</v>
      </c>
      <c r="O223">
        <v>3</v>
      </c>
      <c r="P223" t="s">
        <v>865</v>
      </c>
    </row>
    <row r="224" spans="1:16" x14ac:dyDescent="0.3">
      <c r="A224" t="s">
        <v>36</v>
      </c>
      <c r="B224" t="s">
        <v>12</v>
      </c>
      <c r="C224" t="s">
        <v>37</v>
      </c>
      <c r="D224">
        <v>0</v>
      </c>
      <c r="E224" t="s">
        <v>694</v>
      </c>
      <c r="F224" t="s">
        <v>22</v>
      </c>
      <c r="G224">
        <v>4</v>
      </c>
      <c r="H224">
        <v>0</v>
      </c>
      <c r="I224" t="s">
        <v>13</v>
      </c>
      <c r="J224">
        <v>85</v>
      </c>
      <c r="K224">
        <v>129</v>
      </c>
      <c r="L224">
        <v>32</v>
      </c>
      <c r="M224" t="s">
        <v>17</v>
      </c>
      <c r="N224" t="s">
        <v>678</v>
      </c>
      <c r="O224">
        <v>3</v>
      </c>
      <c r="P224" t="s">
        <v>866</v>
      </c>
    </row>
    <row r="225" spans="1:16" x14ac:dyDescent="0.3">
      <c r="A225" t="s">
        <v>36</v>
      </c>
      <c r="B225" t="s">
        <v>12</v>
      </c>
      <c r="C225" t="s">
        <v>37</v>
      </c>
      <c r="D225">
        <v>0</v>
      </c>
      <c r="E225" t="s">
        <v>694</v>
      </c>
      <c r="F225" t="s">
        <v>22</v>
      </c>
      <c r="G225">
        <v>4</v>
      </c>
      <c r="H225">
        <v>0</v>
      </c>
      <c r="I225" t="s">
        <v>13</v>
      </c>
      <c r="J225">
        <v>35</v>
      </c>
      <c r="K225">
        <v>7</v>
      </c>
      <c r="L225">
        <v>17</v>
      </c>
      <c r="M225" t="s">
        <v>17</v>
      </c>
      <c r="N225" t="s">
        <v>679</v>
      </c>
      <c r="O225">
        <v>3</v>
      </c>
      <c r="P225" t="s">
        <v>867</v>
      </c>
    </row>
    <row r="226" spans="1:16" x14ac:dyDescent="0.3">
      <c r="A226" t="s">
        <v>36</v>
      </c>
      <c r="B226" t="s">
        <v>12</v>
      </c>
      <c r="C226" t="s">
        <v>37</v>
      </c>
      <c r="D226">
        <v>0</v>
      </c>
      <c r="E226" t="s">
        <v>694</v>
      </c>
      <c r="F226" t="s">
        <v>22</v>
      </c>
      <c r="G226">
        <v>4</v>
      </c>
      <c r="H226">
        <v>0</v>
      </c>
      <c r="I226" t="s">
        <v>13</v>
      </c>
      <c r="J226">
        <v>81</v>
      </c>
      <c r="K226">
        <v>122</v>
      </c>
      <c r="L226">
        <v>32</v>
      </c>
      <c r="M226" t="s">
        <v>17</v>
      </c>
      <c r="N226" t="s">
        <v>680</v>
      </c>
      <c r="O226">
        <v>3</v>
      </c>
      <c r="P226" t="s">
        <v>868</v>
      </c>
    </row>
    <row r="227" spans="1:16" x14ac:dyDescent="0.3">
      <c r="A227" t="s">
        <v>36</v>
      </c>
      <c r="B227" t="s">
        <v>14</v>
      </c>
      <c r="C227" t="s">
        <v>37</v>
      </c>
      <c r="D227">
        <v>0</v>
      </c>
      <c r="E227" t="s">
        <v>698</v>
      </c>
      <c r="F227" t="s">
        <v>14</v>
      </c>
      <c r="G227">
        <v>4</v>
      </c>
      <c r="H227">
        <v>284434</v>
      </c>
      <c r="I227" t="s">
        <v>15</v>
      </c>
      <c r="J227">
        <v>129</v>
      </c>
      <c r="K227">
        <v>79</v>
      </c>
      <c r="L227">
        <v>32</v>
      </c>
      <c r="M227">
        <v>109</v>
      </c>
      <c r="N227" t="s">
        <v>678</v>
      </c>
      <c r="O227">
        <v>3</v>
      </c>
      <c r="P227" t="s">
        <v>869</v>
      </c>
    </row>
    <row r="228" spans="1:16" x14ac:dyDescent="0.3">
      <c r="A228" t="s">
        <v>36</v>
      </c>
      <c r="B228" t="s">
        <v>12</v>
      </c>
      <c r="C228" t="s">
        <v>37</v>
      </c>
      <c r="D228">
        <v>0</v>
      </c>
      <c r="E228" t="s">
        <v>698</v>
      </c>
      <c r="F228" t="s">
        <v>22</v>
      </c>
      <c r="G228">
        <v>4</v>
      </c>
      <c r="H228">
        <v>24541</v>
      </c>
      <c r="I228" t="s">
        <v>13</v>
      </c>
      <c r="J228">
        <v>27</v>
      </c>
      <c r="K228">
        <v>6</v>
      </c>
      <c r="L228">
        <v>17</v>
      </c>
      <c r="M228" t="s">
        <v>17</v>
      </c>
      <c r="N228" t="s">
        <v>679</v>
      </c>
      <c r="O228">
        <v>3</v>
      </c>
      <c r="P228" t="s">
        <v>870</v>
      </c>
    </row>
    <row r="229" spans="1:16" x14ac:dyDescent="0.3">
      <c r="A229" t="s">
        <v>36</v>
      </c>
      <c r="B229" t="s">
        <v>22</v>
      </c>
      <c r="C229" t="s">
        <v>37</v>
      </c>
      <c r="D229">
        <v>0</v>
      </c>
      <c r="E229" t="s">
        <v>698</v>
      </c>
      <c r="F229" t="s">
        <v>12</v>
      </c>
      <c r="G229">
        <v>4</v>
      </c>
      <c r="H229">
        <v>398211</v>
      </c>
      <c r="I229" t="s">
        <v>13</v>
      </c>
      <c r="J229">
        <v>70</v>
      </c>
      <c r="K229">
        <v>89</v>
      </c>
      <c r="L229">
        <v>32</v>
      </c>
      <c r="M229" t="s">
        <v>17</v>
      </c>
      <c r="N229" t="s">
        <v>680</v>
      </c>
      <c r="O229">
        <v>3</v>
      </c>
      <c r="P229" t="s">
        <v>871</v>
      </c>
    </row>
    <row r="230" spans="1:16" x14ac:dyDescent="0.3">
      <c r="A230" t="s">
        <v>36</v>
      </c>
      <c r="B230" t="s">
        <v>22</v>
      </c>
      <c r="C230" t="s">
        <v>37</v>
      </c>
      <c r="D230">
        <v>0</v>
      </c>
      <c r="E230" t="s">
        <v>674</v>
      </c>
      <c r="F230" t="s">
        <v>12</v>
      </c>
      <c r="G230">
        <v>4</v>
      </c>
      <c r="H230">
        <v>132858</v>
      </c>
      <c r="I230" t="s">
        <v>13</v>
      </c>
      <c r="J230">
        <v>56</v>
      </c>
      <c r="K230">
        <v>49</v>
      </c>
      <c r="L230">
        <v>32</v>
      </c>
      <c r="M230" t="s">
        <v>17</v>
      </c>
      <c r="N230" t="s">
        <v>678</v>
      </c>
      <c r="O230">
        <v>3</v>
      </c>
      <c r="P230" t="s">
        <v>872</v>
      </c>
    </row>
    <row r="231" spans="1:16" x14ac:dyDescent="0.3">
      <c r="A231" t="s">
        <v>36</v>
      </c>
      <c r="B231" t="s">
        <v>12</v>
      </c>
      <c r="C231" t="s">
        <v>37</v>
      </c>
      <c r="D231">
        <v>0</v>
      </c>
      <c r="E231" t="s">
        <v>674</v>
      </c>
      <c r="F231" t="s">
        <v>22</v>
      </c>
      <c r="G231">
        <v>4</v>
      </c>
      <c r="H231">
        <v>98112</v>
      </c>
      <c r="I231" t="s">
        <v>13</v>
      </c>
      <c r="J231">
        <v>41</v>
      </c>
      <c r="K231">
        <v>41</v>
      </c>
      <c r="L231">
        <v>17</v>
      </c>
      <c r="M231" t="s">
        <v>17</v>
      </c>
      <c r="N231" t="s">
        <v>679</v>
      </c>
      <c r="O231">
        <v>3</v>
      </c>
      <c r="P231" t="s">
        <v>873</v>
      </c>
    </row>
    <row r="232" spans="1:16" x14ac:dyDescent="0.3">
      <c r="A232" t="s">
        <v>36</v>
      </c>
      <c r="B232" t="s">
        <v>22</v>
      </c>
      <c r="C232" t="s">
        <v>37</v>
      </c>
      <c r="D232">
        <v>0</v>
      </c>
      <c r="E232" t="s">
        <v>674</v>
      </c>
      <c r="F232" t="s">
        <v>12</v>
      </c>
      <c r="G232">
        <v>4</v>
      </c>
      <c r="H232">
        <v>236613</v>
      </c>
      <c r="I232" t="s">
        <v>13</v>
      </c>
      <c r="J232">
        <v>76</v>
      </c>
      <c r="K232">
        <v>110</v>
      </c>
      <c r="L232">
        <v>32</v>
      </c>
      <c r="M232" t="s">
        <v>17</v>
      </c>
      <c r="N232" t="s">
        <v>680</v>
      </c>
      <c r="O232">
        <v>3</v>
      </c>
      <c r="P232" t="s">
        <v>874</v>
      </c>
    </row>
    <row r="233" spans="1:16" x14ac:dyDescent="0.3">
      <c r="A233" t="s">
        <v>36</v>
      </c>
      <c r="B233" t="s">
        <v>22</v>
      </c>
      <c r="C233" t="s">
        <v>37</v>
      </c>
      <c r="D233">
        <v>0</v>
      </c>
      <c r="E233" t="s">
        <v>21</v>
      </c>
      <c r="F233" t="s">
        <v>12</v>
      </c>
      <c r="G233" t="s">
        <v>37</v>
      </c>
      <c r="H233">
        <v>0</v>
      </c>
      <c r="I233" t="s">
        <v>13</v>
      </c>
      <c r="J233">
        <v>106</v>
      </c>
      <c r="K233">
        <v>6</v>
      </c>
      <c r="L233">
        <v>32</v>
      </c>
      <c r="M233" t="s">
        <v>17</v>
      </c>
      <c r="N233" t="s">
        <v>678</v>
      </c>
      <c r="O233">
        <v>3</v>
      </c>
      <c r="P233" t="s">
        <v>875</v>
      </c>
    </row>
    <row r="234" spans="1:16" x14ac:dyDescent="0.3">
      <c r="A234" t="s">
        <v>36</v>
      </c>
      <c r="B234" t="s">
        <v>12</v>
      </c>
      <c r="C234" t="s">
        <v>37</v>
      </c>
      <c r="D234">
        <v>0</v>
      </c>
      <c r="E234" t="s">
        <v>21</v>
      </c>
      <c r="F234" t="s">
        <v>22</v>
      </c>
      <c r="G234" t="s">
        <v>37</v>
      </c>
      <c r="H234">
        <v>0</v>
      </c>
      <c r="I234" t="s">
        <v>13</v>
      </c>
      <c r="J234">
        <v>33</v>
      </c>
      <c r="K234">
        <v>1</v>
      </c>
      <c r="L234">
        <v>17</v>
      </c>
      <c r="M234" t="s">
        <v>17</v>
      </c>
      <c r="N234" t="s">
        <v>679</v>
      </c>
      <c r="O234">
        <v>3</v>
      </c>
      <c r="P234" t="s">
        <v>876</v>
      </c>
    </row>
    <row r="235" spans="1:16" x14ac:dyDescent="0.3">
      <c r="A235" t="s">
        <v>36</v>
      </c>
      <c r="B235" t="s">
        <v>12</v>
      </c>
      <c r="C235" t="s">
        <v>37</v>
      </c>
      <c r="D235">
        <v>0</v>
      </c>
      <c r="E235" t="s">
        <v>21</v>
      </c>
      <c r="F235" t="s">
        <v>22</v>
      </c>
      <c r="G235" t="s">
        <v>37</v>
      </c>
      <c r="H235">
        <v>0</v>
      </c>
      <c r="I235" t="s">
        <v>13</v>
      </c>
      <c r="J235">
        <v>97</v>
      </c>
      <c r="K235">
        <v>6</v>
      </c>
      <c r="L235">
        <v>32</v>
      </c>
      <c r="M235" t="s">
        <v>17</v>
      </c>
      <c r="N235" t="s">
        <v>680</v>
      </c>
      <c r="O235">
        <v>3</v>
      </c>
      <c r="P235" t="s">
        <v>877</v>
      </c>
    </row>
    <row r="236" spans="1:16" x14ac:dyDescent="0.3">
      <c r="A236" t="s">
        <v>10</v>
      </c>
      <c r="B236" t="s">
        <v>12</v>
      </c>
      <c r="C236" t="s">
        <v>37</v>
      </c>
      <c r="D236">
        <v>0</v>
      </c>
      <c r="E236" t="s">
        <v>11</v>
      </c>
      <c r="F236" t="s">
        <v>22</v>
      </c>
      <c r="G236" t="s">
        <v>37</v>
      </c>
      <c r="H236">
        <v>0</v>
      </c>
      <c r="I236" t="s">
        <v>13</v>
      </c>
      <c r="J236">
        <v>317</v>
      </c>
      <c r="K236">
        <v>1</v>
      </c>
      <c r="L236">
        <v>17</v>
      </c>
      <c r="M236">
        <v>278</v>
      </c>
      <c r="N236" t="s">
        <v>921</v>
      </c>
      <c r="O236">
        <v>10</v>
      </c>
      <c r="P236" t="s">
        <v>922</v>
      </c>
    </row>
    <row r="237" spans="1:16" x14ac:dyDescent="0.3">
      <c r="A237" t="s">
        <v>10</v>
      </c>
      <c r="B237" t="s">
        <v>22</v>
      </c>
      <c r="C237" t="s">
        <v>37</v>
      </c>
      <c r="D237">
        <v>0</v>
      </c>
      <c r="E237" t="s">
        <v>16</v>
      </c>
      <c r="F237" t="s">
        <v>12</v>
      </c>
      <c r="G237">
        <v>3</v>
      </c>
      <c r="H237">
        <v>0</v>
      </c>
      <c r="I237" t="s">
        <v>13</v>
      </c>
      <c r="J237">
        <v>38</v>
      </c>
      <c r="K237">
        <v>17</v>
      </c>
      <c r="L237">
        <v>17</v>
      </c>
      <c r="M237" t="s">
        <v>17</v>
      </c>
      <c r="N237" t="s">
        <v>921</v>
      </c>
      <c r="O237">
        <v>10</v>
      </c>
      <c r="P237" t="s">
        <v>923</v>
      </c>
    </row>
    <row r="238" spans="1:16" x14ac:dyDescent="0.3">
      <c r="A238" t="s">
        <v>10</v>
      </c>
      <c r="B238" t="s">
        <v>22</v>
      </c>
      <c r="C238" t="s">
        <v>37</v>
      </c>
      <c r="D238">
        <v>0</v>
      </c>
      <c r="E238" t="s">
        <v>19</v>
      </c>
      <c r="F238" t="s">
        <v>12</v>
      </c>
      <c r="G238">
        <v>3</v>
      </c>
      <c r="H238">
        <v>0</v>
      </c>
      <c r="I238" t="s">
        <v>13</v>
      </c>
      <c r="J238">
        <v>36</v>
      </c>
      <c r="K238">
        <v>20</v>
      </c>
      <c r="L238">
        <v>17</v>
      </c>
      <c r="M238" t="s">
        <v>17</v>
      </c>
      <c r="N238" t="s">
        <v>921</v>
      </c>
      <c r="O238">
        <v>10</v>
      </c>
      <c r="P238" t="s">
        <v>924</v>
      </c>
    </row>
    <row r="239" spans="1:16" x14ac:dyDescent="0.3">
      <c r="A239" t="s">
        <v>10</v>
      </c>
      <c r="B239" t="s">
        <v>22</v>
      </c>
      <c r="C239" t="s">
        <v>37</v>
      </c>
      <c r="D239">
        <v>0</v>
      </c>
      <c r="E239" t="s">
        <v>20</v>
      </c>
      <c r="F239" t="s">
        <v>12</v>
      </c>
      <c r="G239">
        <v>3</v>
      </c>
      <c r="H239">
        <v>119530</v>
      </c>
      <c r="I239" t="s">
        <v>13</v>
      </c>
      <c r="J239">
        <v>36</v>
      </c>
      <c r="K239">
        <v>19</v>
      </c>
      <c r="L239">
        <v>17</v>
      </c>
      <c r="M239" t="s">
        <v>17</v>
      </c>
      <c r="N239" t="s">
        <v>921</v>
      </c>
      <c r="O239">
        <v>10</v>
      </c>
      <c r="P239" t="s">
        <v>925</v>
      </c>
    </row>
    <row r="240" spans="1:16" x14ac:dyDescent="0.3">
      <c r="A240" t="s">
        <v>10</v>
      </c>
      <c r="B240" t="s">
        <v>22</v>
      </c>
      <c r="C240" t="s">
        <v>37</v>
      </c>
      <c r="D240">
        <v>0</v>
      </c>
      <c r="E240" t="s">
        <v>694</v>
      </c>
      <c r="F240" t="s">
        <v>12</v>
      </c>
      <c r="G240">
        <v>4</v>
      </c>
      <c r="H240">
        <v>0</v>
      </c>
      <c r="I240" t="s">
        <v>13</v>
      </c>
      <c r="J240">
        <v>34</v>
      </c>
      <c r="K240">
        <v>37</v>
      </c>
      <c r="L240">
        <v>17</v>
      </c>
      <c r="M240" t="s">
        <v>17</v>
      </c>
      <c r="N240" t="s">
        <v>921</v>
      </c>
      <c r="O240">
        <v>10</v>
      </c>
      <c r="P240" t="s">
        <v>926</v>
      </c>
    </row>
    <row r="241" spans="1:16" x14ac:dyDescent="0.3">
      <c r="A241" t="s">
        <v>10</v>
      </c>
      <c r="B241" t="s">
        <v>22</v>
      </c>
      <c r="C241" t="s">
        <v>37</v>
      </c>
      <c r="D241">
        <v>0</v>
      </c>
      <c r="E241" t="s">
        <v>698</v>
      </c>
      <c r="F241" t="s">
        <v>12</v>
      </c>
      <c r="G241">
        <v>4</v>
      </c>
      <c r="H241">
        <v>150503</v>
      </c>
      <c r="I241" t="s">
        <v>13</v>
      </c>
      <c r="J241">
        <v>34</v>
      </c>
      <c r="K241">
        <v>33</v>
      </c>
      <c r="L241">
        <v>17</v>
      </c>
      <c r="M241" t="s">
        <v>17</v>
      </c>
      <c r="N241" t="s">
        <v>921</v>
      </c>
      <c r="O241">
        <v>10</v>
      </c>
      <c r="P241" t="s">
        <v>927</v>
      </c>
    </row>
    <row r="242" spans="1:16" x14ac:dyDescent="0.3">
      <c r="A242" t="s">
        <v>10</v>
      </c>
      <c r="B242" t="s">
        <v>22</v>
      </c>
      <c r="C242" t="s">
        <v>37</v>
      </c>
      <c r="D242">
        <v>0</v>
      </c>
      <c r="E242" t="s">
        <v>674</v>
      </c>
      <c r="F242" t="s">
        <v>12</v>
      </c>
      <c r="G242">
        <v>4</v>
      </c>
      <c r="H242">
        <v>69171</v>
      </c>
      <c r="I242" t="s">
        <v>13</v>
      </c>
      <c r="J242">
        <v>44</v>
      </c>
      <c r="K242">
        <v>31</v>
      </c>
      <c r="L242">
        <v>17</v>
      </c>
      <c r="M242" t="s">
        <v>17</v>
      </c>
      <c r="N242" t="s">
        <v>921</v>
      </c>
      <c r="O242">
        <v>10</v>
      </c>
      <c r="P242" t="s">
        <v>928</v>
      </c>
    </row>
    <row r="243" spans="1:16" x14ac:dyDescent="0.3">
      <c r="A243" t="s">
        <v>10</v>
      </c>
      <c r="B243" t="s">
        <v>22</v>
      </c>
      <c r="C243" t="s">
        <v>37</v>
      </c>
      <c r="D243">
        <v>0</v>
      </c>
      <c r="E243" t="s">
        <v>21</v>
      </c>
      <c r="F243" t="s">
        <v>12</v>
      </c>
      <c r="G243" t="s">
        <v>37</v>
      </c>
      <c r="H243">
        <v>0</v>
      </c>
      <c r="I243" t="s">
        <v>13</v>
      </c>
      <c r="J243">
        <v>46</v>
      </c>
      <c r="K243">
        <v>1</v>
      </c>
      <c r="L243">
        <v>17</v>
      </c>
      <c r="M243" t="s">
        <v>17</v>
      </c>
      <c r="N243" t="s">
        <v>921</v>
      </c>
      <c r="O243">
        <v>10</v>
      </c>
      <c r="P243" t="s">
        <v>929</v>
      </c>
    </row>
    <row r="244" spans="1:16" x14ac:dyDescent="0.3">
      <c r="A244" t="s">
        <v>23</v>
      </c>
      <c r="B244" t="s">
        <v>12</v>
      </c>
      <c r="C244">
        <v>3</v>
      </c>
      <c r="D244">
        <v>0</v>
      </c>
      <c r="E244" t="s">
        <v>11</v>
      </c>
      <c r="F244" t="s">
        <v>22</v>
      </c>
      <c r="G244" t="s">
        <v>37</v>
      </c>
      <c r="H244">
        <v>0</v>
      </c>
      <c r="I244" t="s">
        <v>13</v>
      </c>
      <c r="J244">
        <v>19</v>
      </c>
      <c r="K244">
        <v>8</v>
      </c>
      <c r="L244">
        <v>17</v>
      </c>
      <c r="M244" t="s">
        <v>17</v>
      </c>
      <c r="N244" t="s">
        <v>921</v>
      </c>
      <c r="O244">
        <v>10</v>
      </c>
      <c r="P244" t="s">
        <v>930</v>
      </c>
    </row>
    <row r="245" spans="1:16" x14ac:dyDescent="0.3">
      <c r="A245" t="s">
        <v>23</v>
      </c>
      <c r="B245" t="s">
        <v>12</v>
      </c>
      <c r="C245">
        <v>3</v>
      </c>
      <c r="D245">
        <v>0</v>
      </c>
      <c r="E245" t="s">
        <v>16</v>
      </c>
      <c r="F245" t="s">
        <v>22</v>
      </c>
      <c r="G245">
        <v>3</v>
      </c>
      <c r="H245">
        <v>0</v>
      </c>
      <c r="I245" t="s">
        <v>13</v>
      </c>
      <c r="J245">
        <v>23</v>
      </c>
      <c r="K245">
        <v>19</v>
      </c>
      <c r="L245">
        <v>17</v>
      </c>
      <c r="M245" t="s">
        <v>17</v>
      </c>
      <c r="N245" t="s">
        <v>921</v>
      </c>
      <c r="O245">
        <v>10</v>
      </c>
      <c r="P245" t="s">
        <v>931</v>
      </c>
    </row>
    <row r="246" spans="1:16" x14ac:dyDescent="0.3">
      <c r="A246" t="s">
        <v>23</v>
      </c>
      <c r="B246" t="s">
        <v>12</v>
      </c>
      <c r="C246">
        <v>3</v>
      </c>
      <c r="D246">
        <v>0</v>
      </c>
      <c r="E246" t="s">
        <v>19</v>
      </c>
      <c r="F246" t="s">
        <v>22</v>
      </c>
      <c r="G246">
        <v>3</v>
      </c>
      <c r="H246">
        <v>0</v>
      </c>
      <c r="I246" t="s">
        <v>13</v>
      </c>
      <c r="J246">
        <v>131</v>
      </c>
      <c r="K246">
        <v>204</v>
      </c>
      <c r="L246">
        <v>17</v>
      </c>
      <c r="M246">
        <v>106</v>
      </c>
      <c r="N246" t="s">
        <v>921</v>
      </c>
      <c r="O246">
        <v>10</v>
      </c>
      <c r="P246" t="s">
        <v>932</v>
      </c>
    </row>
    <row r="247" spans="1:16" x14ac:dyDescent="0.3">
      <c r="A247" t="s">
        <v>23</v>
      </c>
      <c r="B247" t="s">
        <v>12</v>
      </c>
      <c r="C247">
        <v>3</v>
      </c>
      <c r="D247">
        <v>0</v>
      </c>
      <c r="E247" t="s">
        <v>20</v>
      </c>
      <c r="F247" t="s">
        <v>22</v>
      </c>
      <c r="G247">
        <v>3</v>
      </c>
      <c r="H247">
        <v>571550</v>
      </c>
      <c r="I247" t="s">
        <v>13</v>
      </c>
      <c r="J247">
        <v>131</v>
      </c>
      <c r="K247">
        <v>181</v>
      </c>
      <c r="L247">
        <v>17</v>
      </c>
      <c r="M247">
        <v>106</v>
      </c>
      <c r="N247" t="s">
        <v>921</v>
      </c>
      <c r="O247">
        <v>10</v>
      </c>
      <c r="P247" t="s">
        <v>933</v>
      </c>
    </row>
    <row r="248" spans="1:16" x14ac:dyDescent="0.3">
      <c r="A248" t="s">
        <v>23</v>
      </c>
      <c r="B248" t="s">
        <v>22</v>
      </c>
      <c r="C248">
        <v>3</v>
      </c>
      <c r="D248">
        <v>0</v>
      </c>
      <c r="E248" t="s">
        <v>694</v>
      </c>
      <c r="F248" t="s">
        <v>12</v>
      </c>
      <c r="G248">
        <v>4</v>
      </c>
      <c r="H248">
        <v>0</v>
      </c>
      <c r="I248" t="s">
        <v>13</v>
      </c>
      <c r="J248">
        <v>68</v>
      </c>
      <c r="K248">
        <v>109</v>
      </c>
      <c r="L248">
        <v>17</v>
      </c>
      <c r="M248" t="s">
        <v>17</v>
      </c>
      <c r="N248" t="s">
        <v>921</v>
      </c>
      <c r="O248">
        <v>10</v>
      </c>
      <c r="P248" t="s">
        <v>934</v>
      </c>
    </row>
    <row r="249" spans="1:16" x14ac:dyDescent="0.3">
      <c r="A249" t="s">
        <v>23</v>
      </c>
      <c r="B249" t="s">
        <v>22</v>
      </c>
      <c r="C249">
        <v>3</v>
      </c>
      <c r="D249">
        <v>0</v>
      </c>
      <c r="E249" t="s">
        <v>698</v>
      </c>
      <c r="F249" t="s">
        <v>12</v>
      </c>
      <c r="G249">
        <v>4</v>
      </c>
      <c r="H249">
        <v>220171</v>
      </c>
      <c r="I249" t="s">
        <v>13</v>
      </c>
      <c r="J249">
        <v>68</v>
      </c>
      <c r="K249">
        <v>102</v>
      </c>
      <c r="L249">
        <v>17</v>
      </c>
      <c r="M249" t="s">
        <v>17</v>
      </c>
      <c r="N249" t="s">
        <v>921</v>
      </c>
      <c r="O249">
        <v>10</v>
      </c>
      <c r="P249" t="s">
        <v>935</v>
      </c>
    </row>
    <row r="250" spans="1:16" x14ac:dyDescent="0.3">
      <c r="A250" t="s">
        <v>23</v>
      </c>
      <c r="B250" t="s">
        <v>22</v>
      </c>
      <c r="C250">
        <v>3</v>
      </c>
      <c r="D250">
        <v>0</v>
      </c>
      <c r="E250" t="s">
        <v>674</v>
      </c>
      <c r="F250" t="s">
        <v>12</v>
      </c>
      <c r="G250">
        <v>4</v>
      </c>
      <c r="H250">
        <v>147677</v>
      </c>
      <c r="I250" t="s">
        <v>13</v>
      </c>
      <c r="J250">
        <v>68</v>
      </c>
      <c r="K250">
        <v>108</v>
      </c>
      <c r="L250">
        <v>17</v>
      </c>
      <c r="M250" t="s">
        <v>17</v>
      </c>
      <c r="N250" t="s">
        <v>921</v>
      </c>
      <c r="O250">
        <v>10</v>
      </c>
      <c r="P250" t="s">
        <v>936</v>
      </c>
    </row>
    <row r="251" spans="1:16" x14ac:dyDescent="0.3">
      <c r="A251" t="s">
        <v>23</v>
      </c>
      <c r="B251" t="s">
        <v>22</v>
      </c>
      <c r="C251">
        <v>3</v>
      </c>
      <c r="D251">
        <v>0</v>
      </c>
      <c r="E251" t="s">
        <v>21</v>
      </c>
      <c r="F251" t="s">
        <v>12</v>
      </c>
      <c r="G251" t="s">
        <v>37</v>
      </c>
      <c r="H251">
        <v>0</v>
      </c>
      <c r="I251" t="s">
        <v>13</v>
      </c>
      <c r="J251">
        <v>70</v>
      </c>
      <c r="K251">
        <v>88</v>
      </c>
      <c r="L251">
        <v>17</v>
      </c>
      <c r="M251" t="s">
        <v>17</v>
      </c>
      <c r="N251" t="s">
        <v>921</v>
      </c>
      <c r="O251">
        <v>10</v>
      </c>
      <c r="P251" t="s">
        <v>937</v>
      </c>
    </row>
    <row r="252" spans="1:16" x14ac:dyDescent="0.3">
      <c r="A252" t="s">
        <v>24</v>
      </c>
      <c r="B252" t="s">
        <v>12</v>
      </c>
      <c r="C252">
        <v>3</v>
      </c>
      <c r="D252">
        <v>0</v>
      </c>
      <c r="E252" t="s">
        <v>11</v>
      </c>
      <c r="F252" t="s">
        <v>22</v>
      </c>
      <c r="G252" t="s">
        <v>37</v>
      </c>
      <c r="H252">
        <v>0</v>
      </c>
      <c r="I252" t="s">
        <v>13</v>
      </c>
      <c r="J252">
        <v>19</v>
      </c>
      <c r="K252">
        <v>10</v>
      </c>
      <c r="L252">
        <v>17</v>
      </c>
      <c r="M252" t="s">
        <v>17</v>
      </c>
      <c r="N252" t="s">
        <v>921</v>
      </c>
      <c r="O252">
        <v>10</v>
      </c>
      <c r="P252" t="s">
        <v>938</v>
      </c>
    </row>
    <row r="253" spans="1:16" x14ac:dyDescent="0.3">
      <c r="A253" t="s">
        <v>24</v>
      </c>
      <c r="B253" t="s">
        <v>12</v>
      </c>
      <c r="C253">
        <v>3</v>
      </c>
      <c r="D253">
        <v>0</v>
      </c>
      <c r="E253" t="s">
        <v>16</v>
      </c>
      <c r="F253" t="s">
        <v>22</v>
      </c>
      <c r="G253">
        <v>3</v>
      </c>
      <c r="H253">
        <v>0</v>
      </c>
      <c r="I253" t="s">
        <v>13</v>
      </c>
      <c r="J253">
        <v>23</v>
      </c>
      <c r="K253">
        <v>21</v>
      </c>
      <c r="L253">
        <v>17</v>
      </c>
      <c r="M253" t="s">
        <v>17</v>
      </c>
      <c r="N253" t="s">
        <v>921</v>
      </c>
      <c r="O253">
        <v>10</v>
      </c>
      <c r="P253" t="s">
        <v>939</v>
      </c>
    </row>
    <row r="254" spans="1:16" x14ac:dyDescent="0.3">
      <c r="A254" t="s">
        <v>24</v>
      </c>
      <c r="B254" t="s">
        <v>22</v>
      </c>
      <c r="C254">
        <v>3</v>
      </c>
      <c r="D254">
        <v>0</v>
      </c>
      <c r="E254" t="s">
        <v>19</v>
      </c>
      <c r="F254" t="s">
        <v>12</v>
      </c>
      <c r="G254">
        <v>3</v>
      </c>
      <c r="H254">
        <v>0</v>
      </c>
      <c r="I254" t="s">
        <v>13</v>
      </c>
      <c r="J254">
        <v>36</v>
      </c>
      <c r="K254">
        <v>57</v>
      </c>
      <c r="L254">
        <v>17</v>
      </c>
      <c r="M254" t="s">
        <v>17</v>
      </c>
      <c r="N254" t="s">
        <v>921</v>
      </c>
      <c r="O254">
        <v>10</v>
      </c>
      <c r="P254" t="s">
        <v>940</v>
      </c>
    </row>
    <row r="255" spans="1:16" x14ac:dyDescent="0.3">
      <c r="A255" t="s">
        <v>24</v>
      </c>
      <c r="B255" t="s">
        <v>22</v>
      </c>
      <c r="C255">
        <v>3</v>
      </c>
      <c r="D255">
        <v>0</v>
      </c>
      <c r="E255" t="s">
        <v>20</v>
      </c>
      <c r="F255" t="s">
        <v>12</v>
      </c>
      <c r="G255">
        <v>3</v>
      </c>
      <c r="H255">
        <v>162733</v>
      </c>
      <c r="I255" t="s">
        <v>13</v>
      </c>
      <c r="J255">
        <v>36</v>
      </c>
      <c r="K255">
        <v>56</v>
      </c>
      <c r="L255">
        <v>17</v>
      </c>
      <c r="M255" t="s">
        <v>17</v>
      </c>
      <c r="N255" t="s">
        <v>921</v>
      </c>
      <c r="O255">
        <v>10</v>
      </c>
      <c r="P255" t="s">
        <v>941</v>
      </c>
    </row>
    <row r="256" spans="1:16" x14ac:dyDescent="0.3">
      <c r="A256" t="s">
        <v>24</v>
      </c>
      <c r="B256" t="s">
        <v>14</v>
      </c>
      <c r="C256">
        <v>3</v>
      </c>
      <c r="D256">
        <v>0</v>
      </c>
      <c r="E256" t="s">
        <v>694</v>
      </c>
      <c r="F256" t="s">
        <v>14</v>
      </c>
      <c r="G256">
        <v>4</v>
      </c>
      <c r="H256">
        <v>0</v>
      </c>
      <c r="I256" t="s">
        <v>15</v>
      </c>
      <c r="J256">
        <v>37</v>
      </c>
      <c r="K256">
        <v>29</v>
      </c>
      <c r="L256">
        <v>17</v>
      </c>
      <c r="M256" t="s">
        <v>17</v>
      </c>
      <c r="N256" t="s">
        <v>921</v>
      </c>
      <c r="O256">
        <v>10</v>
      </c>
      <c r="P256" t="s">
        <v>942</v>
      </c>
    </row>
    <row r="257" spans="1:16" x14ac:dyDescent="0.3">
      <c r="A257" t="s">
        <v>24</v>
      </c>
      <c r="B257" t="s">
        <v>14</v>
      </c>
      <c r="C257">
        <v>3</v>
      </c>
      <c r="D257">
        <v>0</v>
      </c>
      <c r="E257" t="s">
        <v>698</v>
      </c>
      <c r="F257" t="s">
        <v>14</v>
      </c>
      <c r="G257">
        <v>4</v>
      </c>
      <c r="H257">
        <v>28062</v>
      </c>
      <c r="I257" t="s">
        <v>15</v>
      </c>
      <c r="J257">
        <v>37</v>
      </c>
      <c r="K257">
        <v>27</v>
      </c>
      <c r="L257">
        <v>17</v>
      </c>
      <c r="M257" t="s">
        <v>17</v>
      </c>
      <c r="N257" t="s">
        <v>921</v>
      </c>
      <c r="O257">
        <v>10</v>
      </c>
      <c r="P257" t="s">
        <v>943</v>
      </c>
    </row>
    <row r="258" spans="1:16" x14ac:dyDescent="0.3">
      <c r="A258" t="s">
        <v>24</v>
      </c>
      <c r="B258" t="s">
        <v>14</v>
      </c>
      <c r="C258">
        <v>3</v>
      </c>
      <c r="D258">
        <v>0</v>
      </c>
      <c r="E258" t="s">
        <v>674</v>
      </c>
      <c r="F258" t="s">
        <v>14</v>
      </c>
      <c r="G258">
        <v>4</v>
      </c>
      <c r="H258">
        <v>24781</v>
      </c>
      <c r="I258" t="s">
        <v>15</v>
      </c>
      <c r="J258">
        <v>37</v>
      </c>
      <c r="K258">
        <v>31</v>
      </c>
      <c r="L258">
        <v>17</v>
      </c>
      <c r="M258" t="s">
        <v>17</v>
      </c>
      <c r="N258" t="s">
        <v>921</v>
      </c>
      <c r="O258">
        <v>10</v>
      </c>
      <c r="P258" t="s">
        <v>944</v>
      </c>
    </row>
    <row r="259" spans="1:16" x14ac:dyDescent="0.3">
      <c r="A259" t="s">
        <v>24</v>
      </c>
      <c r="B259" t="s">
        <v>22</v>
      </c>
      <c r="C259">
        <v>3</v>
      </c>
      <c r="D259">
        <v>0</v>
      </c>
      <c r="E259" t="s">
        <v>21</v>
      </c>
      <c r="F259" t="s">
        <v>12</v>
      </c>
      <c r="G259" t="s">
        <v>37</v>
      </c>
      <c r="H259">
        <v>0</v>
      </c>
      <c r="I259" t="s">
        <v>13</v>
      </c>
      <c r="J259">
        <v>84</v>
      </c>
      <c r="K259">
        <v>108</v>
      </c>
      <c r="L259">
        <v>17</v>
      </c>
      <c r="M259" t="s">
        <v>17</v>
      </c>
      <c r="N259" t="s">
        <v>921</v>
      </c>
      <c r="O259">
        <v>10</v>
      </c>
      <c r="P259" t="s">
        <v>945</v>
      </c>
    </row>
    <row r="260" spans="1:16" x14ac:dyDescent="0.3">
      <c r="A260" t="s">
        <v>25</v>
      </c>
      <c r="B260" t="s">
        <v>12</v>
      </c>
      <c r="C260">
        <v>3</v>
      </c>
      <c r="D260">
        <v>70600</v>
      </c>
      <c r="E260" t="s">
        <v>11</v>
      </c>
      <c r="F260" t="s">
        <v>22</v>
      </c>
      <c r="G260" t="s">
        <v>37</v>
      </c>
      <c r="H260">
        <v>0</v>
      </c>
      <c r="I260" t="s">
        <v>13</v>
      </c>
      <c r="J260">
        <v>19</v>
      </c>
      <c r="K260">
        <v>9</v>
      </c>
      <c r="L260">
        <v>17</v>
      </c>
      <c r="M260" t="s">
        <v>17</v>
      </c>
      <c r="N260" t="s">
        <v>921</v>
      </c>
      <c r="O260">
        <v>10</v>
      </c>
      <c r="P260" t="s">
        <v>946</v>
      </c>
    </row>
    <row r="261" spans="1:16" x14ac:dyDescent="0.3">
      <c r="A261" t="s">
        <v>25</v>
      </c>
      <c r="B261" t="s">
        <v>12</v>
      </c>
      <c r="C261">
        <v>3</v>
      </c>
      <c r="D261">
        <v>88648</v>
      </c>
      <c r="E261" t="s">
        <v>16</v>
      </c>
      <c r="F261" t="s">
        <v>22</v>
      </c>
      <c r="G261">
        <v>3</v>
      </c>
      <c r="H261">
        <v>0</v>
      </c>
      <c r="I261" t="s">
        <v>13</v>
      </c>
      <c r="J261">
        <v>23</v>
      </c>
      <c r="K261">
        <v>19</v>
      </c>
      <c r="L261">
        <v>17</v>
      </c>
      <c r="M261" t="s">
        <v>17</v>
      </c>
      <c r="N261" t="s">
        <v>921</v>
      </c>
      <c r="O261">
        <v>10</v>
      </c>
      <c r="P261" t="s">
        <v>947</v>
      </c>
    </row>
    <row r="262" spans="1:16" x14ac:dyDescent="0.3">
      <c r="A262" t="s">
        <v>25</v>
      </c>
      <c r="B262" t="s">
        <v>22</v>
      </c>
      <c r="C262">
        <v>3</v>
      </c>
      <c r="D262">
        <v>165374</v>
      </c>
      <c r="E262" t="s">
        <v>19</v>
      </c>
      <c r="F262" t="s">
        <v>12</v>
      </c>
      <c r="G262">
        <v>3</v>
      </c>
      <c r="H262">
        <v>0</v>
      </c>
      <c r="I262" t="s">
        <v>13</v>
      </c>
      <c r="J262">
        <v>36</v>
      </c>
      <c r="K262">
        <v>54</v>
      </c>
      <c r="L262">
        <v>17</v>
      </c>
      <c r="M262" t="s">
        <v>17</v>
      </c>
      <c r="N262" t="s">
        <v>921</v>
      </c>
      <c r="O262">
        <v>10</v>
      </c>
      <c r="P262" t="s">
        <v>948</v>
      </c>
    </row>
    <row r="263" spans="1:16" x14ac:dyDescent="0.3">
      <c r="A263" t="s">
        <v>25</v>
      </c>
      <c r="B263" t="s">
        <v>22</v>
      </c>
      <c r="C263">
        <v>3</v>
      </c>
      <c r="D263">
        <v>165374</v>
      </c>
      <c r="E263" t="s">
        <v>20</v>
      </c>
      <c r="F263" t="s">
        <v>12</v>
      </c>
      <c r="G263">
        <v>3</v>
      </c>
      <c r="H263">
        <v>162733</v>
      </c>
      <c r="I263" t="s">
        <v>13</v>
      </c>
      <c r="J263">
        <v>36</v>
      </c>
      <c r="K263">
        <v>53</v>
      </c>
      <c r="L263">
        <v>17</v>
      </c>
      <c r="M263" t="s">
        <v>17</v>
      </c>
      <c r="N263" t="s">
        <v>921</v>
      </c>
      <c r="O263">
        <v>10</v>
      </c>
      <c r="P263" t="s">
        <v>949</v>
      </c>
    </row>
    <row r="264" spans="1:16" x14ac:dyDescent="0.3">
      <c r="A264" t="s">
        <v>25</v>
      </c>
      <c r="B264" t="s">
        <v>14</v>
      </c>
      <c r="C264">
        <v>3</v>
      </c>
      <c r="D264">
        <v>82977</v>
      </c>
      <c r="E264" t="s">
        <v>694</v>
      </c>
      <c r="F264" t="s">
        <v>14</v>
      </c>
      <c r="G264">
        <v>4</v>
      </c>
      <c r="H264">
        <v>0</v>
      </c>
      <c r="I264" t="s">
        <v>15</v>
      </c>
      <c r="J264">
        <v>37</v>
      </c>
      <c r="K264">
        <v>17</v>
      </c>
      <c r="L264">
        <v>17</v>
      </c>
      <c r="M264" t="s">
        <v>17</v>
      </c>
      <c r="N264" t="s">
        <v>921</v>
      </c>
      <c r="O264">
        <v>10</v>
      </c>
      <c r="P264" t="s">
        <v>950</v>
      </c>
    </row>
    <row r="265" spans="1:16" x14ac:dyDescent="0.3">
      <c r="A265" t="s">
        <v>25</v>
      </c>
      <c r="B265" t="s">
        <v>14</v>
      </c>
      <c r="C265">
        <v>3</v>
      </c>
      <c r="D265">
        <v>82977</v>
      </c>
      <c r="E265" t="s">
        <v>698</v>
      </c>
      <c r="F265" t="s">
        <v>14</v>
      </c>
      <c r="G265">
        <v>4</v>
      </c>
      <c r="H265">
        <v>28062</v>
      </c>
      <c r="I265" t="s">
        <v>15</v>
      </c>
      <c r="J265">
        <v>37</v>
      </c>
      <c r="K265">
        <v>16</v>
      </c>
      <c r="L265">
        <v>17</v>
      </c>
      <c r="M265" t="s">
        <v>17</v>
      </c>
      <c r="N265" t="s">
        <v>921</v>
      </c>
      <c r="O265">
        <v>10</v>
      </c>
      <c r="P265" t="s">
        <v>951</v>
      </c>
    </row>
    <row r="266" spans="1:16" x14ac:dyDescent="0.3">
      <c r="A266" t="s">
        <v>25</v>
      </c>
      <c r="B266" t="s">
        <v>14</v>
      </c>
      <c r="C266">
        <v>3</v>
      </c>
      <c r="D266">
        <v>82977</v>
      </c>
      <c r="E266" t="s">
        <v>674</v>
      </c>
      <c r="F266" t="s">
        <v>14</v>
      </c>
      <c r="G266">
        <v>4</v>
      </c>
      <c r="H266">
        <v>24781</v>
      </c>
      <c r="I266" t="s">
        <v>15</v>
      </c>
      <c r="J266">
        <v>37</v>
      </c>
      <c r="K266">
        <v>19</v>
      </c>
      <c r="L266">
        <v>17</v>
      </c>
      <c r="M266" t="s">
        <v>17</v>
      </c>
      <c r="N266" t="s">
        <v>921</v>
      </c>
      <c r="O266">
        <v>10</v>
      </c>
      <c r="P266" t="s">
        <v>952</v>
      </c>
    </row>
    <row r="267" spans="1:16" x14ac:dyDescent="0.3">
      <c r="A267" t="s">
        <v>25</v>
      </c>
      <c r="B267" t="s">
        <v>22</v>
      </c>
      <c r="C267">
        <v>3</v>
      </c>
      <c r="D267">
        <v>416664</v>
      </c>
      <c r="E267" t="s">
        <v>21</v>
      </c>
      <c r="F267" t="s">
        <v>12</v>
      </c>
      <c r="G267" t="s">
        <v>37</v>
      </c>
      <c r="H267">
        <v>0</v>
      </c>
      <c r="I267" t="s">
        <v>13</v>
      </c>
      <c r="J267">
        <v>70</v>
      </c>
      <c r="K267">
        <v>61</v>
      </c>
      <c r="L267">
        <v>17</v>
      </c>
      <c r="M267" t="s">
        <v>17</v>
      </c>
      <c r="N267" t="s">
        <v>921</v>
      </c>
      <c r="O267">
        <v>10</v>
      </c>
      <c r="P267" t="s">
        <v>953</v>
      </c>
    </row>
    <row r="268" spans="1:16" x14ac:dyDescent="0.3">
      <c r="A268" t="s">
        <v>780</v>
      </c>
      <c r="B268" t="s">
        <v>12</v>
      </c>
      <c r="C268">
        <v>4</v>
      </c>
      <c r="D268">
        <v>0</v>
      </c>
      <c r="E268" t="s">
        <v>11</v>
      </c>
      <c r="F268" t="s">
        <v>22</v>
      </c>
      <c r="G268" t="s">
        <v>37</v>
      </c>
      <c r="H268">
        <v>0</v>
      </c>
      <c r="I268" t="s">
        <v>13</v>
      </c>
      <c r="J268">
        <v>19</v>
      </c>
      <c r="K268">
        <v>3</v>
      </c>
      <c r="L268">
        <v>17</v>
      </c>
      <c r="M268" t="s">
        <v>17</v>
      </c>
      <c r="N268" t="s">
        <v>921</v>
      </c>
      <c r="O268">
        <v>10</v>
      </c>
      <c r="P268" t="s">
        <v>954</v>
      </c>
    </row>
    <row r="269" spans="1:16" x14ac:dyDescent="0.3">
      <c r="A269" t="s">
        <v>780</v>
      </c>
      <c r="B269" t="s">
        <v>14</v>
      </c>
      <c r="C269">
        <v>4</v>
      </c>
      <c r="D269">
        <v>0</v>
      </c>
      <c r="E269" t="s">
        <v>16</v>
      </c>
      <c r="F269" t="s">
        <v>14</v>
      </c>
      <c r="G269">
        <v>3</v>
      </c>
      <c r="H269">
        <v>0</v>
      </c>
      <c r="I269" t="s">
        <v>15</v>
      </c>
      <c r="J269">
        <v>51</v>
      </c>
      <c r="K269">
        <v>40</v>
      </c>
      <c r="L269">
        <v>17</v>
      </c>
      <c r="M269" t="s">
        <v>17</v>
      </c>
      <c r="N269" t="s">
        <v>921</v>
      </c>
      <c r="O269">
        <v>10</v>
      </c>
      <c r="P269" t="s">
        <v>955</v>
      </c>
    </row>
    <row r="270" spans="1:16" x14ac:dyDescent="0.3">
      <c r="A270" t="s">
        <v>780</v>
      </c>
      <c r="B270" t="s">
        <v>14</v>
      </c>
      <c r="C270">
        <v>4</v>
      </c>
      <c r="D270">
        <v>0</v>
      </c>
      <c r="E270" t="s">
        <v>19</v>
      </c>
      <c r="F270" t="s">
        <v>14</v>
      </c>
      <c r="G270">
        <v>3</v>
      </c>
      <c r="H270">
        <v>0</v>
      </c>
      <c r="I270" t="s">
        <v>15</v>
      </c>
      <c r="J270">
        <v>51</v>
      </c>
      <c r="K270">
        <v>41</v>
      </c>
      <c r="L270">
        <v>17</v>
      </c>
      <c r="M270" t="s">
        <v>17</v>
      </c>
      <c r="N270" t="s">
        <v>921</v>
      </c>
      <c r="O270">
        <v>10</v>
      </c>
      <c r="P270" t="s">
        <v>956</v>
      </c>
    </row>
    <row r="271" spans="1:16" x14ac:dyDescent="0.3">
      <c r="A271" t="s">
        <v>780</v>
      </c>
      <c r="B271" t="s">
        <v>14</v>
      </c>
      <c r="C271">
        <v>4</v>
      </c>
      <c r="D271">
        <v>0</v>
      </c>
      <c r="E271" t="s">
        <v>20</v>
      </c>
      <c r="F271" t="s">
        <v>14</v>
      </c>
      <c r="G271">
        <v>3</v>
      </c>
      <c r="H271">
        <v>43239</v>
      </c>
      <c r="I271" t="s">
        <v>15</v>
      </c>
      <c r="J271">
        <v>51</v>
      </c>
      <c r="K271">
        <v>39</v>
      </c>
      <c r="L271">
        <v>17</v>
      </c>
      <c r="M271" t="s">
        <v>17</v>
      </c>
      <c r="N271" t="s">
        <v>921</v>
      </c>
      <c r="O271">
        <v>10</v>
      </c>
      <c r="P271" t="s">
        <v>957</v>
      </c>
    </row>
    <row r="272" spans="1:16" x14ac:dyDescent="0.3">
      <c r="A272" t="s">
        <v>780</v>
      </c>
      <c r="B272" t="s">
        <v>14</v>
      </c>
      <c r="C272">
        <v>4</v>
      </c>
      <c r="D272">
        <v>0</v>
      </c>
      <c r="E272" t="s">
        <v>694</v>
      </c>
      <c r="F272" t="s">
        <v>14</v>
      </c>
      <c r="G272">
        <v>4</v>
      </c>
      <c r="H272">
        <v>0</v>
      </c>
      <c r="I272" t="s">
        <v>15</v>
      </c>
      <c r="J272">
        <v>38</v>
      </c>
      <c r="K272">
        <v>28</v>
      </c>
      <c r="L272">
        <v>17</v>
      </c>
      <c r="M272" t="s">
        <v>17</v>
      </c>
      <c r="N272" t="s">
        <v>921</v>
      </c>
      <c r="O272">
        <v>10</v>
      </c>
      <c r="P272" t="s">
        <v>958</v>
      </c>
    </row>
    <row r="273" spans="1:16" x14ac:dyDescent="0.3">
      <c r="A273" t="s">
        <v>780</v>
      </c>
      <c r="B273" t="s">
        <v>14</v>
      </c>
      <c r="C273">
        <v>4</v>
      </c>
      <c r="D273">
        <v>0</v>
      </c>
      <c r="E273" t="s">
        <v>698</v>
      </c>
      <c r="F273" t="s">
        <v>14</v>
      </c>
      <c r="G273">
        <v>4</v>
      </c>
      <c r="H273">
        <v>34801</v>
      </c>
      <c r="I273" t="s">
        <v>15</v>
      </c>
      <c r="J273">
        <v>38</v>
      </c>
      <c r="K273">
        <v>23</v>
      </c>
      <c r="L273">
        <v>17</v>
      </c>
      <c r="M273" t="s">
        <v>17</v>
      </c>
      <c r="N273" t="s">
        <v>921</v>
      </c>
      <c r="O273">
        <v>10</v>
      </c>
      <c r="P273" t="s">
        <v>959</v>
      </c>
    </row>
    <row r="274" spans="1:16" x14ac:dyDescent="0.3">
      <c r="A274" t="s">
        <v>780</v>
      </c>
      <c r="B274" t="s">
        <v>14</v>
      </c>
      <c r="C274">
        <v>4</v>
      </c>
      <c r="D274">
        <v>0</v>
      </c>
      <c r="E274" t="s">
        <v>674</v>
      </c>
      <c r="F274" t="s">
        <v>14</v>
      </c>
      <c r="G274">
        <v>4</v>
      </c>
      <c r="H274">
        <v>25906</v>
      </c>
      <c r="I274" t="s">
        <v>15</v>
      </c>
      <c r="J274">
        <v>38</v>
      </c>
      <c r="K274">
        <v>24</v>
      </c>
      <c r="L274">
        <v>17</v>
      </c>
      <c r="M274" t="s">
        <v>17</v>
      </c>
      <c r="N274" t="s">
        <v>921</v>
      </c>
      <c r="O274">
        <v>10</v>
      </c>
      <c r="P274" t="s">
        <v>960</v>
      </c>
    </row>
    <row r="275" spans="1:16" x14ac:dyDescent="0.3">
      <c r="A275" t="s">
        <v>780</v>
      </c>
      <c r="B275" t="s">
        <v>22</v>
      </c>
      <c r="C275">
        <v>4</v>
      </c>
      <c r="D275">
        <v>0</v>
      </c>
      <c r="E275" t="s">
        <v>21</v>
      </c>
      <c r="F275" t="s">
        <v>12</v>
      </c>
      <c r="G275" t="s">
        <v>37</v>
      </c>
      <c r="H275">
        <v>0</v>
      </c>
      <c r="I275" t="s">
        <v>13</v>
      </c>
      <c r="J275">
        <v>88</v>
      </c>
      <c r="K275">
        <v>225</v>
      </c>
      <c r="L275">
        <v>17</v>
      </c>
      <c r="M275" t="s">
        <v>17</v>
      </c>
      <c r="N275" t="s">
        <v>921</v>
      </c>
      <c r="O275">
        <v>10</v>
      </c>
      <c r="P275" t="s">
        <v>961</v>
      </c>
    </row>
    <row r="276" spans="1:16" x14ac:dyDescent="0.3">
      <c r="A276" t="s">
        <v>805</v>
      </c>
      <c r="B276" t="s">
        <v>12</v>
      </c>
      <c r="C276">
        <v>4</v>
      </c>
      <c r="D276">
        <v>10707</v>
      </c>
      <c r="E276" t="s">
        <v>11</v>
      </c>
      <c r="F276" t="s">
        <v>22</v>
      </c>
      <c r="G276" t="s">
        <v>37</v>
      </c>
      <c r="H276">
        <v>0</v>
      </c>
      <c r="I276" t="s">
        <v>13</v>
      </c>
      <c r="J276">
        <v>19</v>
      </c>
      <c r="K276">
        <v>3</v>
      </c>
      <c r="L276">
        <v>17</v>
      </c>
      <c r="M276" t="s">
        <v>17</v>
      </c>
      <c r="N276" t="s">
        <v>921</v>
      </c>
      <c r="O276">
        <v>10</v>
      </c>
      <c r="P276" t="s">
        <v>962</v>
      </c>
    </row>
    <row r="277" spans="1:16" x14ac:dyDescent="0.3">
      <c r="A277" t="s">
        <v>805</v>
      </c>
      <c r="B277" t="s">
        <v>14</v>
      </c>
      <c r="C277">
        <v>4</v>
      </c>
      <c r="D277">
        <v>46884</v>
      </c>
      <c r="E277" t="s">
        <v>16</v>
      </c>
      <c r="F277" t="s">
        <v>14</v>
      </c>
      <c r="G277">
        <v>3</v>
      </c>
      <c r="H277">
        <v>0</v>
      </c>
      <c r="I277" t="s">
        <v>15</v>
      </c>
      <c r="J277">
        <v>51</v>
      </c>
      <c r="K277">
        <v>23</v>
      </c>
      <c r="L277">
        <v>17</v>
      </c>
      <c r="M277" t="s">
        <v>17</v>
      </c>
      <c r="N277" t="s">
        <v>921</v>
      </c>
      <c r="O277">
        <v>10</v>
      </c>
      <c r="P277" t="s">
        <v>963</v>
      </c>
    </row>
    <row r="278" spans="1:16" x14ac:dyDescent="0.3">
      <c r="A278" t="s">
        <v>805</v>
      </c>
      <c r="B278" t="s">
        <v>14</v>
      </c>
      <c r="C278">
        <v>4</v>
      </c>
      <c r="D278">
        <v>46884</v>
      </c>
      <c r="E278" t="s">
        <v>19</v>
      </c>
      <c r="F278" t="s">
        <v>14</v>
      </c>
      <c r="G278">
        <v>3</v>
      </c>
      <c r="H278">
        <v>0</v>
      </c>
      <c r="I278" t="s">
        <v>15</v>
      </c>
      <c r="J278">
        <v>51</v>
      </c>
      <c r="K278">
        <v>24</v>
      </c>
      <c r="L278">
        <v>17</v>
      </c>
      <c r="M278" t="s">
        <v>17</v>
      </c>
      <c r="N278" t="s">
        <v>921</v>
      </c>
      <c r="O278">
        <v>10</v>
      </c>
      <c r="P278" t="s">
        <v>964</v>
      </c>
    </row>
    <row r="279" spans="1:16" x14ac:dyDescent="0.3">
      <c r="A279" t="s">
        <v>805</v>
      </c>
      <c r="B279" t="s">
        <v>14</v>
      </c>
      <c r="C279">
        <v>4</v>
      </c>
      <c r="D279">
        <v>46884</v>
      </c>
      <c r="E279" t="s">
        <v>20</v>
      </c>
      <c r="F279" t="s">
        <v>14</v>
      </c>
      <c r="G279">
        <v>3</v>
      </c>
      <c r="H279">
        <v>43239</v>
      </c>
      <c r="I279" t="s">
        <v>15</v>
      </c>
      <c r="J279">
        <v>51</v>
      </c>
      <c r="K279">
        <v>22</v>
      </c>
      <c r="L279">
        <v>17</v>
      </c>
      <c r="M279" t="s">
        <v>17</v>
      </c>
      <c r="N279" t="s">
        <v>921</v>
      </c>
      <c r="O279">
        <v>10</v>
      </c>
      <c r="P279" t="s">
        <v>965</v>
      </c>
    </row>
    <row r="280" spans="1:16" x14ac:dyDescent="0.3">
      <c r="A280" t="s">
        <v>805</v>
      </c>
      <c r="B280" t="s">
        <v>14</v>
      </c>
      <c r="C280">
        <v>4</v>
      </c>
      <c r="D280">
        <v>27174</v>
      </c>
      <c r="E280" t="s">
        <v>694</v>
      </c>
      <c r="F280" t="s">
        <v>14</v>
      </c>
      <c r="G280">
        <v>4</v>
      </c>
      <c r="H280">
        <v>0</v>
      </c>
      <c r="I280" t="s">
        <v>15</v>
      </c>
      <c r="J280">
        <v>38</v>
      </c>
      <c r="K280">
        <v>20</v>
      </c>
      <c r="L280">
        <v>17</v>
      </c>
      <c r="M280" t="s">
        <v>17</v>
      </c>
      <c r="N280" t="s">
        <v>921</v>
      </c>
      <c r="O280">
        <v>10</v>
      </c>
      <c r="P280" t="s">
        <v>966</v>
      </c>
    </row>
    <row r="281" spans="1:16" x14ac:dyDescent="0.3">
      <c r="A281" t="s">
        <v>805</v>
      </c>
      <c r="B281" t="s">
        <v>14</v>
      </c>
      <c r="C281">
        <v>4</v>
      </c>
      <c r="D281">
        <v>27174</v>
      </c>
      <c r="E281" t="s">
        <v>698</v>
      </c>
      <c r="F281" t="s">
        <v>14</v>
      </c>
      <c r="G281">
        <v>4</v>
      </c>
      <c r="H281">
        <v>34801</v>
      </c>
      <c r="I281" t="s">
        <v>15</v>
      </c>
      <c r="J281">
        <v>38</v>
      </c>
      <c r="K281">
        <v>15</v>
      </c>
      <c r="L281">
        <v>17</v>
      </c>
      <c r="M281" t="s">
        <v>17</v>
      </c>
      <c r="N281" t="s">
        <v>921</v>
      </c>
      <c r="O281">
        <v>10</v>
      </c>
      <c r="P281" t="s">
        <v>967</v>
      </c>
    </row>
    <row r="282" spans="1:16" x14ac:dyDescent="0.3">
      <c r="A282" t="s">
        <v>805</v>
      </c>
      <c r="B282" t="s">
        <v>14</v>
      </c>
      <c r="C282">
        <v>4</v>
      </c>
      <c r="D282">
        <v>27174</v>
      </c>
      <c r="E282" t="s">
        <v>674</v>
      </c>
      <c r="F282" t="s">
        <v>14</v>
      </c>
      <c r="G282">
        <v>4</v>
      </c>
      <c r="H282">
        <v>25906</v>
      </c>
      <c r="I282" t="s">
        <v>15</v>
      </c>
      <c r="J282">
        <v>38</v>
      </c>
      <c r="K282">
        <v>16</v>
      </c>
      <c r="L282">
        <v>17</v>
      </c>
      <c r="M282" t="s">
        <v>17</v>
      </c>
      <c r="N282" t="s">
        <v>921</v>
      </c>
      <c r="O282">
        <v>10</v>
      </c>
      <c r="P282" t="s">
        <v>968</v>
      </c>
    </row>
    <row r="283" spans="1:16" x14ac:dyDescent="0.3">
      <c r="A283" t="s">
        <v>805</v>
      </c>
      <c r="B283" t="s">
        <v>22</v>
      </c>
      <c r="C283">
        <v>4</v>
      </c>
      <c r="D283">
        <v>866847</v>
      </c>
      <c r="E283" t="s">
        <v>21</v>
      </c>
      <c r="F283" t="s">
        <v>12</v>
      </c>
      <c r="G283" t="s">
        <v>37</v>
      </c>
      <c r="H283">
        <v>0</v>
      </c>
      <c r="I283" t="s">
        <v>13</v>
      </c>
      <c r="J283">
        <v>182</v>
      </c>
      <c r="K283">
        <v>207</v>
      </c>
      <c r="L283">
        <v>17</v>
      </c>
      <c r="M283">
        <v>163</v>
      </c>
      <c r="N283" t="s">
        <v>921</v>
      </c>
      <c r="O283">
        <v>10</v>
      </c>
      <c r="P283" t="s">
        <v>969</v>
      </c>
    </row>
    <row r="284" spans="1:16" x14ac:dyDescent="0.3">
      <c r="A284" t="s">
        <v>675</v>
      </c>
      <c r="B284" t="s">
        <v>12</v>
      </c>
      <c r="C284">
        <v>4</v>
      </c>
      <c r="D284">
        <v>10716</v>
      </c>
      <c r="E284" t="s">
        <v>11</v>
      </c>
      <c r="F284" t="s">
        <v>22</v>
      </c>
      <c r="G284" t="s">
        <v>37</v>
      </c>
      <c r="H284">
        <v>0</v>
      </c>
      <c r="I284" t="s">
        <v>13</v>
      </c>
      <c r="J284">
        <v>19</v>
      </c>
      <c r="K284">
        <v>4</v>
      </c>
      <c r="L284">
        <v>17</v>
      </c>
      <c r="M284" t="s">
        <v>17</v>
      </c>
      <c r="N284" t="s">
        <v>921</v>
      </c>
      <c r="O284">
        <v>10</v>
      </c>
      <c r="P284" t="s">
        <v>970</v>
      </c>
    </row>
    <row r="285" spans="1:16" x14ac:dyDescent="0.3">
      <c r="A285" t="s">
        <v>675</v>
      </c>
      <c r="B285" t="s">
        <v>14</v>
      </c>
      <c r="C285">
        <v>4</v>
      </c>
      <c r="D285">
        <v>52936</v>
      </c>
      <c r="E285" t="s">
        <v>16</v>
      </c>
      <c r="F285" t="s">
        <v>14</v>
      </c>
      <c r="G285">
        <v>3</v>
      </c>
      <c r="H285">
        <v>0</v>
      </c>
      <c r="I285" t="s">
        <v>15</v>
      </c>
      <c r="J285">
        <v>53</v>
      </c>
      <c r="K285">
        <v>29</v>
      </c>
      <c r="L285">
        <v>17</v>
      </c>
      <c r="M285" t="s">
        <v>17</v>
      </c>
      <c r="N285" t="s">
        <v>921</v>
      </c>
      <c r="O285">
        <v>10</v>
      </c>
      <c r="P285" t="s">
        <v>971</v>
      </c>
    </row>
    <row r="286" spans="1:16" x14ac:dyDescent="0.3">
      <c r="A286" t="s">
        <v>675</v>
      </c>
      <c r="B286" t="s">
        <v>14</v>
      </c>
      <c r="C286">
        <v>4</v>
      </c>
      <c r="D286">
        <v>52936</v>
      </c>
      <c r="E286" t="s">
        <v>19</v>
      </c>
      <c r="F286" t="s">
        <v>14</v>
      </c>
      <c r="G286">
        <v>3</v>
      </c>
      <c r="H286">
        <v>0</v>
      </c>
      <c r="I286" t="s">
        <v>15</v>
      </c>
      <c r="J286">
        <v>53</v>
      </c>
      <c r="K286">
        <v>30</v>
      </c>
      <c r="L286">
        <v>17</v>
      </c>
      <c r="M286" t="s">
        <v>17</v>
      </c>
      <c r="N286" t="s">
        <v>921</v>
      </c>
      <c r="O286">
        <v>10</v>
      </c>
      <c r="P286" t="s">
        <v>972</v>
      </c>
    </row>
    <row r="287" spans="1:16" x14ac:dyDescent="0.3">
      <c r="A287" t="s">
        <v>675</v>
      </c>
      <c r="B287" t="s">
        <v>14</v>
      </c>
      <c r="C287">
        <v>4</v>
      </c>
      <c r="D287">
        <v>52936</v>
      </c>
      <c r="E287" t="s">
        <v>20</v>
      </c>
      <c r="F287" t="s">
        <v>14</v>
      </c>
      <c r="G287">
        <v>3</v>
      </c>
      <c r="H287">
        <v>43285</v>
      </c>
      <c r="I287" t="s">
        <v>15</v>
      </c>
      <c r="J287">
        <v>53</v>
      </c>
      <c r="K287">
        <v>28</v>
      </c>
      <c r="L287">
        <v>17</v>
      </c>
      <c r="M287" t="s">
        <v>17</v>
      </c>
      <c r="N287" t="s">
        <v>921</v>
      </c>
      <c r="O287">
        <v>10</v>
      </c>
      <c r="P287" t="s">
        <v>973</v>
      </c>
    </row>
    <row r="288" spans="1:16" x14ac:dyDescent="0.3">
      <c r="A288" t="s">
        <v>675</v>
      </c>
      <c r="B288" t="s">
        <v>14</v>
      </c>
      <c r="C288">
        <v>4</v>
      </c>
      <c r="D288">
        <v>54284</v>
      </c>
      <c r="E288" t="s">
        <v>694</v>
      </c>
      <c r="F288" t="s">
        <v>14</v>
      </c>
      <c r="G288">
        <v>4</v>
      </c>
      <c r="H288">
        <v>0</v>
      </c>
      <c r="I288" t="s">
        <v>15</v>
      </c>
      <c r="J288">
        <v>38</v>
      </c>
      <c r="K288">
        <v>33</v>
      </c>
      <c r="L288">
        <v>17</v>
      </c>
      <c r="M288" t="s">
        <v>17</v>
      </c>
      <c r="N288" t="s">
        <v>921</v>
      </c>
      <c r="O288">
        <v>10</v>
      </c>
      <c r="P288" t="s">
        <v>974</v>
      </c>
    </row>
    <row r="289" spans="1:16" x14ac:dyDescent="0.3">
      <c r="A289" t="s">
        <v>675</v>
      </c>
      <c r="B289" t="s">
        <v>14</v>
      </c>
      <c r="C289">
        <v>4</v>
      </c>
      <c r="D289">
        <v>54284</v>
      </c>
      <c r="E289" t="s">
        <v>698</v>
      </c>
      <c r="F289" t="s">
        <v>14</v>
      </c>
      <c r="G289">
        <v>4</v>
      </c>
      <c r="H289">
        <v>34801</v>
      </c>
      <c r="I289" t="s">
        <v>15</v>
      </c>
      <c r="J289">
        <v>38</v>
      </c>
      <c r="K289">
        <v>28</v>
      </c>
      <c r="L289">
        <v>17</v>
      </c>
      <c r="M289" t="s">
        <v>17</v>
      </c>
      <c r="N289" t="s">
        <v>921</v>
      </c>
      <c r="O289">
        <v>10</v>
      </c>
      <c r="P289" t="s">
        <v>975</v>
      </c>
    </row>
    <row r="290" spans="1:16" x14ac:dyDescent="0.3">
      <c r="A290" t="s">
        <v>675</v>
      </c>
      <c r="B290" t="s">
        <v>14</v>
      </c>
      <c r="C290">
        <v>4</v>
      </c>
      <c r="D290">
        <v>54284</v>
      </c>
      <c r="E290" t="s">
        <v>674</v>
      </c>
      <c r="F290" t="s">
        <v>14</v>
      </c>
      <c r="G290">
        <v>4</v>
      </c>
      <c r="H290">
        <v>25906</v>
      </c>
      <c r="I290" t="s">
        <v>15</v>
      </c>
      <c r="J290">
        <v>38</v>
      </c>
      <c r="K290">
        <v>29</v>
      </c>
      <c r="L290">
        <v>17</v>
      </c>
      <c r="M290" t="s">
        <v>17</v>
      </c>
      <c r="N290" t="s">
        <v>921</v>
      </c>
      <c r="O290">
        <v>10</v>
      </c>
      <c r="P290" t="s">
        <v>976</v>
      </c>
    </row>
    <row r="291" spans="1:16" x14ac:dyDescent="0.3">
      <c r="A291" t="s">
        <v>675</v>
      </c>
      <c r="B291" t="s">
        <v>22</v>
      </c>
      <c r="C291">
        <v>4</v>
      </c>
      <c r="D291">
        <v>432400</v>
      </c>
      <c r="E291" t="s">
        <v>21</v>
      </c>
      <c r="F291" t="s">
        <v>12</v>
      </c>
      <c r="G291" t="s">
        <v>37</v>
      </c>
      <c r="H291">
        <v>0</v>
      </c>
      <c r="I291" t="s">
        <v>13</v>
      </c>
      <c r="J291">
        <v>86</v>
      </c>
      <c r="K291">
        <v>203</v>
      </c>
      <c r="L291">
        <v>17</v>
      </c>
      <c r="M291" t="s">
        <v>17</v>
      </c>
      <c r="N291" t="s">
        <v>921</v>
      </c>
      <c r="O291">
        <v>10</v>
      </c>
      <c r="P291" t="s">
        <v>977</v>
      </c>
    </row>
    <row r="292" spans="1:16" x14ac:dyDescent="0.3">
      <c r="A292" t="s">
        <v>36</v>
      </c>
      <c r="B292" t="s">
        <v>12</v>
      </c>
      <c r="C292" t="s">
        <v>37</v>
      </c>
      <c r="D292">
        <v>0</v>
      </c>
      <c r="E292" t="s">
        <v>11</v>
      </c>
      <c r="F292" t="s">
        <v>22</v>
      </c>
      <c r="G292" t="s">
        <v>37</v>
      </c>
      <c r="H292">
        <v>0</v>
      </c>
      <c r="I292" t="s">
        <v>13</v>
      </c>
      <c r="J292">
        <v>21</v>
      </c>
      <c r="K292">
        <v>0</v>
      </c>
      <c r="L292">
        <v>17</v>
      </c>
      <c r="M292" t="s">
        <v>17</v>
      </c>
      <c r="N292" t="s">
        <v>921</v>
      </c>
      <c r="O292">
        <v>10</v>
      </c>
      <c r="P292" t="s">
        <v>978</v>
      </c>
    </row>
    <row r="293" spans="1:16" x14ac:dyDescent="0.3">
      <c r="A293" t="s">
        <v>36</v>
      </c>
      <c r="B293" t="s">
        <v>12</v>
      </c>
      <c r="C293" t="s">
        <v>37</v>
      </c>
      <c r="D293">
        <v>0</v>
      </c>
      <c r="E293" t="s">
        <v>16</v>
      </c>
      <c r="F293" t="s">
        <v>22</v>
      </c>
      <c r="G293">
        <v>3</v>
      </c>
      <c r="H293">
        <v>0</v>
      </c>
      <c r="I293" t="s">
        <v>13</v>
      </c>
      <c r="J293">
        <v>93</v>
      </c>
      <c r="K293">
        <v>24</v>
      </c>
      <c r="L293">
        <v>17</v>
      </c>
      <c r="M293" t="s">
        <v>17</v>
      </c>
      <c r="N293" t="s">
        <v>921</v>
      </c>
      <c r="O293">
        <v>10</v>
      </c>
      <c r="P293" t="s">
        <v>979</v>
      </c>
    </row>
    <row r="294" spans="1:16" x14ac:dyDescent="0.3">
      <c r="A294" t="s">
        <v>36</v>
      </c>
      <c r="B294" t="s">
        <v>12</v>
      </c>
      <c r="C294" t="s">
        <v>37</v>
      </c>
      <c r="D294">
        <v>0</v>
      </c>
      <c r="E294" t="s">
        <v>19</v>
      </c>
      <c r="F294" t="s">
        <v>22</v>
      </c>
      <c r="G294">
        <v>3</v>
      </c>
      <c r="H294">
        <v>0</v>
      </c>
      <c r="I294" t="s">
        <v>13</v>
      </c>
      <c r="J294">
        <v>37</v>
      </c>
      <c r="K294">
        <v>13</v>
      </c>
      <c r="L294">
        <v>17</v>
      </c>
      <c r="M294" t="s">
        <v>17</v>
      </c>
      <c r="N294" t="s">
        <v>921</v>
      </c>
      <c r="O294">
        <v>10</v>
      </c>
      <c r="P294" t="s">
        <v>980</v>
      </c>
    </row>
    <row r="295" spans="1:16" x14ac:dyDescent="0.3">
      <c r="A295" t="s">
        <v>36</v>
      </c>
      <c r="B295" t="s">
        <v>12</v>
      </c>
      <c r="C295" t="s">
        <v>37</v>
      </c>
      <c r="D295">
        <v>0</v>
      </c>
      <c r="E295" t="s">
        <v>20</v>
      </c>
      <c r="F295" t="s">
        <v>22</v>
      </c>
      <c r="G295">
        <v>3</v>
      </c>
      <c r="H295">
        <v>468562</v>
      </c>
      <c r="I295" t="s">
        <v>13</v>
      </c>
      <c r="J295">
        <v>123</v>
      </c>
      <c r="K295">
        <v>71</v>
      </c>
      <c r="L295">
        <v>17</v>
      </c>
      <c r="M295" t="s">
        <v>17</v>
      </c>
      <c r="N295" t="s">
        <v>921</v>
      </c>
      <c r="O295">
        <v>10</v>
      </c>
      <c r="P295" t="s">
        <v>981</v>
      </c>
    </row>
    <row r="296" spans="1:16" x14ac:dyDescent="0.3">
      <c r="A296" t="s">
        <v>36</v>
      </c>
      <c r="B296" t="s">
        <v>22</v>
      </c>
      <c r="C296" t="s">
        <v>37</v>
      </c>
      <c r="D296">
        <v>0</v>
      </c>
      <c r="E296" t="s">
        <v>694</v>
      </c>
      <c r="F296" t="s">
        <v>12</v>
      </c>
      <c r="G296">
        <v>4</v>
      </c>
      <c r="H296">
        <v>0</v>
      </c>
      <c r="I296" t="s">
        <v>13</v>
      </c>
      <c r="J296">
        <v>82</v>
      </c>
      <c r="K296">
        <v>67</v>
      </c>
      <c r="L296">
        <v>17</v>
      </c>
      <c r="M296" t="s">
        <v>17</v>
      </c>
      <c r="N296" t="s">
        <v>921</v>
      </c>
      <c r="O296">
        <v>10</v>
      </c>
      <c r="P296" t="s">
        <v>982</v>
      </c>
    </row>
    <row r="297" spans="1:16" x14ac:dyDescent="0.3">
      <c r="A297" t="s">
        <v>36</v>
      </c>
      <c r="B297" t="s">
        <v>12</v>
      </c>
      <c r="C297" t="s">
        <v>37</v>
      </c>
      <c r="D297">
        <v>0</v>
      </c>
      <c r="E297" t="s">
        <v>698</v>
      </c>
      <c r="F297" t="s">
        <v>22</v>
      </c>
      <c r="G297">
        <v>4</v>
      </c>
      <c r="H297">
        <v>31365</v>
      </c>
      <c r="I297" t="s">
        <v>13</v>
      </c>
      <c r="J297">
        <v>29</v>
      </c>
      <c r="K297">
        <v>8</v>
      </c>
      <c r="L297">
        <v>17</v>
      </c>
      <c r="M297" t="s">
        <v>17</v>
      </c>
      <c r="N297" t="s">
        <v>921</v>
      </c>
      <c r="O297">
        <v>10</v>
      </c>
      <c r="P297" t="s">
        <v>983</v>
      </c>
    </row>
    <row r="298" spans="1:16" x14ac:dyDescent="0.3">
      <c r="A298" t="s">
        <v>36</v>
      </c>
      <c r="B298" t="s">
        <v>12</v>
      </c>
      <c r="C298" t="s">
        <v>37</v>
      </c>
      <c r="D298">
        <v>0</v>
      </c>
      <c r="E298" t="s">
        <v>674</v>
      </c>
      <c r="F298" t="s">
        <v>22</v>
      </c>
      <c r="G298">
        <v>4</v>
      </c>
      <c r="H298">
        <v>14878</v>
      </c>
      <c r="I298" t="s">
        <v>13</v>
      </c>
      <c r="J298">
        <v>27</v>
      </c>
      <c r="K298">
        <v>6</v>
      </c>
      <c r="L298">
        <v>17</v>
      </c>
      <c r="M298" t="s">
        <v>17</v>
      </c>
      <c r="N298" t="s">
        <v>921</v>
      </c>
      <c r="O298">
        <v>10</v>
      </c>
      <c r="P298" t="s">
        <v>984</v>
      </c>
    </row>
    <row r="299" spans="1:16" x14ac:dyDescent="0.3">
      <c r="A299" t="s">
        <v>36</v>
      </c>
      <c r="B299" t="s">
        <v>12</v>
      </c>
      <c r="C299" t="s">
        <v>37</v>
      </c>
      <c r="D299">
        <v>0</v>
      </c>
      <c r="E299" t="s">
        <v>21</v>
      </c>
      <c r="F299" t="s">
        <v>22</v>
      </c>
      <c r="G299" t="s">
        <v>37</v>
      </c>
      <c r="H299">
        <v>0</v>
      </c>
      <c r="I299" t="s">
        <v>13</v>
      </c>
      <c r="J299">
        <v>75</v>
      </c>
      <c r="K299">
        <v>4</v>
      </c>
      <c r="L299">
        <v>17</v>
      </c>
      <c r="M299" t="s">
        <v>17</v>
      </c>
      <c r="N299" t="s">
        <v>921</v>
      </c>
      <c r="O299">
        <v>10</v>
      </c>
      <c r="P299" t="s">
        <v>985</v>
      </c>
    </row>
    <row r="300" spans="1:16" x14ac:dyDescent="0.3">
      <c r="A300" t="s">
        <v>10</v>
      </c>
      <c r="B300" t="s">
        <v>14</v>
      </c>
      <c r="C300" t="s">
        <v>37</v>
      </c>
      <c r="D300">
        <v>0</v>
      </c>
      <c r="E300" t="s">
        <v>11</v>
      </c>
      <c r="F300" t="s">
        <v>14</v>
      </c>
      <c r="G300" t="s">
        <v>37</v>
      </c>
      <c r="H300">
        <v>0</v>
      </c>
      <c r="I300" t="s">
        <v>15</v>
      </c>
      <c r="J300">
        <v>296</v>
      </c>
      <c r="K300">
        <v>2</v>
      </c>
      <c r="L300">
        <v>32</v>
      </c>
      <c r="M300">
        <v>273</v>
      </c>
      <c r="N300" t="s">
        <v>921</v>
      </c>
      <c r="O300">
        <v>11</v>
      </c>
      <c r="P300" t="s">
        <v>986</v>
      </c>
    </row>
    <row r="301" spans="1:16" x14ac:dyDescent="0.3">
      <c r="A301" t="s">
        <v>10</v>
      </c>
      <c r="B301" t="s">
        <v>22</v>
      </c>
      <c r="C301" t="s">
        <v>37</v>
      </c>
      <c r="D301">
        <v>0</v>
      </c>
      <c r="E301" t="s">
        <v>16</v>
      </c>
      <c r="F301" t="s">
        <v>12</v>
      </c>
      <c r="G301">
        <v>3</v>
      </c>
      <c r="H301">
        <v>0</v>
      </c>
      <c r="I301" t="s">
        <v>13</v>
      </c>
      <c r="J301">
        <v>56</v>
      </c>
      <c r="K301">
        <v>25</v>
      </c>
      <c r="L301">
        <v>32</v>
      </c>
      <c r="M301" t="s">
        <v>17</v>
      </c>
      <c r="N301" t="s">
        <v>921</v>
      </c>
      <c r="O301">
        <v>11</v>
      </c>
      <c r="P301" t="s">
        <v>987</v>
      </c>
    </row>
    <row r="302" spans="1:16" x14ac:dyDescent="0.3">
      <c r="A302" t="s">
        <v>10</v>
      </c>
      <c r="B302" t="s">
        <v>22</v>
      </c>
      <c r="C302" t="s">
        <v>37</v>
      </c>
      <c r="D302">
        <v>0</v>
      </c>
      <c r="E302" t="s">
        <v>19</v>
      </c>
      <c r="F302" t="s">
        <v>12</v>
      </c>
      <c r="G302">
        <v>3</v>
      </c>
      <c r="H302">
        <v>0</v>
      </c>
      <c r="I302" t="s">
        <v>13</v>
      </c>
      <c r="J302">
        <v>50</v>
      </c>
      <c r="K302">
        <v>26</v>
      </c>
      <c r="L302">
        <v>32</v>
      </c>
      <c r="M302" t="s">
        <v>17</v>
      </c>
      <c r="N302" t="s">
        <v>921</v>
      </c>
      <c r="O302">
        <v>11</v>
      </c>
      <c r="P302" t="s">
        <v>988</v>
      </c>
    </row>
    <row r="303" spans="1:16" x14ac:dyDescent="0.3">
      <c r="A303" t="s">
        <v>10</v>
      </c>
      <c r="B303" t="s">
        <v>22</v>
      </c>
      <c r="C303" t="s">
        <v>37</v>
      </c>
      <c r="D303">
        <v>0</v>
      </c>
      <c r="E303" t="s">
        <v>20</v>
      </c>
      <c r="F303" t="s">
        <v>12</v>
      </c>
      <c r="G303">
        <v>3</v>
      </c>
      <c r="H303">
        <v>185501</v>
      </c>
      <c r="I303" t="s">
        <v>13</v>
      </c>
      <c r="J303">
        <v>50</v>
      </c>
      <c r="K303">
        <v>24</v>
      </c>
      <c r="L303">
        <v>32</v>
      </c>
      <c r="M303" t="s">
        <v>17</v>
      </c>
      <c r="N303" t="s">
        <v>921</v>
      </c>
      <c r="O303">
        <v>11</v>
      </c>
      <c r="P303" t="s">
        <v>989</v>
      </c>
    </row>
    <row r="304" spans="1:16" x14ac:dyDescent="0.3">
      <c r="A304" t="s">
        <v>10</v>
      </c>
      <c r="B304" t="s">
        <v>22</v>
      </c>
      <c r="C304" t="s">
        <v>37</v>
      </c>
      <c r="D304">
        <v>0</v>
      </c>
      <c r="E304" t="s">
        <v>694</v>
      </c>
      <c r="F304" t="s">
        <v>12</v>
      </c>
      <c r="G304">
        <v>4</v>
      </c>
      <c r="H304">
        <v>0</v>
      </c>
      <c r="I304" t="s">
        <v>13</v>
      </c>
      <c r="J304">
        <v>48</v>
      </c>
      <c r="K304">
        <v>25</v>
      </c>
      <c r="L304">
        <v>32</v>
      </c>
      <c r="M304" t="s">
        <v>17</v>
      </c>
      <c r="N304" t="s">
        <v>921</v>
      </c>
      <c r="O304">
        <v>11</v>
      </c>
      <c r="P304" t="s">
        <v>990</v>
      </c>
    </row>
    <row r="305" spans="1:16" x14ac:dyDescent="0.3">
      <c r="A305" t="s">
        <v>10</v>
      </c>
      <c r="B305" t="s">
        <v>22</v>
      </c>
      <c r="C305" t="s">
        <v>37</v>
      </c>
      <c r="D305">
        <v>0</v>
      </c>
      <c r="E305" t="s">
        <v>698</v>
      </c>
      <c r="F305" t="s">
        <v>12</v>
      </c>
      <c r="G305">
        <v>4</v>
      </c>
      <c r="H305">
        <v>84138</v>
      </c>
      <c r="I305" t="s">
        <v>13</v>
      </c>
      <c r="J305">
        <v>48</v>
      </c>
      <c r="K305">
        <v>23</v>
      </c>
      <c r="L305">
        <v>32</v>
      </c>
      <c r="M305" t="s">
        <v>17</v>
      </c>
      <c r="N305" t="s">
        <v>921</v>
      </c>
      <c r="O305">
        <v>11</v>
      </c>
      <c r="P305" t="s">
        <v>991</v>
      </c>
    </row>
    <row r="306" spans="1:16" x14ac:dyDescent="0.3">
      <c r="A306" t="s">
        <v>10</v>
      </c>
      <c r="B306" t="s">
        <v>22</v>
      </c>
      <c r="C306" t="s">
        <v>37</v>
      </c>
      <c r="D306">
        <v>0</v>
      </c>
      <c r="E306" t="s">
        <v>674</v>
      </c>
      <c r="F306" t="s">
        <v>12</v>
      </c>
      <c r="G306">
        <v>4</v>
      </c>
      <c r="H306">
        <v>32574</v>
      </c>
      <c r="I306" t="s">
        <v>13</v>
      </c>
      <c r="J306">
        <v>48</v>
      </c>
      <c r="K306">
        <v>14</v>
      </c>
      <c r="L306">
        <v>32</v>
      </c>
      <c r="M306" t="s">
        <v>17</v>
      </c>
      <c r="N306" t="s">
        <v>921</v>
      </c>
      <c r="O306">
        <v>11</v>
      </c>
      <c r="P306" t="s">
        <v>992</v>
      </c>
    </row>
    <row r="307" spans="1:16" x14ac:dyDescent="0.3">
      <c r="A307" t="s">
        <v>10</v>
      </c>
      <c r="B307" t="s">
        <v>22</v>
      </c>
      <c r="C307" t="s">
        <v>37</v>
      </c>
      <c r="D307">
        <v>0</v>
      </c>
      <c r="E307" t="s">
        <v>21</v>
      </c>
      <c r="F307" t="s">
        <v>12</v>
      </c>
      <c r="G307" t="s">
        <v>37</v>
      </c>
      <c r="H307">
        <v>0</v>
      </c>
      <c r="I307" t="s">
        <v>13</v>
      </c>
      <c r="J307">
        <v>64</v>
      </c>
      <c r="K307">
        <v>1</v>
      </c>
      <c r="L307">
        <v>32</v>
      </c>
      <c r="M307" t="s">
        <v>17</v>
      </c>
      <c r="N307" t="s">
        <v>921</v>
      </c>
      <c r="O307">
        <v>11</v>
      </c>
      <c r="P307" t="s">
        <v>993</v>
      </c>
    </row>
    <row r="308" spans="1:16" x14ac:dyDescent="0.3">
      <c r="A308" t="s">
        <v>23</v>
      </c>
      <c r="B308" t="s">
        <v>12</v>
      </c>
      <c r="C308">
        <v>3</v>
      </c>
      <c r="D308">
        <v>0</v>
      </c>
      <c r="E308" t="s">
        <v>11</v>
      </c>
      <c r="F308" t="s">
        <v>22</v>
      </c>
      <c r="G308" t="s">
        <v>37</v>
      </c>
      <c r="H308">
        <v>0</v>
      </c>
      <c r="I308" t="s">
        <v>13</v>
      </c>
      <c r="J308">
        <v>41</v>
      </c>
      <c r="K308">
        <v>21</v>
      </c>
      <c r="L308">
        <v>32</v>
      </c>
      <c r="M308" t="s">
        <v>17</v>
      </c>
      <c r="N308" t="s">
        <v>921</v>
      </c>
      <c r="O308">
        <v>11</v>
      </c>
      <c r="P308" t="s">
        <v>994</v>
      </c>
    </row>
    <row r="309" spans="1:16" x14ac:dyDescent="0.3">
      <c r="A309" t="s">
        <v>23</v>
      </c>
      <c r="B309" t="s">
        <v>12</v>
      </c>
      <c r="C309">
        <v>3</v>
      </c>
      <c r="D309">
        <v>0</v>
      </c>
      <c r="E309" t="s">
        <v>16</v>
      </c>
      <c r="F309" t="s">
        <v>22</v>
      </c>
      <c r="G309">
        <v>3</v>
      </c>
      <c r="H309">
        <v>0</v>
      </c>
      <c r="I309" t="s">
        <v>13</v>
      </c>
      <c r="J309">
        <v>377</v>
      </c>
      <c r="K309">
        <v>98</v>
      </c>
      <c r="L309">
        <v>32</v>
      </c>
      <c r="M309" t="s">
        <v>17</v>
      </c>
      <c r="N309" t="s">
        <v>921</v>
      </c>
      <c r="O309">
        <v>11</v>
      </c>
      <c r="P309" t="s">
        <v>995</v>
      </c>
    </row>
    <row r="310" spans="1:16" x14ac:dyDescent="0.3">
      <c r="A310" t="s">
        <v>23</v>
      </c>
      <c r="B310" t="s">
        <v>22</v>
      </c>
      <c r="C310">
        <v>3</v>
      </c>
      <c r="D310">
        <v>0</v>
      </c>
      <c r="E310" t="s">
        <v>19</v>
      </c>
      <c r="F310" t="s">
        <v>12</v>
      </c>
      <c r="G310">
        <v>3</v>
      </c>
      <c r="H310">
        <v>0</v>
      </c>
      <c r="I310" t="s">
        <v>13</v>
      </c>
      <c r="J310">
        <v>120</v>
      </c>
      <c r="K310">
        <v>166</v>
      </c>
      <c r="L310">
        <v>32</v>
      </c>
      <c r="M310" t="s">
        <v>17</v>
      </c>
      <c r="N310" t="s">
        <v>921</v>
      </c>
      <c r="O310">
        <v>11</v>
      </c>
      <c r="P310" t="s">
        <v>996</v>
      </c>
    </row>
    <row r="311" spans="1:16" x14ac:dyDescent="0.3">
      <c r="A311" t="s">
        <v>23</v>
      </c>
      <c r="B311" t="s">
        <v>22</v>
      </c>
      <c r="C311">
        <v>3</v>
      </c>
      <c r="D311">
        <v>0</v>
      </c>
      <c r="E311" t="s">
        <v>20</v>
      </c>
      <c r="F311" t="s">
        <v>12</v>
      </c>
      <c r="G311">
        <v>3</v>
      </c>
      <c r="H311">
        <v>498963</v>
      </c>
      <c r="I311" t="s">
        <v>13</v>
      </c>
      <c r="J311">
        <v>120</v>
      </c>
      <c r="K311">
        <v>134</v>
      </c>
      <c r="L311">
        <v>32</v>
      </c>
      <c r="M311" t="s">
        <v>17</v>
      </c>
      <c r="N311" t="s">
        <v>921</v>
      </c>
      <c r="O311">
        <v>11</v>
      </c>
      <c r="P311" t="s">
        <v>997</v>
      </c>
    </row>
    <row r="312" spans="1:16" x14ac:dyDescent="0.3">
      <c r="A312" t="s">
        <v>23</v>
      </c>
      <c r="B312" t="s">
        <v>22</v>
      </c>
      <c r="C312">
        <v>3</v>
      </c>
      <c r="D312">
        <v>0</v>
      </c>
      <c r="E312" t="s">
        <v>694</v>
      </c>
      <c r="F312" t="s">
        <v>12</v>
      </c>
      <c r="G312">
        <v>4</v>
      </c>
      <c r="H312">
        <v>0</v>
      </c>
      <c r="I312" t="s">
        <v>13</v>
      </c>
      <c r="J312">
        <v>58</v>
      </c>
      <c r="K312">
        <v>122</v>
      </c>
      <c r="L312">
        <v>32</v>
      </c>
      <c r="M312" t="s">
        <v>17</v>
      </c>
      <c r="N312" t="s">
        <v>921</v>
      </c>
      <c r="O312">
        <v>11</v>
      </c>
      <c r="P312" t="s">
        <v>998</v>
      </c>
    </row>
    <row r="313" spans="1:16" x14ac:dyDescent="0.3">
      <c r="A313" t="s">
        <v>23</v>
      </c>
      <c r="B313" t="s">
        <v>22</v>
      </c>
      <c r="C313">
        <v>3</v>
      </c>
      <c r="D313">
        <v>0</v>
      </c>
      <c r="E313" t="s">
        <v>698</v>
      </c>
      <c r="F313" t="s">
        <v>12</v>
      </c>
      <c r="G313">
        <v>4</v>
      </c>
      <c r="H313">
        <v>344980</v>
      </c>
      <c r="I313" t="s">
        <v>13</v>
      </c>
      <c r="J313">
        <v>58</v>
      </c>
      <c r="K313">
        <v>105</v>
      </c>
      <c r="L313">
        <v>32</v>
      </c>
      <c r="M313" t="s">
        <v>17</v>
      </c>
      <c r="N313" t="s">
        <v>921</v>
      </c>
      <c r="O313">
        <v>11</v>
      </c>
      <c r="P313" t="s">
        <v>999</v>
      </c>
    </row>
    <row r="314" spans="1:16" x14ac:dyDescent="0.3">
      <c r="A314" t="s">
        <v>23</v>
      </c>
      <c r="B314" t="s">
        <v>22</v>
      </c>
      <c r="C314">
        <v>3</v>
      </c>
      <c r="D314">
        <v>0</v>
      </c>
      <c r="E314" t="s">
        <v>674</v>
      </c>
      <c r="F314" t="s">
        <v>12</v>
      </c>
      <c r="G314">
        <v>4</v>
      </c>
      <c r="H314">
        <v>86678</v>
      </c>
      <c r="I314" t="s">
        <v>13</v>
      </c>
      <c r="J314">
        <v>58</v>
      </c>
      <c r="K314">
        <v>72</v>
      </c>
      <c r="L314">
        <v>32</v>
      </c>
      <c r="M314" t="s">
        <v>17</v>
      </c>
      <c r="N314" t="s">
        <v>921</v>
      </c>
      <c r="O314">
        <v>11</v>
      </c>
      <c r="P314" t="s">
        <v>1000</v>
      </c>
    </row>
    <row r="315" spans="1:16" x14ac:dyDescent="0.3">
      <c r="A315" t="s">
        <v>23</v>
      </c>
      <c r="B315" t="s">
        <v>22</v>
      </c>
      <c r="C315">
        <v>3</v>
      </c>
      <c r="D315">
        <v>0</v>
      </c>
      <c r="E315" t="s">
        <v>21</v>
      </c>
      <c r="F315" t="s">
        <v>12</v>
      </c>
      <c r="G315" t="s">
        <v>37</v>
      </c>
      <c r="H315">
        <v>0</v>
      </c>
      <c r="I315" t="s">
        <v>13</v>
      </c>
      <c r="J315">
        <v>78</v>
      </c>
      <c r="K315">
        <v>57</v>
      </c>
      <c r="L315">
        <v>32</v>
      </c>
      <c r="M315" t="s">
        <v>17</v>
      </c>
      <c r="N315" t="s">
        <v>921</v>
      </c>
      <c r="O315">
        <v>11</v>
      </c>
      <c r="P315" t="s">
        <v>1001</v>
      </c>
    </row>
    <row r="316" spans="1:16" x14ac:dyDescent="0.3">
      <c r="A316" t="s">
        <v>24</v>
      </c>
      <c r="B316" t="s">
        <v>12</v>
      </c>
      <c r="C316">
        <v>3</v>
      </c>
      <c r="D316">
        <v>0</v>
      </c>
      <c r="E316" t="s">
        <v>11</v>
      </c>
      <c r="F316" t="s">
        <v>22</v>
      </c>
      <c r="G316" t="s">
        <v>37</v>
      </c>
      <c r="H316">
        <v>0</v>
      </c>
      <c r="I316" t="s">
        <v>13</v>
      </c>
      <c r="J316">
        <v>41</v>
      </c>
      <c r="K316">
        <v>24</v>
      </c>
      <c r="L316">
        <v>32</v>
      </c>
      <c r="M316" t="s">
        <v>17</v>
      </c>
      <c r="N316" t="s">
        <v>921</v>
      </c>
      <c r="O316">
        <v>11</v>
      </c>
      <c r="P316" t="s">
        <v>1002</v>
      </c>
    </row>
    <row r="317" spans="1:16" x14ac:dyDescent="0.3">
      <c r="A317" t="s">
        <v>24</v>
      </c>
      <c r="B317" t="s">
        <v>12</v>
      </c>
      <c r="C317">
        <v>3</v>
      </c>
      <c r="D317">
        <v>0</v>
      </c>
      <c r="E317" t="s">
        <v>16</v>
      </c>
      <c r="F317" t="s">
        <v>22</v>
      </c>
      <c r="G317">
        <v>3</v>
      </c>
      <c r="H317">
        <v>0</v>
      </c>
      <c r="I317" t="s">
        <v>13</v>
      </c>
      <c r="J317">
        <v>75</v>
      </c>
      <c r="K317">
        <v>97</v>
      </c>
      <c r="L317">
        <v>32</v>
      </c>
      <c r="M317" t="s">
        <v>17</v>
      </c>
      <c r="N317" t="s">
        <v>921</v>
      </c>
      <c r="O317">
        <v>11</v>
      </c>
      <c r="P317" t="s">
        <v>1003</v>
      </c>
    </row>
    <row r="318" spans="1:16" x14ac:dyDescent="0.3">
      <c r="A318" t="s">
        <v>24</v>
      </c>
      <c r="B318" t="s">
        <v>22</v>
      </c>
      <c r="C318">
        <v>3</v>
      </c>
      <c r="D318">
        <v>0</v>
      </c>
      <c r="E318" t="s">
        <v>19</v>
      </c>
      <c r="F318" t="s">
        <v>12</v>
      </c>
      <c r="G318">
        <v>3</v>
      </c>
      <c r="H318">
        <v>0</v>
      </c>
      <c r="I318" t="s">
        <v>13</v>
      </c>
      <c r="J318">
        <v>96</v>
      </c>
      <c r="K318">
        <v>114</v>
      </c>
      <c r="L318">
        <v>32</v>
      </c>
      <c r="M318" t="s">
        <v>17</v>
      </c>
      <c r="N318" t="s">
        <v>921</v>
      </c>
      <c r="O318">
        <v>11</v>
      </c>
      <c r="P318" t="s">
        <v>1004</v>
      </c>
    </row>
    <row r="319" spans="1:16" x14ac:dyDescent="0.3">
      <c r="A319" t="s">
        <v>24</v>
      </c>
      <c r="B319" t="s">
        <v>22</v>
      </c>
      <c r="C319">
        <v>3</v>
      </c>
      <c r="D319">
        <v>0</v>
      </c>
      <c r="E319" t="s">
        <v>20</v>
      </c>
      <c r="F319" t="s">
        <v>12</v>
      </c>
      <c r="G319">
        <v>3</v>
      </c>
      <c r="H319">
        <v>360041</v>
      </c>
      <c r="I319" t="s">
        <v>13</v>
      </c>
      <c r="J319">
        <v>96</v>
      </c>
      <c r="K319">
        <v>100</v>
      </c>
      <c r="L319">
        <v>32</v>
      </c>
      <c r="M319" t="s">
        <v>17</v>
      </c>
      <c r="N319" t="s">
        <v>921</v>
      </c>
      <c r="O319">
        <v>11</v>
      </c>
      <c r="P319" t="s">
        <v>1005</v>
      </c>
    </row>
    <row r="320" spans="1:16" x14ac:dyDescent="0.3">
      <c r="A320" t="s">
        <v>24</v>
      </c>
      <c r="B320" t="s">
        <v>22</v>
      </c>
      <c r="C320">
        <v>3</v>
      </c>
      <c r="D320">
        <v>0</v>
      </c>
      <c r="E320" t="s">
        <v>694</v>
      </c>
      <c r="F320" t="s">
        <v>12</v>
      </c>
      <c r="G320">
        <v>4</v>
      </c>
      <c r="H320">
        <v>0</v>
      </c>
      <c r="I320" t="s">
        <v>13</v>
      </c>
      <c r="J320">
        <v>62</v>
      </c>
      <c r="K320">
        <v>110</v>
      </c>
      <c r="L320">
        <v>32</v>
      </c>
      <c r="M320" t="s">
        <v>17</v>
      </c>
      <c r="N320" t="s">
        <v>921</v>
      </c>
      <c r="O320">
        <v>11</v>
      </c>
      <c r="P320" t="s">
        <v>1006</v>
      </c>
    </row>
    <row r="321" spans="1:16" x14ac:dyDescent="0.3">
      <c r="A321" t="s">
        <v>10</v>
      </c>
      <c r="B321" t="s">
        <v>12</v>
      </c>
      <c r="C321" t="s">
        <v>37</v>
      </c>
      <c r="D321">
        <v>0</v>
      </c>
      <c r="E321" t="s">
        <v>11</v>
      </c>
      <c r="F321" t="s">
        <v>22</v>
      </c>
      <c r="G321" t="s">
        <v>37</v>
      </c>
      <c r="H321">
        <v>0</v>
      </c>
      <c r="I321" t="s">
        <v>13</v>
      </c>
      <c r="J321">
        <v>317</v>
      </c>
      <c r="K321">
        <v>0</v>
      </c>
      <c r="L321">
        <v>17</v>
      </c>
      <c r="M321">
        <v>287</v>
      </c>
      <c r="N321" t="s">
        <v>921</v>
      </c>
      <c r="O321">
        <v>30</v>
      </c>
      <c r="P321" t="s">
        <v>1007</v>
      </c>
    </row>
    <row r="322" spans="1:16" x14ac:dyDescent="0.3">
      <c r="A322" t="s">
        <v>24</v>
      </c>
      <c r="B322" t="s">
        <v>22</v>
      </c>
      <c r="C322">
        <v>3</v>
      </c>
      <c r="D322">
        <v>0</v>
      </c>
      <c r="E322" t="s">
        <v>698</v>
      </c>
      <c r="F322" t="s">
        <v>12</v>
      </c>
      <c r="G322">
        <v>4</v>
      </c>
      <c r="H322">
        <v>300654</v>
      </c>
      <c r="I322" t="s">
        <v>13</v>
      </c>
      <c r="J322">
        <v>62</v>
      </c>
      <c r="K322">
        <v>103</v>
      </c>
      <c r="L322">
        <v>32</v>
      </c>
      <c r="M322" t="s">
        <v>17</v>
      </c>
      <c r="N322" t="s">
        <v>921</v>
      </c>
      <c r="O322">
        <v>11</v>
      </c>
      <c r="P322" t="s">
        <v>1008</v>
      </c>
    </row>
    <row r="323" spans="1:16" x14ac:dyDescent="0.3">
      <c r="A323" t="s">
        <v>10</v>
      </c>
      <c r="B323" t="s">
        <v>22</v>
      </c>
      <c r="C323" t="s">
        <v>37</v>
      </c>
      <c r="D323">
        <v>0</v>
      </c>
      <c r="E323" t="s">
        <v>16</v>
      </c>
      <c r="F323" t="s">
        <v>12</v>
      </c>
      <c r="G323">
        <v>3</v>
      </c>
      <c r="H323">
        <v>0</v>
      </c>
      <c r="I323" t="s">
        <v>13</v>
      </c>
      <c r="J323">
        <v>114</v>
      </c>
      <c r="K323">
        <v>59</v>
      </c>
      <c r="L323">
        <v>17</v>
      </c>
      <c r="M323" t="s">
        <v>17</v>
      </c>
      <c r="N323" t="s">
        <v>921</v>
      </c>
      <c r="O323">
        <v>30</v>
      </c>
      <c r="P323" t="s">
        <v>1009</v>
      </c>
    </row>
    <row r="324" spans="1:16" x14ac:dyDescent="0.3">
      <c r="A324" t="s">
        <v>10</v>
      </c>
      <c r="B324" t="s">
        <v>22</v>
      </c>
      <c r="C324" t="s">
        <v>37</v>
      </c>
      <c r="D324">
        <v>0</v>
      </c>
      <c r="E324" t="s">
        <v>19</v>
      </c>
      <c r="F324" t="s">
        <v>12</v>
      </c>
      <c r="G324">
        <v>3</v>
      </c>
      <c r="H324">
        <v>0</v>
      </c>
      <c r="I324" t="s">
        <v>13</v>
      </c>
      <c r="J324">
        <v>40</v>
      </c>
      <c r="K324">
        <v>32</v>
      </c>
      <c r="L324">
        <v>17</v>
      </c>
      <c r="M324" t="s">
        <v>17</v>
      </c>
      <c r="N324" t="s">
        <v>921</v>
      </c>
      <c r="O324">
        <v>30</v>
      </c>
      <c r="P324" t="s">
        <v>1010</v>
      </c>
    </row>
    <row r="325" spans="1:16" x14ac:dyDescent="0.3">
      <c r="A325" t="s">
        <v>24</v>
      </c>
      <c r="B325" t="s">
        <v>22</v>
      </c>
      <c r="C325">
        <v>3</v>
      </c>
      <c r="D325">
        <v>0</v>
      </c>
      <c r="E325" t="s">
        <v>674</v>
      </c>
      <c r="F325" t="s">
        <v>12</v>
      </c>
      <c r="G325">
        <v>4</v>
      </c>
      <c r="H325">
        <v>91878</v>
      </c>
      <c r="I325" t="s">
        <v>13</v>
      </c>
      <c r="J325">
        <v>62</v>
      </c>
      <c r="K325">
        <v>75</v>
      </c>
      <c r="L325">
        <v>32</v>
      </c>
      <c r="M325" t="s">
        <v>17</v>
      </c>
      <c r="N325" t="s">
        <v>921</v>
      </c>
      <c r="O325">
        <v>11</v>
      </c>
      <c r="P325" t="s">
        <v>1011</v>
      </c>
    </row>
    <row r="326" spans="1:16" x14ac:dyDescent="0.3">
      <c r="A326" t="s">
        <v>10</v>
      </c>
      <c r="B326" t="s">
        <v>22</v>
      </c>
      <c r="C326" t="s">
        <v>37</v>
      </c>
      <c r="D326">
        <v>0</v>
      </c>
      <c r="E326" t="s">
        <v>20</v>
      </c>
      <c r="F326" t="s">
        <v>12</v>
      </c>
      <c r="G326">
        <v>3</v>
      </c>
      <c r="H326">
        <v>202375</v>
      </c>
      <c r="I326" t="s">
        <v>13</v>
      </c>
      <c r="J326">
        <v>40</v>
      </c>
      <c r="K326">
        <v>30</v>
      </c>
      <c r="L326">
        <v>17</v>
      </c>
      <c r="M326" t="s">
        <v>17</v>
      </c>
      <c r="N326" t="s">
        <v>921</v>
      </c>
      <c r="O326">
        <v>30</v>
      </c>
      <c r="P326" t="s">
        <v>1012</v>
      </c>
    </row>
    <row r="327" spans="1:16" x14ac:dyDescent="0.3">
      <c r="A327" t="s">
        <v>24</v>
      </c>
      <c r="B327" t="s">
        <v>22</v>
      </c>
      <c r="C327">
        <v>3</v>
      </c>
      <c r="D327">
        <v>0</v>
      </c>
      <c r="E327" t="s">
        <v>21</v>
      </c>
      <c r="F327" t="s">
        <v>12</v>
      </c>
      <c r="G327" t="s">
        <v>37</v>
      </c>
      <c r="H327">
        <v>0</v>
      </c>
      <c r="I327" t="s">
        <v>13</v>
      </c>
      <c r="J327">
        <v>94</v>
      </c>
      <c r="K327">
        <v>49</v>
      </c>
      <c r="L327">
        <v>32</v>
      </c>
      <c r="M327" t="s">
        <v>17</v>
      </c>
      <c r="N327" t="s">
        <v>921</v>
      </c>
      <c r="O327">
        <v>11</v>
      </c>
      <c r="P327" t="s">
        <v>1013</v>
      </c>
    </row>
    <row r="328" spans="1:16" x14ac:dyDescent="0.3">
      <c r="A328" t="s">
        <v>25</v>
      </c>
      <c r="B328" t="s">
        <v>12</v>
      </c>
      <c r="C328">
        <v>3</v>
      </c>
      <c r="D328">
        <v>176480</v>
      </c>
      <c r="E328" t="s">
        <v>11</v>
      </c>
      <c r="F328" t="s">
        <v>22</v>
      </c>
      <c r="G328" t="s">
        <v>37</v>
      </c>
      <c r="H328">
        <v>0</v>
      </c>
      <c r="I328" t="s">
        <v>13</v>
      </c>
      <c r="J328">
        <v>41</v>
      </c>
      <c r="K328">
        <v>22</v>
      </c>
      <c r="L328">
        <v>32</v>
      </c>
      <c r="M328" t="s">
        <v>17</v>
      </c>
      <c r="N328" t="s">
        <v>921</v>
      </c>
      <c r="O328">
        <v>11</v>
      </c>
      <c r="P328" t="s">
        <v>1014</v>
      </c>
    </row>
    <row r="329" spans="1:16" x14ac:dyDescent="0.3">
      <c r="A329" t="s">
        <v>25</v>
      </c>
      <c r="B329" t="s">
        <v>12</v>
      </c>
      <c r="C329">
        <v>3</v>
      </c>
      <c r="D329">
        <v>456616</v>
      </c>
      <c r="E329" t="s">
        <v>16</v>
      </c>
      <c r="F329" t="s">
        <v>22</v>
      </c>
      <c r="G329">
        <v>3</v>
      </c>
      <c r="H329">
        <v>0</v>
      </c>
      <c r="I329" t="s">
        <v>13</v>
      </c>
      <c r="J329">
        <v>75</v>
      </c>
      <c r="K329">
        <v>90</v>
      </c>
      <c r="L329">
        <v>32</v>
      </c>
      <c r="M329" t="s">
        <v>17</v>
      </c>
      <c r="N329" t="s">
        <v>921</v>
      </c>
      <c r="O329">
        <v>11</v>
      </c>
      <c r="P329" t="s">
        <v>1015</v>
      </c>
    </row>
    <row r="330" spans="1:16" x14ac:dyDescent="0.3">
      <c r="A330" t="s">
        <v>25</v>
      </c>
      <c r="B330" t="s">
        <v>22</v>
      </c>
      <c r="C330">
        <v>3</v>
      </c>
      <c r="D330">
        <v>398890</v>
      </c>
      <c r="E330" t="s">
        <v>19</v>
      </c>
      <c r="F330" t="s">
        <v>12</v>
      </c>
      <c r="G330">
        <v>3</v>
      </c>
      <c r="H330">
        <v>0</v>
      </c>
      <c r="I330" t="s">
        <v>13</v>
      </c>
      <c r="J330">
        <v>96</v>
      </c>
      <c r="K330">
        <v>103</v>
      </c>
      <c r="L330">
        <v>32</v>
      </c>
      <c r="M330" t="s">
        <v>17</v>
      </c>
      <c r="N330" t="s">
        <v>921</v>
      </c>
      <c r="O330">
        <v>11</v>
      </c>
      <c r="P330" t="s">
        <v>1016</v>
      </c>
    </row>
    <row r="331" spans="1:16" x14ac:dyDescent="0.3">
      <c r="A331" t="s">
        <v>25</v>
      </c>
      <c r="B331" t="s">
        <v>22</v>
      </c>
      <c r="C331">
        <v>3</v>
      </c>
      <c r="D331">
        <v>398890</v>
      </c>
      <c r="E331" t="s">
        <v>20</v>
      </c>
      <c r="F331" t="s">
        <v>12</v>
      </c>
      <c r="G331">
        <v>3</v>
      </c>
      <c r="H331">
        <v>360041</v>
      </c>
      <c r="I331" t="s">
        <v>13</v>
      </c>
      <c r="J331">
        <v>96</v>
      </c>
      <c r="K331">
        <v>89</v>
      </c>
      <c r="L331">
        <v>32</v>
      </c>
      <c r="M331" t="s">
        <v>17</v>
      </c>
      <c r="N331" t="s">
        <v>921</v>
      </c>
      <c r="O331">
        <v>11</v>
      </c>
      <c r="P331" t="s">
        <v>1017</v>
      </c>
    </row>
    <row r="332" spans="1:16" x14ac:dyDescent="0.3">
      <c r="A332" t="s">
        <v>10</v>
      </c>
      <c r="B332" t="s">
        <v>22</v>
      </c>
      <c r="C332" t="s">
        <v>37</v>
      </c>
      <c r="D332">
        <v>0</v>
      </c>
      <c r="E332" t="s">
        <v>694</v>
      </c>
      <c r="F332" t="s">
        <v>12</v>
      </c>
      <c r="G332">
        <v>5</v>
      </c>
      <c r="H332">
        <v>0</v>
      </c>
      <c r="I332" t="s">
        <v>13</v>
      </c>
      <c r="J332">
        <v>32</v>
      </c>
      <c r="K332">
        <v>394</v>
      </c>
      <c r="L332">
        <v>17</v>
      </c>
      <c r="M332" t="s">
        <v>17</v>
      </c>
      <c r="N332" t="s">
        <v>921</v>
      </c>
      <c r="O332">
        <v>20</v>
      </c>
      <c r="P332" t="s">
        <v>1018</v>
      </c>
    </row>
    <row r="333" spans="1:16" x14ac:dyDescent="0.3">
      <c r="A333" t="s">
        <v>25</v>
      </c>
      <c r="B333" t="s">
        <v>22</v>
      </c>
      <c r="C333">
        <v>3</v>
      </c>
      <c r="D333">
        <v>260074</v>
      </c>
      <c r="E333" t="s">
        <v>694</v>
      </c>
      <c r="F333" t="s">
        <v>12</v>
      </c>
      <c r="G333">
        <v>4</v>
      </c>
      <c r="H333">
        <v>0</v>
      </c>
      <c r="I333" t="s">
        <v>13</v>
      </c>
      <c r="J333">
        <v>62</v>
      </c>
      <c r="K333">
        <v>108</v>
      </c>
      <c r="L333">
        <v>32</v>
      </c>
      <c r="M333" t="s">
        <v>17</v>
      </c>
      <c r="N333" t="s">
        <v>921</v>
      </c>
      <c r="O333">
        <v>11</v>
      </c>
      <c r="P333" t="s">
        <v>1019</v>
      </c>
    </row>
    <row r="334" spans="1:16" x14ac:dyDescent="0.3">
      <c r="A334" t="s">
        <v>25</v>
      </c>
      <c r="B334" t="s">
        <v>22</v>
      </c>
      <c r="C334">
        <v>3</v>
      </c>
      <c r="D334">
        <v>260074</v>
      </c>
      <c r="E334" t="s">
        <v>698</v>
      </c>
      <c r="F334" t="s">
        <v>12</v>
      </c>
      <c r="G334">
        <v>4</v>
      </c>
      <c r="H334">
        <v>300654</v>
      </c>
      <c r="I334" t="s">
        <v>13</v>
      </c>
      <c r="J334">
        <v>62</v>
      </c>
      <c r="K334">
        <v>100</v>
      </c>
      <c r="L334">
        <v>32</v>
      </c>
      <c r="M334" t="s">
        <v>17</v>
      </c>
      <c r="N334" t="s">
        <v>921</v>
      </c>
      <c r="O334">
        <v>11</v>
      </c>
      <c r="P334" t="s">
        <v>1020</v>
      </c>
    </row>
    <row r="335" spans="1:16" x14ac:dyDescent="0.3">
      <c r="A335" t="s">
        <v>25</v>
      </c>
      <c r="B335" t="s">
        <v>22</v>
      </c>
      <c r="C335">
        <v>3</v>
      </c>
      <c r="D335">
        <v>260074</v>
      </c>
      <c r="E335" t="s">
        <v>674</v>
      </c>
      <c r="F335" t="s">
        <v>12</v>
      </c>
      <c r="G335">
        <v>4</v>
      </c>
      <c r="H335">
        <v>91878</v>
      </c>
      <c r="I335" t="s">
        <v>13</v>
      </c>
      <c r="J335">
        <v>62</v>
      </c>
      <c r="K335">
        <v>72</v>
      </c>
      <c r="L335">
        <v>32</v>
      </c>
      <c r="M335" t="s">
        <v>17</v>
      </c>
      <c r="N335" t="s">
        <v>921</v>
      </c>
      <c r="O335">
        <v>11</v>
      </c>
      <c r="P335" t="s">
        <v>1021</v>
      </c>
    </row>
    <row r="336" spans="1:16" x14ac:dyDescent="0.3">
      <c r="A336" t="s">
        <v>25</v>
      </c>
      <c r="B336" t="s">
        <v>22</v>
      </c>
      <c r="C336">
        <v>3</v>
      </c>
      <c r="D336">
        <v>464835</v>
      </c>
      <c r="E336" t="s">
        <v>21</v>
      </c>
      <c r="F336" t="s">
        <v>12</v>
      </c>
      <c r="G336" t="s">
        <v>37</v>
      </c>
      <c r="H336">
        <v>0</v>
      </c>
      <c r="I336" t="s">
        <v>13</v>
      </c>
      <c r="J336">
        <v>82</v>
      </c>
      <c r="K336">
        <v>70</v>
      </c>
      <c r="L336">
        <v>32</v>
      </c>
      <c r="M336" t="s">
        <v>17</v>
      </c>
      <c r="N336" t="s">
        <v>921</v>
      </c>
      <c r="O336">
        <v>11</v>
      </c>
      <c r="P336" t="s">
        <v>1022</v>
      </c>
    </row>
    <row r="337" spans="1:16" x14ac:dyDescent="0.3">
      <c r="A337" t="s">
        <v>780</v>
      </c>
      <c r="B337" t="s">
        <v>12</v>
      </c>
      <c r="C337">
        <v>4</v>
      </c>
      <c r="D337">
        <v>0</v>
      </c>
      <c r="E337" t="s">
        <v>11</v>
      </c>
      <c r="F337" t="s">
        <v>22</v>
      </c>
      <c r="G337" t="s">
        <v>37</v>
      </c>
      <c r="H337">
        <v>0</v>
      </c>
      <c r="I337" t="s">
        <v>13</v>
      </c>
      <c r="J337">
        <v>51</v>
      </c>
      <c r="K337">
        <v>39</v>
      </c>
      <c r="L337">
        <v>32</v>
      </c>
      <c r="M337" t="s">
        <v>17</v>
      </c>
      <c r="N337" t="s">
        <v>921</v>
      </c>
      <c r="O337">
        <v>11</v>
      </c>
      <c r="P337" t="s">
        <v>1023</v>
      </c>
    </row>
    <row r="338" spans="1:16" x14ac:dyDescent="0.3">
      <c r="A338" t="s">
        <v>780</v>
      </c>
      <c r="B338" t="s">
        <v>12</v>
      </c>
      <c r="C338">
        <v>4</v>
      </c>
      <c r="D338">
        <v>0</v>
      </c>
      <c r="E338" t="s">
        <v>16</v>
      </c>
      <c r="F338" t="s">
        <v>22</v>
      </c>
      <c r="G338">
        <v>3</v>
      </c>
      <c r="H338">
        <v>0</v>
      </c>
      <c r="I338" t="s">
        <v>13</v>
      </c>
      <c r="J338">
        <v>73</v>
      </c>
      <c r="K338">
        <v>68</v>
      </c>
      <c r="L338">
        <v>32</v>
      </c>
      <c r="M338" t="s">
        <v>17</v>
      </c>
      <c r="N338" t="s">
        <v>921</v>
      </c>
      <c r="O338">
        <v>11</v>
      </c>
      <c r="P338" t="s">
        <v>1024</v>
      </c>
    </row>
    <row r="339" spans="1:16" x14ac:dyDescent="0.3">
      <c r="A339" t="s">
        <v>780</v>
      </c>
      <c r="B339" t="s">
        <v>12</v>
      </c>
      <c r="C339">
        <v>4</v>
      </c>
      <c r="D339">
        <v>0</v>
      </c>
      <c r="E339" t="s">
        <v>19</v>
      </c>
      <c r="F339" t="s">
        <v>22</v>
      </c>
      <c r="G339">
        <v>3</v>
      </c>
      <c r="H339">
        <v>0</v>
      </c>
      <c r="I339" t="s">
        <v>13</v>
      </c>
      <c r="J339">
        <v>63</v>
      </c>
      <c r="K339">
        <v>127</v>
      </c>
      <c r="L339">
        <v>32</v>
      </c>
      <c r="M339" t="s">
        <v>17</v>
      </c>
      <c r="N339" t="s">
        <v>921</v>
      </c>
      <c r="O339">
        <v>11</v>
      </c>
      <c r="P339" t="s">
        <v>1025</v>
      </c>
    </row>
    <row r="340" spans="1:16" x14ac:dyDescent="0.3">
      <c r="A340" t="s">
        <v>780</v>
      </c>
      <c r="B340" t="s">
        <v>12</v>
      </c>
      <c r="C340">
        <v>4</v>
      </c>
      <c r="D340">
        <v>0</v>
      </c>
      <c r="E340" t="s">
        <v>20</v>
      </c>
      <c r="F340" t="s">
        <v>22</v>
      </c>
      <c r="G340">
        <v>3</v>
      </c>
      <c r="H340">
        <v>197736</v>
      </c>
      <c r="I340" t="s">
        <v>13</v>
      </c>
      <c r="J340">
        <v>63</v>
      </c>
      <c r="K340">
        <v>125</v>
      </c>
      <c r="L340">
        <v>32</v>
      </c>
      <c r="M340" t="s">
        <v>17</v>
      </c>
      <c r="N340" t="s">
        <v>921</v>
      </c>
      <c r="O340">
        <v>11</v>
      </c>
      <c r="P340" t="s">
        <v>1026</v>
      </c>
    </row>
    <row r="341" spans="1:16" x14ac:dyDescent="0.3">
      <c r="A341" t="s">
        <v>23</v>
      </c>
      <c r="B341" t="s">
        <v>22</v>
      </c>
      <c r="C341">
        <v>3</v>
      </c>
      <c r="D341">
        <v>0</v>
      </c>
      <c r="E341" t="s">
        <v>694</v>
      </c>
      <c r="F341" t="s">
        <v>12</v>
      </c>
      <c r="G341">
        <v>5</v>
      </c>
      <c r="H341">
        <v>0</v>
      </c>
      <c r="I341" t="s">
        <v>13</v>
      </c>
      <c r="J341">
        <v>90</v>
      </c>
      <c r="K341">
        <v>915</v>
      </c>
      <c r="L341">
        <v>17</v>
      </c>
      <c r="M341" t="s">
        <v>17</v>
      </c>
      <c r="N341" t="s">
        <v>921</v>
      </c>
      <c r="O341">
        <v>20</v>
      </c>
      <c r="P341" t="s">
        <v>1027</v>
      </c>
    </row>
    <row r="342" spans="1:16" x14ac:dyDescent="0.3">
      <c r="A342" t="s">
        <v>780</v>
      </c>
      <c r="B342" t="s">
        <v>14</v>
      </c>
      <c r="C342">
        <v>4</v>
      </c>
      <c r="D342">
        <v>0</v>
      </c>
      <c r="E342" t="s">
        <v>694</v>
      </c>
      <c r="F342" t="s">
        <v>14</v>
      </c>
      <c r="G342">
        <v>4</v>
      </c>
      <c r="H342">
        <v>0</v>
      </c>
      <c r="I342" t="s">
        <v>15</v>
      </c>
      <c r="J342">
        <v>80</v>
      </c>
      <c r="K342">
        <v>353</v>
      </c>
      <c r="L342">
        <v>32</v>
      </c>
      <c r="M342" t="s">
        <v>17</v>
      </c>
      <c r="N342" t="s">
        <v>921</v>
      </c>
      <c r="O342">
        <v>11</v>
      </c>
      <c r="P342" t="s">
        <v>1028</v>
      </c>
    </row>
    <row r="343" spans="1:16" x14ac:dyDescent="0.3">
      <c r="A343" t="s">
        <v>780</v>
      </c>
      <c r="B343" t="s">
        <v>14</v>
      </c>
      <c r="C343">
        <v>4</v>
      </c>
      <c r="D343">
        <v>0</v>
      </c>
      <c r="E343" t="s">
        <v>698</v>
      </c>
      <c r="F343" t="s">
        <v>14</v>
      </c>
      <c r="G343">
        <v>4</v>
      </c>
      <c r="H343">
        <v>323496</v>
      </c>
      <c r="I343" t="s">
        <v>15</v>
      </c>
      <c r="J343">
        <v>80</v>
      </c>
      <c r="K343">
        <v>316</v>
      </c>
      <c r="L343">
        <v>32</v>
      </c>
      <c r="M343" t="s">
        <v>17</v>
      </c>
      <c r="N343" t="s">
        <v>921</v>
      </c>
      <c r="O343">
        <v>11</v>
      </c>
      <c r="P343" t="s">
        <v>1029</v>
      </c>
    </row>
    <row r="344" spans="1:16" x14ac:dyDescent="0.3">
      <c r="A344" t="s">
        <v>780</v>
      </c>
      <c r="B344" t="s">
        <v>22</v>
      </c>
      <c r="C344">
        <v>4</v>
      </c>
      <c r="D344">
        <v>0</v>
      </c>
      <c r="E344" t="s">
        <v>674</v>
      </c>
      <c r="F344" t="s">
        <v>12</v>
      </c>
      <c r="G344">
        <v>4</v>
      </c>
      <c r="H344">
        <v>176438</v>
      </c>
      <c r="I344" t="s">
        <v>13</v>
      </c>
      <c r="J344">
        <v>126</v>
      </c>
      <c r="K344">
        <v>277</v>
      </c>
      <c r="L344">
        <v>32</v>
      </c>
      <c r="M344">
        <v>99</v>
      </c>
      <c r="N344" t="s">
        <v>921</v>
      </c>
      <c r="O344">
        <v>11</v>
      </c>
      <c r="P344" t="s">
        <v>1030</v>
      </c>
    </row>
    <row r="345" spans="1:16" x14ac:dyDescent="0.3">
      <c r="A345" t="s">
        <v>780</v>
      </c>
      <c r="B345" t="s">
        <v>22</v>
      </c>
      <c r="C345">
        <v>4</v>
      </c>
      <c r="D345">
        <v>0</v>
      </c>
      <c r="E345" t="s">
        <v>21</v>
      </c>
      <c r="F345" t="s">
        <v>12</v>
      </c>
      <c r="G345" t="s">
        <v>37</v>
      </c>
      <c r="H345">
        <v>0</v>
      </c>
      <c r="I345" t="s">
        <v>13</v>
      </c>
      <c r="J345">
        <v>100</v>
      </c>
      <c r="K345">
        <v>281</v>
      </c>
      <c r="L345">
        <v>32</v>
      </c>
      <c r="M345" t="s">
        <v>17</v>
      </c>
      <c r="N345" t="s">
        <v>921</v>
      </c>
      <c r="O345">
        <v>11</v>
      </c>
      <c r="P345" t="s">
        <v>1031</v>
      </c>
    </row>
    <row r="346" spans="1:16" x14ac:dyDescent="0.3">
      <c r="A346" t="s">
        <v>805</v>
      </c>
      <c r="B346" t="s">
        <v>12</v>
      </c>
      <c r="C346">
        <v>4</v>
      </c>
      <c r="D346">
        <v>136987</v>
      </c>
      <c r="E346" t="s">
        <v>11</v>
      </c>
      <c r="F346" t="s">
        <v>22</v>
      </c>
      <c r="G346" t="s">
        <v>37</v>
      </c>
      <c r="H346">
        <v>0</v>
      </c>
      <c r="I346" t="s">
        <v>13</v>
      </c>
      <c r="J346">
        <v>51</v>
      </c>
      <c r="K346">
        <v>32</v>
      </c>
      <c r="L346">
        <v>32</v>
      </c>
      <c r="M346" t="s">
        <v>17</v>
      </c>
      <c r="N346" t="s">
        <v>921</v>
      </c>
      <c r="O346">
        <v>11</v>
      </c>
      <c r="P346" t="s">
        <v>1032</v>
      </c>
    </row>
    <row r="347" spans="1:16" x14ac:dyDescent="0.3">
      <c r="A347" t="s">
        <v>805</v>
      </c>
      <c r="B347" t="s">
        <v>12</v>
      </c>
      <c r="C347">
        <v>4</v>
      </c>
      <c r="D347">
        <v>167922</v>
      </c>
      <c r="E347" t="s">
        <v>16</v>
      </c>
      <c r="F347" t="s">
        <v>22</v>
      </c>
      <c r="G347">
        <v>3</v>
      </c>
      <c r="H347">
        <v>0</v>
      </c>
      <c r="I347" t="s">
        <v>13</v>
      </c>
      <c r="J347">
        <v>73</v>
      </c>
      <c r="K347">
        <v>60</v>
      </c>
      <c r="L347">
        <v>32</v>
      </c>
      <c r="M347" t="s">
        <v>17</v>
      </c>
      <c r="N347" t="s">
        <v>921</v>
      </c>
      <c r="O347">
        <v>11</v>
      </c>
      <c r="P347" t="s">
        <v>1033</v>
      </c>
    </row>
    <row r="348" spans="1:16" x14ac:dyDescent="0.3">
      <c r="A348" t="s">
        <v>10</v>
      </c>
      <c r="B348" t="s">
        <v>22</v>
      </c>
      <c r="C348" t="s">
        <v>37</v>
      </c>
      <c r="D348">
        <v>0</v>
      </c>
      <c r="E348" t="s">
        <v>694</v>
      </c>
      <c r="F348" t="s">
        <v>12</v>
      </c>
      <c r="G348">
        <v>5</v>
      </c>
      <c r="H348">
        <v>0</v>
      </c>
      <c r="I348" t="s">
        <v>13</v>
      </c>
      <c r="J348">
        <v>54</v>
      </c>
      <c r="K348">
        <v>2464</v>
      </c>
      <c r="L348">
        <v>17</v>
      </c>
      <c r="M348" t="s">
        <v>17</v>
      </c>
      <c r="N348" t="s">
        <v>921</v>
      </c>
      <c r="O348">
        <v>30</v>
      </c>
      <c r="P348" t="s">
        <v>1034</v>
      </c>
    </row>
    <row r="349" spans="1:16" x14ac:dyDescent="0.3">
      <c r="A349" t="s">
        <v>805</v>
      </c>
      <c r="B349" t="s">
        <v>12</v>
      </c>
      <c r="C349">
        <v>4</v>
      </c>
      <c r="D349">
        <v>338270</v>
      </c>
      <c r="E349" t="s">
        <v>19</v>
      </c>
      <c r="F349" t="s">
        <v>22</v>
      </c>
      <c r="G349">
        <v>3</v>
      </c>
      <c r="H349">
        <v>0</v>
      </c>
      <c r="I349" t="s">
        <v>13</v>
      </c>
      <c r="J349">
        <v>63</v>
      </c>
      <c r="K349">
        <v>111</v>
      </c>
      <c r="L349">
        <v>32</v>
      </c>
      <c r="M349" t="s">
        <v>17</v>
      </c>
      <c r="N349" t="s">
        <v>921</v>
      </c>
      <c r="O349">
        <v>11</v>
      </c>
      <c r="P349" t="s">
        <v>1035</v>
      </c>
    </row>
    <row r="350" spans="1:16" x14ac:dyDescent="0.3">
      <c r="A350" t="s">
        <v>10</v>
      </c>
      <c r="B350" t="s">
        <v>22</v>
      </c>
      <c r="C350" t="s">
        <v>37</v>
      </c>
      <c r="D350">
        <v>0</v>
      </c>
      <c r="E350" t="s">
        <v>698</v>
      </c>
      <c r="F350" t="s">
        <v>12</v>
      </c>
      <c r="G350">
        <v>4</v>
      </c>
      <c r="H350">
        <v>166281</v>
      </c>
      <c r="I350" t="s">
        <v>13</v>
      </c>
      <c r="J350">
        <v>50</v>
      </c>
      <c r="K350">
        <v>46</v>
      </c>
      <c r="L350">
        <v>17</v>
      </c>
      <c r="M350" t="s">
        <v>17</v>
      </c>
      <c r="N350" t="s">
        <v>921</v>
      </c>
      <c r="O350">
        <v>30</v>
      </c>
      <c r="P350" t="s">
        <v>1036</v>
      </c>
    </row>
    <row r="351" spans="1:16" x14ac:dyDescent="0.3">
      <c r="A351" t="s">
        <v>10</v>
      </c>
      <c r="B351" t="s">
        <v>22</v>
      </c>
      <c r="C351" t="s">
        <v>37</v>
      </c>
      <c r="D351">
        <v>0</v>
      </c>
      <c r="E351" t="s">
        <v>674</v>
      </c>
      <c r="F351" t="s">
        <v>12</v>
      </c>
      <c r="G351">
        <v>4</v>
      </c>
      <c r="H351">
        <v>82591</v>
      </c>
      <c r="I351" t="s">
        <v>13</v>
      </c>
      <c r="J351">
        <v>52</v>
      </c>
      <c r="K351">
        <v>39</v>
      </c>
      <c r="L351">
        <v>17</v>
      </c>
      <c r="M351" t="s">
        <v>17</v>
      </c>
      <c r="N351" t="s">
        <v>921</v>
      </c>
      <c r="O351">
        <v>30</v>
      </c>
      <c r="P351" t="s">
        <v>1037</v>
      </c>
    </row>
    <row r="352" spans="1:16" x14ac:dyDescent="0.3">
      <c r="A352" t="s">
        <v>10</v>
      </c>
      <c r="B352" t="s">
        <v>22</v>
      </c>
      <c r="C352" t="s">
        <v>37</v>
      </c>
      <c r="D352">
        <v>0</v>
      </c>
      <c r="E352" t="s">
        <v>21</v>
      </c>
      <c r="F352" t="s">
        <v>12</v>
      </c>
      <c r="G352" t="s">
        <v>37</v>
      </c>
      <c r="H352">
        <v>0</v>
      </c>
      <c r="I352" t="s">
        <v>13</v>
      </c>
      <c r="J352">
        <v>46</v>
      </c>
      <c r="K352">
        <v>1</v>
      </c>
      <c r="L352">
        <v>19</v>
      </c>
      <c r="M352" t="s">
        <v>17</v>
      </c>
      <c r="N352" t="s">
        <v>921</v>
      </c>
      <c r="O352">
        <v>30</v>
      </c>
      <c r="P352" t="s">
        <v>1038</v>
      </c>
    </row>
    <row r="353" spans="1:16" x14ac:dyDescent="0.3">
      <c r="A353" t="s">
        <v>23</v>
      </c>
      <c r="B353" t="s">
        <v>12</v>
      </c>
      <c r="C353">
        <v>3</v>
      </c>
      <c r="D353">
        <v>0</v>
      </c>
      <c r="E353" t="s">
        <v>11</v>
      </c>
      <c r="F353" t="s">
        <v>22</v>
      </c>
      <c r="G353" t="s">
        <v>37</v>
      </c>
      <c r="H353">
        <v>0</v>
      </c>
      <c r="I353" t="s">
        <v>13</v>
      </c>
      <c r="J353">
        <v>51</v>
      </c>
      <c r="K353">
        <v>19</v>
      </c>
      <c r="L353">
        <v>17</v>
      </c>
      <c r="M353" t="s">
        <v>17</v>
      </c>
      <c r="N353" t="s">
        <v>921</v>
      </c>
      <c r="O353">
        <v>30</v>
      </c>
      <c r="P353" t="s">
        <v>1039</v>
      </c>
    </row>
    <row r="354" spans="1:16" x14ac:dyDescent="0.3">
      <c r="A354" t="s">
        <v>24</v>
      </c>
      <c r="B354" t="s">
        <v>22</v>
      </c>
      <c r="C354">
        <v>3</v>
      </c>
      <c r="D354">
        <v>0</v>
      </c>
      <c r="E354" t="s">
        <v>694</v>
      </c>
      <c r="F354" t="s">
        <v>12</v>
      </c>
      <c r="G354">
        <v>5</v>
      </c>
      <c r="H354">
        <v>0</v>
      </c>
      <c r="I354" t="s">
        <v>13</v>
      </c>
      <c r="J354">
        <v>80</v>
      </c>
      <c r="K354">
        <v>1253</v>
      </c>
      <c r="L354">
        <v>17</v>
      </c>
      <c r="M354" t="s">
        <v>17</v>
      </c>
      <c r="N354" t="s">
        <v>921</v>
      </c>
      <c r="O354">
        <v>20</v>
      </c>
      <c r="P354" t="s">
        <v>1040</v>
      </c>
    </row>
    <row r="355" spans="1:16" x14ac:dyDescent="0.3">
      <c r="A355" t="s">
        <v>805</v>
      </c>
      <c r="B355" t="s">
        <v>12</v>
      </c>
      <c r="C355">
        <v>4</v>
      </c>
      <c r="D355">
        <v>338270</v>
      </c>
      <c r="E355" t="s">
        <v>20</v>
      </c>
      <c r="F355" t="s">
        <v>22</v>
      </c>
      <c r="G355">
        <v>3</v>
      </c>
      <c r="H355">
        <v>197736</v>
      </c>
      <c r="I355" t="s">
        <v>13</v>
      </c>
      <c r="J355">
        <v>63</v>
      </c>
      <c r="K355">
        <v>109</v>
      </c>
      <c r="L355">
        <v>32</v>
      </c>
      <c r="M355" t="s">
        <v>17</v>
      </c>
      <c r="N355" t="s">
        <v>921</v>
      </c>
      <c r="O355">
        <v>11</v>
      </c>
      <c r="P355" t="s">
        <v>1041</v>
      </c>
    </row>
    <row r="356" spans="1:16" x14ac:dyDescent="0.3">
      <c r="A356" t="s">
        <v>805</v>
      </c>
      <c r="B356" t="s">
        <v>14</v>
      </c>
      <c r="C356">
        <v>4</v>
      </c>
      <c r="D356">
        <v>741846</v>
      </c>
      <c r="E356" t="s">
        <v>694</v>
      </c>
      <c r="F356" t="s">
        <v>14</v>
      </c>
      <c r="G356">
        <v>4</v>
      </c>
      <c r="H356">
        <v>0</v>
      </c>
      <c r="I356" t="s">
        <v>15</v>
      </c>
      <c r="J356">
        <v>80</v>
      </c>
      <c r="K356">
        <v>269</v>
      </c>
      <c r="L356">
        <v>32</v>
      </c>
      <c r="M356" t="s">
        <v>17</v>
      </c>
      <c r="N356" t="s">
        <v>921</v>
      </c>
      <c r="O356">
        <v>11</v>
      </c>
      <c r="P356" t="s">
        <v>1042</v>
      </c>
    </row>
    <row r="357" spans="1:16" x14ac:dyDescent="0.3">
      <c r="A357" t="s">
        <v>23</v>
      </c>
      <c r="B357" t="s">
        <v>12</v>
      </c>
      <c r="C357">
        <v>3</v>
      </c>
      <c r="D357">
        <v>0</v>
      </c>
      <c r="E357" t="s">
        <v>16</v>
      </c>
      <c r="F357" t="s">
        <v>22</v>
      </c>
      <c r="G357">
        <v>3</v>
      </c>
      <c r="H357">
        <v>0</v>
      </c>
      <c r="I357" t="s">
        <v>13</v>
      </c>
      <c r="J357">
        <v>567</v>
      </c>
      <c r="K357">
        <v>487</v>
      </c>
      <c r="L357">
        <v>17</v>
      </c>
      <c r="M357" t="s">
        <v>17</v>
      </c>
      <c r="N357" t="s">
        <v>921</v>
      </c>
      <c r="O357">
        <v>30</v>
      </c>
      <c r="P357" t="s">
        <v>1043</v>
      </c>
    </row>
    <row r="358" spans="1:16" x14ac:dyDescent="0.3">
      <c r="A358" t="s">
        <v>805</v>
      </c>
      <c r="B358" t="s">
        <v>14</v>
      </c>
      <c r="C358">
        <v>4</v>
      </c>
      <c r="D358">
        <v>741846</v>
      </c>
      <c r="E358" t="s">
        <v>698</v>
      </c>
      <c r="F358" t="s">
        <v>14</v>
      </c>
      <c r="G358">
        <v>4</v>
      </c>
      <c r="H358">
        <v>323496</v>
      </c>
      <c r="I358" t="s">
        <v>15</v>
      </c>
      <c r="J358">
        <v>80</v>
      </c>
      <c r="K358">
        <v>235</v>
      </c>
      <c r="L358">
        <v>32</v>
      </c>
      <c r="M358" t="s">
        <v>17</v>
      </c>
      <c r="N358" t="s">
        <v>921</v>
      </c>
      <c r="O358">
        <v>11</v>
      </c>
      <c r="P358" t="s">
        <v>1044</v>
      </c>
    </row>
    <row r="359" spans="1:16" x14ac:dyDescent="0.3">
      <c r="A359" t="s">
        <v>23</v>
      </c>
      <c r="B359" t="s">
        <v>12</v>
      </c>
      <c r="C359">
        <v>3</v>
      </c>
      <c r="D359">
        <v>0</v>
      </c>
      <c r="E359" t="s">
        <v>19</v>
      </c>
      <c r="F359" t="s">
        <v>22</v>
      </c>
      <c r="G359">
        <v>3</v>
      </c>
      <c r="H359">
        <v>0</v>
      </c>
      <c r="I359" t="s">
        <v>13</v>
      </c>
      <c r="J359">
        <v>129</v>
      </c>
      <c r="K359">
        <v>272</v>
      </c>
      <c r="L359">
        <v>17</v>
      </c>
      <c r="M359" t="s">
        <v>17</v>
      </c>
      <c r="N359" t="s">
        <v>921</v>
      </c>
      <c r="O359">
        <v>30</v>
      </c>
      <c r="P359" t="s">
        <v>1045</v>
      </c>
    </row>
    <row r="360" spans="1:16" x14ac:dyDescent="0.3">
      <c r="A360" t="s">
        <v>805</v>
      </c>
      <c r="B360" t="s">
        <v>22</v>
      </c>
      <c r="C360">
        <v>4</v>
      </c>
      <c r="D360">
        <v>793601</v>
      </c>
      <c r="E360" t="s">
        <v>674</v>
      </c>
      <c r="F360" t="s">
        <v>12</v>
      </c>
      <c r="G360">
        <v>4</v>
      </c>
      <c r="H360">
        <v>176438</v>
      </c>
      <c r="I360" t="s">
        <v>13</v>
      </c>
      <c r="J360">
        <v>126</v>
      </c>
      <c r="K360">
        <v>227</v>
      </c>
      <c r="L360">
        <v>32</v>
      </c>
      <c r="M360">
        <v>99</v>
      </c>
      <c r="N360" t="s">
        <v>921</v>
      </c>
      <c r="O360">
        <v>11</v>
      </c>
      <c r="P360" t="s">
        <v>1046</v>
      </c>
    </row>
    <row r="361" spans="1:16" x14ac:dyDescent="0.3">
      <c r="A361" t="s">
        <v>805</v>
      </c>
      <c r="B361" t="s">
        <v>12</v>
      </c>
      <c r="C361">
        <v>4</v>
      </c>
      <c r="D361">
        <v>723485</v>
      </c>
      <c r="E361" t="s">
        <v>21</v>
      </c>
      <c r="F361" t="s">
        <v>22</v>
      </c>
      <c r="G361" t="s">
        <v>37</v>
      </c>
      <c r="H361">
        <v>0</v>
      </c>
      <c r="I361" t="s">
        <v>13</v>
      </c>
      <c r="J361">
        <v>101</v>
      </c>
      <c r="K361">
        <v>197</v>
      </c>
      <c r="L361">
        <v>32</v>
      </c>
      <c r="M361" t="s">
        <v>17</v>
      </c>
      <c r="N361" t="s">
        <v>921</v>
      </c>
      <c r="O361">
        <v>11</v>
      </c>
      <c r="P361" t="s">
        <v>1047</v>
      </c>
    </row>
    <row r="362" spans="1:16" x14ac:dyDescent="0.3">
      <c r="A362" t="s">
        <v>675</v>
      </c>
      <c r="B362" t="s">
        <v>12</v>
      </c>
      <c r="C362">
        <v>4</v>
      </c>
      <c r="D362">
        <v>76552</v>
      </c>
      <c r="E362" t="s">
        <v>11</v>
      </c>
      <c r="F362" t="s">
        <v>22</v>
      </c>
      <c r="G362" t="s">
        <v>37</v>
      </c>
      <c r="H362">
        <v>0</v>
      </c>
      <c r="I362" t="s">
        <v>13</v>
      </c>
      <c r="J362">
        <v>51</v>
      </c>
      <c r="K362">
        <v>28</v>
      </c>
      <c r="L362">
        <v>32</v>
      </c>
      <c r="M362" t="s">
        <v>17</v>
      </c>
      <c r="N362" t="s">
        <v>921</v>
      </c>
      <c r="O362">
        <v>11</v>
      </c>
      <c r="P362" t="s">
        <v>1048</v>
      </c>
    </row>
    <row r="363" spans="1:16" x14ac:dyDescent="0.3">
      <c r="A363" t="s">
        <v>23</v>
      </c>
      <c r="B363" t="s">
        <v>12</v>
      </c>
      <c r="C363">
        <v>3</v>
      </c>
      <c r="D363">
        <v>0</v>
      </c>
      <c r="E363" t="s">
        <v>20</v>
      </c>
      <c r="F363" t="s">
        <v>22</v>
      </c>
      <c r="G363">
        <v>3</v>
      </c>
      <c r="H363">
        <v>725485</v>
      </c>
      <c r="I363" t="s">
        <v>13</v>
      </c>
      <c r="J363">
        <v>129</v>
      </c>
      <c r="K363">
        <v>243</v>
      </c>
      <c r="L363">
        <v>17</v>
      </c>
      <c r="M363" t="s">
        <v>17</v>
      </c>
      <c r="N363" t="s">
        <v>921</v>
      </c>
      <c r="O363">
        <v>30</v>
      </c>
      <c r="P363" t="s">
        <v>1049</v>
      </c>
    </row>
    <row r="364" spans="1:16" x14ac:dyDescent="0.3">
      <c r="A364" t="s">
        <v>675</v>
      </c>
      <c r="B364" t="s">
        <v>12</v>
      </c>
      <c r="C364">
        <v>4</v>
      </c>
      <c r="D364">
        <v>67206</v>
      </c>
      <c r="E364" t="s">
        <v>16</v>
      </c>
      <c r="F364" t="s">
        <v>22</v>
      </c>
      <c r="G364">
        <v>3</v>
      </c>
      <c r="H364">
        <v>0</v>
      </c>
      <c r="I364" t="s">
        <v>13</v>
      </c>
      <c r="J364">
        <v>73</v>
      </c>
      <c r="K364">
        <v>48</v>
      </c>
      <c r="L364">
        <v>32</v>
      </c>
      <c r="M364" t="s">
        <v>17</v>
      </c>
      <c r="N364" t="s">
        <v>921</v>
      </c>
      <c r="O364">
        <v>11</v>
      </c>
      <c r="P364" t="s">
        <v>1050</v>
      </c>
    </row>
    <row r="365" spans="1:16" x14ac:dyDescent="0.3">
      <c r="A365" t="s">
        <v>675</v>
      </c>
      <c r="B365" t="s">
        <v>12</v>
      </c>
      <c r="C365">
        <v>4</v>
      </c>
      <c r="D365">
        <v>116682</v>
      </c>
      <c r="E365" t="s">
        <v>19</v>
      </c>
      <c r="F365" t="s">
        <v>22</v>
      </c>
      <c r="G365">
        <v>3</v>
      </c>
      <c r="H365">
        <v>0</v>
      </c>
      <c r="I365" t="s">
        <v>13</v>
      </c>
      <c r="J365">
        <v>63</v>
      </c>
      <c r="K365">
        <v>78</v>
      </c>
      <c r="L365">
        <v>32</v>
      </c>
      <c r="M365" t="s">
        <v>17</v>
      </c>
      <c r="N365" t="s">
        <v>921</v>
      </c>
      <c r="O365">
        <v>11</v>
      </c>
      <c r="P365" t="s">
        <v>1051</v>
      </c>
    </row>
    <row r="366" spans="1:16" x14ac:dyDescent="0.3">
      <c r="A366" t="s">
        <v>675</v>
      </c>
      <c r="B366" t="s">
        <v>12</v>
      </c>
      <c r="C366">
        <v>4</v>
      </c>
      <c r="D366">
        <v>116682</v>
      </c>
      <c r="E366" t="s">
        <v>20</v>
      </c>
      <c r="F366" t="s">
        <v>22</v>
      </c>
      <c r="G366">
        <v>3</v>
      </c>
      <c r="H366">
        <v>197736</v>
      </c>
      <c r="I366" t="s">
        <v>13</v>
      </c>
      <c r="J366">
        <v>63</v>
      </c>
      <c r="K366">
        <v>76</v>
      </c>
      <c r="L366">
        <v>32</v>
      </c>
      <c r="M366" t="s">
        <v>17</v>
      </c>
      <c r="N366" t="s">
        <v>921</v>
      </c>
      <c r="O366">
        <v>11</v>
      </c>
      <c r="P366" t="s">
        <v>1052</v>
      </c>
    </row>
    <row r="367" spans="1:16" x14ac:dyDescent="0.3">
      <c r="A367" t="s">
        <v>25</v>
      </c>
      <c r="B367" t="s">
        <v>22</v>
      </c>
      <c r="C367">
        <v>3</v>
      </c>
      <c r="D367">
        <v>375409</v>
      </c>
      <c r="E367" t="s">
        <v>694</v>
      </c>
      <c r="F367" t="s">
        <v>12</v>
      </c>
      <c r="G367">
        <v>5</v>
      </c>
      <c r="H367">
        <v>0</v>
      </c>
      <c r="I367" t="s">
        <v>13</v>
      </c>
      <c r="J367">
        <v>80</v>
      </c>
      <c r="K367">
        <v>1240</v>
      </c>
      <c r="L367">
        <v>17</v>
      </c>
      <c r="M367" t="s">
        <v>17</v>
      </c>
      <c r="N367" t="s">
        <v>921</v>
      </c>
      <c r="O367">
        <v>20</v>
      </c>
      <c r="P367" t="s">
        <v>1053</v>
      </c>
    </row>
    <row r="368" spans="1:16" x14ac:dyDescent="0.3">
      <c r="A368" t="s">
        <v>675</v>
      </c>
      <c r="B368" t="s">
        <v>14</v>
      </c>
      <c r="C368">
        <v>4</v>
      </c>
      <c r="D368">
        <v>165370</v>
      </c>
      <c r="E368" t="s">
        <v>694</v>
      </c>
      <c r="F368" t="s">
        <v>14</v>
      </c>
      <c r="G368">
        <v>4</v>
      </c>
      <c r="H368">
        <v>0</v>
      </c>
      <c r="I368" t="s">
        <v>15</v>
      </c>
      <c r="J368">
        <v>80</v>
      </c>
      <c r="K368">
        <v>184</v>
      </c>
      <c r="L368">
        <v>32</v>
      </c>
      <c r="M368" t="s">
        <v>17</v>
      </c>
      <c r="N368" t="s">
        <v>921</v>
      </c>
      <c r="O368">
        <v>11</v>
      </c>
      <c r="P368" t="s">
        <v>1054</v>
      </c>
    </row>
    <row r="369" spans="1:16" x14ac:dyDescent="0.3">
      <c r="A369" t="s">
        <v>675</v>
      </c>
      <c r="B369" t="s">
        <v>14</v>
      </c>
      <c r="C369">
        <v>4</v>
      </c>
      <c r="D369">
        <v>165370</v>
      </c>
      <c r="E369" t="s">
        <v>698</v>
      </c>
      <c r="F369" t="s">
        <v>14</v>
      </c>
      <c r="G369">
        <v>4</v>
      </c>
      <c r="H369">
        <v>323496</v>
      </c>
      <c r="I369" t="s">
        <v>15</v>
      </c>
      <c r="J369">
        <v>80</v>
      </c>
      <c r="K369">
        <v>147</v>
      </c>
      <c r="L369">
        <v>32</v>
      </c>
      <c r="M369" t="s">
        <v>17</v>
      </c>
      <c r="N369" t="s">
        <v>921</v>
      </c>
      <c r="O369">
        <v>11</v>
      </c>
      <c r="P369" t="s">
        <v>1055</v>
      </c>
    </row>
    <row r="370" spans="1:16" x14ac:dyDescent="0.3">
      <c r="A370" t="s">
        <v>675</v>
      </c>
      <c r="B370" t="s">
        <v>22</v>
      </c>
      <c r="C370">
        <v>4</v>
      </c>
      <c r="D370">
        <v>219901</v>
      </c>
      <c r="E370" t="s">
        <v>674</v>
      </c>
      <c r="F370" t="s">
        <v>12</v>
      </c>
      <c r="G370">
        <v>4</v>
      </c>
      <c r="H370">
        <v>216289</v>
      </c>
      <c r="I370" t="s">
        <v>13</v>
      </c>
      <c r="J370">
        <v>194</v>
      </c>
      <c r="K370">
        <v>150</v>
      </c>
      <c r="L370">
        <v>32</v>
      </c>
      <c r="M370">
        <v>176</v>
      </c>
      <c r="N370" t="s">
        <v>921</v>
      </c>
      <c r="O370">
        <v>11</v>
      </c>
      <c r="P370" t="s">
        <v>1056</v>
      </c>
    </row>
    <row r="371" spans="1:16" x14ac:dyDescent="0.3">
      <c r="A371" t="s">
        <v>780</v>
      </c>
      <c r="B371" t="s">
        <v>12</v>
      </c>
      <c r="C371">
        <v>5</v>
      </c>
      <c r="D371">
        <v>0</v>
      </c>
      <c r="E371" t="s">
        <v>11</v>
      </c>
      <c r="F371" t="s">
        <v>22</v>
      </c>
      <c r="G371" t="s">
        <v>37</v>
      </c>
      <c r="H371">
        <v>0</v>
      </c>
      <c r="I371" t="s">
        <v>13</v>
      </c>
      <c r="J371">
        <v>25</v>
      </c>
      <c r="K371">
        <v>453</v>
      </c>
      <c r="L371">
        <v>17</v>
      </c>
      <c r="M371" t="s">
        <v>17</v>
      </c>
      <c r="N371" t="s">
        <v>921</v>
      </c>
      <c r="O371">
        <v>20</v>
      </c>
      <c r="P371" t="s">
        <v>1057</v>
      </c>
    </row>
    <row r="372" spans="1:16" x14ac:dyDescent="0.3">
      <c r="A372" t="s">
        <v>675</v>
      </c>
      <c r="B372" t="s">
        <v>22</v>
      </c>
      <c r="C372">
        <v>4</v>
      </c>
      <c r="D372">
        <v>221187</v>
      </c>
      <c r="E372" t="s">
        <v>21</v>
      </c>
      <c r="F372" t="s">
        <v>12</v>
      </c>
      <c r="G372" t="s">
        <v>37</v>
      </c>
      <c r="H372">
        <v>0</v>
      </c>
      <c r="I372" t="s">
        <v>13</v>
      </c>
      <c r="J372">
        <v>126</v>
      </c>
      <c r="K372">
        <v>115</v>
      </c>
      <c r="L372">
        <v>32</v>
      </c>
      <c r="M372" t="s">
        <v>17</v>
      </c>
      <c r="N372" t="s">
        <v>921</v>
      </c>
      <c r="O372">
        <v>11</v>
      </c>
      <c r="P372" t="s">
        <v>1058</v>
      </c>
    </row>
    <row r="373" spans="1:16" x14ac:dyDescent="0.3">
      <c r="A373" t="s">
        <v>36</v>
      </c>
      <c r="B373" t="s">
        <v>12</v>
      </c>
      <c r="C373" t="s">
        <v>37</v>
      </c>
      <c r="D373">
        <v>0</v>
      </c>
      <c r="E373" t="s">
        <v>11</v>
      </c>
      <c r="F373" t="s">
        <v>22</v>
      </c>
      <c r="G373" t="s">
        <v>37</v>
      </c>
      <c r="H373">
        <v>0</v>
      </c>
      <c r="I373" t="s">
        <v>13</v>
      </c>
      <c r="J373">
        <v>51</v>
      </c>
      <c r="K373">
        <v>1</v>
      </c>
      <c r="L373">
        <v>32</v>
      </c>
      <c r="M373" t="s">
        <v>17</v>
      </c>
      <c r="N373" t="s">
        <v>921</v>
      </c>
      <c r="O373">
        <v>11</v>
      </c>
      <c r="P373" t="s">
        <v>1059</v>
      </c>
    </row>
    <row r="374" spans="1:16" x14ac:dyDescent="0.3">
      <c r="A374" t="s">
        <v>36</v>
      </c>
      <c r="B374" t="s">
        <v>12</v>
      </c>
      <c r="C374" t="s">
        <v>37</v>
      </c>
      <c r="D374">
        <v>0</v>
      </c>
      <c r="E374" t="s">
        <v>16</v>
      </c>
      <c r="F374" t="s">
        <v>22</v>
      </c>
      <c r="G374">
        <v>3</v>
      </c>
      <c r="H374">
        <v>0</v>
      </c>
      <c r="I374" t="s">
        <v>13</v>
      </c>
      <c r="J374">
        <v>89</v>
      </c>
      <c r="K374">
        <v>30</v>
      </c>
      <c r="L374">
        <v>32</v>
      </c>
      <c r="M374" t="s">
        <v>17</v>
      </c>
      <c r="N374" t="s">
        <v>921</v>
      </c>
      <c r="O374">
        <v>11</v>
      </c>
      <c r="P374" t="s">
        <v>1060</v>
      </c>
    </row>
    <row r="375" spans="1:16" x14ac:dyDescent="0.3">
      <c r="A375" t="s">
        <v>36</v>
      </c>
      <c r="B375" t="s">
        <v>12</v>
      </c>
      <c r="C375" t="s">
        <v>37</v>
      </c>
      <c r="D375">
        <v>0</v>
      </c>
      <c r="E375" t="s">
        <v>19</v>
      </c>
      <c r="F375" t="s">
        <v>22</v>
      </c>
      <c r="G375">
        <v>3</v>
      </c>
      <c r="H375">
        <v>0</v>
      </c>
      <c r="I375" t="s">
        <v>13</v>
      </c>
      <c r="J375">
        <v>157</v>
      </c>
      <c r="K375">
        <v>134</v>
      </c>
      <c r="L375">
        <v>32</v>
      </c>
      <c r="M375" t="s">
        <v>17</v>
      </c>
      <c r="N375" t="s">
        <v>921</v>
      </c>
      <c r="O375">
        <v>11</v>
      </c>
      <c r="P375" t="s">
        <v>1061</v>
      </c>
    </row>
    <row r="376" spans="1:16" x14ac:dyDescent="0.3">
      <c r="A376" t="s">
        <v>36</v>
      </c>
      <c r="B376" t="s">
        <v>12</v>
      </c>
      <c r="C376" t="s">
        <v>37</v>
      </c>
      <c r="D376">
        <v>0</v>
      </c>
      <c r="E376" t="s">
        <v>20</v>
      </c>
      <c r="F376" t="s">
        <v>22</v>
      </c>
      <c r="G376">
        <v>3</v>
      </c>
      <c r="H376">
        <v>295124</v>
      </c>
      <c r="I376" t="s">
        <v>13</v>
      </c>
      <c r="J376">
        <v>113</v>
      </c>
      <c r="K376">
        <v>45</v>
      </c>
      <c r="L376">
        <v>32</v>
      </c>
      <c r="M376">
        <v>95</v>
      </c>
      <c r="N376" t="s">
        <v>921</v>
      </c>
      <c r="O376">
        <v>11</v>
      </c>
      <c r="P376" t="s">
        <v>1062</v>
      </c>
    </row>
    <row r="377" spans="1:16" x14ac:dyDescent="0.3">
      <c r="A377" t="s">
        <v>780</v>
      </c>
      <c r="B377" t="s">
        <v>12</v>
      </c>
      <c r="C377">
        <v>5</v>
      </c>
      <c r="D377">
        <v>0</v>
      </c>
      <c r="E377" t="s">
        <v>16</v>
      </c>
      <c r="F377" t="s">
        <v>22</v>
      </c>
      <c r="G377">
        <v>3</v>
      </c>
      <c r="H377">
        <v>0</v>
      </c>
      <c r="I377" t="s">
        <v>13</v>
      </c>
      <c r="J377">
        <v>61</v>
      </c>
      <c r="K377">
        <v>371</v>
      </c>
      <c r="L377">
        <v>17</v>
      </c>
      <c r="M377" t="s">
        <v>17</v>
      </c>
      <c r="N377" t="s">
        <v>921</v>
      </c>
      <c r="O377">
        <v>20</v>
      </c>
      <c r="P377" t="s">
        <v>1063</v>
      </c>
    </row>
    <row r="378" spans="1:16" x14ac:dyDescent="0.3">
      <c r="A378" t="s">
        <v>36</v>
      </c>
      <c r="B378" t="s">
        <v>22</v>
      </c>
      <c r="C378" t="s">
        <v>37</v>
      </c>
      <c r="D378">
        <v>0</v>
      </c>
      <c r="E378" t="s">
        <v>694</v>
      </c>
      <c r="F378" t="s">
        <v>12</v>
      </c>
      <c r="G378">
        <v>4</v>
      </c>
      <c r="H378">
        <v>0</v>
      </c>
      <c r="I378" t="s">
        <v>13</v>
      </c>
      <c r="J378">
        <v>120</v>
      </c>
      <c r="K378">
        <v>78</v>
      </c>
      <c r="L378">
        <v>32</v>
      </c>
      <c r="M378">
        <v>104</v>
      </c>
      <c r="N378" t="s">
        <v>921</v>
      </c>
      <c r="O378">
        <v>11</v>
      </c>
      <c r="P378" t="s">
        <v>1064</v>
      </c>
    </row>
    <row r="379" spans="1:16" x14ac:dyDescent="0.3">
      <c r="A379" t="s">
        <v>36</v>
      </c>
      <c r="B379" t="s">
        <v>14</v>
      </c>
      <c r="C379" t="s">
        <v>37</v>
      </c>
      <c r="D379">
        <v>0</v>
      </c>
      <c r="E379" t="s">
        <v>698</v>
      </c>
      <c r="F379" t="s">
        <v>14</v>
      </c>
      <c r="G379">
        <v>4</v>
      </c>
      <c r="H379">
        <v>233703</v>
      </c>
      <c r="I379" t="s">
        <v>15</v>
      </c>
      <c r="J379">
        <v>77</v>
      </c>
      <c r="K379">
        <v>59</v>
      </c>
      <c r="L379">
        <v>32</v>
      </c>
      <c r="M379" t="s">
        <v>17</v>
      </c>
      <c r="N379" t="s">
        <v>921</v>
      </c>
      <c r="O379">
        <v>11</v>
      </c>
      <c r="P379" t="s">
        <v>1065</v>
      </c>
    </row>
    <row r="380" spans="1:16" x14ac:dyDescent="0.3">
      <c r="A380" t="s">
        <v>36</v>
      </c>
      <c r="B380" t="s">
        <v>12</v>
      </c>
      <c r="C380" t="s">
        <v>37</v>
      </c>
      <c r="D380">
        <v>0</v>
      </c>
      <c r="E380" t="s">
        <v>674</v>
      </c>
      <c r="F380" t="s">
        <v>22</v>
      </c>
      <c r="G380">
        <v>4</v>
      </c>
      <c r="H380">
        <v>409424</v>
      </c>
      <c r="I380" t="s">
        <v>13</v>
      </c>
      <c r="J380">
        <v>105</v>
      </c>
      <c r="K380">
        <v>158</v>
      </c>
      <c r="L380">
        <v>32</v>
      </c>
      <c r="M380" t="s">
        <v>17</v>
      </c>
      <c r="N380" t="s">
        <v>921</v>
      </c>
      <c r="O380">
        <v>11</v>
      </c>
      <c r="P380" t="s">
        <v>1066</v>
      </c>
    </row>
    <row r="381" spans="1:16" x14ac:dyDescent="0.3">
      <c r="A381" t="s">
        <v>36</v>
      </c>
      <c r="B381" t="s">
        <v>12</v>
      </c>
      <c r="C381" t="s">
        <v>37</v>
      </c>
      <c r="D381">
        <v>0</v>
      </c>
      <c r="E381" t="s">
        <v>21</v>
      </c>
      <c r="F381" t="s">
        <v>22</v>
      </c>
      <c r="G381" t="s">
        <v>37</v>
      </c>
      <c r="H381">
        <v>0</v>
      </c>
      <c r="I381" t="s">
        <v>13</v>
      </c>
      <c r="J381">
        <v>85</v>
      </c>
      <c r="K381">
        <v>5</v>
      </c>
      <c r="L381">
        <v>32</v>
      </c>
      <c r="M381" t="s">
        <v>17</v>
      </c>
      <c r="N381" t="s">
        <v>921</v>
      </c>
      <c r="O381">
        <v>11</v>
      </c>
      <c r="P381" t="s">
        <v>1067</v>
      </c>
    </row>
    <row r="382" spans="1:16" x14ac:dyDescent="0.3">
      <c r="A382" t="s">
        <v>10</v>
      </c>
      <c r="B382" t="s">
        <v>22</v>
      </c>
      <c r="C382" t="s">
        <v>37</v>
      </c>
      <c r="D382">
        <v>0</v>
      </c>
      <c r="E382" t="s">
        <v>11</v>
      </c>
      <c r="F382" t="s">
        <v>12</v>
      </c>
      <c r="G382" t="s">
        <v>37</v>
      </c>
      <c r="H382">
        <v>0</v>
      </c>
      <c r="I382" t="s">
        <v>13</v>
      </c>
      <c r="J382">
        <v>194</v>
      </c>
      <c r="K382">
        <v>0</v>
      </c>
      <c r="L382">
        <v>32</v>
      </c>
      <c r="M382">
        <v>192</v>
      </c>
      <c r="N382" t="s">
        <v>921</v>
      </c>
      <c r="O382">
        <v>13</v>
      </c>
      <c r="P382" t="s">
        <v>1068</v>
      </c>
    </row>
    <row r="383" spans="1:16" x14ac:dyDescent="0.3">
      <c r="A383" t="s">
        <v>10</v>
      </c>
      <c r="B383" t="s">
        <v>22</v>
      </c>
      <c r="C383" t="s">
        <v>37</v>
      </c>
      <c r="D383">
        <v>0</v>
      </c>
      <c r="E383" t="s">
        <v>16</v>
      </c>
      <c r="F383" t="s">
        <v>12</v>
      </c>
      <c r="G383">
        <v>3</v>
      </c>
      <c r="H383">
        <v>0</v>
      </c>
      <c r="I383" t="s">
        <v>13</v>
      </c>
      <c r="J383">
        <v>58</v>
      </c>
      <c r="K383">
        <v>24</v>
      </c>
      <c r="L383">
        <v>32</v>
      </c>
      <c r="M383" t="s">
        <v>17</v>
      </c>
      <c r="N383" t="s">
        <v>921</v>
      </c>
      <c r="O383">
        <v>13</v>
      </c>
      <c r="P383" t="s">
        <v>1069</v>
      </c>
    </row>
    <row r="384" spans="1:16" x14ac:dyDescent="0.3">
      <c r="A384" t="s">
        <v>10</v>
      </c>
      <c r="B384" t="s">
        <v>22</v>
      </c>
      <c r="C384" t="s">
        <v>37</v>
      </c>
      <c r="D384">
        <v>0</v>
      </c>
      <c r="E384" t="s">
        <v>19</v>
      </c>
      <c r="F384" t="s">
        <v>12</v>
      </c>
      <c r="G384">
        <v>3</v>
      </c>
      <c r="H384">
        <v>0</v>
      </c>
      <c r="I384" t="s">
        <v>13</v>
      </c>
      <c r="J384">
        <v>54</v>
      </c>
      <c r="K384">
        <v>25</v>
      </c>
      <c r="L384">
        <v>32</v>
      </c>
      <c r="M384" t="s">
        <v>17</v>
      </c>
      <c r="N384" t="s">
        <v>921</v>
      </c>
      <c r="O384">
        <v>13</v>
      </c>
      <c r="P384" t="s">
        <v>1070</v>
      </c>
    </row>
    <row r="385" spans="1:16" x14ac:dyDescent="0.3">
      <c r="A385" t="s">
        <v>10</v>
      </c>
      <c r="B385" t="s">
        <v>22</v>
      </c>
      <c r="C385" t="s">
        <v>37</v>
      </c>
      <c r="D385">
        <v>0</v>
      </c>
      <c r="E385" t="s">
        <v>20</v>
      </c>
      <c r="F385" t="s">
        <v>12</v>
      </c>
      <c r="G385">
        <v>3</v>
      </c>
      <c r="H385">
        <v>182436</v>
      </c>
      <c r="I385" t="s">
        <v>13</v>
      </c>
      <c r="J385">
        <v>54</v>
      </c>
      <c r="K385">
        <v>24</v>
      </c>
      <c r="L385">
        <v>32</v>
      </c>
      <c r="M385" t="s">
        <v>17</v>
      </c>
      <c r="N385" t="s">
        <v>921</v>
      </c>
      <c r="O385">
        <v>13</v>
      </c>
      <c r="P385" t="s">
        <v>1071</v>
      </c>
    </row>
    <row r="386" spans="1:16" x14ac:dyDescent="0.3">
      <c r="A386" t="s">
        <v>10</v>
      </c>
      <c r="B386" t="s">
        <v>22</v>
      </c>
      <c r="C386" t="s">
        <v>37</v>
      </c>
      <c r="D386">
        <v>0</v>
      </c>
      <c r="E386" t="s">
        <v>694</v>
      </c>
      <c r="F386" t="s">
        <v>12</v>
      </c>
      <c r="G386">
        <v>4</v>
      </c>
      <c r="H386">
        <v>0</v>
      </c>
      <c r="I386" t="s">
        <v>13</v>
      </c>
      <c r="J386">
        <v>56</v>
      </c>
      <c r="K386">
        <v>36</v>
      </c>
      <c r="L386">
        <v>32</v>
      </c>
      <c r="M386" t="s">
        <v>17</v>
      </c>
      <c r="N386" t="s">
        <v>921</v>
      </c>
      <c r="O386">
        <v>13</v>
      </c>
      <c r="P386" t="s">
        <v>1072</v>
      </c>
    </row>
    <row r="387" spans="1:16" x14ac:dyDescent="0.3">
      <c r="A387" t="s">
        <v>10</v>
      </c>
      <c r="B387" t="s">
        <v>22</v>
      </c>
      <c r="C387" t="s">
        <v>37</v>
      </c>
      <c r="D387">
        <v>0</v>
      </c>
      <c r="E387" t="s">
        <v>698</v>
      </c>
      <c r="F387" t="s">
        <v>12</v>
      </c>
      <c r="G387">
        <v>4</v>
      </c>
      <c r="H387">
        <v>107139</v>
      </c>
      <c r="I387" t="s">
        <v>13</v>
      </c>
      <c r="J387">
        <v>56</v>
      </c>
      <c r="K387">
        <v>33</v>
      </c>
      <c r="L387">
        <v>32</v>
      </c>
      <c r="M387" t="s">
        <v>17</v>
      </c>
      <c r="N387" t="s">
        <v>921</v>
      </c>
      <c r="O387">
        <v>13</v>
      </c>
      <c r="P387" t="s">
        <v>1073</v>
      </c>
    </row>
    <row r="388" spans="1:16" x14ac:dyDescent="0.3">
      <c r="A388" t="s">
        <v>10</v>
      </c>
      <c r="B388" t="s">
        <v>22</v>
      </c>
      <c r="C388" t="s">
        <v>37</v>
      </c>
      <c r="D388">
        <v>0</v>
      </c>
      <c r="E388" t="s">
        <v>674</v>
      </c>
      <c r="F388" t="s">
        <v>12</v>
      </c>
      <c r="G388">
        <v>4</v>
      </c>
      <c r="H388">
        <v>70443</v>
      </c>
      <c r="I388" t="s">
        <v>13</v>
      </c>
      <c r="J388">
        <v>56</v>
      </c>
      <c r="K388">
        <v>31</v>
      </c>
      <c r="L388">
        <v>32</v>
      </c>
      <c r="M388" t="s">
        <v>17</v>
      </c>
      <c r="N388" t="s">
        <v>921</v>
      </c>
      <c r="O388">
        <v>13</v>
      </c>
      <c r="P388" t="s">
        <v>1074</v>
      </c>
    </row>
    <row r="389" spans="1:16" x14ac:dyDescent="0.3">
      <c r="A389" t="s">
        <v>10</v>
      </c>
      <c r="B389" t="s">
        <v>22</v>
      </c>
      <c r="C389" t="s">
        <v>37</v>
      </c>
      <c r="D389">
        <v>0</v>
      </c>
      <c r="E389" t="s">
        <v>21</v>
      </c>
      <c r="F389" t="s">
        <v>12</v>
      </c>
      <c r="G389" t="s">
        <v>37</v>
      </c>
      <c r="H389">
        <v>0</v>
      </c>
      <c r="I389" t="s">
        <v>13</v>
      </c>
      <c r="J389">
        <v>58</v>
      </c>
      <c r="K389">
        <v>1</v>
      </c>
      <c r="L389">
        <v>32</v>
      </c>
      <c r="M389" t="s">
        <v>17</v>
      </c>
      <c r="N389" t="s">
        <v>921</v>
      </c>
      <c r="O389">
        <v>13</v>
      </c>
      <c r="P389" t="s">
        <v>1075</v>
      </c>
    </row>
    <row r="390" spans="1:16" x14ac:dyDescent="0.3">
      <c r="A390" t="s">
        <v>23</v>
      </c>
      <c r="B390" t="s">
        <v>12</v>
      </c>
      <c r="C390">
        <v>3</v>
      </c>
      <c r="D390">
        <v>0</v>
      </c>
      <c r="E390" t="s">
        <v>11</v>
      </c>
      <c r="F390" t="s">
        <v>22</v>
      </c>
      <c r="G390" t="s">
        <v>37</v>
      </c>
      <c r="H390">
        <v>0</v>
      </c>
      <c r="I390" t="s">
        <v>13</v>
      </c>
      <c r="J390">
        <v>45</v>
      </c>
      <c r="K390">
        <v>26</v>
      </c>
      <c r="L390">
        <v>32</v>
      </c>
      <c r="M390" t="s">
        <v>17</v>
      </c>
      <c r="N390" t="s">
        <v>921</v>
      </c>
      <c r="O390">
        <v>13</v>
      </c>
      <c r="P390" t="s">
        <v>1076</v>
      </c>
    </row>
    <row r="391" spans="1:16" x14ac:dyDescent="0.3">
      <c r="A391" t="s">
        <v>23</v>
      </c>
      <c r="B391" t="s">
        <v>12</v>
      </c>
      <c r="C391">
        <v>3</v>
      </c>
      <c r="D391">
        <v>0</v>
      </c>
      <c r="E391" t="s">
        <v>16</v>
      </c>
      <c r="F391" t="s">
        <v>22</v>
      </c>
      <c r="G391">
        <v>3</v>
      </c>
      <c r="H391">
        <v>0</v>
      </c>
      <c r="I391" t="s">
        <v>13</v>
      </c>
      <c r="J391">
        <v>377</v>
      </c>
      <c r="K391">
        <v>98</v>
      </c>
      <c r="L391">
        <v>32</v>
      </c>
      <c r="M391" t="s">
        <v>17</v>
      </c>
      <c r="N391" t="s">
        <v>921</v>
      </c>
      <c r="O391">
        <v>13</v>
      </c>
      <c r="P391" t="s">
        <v>1077</v>
      </c>
    </row>
    <row r="392" spans="1:16" x14ac:dyDescent="0.3">
      <c r="A392" t="s">
        <v>780</v>
      </c>
      <c r="B392" t="s">
        <v>12</v>
      </c>
      <c r="C392">
        <v>5</v>
      </c>
      <c r="D392">
        <v>0</v>
      </c>
      <c r="E392" t="s">
        <v>19</v>
      </c>
      <c r="F392" t="s">
        <v>22</v>
      </c>
      <c r="G392">
        <v>3</v>
      </c>
      <c r="H392">
        <v>0</v>
      </c>
      <c r="I392" t="s">
        <v>13</v>
      </c>
      <c r="J392">
        <v>75</v>
      </c>
      <c r="K392">
        <v>659</v>
      </c>
      <c r="L392">
        <v>17</v>
      </c>
      <c r="M392" t="s">
        <v>17</v>
      </c>
      <c r="N392" t="s">
        <v>921</v>
      </c>
      <c r="O392">
        <v>20</v>
      </c>
      <c r="P392" t="s">
        <v>1078</v>
      </c>
    </row>
    <row r="393" spans="1:16" x14ac:dyDescent="0.3">
      <c r="A393" t="s">
        <v>23</v>
      </c>
      <c r="B393" t="s">
        <v>22</v>
      </c>
      <c r="C393">
        <v>3</v>
      </c>
      <c r="D393">
        <v>0</v>
      </c>
      <c r="E393" t="s">
        <v>19</v>
      </c>
      <c r="F393" t="s">
        <v>12</v>
      </c>
      <c r="G393">
        <v>3</v>
      </c>
      <c r="H393">
        <v>0</v>
      </c>
      <c r="I393" t="s">
        <v>13</v>
      </c>
      <c r="J393">
        <v>120</v>
      </c>
      <c r="K393">
        <v>167</v>
      </c>
      <c r="L393">
        <v>32</v>
      </c>
      <c r="M393" t="s">
        <v>17</v>
      </c>
      <c r="N393" t="s">
        <v>921</v>
      </c>
      <c r="O393">
        <v>13</v>
      </c>
      <c r="P393" t="s">
        <v>1079</v>
      </c>
    </row>
    <row r="394" spans="1:16" x14ac:dyDescent="0.3">
      <c r="A394" t="s">
        <v>23</v>
      </c>
      <c r="B394" t="s">
        <v>22</v>
      </c>
      <c r="C394">
        <v>3</v>
      </c>
      <c r="D394">
        <v>0</v>
      </c>
      <c r="E394" t="s">
        <v>20</v>
      </c>
      <c r="F394" t="s">
        <v>12</v>
      </c>
      <c r="G394">
        <v>3</v>
      </c>
      <c r="H394">
        <v>498963</v>
      </c>
      <c r="I394" t="s">
        <v>13</v>
      </c>
      <c r="J394">
        <v>120</v>
      </c>
      <c r="K394">
        <v>134</v>
      </c>
      <c r="L394">
        <v>32</v>
      </c>
      <c r="M394" t="s">
        <v>17</v>
      </c>
      <c r="N394" t="s">
        <v>921</v>
      </c>
      <c r="O394">
        <v>13</v>
      </c>
      <c r="P394" t="s">
        <v>1080</v>
      </c>
    </row>
    <row r="395" spans="1:16" x14ac:dyDescent="0.3">
      <c r="A395" t="s">
        <v>23</v>
      </c>
      <c r="B395" t="s">
        <v>22</v>
      </c>
      <c r="C395">
        <v>3</v>
      </c>
      <c r="D395">
        <v>0</v>
      </c>
      <c r="E395" t="s">
        <v>694</v>
      </c>
      <c r="F395" t="s">
        <v>12</v>
      </c>
      <c r="G395">
        <v>5</v>
      </c>
      <c r="H395">
        <v>0</v>
      </c>
      <c r="I395" t="s">
        <v>13</v>
      </c>
      <c r="J395">
        <v>120</v>
      </c>
      <c r="K395">
        <v>1992</v>
      </c>
      <c r="L395">
        <v>17</v>
      </c>
      <c r="M395" t="s">
        <v>17</v>
      </c>
      <c r="N395" t="s">
        <v>921</v>
      </c>
      <c r="O395">
        <v>30</v>
      </c>
      <c r="P395" t="s">
        <v>1081</v>
      </c>
    </row>
    <row r="396" spans="1:16" x14ac:dyDescent="0.3">
      <c r="A396" t="s">
        <v>23</v>
      </c>
      <c r="B396" t="s">
        <v>22</v>
      </c>
      <c r="C396">
        <v>3</v>
      </c>
      <c r="D396">
        <v>0</v>
      </c>
      <c r="E396" t="s">
        <v>694</v>
      </c>
      <c r="F396" t="s">
        <v>12</v>
      </c>
      <c r="G396">
        <v>4</v>
      </c>
      <c r="H396">
        <v>0</v>
      </c>
      <c r="I396" t="s">
        <v>13</v>
      </c>
      <c r="J396">
        <v>58</v>
      </c>
      <c r="K396">
        <v>122</v>
      </c>
      <c r="L396">
        <v>32</v>
      </c>
      <c r="M396" t="s">
        <v>17</v>
      </c>
      <c r="N396" t="s">
        <v>921</v>
      </c>
      <c r="O396">
        <v>13</v>
      </c>
      <c r="P396" t="s">
        <v>1082</v>
      </c>
    </row>
    <row r="397" spans="1:16" x14ac:dyDescent="0.3">
      <c r="A397" t="s">
        <v>23</v>
      </c>
      <c r="B397" t="s">
        <v>22</v>
      </c>
      <c r="C397">
        <v>3</v>
      </c>
      <c r="D397">
        <v>0</v>
      </c>
      <c r="E397" t="s">
        <v>698</v>
      </c>
      <c r="F397" t="s">
        <v>12</v>
      </c>
      <c r="G397">
        <v>4</v>
      </c>
      <c r="H397">
        <v>344980</v>
      </c>
      <c r="I397" t="s">
        <v>13</v>
      </c>
      <c r="J397">
        <v>58</v>
      </c>
      <c r="K397">
        <v>105</v>
      </c>
      <c r="L397">
        <v>32</v>
      </c>
      <c r="M397" t="s">
        <v>17</v>
      </c>
      <c r="N397" t="s">
        <v>921</v>
      </c>
      <c r="O397">
        <v>13</v>
      </c>
      <c r="P397" t="s">
        <v>1083</v>
      </c>
    </row>
    <row r="398" spans="1:16" x14ac:dyDescent="0.3">
      <c r="A398" t="s">
        <v>23</v>
      </c>
      <c r="B398" t="s">
        <v>22</v>
      </c>
      <c r="C398">
        <v>3</v>
      </c>
      <c r="D398">
        <v>0</v>
      </c>
      <c r="E398" t="s">
        <v>698</v>
      </c>
      <c r="F398" t="s">
        <v>12</v>
      </c>
      <c r="G398">
        <v>4</v>
      </c>
      <c r="H398">
        <v>269297</v>
      </c>
      <c r="I398" t="s">
        <v>13</v>
      </c>
      <c r="J398">
        <v>176</v>
      </c>
      <c r="K398">
        <v>158</v>
      </c>
      <c r="L398">
        <v>17</v>
      </c>
      <c r="M398" t="s">
        <v>17</v>
      </c>
      <c r="N398" t="s">
        <v>921</v>
      </c>
      <c r="O398">
        <v>30</v>
      </c>
      <c r="P398" t="s">
        <v>1084</v>
      </c>
    </row>
    <row r="399" spans="1:16" x14ac:dyDescent="0.3">
      <c r="A399" t="s">
        <v>23</v>
      </c>
      <c r="B399" t="s">
        <v>22</v>
      </c>
      <c r="C399">
        <v>3</v>
      </c>
      <c r="D399">
        <v>0</v>
      </c>
      <c r="E399" t="s">
        <v>674</v>
      </c>
      <c r="F399" t="s">
        <v>12</v>
      </c>
      <c r="G399">
        <v>4</v>
      </c>
      <c r="H399">
        <v>86678</v>
      </c>
      <c r="I399" t="s">
        <v>13</v>
      </c>
      <c r="J399">
        <v>58</v>
      </c>
      <c r="K399">
        <v>72</v>
      </c>
      <c r="L399">
        <v>32</v>
      </c>
      <c r="M399" t="s">
        <v>17</v>
      </c>
      <c r="N399" t="s">
        <v>921</v>
      </c>
      <c r="O399">
        <v>13</v>
      </c>
      <c r="P399" t="s">
        <v>1085</v>
      </c>
    </row>
    <row r="400" spans="1:16" x14ac:dyDescent="0.3">
      <c r="A400" t="s">
        <v>23</v>
      </c>
      <c r="B400" t="s">
        <v>22</v>
      </c>
      <c r="C400">
        <v>3</v>
      </c>
      <c r="D400">
        <v>0</v>
      </c>
      <c r="E400" t="s">
        <v>21</v>
      </c>
      <c r="F400" t="s">
        <v>12</v>
      </c>
      <c r="G400" t="s">
        <v>37</v>
      </c>
      <c r="H400">
        <v>0</v>
      </c>
      <c r="I400" t="s">
        <v>13</v>
      </c>
      <c r="J400">
        <v>100</v>
      </c>
      <c r="K400">
        <v>51</v>
      </c>
      <c r="L400">
        <v>32</v>
      </c>
      <c r="M400" t="s">
        <v>17</v>
      </c>
      <c r="N400" t="s">
        <v>921</v>
      </c>
      <c r="O400">
        <v>13</v>
      </c>
      <c r="P400" t="s">
        <v>1086</v>
      </c>
    </row>
    <row r="401" spans="1:16" x14ac:dyDescent="0.3">
      <c r="A401" t="s">
        <v>24</v>
      </c>
      <c r="B401" t="s">
        <v>12</v>
      </c>
      <c r="C401">
        <v>3</v>
      </c>
      <c r="D401">
        <v>0</v>
      </c>
      <c r="E401" t="s">
        <v>11</v>
      </c>
      <c r="F401" t="s">
        <v>22</v>
      </c>
      <c r="G401" t="s">
        <v>37</v>
      </c>
      <c r="H401">
        <v>0</v>
      </c>
      <c r="I401" t="s">
        <v>13</v>
      </c>
      <c r="J401">
        <v>45</v>
      </c>
      <c r="K401">
        <v>30</v>
      </c>
      <c r="L401">
        <v>32</v>
      </c>
      <c r="M401" t="s">
        <v>17</v>
      </c>
      <c r="N401" t="s">
        <v>921</v>
      </c>
      <c r="O401">
        <v>13</v>
      </c>
      <c r="P401" t="s">
        <v>1087</v>
      </c>
    </row>
    <row r="402" spans="1:16" x14ac:dyDescent="0.3">
      <c r="A402" t="s">
        <v>24</v>
      </c>
      <c r="B402" t="s">
        <v>12</v>
      </c>
      <c r="C402">
        <v>3</v>
      </c>
      <c r="D402">
        <v>0</v>
      </c>
      <c r="E402" t="s">
        <v>16</v>
      </c>
      <c r="F402" t="s">
        <v>22</v>
      </c>
      <c r="G402">
        <v>3</v>
      </c>
      <c r="H402">
        <v>0</v>
      </c>
      <c r="I402" t="s">
        <v>13</v>
      </c>
      <c r="J402">
        <v>75</v>
      </c>
      <c r="K402">
        <v>96</v>
      </c>
      <c r="L402">
        <v>32</v>
      </c>
      <c r="M402" t="s">
        <v>17</v>
      </c>
      <c r="N402" t="s">
        <v>921</v>
      </c>
      <c r="O402">
        <v>13</v>
      </c>
      <c r="P402" t="s">
        <v>1088</v>
      </c>
    </row>
    <row r="403" spans="1:16" x14ac:dyDescent="0.3">
      <c r="A403" t="s">
        <v>780</v>
      </c>
      <c r="B403" t="s">
        <v>12</v>
      </c>
      <c r="C403">
        <v>5</v>
      </c>
      <c r="D403">
        <v>0</v>
      </c>
      <c r="E403" t="s">
        <v>20</v>
      </c>
      <c r="F403" t="s">
        <v>22</v>
      </c>
      <c r="G403">
        <v>3</v>
      </c>
      <c r="H403">
        <v>138069</v>
      </c>
      <c r="I403" t="s">
        <v>13</v>
      </c>
      <c r="J403">
        <v>75</v>
      </c>
      <c r="K403">
        <v>657</v>
      </c>
      <c r="L403">
        <v>17</v>
      </c>
      <c r="M403" t="s">
        <v>17</v>
      </c>
      <c r="N403" t="s">
        <v>921</v>
      </c>
      <c r="O403">
        <v>20</v>
      </c>
      <c r="P403" t="s">
        <v>1089</v>
      </c>
    </row>
    <row r="404" spans="1:16" x14ac:dyDescent="0.3">
      <c r="A404" t="s">
        <v>24</v>
      </c>
      <c r="B404" t="s">
        <v>22</v>
      </c>
      <c r="C404">
        <v>3</v>
      </c>
      <c r="D404">
        <v>0</v>
      </c>
      <c r="E404" t="s">
        <v>19</v>
      </c>
      <c r="F404" t="s">
        <v>12</v>
      </c>
      <c r="G404">
        <v>3</v>
      </c>
      <c r="H404">
        <v>0</v>
      </c>
      <c r="I404" t="s">
        <v>13</v>
      </c>
      <c r="J404">
        <v>96</v>
      </c>
      <c r="K404">
        <v>113</v>
      </c>
      <c r="L404">
        <v>32</v>
      </c>
      <c r="M404" t="s">
        <v>17</v>
      </c>
      <c r="N404" t="s">
        <v>921</v>
      </c>
      <c r="O404">
        <v>13</v>
      </c>
      <c r="P404" t="s">
        <v>1090</v>
      </c>
    </row>
    <row r="405" spans="1:16" x14ac:dyDescent="0.3">
      <c r="A405" t="s">
        <v>24</v>
      </c>
      <c r="B405" t="s">
        <v>22</v>
      </c>
      <c r="C405">
        <v>3</v>
      </c>
      <c r="D405">
        <v>0</v>
      </c>
      <c r="E405" t="s">
        <v>20</v>
      </c>
      <c r="F405" t="s">
        <v>12</v>
      </c>
      <c r="G405">
        <v>3</v>
      </c>
      <c r="H405">
        <v>360041</v>
      </c>
      <c r="I405" t="s">
        <v>13</v>
      </c>
      <c r="J405">
        <v>96</v>
      </c>
      <c r="K405">
        <v>100</v>
      </c>
      <c r="L405">
        <v>32</v>
      </c>
      <c r="M405" t="s">
        <v>17</v>
      </c>
      <c r="N405" t="s">
        <v>921</v>
      </c>
      <c r="O405">
        <v>13</v>
      </c>
      <c r="P405" t="s">
        <v>1091</v>
      </c>
    </row>
    <row r="406" spans="1:16" x14ac:dyDescent="0.3">
      <c r="A406" t="s">
        <v>23</v>
      </c>
      <c r="B406" t="s">
        <v>12</v>
      </c>
      <c r="C406">
        <v>3</v>
      </c>
      <c r="D406">
        <v>0</v>
      </c>
      <c r="E406" t="s">
        <v>674</v>
      </c>
      <c r="F406" t="s">
        <v>22</v>
      </c>
      <c r="G406">
        <v>4</v>
      </c>
      <c r="H406">
        <v>914863</v>
      </c>
      <c r="I406" t="s">
        <v>13</v>
      </c>
      <c r="J406">
        <v>309</v>
      </c>
      <c r="K406">
        <v>544</v>
      </c>
      <c r="L406">
        <v>17</v>
      </c>
      <c r="M406">
        <v>278</v>
      </c>
      <c r="N406" t="s">
        <v>921</v>
      </c>
      <c r="O406">
        <v>30</v>
      </c>
      <c r="P406" t="s">
        <v>1092</v>
      </c>
    </row>
    <row r="407" spans="1:16" x14ac:dyDescent="0.3">
      <c r="A407" t="s">
        <v>24</v>
      </c>
      <c r="B407" t="s">
        <v>22</v>
      </c>
      <c r="C407">
        <v>3</v>
      </c>
      <c r="D407">
        <v>0</v>
      </c>
      <c r="E407" t="s">
        <v>694</v>
      </c>
      <c r="F407" t="s">
        <v>12</v>
      </c>
      <c r="G407">
        <v>4</v>
      </c>
      <c r="H407">
        <v>0</v>
      </c>
      <c r="I407" t="s">
        <v>13</v>
      </c>
      <c r="J407">
        <v>62</v>
      </c>
      <c r="K407">
        <v>111</v>
      </c>
      <c r="L407">
        <v>32</v>
      </c>
      <c r="M407" t="s">
        <v>17</v>
      </c>
      <c r="N407" t="s">
        <v>921</v>
      </c>
      <c r="O407">
        <v>13</v>
      </c>
      <c r="P407" t="s">
        <v>1093</v>
      </c>
    </row>
    <row r="408" spans="1:16" x14ac:dyDescent="0.3">
      <c r="A408" t="s">
        <v>23</v>
      </c>
      <c r="B408" t="s">
        <v>12</v>
      </c>
      <c r="C408">
        <v>3</v>
      </c>
      <c r="D408">
        <v>0</v>
      </c>
      <c r="E408" t="s">
        <v>21</v>
      </c>
      <c r="F408" t="s">
        <v>22</v>
      </c>
      <c r="G408" t="s">
        <v>37</v>
      </c>
      <c r="H408">
        <v>0</v>
      </c>
      <c r="I408" t="s">
        <v>13</v>
      </c>
      <c r="J408">
        <v>163</v>
      </c>
      <c r="K408">
        <v>85</v>
      </c>
      <c r="L408">
        <v>19</v>
      </c>
      <c r="M408" t="s">
        <v>17</v>
      </c>
      <c r="N408" t="s">
        <v>921</v>
      </c>
      <c r="O408">
        <v>30</v>
      </c>
      <c r="P408" t="s">
        <v>1094</v>
      </c>
    </row>
    <row r="409" spans="1:16" x14ac:dyDescent="0.3">
      <c r="A409" t="s">
        <v>24</v>
      </c>
      <c r="B409" t="s">
        <v>12</v>
      </c>
      <c r="C409">
        <v>3</v>
      </c>
      <c r="D409">
        <v>0</v>
      </c>
      <c r="E409" t="s">
        <v>11</v>
      </c>
      <c r="F409" t="s">
        <v>22</v>
      </c>
      <c r="G409" t="s">
        <v>37</v>
      </c>
      <c r="H409">
        <v>0</v>
      </c>
      <c r="I409" t="s">
        <v>13</v>
      </c>
      <c r="J409">
        <v>49</v>
      </c>
      <c r="K409">
        <v>25</v>
      </c>
      <c r="L409">
        <v>17</v>
      </c>
      <c r="M409" t="s">
        <v>17</v>
      </c>
      <c r="N409" t="s">
        <v>921</v>
      </c>
      <c r="O409">
        <v>30</v>
      </c>
      <c r="P409" t="s">
        <v>1095</v>
      </c>
    </row>
    <row r="410" spans="1:16" x14ac:dyDescent="0.3">
      <c r="A410" t="s">
        <v>24</v>
      </c>
      <c r="B410" t="s">
        <v>22</v>
      </c>
      <c r="C410">
        <v>3</v>
      </c>
      <c r="D410">
        <v>0</v>
      </c>
      <c r="E410" t="s">
        <v>698</v>
      </c>
      <c r="F410" t="s">
        <v>12</v>
      </c>
      <c r="G410">
        <v>4</v>
      </c>
      <c r="H410">
        <v>300654</v>
      </c>
      <c r="I410" t="s">
        <v>13</v>
      </c>
      <c r="J410">
        <v>62</v>
      </c>
      <c r="K410">
        <v>102</v>
      </c>
      <c r="L410">
        <v>32</v>
      </c>
      <c r="M410" t="s">
        <v>17</v>
      </c>
      <c r="N410" t="s">
        <v>921</v>
      </c>
      <c r="O410">
        <v>13</v>
      </c>
      <c r="P410" t="s">
        <v>1096</v>
      </c>
    </row>
    <row r="411" spans="1:16" x14ac:dyDescent="0.3">
      <c r="A411" t="s">
        <v>24</v>
      </c>
      <c r="B411" t="s">
        <v>12</v>
      </c>
      <c r="C411">
        <v>3</v>
      </c>
      <c r="D411">
        <v>0</v>
      </c>
      <c r="E411" t="s">
        <v>16</v>
      </c>
      <c r="F411" t="s">
        <v>22</v>
      </c>
      <c r="G411">
        <v>3</v>
      </c>
      <c r="H411">
        <v>0</v>
      </c>
      <c r="I411" t="s">
        <v>13</v>
      </c>
      <c r="J411">
        <v>47</v>
      </c>
      <c r="K411">
        <v>71</v>
      </c>
      <c r="L411">
        <v>17</v>
      </c>
      <c r="M411" t="s">
        <v>17</v>
      </c>
      <c r="N411" t="s">
        <v>921</v>
      </c>
      <c r="O411">
        <v>30</v>
      </c>
      <c r="P411" t="s">
        <v>1097</v>
      </c>
    </row>
    <row r="412" spans="1:16" x14ac:dyDescent="0.3">
      <c r="A412" t="s">
        <v>24</v>
      </c>
      <c r="B412" t="s">
        <v>22</v>
      </c>
      <c r="C412">
        <v>3</v>
      </c>
      <c r="D412">
        <v>0</v>
      </c>
      <c r="E412" t="s">
        <v>674</v>
      </c>
      <c r="F412" t="s">
        <v>12</v>
      </c>
      <c r="G412">
        <v>4</v>
      </c>
      <c r="H412">
        <v>91878</v>
      </c>
      <c r="I412" t="s">
        <v>13</v>
      </c>
      <c r="J412">
        <v>62</v>
      </c>
      <c r="K412">
        <v>75</v>
      </c>
      <c r="L412">
        <v>32</v>
      </c>
      <c r="M412" t="s">
        <v>17</v>
      </c>
      <c r="N412" t="s">
        <v>921</v>
      </c>
      <c r="O412">
        <v>13</v>
      </c>
      <c r="P412" t="s">
        <v>1098</v>
      </c>
    </row>
    <row r="413" spans="1:16" x14ac:dyDescent="0.3">
      <c r="A413" t="s">
        <v>24</v>
      </c>
      <c r="B413" t="s">
        <v>22</v>
      </c>
      <c r="C413">
        <v>3</v>
      </c>
      <c r="D413">
        <v>0</v>
      </c>
      <c r="E413" t="s">
        <v>21</v>
      </c>
      <c r="F413" t="s">
        <v>12</v>
      </c>
      <c r="G413" t="s">
        <v>37</v>
      </c>
      <c r="H413">
        <v>0</v>
      </c>
      <c r="I413" t="s">
        <v>13</v>
      </c>
      <c r="J413">
        <v>76</v>
      </c>
      <c r="K413">
        <v>54</v>
      </c>
      <c r="L413">
        <v>32</v>
      </c>
      <c r="M413" t="s">
        <v>17</v>
      </c>
      <c r="N413" t="s">
        <v>921</v>
      </c>
      <c r="O413">
        <v>13</v>
      </c>
      <c r="P413" t="s">
        <v>1099</v>
      </c>
    </row>
    <row r="414" spans="1:16" x14ac:dyDescent="0.3">
      <c r="A414" t="s">
        <v>25</v>
      </c>
      <c r="B414" t="s">
        <v>12</v>
      </c>
      <c r="C414">
        <v>3</v>
      </c>
      <c r="D414">
        <v>216053</v>
      </c>
      <c r="E414" t="s">
        <v>11</v>
      </c>
      <c r="F414" t="s">
        <v>22</v>
      </c>
      <c r="G414" t="s">
        <v>37</v>
      </c>
      <c r="H414">
        <v>0</v>
      </c>
      <c r="I414" t="s">
        <v>13</v>
      </c>
      <c r="J414">
        <v>45</v>
      </c>
      <c r="K414">
        <v>27</v>
      </c>
      <c r="L414">
        <v>32</v>
      </c>
      <c r="M414" t="s">
        <v>17</v>
      </c>
      <c r="N414" t="s">
        <v>921</v>
      </c>
      <c r="O414">
        <v>13</v>
      </c>
      <c r="P414" t="s">
        <v>1100</v>
      </c>
    </row>
    <row r="415" spans="1:16" x14ac:dyDescent="0.3">
      <c r="A415" t="s">
        <v>24</v>
      </c>
      <c r="B415" t="s">
        <v>12</v>
      </c>
      <c r="C415">
        <v>3</v>
      </c>
      <c r="D415">
        <v>0</v>
      </c>
      <c r="E415" t="s">
        <v>19</v>
      </c>
      <c r="F415" t="s">
        <v>22</v>
      </c>
      <c r="G415">
        <v>3</v>
      </c>
      <c r="H415">
        <v>0</v>
      </c>
      <c r="I415" t="s">
        <v>13</v>
      </c>
      <c r="J415">
        <v>89</v>
      </c>
      <c r="K415">
        <v>158</v>
      </c>
      <c r="L415">
        <v>17</v>
      </c>
      <c r="M415" t="s">
        <v>17</v>
      </c>
      <c r="N415" t="s">
        <v>921</v>
      </c>
      <c r="O415">
        <v>30</v>
      </c>
      <c r="P415" t="s">
        <v>1101</v>
      </c>
    </row>
    <row r="416" spans="1:16" x14ac:dyDescent="0.3">
      <c r="A416" t="s">
        <v>25</v>
      </c>
      <c r="B416" t="s">
        <v>12</v>
      </c>
      <c r="C416">
        <v>3</v>
      </c>
      <c r="D416">
        <v>456616</v>
      </c>
      <c r="E416" t="s">
        <v>16</v>
      </c>
      <c r="F416" t="s">
        <v>22</v>
      </c>
      <c r="G416">
        <v>3</v>
      </c>
      <c r="H416">
        <v>0</v>
      </c>
      <c r="I416" t="s">
        <v>13</v>
      </c>
      <c r="J416">
        <v>75</v>
      </c>
      <c r="K416">
        <v>90</v>
      </c>
      <c r="L416">
        <v>32</v>
      </c>
      <c r="M416" t="s">
        <v>17</v>
      </c>
      <c r="N416" t="s">
        <v>921</v>
      </c>
      <c r="O416">
        <v>13</v>
      </c>
      <c r="P416" t="s">
        <v>1102</v>
      </c>
    </row>
    <row r="417" spans="1:16" x14ac:dyDescent="0.3">
      <c r="A417" t="s">
        <v>25</v>
      </c>
      <c r="B417" t="s">
        <v>22</v>
      </c>
      <c r="C417">
        <v>3</v>
      </c>
      <c r="D417">
        <v>398890</v>
      </c>
      <c r="E417" t="s">
        <v>19</v>
      </c>
      <c r="F417" t="s">
        <v>12</v>
      </c>
      <c r="G417">
        <v>3</v>
      </c>
      <c r="H417">
        <v>0</v>
      </c>
      <c r="I417" t="s">
        <v>13</v>
      </c>
      <c r="J417">
        <v>96</v>
      </c>
      <c r="K417">
        <v>103</v>
      </c>
      <c r="L417">
        <v>32</v>
      </c>
      <c r="M417" t="s">
        <v>17</v>
      </c>
      <c r="N417" t="s">
        <v>921</v>
      </c>
      <c r="O417">
        <v>13</v>
      </c>
      <c r="P417" t="s">
        <v>1103</v>
      </c>
    </row>
    <row r="418" spans="1:16" x14ac:dyDescent="0.3">
      <c r="A418" t="s">
        <v>24</v>
      </c>
      <c r="B418" t="s">
        <v>12</v>
      </c>
      <c r="C418">
        <v>3</v>
      </c>
      <c r="D418">
        <v>0</v>
      </c>
      <c r="E418" t="s">
        <v>20</v>
      </c>
      <c r="F418" t="s">
        <v>22</v>
      </c>
      <c r="G418">
        <v>3</v>
      </c>
      <c r="H418">
        <v>392895</v>
      </c>
      <c r="I418" t="s">
        <v>13</v>
      </c>
      <c r="J418">
        <v>89</v>
      </c>
      <c r="K418">
        <v>156</v>
      </c>
      <c r="L418">
        <v>17</v>
      </c>
      <c r="M418" t="s">
        <v>17</v>
      </c>
      <c r="N418" t="s">
        <v>921</v>
      </c>
      <c r="O418">
        <v>30</v>
      </c>
      <c r="P418" t="s">
        <v>1104</v>
      </c>
    </row>
    <row r="419" spans="1:16" x14ac:dyDescent="0.3">
      <c r="A419" t="s">
        <v>25</v>
      </c>
      <c r="B419" t="s">
        <v>22</v>
      </c>
      <c r="C419">
        <v>3</v>
      </c>
      <c r="D419">
        <v>398890</v>
      </c>
      <c r="E419" t="s">
        <v>20</v>
      </c>
      <c r="F419" t="s">
        <v>12</v>
      </c>
      <c r="G419">
        <v>3</v>
      </c>
      <c r="H419">
        <v>360041</v>
      </c>
      <c r="I419" t="s">
        <v>13</v>
      </c>
      <c r="J419">
        <v>96</v>
      </c>
      <c r="K419">
        <v>89</v>
      </c>
      <c r="L419">
        <v>32</v>
      </c>
      <c r="M419" t="s">
        <v>17</v>
      </c>
      <c r="N419" t="s">
        <v>921</v>
      </c>
      <c r="O419">
        <v>13</v>
      </c>
      <c r="P419" t="s">
        <v>1105</v>
      </c>
    </row>
    <row r="420" spans="1:16" x14ac:dyDescent="0.3">
      <c r="A420" t="s">
        <v>25</v>
      </c>
      <c r="B420" t="s">
        <v>22</v>
      </c>
      <c r="C420">
        <v>3</v>
      </c>
      <c r="D420">
        <v>260074</v>
      </c>
      <c r="E420" t="s">
        <v>694</v>
      </c>
      <c r="F420" t="s">
        <v>12</v>
      </c>
      <c r="G420">
        <v>4</v>
      </c>
      <c r="H420">
        <v>0</v>
      </c>
      <c r="I420" t="s">
        <v>13</v>
      </c>
      <c r="J420">
        <v>62</v>
      </c>
      <c r="K420">
        <v>107</v>
      </c>
      <c r="L420">
        <v>32</v>
      </c>
      <c r="M420" t="s">
        <v>17</v>
      </c>
      <c r="N420" t="s">
        <v>921</v>
      </c>
      <c r="O420">
        <v>13</v>
      </c>
      <c r="P420" t="s">
        <v>1106</v>
      </c>
    </row>
    <row r="421" spans="1:16" x14ac:dyDescent="0.3">
      <c r="A421" t="s">
        <v>25</v>
      </c>
      <c r="B421" t="s">
        <v>22</v>
      </c>
      <c r="C421">
        <v>3</v>
      </c>
      <c r="D421">
        <v>260074</v>
      </c>
      <c r="E421" t="s">
        <v>698</v>
      </c>
      <c r="F421" t="s">
        <v>12</v>
      </c>
      <c r="G421">
        <v>4</v>
      </c>
      <c r="H421">
        <v>300654</v>
      </c>
      <c r="I421" t="s">
        <v>13</v>
      </c>
      <c r="J421">
        <v>62</v>
      </c>
      <c r="K421">
        <v>99</v>
      </c>
      <c r="L421">
        <v>32</v>
      </c>
      <c r="M421" t="s">
        <v>17</v>
      </c>
      <c r="N421" t="s">
        <v>921</v>
      </c>
      <c r="O421">
        <v>13</v>
      </c>
      <c r="P421" t="s">
        <v>1107</v>
      </c>
    </row>
    <row r="422" spans="1:16" x14ac:dyDescent="0.3">
      <c r="A422" t="s">
        <v>25</v>
      </c>
      <c r="B422" t="s">
        <v>22</v>
      </c>
      <c r="C422">
        <v>3</v>
      </c>
      <c r="D422">
        <v>260074</v>
      </c>
      <c r="E422" t="s">
        <v>674</v>
      </c>
      <c r="F422" t="s">
        <v>12</v>
      </c>
      <c r="G422">
        <v>4</v>
      </c>
      <c r="H422">
        <v>91878</v>
      </c>
      <c r="I422" t="s">
        <v>13</v>
      </c>
      <c r="J422">
        <v>62</v>
      </c>
      <c r="K422">
        <v>72</v>
      </c>
      <c r="L422">
        <v>32</v>
      </c>
      <c r="M422" t="s">
        <v>17</v>
      </c>
      <c r="N422" t="s">
        <v>921</v>
      </c>
      <c r="O422">
        <v>13</v>
      </c>
      <c r="P422" t="s">
        <v>1108</v>
      </c>
    </row>
    <row r="423" spans="1:16" x14ac:dyDescent="0.3">
      <c r="A423" t="s">
        <v>25</v>
      </c>
      <c r="B423" t="s">
        <v>22</v>
      </c>
      <c r="C423">
        <v>3</v>
      </c>
      <c r="D423">
        <v>1046407</v>
      </c>
      <c r="E423" t="s">
        <v>21</v>
      </c>
      <c r="F423" t="s">
        <v>12</v>
      </c>
      <c r="G423" t="s">
        <v>37</v>
      </c>
      <c r="H423">
        <v>0</v>
      </c>
      <c r="I423" t="s">
        <v>13</v>
      </c>
      <c r="J423">
        <v>84</v>
      </c>
      <c r="K423">
        <v>128</v>
      </c>
      <c r="L423">
        <v>32</v>
      </c>
      <c r="M423" t="s">
        <v>17</v>
      </c>
      <c r="N423" t="s">
        <v>921</v>
      </c>
      <c r="O423">
        <v>13</v>
      </c>
      <c r="P423" t="s">
        <v>1109</v>
      </c>
    </row>
    <row r="424" spans="1:16" x14ac:dyDescent="0.3">
      <c r="A424" t="s">
        <v>780</v>
      </c>
      <c r="B424" t="s">
        <v>12</v>
      </c>
      <c r="C424">
        <v>4</v>
      </c>
      <c r="D424">
        <v>0</v>
      </c>
      <c r="E424" t="s">
        <v>11</v>
      </c>
      <c r="F424" t="s">
        <v>22</v>
      </c>
      <c r="G424" t="s">
        <v>37</v>
      </c>
      <c r="H424">
        <v>0</v>
      </c>
      <c r="I424" t="s">
        <v>13</v>
      </c>
      <c r="J424">
        <v>57</v>
      </c>
      <c r="K424">
        <v>102</v>
      </c>
      <c r="L424">
        <v>32</v>
      </c>
      <c r="M424" t="s">
        <v>17</v>
      </c>
      <c r="N424" t="s">
        <v>921</v>
      </c>
      <c r="O424">
        <v>13</v>
      </c>
      <c r="P424" t="s">
        <v>1110</v>
      </c>
    </row>
    <row r="425" spans="1:16" x14ac:dyDescent="0.3">
      <c r="A425" t="s">
        <v>780</v>
      </c>
      <c r="B425" t="s">
        <v>12</v>
      </c>
      <c r="C425">
        <v>4</v>
      </c>
      <c r="D425">
        <v>0</v>
      </c>
      <c r="E425" t="s">
        <v>16</v>
      </c>
      <c r="F425" t="s">
        <v>22</v>
      </c>
      <c r="G425">
        <v>3</v>
      </c>
      <c r="H425">
        <v>0</v>
      </c>
      <c r="I425" t="s">
        <v>13</v>
      </c>
      <c r="J425">
        <v>73</v>
      </c>
      <c r="K425">
        <v>68</v>
      </c>
      <c r="L425">
        <v>32</v>
      </c>
      <c r="M425" t="s">
        <v>17</v>
      </c>
      <c r="N425" t="s">
        <v>921</v>
      </c>
      <c r="O425">
        <v>13</v>
      </c>
      <c r="P425" t="s">
        <v>1111</v>
      </c>
    </row>
    <row r="426" spans="1:16" x14ac:dyDescent="0.3">
      <c r="A426" t="s">
        <v>780</v>
      </c>
      <c r="B426" t="s">
        <v>12</v>
      </c>
      <c r="C426">
        <v>4</v>
      </c>
      <c r="D426">
        <v>0</v>
      </c>
      <c r="E426" t="s">
        <v>19</v>
      </c>
      <c r="F426" t="s">
        <v>22</v>
      </c>
      <c r="G426">
        <v>3</v>
      </c>
      <c r="H426">
        <v>0</v>
      </c>
      <c r="I426" t="s">
        <v>13</v>
      </c>
      <c r="J426">
        <v>63</v>
      </c>
      <c r="K426">
        <v>127</v>
      </c>
      <c r="L426">
        <v>32</v>
      </c>
      <c r="M426" t="s">
        <v>17</v>
      </c>
      <c r="N426" t="s">
        <v>921</v>
      </c>
      <c r="O426">
        <v>13</v>
      </c>
      <c r="P426" t="s">
        <v>1112</v>
      </c>
    </row>
    <row r="427" spans="1:16" x14ac:dyDescent="0.3">
      <c r="A427" t="s">
        <v>780</v>
      </c>
      <c r="B427" t="s">
        <v>12</v>
      </c>
      <c r="C427">
        <v>4</v>
      </c>
      <c r="D427">
        <v>0</v>
      </c>
      <c r="E427" t="s">
        <v>20</v>
      </c>
      <c r="F427" t="s">
        <v>22</v>
      </c>
      <c r="G427">
        <v>3</v>
      </c>
      <c r="H427">
        <v>197736</v>
      </c>
      <c r="I427" t="s">
        <v>13</v>
      </c>
      <c r="J427">
        <v>63</v>
      </c>
      <c r="K427">
        <v>125</v>
      </c>
      <c r="L427">
        <v>32</v>
      </c>
      <c r="M427" t="s">
        <v>17</v>
      </c>
      <c r="N427" t="s">
        <v>921</v>
      </c>
      <c r="O427">
        <v>13</v>
      </c>
      <c r="P427" t="s">
        <v>1113</v>
      </c>
    </row>
    <row r="428" spans="1:16" x14ac:dyDescent="0.3">
      <c r="A428" t="s">
        <v>780</v>
      </c>
      <c r="B428" t="s">
        <v>12</v>
      </c>
      <c r="C428">
        <v>4</v>
      </c>
      <c r="D428">
        <v>0</v>
      </c>
      <c r="E428" t="s">
        <v>694</v>
      </c>
      <c r="F428" t="s">
        <v>22</v>
      </c>
      <c r="G428">
        <v>5</v>
      </c>
      <c r="H428">
        <v>0</v>
      </c>
      <c r="I428" t="s">
        <v>13</v>
      </c>
      <c r="J428">
        <v>149</v>
      </c>
      <c r="K428">
        <v>1818</v>
      </c>
      <c r="L428">
        <v>17</v>
      </c>
      <c r="M428">
        <v>123</v>
      </c>
      <c r="N428" t="s">
        <v>921</v>
      </c>
      <c r="O428">
        <v>20</v>
      </c>
      <c r="P428" t="s">
        <v>1114</v>
      </c>
    </row>
    <row r="429" spans="1:16" x14ac:dyDescent="0.3">
      <c r="A429" t="s">
        <v>780</v>
      </c>
      <c r="B429" t="s">
        <v>14</v>
      </c>
      <c r="C429">
        <v>4</v>
      </c>
      <c r="D429">
        <v>0</v>
      </c>
      <c r="E429" t="s">
        <v>694</v>
      </c>
      <c r="F429" t="s">
        <v>14</v>
      </c>
      <c r="G429">
        <v>4</v>
      </c>
      <c r="H429">
        <v>0</v>
      </c>
      <c r="I429" t="s">
        <v>15</v>
      </c>
      <c r="J429">
        <v>80</v>
      </c>
      <c r="K429">
        <v>353</v>
      </c>
      <c r="L429">
        <v>32</v>
      </c>
      <c r="M429" t="s">
        <v>17</v>
      </c>
      <c r="N429" t="s">
        <v>921</v>
      </c>
      <c r="O429">
        <v>13</v>
      </c>
      <c r="P429" t="s">
        <v>1115</v>
      </c>
    </row>
    <row r="430" spans="1:16" x14ac:dyDescent="0.3">
      <c r="A430" t="s">
        <v>780</v>
      </c>
      <c r="B430" t="s">
        <v>14</v>
      </c>
      <c r="C430">
        <v>4</v>
      </c>
      <c r="D430">
        <v>0</v>
      </c>
      <c r="E430" t="s">
        <v>698</v>
      </c>
      <c r="F430" t="s">
        <v>14</v>
      </c>
      <c r="G430">
        <v>4</v>
      </c>
      <c r="H430">
        <v>323496</v>
      </c>
      <c r="I430" t="s">
        <v>15</v>
      </c>
      <c r="J430">
        <v>80</v>
      </c>
      <c r="K430">
        <v>317</v>
      </c>
      <c r="L430">
        <v>32</v>
      </c>
      <c r="M430" t="s">
        <v>17</v>
      </c>
      <c r="N430" t="s">
        <v>921</v>
      </c>
      <c r="O430">
        <v>13</v>
      </c>
      <c r="P430" t="s">
        <v>1116</v>
      </c>
    </row>
    <row r="431" spans="1:16" x14ac:dyDescent="0.3">
      <c r="A431" t="s">
        <v>780</v>
      </c>
      <c r="B431" t="s">
        <v>22</v>
      </c>
      <c r="C431">
        <v>4</v>
      </c>
      <c r="D431">
        <v>0</v>
      </c>
      <c r="E431" t="s">
        <v>674</v>
      </c>
      <c r="F431" t="s">
        <v>12</v>
      </c>
      <c r="G431">
        <v>4</v>
      </c>
      <c r="H431">
        <v>176438</v>
      </c>
      <c r="I431" t="s">
        <v>13</v>
      </c>
      <c r="J431">
        <v>126</v>
      </c>
      <c r="K431">
        <v>274</v>
      </c>
      <c r="L431">
        <v>32</v>
      </c>
      <c r="M431">
        <v>99</v>
      </c>
      <c r="N431" t="s">
        <v>921</v>
      </c>
      <c r="O431">
        <v>13</v>
      </c>
      <c r="P431" t="s">
        <v>1117</v>
      </c>
    </row>
    <row r="432" spans="1:16" x14ac:dyDescent="0.3">
      <c r="A432" t="s">
        <v>780</v>
      </c>
      <c r="B432" t="s">
        <v>22</v>
      </c>
      <c r="C432">
        <v>4</v>
      </c>
      <c r="D432">
        <v>0</v>
      </c>
      <c r="E432" t="s">
        <v>21</v>
      </c>
      <c r="F432" t="s">
        <v>12</v>
      </c>
      <c r="G432" t="s">
        <v>37</v>
      </c>
      <c r="H432">
        <v>0</v>
      </c>
      <c r="I432" t="s">
        <v>13</v>
      </c>
      <c r="J432">
        <v>144</v>
      </c>
      <c r="K432">
        <v>125</v>
      </c>
      <c r="L432">
        <v>32</v>
      </c>
      <c r="M432">
        <v>123</v>
      </c>
      <c r="N432" t="s">
        <v>921</v>
      </c>
      <c r="O432">
        <v>13</v>
      </c>
      <c r="P432" t="s">
        <v>1118</v>
      </c>
    </row>
    <row r="433" spans="1:16" x14ac:dyDescent="0.3">
      <c r="A433" t="s">
        <v>24</v>
      </c>
      <c r="B433" t="s">
        <v>22</v>
      </c>
      <c r="C433">
        <v>3</v>
      </c>
      <c r="D433">
        <v>0</v>
      </c>
      <c r="E433" t="s">
        <v>694</v>
      </c>
      <c r="F433" t="s">
        <v>12</v>
      </c>
      <c r="G433">
        <v>5</v>
      </c>
      <c r="H433">
        <v>0</v>
      </c>
      <c r="I433" t="s">
        <v>13</v>
      </c>
      <c r="J433">
        <v>116</v>
      </c>
      <c r="K433">
        <v>2013</v>
      </c>
      <c r="L433">
        <v>17</v>
      </c>
      <c r="M433" t="s">
        <v>17</v>
      </c>
      <c r="N433" t="s">
        <v>921</v>
      </c>
      <c r="O433">
        <v>30</v>
      </c>
      <c r="P433" t="s">
        <v>1119</v>
      </c>
    </row>
    <row r="434" spans="1:16" x14ac:dyDescent="0.3">
      <c r="A434" t="s">
        <v>805</v>
      </c>
      <c r="B434" t="s">
        <v>12</v>
      </c>
      <c r="C434">
        <v>4</v>
      </c>
      <c r="D434">
        <v>328033</v>
      </c>
      <c r="E434" t="s">
        <v>11</v>
      </c>
      <c r="F434" t="s">
        <v>22</v>
      </c>
      <c r="G434" t="s">
        <v>37</v>
      </c>
      <c r="H434">
        <v>0</v>
      </c>
      <c r="I434" t="s">
        <v>13</v>
      </c>
      <c r="J434">
        <v>57</v>
      </c>
      <c r="K434">
        <v>83</v>
      </c>
      <c r="L434">
        <v>32</v>
      </c>
      <c r="M434" t="s">
        <v>17</v>
      </c>
      <c r="N434" t="s">
        <v>921</v>
      </c>
      <c r="O434">
        <v>13</v>
      </c>
      <c r="P434" t="s">
        <v>1120</v>
      </c>
    </row>
    <row r="435" spans="1:16" x14ac:dyDescent="0.3">
      <c r="A435" t="s">
        <v>805</v>
      </c>
      <c r="B435" t="s">
        <v>12</v>
      </c>
      <c r="C435">
        <v>4</v>
      </c>
      <c r="D435">
        <v>167922</v>
      </c>
      <c r="E435" t="s">
        <v>16</v>
      </c>
      <c r="F435" t="s">
        <v>22</v>
      </c>
      <c r="G435">
        <v>3</v>
      </c>
      <c r="H435">
        <v>0</v>
      </c>
      <c r="I435" t="s">
        <v>13</v>
      </c>
      <c r="J435">
        <v>73</v>
      </c>
      <c r="K435">
        <v>60</v>
      </c>
      <c r="L435">
        <v>32</v>
      </c>
      <c r="M435" t="s">
        <v>17</v>
      </c>
      <c r="N435" t="s">
        <v>921</v>
      </c>
      <c r="O435">
        <v>13</v>
      </c>
      <c r="P435" t="s">
        <v>1121</v>
      </c>
    </row>
    <row r="436" spans="1:16" x14ac:dyDescent="0.3">
      <c r="A436" t="s">
        <v>24</v>
      </c>
      <c r="B436" t="s">
        <v>22</v>
      </c>
      <c r="C436">
        <v>3</v>
      </c>
      <c r="D436">
        <v>0</v>
      </c>
      <c r="E436" t="s">
        <v>698</v>
      </c>
      <c r="F436" t="s">
        <v>12</v>
      </c>
      <c r="G436">
        <v>4</v>
      </c>
      <c r="H436">
        <v>188658</v>
      </c>
      <c r="I436" t="s">
        <v>13</v>
      </c>
      <c r="J436">
        <v>118</v>
      </c>
      <c r="K436">
        <v>99</v>
      </c>
      <c r="L436">
        <v>17</v>
      </c>
      <c r="M436" t="s">
        <v>17</v>
      </c>
      <c r="N436" t="s">
        <v>921</v>
      </c>
      <c r="O436">
        <v>30</v>
      </c>
      <c r="P436" t="s">
        <v>1122</v>
      </c>
    </row>
    <row r="437" spans="1:16" x14ac:dyDescent="0.3">
      <c r="A437" t="s">
        <v>805</v>
      </c>
      <c r="B437" t="s">
        <v>12</v>
      </c>
      <c r="C437">
        <v>4</v>
      </c>
      <c r="D437">
        <v>338270</v>
      </c>
      <c r="E437" t="s">
        <v>19</v>
      </c>
      <c r="F437" t="s">
        <v>22</v>
      </c>
      <c r="G437">
        <v>3</v>
      </c>
      <c r="H437">
        <v>0</v>
      </c>
      <c r="I437" t="s">
        <v>13</v>
      </c>
      <c r="J437">
        <v>63</v>
      </c>
      <c r="K437">
        <v>111</v>
      </c>
      <c r="L437">
        <v>32</v>
      </c>
      <c r="M437" t="s">
        <v>17</v>
      </c>
      <c r="N437" t="s">
        <v>921</v>
      </c>
      <c r="O437">
        <v>13</v>
      </c>
      <c r="P437" t="s">
        <v>1123</v>
      </c>
    </row>
    <row r="438" spans="1:16" x14ac:dyDescent="0.3">
      <c r="A438" t="s">
        <v>24</v>
      </c>
      <c r="B438" t="s">
        <v>22</v>
      </c>
      <c r="C438">
        <v>3</v>
      </c>
      <c r="D438">
        <v>0</v>
      </c>
      <c r="E438" t="s">
        <v>674</v>
      </c>
      <c r="F438" t="s">
        <v>12</v>
      </c>
      <c r="G438">
        <v>4</v>
      </c>
      <c r="H438">
        <v>171711</v>
      </c>
      <c r="I438" t="s">
        <v>13</v>
      </c>
      <c r="J438">
        <v>144</v>
      </c>
      <c r="K438">
        <v>111</v>
      </c>
      <c r="L438">
        <v>17</v>
      </c>
      <c r="M438" t="s">
        <v>17</v>
      </c>
      <c r="N438" t="s">
        <v>921</v>
      </c>
      <c r="O438">
        <v>30</v>
      </c>
      <c r="P438" t="s">
        <v>1124</v>
      </c>
    </row>
    <row r="439" spans="1:16" x14ac:dyDescent="0.3">
      <c r="A439" t="s">
        <v>24</v>
      </c>
      <c r="B439" t="s">
        <v>22</v>
      </c>
      <c r="C439">
        <v>3</v>
      </c>
      <c r="D439">
        <v>0</v>
      </c>
      <c r="E439" t="s">
        <v>21</v>
      </c>
      <c r="F439" t="s">
        <v>12</v>
      </c>
      <c r="G439" t="s">
        <v>37</v>
      </c>
      <c r="H439">
        <v>0</v>
      </c>
      <c r="I439" t="s">
        <v>13</v>
      </c>
      <c r="J439">
        <v>120</v>
      </c>
      <c r="K439">
        <v>92</v>
      </c>
      <c r="L439">
        <v>19</v>
      </c>
      <c r="M439" t="s">
        <v>17</v>
      </c>
      <c r="N439" t="s">
        <v>921</v>
      </c>
      <c r="O439">
        <v>30</v>
      </c>
      <c r="P439" t="s">
        <v>1125</v>
      </c>
    </row>
    <row r="440" spans="1:16" x14ac:dyDescent="0.3">
      <c r="A440" t="s">
        <v>805</v>
      </c>
      <c r="B440" t="s">
        <v>12</v>
      </c>
      <c r="C440">
        <v>4</v>
      </c>
      <c r="D440">
        <v>338270</v>
      </c>
      <c r="E440" t="s">
        <v>20</v>
      </c>
      <c r="F440" t="s">
        <v>22</v>
      </c>
      <c r="G440">
        <v>3</v>
      </c>
      <c r="H440">
        <v>197736</v>
      </c>
      <c r="I440" t="s">
        <v>13</v>
      </c>
      <c r="J440">
        <v>63</v>
      </c>
      <c r="K440">
        <v>109</v>
      </c>
      <c r="L440">
        <v>32</v>
      </c>
      <c r="M440" t="s">
        <v>17</v>
      </c>
      <c r="N440" t="s">
        <v>921</v>
      </c>
      <c r="O440">
        <v>13</v>
      </c>
      <c r="P440" t="s">
        <v>1126</v>
      </c>
    </row>
    <row r="441" spans="1:16" x14ac:dyDescent="0.3">
      <c r="A441" t="s">
        <v>25</v>
      </c>
      <c r="B441" t="s">
        <v>12</v>
      </c>
      <c r="C441">
        <v>3</v>
      </c>
      <c r="D441">
        <v>152545</v>
      </c>
      <c r="E441" t="s">
        <v>11</v>
      </c>
      <c r="F441" t="s">
        <v>22</v>
      </c>
      <c r="G441" t="s">
        <v>37</v>
      </c>
      <c r="H441">
        <v>0</v>
      </c>
      <c r="I441" t="s">
        <v>13</v>
      </c>
      <c r="J441">
        <v>49</v>
      </c>
      <c r="K441">
        <v>23</v>
      </c>
      <c r="L441">
        <v>17</v>
      </c>
      <c r="M441" t="s">
        <v>17</v>
      </c>
      <c r="N441" t="s">
        <v>921</v>
      </c>
      <c r="O441">
        <v>30</v>
      </c>
      <c r="P441" t="s">
        <v>1127</v>
      </c>
    </row>
    <row r="442" spans="1:16" x14ac:dyDescent="0.3">
      <c r="A442" t="s">
        <v>25</v>
      </c>
      <c r="B442" t="s">
        <v>12</v>
      </c>
      <c r="C442">
        <v>3</v>
      </c>
      <c r="D442">
        <v>319457</v>
      </c>
      <c r="E442" t="s">
        <v>16</v>
      </c>
      <c r="F442" t="s">
        <v>22</v>
      </c>
      <c r="G442">
        <v>3</v>
      </c>
      <c r="H442">
        <v>0</v>
      </c>
      <c r="I442" t="s">
        <v>13</v>
      </c>
      <c r="J442">
        <v>47</v>
      </c>
      <c r="K442">
        <v>68</v>
      </c>
      <c r="L442">
        <v>17</v>
      </c>
      <c r="M442" t="s">
        <v>17</v>
      </c>
      <c r="N442" t="s">
        <v>921</v>
      </c>
      <c r="O442">
        <v>30</v>
      </c>
      <c r="P442" t="s">
        <v>1128</v>
      </c>
    </row>
    <row r="443" spans="1:16" x14ac:dyDescent="0.3">
      <c r="A443" t="s">
        <v>25</v>
      </c>
      <c r="B443" t="s">
        <v>12</v>
      </c>
      <c r="C443">
        <v>3</v>
      </c>
      <c r="D443">
        <v>626225</v>
      </c>
      <c r="E443" t="s">
        <v>19</v>
      </c>
      <c r="F443" t="s">
        <v>22</v>
      </c>
      <c r="G443">
        <v>3</v>
      </c>
      <c r="H443">
        <v>0</v>
      </c>
      <c r="I443" t="s">
        <v>13</v>
      </c>
      <c r="J443">
        <v>89</v>
      </c>
      <c r="K443">
        <v>153</v>
      </c>
      <c r="L443">
        <v>17</v>
      </c>
      <c r="M443" t="s">
        <v>17</v>
      </c>
      <c r="N443" t="s">
        <v>921</v>
      </c>
      <c r="O443">
        <v>30</v>
      </c>
      <c r="P443" t="s">
        <v>1129</v>
      </c>
    </row>
    <row r="444" spans="1:16" x14ac:dyDescent="0.3">
      <c r="A444" t="s">
        <v>805</v>
      </c>
      <c r="B444" t="s">
        <v>14</v>
      </c>
      <c r="C444">
        <v>4</v>
      </c>
      <c r="D444">
        <v>741846</v>
      </c>
      <c r="E444" t="s">
        <v>694</v>
      </c>
      <c r="F444" t="s">
        <v>14</v>
      </c>
      <c r="G444">
        <v>4</v>
      </c>
      <c r="H444">
        <v>0</v>
      </c>
      <c r="I444" t="s">
        <v>15</v>
      </c>
      <c r="J444">
        <v>80</v>
      </c>
      <c r="K444">
        <v>270</v>
      </c>
      <c r="L444">
        <v>32</v>
      </c>
      <c r="M444" t="s">
        <v>17</v>
      </c>
      <c r="N444" t="s">
        <v>921</v>
      </c>
      <c r="O444">
        <v>13</v>
      </c>
      <c r="P444" t="s">
        <v>1130</v>
      </c>
    </row>
    <row r="445" spans="1:16" x14ac:dyDescent="0.3">
      <c r="A445" t="s">
        <v>25</v>
      </c>
      <c r="B445" t="s">
        <v>12</v>
      </c>
      <c r="C445">
        <v>3</v>
      </c>
      <c r="D445">
        <v>626225</v>
      </c>
      <c r="E445" t="s">
        <v>20</v>
      </c>
      <c r="F445" t="s">
        <v>22</v>
      </c>
      <c r="G445">
        <v>3</v>
      </c>
      <c r="H445">
        <v>392895</v>
      </c>
      <c r="I445" t="s">
        <v>13</v>
      </c>
      <c r="J445">
        <v>89</v>
      </c>
      <c r="K445">
        <v>151</v>
      </c>
      <c r="L445">
        <v>17</v>
      </c>
      <c r="M445" t="s">
        <v>17</v>
      </c>
      <c r="N445" t="s">
        <v>921</v>
      </c>
      <c r="O445">
        <v>30</v>
      </c>
      <c r="P445" t="s">
        <v>1131</v>
      </c>
    </row>
    <row r="446" spans="1:16" x14ac:dyDescent="0.3">
      <c r="A446" t="s">
        <v>805</v>
      </c>
      <c r="B446" t="s">
        <v>14</v>
      </c>
      <c r="C446">
        <v>4</v>
      </c>
      <c r="D446">
        <v>741846</v>
      </c>
      <c r="E446" t="s">
        <v>698</v>
      </c>
      <c r="F446" t="s">
        <v>14</v>
      </c>
      <c r="G446">
        <v>4</v>
      </c>
      <c r="H446">
        <v>323496</v>
      </c>
      <c r="I446" t="s">
        <v>15</v>
      </c>
      <c r="J446">
        <v>80</v>
      </c>
      <c r="K446">
        <v>234</v>
      </c>
      <c r="L446">
        <v>32</v>
      </c>
      <c r="M446" t="s">
        <v>17</v>
      </c>
      <c r="N446" t="s">
        <v>921</v>
      </c>
      <c r="O446">
        <v>13</v>
      </c>
      <c r="P446" t="s">
        <v>1132</v>
      </c>
    </row>
    <row r="447" spans="1:16" x14ac:dyDescent="0.3">
      <c r="A447" t="s">
        <v>805</v>
      </c>
      <c r="B447" t="s">
        <v>22</v>
      </c>
      <c r="C447">
        <v>4</v>
      </c>
      <c r="D447">
        <v>793601</v>
      </c>
      <c r="E447" t="s">
        <v>674</v>
      </c>
      <c r="F447" t="s">
        <v>12</v>
      </c>
      <c r="G447">
        <v>4</v>
      </c>
      <c r="H447">
        <v>176438</v>
      </c>
      <c r="I447" t="s">
        <v>13</v>
      </c>
      <c r="J447">
        <v>126</v>
      </c>
      <c r="K447">
        <v>227</v>
      </c>
      <c r="L447">
        <v>32</v>
      </c>
      <c r="M447">
        <v>99</v>
      </c>
      <c r="N447" t="s">
        <v>921</v>
      </c>
      <c r="O447">
        <v>13</v>
      </c>
      <c r="P447" t="s">
        <v>1133</v>
      </c>
    </row>
    <row r="448" spans="1:16" x14ac:dyDescent="0.3">
      <c r="A448" t="s">
        <v>805</v>
      </c>
      <c r="B448" t="s">
        <v>12</v>
      </c>
      <c r="C448">
        <v>4</v>
      </c>
      <c r="D448">
        <v>507239</v>
      </c>
      <c r="E448" t="s">
        <v>21</v>
      </c>
      <c r="F448" t="s">
        <v>22</v>
      </c>
      <c r="G448" t="s">
        <v>37</v>
      </c>
      <c r="H448">
        <v>0</v>
      </c>
      <c r="I448" t="s">
        <v>13</v>
      </c>
      <c r="J448">
        <v>235</v>
      </c>
      <c r="K448">
        <v>136</v>
      </c>
      <c r="L448">
        <v>32</v>
      </c>
      <c r="M448">
        <v>211</v>
      </c>
      <c r="N448" t="s">
        <v>921</v>
      </c>
      <c r="O448">
        <v>13</v>
      </c>
      <c r="P448" t="s">
        <v>1134</v>
      </c>
    </row>
    <row r="449" spans="1:16" x14ac:dyDescent="0.3">
      <c r="A449" t="s">
        <v>675</v>
      </c>
      <c r="B449" t="s">
        <v>12</v>
      </c>
      <c r="C449">
        <v>4</v>
      </c>
      <c r="D449">
        <v>107478</v>
      </c>
      <c r="E449" t="s">
        <v>11</v>
      </c>
      <c r="F449" t="s">
        <v>22</v>
      </c>
      <c r="G449" t="s">
        <v>37</v>
      </c>
      <c r="H449">
        <v>0</v>
      </c>
      <c r="I449" t="s">
        <v>13</v>
      </c>
      <c r="J449">
        <v>55</v>
      </c>
      <c r="K449">
        <v>43</v>
      </c>
      <c r="L449">
        <v>32</v>
      </c>
      <c r="M449" t="s">
        <v>17</v>
      </c>
      <c r="N449" t="s">
        <v>921</v>
      </c>
      <c r="O449">
        <v>13</v>
      </c>
      <c r="P449" t="s">
        <v>1135</v>
      </c>
    </row>
    <row r="450" spans="1:16" x14ac:dyDescent="0.3">
      <c r="A450" t="s">
        <v>675</v>
      </c>
      <c r="B450" t="s">
        <v>12</v>
      </c>
      <c r="C450">
        <v>4</v>
      </c>
      <c r="D450">
        <v>67206</v>
      </c>
      <c r="E450" t="s">
        <v>16</v>
      </c>
      <c r="F450" t="s">
        <v>22</v>
      </c>
      <c r="G450">
        <v>3</v>
      </c>
      <c r="H450">
        <v>0</v>
      </c>
      <c r="I450" t="s">
        <v>13</v>
      </c>
      <c r="J450">
        <v>73</v>
      </c>
      <c r="K450">
        <v>48</v>
      </c>
      <c r="L450">
        <v>32</v>
      </c>
      <c r="M450" t="s">
        <v>17</v>
      </c>
      <c r="N450" t="s">
        <v>921</v>
      </c>
      <c r="O450">
        <v>13</v>
      </c>
      <c r="P450" t="s">
        <v>1136</v>
      </c>
    </row>
    <row r="451" spans="1:16" x14ac:dyDescent="0.3">
      <c r="A451" t="s">
        <v>675</v>
      </c>
      <c r="B451" t="s">
        <v>12</v>
      </c>
      <c r="C451">
        <v>4</v>
      </c>
      <c r="D451">
        <v>116682</v>
      </c>
      <c r="E451" t="s">
        <v>19</v>
      </c>
      <c r="F451" t="s">
        <v>22</v>
      </c>
      <c r="G451">
        <v>3</v>
      </c>
      <c r="H451">
        <v>0</v>
      </c>
      <c r="I451" t="s">
        <v>13</v>
      </c>
      <c r="J451">
        <v>63</v>
      </c>
      <c r="K451">
        <v>77</v>
      </c>
      <c r="L451">
        <v>32</v>
      </c>
      <c r="M451" t="s">
        <v>17</v>
      </c>
      <c r="N451" t="s">
        <v>921</v>
      </c>
      <c r="O451">
        <v>13</v>
      </c>
      <c r="P451" t="s">
        <v>1137</v>
      </c>
    </row>
    <row r="452" spans="1:16" x14ac:dyDescent="0.3">
      <c r="A452" t="s">
        <v>675</v>
      </c>
      <c r="B452" t="s">
        <v>12</v>
      </c>
      <c r="C452">
        <v>4</v>
      </c>
      <c r="D452">
        <v>116682</v>
      </c>
      <c r="E452" t="s">
        <v>20</v>
      </c>
      <c r="F452" t="s">
        <v>22</v>
      </c>
      <c r="G452">
        <v>3</v>
      </c>
      <c r="H452">
        <v>197736</v>
      </c>
      <c r="I452" t="s">
        <v>13</v>
      </c>
      <c r="J452">
        <v>63</v>
      </c>
      <c r="K452">
        <v>76</v>
      </c>
      <c r="L452">
        <v>32</v>
      </c>
      <c r="M452" t="s">
        <v>17</v>
      </c>
      <c r="N452" t="s">
        <v>921</v>
      </c>
      <c r="O452">
        <v>13</v>
      </c>
      <c r="P452" t="s">
        <v>1138</v>
      </c>
    </row>
    <row r="453" spans="1:16" x14ac:dyDescent="0.3">
      <c r="A453" t="s">
        <v>675</v>
      </c>
      <c r="B453" t="s">
        <v>14</v>
      </c>
      <c r="C453">
        <v>4</v>
      </c>
      <c r="D453">
        <v>165370</v>
      </c>
      <c r="E453" t="s">
        <v>694</v>
      </c>
      <c r="F453" t="s">
        <v>14</v>
      </c>
      <c r="G453">
        <v>4</v>
      </c>
      <c r="H453">
        <v>0</v>
      </c>
      <c r="I453" t="s">
        <v>15</v>
      </c>
      <c r="J453">
        <v>80</v>
      </c>
      <c r="K453">
        <v>184</v>
      </c>
      <c r="L453">
        <v>32</v>
      </c>
      <c r="M453" t="s">
        <v>17</v>
      </c>
      <c r="N453" t="s">
        <v>921</v>
      </c>
      <c r="O453">
        <v>13</v>
      </c>
      <c r="P453" t="s">
        <v>1139</v>
      </c>
    </row>
    <row r="454" spans="1:16" x14ac:dyDescent="0.3">
      <c r="A454" t="s">
        <v>675</v>
      </c>
      <c r="B454" t="s">
        <v>14</v>
      </c>
      <c r="C454">
        <v>4</v>
      </c>
      <c r="D454">
        <v>165370</v>
      </c>
      <c r="E454" t="s">
        <v>698</v>
      </c>
      <c r="F454" t="s">
        <v>14</v>
      </c>
      <c r="G454">
        <v>4</v>
      </c>
      <c r="H454">
        <v>323496</v>
      </c>
      <c r="I454" t="s">
        <v>15</v>
      </c>
      <c r="J454">
        <v>80</v>
      </c>
      <c r="K454">
        <v>146</v>
      </c>
      <c r="L454">
        <v>32</v>
      </c>
      <c r="M454" t="s">
        <v>17</v>
      </c>
      <c r="N454" t="s">
        <v>921</v>
      </c>
      <c r="O454">
        <v>13</v>
      </c>
      <c r="P454" t="s">
        <v>1140</v>
      </c>
    </row>
    <row r="455" spans="1:16" x14ac:dyDescent="0.3">
      <c r="A455" t="s">
        <v>780</v>
      </c>
      <c r="B455" t="s">
        <v>12</v>
      </c>
      <c r="C455">
        <v>5</v>
      </c>
      <c r="D455">
        <v>0</v>
      </c>
      <c r="E455" t="s">
        <v>694</v>
      </c>
      <c r="F455" t="s">
        <v>22</v>
      </c>
      <c r="G455">
        <v>4</v>
      </c>
      <c r="H455">
        <v>0</v>
      </c>
      <c r="I455" t="s">
        <v>13</v>
      </c>
      <c r="J455">
        <v>165</v>
      </c>
      <c r="K455">
        <v>2761</v>
      </c>
      <c r="L455">
        <v>17</v>
      </c>
      <c r="M455" t="s">
        <v>17</v>
      </c>
      <c r="N455" t="s">
        <v>921</v>
      </c>
      <c r="O455">
        <v>20</v>
      </c>
      <c r="P455" t="s">
        <v>1141</v>
      </c>
    </row>
    <row r="456" spans="1:16" x14ac:dyDescent="0.3">
      <c r="A456" t="s">
        <v>675</v>
      </c>
      <c r="B456" t="s">
        <v>22</v>
      </c>
      <c r="C456">
        <v>4</v>
      </c>
      <c r="D456">
        <v>219901</v>
      </c>
      <c r="E456" t="s">
        <v>674</v>
      </c>
      <c r="F456" t="s">
        <v>12</v>
      </c>
      <c r="G456">
        <v>4</v>
      </c>
      <c r="H456">
        <v>216289</v>
      </c>
      <c r="I456" t="s">
        <v>13</v>
      </c>
      <c r="J456">
        <v>194</v>
      </c>
      <c r="K456">
        <v>149</v>
      </c>
      <c r="L456">
        <v>32</v>
      </c>
      <c r="M456">
        <v>176</v>
      </c>
      <c r="N456" t="s">
        <v>921</v>
      </c>
      <c r="O456">
        <v>13</v>
      </c>
      <c r="P456" t="s">
        <v>1142</v>
      </c>
    </row>
    <row r="457" spans="1:16" x14ac:dyDescent="0.3">
      <c r="A457" t="s">
        <v>675</v>
      </c>
      <c r="B457" t="s">
        <v>22</v>
      </c>
      <c r="C457">
        <v>4</v>
      </c>
      <c r="D457">
        <v>147530</v>
      </c>
      <c r="E457" t="s">
        <v>21</v>
      </c>
      <c r="F457" t="s">
        <v>12</v>
      </c>
      <c r="G457" t="s">
        <v>37</v>
      </c>
      <c r="H457">
        <v>0</v>
      </c>
      <c r="I457" t="s">
        <v>13</v>
      </c>
      <c r="J457">
        <v>134</v>
      </c>
      <c r="K457">
        <v>75</v>
      </c>
      <c r="L457">
        <v>32</v>
      </c>
      <c r="M457">
        <v>111</v>
      </c>
      <c r="N457" t="s">
        <v>921</v>
      </c>
      <c r="O457">
        <v>13</v>
      </c>
      <c r="P457" t="s">
        <v>1143</v>
      </c>
    </row>
    <row r="458" spans="1:16" x14ac:dyDescent="0.3">
      <c r="A458" t="s">
        <v>36</v>
      </c>
      <c r="B458" t="s">
        <v>12</v>
      </c>
      <c r="C458" t="s">
        <v>37</v>
      </c>
      <c r="D458">
        <v>0</v>
      </c>
      <c r="E458" t="s">
        <v>11</v>
      </c>
      <c r="F458" t="s">
        <v>22</v>
      </c>
      <c r="G458" t="s">
        <v>37</v>
      </c>
      <c r="H458">
        <v>0</v>
      </c>
      <c r="I458" t="s">
        <v>13</v>
      </c>
      <c r="J458">
        <v>63</v>
      </c>
      <c r="K458">
        <v>1</v>
      </c>
      <c r="L458">
        <v>32</v>
      </c>
      <c r="M458" t="s">
        <v>17</v>
      </c>
      <c r="N458" t="s">
        <v>921</v>
      </c>
      <c r="O458">
        <v>13</v>
      </c>
      <c r="P458" t="s">
        <v>1144</v>
      </c>
    </row>
    <row r="459" spans="1:16" x14ac:dyDescent="0.3">
      <c r="A459" t="s">
        <v>36</v>
      </c>
      <c r="B459" t="s">
        <v>12</v>
      </c>
      <c r="C459" t="s">
        <v>37</v>
      </c>
      <c r="D459">
        <v>0</v>
      </c>
      <c r="E459" t="s">
        <v>16</v>
      </c>
      <c r="F459" t="s">
        <v>22</v>
      </c>
      <c r="G459">
        <v>3</v>
      </c>
      <c r="H459">
        <v>0</v>
      </c>
      <c r="I459" t="s">
        <v>13</v>
      </c>
      <c r="J459">
        <v>79</v>
      </c>
      <c r="K459">
        <v>49</v>
      </c>
      <c r="L459">
        <v>32</v>
      </c>
      <c r="M459" t="s">
        <v>17</v>
      </c>
      <c r="N459" t="s">
        <v>921</v>
      </c>
      <c r="O459">
        <v>13</v>
      </c>
      <c r="P459" t="s">
        <v>1145</v>
      </c>
    </row>
    <row r="460" spans="1:16" x14ac:dyDescent="0.3">
      <c r="A460" t="s">
        <v>36</v>
      </c>
      <c r="B460" t="s">
        <v>12</v>
      </c>
      <c r="C460" t="s">
        <v>37</v>
      </c>
      <c r="D460">
        <v>0</v>
      </c>
      <c r="E460" t="s">
        <v>19</v>
      </c>
      <c r="F460" t="s">
        <v>22</v>
      </c>
      <c r="G460">
        <v>3</v>
      </c>
      <c r="H460">
        <v>0</v>
      </c>
      <c r="I460" t="s">
        <v>13</v>
      </c>
      <c r="J460">
        <v>61</v>
      </c>
      <c r="K460">
        <v>27</v>
      </c>
      <c r="L460">
        <v>32</v>
      </c>
      <c r="M460" t="s">
        <v>17</v>
      </c>
      <c r="N460" t="s">
        <v>921</v>
      </c>
      <c r="O460">
        <v>13</v>
      </c>
      <c r="P460" t="s">
        <v>1146</v>
      </c>
    </row>
    <row r="461" spans="1:16" x14ac:dyDescent="0.3">
      <c r="A461" t="s">
        <v>36</v>
      </c>
      <c r="B461" t="s">
        <v>12</v>
      </c>
      <c r="C461" t="s">
        <v>37</v>
      </c>
      <c r="D461">
        <v>0</v>
      </c>
      <c r="E461" t="s">
        <v>20</v>
      </c>
      <c r="F461" t="s">
        <v>22</v>
      </c>
      <c r="G461">
        <v>3</v>
      </c>
      <c r="H461">
        <v>173519</v>
      </c>
      <c r="I461" t="s">
        <v>13</v>
      </c>
      <c r="J461">
        <v>85</v>
      </c>
      <c r="K461">
        <v>27</v>
      </c>
      <c r="L461">
        <v>32</v>
      </c>
      <c r="M461" t="s">
        <v>17</v>
      </c>
      <c r="N461" t="s">
        <v>921</v>
      </c>
      <c r="O461">
        <v>13</v>
      </c>
      <c r="P461" t="s">
        <v>1147</v>
      </c>
    </row>
    <row r="462" spans="1:16" x14ac:dyDescent="0.3">
      <c r="A462" t="s">
        <v>36</v>
      </c>
      <c r="B462" t="s">
        <v>22</v>
      </c>
      <c r="C462" t="s">
        <v>37</v>
      </c>
      <c r="D462">
        <v>0</v>
      </c>
      <c r="E462" t="s">
        <v>694</v>
      </c>
      <c r="F462" t="s">
        <v>12</v>
      </c>
      <c r="G462">
        <v>4</v>
      </c>
      <c r="H462">
        <v>0</v>
      </c>
      <c r="I462" t="s">
        <v>13</v>
      </c>
      <c r="J462">
        <v>120</v>
      </c>
      <c r="K462">
        <v>118</v>
      </c>
      <c r="L462">
        <v>32</v>
      </c>
      <c r="M462" t="s">
        <v>17</v>
      </c>
      <c r="N462" t="s">
        <v>921</v>
      </c>
      <c r="O462">
        <v>13</v>
      </c>
      <c r="P462" t="s">
        <v>1148</v>
      </c>
    </row>
    <row r="463" spans="1:16" x14ac:dyDescent="0.3">
      <c r="A463" t="s">
        <v>36</v>
      </c>
      <c r="B463" t="s">
        <v>22</v>
      </c>
      <c r="C463" t="s">
        <v>37</v>
      </c>
      <c r="D463">
        <v>0</v>
      </c>
      <c r="E463" t="s">
        <v>698</v>
      </c>
      <c r="F463" t="s">
        <v>12</v>
      </c>
      <c r="G463">
        <v>4</v>
      </c>
      <c r="H463">
        <v>521110</v>
      </c>
      <c r="I463" t="s">
        <v>13</v>
      </c>
      <c r="J463">
        <v>198</v>
      </c>
      <c r="K463">
        <v>142</v>
      </c>
      <c r="L463">
        <v>32</v>
      </c>
      <c r="M463" t="s">
        <v>17</v>
      </c>
      <c r="N463" t="s">
        <v>921</v>
      </c>
      <c r="O463">
        <v>13</v>
      </c>
      <c r="P463" t="s">
        <v>1149</v>
      </c>
    </row>
    <row r="464" spans="1:16" x14ac:dyDescent="0.3">
      <c r="A464" t="s">
        <v>36</v>
      </c>
      <c r="B464" t="s">
        <v>22</v>
      </c>
      <c r="C464" t="s">
        <v>37</v>
      </c>
      <c r="D464">
        <v>0</v>
      </c>
      <c r="E464" t="s">
        <v>674</v>
      </c>
      <c r="F464" t="s">
        <v>12</v>
      </c>
      <c r="G464">
        <v>4</v>
      </c>
      <c r="H464">
        <v>221260</v>
      </c>
      <c r="I464" t="s">
        <v>13</v>
      </c>
      <c r="J464">
        <v>170</v>
      </c>
      <c r="K464">
        <v>94</v>
      </c>
      <c r="L464">
        <v>32</v>
      </c>
      <c r="M464">
        <v>146</v>
      </c>
      <c r="N464" t="s">
        <v>921</v>
      </c>
      <c r="O464">
        <v>13</v>
      </c>
      <c r="P464" t="s">
        <v>1150</v>
      </c>
    </row>
    <row r="465" spans="1:16" x14ac:dyDescent="0.3">
      <c r="A465" t="s">
        <v>36</v>
      </c>
      <c r="B465" t="s">
        <v>12</v>
      </c>
      <c r="C465" t="s">
        <v>37</v>
      </c>
      <c r="D465">
        <v>0</v>
      </c>
      <c r="E465" t="s">
        <v>21</v>
      </c>
      <c r="F465" t="s">
        <v>22</v>
      </c>
      <c r="G465" t="s">
        <v>37</v>
      </c>
      <c r="H465">
        <v>0</v>
      </c>
      <c r="I465" t="s">
        <v>13</v>
      </c>
      <c r="J465">
        <v>113</v>
      </c>
      <c r="K465">
        <v>8</v>
      </c>
      <c r="L465">
        <v>32</v>
      </c>
      <c r="M465" t="s">
        <v>17</v>
      </c>
      <c r="N465" t="s">
        <v>921</v>
      </c>
      <c r="O465">
        <v>13</v>
      </c>
      <c r="P465" t="s">
        <v>1151</v>
      </c>
    </row>
    <row r="466" spans="1:16" x14ac:dyDescent="0.3">
      <c r="A466" t="s">
        <v>10</v>
      </c>
      <c r="B466" t="s">
        <v>12</v>
      </c>
      <c r="C466" t="s">
        <v>37</v>
      </c>
      <c r="D466">
        <v>0</v>
      </c>
      <c r="E466" t="s">
        <v>11</v>
      </c>
      <c r="F466" t="s">
        <v>22</v>
      </c>
      <c r="G466" t="s">
        <v>37</v>
      </c>
      <c r="H466">
        <v>0</v>
      </c>
      <c r="I466" t="s">
        <v>13</v>
      </c>
      <c r="J466">
        <v>87</v>
      </c>
      <c r="K466">
        <v>0</v>
      </c>
      <c r="L466">
        <v>24</v>
      </c>
      <c r="M466" t="s">
        <v>17</v>
      </c>
      <c r="N466" t="s">
        <v>921</v>
      </c>
      <c r="O466">
        <v>16</v>
      </c>
      <c r="P466" t="s">
        <v>1152</v>
      </c>
    </row>
    <row r="467" spans="1:16" x14ac:dyDescent="0.3">
      <c r="A467" t="s">
        <v>10</v>
      </c>
      <c r="B467" t="s">
        <v>22</v>
      </c>
      <c r="C467" t="s">
        <v>37</v>
      </c>
      <c r="D467">
        <v>0</v>
      </c>
      <c r="E467" t="s">
        <v>16</v>
      </c>
      <c r="F467" t="s">
        <v>12</v>
      </c>
      <c r="G467">
        <v>3</v>
      </c>
      <c r="H467">
        <v>0</v>
      </c>
      <c r="I467" t="s">
        <v>13</v>
      </c>
      <c r="J467">
        <v>40</v>
      </c>
      <c r="K467">
        <v>15</v>
      </c>
      <c r="L467">
        <v>24</v>
      </c>
      <c r="M467" t="s">
        <v>17</v>
      </c>
      <c r="N467" t="s">
        <v>921</v>
      </c>
      <c r="O467">
        <v>16</v>
      </c>
      <c r="P467" t="s">
        <v>1153</v>
      </c>
    </row>
    <row r="468" spans="1:16" x14ac:dyDescent="0.3">
      <c r="A468" t="s">
        <v>10</v>
      </c>
      <c r="B468" t="s">
        <v>22</v>
      </c>
      <c r="C468" t="s">
        <v>37</v>
      </c>
      <c r="D468">
        <v>0</v>
      </c>
      <c r="E468" t="s">
        <v>19</v>
      </c>
      <c r="F468" t="s">
        <v>12</v>
      </c>
      <c r="G468">
        <v>3</v>
      </c>
      <c r="H468">
        <v>0</v>
      </c>
      <c r="I468" t="s">
        <v>13</v>
      </c>
      <c r="J468">
        <v>38</v>
      </c>
      <c r="K468">
        <v>20</v>
      </c>
      <c r="L468">
        <v>24</v>
      </c>
      <c r="M468" t="s">
        <v>17</v>
      </c>
      <c r="N468" t="s">
        <v>921</v>
      </c>
      <c r="O468">
        <v>16</v>
      </c>
      <c r="P468" t="s">
        <v>1154</v>
      </c>
    </row>
    <row r="469" spans="1:16" x14ac:dyDescent="0.3">
      <c r="A469" t="s">
        <v>10</v>
      </c>
      <c r="B469" t="s">
        <v>22</v>
      </c>
      <c r="C469" t="s">
        <v>37</v>
      </c>
      <c r="D469">
        <v>0</v>
      </c>
      <c r="E469" t="s">
        <v>20</v>
      </c>
      <c r="F469" t="s">
        <v>12</v>
      </c>
      <c r="G469">
        <v>3</v>
      </c>
      <c r="H469">
        <v>136443</v>
      </c>
      <c r="I469" t="s">
        <v>13</v>
      </c>
      <c r="J469">
        <v>38</v>
      </c>
      <c r="K469">
        <v>18</v>
      </c>
      <c r="L469">
        <v>24</v>
      </c>
      <c r="M469" t="s">
        <v>17</v>
      </c>
      <c r="N469" t="s">
        <v>921</v>
      </c>
      <c r="O469">
        <v>16</v>
      </c>
      <c r="P469" t="s">
        <v>1155</v>
      </c>
    </row>
    <row r="470" spans="1:16" x14ac:dyDescent="0.3">
      <c r="A470" t="s">
        <v>10</v>
      </c>
      <c r="B470" t="s">
        <v>22</v>
      </c>
      <c r="C470" t="s">
        <v>37</v>
      </c>
      <c r="D470">
        <v>0</v>
      </c>
      <c r="E470" t="s">
        <v>694</v>
      </c>
      <c r="F470" t="s">
        <v>12</v>
      </c>
      <c r="G470">
        <v>4</v>
      </c>
      <c r="H470">
        <v>0</v>
      </c>
      <c r="I470" t="s">
        <v>13</v>
      </c>
      <c r="J470">
        <v>116</v>
      </c>
      <c r="K470">
        <v>39</v>
      </c>
      <c r="L470">
        <v>24</v>
      </c>
      <c r="M470" t="s">
        <v>17</v>
      </c>
      <c r="N470" t="s">
        <v>921</v>
      </c>
      <c r="O470">
        <v>16</v>
      </c>
      <c r="P470" t="s">
        <v>1156</v>
      </c>
    </row>
    <row r="471" spans="1:16" x14ac:dyDescent="0.3">
      <c r="A471" t="s">
        <v>10</v>
      </c>
      <c r="B471" t="s">
        <v>22</v>
      </c>
      <c r="C471" t="s">
        <v>37</v>
      </c>
      <c r="D471">
        <v>0</v>
      </c>
      <c r="E471" t="s">
        <v>698</v>
      </c>
      <c r="F471" t="s">
        <v>12</v>
      </c>
      <c r="G471">
        <v>4</v>
      </c>
      <c r="H471">
        <v>117428</v>
      </c>
      <c r="I471" t="s">
        <v>13</v>
      </c>
      <c r="J471">
        <v>116</v>
      </c>
      <c r="K471">
        <v>34</v>
      </c>
      <c r="L471">
        <v>24</v>
      </c>
      <c r="M471" t="s">
        <v>17</v>
      </c>
      <c r="N471" t="s">
        <v>921</v>
      </c>
      <c r="O471">
        <v>16</v>
      </c>
      <c r="P471" t="s">
        <v>1157</v>
      </c>
    </row>
    <row r="472" spans="1:16" x14ac:dyDescent="0.3">
      <c r="A472" t="s">
        <v>10</v>
      </c>
      <c r="B472" t="s">
        <v>22</v>
      </c>
      <c r="C472" t="s">
        <v>37</v>
      </c>
      <c r="D472">
        <v>0</v>
      </c>
      <c r="E472" t="s">
        <v>674</v>
      </c>
      <c r="F472" t="s">
        <v>12</v>
      </c>
      <c r="G472">
        <v>4</v>
      </c>
      <c r="H472">
        <v>122121</v>
      </c>
      <c r="I472" t="s">
        <v>13</v>
      </c>
      <c r="J472">
        <v>116</v>
      </c>
      <c r="K472">
        <v>48</v>
      </c>
      <c r="L472">
        <v>24</v>
      </c>
      <c r="M472" t="s">
        <v>17</v>
      </c>
      <c r="N472" t="s">
        <v>921</v>
      </c>
      <c r="O472">
        <v>16</v>
      </c>
      <c r="P472" t="s">
        <v>1158</v>
      </c>
    </row>
    <row r="473" spans="1:16" x14ac:dyDescent="0.3">
      <c r="A473" t="s">
        <v>10</v>
      </c>
      <c r="B473" t="s">
        <v>22</v>
      </c>
      <c r="C473" t="s">
        <v>37</v>
      </c>
      <c r="D473">
        <v>0</v>
      </c>
      <c r="E473" t="s">
        <v>21</v>
      </c>
      <c r="F473" t="s">
        <v>12</v>
      </c>
      <c r="G473" t="s">
        <v>37</v>
      </c>
      <c r="H473">
        <v>0</v>
      </c>
      <c r="I473" t="s">
        <v>13</v>
      </c>
      <c r="J473">
        <v>50</v>
      </c>
      <c r="K473">
        <v>1</v>
      </c>
      <c r="L473">
        <v>24</v>
      </c>
      <c r="M473" t="s">
        <v>17</v>
      </c>
      <c r="N473" t="s">
        <v>921</v>
      </c>
      <c r="O473">
        <v>16</v>
      </c>
      <c r="P473" t="s">
        <v>1159</v>
      </c>
    </row>
    <row r="474" spans="1:16" x14ac:dyDescent="0.3">
      <c r="A474" t="s">
        <v>23</v>
      </c>
      <c r="B474" t="s">
        <v>12</v>
      </c>
      <c r="C474">
        <v>3</v>
      </c>
      <c r="D474">
        <v>0</v>
      </c>
      <c r="E474" t="s">
        <v>11</v>
      </c>
      <c r="F474" t="s">
        <v>22</v>
      </c>
      <c r="G474" t="s">
        <v>37</v>
      </c>
      <c r="H474">
        <v>0</v>
      </c>
      <c r="I474" t="s">
        <v>13</v>
      </c>
      <c r="J474">
        <v>45</v>
      </c>
      <c r="K474">
        <v>24</v>
      </c>
      <c r="L474">
        <v>24</v>
      </c>
      <c r="M474" t="s">
        <v>17</v>
      </c>
      <c r="N474" t="s">
        <v>921</v>
      </c>
      <c r="O474">
        <v>16</v>
      </c>
      <c r="P474" t="s">
        <v>1160</v>
      </c>
    </row>
    <row r="475" spans="1:16" x14ac:dyDescent="0.3">
      <c r="A475" t="s">
        <v>25</v>
      </c>
      <c r="B475" t="s">
        <v>22</v>
      </c>
      <c r="C475">
        <v>3</v>
      </c>
      <c r="D475">
        <v>308247</v>
      </c>
      <c r="E475" t="s">
        <v>694</v>
      </c>
      <c r="F475" t="s">
        <v>12</v>
      </c>
      <c r="G475">
        <v>5</v>
      </c>
      <c r="H475">
        <v>0</v>
      </c>
      <c r="I475" t="s">
        <v>13</v>
      </c>
      <c r="J475">
        <v>116</v>
      </c>
      <c r="K475">
        <v>2011</v>
      </c>
      <c r="L475">
        <v>17</v>
      </c>
      <c r="M475" t="s">
        <v>17</v>
      </c>
      <c r="N475" t="s">
        <v>921</v>
      </c>
      <c r="O475">
        <v>30</v>
      </c>
      <c r="P475" t="s">
        <v>1161</v>
      </c>
    </row>
    <row r="476" spans="1:16" x14ac:dyDescent="0.3">
      <c r="A476" t="s">
        <v>25</v>
      </c>
      <c r="B476" t="s">
        <v>22</v>
      </c>
      <c r="C476">
        <v>3</v>
      </c>
      <c r="D476">
        <v>297871</v>
      </c>
      <c r="E476" t="s">
        <v>698</v>
      </c>
      <c r="F476" t="s">
        <v>12</v>
      </c>
      <c r="G476">
        <v>4</v>
      </c>
      <c r="H476">
        <v>188658</v>
      </c>
      <c r="I476" t="s">
        <v>13</v>
      </c>
      <c r="J476">
        <v>118</v>
      </c>
      <c r="K476">
        <v>96</v>
      </c>
      <c r="L476">
        <v>17</v>
      </c>
      <c r="M476" t="s">
        <v>17</v>
      </c>
      <c r="N476" t="s">
        <v>921</v>
      </c>
      <c r="O476">
        <v>30</v>
      </c>
      <c r="P476" t="s">
        <v>1162</v>
      </c>
    </row>
    <row r="477" spans="1:16" x14ac:dyDescent="0.3">
      <c r="A477" t="s">
        <v>25</v>
      </c>
      <c r="B477" t="s">
        <v>22</v>
      </c>
      <c r="C477">
        <v>3</v>
      </c>
      <c r="D477">
        <v>298561</v>
      </c>
      <c r="E477" t="s">
        <v>674</v>
      </c>
      <c r="F477" t="s">
        <v>12</v>
      </c>
      <c r="G477">
        <v>4</v>
      </c>
      <c r="H477">
        <v>171711</v>
      </c>
      <c r="I477" t="s">
        <v>13</v>
      </c>
      <c r="J477">
        <v>144</v>
      </c>
      <c r="K477">
        <v>107</v>
      </c>
      <c r="L477">
        <v>17</v>
      </c>
      <c r="M477" t="s">
        <v>17</v>
      </c>
      <c r="N477" t="s">
        <v>921</v>
      </c>
      <c r="O477">
        <v>30</v>
      </c>
      <c r="P477" t="s">
        <v>1163</v>
      </c>
    </row>
    <row r="478" spans="1:16" x14ac:dyDescent="0.3">
      <c r="A478" t="s">
        <v>25</v>
      </c>
      <c r="B478" t="s">
        <v>22</v>
      </c>
      <c r="C478">
        <v>3</v>
      </c>
      <c r="D478">
        <v>572105</v>
      </c>
      <c r="E478" t="s">
        <v>21</v>
      </c>
      <c r="F478" t="s">
        <v>12</v>
      </c>
      <c r="G478" t="s">
        <v>37</v>
      </c>
      <c r="H478">
        <v>0</v>
      </c>
      <c r="I478" t="s">
        <v>13</v>
      </c>
      <c r="J478">
        <v>162</v>
      </c>
      <c r="K478">
        <v>82</v>
      </c>
      <c r="L478">
        <v>19</v>
      </c>
      <c r="M478">
        <v>128</v>
      </c>
      <c r="N478" t="s">
        <v>921</v>
      </c>
      <c r="O478">
        <v>30</v>
      </c>
      <c r="P478" t="s">
        <v>1164</v>
      </c>
    </row>
    <row r="479" spans="1:16" x14ac:dyDescent="0.3">
      <c r="A479" t="s">
        <v>23</v>
      </c>
      <c r="B479" t="s">
        <v>22</v>
      </c>
      <c r="C479">
        <v>3</v>
      </c>
      <c r="D479">
        <v>0</v>
      </c>
      <c r="E479" t="s">
        <v>16</v>
      </c>
      <c r="F479" t="s">
        <v>12</v>
      </c>
      <c r="G479">
        <v>3</v>
      </c>
      <c r="H479">
        <v>0</v>
      </c>
      <c r="I479" t="s">
        <v>13</v>
      </c>
      <c r="J479">
        <v>588</v>
      </c>
      <c r="K479">
        <v>475</v>
      </c>
      <c r="L479">
        <v>24</v>
      </c>
      <c r="M479">
        <v>551</v>
      </c>
      <c r="N479" t="s">
        <v>921</v>
      </c>
      <c r="O479">
        <v>16</v>
      </c>
      <c r="P479" t="s">
        <v>1165</v>
      </c>
    </row>
    <row r="480" spans="1:16" x14ac:dyDescent="0.3">
      <c r="A480" t="s">
        <v>23</v>
      </c>
      <c r="B480" t="s">
        <v>22</v>
      </c>
      <c r="C480">
        <v>3</v>
      </c>
      <c r="D480">
        <v>0</v>
      </c>
      <c r="E480" t="s">
        <v>19</v>
      </c>
      <c r="F480" t="s">
        <v>12</v>
      </c>
      <c r="G480">
        <v>3</v>
      </c>
      <c r="H480">
        <v>0</v>
      </c>
      <c r="I480" t="s">
        <v>13</v>
      </c>
      <c r="J480">
        <v>68</v>
      </c>
      <c r="K480">
        <v>109</v>
      </c>
      <c r="L480">
        <v>24</v>
      </c>
      <c r="M480" t="s">
        <v>17</v>
      </c>
      <c r="N480" t="s">
        <v>921</v>
      </c>
      <c r="O480">
        <v>16</v>
      </c>
      <c r="P480" t="s">
        <v>1166</v>
      </c>
    </row>
    <row r="481" spans="1:16" x14ac:dyDescent="0.3">
      <c r="A481" t="s">
        <v>780</v>
      </c>
      <c r="B481" t="s">
        <v>12</v>
      </c>
      <c r="C481">
        <v>5</v>
      </c>
      <c r="D481">
        <v>0</v>
      </c>
      <c r="E481" t="s">
        <v>11</v>
      </c>
      <c r="F481" t="s">
        <v>22</v>
      </c>
      <c r="G481" t="s">
        <v>37</v>
      </c>
      <c r="H481">
        <v>0</v>
      </c>
      <c r="I481" t="s">
        <v>13</v>
      </c>
      <c r="J481">
        <v>37</v>
      </c>
      <c r="K481">
        <v>270</v>
      </c>
      <c r="L481">
        <v>17</v>
      </c>
      <c r="M481" t="s">
        <v>17</v>
      </c>
      <c r="N481" t="s">
        <v>921</v>
      </c>
      <c r="O481">
        <v>30</v>
      </c>
      <c r="P481" t="s">
        <v>1167</v>
      </c>
    </row>
    <row r="482" spans="1:16" x14ac:dyDescent="0.3">
      <c r="A482" t="s">
        <v>23</v>
      </c>
      <c r="B482" t="s">
        <v>22</v>
      </c>
      <c r="C482">
        <v>3</v>
      </c>
      <c r="D482">
        <v>0</v>
      </c>
      <c r="E482" t="s">
        <v>20</v>
      </c>
      <c r="F482" t="s">
        <v>12</v>
      </c>
      <c r="G482">
        <v>3</v>
      </c>
      <c r="H482">
        <v>402066</v>
      </c>
      <c r="I482" t="s">
        <v>13</v>
      </c>
      <c r="J482">
        <v>68</v>
      </c>
      <c r="K482">
        <v>105</v>
      </c>
      <c r="L482">
        <v>24</v>
      </c>
      <c r="M482" t="s">
        <v>17</v>
      </c>
      <c r="N482" t="s">
        <v>921</v>
      </c>
      <c r="O482">
        <v>16</v>
      </c>
      <c r="P482" t="s">
        <v>1168</v>
      </c>
    </row>
    <row r="483" spans="1:16" x14ac:dyDescent="0.3">
      <c r="A483" t="s">
        <v>23</v>
      </c>
      <c r="B483" t="s">
        <v>22</v>
      </c>
      <c r="C483">
        <v>3</v>
      </c>
      <c r="D483">
        <v>0</v>
      </c>
      <c r="E483" t="s">
        <v>694</v>
      </c>
      <c r="F483" t="s">
        <v>12</v>
      </c>
      <c r="G483">
        <v>4</v>
      </c>
      <c r="H483">
        <v>0</v>
      </c>
      <c r="I483" t="s">
        <v>13</v>
      </c>
      <c r="J483">
        <v>88</v>
      </c>
      <c r="K483">
        <v>87</v>
      </c>
      <c r="L483">
        <v>24</v>
      </c>
      <c r="M483" t="s">
        <v>17</v>
      </c>
      <c r="N483" t="s">
        <v>921</v>
      </c>
      <c r="O483">
        <v>16</v>
      </c>
      <c r="P483" t="s">
        <v>1169</v>
      </c>
    </row>
    <row r="484" spans="1:16" x14ac:dyDescent="0.3">
      <c r="A484" t="s">
        <v>23</v>
      </c>
      <c r="B484" t="s">
        <v>22</v>
      </c>
      <c r="C484">
        <v>3</v>
      </c>
      <c r="D484">
        <v>0</v>
      </c>
      <c r="E484" t="s">
        <v>698</v>
      </c>
      <c r="F484" t="s">
        <v>12</v>
      </c>
      <c r="G484">
        <v>4</v>
      </c>
      <c r="H484">
        <v>168507</v>
      </c>
      <c r="I484" t="s">
        <v>13</v>
      </c>
      <c r="J484">
        <v>88</v>
      </c>
      <c r="K484">
        <v>82</v>
      </c>
      <c r="L484">
        <v>24</v>
      </c>
      <c r="M484" t="s">
        <v>17</v>
      </c>
      <c r="N484" t="s">
        <v>921</v>
      </c>
      <c r="O484">
        <v>16</v>
      </c>
      <c r="P484" t="s">
        <v>1170</v>
      </c>
    </row>
    <row r="485" spans="1:16" x14ac:dyDescent="0.3">
      <c r="A485" t="s">
        <v>23</v>
      </c>
      <c r="B485" t="s">
        <v>22</v>
      </c>
      <c r="C485">
        <v>3</v>
      </c>
      <c r="D485">
        <v>0</v>
      </c>
      <c r="E485" t="s">
        <v>674</v>
      </c>
      <c r="F485" t="s">
        <v>12</v>
      </c>
      <c r="G485">
        <v>4</v>
      </c>
      <c r="H485">
        <v>138004</v>
      </c>
      <c r="I485" t="s">
        <v>13</v>
      </c>
      <c r="J485">
        <v>80</v>
      </c>
      <c r="K485">
        <v>97</v>
      </c>
      <c r="L485">
        <v>24</v>
      </c>
      <c r="M485" t="s">
        <v>17</v>
      </c>
      <c r="N485" t="s">
        <v>921</v>
      </c>
      <c r="O485">
        <v>16</v>
      </c>
      <c r="P485" t="s">
        <v>1171</v>
      </c>
    </row>
    <row r="486" spans="1:16" x14ac:dyDescent="0.3">
      <c r="A486" t="s">
        <v>23</v>
      </c>
      <c r="B486" t="s">
        <v>22</v>
      </c>
      <c r="C486">
        <v>3</v>
      </c>
      <c r="D486">
        <v>0</v>
      </c>
      <c r="E486" t="s">
        <v>21</v>
      </c>
      <c r="F486" t="s">
        <v>12</v>
      </c>
      <c r="G486" t="s">
        <v>37</v>
      </c>
      <c r="H486">
        <v>0</v>
      </c>
      <c r="I486" t="s">
        <v>13</v>
      </c>
      <c r="J486">
        <v>74</v>
      </c>
      <c r="K486">
        <v>42</v>
      </c>
      <c r="L486">
        <v>24</v>
      </c>
      <c r="M486" t="s">
        <v>17</v>
      </c>
      <c r="N486" t="s">
        <v>921</v>
      </c>
      <c r="O486">
        <v>16</v>
      </c>
      <c r="P486" t="s">
        <v>1172</v>
      </c>
    </row>
    <row r="487" spans="1:16" x14ac:dyDescent="0.3">
      <c r="A487" t="s">
        <v>24</v>
      </c>
      <c r="B487" t="s">
        <v>12</v>
      </c>
      <c r="C487">
        <v>3</v>
      </c>
      <c r="D487">
        <v>0</v>
      </c>
      <c r="E487" t="s">
        <v>11</v>
      </c>
      <c r="F487" t="s">
        <v>22</v>
      </c>
      <c r="G487" t="s">
        <v>37</v>
      </c>
      <c r="H487">
        <v>0</v>
      </c>
      <c r="I487" t="s">
        <v>13</v>
      </c>
      <c r="J487">
        <v>51</v>
      </c>
      <c r="K487">
        <v>32</v>
      </c>
      <c r="L487">
        <v>24</v>
      </c>
      <c r="M487" t="s">
        <v>17</v>
      </c>
      <c r="N487" t="s">
        <v>921</v>
      </c>
      <c r="O487">
        <v>16</v>
      </c>
      <c r="P487" t="s">
        <v>1173</v>
      </c>
    </row>
    <row r="488" spans="1:16" x14ac:dyDescent="0.3">
      <c r="A488" t="s">
        <v>24</v>
      </c>
      <c r="B488" t="s">
        <v>12</v>
      </c>
      <c r="C488">
        <v>3</v>
      </c>
      <c r="D488">
        <v>0</v>
      </c>
      <c r="E488" t="s">
        <v>16</v>
      </c>
      <c r="F488" t="s">
        <v>22</v>
      </c>
      <c r="G488">
        <v>3</v>
      </c>
      <c r="H488">
        <v>0</v>
      </c>
      <c r="I488" t="s">
        <v>13</v>
      </c>
      <c r="J488">
        <v>45</v>
      </c>
      <c r="K488">
        <v>80</v>
      </c>
      <c r="L488">
        <v>24</v>
      </c>
      <c r="M488" t="s">
        <v>17</v>
      </c>
      <c r="N488" t="s">
        <v>921</v>
      </c>
      <c r="O488">
        <v>16</v>
      </c>
      <c r="P488" t="s">
        <v>1174</v>
      </c>
    </row>
    <row r="489" spans="1:16" x14ac:dyDescent="0.3">
      <c r="A489" t="s">
        <v>780</v>
      </c>
      <c r="B489" t="s">
        <v>12</v>
      </c>
      <c r="C489">
        <v>5</v>
      </c>
      <c r="D489">
        <v>0</v>
      </c>
      <c r="E489" t="s">
        <v>16</v>
      </c>
      <c r="F489" t="s">
        <v>22</v>
      </c>
      <c r="G489">
        <v>3</v>
      </c>
      <c r="H489">
        <v>0</v>
      </c>
      <c r="I489" t="s">
        <v>13</v>
      </c>
      <c r="J489">
        <v>53</v>
      </c>
      <c r="K489">
        <v>661</v>
      </c>
      <c r="L489">
        <v>17</v>
      </c>
      <c r="M489" t="s">
        <v>17</v>
      </c>
      <c r="N489" t="s">
        <v>921</v>
      </c>
      <c r="O489">
        <v>30</v>
      </c>
      <c r="P489" t="s">
        <v>1175</v>
      </c>
    </row>
    <row r="490" spans="1:16" x14ac:dyDescent="0.3">
      <c r="A490" t="s">
        <v>24</v>
      </c>
      <c r="B490" t="s">
        <v>12</v>
      </c>
      <c r="C490">
        <v>3</v>
      </c>
      <c r="D490">
        <v>0</v>
      </c>
      <c r="E490" t="s">
        <v>19</v>
      </c>
      <c r="F490" t="s">
        <v>22</v>
      </c>
      <c r="G490">
        <v>3</v>
      </c>
      <c r="H490">
        <v>0</v>
      </c>
      <c r="I490" t="s">
        <v>13</v>
      </c>
      <c r="J490">
        <v>63</v>
      </c>
      <c r="K490">
        <v>174</v>
      </c>
      <c r="L490">
        <v>24</v>
      </c>
      <c r="M490" t="s">
        <v>17</v>
      </c>
      <c r="N490" t="s">
        <v>921</v>
      </c>
      <c r="O490">
        <v>16</v>
      </c>
      <c r="P490" t="s">
        <v>1176</v>
      </c>
    </row>
    <row r="491" spans="1:16" x14ac:dyDescent="0.3">
      <c r="A491" t="s">
        <v>24</v>
      </c>
      <c r="B491" t="s">
        <v>12</v>
      </c>
      <c r="C491">
        <v>3</v>
      </c>
      <c r="D491">
        <v>0</v>
      </c>
      <c r="E491" t="s">
        <v>20</v>
      </c>
      <c r="F491" t="s">
        <v>22</v>
      </c>
      <c r="G491">
        <v>3</v>
      </c>
      <c r="H491">
        <v>615498</v>
      </c>
      <c r="I491" t="s">
        <v>13</v>
      </c>
      <c r="J491">
        <v>63</v>
      </c>
      <c r="K491">
        <v>169</v>
      </c>
      <c r="L491">
        <v>24</v>
      </c>
      <c r="M491" t="s">
        <v>17</v>
      </c>
      <c r="N491" t="s">
        <v>921</v>
      </c>
      <c r="O491">
        <v>16</v>
      </c>
      <c r="P491" t="s">
        <v>1177</v>
      </c>
    </row>
    <row r="492" spans="1:16" x14ac:dyDescent="0.3">
      <c r="A492" t="s">
        <v>24</v>
      </c>
      <c r="B492" t="s">
        <v>22</v>
      </c>
      <c r="C492">
        <v>3</v>
      </c>
      <c r="D492">
        <v>0</v>
      </c>
      <c r="E492" t="s">
        <v>694</v>
      </c>
      <c r="F492" t="s">
        <v>12</v>
      </c>
      <c r="G492">
        <v>4</v>
      </c>
      <c r="H492">
        <v>0</v>
      </c>
      <c r="I492" t="s">
        <v>13</v>
      </c>
      <c r="J492">
        <v>44</v>
      </c>
      <c r="K492">
        <v>51</v>
      </c>
      <c r="L492">
        <v>24</v>
      </c>
      <c r="M492" t="s">
        <v>17</v>
      </c>
      <c r="N492" t="s">
        <v>921</v>
      </c>
      <c r="O492">
        <v>16</v>
      </c>
      <c r="P492" t="s">
        <v>1178</v>
      </c>
    </row>
    <row r="493" spans="1:16" x14ac:dyDescent="0.3">
      <c r="A493" t="s">
        <v>24</v>
      </c>
      <c r="B493" t="s">
        <v>22</v>
      </c>
      <c r="C493">
        <v>3</v>
      </c>
      <c r="D493">
        <v>0</v>
      </c>
      <c r="E493" t="s">
        <v>698</v>
      </c>
      <c r="F493" t="s">
        <v>12</v>
      </c>
      <c r="G493">
        <v>4</v>
      </c>
      <c r="H493">
        <v>87652</v>
      </c>
      <c r="I493" t="s">
        <v>13</v>
      </c>
      <c r="J493">
        <v>44</v>
      </c>
      <c r="K493">
        <v>49</v>
      </c>
      <c r="L493">
        <v>24</v>
      </c>
      <c r="M493" t="s">
        <v>17</v>
      </c>
      <c r="N493" t="s">
        <v>921</v>
      </c>
      <c r="O493">
        <v>16</v>
      </c>
      <c r="P493" t="s">
        <v>1179</v>
      </c>
    </row>
    <row r="494" spans="1:16" x14ac:dyDescent="0.3">
      <c r="A494" t="s">
        <v>24</v>
      </c>
      <c r="B494" t="s">
        <v>22</v>
      </c>
      <c r="C494">
        <v>3</v>
      </c>
      <c r="D494">
        <v>0</v>
      </c>
      <c r="E494" t="s">
        <v>674</v>
      </c>
      <c r="F494" t="s">
        <v>12</v>
      </c>
      <c r="G494">
        <v>4</v>
      </c>
      <c r="H494">
        <v>44833</v>
      </c>
      <c r="I494" t="s">
        <v>13</v>
      </c>
      <c r="J494">
        <v>44</v>
      </c>
      <c r="K494">
        <v>46</v>
      </c>
      <c r="L494">
        <v>24</v>
      </c>
      <c r="M494" t="s">
        <v>17</v>
      </c>
      <c r="N494" t="s">
        <v>921</v>
      </c>
      <c r="O494">
        <v>16</v>
      </c>
      <c r="P494" t="s">
        <v>1180</v>
      </c>
    </row>
    <row r="495" spans="1:16" x14ac:dyDescent="0.3">
      <c r="A495" t="s">
        <v>24</v>
      </c>
      <c r="B495" t="s">
        <v>22</v>
      </c>
      <c r="C495">
        <v>3</v>
      </c>
      <c r="D495">
        <v>0</v>
      </c>
      <c r="E495" t="s">
        <v>21</v>
      </c>
      <c r="F495" t="s">
        <v>12</v>
      </c>
      <c r="G495" t="s">
        <v>37</v>
      </c>
      <c r="H495">
        <v>0</v>
      </c>
      <c r="I495" t="s">
        <v>13</v>
      </c>
      <c r="J495">
        <v>90</v>
      </c>
      <c r="K495">
        <v>50</v>
      </c>
      <c r="L495">
        <v>24</v>
      </c>
      <c r="M495" t="s">
        <v>17</v>
      </c>
      <c r="N495" t="s">
        <v>921</v>
      </c>
      <c r="O495">
        <v>16</v>
      </c>
      <c r="P495" t="s">
        <v>1181</v>
      </c>
    </row>
    <row r="496" spans="1:16" x14ac:dyDescent="0.3">
      <c r="A496" t="s">
        <v>25</v>
      </c>
      <c r="B496" t="s">
        <v>12</v>
      </c>
      <c r="C496">
        <v>3</v>
      </c>
      <c r="D496">
        <v>237392</v>
      </c>
      <c r="E496" t="s">
        <v>11</v>
      </c>
      <c r="F496" t="s">
        <v>22</v>
      </c>
      <c r="G496" t="s">
        <v>37</v>
      </c>
      <c r="H496">
        <v>0</v>
      </c>
      <c r="I496" t="s">
        <v>13</v>
      </c>
      <c r="J496">
        <v>51</v>
      </c>
      <c r="K496">
        <v>29</v>
      </c>
      <c r="L496">
        <v>24</v>
      </c>
      <c r="M496" t="s">
        <v>17</v>
      </c>
      <c r="N496" t="s">
        <v>921</v>
      </c>
      <c r="O496">
        <v>16</v>
      </c>
      <c r="P496" t="s">
        <v>1182</v>
      </c>
    </row>
    <row r="497" spans="1:16" x14ac:dyDescent="0.3">
      <c r="A497" t="s">
        <v>25</v>
      </c>
      <c r="B497" t="s">
        <v>12</v>
      </c>
      <c r="C497">
        <v>3</v>
      </c>
      <c r="D497">
        <v>374852</v>
      </c>
      <c r="E497" t="s">
        <v>16</v>
      </c>
      <c r="F497" t="s">
        <v>22</v>
      </c>
      <c r="G497">
        <v>3</v>
      </c>
      <c r="H497">
        <v>0</v>
      </c>
      <c r="I497" t="s">
        <v>13</v>
      </c>
      <c r="J497">
        <v>45</v>
      </c>
      <c r="K497">
        <v>74</v>
      </c>
      <c r="L497">
        <v>24</v>
      </c>
      <c r="M497" t="s">
        <v>17</v>
      </c>
      <c r="N497" t="s">
        <v>921</v>
      </c>
      <c r="O497">
        <v>16</v>
      </c>
      <c r="P497" t="s">
        <v>1183</v>
      </c>
    </row>
    <row r="498" spans="1:16" x14ac:dyDescent="0.3">
      <c r="A498" t="s">
        <v>25</v>
      </c>
      <c r="B498" t="s">
        <v>12</v>
      </c>
      <c r="C498">
        <v>3</v>
      </c>
      <c r="D498">
        <v>690198</v>
      </c>
      <c r="E498" t="s">
        <v>19</v>
      </c>
      <c r="F498" t="s">
        <v>22</v>
      </c>
      <c r="G498">
        <v>3</v>
      </c>
      <c r="H498">
        <v>0</v>
      </c>
      <c r="I498" t="s">
        <v>13</v>
      </c>
      <c r="J498">
        <v>63</v>
      </c>
      <c r="K498">
        <v>165</v>
      </c>
      <c r="L498">
        <v>24</v>
      </c>
      <c r="M498" t="s">
        <v>17</v>
      </c>
      <c r="N498" t="s">
        <v>921</v>
      </c>
      <c r="O498">
        <v>16</v>
      </c>
      <c r="P498" t="s">
        <v>1184</v>
      </c>
    </row>
    <row r="499" spans="1:16" x14ac:dyDescent="0.3">
      <c r="A499" t="s">
        <v>780</v>
      </c>
      <c r="B499" t="s">
        <v>12</v>
      </c>
      <c r="C499">
        <v>5</v>
      </c>
      <c r="D499">
        <v>0</v>
      </c>
      <c r="E499" t="s">
        <v>19</v>
      </c>
      <c r="F499" t="s">
        <v>22</v>
      </c>
      <c r="G499">
        <v>3</v>
      </c>
      <c r="H499">
        <v>0</v>
      </c>
      <c r="I499" t="s">
        <v>13</v>
      </c>
      <c r="J499">
        <v>95</v>
      </c>
      <c r="K499">
        <v>669</v>
      </c>
      <c r="L499">
        <v>17</v>
      </c>
      <c r="M499" t="s">
        <v>17</v>
      </c>
      <c r="N499" t="s">
        <v>921</v>
      </c>
      <c r="O499">
        <v>30</v>
      </c>
      <c r="P499" t="s">
        <v>1185</v>
      </c>
    </row>
    <row r="500" spans="1:16" x14ac:dyDescent="0.3">
      <c r="A500" t="s">
        <v>780</v>
      </c>
      <c r="B500" t="s">
        <v>12</v>
      </c>
      <c r="C500">
        <v>5</v>
      </c>
      <c r="D500">
        <v>0</v>
      </c>
      <c r="E500" t="s">
        <v>698</v>
      </c>
      <c r="F500" t="s">
        <v>22</v>
      </c>
      <c r="G500">
        <v>4</v>
      </c>
      <c r="H500">
        <v>415215</v>
      </c>
      <c r="I500" t="s">
        <v>13</v>
      </c>
      <c r="J500">
        <v>165</v>
      </c>
      <c r="K500">
        <v>2899</v>
      </c>
      <c r="L500">
        <v>17</v>
      </c>
      <c r="M500" t="s">
        <v>17</v>
      </c>
      <c r="N500" t="s">
        <v>921</v>
      </c>
      <c r="O500">
        <v>20</v>
      </c>
      <c r="P500" t="s">
        <v>1186</v>
      </c>
    </row>
    <row r="501" spans="1:16" x14ac:dyDescent="0.3">
      <c r="A501" t="s">
        <v>25</v>
      </c>
      <c r="B501" t="s">
        <v>12</v>
      </c>
      <c r="C501">
        <v>3</v>
      </c>
      <c r="D501">
        <v>690198</v>
      </c>
      <c r="E501" t="s">
        <v>20</v>
      </c>
      <c r="F501" t="s">
        <v>22</v>
      </c>
      <c r="G501">
        <v>3</v>
      </c>
      <c r="H501">
        <v>615498</v>
      </c>
      <c r="I501" t="s">
        <v>13</v>
      </c>
      <c r="J501">
        <v>63</v>
      </c>
      <c r="K501">
        <v>160</v>
      </c>
      <c r="L501">
        <v>24</v>
      </c>
      <c r="M501" t="s">
        <v>17</v>
      </c>
      <c r="N501" t="s">
        <v>921</v>
      </c>
      <c r="O501">
        <v>16</v>
      </c>
      <c r="P501" t="s">
        <v>1187</v>
      </c>
    </row>
    <row r="502" spans="1:16" x14ac:dyDescent="0.3">
      <c r="A502" t="s">
        <v>25</v>
      </c>
      <c r="B502" t="s">
        <v>22</v>
      </c>
      <c r="C502">
        <v>3</v>
      </c>
      <c r="D502">
        <v>171098</v>
      </c>
      <c r="E502" t="s">
        <v>694</v>
      </c>
      <c r="F502" t="s">
        <v>12</v>
      </c>
      <c r="G502">
        <v>4</v>
      </c>
      <c r="H502">
        <v>0</v>
      </c>
      <c r="I502" t="s">
        <v>13</v>
      </c>
      <c r="J502">
        <v>44</v>
      </c>
      <c r="K502">
        <v>50</v>
      </c>
      <c r="L502">
        <v>24</v>
      </c>
      <c r="M502" t="s">
        <v>17</v>
      </c>
      <c r="N502" t="s">
        <v>921</v>
      </c>
      <c r="O502">
        <v>16</v>
      </c>
      <c r="P502" t="s">
        <v>1188</v>
      </c>
    </row>
    <row r="503" spans="1:16" x14ac:dyDescent="0.3">
      <c r="A503" t="s">
        <v>25</v>
      </c>
      <c r="B503" t="s">
        <v>22</v>
      </c>
      <c r="C503">
        <v>3</v>
      </c>
      <c r="D503">
        <v>171098</v>
      </c>
      <c r="E503" t="s">
        <v>698</v>
      </c>
      <c r="F503" t="s">
        <v>12</v>
      </c>
      <c r="G503">
        <v>4</v>
      </c>
      <c r="H503">
        <v>87652</v>
      </c>
      <c r="I503" t="s">
        <v>13</v>
      </c>
      <c r="J503">
        <v>44</v>
      </c>
      <c r="K503">
        <v>46</v>
      </c>
      <c r="L503">
        <v>24</v>
      </c>
      <c r="M503" t="s">
        <v>17</v>
      </c>
      <c r="N503" t="s">
        <v>921</v>
      </c>
      <c r="O503">
        <v>16</v>
      </c>
      <c r="P503" t="s">
        <v>1189</v>
      </c>
    </row>
    <row r="504" spans="1:16" x14ac:dyDescent="0.3">
      <c r="A504" t="s">
        <v>25</v>
      </c>
      <c r="B504" t="s">
        <v>22</v>
      </c>
      <c r="C504">
        <v>3</v>
      </c>
      <c r="D504">
        <v>171098</v>
      </c>
      <c r="E504" t="s">
        <v>674</v>
      </c>
      <c r="F504" t="s">
        <v>12</v>
      </c>
      <c r="G504">
        <v>4</v>
      </c>
      <c r="H504">
        <v>44833</v>
      </c>
      <c r="I504" t="s">
        <v>13</v>
      </c>
      <c r="J504">
        <v>44</v>
      </c>
      <c r="K504">
        <v>44</v>
      </c>
      <c r="L504">
        <v>24</v>
      </c>
      <c r="M504" t="s">
        <v>17</v>
      </c>
      <c r="N504" t="s">
        <v>921</v>
      </c>
      <c r="O504">
        <v>16</v>
      </c>
      <c r="P504" t="s">
        <v>1190</v>
      </c>
    </row>
    <row r="505" spans="1:16" x14ac:dyDescent="0.3">
      <c r="A505" t="s">
        <v>25</v>
      </c>
      <c r="B505" t="s">
        <v>22</v>
      </c>
      <c r="C505">
        <v>3</v>
      </c>
      <c r="D505">
        <v>477246</v>
      </c>
      <c r="E505" t="s">
        <v>21</v>
      </c>
      <c r="F505" t="s">
        <v>12</v>
      </c>
      <c r="G505" t="s">
        <v>37</v>
      </c>
      <c r="H505">
        <v>0</v>
      </c>
      <c r="I505" t="s">
        <v>13</v>
      </c>
      <c r="J505">
        <v>98</v>
      </c>
      <c r="K505">
        <v>67</v>
      </c>
      <c r="L505">
        <v>24</v>
      </c>
      <c r="M505" t="s">
        <v>17</v>
      </c>
      <c r="N505" t="s">
        <v>921</v>
      </c>
      <c r="O505">
        <v>16</v>
      </c>
      <c r="P505" t="s">
        <v>1191</v>
      </c>
    </row>
    <row r="506" spans="1:16" x14ac:dyDescent="0.3">
      <c r="A506" t="s">
        <v>780</v>
      </c>
      <c r="B506" t="s">
        <v>12</v>
      </c>
      <c r="C506">
        <v>4</v>
      </c>
      <c r="D506">
        <v>0</v>
      </c>
      <c r="E506" t="s">
        <v>11</v>
      </c>
      <c r="F506" t="s">
        <v>22</v>
      </c>
      <c r="G506" t="s">
        <v>37</v>
      </c>
      <c r="H506">
        <v>0</v>
      </c>
      <c r="I506" t="s">
        <v>13</v>
      </c>
      <c r="J506">
        <v>39</v>
      </c>
      <c r="K506">
        <v>24</v>
      </c>
      <c r="L506">
        <v>24</v>
      </c>
      <c r="M506" t="s">
        <v>17</v>
      </c>
      <c r="N506" t="s">
        <v>921</v>
      </c>
      <c r="O506">
        <v>16</v>
      </c>
      <c r="P506" t="s">
        <v>1192</v>
      </c>
    </row>
    <row r="507" spans="1:16" x14ac:dyDescent="0.3">
      <c r="A507" t="s">
        <v>780</v>
      </c>
      <c r="B507" t="s">
        <v>12</v>
      </c>
      <c r="C507">
        <v>4</v>
      </c>
      <c r="D507">
        <v>0</v>
      </c>
      <c r="E507" t="s">
        <v>16</v>
      </c>
      <c r="F507" t="s">
        <v>22</v>
      </c>
      <c r="G507">
        <v>3</v>
      </c>
      <c r="H507">
        <v>0</v>
      </c>
      <c r="I507" t="s">
        <v>13</v>
      </c>
      <c r="J507">
        <v>99</v>
      </c>
      <c r="K507">
        <v>250</v>
      </c>
      <c r="L507">
        <v>24</v>
      </c>
      <c r="M507" t="s">
        <v>17</v>
      </c>
      <c r="N507" t="s">
        <v>921</v>
      </c>
      <c r="O507">
        <v>16</v>
      </c>
      <c r="P507" t="s">
        <v>1193</v>
      </c>
    </row>
    <row r="508" spans="1:16" x14ac:dyDescent="0.3">
      <c r="A508" t="s">
        <v>780</v>
      </c>
      <c r="B508" t="s">
        <v>12</v>
      </c>
      <c r="C508">
        <v>5</v>
      </c>
      <c r="D508">
        <v>0</v>
      </c>
      <c r="E508" t="s">
        <v>20</v>
      </c>
      <c r="F508" t="s">
        <v>22</v>
      </c>
      <c r="G508">
        <v>3</v>
      </c>
      <c r="H508">
        <v>162507</v>
      </c>
      <c r="I508" t="s">
        <v>13</v>
      </c>
      <c r="J508">
        <v>95</v>
      </c>
      <c r="K508">
        <v>670</v>
      </c>
      <c r="L508">
        <v>17</v>
      </c>
      <c r="M508" t="s">
        <v>17</v>
      </c>
      <c r="N508" t="s">
        <v>921</v>
      </c>
      <c r="O508">
        <v>30</v>
      </c>
      <c r="P508" t="s">
        <v>1194</v>
      </c>
    </row>
    <row r="509" spans="1:16" x14ac:dyDescent="0.3">
      <c r="A509" t="s">
        <v>780</v>
      </c>
      <c r="B509" t="s">
        <v>12</v>
      </c>
      <c r="C509">
        <v>4</v>
      </c>
      <c r="D509">
        <v>0</v>
      </c>
      <c r="E509" t="s">
        <v>19</v>
      </c>
      <c r="F509" t="s">
        <v>22</v>
      </c>
      <c r="G509">
        <v>3</v>
      </c>
      <c r="H509">
        <v>0</v>
      </c>
      <c r="I509" t="s">
        <v>13</v>
      </c>
      <c r="J509">
        <v>43</v>
      </c>
      <c r="K509">
        <v>105</v>
      </c>
      <c r="L509">
        <v>24</v>
      </c>
      <c r="M509" t="s">
        <v>17</v>
      </c>
      <c r="N509" t="s">
        <v>921</v>
      </c>
      <c r="O509">
        <v>16</v>
      </c>
      <c r="P509" t="s">
        <v>1195</v>
      </c>
    </row>
    <row r="510" spans="1:16" x14ac:dyDescent="0.3">
      <c r="A510" t="s">
        <v>780</v>
      </c>
      <c r="B510" t="s">
        <v>12</v>
      </c>
      <c r="C510">
        <v>4</v>
      </c>
      <c r="D510">
        <v>0</v>
      </c>
      <c r="E510" t="s">
        <v>20</v>
      </c>
      <c r="F510" t="s">
        <v>22</v>
      </c>
      <c r="G510">
        <v>3</v>
      </c>
      <c r="H510">
        <v>184436</v>
      </c>
      <c r="I510" t="s">
        <v>13</v>
      </c>
      <c r="J510">
        <v>43</v>
      </c>
      <c r="K510">
        <v>102</v>
      </c>
      <c r="L510">
        <v>24</v>
      </c>
      <c r="M510" t="s">
        <v>17</v>
      </c>
      <c r="N510" t="s">
        <v>921</v>
      </c>
      <c r="O510">
        <v>16</v>
      </c>
      <c r="P510" t="s">
        <v>1196</v>
      </c>
    </row>
    <row r="511" spans="1:16" x14ac:dyDescent="0.3">
      <c r="A511" t="s">
        <v>780</v>
      </c>
      <c r="B511" t="s">
        <v>12</v>
      </c>
      <c r="C511">
        <v>4</v>
      </c>
      <c r="D511">
        <v>0</v>
      </c>
      <c r="E511" t="s">
        <v>694</v>
      </c>
      <c r="F511" t="s">
        <v>22</v>
      </c>
      <c r="G511">
        <v>4</v>
      </c>
      <c r="H511">
        <v>0</v>
      </c>
      <c r="I511" t="s">
        <v>13</v>
      </c>
      <c r="J511">
        <v>67</v>
      </c>
      <c r="K511">
        <v>108</v>
      </c>
      <c r="L511">
        <v>24</v>
      </c>
      <c r="M511" t="s">
        <v>17</v>
      </c>
      <c r="N511" t="s">
        <v>921</v>
      </c>
      <c r="O511">
        <v>16</v>
      </c>
      <c r="P511" t="s">
        <v>1197</v>
      </c>
    </row>
    <row r="512" spans="1:16" x14ac:dyDescent="0.3">
      <c r="A512" t="s">
        <v>780</v>
      </c>
      <c r="B512" t="s">
        <v>12</v>
      </c>
      <c r="C512">
        <v>4</v>
      </c>
      <c r="D512">
        <v>0</v>
      </c>
      <c r="E512" t="s">
        <v>698</v>
      </c>
      <c r="F512" t="s">
        <v>22</v>
      </c>
      <c r="G512">
        <v>4</v>
      </c>
      <c r="H512">
        <v>125323</v>
      </c>
      <c r="I512" t="s">
        <v>13</v>
      </c>
      <c r="J512">
        <v>67</v>
      </c>
      <c r="K512">
        <v>105</v>
      </c>
      <c r="L512">
        <v>24</v>
      </c>
      <c r="M512" t="s">
        <v>17</v>
      </c>
      <c r="N512" t="s">
        <v>921</v>
      </c>
      <c r="O512">
        <v>16</v>
      </c>
      <c r="P512" t="s">
        <v>1198</v>
      </c>
    </row>
    <row r="513" spans="1:16" x14ac:dyDescent="0.3">
      <c r="A513" t="s">
        <v>780</v>
      </c>
      <c r="B513" t="s">
        <v>22</v>
      </c>
      <c r="C513">
        <v>4</v>
      </c>
      <c r="D513">
        <v>0</v>
      </c>
      <c r="E513" t="s">
        <v>674</v>
      </c>
      <c r="F513" t="s">
        <v>12</v>
      </c>
      <c r="G513">
        <v>4</v>
      </c>
      <c r="H513">
        <v>89932</v>
      </c>
      <c r="I513" t="s">
        <v>13</v>
      </c>
      <c r="J513">
        <v>146</v>
      </c>
      <c r="K513">
        <v>136</v>
      </c>
      <c r="L513">
        <v>24</v>
      </c>
      <c r="M513">
        <v>120</v>
      </c>
      <c r="N513" t="s">
        <v>921</v>
      </c>
      <c r="O513">
        <v>16</v>
      </c>
      <c r="P513" t="s">
        <v>1199</v>
      </c>
    </row>
    <row r="514" spans="1:16" x14ac:dyDescent="0.3">
      <c r="A514" t="s">
        <v>780</v>
      </c>
      <c r="B514" t="s">
        <v>12</v>
      </c>
      <c r="C514">
        <v>4</v>
      </c>
      <c r="D514">
        <v>0</v>
      </c>
      <c r="E514" t="s">
        <v>21</v>
      </c>
      <c r="F514" t="s">
        <v>22</v>
      </c>
      <c r="G514" t="s">
        <v>37</v>
      </c>
      <c r="H514">
        <v>0</v>
      </c>
      <c r="I514" t="s">
        <v>13</v>
      </c>
      <c r="J514">
        <v>229</v>
      </c>
      <c r="K514">
        <v>335</v>
      </c>
      <c r="L514">
        <v>24</v>
      </c>
      <c r="M514" t="s">
        <v>17</v>
      </c>
      <c r="N514" t="s">
        <v>921</v>
      </c>
      <c r="O514">
        <v>16</v>
      </c>
      <c r="P514" t="s">
        <v>1200</v>
      </c>
    </row>
    <row r="515" spans="1:16" x14ac:dyDescent="0.3">
      <c r="A515" t="s">
        <v>805</v>
      </c>
      <c r="B515" t="s">
        <v>12</v>
      </c>
      <c r="C515">
        <v>4</v>
      </c>
      <c r="D515">
        <v>77490</v>
      </c>
      <c r="E515" t="s">
        <v>11</v>
      </c>
      <c r="F515" t="s">
        <v>22</v>
      </c>
      <c r="G515" t="s">
        <v>37</v>
      </c>
      <c r="H515">
        <v>0</v>
      </c>
      <c r="I515" t="s">
        <v>13</v>
      </c>
      <c r="J515">
        <v>39</v>
      </c>
      <c r="K515">
        <v>19</v>
      </c>
      <c r="L515">
        <v>24</v>
      </c>
      <c r="M515" t="s">
        <v>17</v>
      </c>
      <c r="N515" t="s">
        <v>921</v>
      </c>
      <c r="O515">
        <v>16</v>
      </c>
      <c r="P515" t="s">
        <v>1201</v>
      </c>
    </row>
    <row r="516" spans="1:16" x14ac:dyDescent="0.3">
      <c r="A516" t="s">
        <v>805</v>
      </c>
      <c r="B516" t="s">
        <v>12</v>
      </c>
      <c r="C516">
        <v>4</v>
      </c>
      <c r="D516">
        <v>266734</v>
      </c>
      <c r="E516" t="s">
        <v>16</v>
      </c>
      <c r="F516" t="s">
        <v>22</v>
      </c>
      <c r="G516">
        <v>3</v>
      </c>
      <c r="H516">
        <v>0</v>
      </c>
      <c r="I516" t="s">
        <v>13</v>
      </c>
      <c r="J516">
        <v>99</v>
      </c>
      <c r="K516">
        <v>150</v>
      </c>
      <c r="L516">
        <v>24</v>
      </c>
      <c r="M516" t="s">
        <v>17</v>
      </c>
      <c r="N516" t="s">
        <v>921</v>
      </c>
      <c r="O516">
        <v>16</v>
      </c>
      <c r="P516" t="s">
        <v>1202</v>
      </c>
    </row>
    <row r="517" spans="1:16" x14ac:dyDescent="0.3">
      <c r="A517" t="s">
        <v>805</v>
      </c>
      <c r="B517" t="s">
        <v>12</v>
      </c>
      <c r="C517">
        <v>4</v>
      </c>
      <c r="D517">
        <v>257393</v>
      </c>
      <c r="E517" t="s">
        <v>19</v>
      </c>
      <c r="F517" t="s">
        <v>22</v>
      </c>
      <c r="G517">
        <v>3</v>
      </c>
      <c r="H517">
        <v>0</v>
      </c>
      <c r="I517" t="s">
        <v>13</v>
      </c>
      <c r="J517">
        <v>43</v>
      </c>
      <c r="K517">
        <v>90</v>
      </c>
      <c r="L517">
        <v>24</v>
      </c>
      <c r="M517" t="s">
        <v>17</v>
      </c>
      <c r="N517" t="s">
        <v>921</v>
      </c>
      <c r="O517">
        <v>16</v>
      </c>
      <c r="P517" t="s">
        <v>1203</v>
      </c>
    </row>
    <row r="518" spans="1:16" x14ac:dyDescent="0.3">
      <c r="A518" t="s">
        <v>805</v>
      </c>
      <c r="B518" t="s">
        <v>12</v>
      </c>
      <c r="C518">
        <v>4</v>
      </c>
      <c r="D518">
        <v>257393</v>
      </c>
      <c r="E518" t="s">
        <v>20</v>
      </c>
      <c r="F518" t="s">
        <v>22</v>
      </c>
      <c r="G518">
        <v>3</v>
      </c>
      <c r="H518">
        <v>184436</v>
      </c>
      <c r="I518" t="s">
        <v>13</v>
      </c>
      <c r="J518">
        <v>43</v>
      </c>
      <c r="K518">
        <v>89</v>
      </c>
      <c r="L518">
        <v>24</v>
      </c>
      <c r="M518" t="s">
        <v>17</v>
      </c>
      <c r="N518" t="s">
        <v>921</v>
      </c>
      <c r="O518">
        <v>16</v>
      </c>
      <c r="P518" t="s">
        <v>1204</v>
      </c>
    </row>
    <row r="519" spans="1:16" x14ac:dyDescent="0.3">
      <c r="A519" t="s">
        <v>805</v>
      </c>
      <c r="B519" t="s">
        <v>12</v>
      </c>
      <c r="C519">
        <v>4</v>
      </c>
      <c r="D519">
        <v>235815</v>
      </c>
      <c r="E519" t="s">
        <v>694</v>
      </c>
      <c r="F519" t="s">
        <v>22</v>
      </c>
      <c r="G519">
        <v>4</v>
      </c>
      <c r="H519">
        <v>0</v>
      </c>
      <c r="I519" t="s">
        <v>13</v>
      </c>
      <c r="J519">
        <v>67</v>
      </c>
      <c r="K519">
        <v>95</v>
      </c>
      <c r="L519">
        <v>24</v>
      </c>
      <c r="M519" t="s">
        <v>17</v>
      </c>
      <c r="N519" t="s">
        <v>921</v>
      </c>
      <c r="O519">
        <v>16</v>
      </c>
      <c r="P519" t="s">
        <v>1205</v>
      </c>
    </row>
    <row r="520" spans="1:16" x14ac:dyDescent="0.3">
      <c r="A520" t="s">
        <v>805</v>
      </c>
      <c r="B520" t="s">
        <v>12</v>
      </c>
      <c r="C520">
        <v>4</v>
      </c>
      <c r="D520">
        <v>235815</v>
      </c>
      <c r="E520" t="s">
        <v>698</v>
      </c>
      <c r="F520" t="s">
        <v>22</v>
      </c>
      <c r="G520">
        <v>4</v>
      </c>
      <c r="H520">
        <v>125323</v>
      </c>
      <c r="I520" t="s">
        <v>13</v>
      </c>
      <c r="J520">
        <v>67</v>
      </c>
      <c r="K520">
        <v>91</v>
      </c>
      <c r="L520">
        <v>24</v>
      </c>
      <c r="M520" t="s">
        <v>17</v>
      </c>
      <c r="N520" t="s">
        <v>921</v>
      </c>
      <c r="O520">
        <v>16</v>
      </c>
      <c r="P520" t="s">
        <v>1206</v>
      </c>
    </row>
    <row r="521" spans="1:16" x14ac:dyDescent="0.3">
      <c r="A521" t="s">
        <v>805</v>
      </c>
      <c r="B521" t="s">
        <v>22</v>
      </c>
      <c r="C521">
        <v>4</v>
      </c>
      <c r="D521">
        <v>336753</v>
      </c>
      <c r="E521" t="s">
        <v>674</v>
      </c>
      <c r="F521" t="s">
        <v>12</v>
      </c>
      <c r="G521">
        <v>4</v>
      </c>
      <c r="H521">
        <v>89932</v>
      </c>
      <c r="I521" t="s">
        <v>13</v>
      </c>
      <c r="J521">
        <v>146</v>
      </c>
      <c r="K521">
        <v>105</v>
      </c>
      <c r="L521">
        <v>24</v>
      </c>
      <c r="M521">
        <v>120</v>
      </c>
      <c r="N521" t="s">
        <v>921</v>
      </c>
      <c r="O521">
        <v>16</v>
      </c>
      <c r="P521" t="s">
        <v>1207</v>
      </c>
    </row>
    <row r="522" spans="1:16" x14ac:dyDescent="0.3">
      <c r="A522" t="s">
        <v>805</v>
      </c>
      <c r="B522" t="s">
        <v>22</v>
      </c>
      <c r="C522">
        <v>4</v>
      </c>
      <c r="D522">
        <v>365789</v>
      </c>
      <c r="E522" t="s">
        <v>21</v>
      </c>
      <c r="F522" t="s">
        <v>12</v>
      </c>
      <c r="G522" t="s">
        <v>37</v>
      </c>
      <c r="H522">
        <v>0</v>
      </c>
      <c r="I522" t="s">
        <v>13</v>
      </c>
      <c r="J522">
        <v>188</v>
      </c>
      <c r="K522">
        <v>103</v>
      </c>
      <c r="L522">
        <v>24</v>
      </c>
      <c r="M522">
        <v>158</v>
      </c>
      <c r="N522" t="s">
        <v>921</v>
      </c>
      <c r="O522">
        <v>16</v>
      </c>
      <c r="P522" t="s">
        <v>1208</v>
      </c>
    </row>
    <row r="523" spans="1:16" x14ac:dyDescent="0.3">
      <c r="A523" t="s">
        <v>675</v>
      </c>
      <c r="B523" t="s">
        <v>12</v>
      </c>
      <c r="C523">
        <v>4</v>
      </c>
      <c r="D523">
        <v>42407</v>
      </c>
      <c r="E523" t="s">
        <v>11</v>
      </c>
      <c r="F523" t="s">
        <v>22</v>
      </c>
      <c r="G523" t="s">
        <v>37</v>
      </c>
      <c r="H523">
        <v>0</v>
      </c>
      <c r="I523" t="s">
        <v>13</v>
      </c>
      <c r="J523">
        <v>39</v>
      </c>
      <c r="K523">
        <v>15</v>
      </c>
      <c r="L523">
        <v>24</v>
      </c>
      <c r="M523" t="s">
        <v>17</v>
      </c>
      <c r="N523" t="s">
        <v>921</v>
      </c>
      <c r="O523">
        <v>16</v>
      </c>
      <c r="P523" t="s">
        <v>1209</v>
      </c>
    </row>
    <row r="524" spans="1:16" x14ac:dyDescent="0.3">
      <c r="A524" t="s">
        <v>675</v>
      </c>
      <c r="B524" t="s">
        <v>12</v>
      </c>
      <c r="C524">
        <v>4</v>
      </c>
      <c r="D524">
        <v>571203</v>
      </c>
      <c r="E524" t="s">
        <v>16</v>
      </c>
      <c r="F524" t="s">
        <v>22</v>
      </c>
      <c r="G524">
        <v>3</v>
      </c>
      <c r="H524">
        <v>0</v>
      </c>
      <c r="I524" t="s">
        <v>13</v>
      </c>
      <c r="J524">
        <v>165</v>
      </c>
      <c r="K524">
        <v>296</v>
      </c>
      <c r="L524">
        <v>24</v>
      </c>
      <c r="M524" t="s">
        <v>17</v>
      </c>
      <c r="N524" t="s">
        <v>921</v>
      </c>
      <c r="O524">
        <v>16</v>
      </c>
      <c r="P524" t="s">
        <v>1210</v>
      </c>
    </row>
    <row r="525" spans="1:16" x14ac:dyDescent="0.3">
      <c r="A525" t="s">
        <v>675</v>
      </c>
      <c r="B525" t="s">
        <v>12</v>
      </c>
      <c r="C525">
        <v>4</v>
      </c>
      <c r="D525">
        <v>100713</v>
      </c>
      <c r="E525" t="s">
        <v>19</v>
      </c>
      <c r="F525" t="s">
        <v>22</v>
      </c>
      <c r="G525">
        <v>3</v>
      </c>
      <c r="H525">
        <v>0</v>
      </c>
      <c r="I525" t="s">
        <v>13</v>
      </c>
      <c r="J525">
        <v>43</v>
      </c>
      <c r="K525">
        <v>76</v>
      </c>
      <c r="L525">
        <v>24</v>
      </c>
      <c r="M525" t="s">
        <v>17</v>
      </c>
      <c r="N525" t="s">
        <v>921</v>
      </c>
      <c r="O525">
        <v>16</v>
      </c>
      <c r="P525" t="s">
        <v>1211</v>
      </c>
    </row>
    <row r="526" spans="1:16" x14ac:dyDescent="0.3">
      <c r="A526" t="s">
        <v>675</v>
      </c>
      <c r="B526" t="s">
        <v>12</v>
      </c>
      <c r="C526">
        <v>4</v>
      </c>
      <c r="D526">
        <v>100713</v>
      </c>
      <c r="E526" t="s">
        <v>20</v>
      </c>
      <c r="F526" t="s">
        <v>22</v>
      </c>
      <c r="G526">
        <v>3</v>
      </c>
      <c r="H526">
        <v>184436</v>
      </c>
      <c r="I526" t="s">
        <v>13</v>
      </c>
      <c r="J526">
        <v>43</v>
      </c>
      <c r="K526">
        <v>75</v>
      </c>
      <c r="L526">
        <v>24</v>
      </c>
      <c r="M526" t="s">
        <v>17</v>
      </c>
      <c r="N526" t="s">
        <v>921</v>
      </c>
      <c r="O526">
        <v>16</v>
      </c>
      <c r="P526" t="s">
        <v>1212</v>
      </c>
    </row>
    <row r="527" spans="1:16" x14ac:dyDescent="0.3">
      <c r="A527" t="s">
        <v>780</v>
      </c>
      <c r="B527" t="s">
        <v>12</v>
      </c>
      <c r="C527">
        <v>5</v>
      </c>
      <c r="D527">
        <v>0</v>
      </c>
      <c r="E527" t="s">
        <v>674</v>
      </c>
      <c r="F527" t="s">
        <v>22</v>
      </c>
      <c r="G527">
        <v>4</v>
      </c>
      <c r="H527">
        <v>445971</v>
      </c>
      <c r="I527" t="s">
        <v>13</v>
      </c>
      <c r="J527">
        <v>91</v>
      </c>
      <c r="K527">
        <v>2732</v>
      </c>
      <c r="L527">
        <v>17</v>
      </c>
      <c r="M527" t="s">
        <v>17</v>
      </c>
      <c r="N527" t="s">
        <v>921</v>
      </c>
      <c r="O527">
        <v>20</v>
      </c>
      <c r="P527" t="s">
        <v>1213</v>
      </c>
    </row>
    <row r="528" spans="1:16" x14ac:dyDescent="0.3">
      <c r="A528" t="s">
        <v>675</v>
      </c>
      <c r="B528" t="s">
        <v>22</v>
      </c>
      <c r="C528">
        <v>4</v>
      </c>
      <c r="D528">
        <v>127842</v>
      </c>
      <c r="E528" t="s">
        <v>694</v>
      </c>
      <c r="F528" t="s">
        <v>12</v>
      </c>
      <c r="G528">
        <v>4</v>
      </c>
      <c r="H528">
        <v>0</v>
      </c>
      <c r="I528" t="s">
        <v>13</v>
      </c>
      <c r="J528">
        <v>178</v>
      </c>
      <c r="K528">
        <v>84</v>
      </c>
      <c r="L528">
        <v>24</v>
      </c>
      <c r="M528">
        <v>93</v>
      </c>
      <c r="N528" t="s">
        <v>921</v>
      </c>
      <c r="O528">
        <v>16</v>
      </c>
      <c r="P528" t="s">
        <v>1214</v>
      </c>
    </row>
    <row r="529" spans="1:16" x14ac:dyDescent="0.3">
      <c r="A529" t="s">
        <v>675</v>
      </c>
      <c r="B529" t="s">
        <v>22</v>
      </c>
      <c r="C529">
        <v>4</v>
      </c>
      <c r="D529">
        <v>127842</v>
      </c>
      <c r="E529" t="s">
        <v>698</v>
      </c>
      <c r="F529" t="s">
        <v>12</v>
      </c>
      <c r="G529">
        <v>4</v>
      </c>
      <c r="H529">
        <v>120301</v>
      </c>
      <c r="I529" t="s">
        <v>13</v>
      </c>
      <c r="J529">
        <v>178</v>
      </c>
      <c r="K529">
        <v>78</v>
      </c>
      <c r="L529">
        <v>24</v>
      </c>
      <c r="M529">
        <v>93</v>
      </c>
      <c r="N529" t="s">
        <v>921</v>
      </c>
      <c r="O529">
        <v>16</v>
      </c>
      <c r="P529" t="s">
        <v>1215</v>
      </c>
    </row>
    <row r="530" spans="1:16" x14ac:dyDescent="0.3">
      <c r="A530" t="s">
        <v>675</v>
      </c>
      <c r="B530" t="s">
        <v>22</v>
      </c>
      <c r="C530">
        <v>4</v>
      </c>
      <c r="D530">
        <v>157114</v>
      </c>
      <c r="E530" t="s">
        <v>674</v>
      </c>
      <c r="F530" t="s">
        <v>12</v>
      </c>
      <c r="G530">
        <v>4</v>
      </c>
      <c r="H530">
        <v>89932</v>
      </c>
      <c r="I530" t="s">
        <v>13</v>
      </c>
      <c r="J530">
        <v>146</v>
      </c>
      <c r="K530">
        <v>92</v>
      </c>
      <c r="L530">
        <v>24</v>
      </c>
      <c r="M530">
        <v>120</v>
      </c>
      <c r="N530" t="s">
        <v>921</v>
      </c>
      <c r="O530">
        <v>16</v>
      </c>
      <c r="P530" t="s">
        <v>1216</v>
      </c>
    </row>
    <row r="531" spans="1:16" x14ac:dyDescent="0.3">
      <c r="A531" t="s">
        <v>675</v>
      </c>
      <c r="B531" t="s">
        <v>12</v>
      </c>
      <c r="C531">
        <v>4</v>
      </c>
      <c r="D531">
        <v>285022</v>
      </c>
      <c r="E531" t="s">
        <v>21</v>
      </c>
      <c r="F531" t="s">
        <v>22</v>
      </c>
      <c r="G531" t="s">
        <v>37</v>
      </c>
      <c r="H531">
        <v>0</v>
      </c>
      <c r="I531" t="s">
        <v>13</v>
      </c>
      <c r="J531">
        <v>83</v>
      </c>
      <c r="K531">
        <v>112</v>
      </c>
      <c r="L531">
        <v>24</v>
      </c>
      <c r="M531" t="s">
        <v>17</v>
      </c>
      <c r="N531" t="s">
        <v>921</v>
      </c>
      <c r="O531">
        <v>16</v>
      </c>
      <c r="P531" t="s">
        <v>1217</v>
      </c>
    </row>
    <row r="532" spans="1:16" x14ac:dyDescent="0.3">
      <c r="A532" t="s">
        <v>36</v>
      </c>
      <c r="B532" t="s">
        <v>12</v>
      </c>
      <c r="C532" t="s">
        <v>37</v>
      </c>
      <c r="D532">
        <v>0</v>
      </c>
      <c r="E532" t="s">
        <v>11</v>
      </c>
      <c r="F532" t="s">
        <v>22</v>
      </c>
      <c r="G532" t="s">
        <v>37</v>
      </c>
      <c r="H532">
        <v>0</v>
      </c>
      <c r="I532" t="s">
        <v>13</v>
      </c>
      <c r="J532">
        <v>41</v>
      </c>
      <c r="K532">
        <v>1</v>
      </c>
      <c r="L532">
        <v>24</v>
      </c>
      <c r="M532" t="s">
        <v>17</v>
      </c>
      <c r="N532" t="s">
        <v>921</v>
      </c>
      <c r="O532">
        <v>16</v>
      </c>
      <c r="P532" t="s">
        <v>1218</v>
      </c>
    </row>
    <row r="533" spans="1:16" x14ac:dyDescent="0.3">
      <c r="A533" t="s">
        <v>36</v>
      </c>
      <c r="B533" t="s">
        <v>12</v>
      </c>
      <c r="C533" t="s">
        <v>37</v>
      </c>
      <c r="D533">
        <v>0</v>
      </c>
      <c r="E533" t="s">
        <v>16</v>
      </c>
      <c r="F533" t="s">
        <v>22</v>
      </c>
      <c r="G533">
        <v>3</v>
      </c>
      <c r="H533">
        <v>0</v>
      </c>
      <c r="I533" t="s">
        <v>13</v>
      </c>
      <c r="J533">
        <v>71</v>
      </c>
      <c r="K533">
        <v>37</v>
      </c>
      <c r="L533">
        <v>24</v>
      </c>
      <c r="M533" t="s">
        <v>17</v>
      </c>
      <c r="N533" t="s">
        <v>921</v>
      </c>
      <c r="O533">
        <v>16</v>
      </c>
      <c r="P533" t="s">
        <v>1219</v>
      </c>
    </row>
    <row r="534" spans="1:16" x14ac:dyDescent="0.3">
      <c r="A534" t="s">
        <v>36</v>
      </c>
      <c r="B534" t="s">
        <v>12</v>
      </c>
      <c r="C534" t="s">
        <v>37</v>
      </c>
      <c r="D534">
        <v>0</v>
      </c>
      <c r="E534" t="s">
        <v>19</v>
      </c>
      <c r="F534" t="s">
        <v>22</v>
      </c>
      <c r="G534">
        <v>3</v>
      </c>
      <c r="H534">
        <v>0</v>
      </c>
      <c r="I534" t="s">
        <v>13</v>
      </c>
      <c r="J534">
        <v>47</v>
      </c>
      <c r="K534">
        <v>30</v>
      </c>
      <c r="L534">
        <v>24</v>
      </c>
      <c r="M534" t="s">
        <v>17</v>
      </c>
      <c r="N534" t="s">
        <v>921</v>
      </c>
      <c r="O534">
        <v>16</v>
      </c>
      <c r="P534" t="s">
        <v>1220</v>
      </c>
    </row>
    <row r="535" spans="1:16" x14ac:dyDescent="0.3">
      <c r="A535" t="s">
        <v>36</v>
      </c>
      <c r="B535" t="s">
        <v>12</v>
      </c>
      <c r="C535" t="s">
        <v>37</v>
      </c>
      <c r="D535">
        <v>0</v>
      </c>
      <c r="E535" t="s">
        <v>20</v>
      </c>
      <c r="F535" t="s">
        <v>22</v>
      </c>
      <c r="G535">
        <v>3</v>
      </c>
      <c r="H535">
        <v>304696</v>
      </c>
      <c r="I535" t="s">
        <v>13</v>
      </c>
      <c r="J535">
        <v>141</v>
      </c>
      <c r="K535">
        <v>58</v>
      </c>
      <c r="L535">
        <v>24</v>
      </c>
      <c r="M535" t="s">
        <v>17</v>
      </c>
      <c r="N535" t="s">
        <v>921</v>
      </c>
      <c r="O535">
        <v>16</v>
      </c>
      <c r="P535" t="s">
        <v>1221</v>
      </c>
    </row>
    <row r="536" spans="1:16" x14ac:dyDescent="0.3">
      <c r="A536" t="s">
        <v>36</v>
      </c>
      <c r="B536" t="s">
        <v>22</v>
      </c>
      <c r="C536" t="s">
        <v>37</v>
      </c>
      <c r="D536">
        <v>0</v>
      </c>
      <c r="E536" t="s">
        <v>694</v>
      </c>
      <c r="F536" t="s">
        <v>12</v>
      </c>
      <c r="G536">
        <v>4</v>
      </c>
      <c r="H536">
        <v>0</v>
      </c>
      <c r="I536" t="s">
        <v>13</v>
      </c>
      <c r="J536">
        <v>72</v>
      </c>
      <c r="K536">
        <v>122</v>
      </c>
      <c r="L536">
        <v>24</v>
      </c>
      <c r="M536" t="s">
        <v>17</v>
      </c>
      <c r="N536" t="s">
        <v>921</v>
      </c>
      <c r="O536">
        <v>16</v>
      </c>
      <c r="P536" t="s">
        <v>1222</v>
      </c>
    </row>
    <row r="537" spans="1:16" x14ac:dyDescent="0.3">
      <c r="A537" t="s">
        <v>36</v>
      </c>
      <c r="B537" t="s">
        <v>22</v>
      </c>
      <c r="C537" t="s">
        <v>37</v>
      </c>
      <c r="D537">
        <v>0</v>
      </c>
      <c r="E537" t="s">
        <v>698</v>
      </c>
      <c r="F537" t="s">
        <v>12</v>
      </c>
      <c r="G537">
        <v>4</v>
      </c>
      <c r="H537">
        <v>133865</v>
      </c>
      <c r="I537" t="s">
        <v>13</v>
      </c>
      <c r="J537">
        <v>94</v>
      </c>
      <c r="K537">
        <v>35</v>
      </c>
      <c r="L537">
        <v>24</v>
      </c>
      <c r="M537" t="s">
        <v>17</v>
      </c>
      <c r="N537" t="s">
        <v>921</v>
      </c>
      <c r="O537">
        <v>16</v>
      </c>
      <c r="P537" t="s">
        <v>1223</v>
      </c>
    </row>
    <row r="538" spans="1:16" x14ac:dyDescent="0.3">
      <c r="A538" t="s">
        <v>36</v>
      </c>
      <c r="B538" t="s">
        <v>12</v>
      </c>
      <c r="C538" t="s">
        <v>37</v>
      </c>
      <c r="D538">
        <v>0</v>
      </c>
      <c r="E538" t="s">
        <v>674</v>
      </c>
      <c r="F538" t="s">
        <v>22</v>
      </c>
      <c r="G538">
        <v>4</v>
      </c>
      <c r="H538">
        <v>60013</v>
      </c>
      <c r="I538" t="s">
        <v>13</v>
      </c>
      <c r="J538">
        <v>59</v>
      </c>
      <c r="K538">
        <v>29</v>
      </c>
      <c r="L538">
        <v>24</v>
      </c>
      <c r="M538" t="s">
        <v>17</v>
      </c>
      <c r="N538" t="s">
        <v>921</v>
      </c>
      <c r="O538">
        <v>16</v>
      </c>
      <c r="P538" t="s">
        <v>1224</v>
      </c>
    </row>
    <row r="539" spans="1:16" x14ac:dyDescent="0.3">
      <c r="A539" t="s">
        <v>36</v>
      </c>
      <c r="B539" t="s">
        <v>12</v>
      </c>
      <c r="C539" t="s">
        <v>37</v>
      </c>
      <c r="D539">
        <v>0</v>
      </c>
      <c r="E539" t="s">
        <v>21</v>
      </c>
      <c r="F539" t="s">
        <v>22</v>
      </c>
      <c r="G539" t="s">
        <v>37</v>
      </c>
      <c r="H539">
        <v>0</v>
      </c>
      <c r="I539" t="s">
        <v>13</v>
      </c>
      <c r="J539">
        <v>55</v>
      </c>
      <c r="K539">
        <v>3</v>
      </c>
      <c r="L539">
        <v>24</v>
      </c>
      <c r="M539" t="s">
        <v>17</v>
      </c>
      <c r="N539" t="s">
        <v>921</v>
      </c>
      <c r="O539">
        <v>16</v>
      </c>
      <c r="P539" t="s">
        <v>1225</v>
      </c>
    </row>
    <row r="540" spans="1:16" x14ac:dyDescent="0.3">
      <c r="A540" t="s">
        <v>10</v>
      </c>
      <c r="B540" t="s">
        <v>22</v>
      </c>
      <c r="C540" t="s">
        <v>37</v>
      </c>
      <c r="D540">
        <v>0</v>
      </c>
      <c r="E540" t="s">
        <v>11</v>
      </c>
      <c r="F540" t="s">
        <v>12</v>
      </c>
      <c r="G540" t="s">
        <v>37</v>
      </c>
      <c r="H540">
        <v>0</v>
      </c>
      <c r="I540" t="s">
        <v>13</v>
      </c>
      <c r="J540">
        <v>250</v>
      </c>
      <c r="K540">
        <v>1</v>
      </c>
      <c r="L540">
        <v>17</v>
      </c>
      <c r="M540">
        <v>228</v>
      </c>
      <c r="N540" t="s">
        <v>921</v>
      </c>
      <c r="O540">
        <v>20</v>
      </c>
      <c r="P540" t="s">
        <v>1226</v>
      </c>
    </row>
    <row r="541" spans="1:16" x14ac:dyDescent="0.3">
      <c r="A541" t="s">
        <v>10</v>
      </c>
      <c r="B541" t="s">
        <v>22</v>
      </c>
      <c r="C541" t="s">
        <v>37</v>
      </c>
      <c r="D541">
        <v>0</v>
      </c>
      <c r="E541" t="s">
        <v>16</v>
      </c>
      <c r="F541" t="s">
        <v>12</v>
      </c>
      <c r="G541">
        <v>3</v>
      </c>
      <c r="H541">
        <v>0</v>
      </c>
      <c r="I541" t="s">
        <v>13</v>
      </c>
      <c r="J541">
        <v>94</v>
      </c>
      <c r="K541">
        <v>33</v>
      </c>
      <c r="L541">
        <v>17</v>
      </c>
      <c r="M541" t="s">
        <v>17</v>
      </c>
      <c r="N541" t="s">
        <v>921</v>
      </c>
      <c r="O541">
        <v>20</v>
      </c>
      <c r="P541" t="s">
        <v>1227</v>
      </c>
    </row>
    <row r="542" spans="1:16" x14ac:dyDescent="0.3">
      <c r="A542" t="s">
        <v>10</v>
      </c>
      <c r="B542" t="s">
        <v>22</v>
      </c>
      <c r="C542" t="s">
        <v>37</v>
      </c>
      <c r="D542">
        <v>0</v>
      </c>
      <c r="E542" t="s">
        <v>19</v>
      </c>
      <c r="F542" t="s">
        <v>12</v>
      </c>
      <c r="G542">
        <v>3</v>
      </c>
      <c r="H542">
        <v>0</v>
      </c>
      <c r="I542" t="s">
        <v>13</v>
      </c>
      <c r="J542">
        <v>30</v>
      </c>
      <c r="K542">
        <v>20</v>
      </c>
      <c r="L542">
        <v>17</v>
      </c>
      <c r="M542" t="s">
        <v>17</v>
      </c>
      <c r="N542" t="s">
        <v>921</v>
      </c>
      <c r="O542">
        <v>20</v>
      </c>
      <c r="P542" t="s">
        <v>1228</v>
      </c>
    </row>
    <row r="543" spans="1:16" x14ac:dyDescent="0.3">
      <c r="A543" t="s">
        <v>10</v>
      </c>
      <c r="B543" t="s">
        <v>22</v>
      </c>
      <c r="C543" t="s">
        <v>37</v>
      </c>
      <c r="D543">
        <v>0</v>
      </c>
      <c r="E543" t="s">
        <v>20</v>
      </c>
      <c r="F543" t="s">
        <v>12</v>
      </c>
      <c r="G543">
        <v>3</v>
      </c>
      <c r="H543">
        <v>127334</v>
      </c>
      <c r="I543" t="s">
        <v>13</v>
      </c>
      <c r="J543">
        <v>30</v>
      </c>
      <c r="K543">
        <v>19</v>
      </c>
      <c r="L543">
        <v>17</v>
      </c>
      <c r="M543" t="s">
        <v>17</v>
      </c>
      <c r="N543" t="s">
        <v>921</v>
      </c>
      <c r="O543">
        <v>20</v>
      </c>
      <c r="P543" t="s">
        <v>1229</v>
      </c>
    </row>
    <row r="544" spans="1:16" x14ac:dyDescent="0.3">
      <c r="A544" t="s">
        <v>10</v>
      </c>
      <c r="B544" t="s">
        <v>22</v>
      </c>
      <c r="C544" t="s">
        <v>37</v>
      </c>
      <c r="D544">
        <v>0</v>
      </c>
      <c r="E544" t="s">
        <v>694</v>
      </c>
      <c r="F544" t="s">
        <v>12</v>
      </c>
      <c r="G544">
        <v>4</v>
      </c>
      <c r="H544">
        <v>0</v>
      </c>
      <c r="I544" t="s">
        <v>13</v>
      </c>
      <c r="J544">
        <v>28</v>
      </c>
      <c r="K544">
        <v>16</v>
      </c>
      <c r="L544">
        <v>17</v>
      </c>
      <c r="M544" t="s">
        <v>17</v>
      </c>
      <c r="N544" t="s">
        <v>921</v>
      </c>
      <c r="O544">
        <v>20</v>
      </c>
      <c r="P544" t="s">
        <v>1230</v>
      </c>
    </row>
    <row r="545" spans="1:16" x14ac:dyDescent="0.3">
      <c r="A545" t="s">
        <v>10</v>
      </c>
      <c r="B545" t="s">
        <v>22</v>
      </c>
      <c r="C545" t="s">
        <v>37</v>
      </c>
      <c r="D545">
        <v>0</v>
      </c>
      <c r="E545" t="s">
        <v>698</v>
      </c>
      <c r="F545" t="s">
        <v>12</v>
      </c>
      <c r="G545">
        <v>4</v>
      </c>
      <c r="H545">
        <v>52833</v>
      </c>
      <c r="I545" t="s">
        <v>13</v>
      </c>
      <c r="J545">
        <v>28</v>
      </c>
      <c r="K545">
        <v>15</v>
      </c>
      <c r="L545">
        <v>17</v>
      </c>
      <c r="M545" t="s">
        <v>17</v>
      </c>
      <c r="N545" t="s">
        <v>921</v>
      </c>
      <c r="O545">
        <v>20</v>
      </c>
      <c r="P545" t="s">
        <v>1231</v>
      </c>
    </row>
    <row r="546" spans="1:16" x14ac:dyDescent="0.3">
      <c r="A546" t="s">
        <v>10</v>
      </c>
      <c r="B546" t="s">
        <v>22</v>
      </c>
      <c r="C546" t="s">
        <v>37</v>
      </c>
      <c r="D546">
        <v>0</v>
      </c>
      <c r="E546" t="s">
        <v>674</v>
      </c>
      <c r="F546" t="s">
        <v>12</v>
      </c>
      <c r="G546">
        <v>4</v>
      </c>
      <c r="H546">
        <v>49205</v>
      </c>
      <c r="I546" t="s">
        <v>13</v>
      </c>
      <c r="J546">
        <v>28</v>
      </c>
      <c r="K546">
        <v>21</v>
      </c>
      <c r="L546">
        <v>17</v>
      </c>
      <c r="M546" t="s">
        <v>17</v>
      </c>
      <c r="N546" t="s">
        <v>921</v>
      </c>
      <c r="O546">
        <v>20</v>
      </c>
      <c r="P546" t="s">
        <v>1232</v>
      </c>
    </row>
    <row r="547" spans="1:16" x14ac:dyDescent="0.3">
      <c r="A547" t="s">
        <v>10</v>
      </c>
      <c r="B547" t="s">
        <v>22</v>
      </c>
      <c r="C547" t="s">
        <v>37</v>
      </c>
      <c r="D547">
        <v>0</v>
      </c>
      <c r="E547" t="s">
        <v>21</v>
      </c>
      <c r="F547" t="s">
        <v>12</v>
      </c>
      <c r="G547" t="s">
        <v>37</v>
      </c>
      <c r="H547">
        <v>0</v>
      </c>
      <c r="I547" t="s">
        <v>13</v>
      </c>
      <c r="J547">
        <v>34</v>
      </c>
      <c r="K547">
        <v>1</v>
      </c>
      <c r="L547">
        <v>17</v>
      </c>
      <c r="M547" t="s">
        <v>17</v>
      </c>
      <c r="N547" t="s">
        <v>921</v>
      </c>
      <c r="O547">
        <v>20</v>
      </c>
      <c r="P547" t="s">
        <v>1233</v>
      </c>
    </row>
    <row r="548" spans="1:16" x14ac:dyDescent="0.3">
      <c r="A548" t="s">
        <v>23</v>
      </c>
      <c r="B548" t="s">
        <v>12</v>
      </c>
      <c r="C548">
        <v>3</v>
      </c>
      <c r="D548">
        <v>0</v>
      </c>
      <c r="E548" t="s">
        <v>11</v>
      </c>
      <c r="F548" t="s">
        <v>22</v>
      </c>
      <c r="G548" t="s">
        <v>37</v>
      </c>
      <c r="H548">
        <v>0</v>
      </c>
      <c r="I548" t="s">
        <v>13</v>
      </c>
      <c r="J548">
        <v>21</v>
      </c>
      <c r="K548">
        <v>13</v>
      </c>
      <c r="L548">
        <v>17</v>
      </c>
      <c r="M548" t="s">
        <v>17</v>
      </c>
      <c r="N548" t="s">
        <v>921</v>
      </c>
      <c r="O548">
        <v>20</v>
      </c>
      <c r="P548" t="s">
        <v>1234</v>
      </c>
    </row>
    <row r="549" spans="1:16" x14ac:dyDescent="0.3">
      <c r="A549" t="s">
        <v>23</v>
      </c>
      <c r="B549" t="s">
        <v>12</v>
      </c>
      <c r="C549">
        <v>3</v>
      </c>
      <c r="D549">
        <v>0</v>
      </c>
      <c r="E549" t="s">
        <v>16</v>
      </c>
      <c r="F549" t="s">
        <v>22</v>
      </c>
      <c r="G549">
        <v>3</v>
      </c>
      <c r="H549">
        <v>0</v>
      </c>
      <c r="I549" t="s">
        <v>13</v>
      </c>
      <c r="J549">
        <v>23</v>
      </c>
      <c r="K549">
        <v>19</v>
      </c>
      <c r="L549">
        <v>17</v>
      </c>
      <c r="M549" t="s">
        <v>17</v>
      </c>
      <c r="N549" t="s">
        <v>921</v>
      </c>
      <c r="O549">
        <v>20</v>
      </c>
      <c r="P549" t="s">
        <v>1235</v>
      </c>
    </row>
    <row r="550" spans="1:16" x14ac:dyDescent="0.3">
      <c r="A550" t="s">
        <v>23</v>
      </c>
      <c r="B550" t="s">
        <v>12</v>
      </c>
      <c r="C550">
        <v>3</v>
      </c>
      <c r="D550">
        <v>0</v>
      </c>
      <c r="E550" t="s">
        <v>19</v>
      </c>
      <c r="F550" t="s">
        <v>22</v>
      </c>
      <c r="G550">
        <v>3</v>
      </c>
      <c r="H550">
        <v>0</v>
      </c>
      <c r="I550" t="s">
        <v>13</v>
      </c>
      <c r="J550">
        <v>131</v>
      </c>
      <c r="K550">
        <v>203</v>
      </c>
      <c r="L550">
        <v>17</v>
      </c>
      <c r="M550">
        <v>106</v>
      </c>
      <c r="N550" t="s">
        <v>921</v>
      </c>
      <c r="O550">
        <v>20</v>
      </c>
      <c r="P550" t="s">
        <v>1236</v>
      </c>
    </row>
    <row r="551" spans="1:16" x14ac:dyDescent="0.3">
      <c r="A551" t="s">
        <v>780</v>
      </c>
      <c r="B551" t="s">
        <v>12</v>
      </c>
      <c r="C551">
        <v>5</v>
      </c>
      <c r="D551">
        <v>0</v>
      </c>
      <c r="E551" t="s">
        <v>21</v>
      </c>
      <c r="F551" t="s">
        <v>22</v>
      </c>
      <c r="G551" t="s">
        <v>37</v>
      </c>
      <c r="H551">
        <v>0</v>
      </c>
      <c r="I551" t="s">
        <v>13</v>
      </c>
      <c r="J551">
        <v>49</v>
      </c>
      <c r="K551">
        <v>1120</v>
      </c>
      <c r="L551">
        <v>17</v>
      </c>
      <c r="M551" t="s">
        <v>17</v>
      </c>
      <c r="N551" t="s">
        <v>921</v>
      </c>
      <c r="O551">
        <v>20</v>
      </c>
      <c r="P551" t="s">
        <v>1237</v>
      </c>
    </row>
    <row r="552" spans="1:16" x14ac:dyDescent="0.3">
      <c r="A552" t="s">
        <v>23</v>
      </c>
      <c r="B552" t="s">
        <v>12</v>
      </c>
      <c r="C552">
        <v>3</v>
      </c>
      <c r="D552">
        <v>0</v>
      </c>
      <c r="E552" t="s">
        <v>20</v>
      </c>
      <c r="F552" t="s">
        <v>22</v>
      </c>
      <c r="G552">
        <v>3</v>
      </c>
      <c r="H552">
        <v>571550</v>
      </c>
      <c r="I552" t="s">
        <v>13</v>
      </c>
      <c r="J552">
        <v>131</v>
      </c>
      <c r="K552">
        <v>181</v>
      </c>
      <c r="L552">
        <v>17</v>
      </c>
      <c r="M552">
        <v>106</v>
      </c>
      <c r="N552" t="s">
        <v>921</v>
      </c>
      <c r="O552">
        <v>20</v>
      </c>
      <c r="P552" t="s">
        <v>1238</v>
      </c>
    </row>
    <row r="553" spans="1:16" x14ac:dyDescent="0.3">
      <c r="A553" t="s">
        <v>23</v>
      </c>
      <c r="B553" t="s">
        <v>22</v>
      </c>
      <c r="C553">
        <v>3</v>
      </c>
      <c r="D553">
        <v>0</v>
      </c>
      <c r="E553" t="s">
        <v>694</v>
      </c>
      <c r="F553" t="s">
        <v>12</v>
      </c>
      <c r="G553">
        <v>4</v>
      </c>
      <c r="H553">
        <v>0</v>
      </c>
      <c r="I553" t="s">
        <v>13</v>
      </c>
      <c r="J553">
        <v>68</v>
      </c>
      <c r="K553">
        <v>109</v>
      </c>
      <c r="L553">
        <v>17</v>
      </c>
      <c r="M553" t="s">
        <v>17</v>
      </c>
      <c r="N553" t="s">
        <v>921</v>
      </c>
      <c r="O553">
        <v>20</v>
      </c>
      <c r="P553" t="s">
        <v>1239</v>
      </c>
    </row>
    <row r="554" spans="1:16" x14ac:dyDescent="0.3">
      <c r="A554" t="s">
        <v>23</v>
      </c>
      <c r="B554" t="s">
        <v>22</v>
      </c>
      <c r="C554">
        <v>3</v>
      </c>
      <c r="D554">
        <v>0</v>
      </c>
      <c r="E554" t="s">
        <v>698</v>
      </c>
      <c r="F554" t="s">
        <v>12</v>
      </c>
      <c r="G554">
        <v>4</v>
      </c>
      <c r="H554">
        <v>220171</v>
      </c>
      <c r="I554" t="s">
        <v>13</v>
      </c>
      <c r="J554">
        <v>68</v>
      </c>
      <c r="K554">
        <v>103</v>
      </c>
      <c r="L554">
        <v>17</v>
      </c>
      <c r="M554" t="s">
        <v>17</v>
      </c>
      <c r="N554" t="s">
        <v>921</v>
      </c>
      <c r="O554">
        <v>20</v>
      </c>
      <c r="P554" t="s">
        <v>1240</v>
      </c>
    </row>
    <row r="555" spans="1:16" x14ac:dyDescent="0.3">
      <c r="A555" t="s">
        <v>23</v>
      </c>
      <c r="B555" t="s">
        <v>22</v>
      </c>
      <c r="C555">
        <v>3</v>
      </c>
      <c r="D555">
        <v>0</v>
      </c>
      <c r="E555" t="s">
        <v>674</v>
      </c>
      <c r="F555" t="s">
        <v>12</v>
      </c>
      <c r="G555">
        <v>4</v>
      </c>
      <c r="H555">
        <v>147677</v>
      </c>
      <c r="I555" t="s">
        <v>13</v>
      </c>
      <c r="J555">
        <v>68</v>
      </c>
      <c r="K555">
        <v>108</v>
      </c>
      <c r="L555">
        <v>17</v>
      </c>
      <c r="M555" t="s">
        <v>17</v>
      </c>
      <c r="N555" t="s">
        <v>921</v>
      </c>
      <c r="O555">
        <v>20</v>
      </c>
      <c r="P555" t="s">
        <v>1241</v>
      </c>
    </row>
    <row r="556" spans="1:16" x14ac:dyDescent="0.3">
      <c r="A556" t="s">
        <v>23</v>
      </c>
      <c r="B556" t="s">
        <v>22</v>
      </c>
      <c r="C556">
        <v>3</v>
      </c>
      <c r="D556">
        <v>0</v>
      </c>
      <c r="E556" t="s">
        <v>21</v>
      </c>
      <c r="F556" t="s">
        <v>12</v>
      </c>
      <c r="G556" t="s">
        <v>37</v>
      </c>
      <c r="H556">
        <v>0</v>
      </c>
      <c r="I556" t="s">
        <v>13</v>
      </c>
      <c r="J556">
        <v>92</v>
      </c>
      <c r="K556">
        <v>41</v>
      </c>
      <c r="L556">
        <v>17</v>
      </c>
      <c r="M556" t="s">
        <v>17</v>
      </c>
      <c r="N556" t="s">
        <v>921</v>
      </c>
      <c r="O556">
        <v>20</v>
      </c>
      <c r="P556" t="s">
        <v>1242</v>
      </c>
    </row>
    <row r="557" spans="1:16" x14ac:dyDescent="0.3">
      <c r="A557" t="s">
        <v>24</v>
      </c>
      <c r="B557" t="s">
        <v>12</v>
      </c>
      <c r="C557">
        <v>3</v>
      </c>
      <c r="D557">
        <v>0</v>
      </c>
      <c r="E557" t="s">
        <v>11</v>
      </c>
      <c r="F557" t="s">
        <v>22</v>
      </c>
      <c r="G557" t="s">
        <v>37</v>
      </c>
      <c r="H557">
        <v>0</v>
      </c>
      <c r="I557" t="s">
        <v>13</v>
      </c>
      <c r="J557">
        <v>23</v>
      </c>
      <c r="K557">
        <v>20</v>
      </c>
      <c r="L557">
        <v>17</v>
      </c>
      <c r="M557" t="s">
        <v>17</v>
      </c>
      <c r="N557" t="s">
        <v>921</v>
      </c>
      <c r="O557">
        <v>20</v>
      </c>
      <c r="P557" t="s">
        <v>1243</v>
      </c>
    </row>
    <row r="558" spans="1:16" x14ac:dyDescent="0.3">
      <c r="A558" t="s">
        <v>24</v>
      </c>
      <c r="B558" t="s">
        <v>12</v>
      </c>
      <c r="C558">
        <v>3</v>
      </c>
      <c r="D558">
        <v>0</v>
      </c>
      <c r="E558" t="s">
        <v>16</v>
      </c>
      <c r="F558" t="s">
        <v>22</v>
      </c>
      <c r="G558">
        <v>3</v>
      </c>
      <c r="H558">
        <v>0</v>
      </c>
      <c r="I558" t="s">
        <v>13</v>
      </c>
      <c r="J558">
        <v>23</v>
      </c>
      <c r="K558">
        <v>21</v>
      </c>
      <c r="L558">
        <v>17</v>
      </c>
      <c r="M558" t="s">
        <v>17</v>
      </c>
      <c r="N558" t="s">
        <v>921</v>
      </c>
      <c r="O558">
        <v>20</v>
      </c>
      <c r="P558" t="s">
        <v>1244</v>
      </c>
    </row>
    <row r="559" spans="1:16" x14ac:dyDescent="0.3">
      <c r="A559" t="s">
        <v>24</v>
      </c>
      <c r="B559" t="s">
        <v>22</v>
      </c>
      <c r="C559">
        <v>3</v>
      </c>
      <c r="D559">
        <v>0</v>
      </c>
      <c r="E559" t="s">
        <v>19</v>
      </c>
      <c r="F559" t="s">
        <v>12</v>
      </c>
      <c r="G559">
        <v>3</v>
      </c>
      <c r="H559">
        <v>0</v>
      </c>
      <c r="I559" t="s">
        <v>13</v>
      </c>
      <c r="J559">
        <v>36</v>
      </c>
      <c r="K559">
        <v>57</v>
      </c>
      <c r="L559">
        <v>17</v>
      </c>
      <c r="M559" t="s">
        <v>17</v>
      </c>
      <c r="N559" t="s">
        <v>921</v>
      </c>
      <c r="O559">
        <v>20</v>
      </c>
      <c r="P559" t="s">
        <v>1245</v>
      </c>
    </row>
    <row r="560" spans="1:16" x14ac:dyDescent="0.3">
      <c r="A560" t="s">
        <v>24</v>
      </c>
      <c r="B560" t="s">
        <v>22</v>
      </c>
      <c r="C560">
        <v>3</v>
      </c>
      <c r="D560">
        <v>0</v>
      </c>
      <c r="E560" t="s">
        <v>20</v>
      </c>
      <c r="F560" t="s">
        <v>12</v>
      </c>
      <c r="G560">
        <v>3</v>
      </c>
      <c r="H560">
        <v>162733</v>
      </c>
      <c r="I560" t="s">
        <v>13</v>
      </c>
      <c r="J560">
        <v>36</v>
      </c>
      <c r="K560">
        <v>56</v>
      </c>
      <c r="L560">
        <v>17</v>
      </c>
      <c r="M560" t="s">
        <v>17</v>
      </c>
      <c r="N560" t="s">
        <v>921</v>
      </c>
      <c r="O560">
        <v>20</v>
      </c>
      <c r="P560" t="s">
        <v>1246</v>
      </c>
    </row>
    <row r="561" spans="1:16" x14ac:dyDescent="0.3">
      <c r="A561" t="s">
        <v>24</v>
      </c>
      <c r="B561" t="s">
        <v>14</v>
      </c>
      <c r="C561">
        <v>3</v>
      </c>
      <c r="D561">
        <v>0</v>
      </c>
      <c r="E561" t="s">
        <v>694</v>
      </c>
      <c r="F561" t="s">
        <v>14</v>
      </c>
      <c r="G561">
        <v>4</v>
      </c>
      <c r="H561">
        <v>0</v>
      </c>
      <c r="I561" t="s">
        <v>15</v>
      </c>
      <c r="J561">
        <v>37</v>
      </c>
      <c r="K561">
        <v>29</v>
      </c>
      <c r="L561">
        <v>17</v>
      </c>
      <c r="M561" t="s">
        <v>17</v>
      </c>
      <c r="N561" t="s">
        <v>921</v>
      </c>
      <c r="O561">
        <v>20</v>
      </c>
      <c r="P561" t="s">
        <v>1247</v>
      </c>
    </row>
    <row r="562" spans="1:16" x14ac:dyDescent="0.3">
      <c r="A562" t="s">
        <v>24</v>
      </c>
      <c r="B562" t="s">
        <v>14</v>
      </c>
      <c r="C562">
        <v>3</v>
      </c>
      <c r="D562">
        <v>0</v>
      </c>
      <c r="E562" t="s">
        <v>698</v>
      </c>
      <c r="F562" t="s">
        <v>14</v>
      </c>
      <c r="G562">
        <v>4</v>
      </c>
      <c r="H562">
        <v>28062</v>
      </c>
      <c r="I562" t="s">
        <v>15</v>
      </c>
      <c r="J562">
        <v>37</v>
      </c>
      <c r="K562">
        <v>27</v>
      </c>
      <c r="L562">
        <v>17</v>
      </c>
      <c r="M562" t="s">
        <v>17</v>
      </c>
      <c r="N562" t="s">
        <v>921</v>
      </c>
      <c r="O562">
        <v>20</v>
      </c>
      <c r="P562" t="s">
        <v>1248</v>
      </c>
    </row>
    <row r="563" spans="1:16" x14ac:dyDescent="0.3">
      <c r="A563" t="s">
        <v>24</v>
      </c>
      <c r="B563" t="s">
        <v>14</v>
      </c>
      <c r="C563">
        <v>3</v>
      </c>
      <c r="D563">
        <v>0</v>
      </c>
      <c r="E563" t="s">
        <v>674</v>
      </c>
      <c r="F563" t="s">
        <v>14</v>
      </c>
      <c r="G563">
        <v>4</v>
      </c>
      <c r="H563">
        <v>24781</v>
      </c>
      <c r="I563" t="s">
        <v>15</v>
      </c>
      <c r="J563">
        <v>37</v>
      </c>
      <c r="K563">
        <v>31</v>
      </c>
      <c r="L563">
        <v>17</v>
      </c>
      <c r="M563" t="s">
        <v>17</v>
      </c>
      <c r="N563" t="s">
        <v>921</v>
      </c>
      <c r="O563">
        <v>20</v>
      </c>
      <c r="P563" t="s">
        <v>1249</v>
      </c>
    </row>
    <row r="564" spans="1:16" x14ac:dyDescent="0.3">
      <c r="A564" t="s">
        <v>24</v>
      </c>
      <c r="B564" t="s">
        <v>12</v>
      </c>
      <c r="C564">
        <v>3</v>
      </c>
      <c r="D564">
        <v>0</v>
      </c>
      <c r="E564" t="s">
        <v>21</v>
      </c>
      <c r="F564" t="s">
        <v>22</v>
      </c>
      <c r="G564" t="s">
        <v>37</v>
      </c>
      <c r="H564">
        <v>0</v>
      </c>
      <c r="I564" t="s">
        <v>13</v>
      </c>
      <c r="J564">
        <v>59</v>
      </c>
      <c r="K564">
        <v>63</v>
      </c>
      <c r="L564">
        <v>17</v>
      </c>
      <c r="M564" t="s">
        <v>17</v>
      </c>
      <c r="N564" t="s">
        <v>921</v>
      </c>
      <c r="O564">
        <v>20</v>
      </c>
      <c r="P564" t="s">
        <v>1250</v>
      </c>
    </row>
    <row r="565" spans="1:16" x14ac:dyDescent="0.3">
      <c r="A565" t="s">
        <v>25</v>
      </c>
      <c r="B565" t="s">
        <v>12</v>
      </c>
      <c r="C565">
        <v>3</v>
      </c>
      <c r="D565">
        <v>139678</v>
      </c>
      <c r="E565" t="s">
        <v>11</v>
      </c>
      <c r="F565" t="s">
        <v>22</v>
      </c>
      <c r="G565" t="s">
        <v>37</v>
      </c>
      <c r="H565">
        <v>0</v>
      </c>
      <c r="I565" t="s">
        <v>13</v>
      </c>
      <c r="J565">
        <v>23</v>
      </c>
      <c r="K565">
        <v>18</v>
      </c>
      <c r="L565">
        <v>17</v>
      </c>
      <c r="M565" t="s">
        <v>17</v>
      </c>
      <c r="N565" t="s">
        <v>921</v>
      </c>
      <c r="O565">
        <v>20</v>
      </c>
      <c r="P565" t="s">
        <v>1251</v>
      </c>
    </row>
    <row r="566" spans="1:16" x14ac:dyDescent="0.3">
      <c r="A566" t="s">
        <v>25</v>
      </c>
      <c r="B566" t="s">
        <v>12</v>
      </c>
      <c r="C566">
        <v>3</v>
      </c>
      <c r="D566">
        <v>88648</v>
      </c>
      <c r="E566" t="s">
        <v>16</v>
      </c>
      <c r="F566" t="s">
        <v>22</v>
      </c>
      <c r="G566">
        <v>3</v>
      </c>
      <c r="H566">
        <v>0</v>
      </c>
      <c r="I566" t="s">
        <v>13</v>
      </c>
      <c r="J566">
        <v>23</v>
      </c>
      <c r="K566">
        <v>19</v>
      </c>
      <c r="L566">
        <v>17</v>
      </c>
      <c r="M566" t="s">
        <v>17</v>
      </c>
      <c r="N566" t="s">
        <v>921</v>
      </c>
      <c r="O566">
        <v>20</v>
      </c>
      <c r="P566" t="s">
        <v>1252</v>
      </c>
    </row>
    <row r="567" spans="1:16" x14ac:dyDescent="0.3">
      <c r="A567" t="s">
        <v>25</v>
      </c>
      <c r="B567" t="s">
        <v>22</v>
      </c>
      <c r="C567">
        <v>3</v>
      </c>
      <c r="D567">
        <v>165374</v>
      </c>
      <c r="E567" t="s">
        <v>19</v>
      </c>
      <c r="F567" t="s">
        <v>12</v>
      </c>
      <c r="G567">
        <v>3</v>
      </c>
      <c r="H567">
        <v>0</v>
      </c>
      <c r="I567" t="s">
        <v>13</v>
      </c>
      <c r="J567">
        <v>36</v>
      </c>
      <c r="K567">
        <v>54</v>
      </c>
      <c r="L567">
        <v>17</v>
      </c>
      <c r="M567" t="s">
        <v>17</v>
      </c>
      <c r="N567" t="s">
        <v>921</v>
      </c>
      <c r="O567">
        <v>20</v>
      </c>
      <c r="P567" t="s">
        <v>1253</v>
      </c>
    </row>
    <row r="568" spans="1:16" x14ac:dyDescent="0.3">
      <c r="A568" t="s">
        <v>25</v>
      </c>
      <c r="B568" t="s">
        <v>22</v>
      </c>
      <c r="C568">
        <v>3</v>
      </c>
      <c r="D568">
        <v>165374</v>
      </c>
      <c r="E568" t="s">
        <v>20</v>
      </c>
      <c r="F568" t="s">
        <v>12</v>
      </c>
      <c r="G568">
        <v>3</v>
      </c>
      <c r="H568">
        <v>162733</v>
      </c>
      <c r="I568" t="s">
        <v>13</v>
      </c>
      <c r="J568">
        <v>36</v>
      </c>
      <c r="K568">
        <v>53</v>
      </c>
      <c r="L568">
        <v>17</v>
      </c>
      <c r="M568" t="s">
        <v>17</v>
      </c>
      <c r="N568" t="s">
        <v>921</v>
      </c>
      <c r="O568">
        <v>20</v>
      </c>
      <c r="P568" t="s">
        <v>1254</v>
      </c>
    </row>
    <row r="569" spans="1:16" x14ac:dyDescent="0.3">
      <c r="A569" t="s">
        <v>25</v>
      </c>
      <c r="B569" t="s">
        <v>14</v>
      </c>
      <c r="C569">
        <v>3</v>
      </c>
      <c r="D569">
        <v>82977</v>
      </c>
      <c r="E569" t="s">
        <v>694</v>
      </c>
      <c r="F569" t="s">
        <v>14</v>
      </c>
      <c r="G569">
        <v>4</v>
      </c>
      <c r="H569">
        <v>0</v>
      </c>
      <c r="I569" t="s">
        <v>15</v>
      </c>
      <c r="J569">
        <v>37</v>
      </c>
      <c r="K569">
        <v>17</v>
      </c>
      <c r="L569">
        <v>17</v>
      </c>
      <c r="M569" t="s">
        <v>17</v>
      </c>
      <c r="N569" t="s">
        <v>921</v>
      </c>
      <c r="O569">
        <v>20</v>
      </c>
      <c r="P569" t="s">
        <v>1255</v>
      </c>
    </row>
    <row r="570" spans="1:16" x14ac:dyDescent="0.3">
      <c r="A570" t="s">
        <v>25</v>
      </c>
      <c r="B570" t="s">
        <v>14</v>
      </c>
      <c r="C570">
        <v>3</v>
      </c>
      <c r="D570">
        <v>82977</v>
      </c>
      <c r="E570" t="s">
        <v>698</v>
      </c>
      <c r="F570" t="s">
        <v>14</v>
      </c>
      <c r="G570">
        <v>4</v>
      </c>
      <c r="H570">
        <v>28062</v>
      </c>
      <c r="I570" t="s">
        <v>15</v>
      </c>
      <c r="J570">
        <v>37</v>
      </c>
      <c r="K570">
        <v>16</v>
      </c>
      <c r="L570">
        <v>17</v>
      </c>
      <c r="M570" t="s">
        <v>17</v>
      </c>
      <c r="N570" t="s">
        <v>921</v>
      </c>
      <c r="O570">
        <v>20</v>
      </c>
      <c r="P570" t="s">
        <v>1256</v>
      </c>
    </row>
    <row r="571" spans="1:16" x14ac:dyDescent="0.3">
      <c r="A571" t="s">
        <v>25</v>
      </c>
      <c r="B571" t="s">
        <v>14</v>
      </c>
      <c r="C571">
        <v>3</v>
      </c>
      <c r="D571">
        <v>82977</v>
      </c>
      <c r="E571" t="s">
        <v>674</v>
      </c>
      <c r="F571" t="s">
        <v>14</v>
      </c>
      <c r="G571">
        <v>4</v>
      </c>
      <c r="H571">
        <v>24781</v>
      </c>
      <c r="I571" t="s">
        <v>15</v>
      </c>
      <c r="J571">
        <v>37</v>
      </c>
      <c r="K571">
        <v>19</v>
      </c>
      <c r="L571">
        <v>17</v>
      </c>
      <c r="M571" t="s">
        <v>17</v>
      </c>
      <c r="N571" t="s">
        <v>921</v>
      </c>
      <c r="O571">
        <v>20</v>
      </c>
      <c r="P571" t="s">
        <v>1257</v>
      </c>
    </row>
    <row r="572" spans="1:16" x14ac:dyDescent="0.3">
      <c r="A572" t="s">
        <v>25</v>
      </c>
      <c r="B572" t="s">
        <v>22</v>
      </c>
      <c r="C572">
        <v>3</v>
      </c>
      <c r="D572">
        <v>530880</v>
      </c>
      <c r="E572" t="s">
        <v>21</v>
      </c>
      <c r="F572" t="s">
        <v>12</v>
      </c>
      <c r="G572" t="s">
        <v>37</v>
      </c>
      <c r="H572">
        <v>0</v>
      </c>
      <c r="I572" t="s">
        <v>13</v>
      </c>
      <c r="J572">
        <v>114</v>
      </c>
      <c r="K572">
        <v>74</v>
      </c>
      <c r="L572">
        <v>17</v>
      </c>
      <c r="M572" t="s">
        <v>17</v>
      </c>
      <c r="N572" t="s">
        <v>921</v>
      </c>
      <c r="O572">
        <v>20</v>
      </c>
      <c r="P572" t="s">
        <v>1258</v>
      </c>
    </row>
    <row r="573" spans="1:16" x14ac:dyDescent="0.3">
      <c r="A573" t="s">
        <v>780</v>
      </c>
      <c r="B573" t="s">
        <v>12</v>
      </c>
      <c r="C573">
        <v>4</v>
      </c>
      <c r="D573">
        <v>0</v>
      </c>
      <c r="E573" t="s">
        <v>11</v>
      </c>
      <c r="F573" t="s">
        <v>22</v>
      </c>
      <c r="G573" t="s">
        <v>37</v>
      </c>
      <c r="H573">
        <v>0</v>
      </c>
      <c r="I573" t="s">
        <v>13</v>
      </c>
      <c r="J573">
        <v>23</v>
      </c>
      <c r="K573">
        <v>11</v>
      </c>
      <c r="L573">
        <v>17</v>
      </c>
      <c r="M573" t="s">
        <v>17</v>
      </c>
      <c r="N573" t="s">
        <v>921</v>
      </c>
      <c r="O573">
        <v>20</v>
      </c>
      <c r="P573" t="s">
        <v>1259</v>
      </c>
    </row>
    <row r="574" spans="1:16" x14ac:dyDescent="0.3">
      <c r="A574" t="s">
        <v>780</v>
      </c>
      <c r="B574" t="s">
        <v>14</v>
      </c>
      <c r="C574">
        <v>4</v>
      </c>
      <c r="D574">
        <v>0</v>
      </c>
      <c r="E574" t="s">
        <v>16</v>
      </c>
      <c r="F574" t="s">
        <v>14</v>
      </c>
      <c r="G574">
        <v>3</v>
      </c>
      <c r="H574">
        <v>0</v>
      </c>
      <c r="I574" t="s">
        <v>15</v>
      </c>
      <c r="J574">
        <v>51</v>
      </c>
      <c r="K574">
        <v>40</v>
      </c>
      <c r="L574">
        <v>17</v>
      </c>
      <c r="M574" t="s">
        <v>17</v>
      </c>
      <c r="N574" t="s">
        <v>921</v>
      </c>
      <c r="O574">
        <v>20</v>
      </c>
      <c r="P574" t="s">
        <v>1260</v>
      </c>
    </row>
    <row r="575" spans="1:16" x14ac:dyDescent="0.3">
      <c r="A575" t="s">
        <v>780</v>
      </c>
      <c r="B575" t="s">
        <v>14</v>
      </c>
      <c r="C575">
        <v>4</v>
      </c>
      <c r="D575">
        <v>0</v>
      </c>
      <c r="E575" t="s">
        <v>19</v>
      </c>
      <c r="F575" t="s">
        <v>14</v>
      </c>
      <c r="G575">
        <v>3</v>
      </c>
      <c r="H575">
        <v>0</v>
      </c>
      <c r="I575" t="s">
        <v>15</v>
      </c>
      <c r="J575">
        <v>51</v>
      </c>
      <c r="K575">
        <v>41</v>
      </c>
      <c r="L575">
        <v>17</v>
      </c>
      <c r="M575" t="s">
        <v>17</v>
      </c>
      <c r="N575" t="s">
        <v>921</v>
      </c>
      <c r="O575">
        <v>20</v>
      </c>
      <c r="P575" t="s">
        <v>1261</v>
      </c>
    </row>
    <row r="576" spans="1:16" x14ac:dyDescent="0.3">
      <c r="A576" t="s">
        <v>780</v>
      </c>
      <c r="B576" t="s">
        <v>14</v>
      </c>
      <c r="C576">
        <v>4</v>
      </c>
      <c r="D576">
        <v>0</v>
      </c>
      <c r="E576" t="s">
        <v>20</v>
      </c>
      <c r="F576" t="s">
        <v>14</v>
      </c>
      <c r="G576">
        <v>3</v>
      </c>
      <c r="H576">
        <v>43239</v>
      </c>
      <c r="I576" t="s">
        <v>15</v>
      </c>
      <c r="J576">
        <v>51</v>
      </c>
      <c r="K576">
        <v>39</v>
      </c>
      <c r="L576">
        <v>17</v>
      </c>
      <c r="M576" t="s">
        <v>17</v>
      </c>
      <c r="N576" t="s">
        <v>921</v>
      </c>
      <c r="O576">
        <v>20</v>
      </c>
      <c r="P576" t="s">
        <v>1262</v>
      </c>
    </row>
    <row r="577" spans="1:16" x14ac:dyDescent="0.3">
      <c r="A577" t="s">
        <v>780</v>
      </c>
      <c r="B577" t="s">
        <v>14</v>
      </c>
      <c r="C577">
        <v>4</v>
      </c>
      <c r="D577">
        <v>0</v>
      </c>
      <c r="E577" t="s">
        <v>694</v>
      </c>
      <c r="F577" t="s">
        <v>14</v>
      </c>
      <c r="G577">
        <v>4</v>
      </c>
      <c r="H577">
        <v>0</v>
      </c>
      <c r="I577" t="s">
        <v>15</v>
      </c>
      <c r="J577">
        <v>38</v>
      </c>
      <c r="K577">
        <v>28</v>
      </c>
      <c r="L577">
        <v>17</v>
      </c>
      <c r="M577" t="s">
        <v>17</v>
      </c>
      <c r="N577" t="s">
        <v>921</v>
      </c>
      <c r="O577">
        <v>20</v>
      </c>
      <c r="P577" t="s">
        <v>1263</v>
      </c>
    </row>
    <row r="578" spans="1:16" x14ac:dyDescent="0.3">
      <c r="A578" t="s">
        <v>780</v>
      </c>
      <c r="B578" t="s">
        <v>14</v>
      </c>
      <c r="C578">
        <v>4</v>
      </c>
      <c r="D578">
        <v>0</v>
      </c>
      <c r="E578" t="s">
        <v>698</v>
      </c>
      <c r="F578" t="s">
        <v>14</v>
      </c>
      <c r="G578">
        <v>4</v>
      </c>
      <c r="H578">
        <v>34801</v>
      </c>
      <c r="I578" t="s">
        <v>15</v>
      </c>
      <c r="J578">
        <v>38</v>
      </c>
      <c r="K578">
        <v>23</v>
      </c>
      <c r="L578">
        <v>17</v>
      </c>
      <c r="M578" t="s">
        <v>17</v>
      </c>
      <c r="N578" t="s">
        <v>921</v>
      </c>
      <c r="O578">
        <v>20</v>
      </c>
      <c r="P578" t="s">
        <v>1264</v>
      </c>
    </row>
    <row r="579" spans="1:16" x14ac:dyDescent="0.3">
      <c r="A579" t="s">
        <v>780</v>
      </c>
      <c r="B579" t="s">
        <v>12</v>
      </c>
      <c r="C579">
        <v>5</v>
      </c>
      <c r="D579">
        <v>0</v>
      </c>
      <c r="E579" t="s">
        <v>694</v>
      </c>
      <c r="F579" t="s">
        <v>22</v>
      </c>
      <c r="G579">
        <v>5</v>
      </c>
      <c r="H579">
        <v>0</v>
      </c>
      <c r="I579" t="s">
        <v>13</v>
      </c>
      <c r="J579">
        <v>85</v>
      </c>
      <c r="K579">
        <v>4453</v>
      </c>
      <c r="L579">
        <v>17</v>
      </c>
      <c r="M579" t="s">
        <v>17</v>
      </c>
      <c r="N579" t="s">
        <v>921</v>
      </c>
      <c r="O579">
        <v>30</v>
      </c>
      <c r="P579" t="s">
        <v>1265</v>
      </c>
    </row>
    <row r="580" spans="1:16" x14ac:dyDescent="0.3">
      <c r="A580" t="s">
        <v>780</v>
      </c>
      <c r="B580" t="s">
        <v>14</v>
      </c>
      <c r="C580">
        <v>4</v>
      </c>
      <c r="D580">
        <v>0</v>
      </c>
      <c r="E580" t="s">
        <v>674</v>
      </c>
      <c r="F580" t="s">
        <v>14</v>
      </c>
      <c r="G580">
        <v>4</v>
      </c>
      <c r="H580">
        <v>25906</v>
      </c>
      <c r="I580" t="s">
        <v>15</v>
      </c>
      <c r="J580">
        <v>38</v>
      </c>
      <c r="K580">
        <v>24</v>
      </c>
      <c r="L580">
        <v>17</v>
      </c>
      <c r="M580" t="s">
        <v>17</v>
      </c>
      <c r="N580" t="s">
        <v>921</v>
      </c>
      <c r="O580">
        <v>20</v>
      </c>
      <c r="P580" t="s">
        <v>1266</v>
      </c>
    </row>
    <row r="581" spans="1:16" x14ac:dyDescent="0.3">
      <c r="A581" t="s">
        <v>780</v>
      </c>
      <c r="B581" t="s">
        <v>22</v>
      </c>
      <c r="C581">
        <v>4</v>
      </c>
      <c r="D581">
        <v>0</v>
      </c>
      <c r="E581" t="s">
        <v>21</v>
      </c>
      <c r="F581" t="s">
        <v>12</v>
      </c>
      <c r="G581" t="s">
        <v>37</v>
      </c>
      <c r="H581">
        <v>0</v>
      </c>
      <c r="I581" t="s">
        <v>13</v>
      </c>
      <c r="J581">
        <v>88</v>
      </c>
      <c r="K581">
        <v>326</v>
      </c>
      <c r="L581">
        <v>17</v>
      </c>
      <c r="M581" t="s">
        <v>17</v>
      </c>
      <c r="N581" t="s">
        <v>921</v>
      </c>
      <c r="O581">
        <v>20</v>
      </c>
      <c r="P581" t="s">
        <v>1267</v>
      </c>
    </row>
    <row r="582" spans="1:16" x14ac:dyDescent="0.3">
      <c r="A582" t="s">
        <v>805</v>
      </c>
      <c r="B582" t="s">
        <v>12</v>
      </c>
      <c r="C582">
        <v>4</v>
      </c>
      <c r="D582">
        <v>38967</v>
      </c>
      <c r="E582" t="s">
        <v>11</v>
      </c>
      <c r="F582" t="s">
        <v>22</v>
      </c>
      <c r="G582" t="s">
        <v>37</v>
      </c>
      <c r="H582">
        <v>0</v>
      </c>
      <c r="I582" t="s">
        <v>13</v>
      </c>
      <c r="J582">
        <v>23</v>
      </c>
      <c r="K582">
        <v>10</v>
      </c>
      <c r="L582">
        <v>17</v>
      </c>
      <c r="M582" t="s">
        <v>17</v>
      </c>
      <c r="N582" t="s">
        <v>921</v>
      </c>
      <c r="O582">
        <v>20</v>
      </c>
      <c r="P582" t="s">
        <v>1268</v>
      </c>
    </row>
    <row r="583" spans="1:16" x14ac:dyDescent="0.3">
      <c r="A583" t="s">
        <v>805</v>
      </c>
      <c r="B583" t="s">
        <v>14</v>
      </c>
      <c r="C583">
        <v>4</v>
      </c>
      <c r="D583">
        <v>46884</v>
      </c>
      <c r="E583" t="s">
        <v>16</v>
      </c>
      <c r="F583" t="s">
        <v>14</v>
      </c>
      <c r="G583">
        <v>3</v>
      </c>
      <c r="H583">
        <v>0</v>
      </c>
      <c r="I583" t="s">
        <v>15</v>
      </c>
      <c r="J583">
        <v>51</v>
      </c>
      <c r="K583">
        <v>23</v>
      </c>
      <c r="L583">
        <v>17</v>
      </c>
      <c r="M583" t="s">
        <v>17</v>
      </c>
      <c r="N583" t="s">
        <v>921</v>
      </c>
      <c r="O583">
        <v>20</v>
      </c>
      <c r="P583" t="s">
        <v>1269</v>
      </c>
    </row>
    <row r="584" spans="1:16" x14ac:dyDescent="0.3">
      <c r="A584" t="s">
        <v>805</v>
      </c>
      <c r="B584" t="s">
        <v>14</v>
      </c>
      <c r="C584">
        <v>4</v>
      </c>
      <c r="D584">
        <v>46884</v>
      </c>
      <c r="E584" t="s">
        <v>19</v>
      </c>
      <c r="F584" t="s">
        <v>14</v>
      </c>
      <c r="G584">
        <v>3</v>
      </c>
      <c r="H584">
        <v>0</v>
      </c>
      <c r="I584" t="s">
        <v>15</v>
      </c>
      <c r="J584">
        <v>51</v>
      </c>
      <c r="K584">
        <v>24</v>
      </c>
      <c r="L584">
        <v>17</v>
      </c>
      <c r="M584" t="s">
        <v>17</v>
      </c>
      <c r="N584" t="s">
        <v>921</v>
      </c>
      <c r="O584">
        <v>20</v>
      </c>
      <c r="P584" t="s">
        <v>1270</v>
      </c>
    </row>
    <row r="585" spans="1:16" x14ac:dyDescent="0.3">
      <c r="A585" t="s">
        <v>805</v>
      </c>
      <c r="B585" t="s">
        <v>14</v>
      </c>
      <c r="C585">
        <v>4</v>
      </c>
      <c r="D585">
        <v>46884</v>
      </c>
      <c r="E585" t="s">
        <v>20</v>
      </c>
      <c r="F585" t="s">
        <v>14</v>
      </c>
      <c r="G585">
        <v>3</v>
      </c>
      <c r="H585">
        <v>43239</v>
      </c>
      <c r="I585" t="s">
        <v>15</v>
      </c>
      <c r="J585">
        <v>51</v>
      </c>
      <c r="K585">
        <v>22</v>
      </c>
      <c r="L585">
        <v>17</v>
      </c>
      <c r="M585" t="s">
        <v>17</v>
      </c>
      <c r="N585" t="s">
        <v>921</v>
      </c>
      <c r="O585">
        <v>20</v>
      </c>
      <c r="P585" t="s">
        <v>1271</v>
      </c>
    </row>
    <row r="586" spans="1:16" x14ac:dyDescent="0.3">
      <c r="A586" t="s">
        <v>805</v>
      </c>
      <c r="B586" t="s">
        <v>14</v>
      </c>
      <c r="C586">
        <v>4</v>
      </c>
      <c r="D586">
        <v>27174</v>
      </c>
      <c r="E586" t="s">
        <v>694</v>
      </c>
      <c r="F586" t="s">
        <v>14</v>
      </c>
      <c r="G586">
        <v>4</v>
      </c>
      <c r="H586">
        <v>0</v>
      </c>
      <c r="I586" t="s">
        <v>15</v>
      </c>
      <c r="J586">
        <v>38</v>
      </c>
      <c r="K586">
        <v>20</v>
      </c>
      <c r="L586">
        <v>17</v>
      </c>
      <c r="M586" t="s">
        <v>17</v>
      </c>
      <c r="N586" t="s">
        <v>921</v>
      </c>
      <c r="O586">
        <v>20</v>
      </c>
      <c r="P586" t="s">
        <v>1272</v>
      </c>
    </row>
    <row r="587" spans="1:16" x14ac:dyDescent="0.3">
      <c r="A587" t="s">
        <v>805</v>
      </c>
      <c r="B587" t="s">
        <v>14</v>
      </c>
      <c r="C587">
        <v>4</v>
      </c>
      <c r="D587">
        <v>27174</v>
      </c>
      <c r="E587" t="s">
        <v>698</v>
      </c>
      <c r="F587" t="s">
        <v>14</v>
      </c>
      <c r="G587">
        <v>4</v>
      </c>
      <c r="H587">
        <v>34801</v>
      </c>
      <c r="I587" t="s">
        <v>15</v>
      </c>
      <c r="J587">
        <v>38</v>
      </c>
      <c r="K587">
        <v>15</v>
      </c>
      <c r="L587">
        <v>17</v>
      </c>
      <c r="M587" t="s">
        <v>17</v>
      </c>
      <c r="N587" t="s">
        <v>921</v>
      </c>
      <c r="O587">
        <v>20</v>
      </c>
      <c r="P587" t="s">
        <v>1273</v>
      </c>
    </row>
    <row r="588" spans="1:16" x14ac:dyDescent="0.3">
      <c r="A588" t="s">
        <v>805</v>
      </c>
      <c r="B588" t="s">
        <v>14</v>
      </c>
      <c r="C588">
        <v>4</v>
      </c>
      <c r="D588">
        <v>27174</v>
      </c>
      <c r="E588" t="s">
        <v>674</v>
      </c>
      <c r="F588" t="s">
        <v>14</v>
      </c>
      <c r="G588">
        <v>4</v>
      </c>
      <c r="H588">
        <v>25906</v>
      </c>
      <c r="I588" t="s">
        <v>15</v>
      </c>
      <c r="J588">
        <v>38</v>
      </c>
      <c r="K588">
        <v>16</v>
      </c>
      <c r="L588">
        <v>17</v>
      </c>
      <c r="M588" t="s">
        <v>17</v>
      </c>
      <c r="N588" t="s">
        <v>921</v>
      </c>
      <c r="O588">
        <v>20</v>
      </c>
      <c r="P588" t="s">
        <v>1274</v>
      </c>
    </row>
    <row r="589" spans="1:16" x14ac:dyDescent="0.3">
      <c r="A589" t="s">
        <v>805</v>
      </c>
      <c r="B589" t="s">
        <v>12</v>
      </c>
      <c r="C589">
        <v>4</v>
      </c>
      <c r="D589">
        <v>802874</v>
      </c>
      <c r="E589" t="s">
        <v>694</v>
      </c>
      <c r="F589" t="s">
        <v>22</v>
      </c>
      <c r="G589">
        <v>5</v>
      </c>
      <c r="H589">
        <v>0</v>
      </c>
      <c r="I589" t="s">
        <v>13</v>
      </c>
      <c r="J589">
        <v>149</v>
      </c>
      <c r="K589">
        <v>1863</v>
      </c>
      <c r="L589">
        <v>17</v>
      </c>
      <c r="M589">
        <v>123</v>
      </c>
      <c r="N589" t="s">
        <v>921</v>
      </c>
      <c r="O589">
        <v>20</v>
      </c>
      <c r="P589" t="s">
        <v>1275</v>
      </c>
    </row>
    <row r="590" spans="1:16" x14ac:dyDescent="0.3">
      <c r="A590" t="s">
        <v>805</v>
      </c>
      <c r="B590" t="s">
        <v>22</v>
      </c>
      <c r="C590">
        <v>4</v>
      </c>
      <c r="D590">
        <v>1305243</v>
      </c>
      <c r="E590" t="s">
        <v>21</v>
      </c>
      <c r="F590" t="s">
        <v>12</v>
      </c>
      <c r="G590" t="s">
        <v>37</v>
      </c>
      <c r="H590">
        <v>0</v>
      </c>
      <c r="I590" t="s">
        <v>13</v>
      </c>
      <c r="J590">
        <v>108</v>
      </c>
      <c r="K590">
        <v>296</v>
      </c>
      <c r="L590">
        <v>17</v>
      </c>
      <c r="M590" t="s">
        <v>17</v>
      </c>
      <c r="N590" t="s">
        <v>921</v>
      </c>
      <c r="O590">
        <v>20</v>
      </c>
      <c r="P590" t="s">
        <v>1276</v>
      </c>
    </row>
    <row r="591" spans="1:16" x14ac:dyDescent="0.3">
      <c r="A591" t="s">
        <v>675</v>
      </c>
      <c r="B591" t="s">
        <v>12</v>
      </c>
      <c r="C591">
        <v>4</v>
      </c>
      <c r="D591">
        <v>17066</v>
      </c>
      <c r="E591" t="s">
        <v>11</v>
      </c>
      <c r="F591" t="s">
        <v>22</v>
      </c>
      <c r="G591" t="s">
        <v>37</v>
      </c>
      <c r="H591">
        <v>0</v>
      </c>
      <c r="I591" t="s">
        <v>13</v>
      </c>
      <c r="J591">
        <v>23</v>
      </c>
      <c r="K591">
        <v>9</v>
      </c>
      <c r="L591">
        <v>17</v>
      </c>
      <c r="M591" t="s">
        <v>17</v>
      </c>
      <c r="N591" t="s">
        <v>921</v>
      </c>
      <c r="O591">
        <v>20</v>
      </c>
      <c r="P591" t="s">
        <v>1277</v>
      </c>
    </row>
    <row r="592" spans="1:16" x14ac:dyDescent="0.3">
      <c r="A592" t="s">
        <v>675</v>
      </c>
      <c r="B592" t="s">
        <v>14</v>
      </c>
      <c r="C592">
        <v>4</v>
      </c>
      <c r="D592">
        <v>52936</v>
      </c>
      <c r="E592" t="s">
        <v>16</v>
      </c>
      <c r="F592" t="s">
        <v>14</v>
      </c>
      <c r="G592">
        <v>3</v>
      </c>
      <c r="H592">
        <v>0</v>
      </c>
      <c r="I592" t="s">
        <v>15</v>
      </c>
      <c r="J592">
        <v>53</v>
      </c>
      <c r="K592">
        <v>29</v>
      </c>
      <c r="L592">
        <v>17</v>
      </c>
      <c r="M592" t="s">
        <v>17</v>
      </c>
      <c r="N592" t="s">
        <v>921</v>
      </c>
      <c r="O592">
        <v>20</v>
      </c>
      <c r="P592" t="s">
        <v>1278</v>
      </c>
    </row>
    <row r="593" spans="1:16" x14ac:dyDescent="0.3">
      <c r="A593" t="s">
        <v>675</v>
      </c>
      <c r="B593" t="s">
        <v>14</v>
      </c>
      <c r="C593">
        <v>4</v>
      </c>
      <c r="D593">
        <v>52936</v>
      </c>
      <c r="E593" t="s">
        <v>19</v>
      </c>
      <c r="F593" t="s">
        <v>14</v>
      </c>
      <c r="G593">
        <v>3</v>
      </c>
      <c r="H593">
        <v>0</v>
      </c>
      <c r="I593" t="s">
        <v>15</v>
      </c>
      <c r="J593">
        <v>53</v>
      </c>
      <c r="K593">
        <v>31</v>
      </c>
      <c r="L593">
        <v>17</v>
      </c>
      <c r="M593" t="s">
        <v>17</v>
      </c>
      <c r="N593" t="s">
        <v>921</v>
      </c>
      <c r="O593">
        <v>20</v>
      </c>
      <c r="P593" t="s">
        <v>1279</v>
      </c>
    </row>
    <row r="594" spans="1:16" x14ac:dyDescent="0.3">
      <c r="A594" t="s">
        <v>675</v>
      </c>
      <c r="B594" t="s">
        <v>14</v>
      </c>
      <c r="C594">
        <v>4</v>
      </c>
      <c r="D594">
        <v>52936</v>
      </c>
      <c r="E594" t="s">
        <v>20</v>
      </c>
      <c r="F594" t="s">
        <v>14</v>
      </c>
      <c r="G594">
        <v>3</v>
      </c>
      <c r="H594">
        <v>43285</v>
      </c>
      <c r="I594" t="s">
        <v>15</v>
      </c>
      <c r="J594">
        <v>53</v>
      </c>
      <c r="K594">
        <v>28</v>
      </c>
      <c r="L594">
        <v>17</v>
      </c>
      <c r="M594" t="s">
        <v>17</v>
      </c>
      <c r="N594" t="s">
        <v>921</v>
      </c>
      <c r="O594">
        <v>20</v>
      </c>
      <c r="P594" t="s">
        <v>1280</v>
      </c>
    </row>
    <row r="595" spans="1:16" x14ac:dyDescent="0.3">
      <c r="A595" t="s">
        <v>675</v>
      </c>
      <c r="B595" t="s">
        <v>14</v>
      </c>
      <c r="C595">
        <v>4</v>
      </c>
      <c r="D595">
        <v>54284</v>
      </c>
      <c r="E595" t="s">
        <v>694</v>
      </c>
      <c r="F595" t="s">
        <v>14</v>
      </c>
      <c r="G595">
        <v>4</v>
      </c>
      <c r="H595">
        <v>0</v>
      </c>
      <c r="I595" t="s">
        <v>15</v>
      </c>
      <c r="J595">
        <v>38</v>
      </c>
      <c r="K595">
        <v>33</v>
      </c>
      <c r="L595">
        <v>17</v>
      </c>
      <c r="M595" t="s">
        <v>17</v>
      </c>
      <c r="N595" t="s">
        <v>921</v>
      </c>
      <c r="O595">
        <v>20</v>
      </c>
      <c r="P595" t="s">
        <v>1281</v>
      </c>
    </row>
    <row r="596" spans="1:16" x14ac:dyDescent="0.3">
      <c r="A596" t="s">
        <v>675</v>
      </c>
      <c r="B596" t="s">
        <v>14</v>
      </c>
      <c r="C596">
        <v>4</v>
      </c>
      <c r="D596">
        <v>54284</v>
      </c>
      <c r="E596" t="s">
        <v>698</v>
      </c>
      <c r="F596" t="s">
        <v>14</v>
      </c>
      <c r="G596">
        <v>4</v>
      </c>
      <c r="H596">
        <v>34801</v>
      </c>
      <c r="I596" t="s">
        <v>15</v>
      </c>
      <c r="J596">
        <v>38</v>
      </c>
      <c r="K596">
        <v>28</v>
      </c>
      <c r="L596">
        <v>17</v>
      </c>
      <c r="M596" t="s">
        <v>17</v>
      </c>
      <c r="N596" t="s">
        <v>921</v>
      </c>
      <c r="O596">
        <v>20</v>
      </c>
      <c r="P596" t="s">
        <v>1282</v>
      </c>
    </row>
    <row r="597" spans="1:16" x14ac:dyDescent="0.3">
      <c r="A597" t="s">
        <v>675</v>
      </c>
      <c r="B597" t="s">
        <v>14</v>
      </c>
      <c r="C597">
        <v>4</v>
      </c>
      <c r="D597">
        <v>54284</v>
      </c>
      <c r="E597" t="s">
        <v>674</v>
      </c>
      <c r="F597" t="s">
        <v>14</v>
      </c>
      <c r="G597">
        <v>4</v>
      </c>
      <c r="H597">
        <v>25906</v>
      </c>
      <c r="I597" t="s">
        <v>15</v>
      </c>
      <c r="J597">
        <v>38</v>
      </c>
      <c r="K597">
        <v>29</v>
      </c>
      <c r="L597">
        <v>17</v>
      </c>
      <c r="M597" t="s">
        <v>17</v>
      </c>
      <c r="N597" t="s">
        <v>921</v>
      </c>
      <c r="O597">
        <v>20</v>
      </c>
      <c r="P597" t="s">
        <v>1283</v>
      </c>
    </row>
    <row r="598" spans="1:16" x14ac:dyDescent="0.3">
      <c r="A598" t="s">
        <v>675</v>
      </c>
      <c r="B598" t="s">
        <v>22</v>
      </c>
      <c r="C598">
        <v>4</v>
      </c>
      <c r="D598">
        <v>417620</v>
      </c>
      <c r="E598" t="s">
        <v>21</v>
      </c>
      <c r="F598" t="s">
        <v>12</v>
      </c>
      <c r="G598" t="s">
        <v>37</v>
      </c>
      <c r="H598">
        <v>0</v>
      </c>
      <c r="I598" t="s">
        <v>13</v>
      </c>
      <c r="J598">
        <v>70</v>
      </c>
      <c r="K598">
        <v>182</v>
      </c>
      <c r="L598">
        <v>17</v>
      </c>
      <c r="M598" t="s">
        <v>17</v>
      </c>
      <c r="N598" t="s">
        <v>921</v>
      </c>
      <c r="O598">
        <v>20</v>
      </c>
      <c r="P598" t="s">
        <v>1284</v>
      </c>
    </row>
    <row r="599" spans="1:16" x14ac:dyDescent="0.3">
      <c r="A599" t="s">
        <v>36</v>
      </c>
      <c r="B599" t="s">
        <v>12</v>
      </c>
      <c r="C599" t="s">
        <v>37</v>
      </c>
      <c r="D599">
        <v>0</v>
      </c>
      <c r="E599" t="s">
        <v>11</v>
      </c>
      <c r="F599" t="s">
        <v>22</v>
      </c>
      <c r="G599" t="s">
        <v>37</v>
      </c>
      <c r="H599">
        <v>0</v>
      </c>
      <c r="I599" t="s">
        <v>13</v>
      </c>
      <c r="J599">
        <v>27</v>
      </c>
      <c r="K599">
        <v>0</v>
      </c>
      <c r="L599">
        <v>17</v>
      </c>
      <c r="M599" t="s">
        <v>17</v>
      </c>
      <c r="N599" t="s">
        <v>921</v>
      </c>
      <c r="O599">
        <v>20</v>
      </c>
      <c r="P599" t="s">
        <v>1285</v>
      </c>
    </row>
    <row r="600" spans="1:16" x14ac:dyDescent="0.3">
      <c r="A600" t="s">
        <v>36</v>
      </c>
      <c r="B600" t="s">
        <v>12</v>
      </c>
      <c r="C600" t="s">
        <v>37</v>
      </c>
      <c r="D600">
        <v>0</v>
      </c>
      <c r="E600" t="s">
        <v>16</v>
      </c>
      <c r="F600" t="s">
        <v>22</v>
      </c>
      <c r="G600">
        <v>3</v>
      </c>
      <c r="H600">
        <v>0</v>
      </c>
      <c r="I600" t="s">
        <v>13</v>
      </c>
      <c r="J600">
        <v>23</v>
      </c>
      <c r="K600">
        <v>6</v>
      </c>
      <c r="L600">
        <v>17</v>
      </c>
      <c r="M600" t="s">
        <v>17</v>
      </c>
      <c r="N600" t="s">
        <v>921</v>
      </c>
      <c r="O600">
        <v>20</v>
      </c>
      <c r="P600" t="s">
        <v>1286</v>
      </c>
    </row>
    <row r="601" spans="1:16" x14ac:dyDescent="0.3">
      <c r="A601" t="s">
        <v>36</v>
      </c>
      <c r="B601" t="s">
        <v>12</v>
      </c>
      <c r="C601" t="s">
        <v>37</v>
      </c>
      <c r="D601">
        <v>0</v>
      </c>
      <c r="E601" t="s">
        <v>19</v>
      </c>
      <c r="F601" t="s">
        <v>22</v>
      </c>
      <c r="G601">
        <v>3</v>
      </c>
      <c r="H601">
        <v>0</v>
      </c>
      <c r="I601" t="s">
        <v>13</v>
      </c>
      <c r="J601">
        <v>37</v>
      </c>
      <c r="K601">
        <v>9</v>
      </c>
      <c r="L601">
        <v>17</v>
      </c>
      <c r="M601" t="s">
        <v>17</v>
      </c>
      <c r="N601" t="s">
        <v>921</v>
      </c>
      <c r="O601">
        <v>20</v>
      </c>
      <c r="P601" t="s">
        <v>1287</v>
      </c>
    </row>
    <row r="602" spans="1:16" x14ac:dyDescent="0.3">
      <c r="A602" t="s">
        <v>36</v>
      </c>
      <c r="B602" t="s">
        <v>12</v>
      </c>
      <c r="C602" t="s">
        <v>37</v>
      </c>
      <c r="D602">
        <v>0</v>
      </c>
      <c r="E602" t="s">
        <v>20</v>
      </c>
      <c r="F602" t="s">
        <v>22</v>
      </c>
      <c r="G602">
        <v>3</v>
      </c>
      <c r="H602">
        <v>60367</v>
      </c>
      <c r="I602" t="s">
        <v>13</v>
      </c>
      <c r="J602">
        <v>45</v>
      </c>
      <c r="K602">
        <v>12</v>
      </c>
      <c r="L602">
        <v>17</v>
      </c>
      <c r="M602" t="s">
        <v>17</v>
      </c>
      <c r="N602" t="s">
        <v>921</v>
      </c>
      <c r="O602">
        <v>20</v>
      </c>
      <c r="P602" t="s">
        <v>1288</v>
      </c>
    </row>
    <row r="603" spans="1:16" x14ac:dyDescent="0.3">
      <c r="A603" t="s">
        <v>36</v>
      </c>
      <c r="B603" t="s">
        <v>22</v>
      </c>
      <c r="C603" t="s">
        <v>37</v>
      </c>
      <c r="D603">
        <v>0</v>
      </c>
      <c r="E603" t="s">
        <v>694</v>
      </c>
      <c r="F603" t="s">
        <v>12</v>
      </c>
      <c r="G603">
        <v>4</v>
      </c>
      <c r="H603">
        <v>0</v>
      </c>
      <c r="I603" t="s">
        <v>13</v>
      </c>
      <c r="J603">
        <v>56</v>
      </c>
      <c r="K603">
        <v>54</v>
      </c>
      <c r="L603">
        <v>17</v>
      </c>
      <c r="M603" t="s">
        <v>17</v>
      </c>
      <c r="N603" t="s">
        <v>921</v>
      </c>
      <c r="O603">
        <v>20</v>
      </c>
      <c r="P603" t="s">
        <v>1289</v>
      </c>
    </row>
    <row r="604" spans="1:16" x14ac:dyDescent="0.3">
      <c r="A604" t="s">
        <v>36</v>
      </c>
      <c r="B604" t="s">
        <v>12</v>
      </c>
      <c r="C604" t="s">
        <v>37</v>
      </c>
      <c r="D604">
        <v>0</v>
      </c>
      <c r="E604" t="s">
        <v>698</v>
      </c>
      <c r="F604" t="s">
        <v>22</v>
      </c>
      <c r="G604">
        <v>4</v>
      </c>
      <c r="H604">
        <v>39437</v>
      </c>
      <c r="I604" t="s">
        <v>13</v>
      </c>
      <c r="J604">
        <v>29</v>
      </c>
      <c r="K604">
        <v>9</v>
      </c>
      <c r="L604">
        <v>17</v>
      </c>
      <c r="M604" t="s">
        <v>17</v>
      </c>
      <c r="N604" t="s">
        <v>921</v>
      </c>
      <c r="O604">
        <v>20</v>
      </c>
      <c r="P604" t="s">
        <v>1290</v>
      </c>
    </row>
    <row r="605" spans="1:16" x14ac:dyDescent="0.3">
      <c r="A605" t="s">
        <v>36</v>
      </c>
      <c r="B605" t="s">
        <v>22</v>
      </c>
      <c r="C605" t="s">
        <v>37</v>
      </c>
      <c r="D605">
        <v>0</v>
      </c>
      <c r="E605" t="s">
        <v>674</v>
      </c>
      <c r="F605" t="s">
        <v>12</v>
      </c>
      <c r="G605">
        <v>4</v>
      </c>
      <c r="H605">
        <v>145548</v>
      </c>
      <c r="I605" t="s">
        <v>13</v>
      </c>
      <c r="J605">
        <v>44</v>
      </c>
      <c r="K605">
        <v>63</v>
      </c>
      <c r="L605">
        <v>17</v>
      </c>
      <c r="M605" t="s">
        <v>17</v>
      </c>
      <c r="N605" t="s">
        <v>921</v>
      </c>
      <c r="O605">
        <v>20</v>
      </c>
      <c r="P605" t="s">
        <v>1291</v>
      </c>
    </row>
    <row r="606" spans="1:16" x14ac:dyDescent="0.3">
      <c r="A606" t="s">
        <v>36</v>
      </c>
      <c r="B606" t="s">
        <v>22</v>
      </c>
      <c r="C606" t="s">
        <v>37</v>
      </c>
      <c r="D606">
        <v>0</v>
      </c>
      <c r="E606" t="s">
        <v>21</v>
      </c>
      <c r="F606" t="s">
        <v>12</v>
      </c>
      <c r="G606" t="s">
        <v>37</v>
      </c>
      <c r="H606">
        <v>0</v>
      </c>
      <c r="I606" t="s">
        <v>13</v>
      </c>
      <c r="J606">
        <v>64</v>
      </c>
      <c r="K606">
        <v>4</v>
      </c>
      <c r="L606">
        <v>17</v>
      </c>
      <c r="M606" t="s">
        <v>17</v>
      </c>
      <c r="N606" t="s">
        <v>921</v>
      </c>
      <c r="O606">
        <v>20</v>
      </c>
      <c r="P606" t="s">
        <v>1292</v>
      </c>
    </row>
    <row r="607" spans="1:16" x14ac:dyDescent="0.3">
      <c r="A607" t="s">
        <v>10</v>
      </c>
      <c r="B607" t="s">
        <v>12</v>
      </c>
      <c r="C607" t="s">
        <v>37</v>
      </c>
      <c r="D607">
        <v>0</v>
      </c>
      <c r="E607" t="s">
        <v>11</v>
      </c>
      <c r="F607" t="s">
        <v>22</v>
      </c>
      <c r="G607" t="s">
        <v>37</v>
      </c>
      <c r="H607">
        <v>0</v>
      </c>
      <c r="I607" t="s">
        <v>13</v>
      </c>
      <c r="J607">
        <v>275</v>
      </c>
      <c r="K607">
        <v>0</v>
      </c>
      <c r="L607">
        <v>24</v>
      </c>
      <c r="M607">
        <v>251</v>
      </c>
      <c r="N607" t="s">
        <v>921</v>
      </c>
      <c r="O607">
        <v>25</v>
      </c>
      <c r="P607" t="s">
        <v>1293</v>
      </c>
    </row>
    <row r="608" spans="1:16" x14ac:dyDescent="0.3">
      <c r="A608" t="s">
        <v>10</v>
      </c>
      <c r="B608" t="s">
        <v>22</v>
      </c>
      <c r="C608" t="s">
        <v>37</v>
      </c>
      <c r="D608">
        <v>0</v>
      </c>
      <c r="E608" t="s">
        <v>16</v>
      </c>
      <c r="F608" t="s">
        <v>12</v>
      </c>
      <c r="G608">
        <v>3</v>
      </c>
      <c r="H608">
        <v>0</v>
      </c>
      <c r="I608" t="s">
        <v>13</v>
      </c>
      <c r="J608">
        <v>46</v>
      </c>
      <c r="K608">
        <v>15</v>
      </c>
      <c r="L608">
        <v>24</v>
      </c>
      <c r="M608" t="s">
        <v>17</v>
      </c>
      <c r="N608" t="s">
        <v>921</v>
      </c>
      <c r="O608">
        <v>25</v>
      </c>
      <c r="P608" t="s">
        <v>1294</v>
      </c>
    </row>
    <row r="609" spans="1:16" x14ac:dyDescent="0.3">
      <c r="A609" t="s">
        <v>10</v>
      </c>
      <c r="B609" t="s">
        <v>22</v>
      </c>
      <c r="C609" t="s">
        <v>37</v>
      </c>
      <c r="D609">
        <v>0</v>
      </c>
      <c r="E609" t="s">
        <v>19</v>
      </c>
      <c r="F609" t="s">
        <v>12</v>
      </c>
      <c r="G609">
        <v>3</v>
      </c>
      <c r="H609">
        <v>0</v>
      </c>
      <c r="I609" t="s">
        <v>13</v>
      </c>
      <c r="J609">
        <v>46</v>
      </c>
      <c r="K609">
        <v>35</v>
      </c>
      <c r="L609">
        <v>24</v>
      </c>
      <c r="M609" t="s">
        <v>17</v>
      </c>
      <c r="N609" t="s">
        <v>921</v>
      </c>
      <c r="O609">
        <v>25</v>
      </c>
      <c r="P609" t="s">
        <v>1295</v>
      </c>
    </row>
    <row r="610" spans="1:16" x14ac:dyDescent="0.3">
      <c r="A610" t="s">
        <v>10</v>
      </c>
      <c r="B610" t="s">
        <v>22</v>
      </c>
      <c r="C610" t="s">
        <v>37</v>
      </c>
      <c r="D610">
        <v>0</v>
      </c>
      <c r="E610" t="s">
        <v>20</v>
      </c>
      <c r="F610" t="s">
        <v>12</v>
      </c>
      <c r="G610">
        <v>3</v>
      </c>
      <c r="H610">
        <v>238531</v>
      </c>
      <c r="I610" t="s">
        <v>13</v>
      </c>
      <c r="J610">
        <v>46</v>
      </c>
      <c r="K610">
        <v>33</v>
      </c>
      <c r="L610">
        <v>24</v>
      </c>
      <c r="M610" t="s">
        <v>17</v>
      </c>
      <c r="N610" t="s">
        <v>921</v>
      </c>
      <c r="O610">
        <v>25</v>
      </c>
      <c r="P610" t="s">
        <v>1296</v>
      </c>
    </row>
    <row r="611" spans="1:16" x14ac:dyDescent="0.3">
      <c r="A611" t="s">
        <v>10</v>
      </c>
      <c r="B611" t="s">
        <v>22</v>
      </c>
      <c r="C611" t="s">
        <v>37</v>
      </c>
      <c r="D611">
        <v>0</v>
      </c>
      <c r="E611" t="s">
        <v>694</v>
      </c>
      <c r="F611" t="s">
        <v>12</v>
      </c>
      <c r="G611">
        <v>4</v>
      </c>
      <c r="H611">
        <v>0</v>
      </c>
      <c r="I611" t="s">
        <v>13</v>
      </c>
      <c r="J611">
        <v>46</v>
      </c>
      <c r="K611">
        <v>34</v>
      </c>
      <c r="L611">
        <v>24</v>
      </c>
      <c r="M611" t="s">
        <v>17</v>
      </c>
      <c r="N611" t="s">
        <v>921</v>
      </c>
      <c r="O611">
        <v>25</v>
      </c>
      <c r="P611" t="s">
        <v>1297</v>
      </c>
    </row>
    <row r="612" spans="1:16" x14ac:dyDescent="0.3">
      <c r="A612" t="s">
        <v>10</v>
      </c>
      <c r="B612" t="s">
        <v>22</v>
      </c>
      <c r="C612" t="s">
        <v>37</v>
      </c>
      <c r="D612">
        <v>0</v>
      </c>
      <c r="E612" t="s">
        <v>698</v>
      </c>
      <c r="F612" t="s">
        <v>12</v>
      </c>
      <c r="G612">
        <v>4</v>
      </c>
      <c r="H612">
        <v>96461</v>
      </c>
      <c r="I612" t="s">
        <v>13</v>
      </c>
      <c r="J612">
        <v>46</v>
      </c>
      <c r="K612">
        <v>31</v>
      </c>
      <c r="L612">
        <v>24</v>
      </c>
      <c r="M612" t="s">
        <v>17</v>
      </c>
      <c r="N612" t="s">
        <v>921</v>
      </c>
      <c r="O612">
        <v>25</v>
      </c>
      <c r="P612" t="s">
        <v>1298</v>
      </c>
    </row>
    <row r="613" spans="1:16" x14ac:dyDescent="0.3">
      <c r="A613" t="s">
        <v>10</v>
      </c>
      <c r="B613" t="s">
        <v>22</v>
      </c>
      <c r="C613" t="s">
        <v>37</v>
      </c>
      <c r="D613">
        <v>0</v>
      </c>
      <c r="E613" t="s">
        <v>674</v>
      </c>
      <c r="F613" t="s">
        <v>12</v>
      </c>
      <c r="G613">
        <v>4</v>
      </c>
      <c r="H613">
        <v>86462</v>
      </c>
      <c r="I613" t="s">
        <v>13</v>
      </c>
      <c r="J613">
        <v>46</v>
      </c>
      <c r="K613">
        <v>39</v>
      </c>
      <c r="L613">
        <v>24</v>
      </c>
      <c r="M613" t="s">
        <v>17</v>
      </c>
      <c r="N613" t="s">
        <v>921</v>
      </c>
      <c r="O613">
        <v>25</v>
      </c>
      <c r="P613" t="s">
        <v>1299</v>
      </c>
    </row>
    <row r="614" spans="1:16" x14ac:dyDescent="0.3">
      <c r="A614" t="s">
        <v>10</v>
      </c>
      <c r="B614" t="s">
        <v>22</v>
      </c>
      <c r="C614" t="s">
        <v>37</v>
      </c>
      <c r="D614">
        <v>0</v>
      </c>
      <c r="E614" t="s">
        <v>21</v>
      </c>
      <c r="F614" t="s">
        <v>12</v>
      </c>
      <c r="G614" t="s">
        <v>37</v>
      </c>
      <c r="H614">
        <v>0</v>
      </c>
      <c r="I614" t="s">
        <v>13</v>
      </c>
      <c r="J614">
        <v>38</v>
      </c>
      <c r="K614">
        <v>0</v>
      </c>
      <c r="L614">
        <v>24</v>
      </c>
      <c r="M614" t="s">
        <v>17</v>
      </c>
      <c r="N614" t="s">
        <v>921</v>
      </c>
      <c r="O614">
        <v>25</v>
      </c>
      <c r="P614" t="s">
        <v>1300</v>
      </c>
    </row>
    <row r="615" spans="1:16" x14ac:dyDescent="0.3">
      <c r="A615" t="s">
        <v>23</v>
      </c>
      <c r="B615" t="s">
        <v>12</v>
      </c>
      <c r="C615">
        <v>3</v>
      </c>
      <c r="D615">
        <v>0</v>
      </c>
      <c r="E615" t="s">
        <v>11</v>
      </c>
      <c r="F615" t="s">
        <v>22</v>
      </c>
      <c r="G615" t="s">
        <v>37</v>
      </c>
      <c r="H615">
        <v>0</v>
      </c>
      <c r="I615" t="s">
        <v>13</v>
      </c>
      <c r="J615">
        <v>39</v>
      </c>
      <c r="K615">
        <v>23</v>
      </c>
      <c r="L615">
        <v>24</v>
      </c>
      <c r="M615" t="s">
        <v>17</v>
      </c>
      <c r="N615" t="s">
        <v>921</v>
      </c>
      <c r="O615">
        <v>25</v>
      </c>
      <c r="P615" t="s">
        <v>1301</v>
      </c>
    </row>
    <row r="616" spans="1:16" x14ac:dyDescent="0.3">
      <c r="A616" t="s">
        <v>23</v>
      </c>
      <c r="B616" t="s">
        <v>22</v>
      </c>
      <c r="C616">
        <v>3</v>
      </c>
      <c r="D616">
        <v>0</v>
      </c>
      <c r="E616" t="s">
        <v>16</v>
      </c>
      <c r="F616" t="s">
        <v>12</v>
      </c>
      <c r="G616">
        <v>3</v>
      </c>
      <c r="H616">
        <v>0</v>
      </c>
      <c r="I616" t="s">
        <v>13</v>
      </c>
      <c r="J616">
        <v>588</v>
      </c>
      <c r="K616">
        <v>476</v>
      </c>
      <c r="L616">
        <v>24</v>
      </c>
      <c r="M616">
        <v>551</v>
      </c>
      <c r="N616" t="s">
        <v>921</v>
      </c>
      <c r="O616">
        <v>25</v>
      </c>
      <c r="P616" t="s">
        <v>1302</v>
      </c>
    </row>
    <row r="617" spans="1:16" x14ac:dyDescent="0.3">
      <c r="A617" t="s">
        <v>23</v>
      </c>
      <c r="B617" t="s">
        <v>22</v>
      </c>
      <c r="C617">
        <v>3</v>
      </c>
      <c r="D617">
        <v>0</v>
      </c>
      <c r="E617" t="s">
        <v>19</v>
      </c>
      <c r="F617" t="s">
        <v>12</v>
      </c>
      <c r="G617">
        <v>3</v>
      </c>
      <c r="H617">
        <v>0</v>
      </c>
      <c r="I617" t="s">
        <v>13</v>
      </c>
      <c r="J617">
        <v>68</v>
      </c>
      <c r="K617">
        <v>109</v>
      </c>
      <c r="L617">
        <v>24</v>
      </c>
      <c r="M617" t="s">
        <v>17</v>
      </c>
      <c r="N617" t="s">
        <v>921</v>
      </c>
      <c r="O617">
        <v>25</v>
      </c>
      <c r="P617" t="s">
        <v>1303</v>
      </c>
    </row>
    <row r="618" spans="1:16" x14ac:dyDescent="0.3">
      <c r="A618" t="s">
        <v>23</v>
      </c>
      <c r="B618" t="s">
        <v>22</v>
      </c>
      <c r="C618">
        <v>3</v>
      </c>
      <c r="D618">
        <v>0</v>
      </c>
      <c r="E618" t="s">
        <v>20</v>
      </c>
      <c r="F618" t="s">
        <v>12</v>
      </c>
      <c r="G618">
        <v>3</v>
      </c>
      <c r="H618">
        <v>402066</v>
      </c>
      <c r="I618" t="s">
        <v>13</v>
      </c>
      <c r="J618">
        <v>68</v>
      </c>
      <c r="K618">
        <v>106</v>
      </c>
      <c r="L618">
        <v>24</v>
      </c>
      <c r="M618" t="s">
        <v>17</v>
      </c>
      <c r="N618" t="s">
        <v>921</v>
      </c>
      <c r="O618">
        <v>25</v>
      </c>
      <c r="P618" t="s">
        <v>1304</v>
      </c>
    </row>
    <row r="619" spans="1:16" x14ac:dyDescent="0.3">
      <c r="A619" t="s">
        <v>23</v>
      </c>
      <c r="B619" t="s">
        <v>22</v>
      </c>
      <c r="C619">
        <v>3</v>
      </c>
      <c r="D619">
        <v>0</v>
      </c>
      <c r="E619" t="s">
        <v>694</v>
      </c>
      <c r="F619" t="s">
        <v>12</v>
      </c>
      <c r="G619">
        <v>4</v>
      </c>
      <c r="H619">
        <v>0</v>
      </c>
      <c r="I619" t="s">
        <v>13</v>
      </c>
      <c r="J619">
        <v>88</v>
      </c>
      <c r="K619">
        <v>87</v>
      </c>
      <c r="L619">
        <v>24</v>
      </c>
      <c r="M619" t="s">
        <v>17</v>
      </c>
      <c r="N619" t="s">
        <v>921</v>
      </c>
      <c r="O619">
        <v>25</v>
      </c>
      <c r="P619" t="s">
        <v>1305</v>
      </c>
    </row>
    <row r="620" spans="1:16" x14ac:dyDescent="0.3">
      <c r="A620" t="s">
        <v>23</v>
      </c>
      <c r="B620" t="s">
        <v>22</v>
      </c>
      <c r="C620">
        <v>3</v>
      </c>
      <c r="D620">
        <v>0</v>
      </c>
      <c r="E620" t="s">
        <v>698</v>
      </c>
      <c r="F620" t="s">
        <v>12</v>
      </c>
      <c r="G620">
        <v>4</v>
      </c>
      <c r="H620">
        <v>168507</v>
      </c>
      <c r="I620" t="s">
        <v>13</v>
      </c>
      <c r="J620">
        <v>88</v>
      </c>
      <c r="K620">
        <v>81</v>
      </c>
      <c r="L620">
        <v>24</v>
      </c>
      <c r="M620" t="s">
        <v>17</v>
      </c>
      <c r="N620" t="s">
        <v>921</v>
      </c>
      <c r="O620">
        <v>25</v>
      </c>
      <c r="P620" t="s">
        <v>1306</v>
      </c>
    </row>
    <row r="621" spans="1:16" x14ac:dyDescent="0.3">
      <c r="A621" t="s">
        <v>675</v>
      </c>
      <c r="B621" t="s">
        <v>12</v>
      </c>
      <c r="C621">
        <v>4</v>
      </c>
      <c r="D621">
        <v>253989</v>
      </c>
      <c r="E621" t="s">
        <v>694</v>
      </c>
      <c r="F621" t="s">
        <v>22</v>
      </c>
      <c r="G621">
        <v>5</v>
      </c>
      <c r="H621">
        <v>0</v>
      </c>
      <c r="I621" t="s">
        <v>13</v>
      </c>
      <c r="J621">
        <v>145</v>
      </c>
      <c r="K621">
        <v>1800</v>
      </c>
      <c r="L621">
        <v>17</v>
      </c>
      <c r="M621">
        <v>119</v>
      </c>
      <c r="N621" t="s">
        <v>921</v>
      </c>
      <c r="O621">
        <v>20</v>
      </c>
      <c r="P621" t="s">
        <v>1307</v>
      </c>
    </row>
    <row r="622" spans="1:16" x14ac:dyDescent="0.3">
      <c r="A622" t="s">
        <v>23</v>
      </c>
      <c r="B622" t="s">
        <v>22</v>
      </c>
      <c r="C622">
        <v>3</v>
      </c>
      <c r="D622">
        <v>0</v>
      </c>
      <c r="E622" t="s">
        <v>674</v>
      </c>
      <c r="F622" t="s">
        <v>12</v>
      </c>
      <c r="G622">
        <v>4</v>
      </c>
      <c r="H622">
        <v>138004</v>
      </c>
      <c r="I622" t="s">
        <v>13</v>
      </c>
      <c r="J622">
        <v>80</v>
      </c>
      <c r="K622">
        <v>97</v>
      </c>
      <c r="L622">
        <v>24</v>
      </c>
      <c r="M622" t="s">
        <v>17</v>
      </c>
      <c r="N622" t="s">
        <v>921</v>
      </c>
      <c r="O622">
        <v>25</v>
      </c>
      <c r="P622" t="s">
        <v>1308</v>
      </c>
    </row>
    <row r="623" spans="1:16" x14ac:dyDescent="0.3">
      <c r="A623" t="s">
        <v>23</v>
      </c>
      <c r="B623" t="s">
        <v>22</v>
      </c>
      <c r="C623">
        <v>3</v>
      </c>
      <c r="D623">
        <v>0</v>
      </c>
      <c r="E623" t="s">
        <v>21</v>
      </c>
      <c r="F623" t="s">
        <v>12</v>
      </c>
      <c r="G623" t="s">
        <v>37</v>
      </c>
      <c r="H623">
        <v>0</v>
      </c>
      <c r="I623" t="s">
        <v>13</v>
      </c>
      <c r="J623">
        <v>74</v>
      </c>
      <c r="K623">
        <v>29</v>
      </c>
      <c r="L623">
        <v>24</v>
      </c>
      <c r="M623" t="s">
        <v>17</v>
      </c>
      <c r="N623" t="s">
        <v>921</v>
      </c>
      <c r="O623">
        <v>25</v>
      </c>
      <c r="P623" t="s">
        <v>1309</v>
      </c>
    </row>
    <row r="624" spans="1:16" x14ac:dyDescent="0.3">
      <c r="A624" t="s">
        <v>24</v>
      </c>
      <c r="B624" t="s">
        <v>12</v>
      </c>
      <c r="C624">
        <v>3</v>
      </c>
      <c r="D624">
        <v>0</v>
      </c>
      <c r="E624" t="s">
        <v>11</v>
      </c>
      <c r="F624" t="s">
        <v>22</v>
      </c>
      <c r="G624" t="s">
        <v>37</v>
      </c>
      <c r="H624">
        <v>0</v>
      </c>
      <c r="I624" t="s">
        <v>13</v>
      </c>
      <c r="J624">
        <v>45</v>
      </c>
      <c r="K624">
        <v>42</v>
      </c>
      <c r="L624">
        <v>24</v>
      </c>
      <c r="M624" t="s">
        <v>17</v>
      </c>
      <c r="N624" t="s">
        <v>921</v>
      </c>
      <c r="O624">
        <v>25</v>
      </c>
      <c r="P624" t="s">
        <v>1310</v>
      </c>
    </row>
    <row r="625" spans="1:16" x14ac:dyDescent="0.3">
      <c r="A625" t="s">
        <v>24</v>
      </c>
      <c r="B625" t="s">
        <v>12</v>
      </c>
      <c r="C625">
        <v>3</v>
      </c>
      <c r="D625">
        <v>0</v>
      </c>
      <c r="E625" t="s">
        <v>16</v>
      </c>
      <c r="F625" t="s">
        <v>22</v>
      </c>
      <c r="G625">
        <v>3</v>
      </c>
      <c r="H625">
        <v>0</v>
      </c>
      <c r="I625" t="s">
        <v>13</v>
      </c>
      <c r="J625">
        <v>45</v>
      </c>
      <c r="K625">
        <v>79</v>
      </c>
      <c r="L625">
        <v>24</v>
      </c>
      <c r="M625" t="s">
        <v>17</v>
      </c>
      <c r="N625" t="s">
        <v>921</v>
      </c>
      <c r="O625">
        <v>25</v>
      </c>
      <c r="P625" t="s">
        <v>1311</v>
      </c>
    </row>
    <row r="626" spans="1:16" x14ac:dyDescent="0.3">
      <c r="A626" t="s">
        <v>24</v>
      </c>
      <c r="B626" t="s">
        <v>12</v>
      </c>
      <c r="C626">
        <v>3</v>
      </c>
      <c r="D626">
        <v>0</v>
      </c>
      <c r="E626" t="s">
        <v>19</v>
      </c>
      <c r="F626" t="s">
        <v>22</v>
      </c>
      <c r="G626">
        <v>3</v>
      </c>
      <c r="H626">
        <v>0</v>
      </c>
      <c r="I626" t="s">
        <v>13</v>
      </c>
      <c r="J626">
        <v>63</v>
      </c>
      <c r="K626">
        <v>174</v>
      </c>
      <c r="L626">
        <v>24</v>
      </c>
      <c r="M626" t="s">
        <v>17</v>
      </c>
      <c r="N626" t="s">
        <v>921</v>
      </c>
      <c r="O626">
        <v>25</v>
      </c>
      <c r="P626" t="s">
        <v>1312</v>
      </c>
    </row>
    <row r="627" spans="1:16" x14ac:dyDescent="0.3">
      <c r="A627" t="s">
        <v>24</v>
      </c>
      <c r="B627" t="s">
        <v>12</v>
      </c>
      <c r="C627">
        <v>3</v>
      </c>
      <c r="D627">
        <v>0</v>
      </c>
      <c r="E627" t="s">
        <v>20</v>
      </c>
      <c r="F627" t="s">
        <v>22</v>
      </c>
      <c r="G627">
        <v>3</v>
      </c>
      <c r="H627">
        <v>615498</v>
      </c>
      <c r="I627" t="s">
        <v>13</v>
      </c>
      <c r="J627">
        <v>63</v>
      </c>
      <c r="K627">
        <v>169</v>
      </c>
      <c r="L627">
        <v>24</v>
      </c>
      <c r="M627" t="s">
        <v>17</v>
      </c>
      <c r="N627" t="s">
        <v>921</v>
      </c>
      <c r="O627">
        <v>25</v>
      </c>
      <c r="P627" t="s">
        <v>1313</v>
      </c>
    </row>
    <row r="628" spans="1:16" x14ac:dyDescent="0.3">
      <c r="A628" t="s">
        <v>780</v>
      </c>
      <c r="B628" t="s">
        <v>14</v>
      </c>
      <c r="C628">
        <v>5</v>
      </c>
      <c r="D628">
        <v>0</v>
      </c>
      <c r="E628" t="s">
        <v>698</v>
      </c>
      <c r="F628" t="s">
        <v>14</v>
      </c>
      <c r="G628">
        <v>4</v>
      </c>
      <c r="H628">
        <v>522541</v>
      </c>
      <c r="I628" t="s">
        <v>15</v>
      </c>
      <c r="J628">
        <v>271</v>
      </c>
      <c r="K628">
        <v>2986</v>
      </c>
      <c r="L628">
        <v>17</v>
      </c>
      <c r="M628">
        <v>252</v>
      </c>
      <c r="N628" t="s">
        <v>921</v>
      </c>
      <c r="O628">
        <v>30</v>
      </c>
      <c r="P628" t="s">
        <v>1314</v>
      </c>
    </row>
    <row r="629" spans="1:16" x14ac:dyDescent="0.3">
      <c r="A629" t="s">
        <v>24</v>
      </c>
      <c r="B629" t="s">
        <v>22</v>
      </c>
      <c r="C629">
        <v>3</v>
      </c>
      <c r="D629">
        <v>0</v>
      </c>
      <c r="E629" t="s">
        <v>694</v>
      </c>
      <c r="F629" t="s">
        <v>12</v>
      </c>
      <c r="G629">
        <v>4</v>
      </c>
      <c r="H629">
        <v>0</v>
      </c>
      <c r="I629" t="s">
        <v>13</v>
      </c>
      <c r="J629">
        <v>44</v>
      </c>
      <c r="K629">
        <v>52</v>
      </c>
      <c r="L629">
        <v>24</v>
      </c>
      <c r="M629" t="s">
        <v>17</v>
      </c>
      <c r="N629" t="s">
        <v>921</v>
      </c>
      <c r="O629">
        <v>25</v>
      </c>
      <c r="P629" t="s">
        <v>1315</v>
      </c>
    </row>
    <row r="630" spans="1:16" x14ac:dyDescent="0.3">
      <c r="A630" t="s">
        <v>24</v>
      </c>
      <c r="B630" t="s">
        <v>22</v>
      </c>
      <c r="C630">
        <v>3</v>
      </c>
      <c r="D630">
        <v>0</v>
      </c>
      <c r="E630" t="s">
        <v>698</v>
      </c>
      <c r="F630" t="s">
        <v>12</v>
      </c>
      <c r="G630">
        <v>4</v>
      </c>
      <c r="H630">
        <v>87652</v>
      </c>
      <c r="I630" t="s">
        <v>13</v>
      </c>
      <c r="J630">
        <v>44</v>
      </c>
      <c r="K630">
        <v>49</v>
      </c>
      <c r="L630">
        <v>24</v>
      </c>
      <c r="M630" t="s">
        <v>17</v>
      </c>
      <c r="N630" t="s">
        <v>921</v>
      </c>
      <c r="O630">
        <v>25</v>
      </c>
      <c r="P630" t="s">
        <v>1316</v>
      </c>
    </row>
    <row r="631" spans="1:16" x14ac:dyDescent="0.3">
      <c r="A631" t="s">
        <v>24</v>
      </c>
      <c r="B631" t="s">
        <v>22</v>
      </c>
      <c r="C631">
        <v>3</v>
      </c>
      <c r="D631">
        <v>0</v>
      </c>
      <c r="E631" t="s">
        <v>674</v>
      </c>
      <c r="F631" t="s">
        <v>12</v>
      </c>
      <c r="G631">
        <v>4</v>
      </c>
      <c r="H631">
        <v>44833</v>
      </c>
      <c r="I631" t="s">
        <v>13</v>
      </c>
      <c r="J631">
        <v>44</v>
      </c>
      <c r="K631">
        <v>46</v>
      </c>
      <c r="L631">
        <v>24</v>
      </c>
      <c r="M631" t="s">
        <v>17</v>
      </c>
      <c r="N631" t="s">
        <v>921</v>
      </c>
      <c r="O631">
        <v>25</v>
      </c>
      <c r="P631" t="s">
        <v>1317</v>
      </c>
    </row>
    <row r="632" spans="1:16" x14ac:dyDescent="0.3">
      <c r="A632" t="s">
        <v>24</v>
      </c>
      <c r="B632" t="s">
        <v>22</v>
      </c>
      <c r="C632">
        <v>3</v>
      </c>
      <c r="D632">
        <v>0</v>
      </c>
      <c r="E632" t="s">
        <v>21</v>
      </c>
      <c r="F632" t="s">
        <v>12</v>
      </c>
      <c r="G632" t="s">
        <v>37</v>
      </c>
      <c r="H632">
        <v>0</v>
      </c>
      <c r="I632" t="s">
        <v>13</v>
      </c>
      <c r="J632">
        <v>54</v>
      </c>
      <c r="K632">
        <v>48</v>
      </c>
      <c r="L632">
        <v>24</v>
      </c>
      <c r="M632" t="s">
        <v>17</v>
      </c>
      <c r="N632" t="s">
        <v>921</v>
      </c>
      <c r="O632">
        <v>25</v>
      </c>
      <c r="P632" t="s">
        <v>1318</v>
      </c>
    </row>
    <row r="633" spans="1:16" x14ac:dyDescent="0.3">
      <c r="A633" t="s">
        <v>25</v>
      </c>
      <c r="B633" t="s">
        <v>12</v>
      </c>
      <c r="C633">
        <v>3</v>
      </c>
      <c r="D633">
        <v>297968</v>
      </c>
      <c r="E633" t="s">
        <v>11</v>
      </c>
      <c r="F633" t="s">
        <v>22</v>
      </c>
      <c r="G633" t="s">
        <v>37</v>
      </c>
      <c r="H633">
        <v>0</v>
      </c>
      <c r="I633" t="s">
        <v>13</v>
      </c>
      <c r="J633">
        <v>45</v>
      </c>
      <c r="K633">
        <v>39</v>
      </c>
      <c r="L633">
        <v>24</v>
      </c>
      <c r="M633" t="s">
        <v>17</v>
      </c>
      <c r="N633" t="s">
        <v>921</v>
      </c>
      <c r="O633">
        <v>25</v>
      </c>
      <c r="P633" t="s">
        <v>1319</v>
      </c>
    </row>
    <row r="634" spans="1:16" x14ac:dyDescent="0.3">
      <c r="A634" t="s">
        <v>36</v>
      </c>
      <c r="B634" t="s">
        <v>22</v>
      </c>
      <c r="C634" t="s">
        <v>37</v>
      </c>
      <c r="D634">
        <v>0</v>
      </c>
      <c r="E634" t="s">
        <v>694</v>
      </c>
      <c r="F634" t="s">
        <v>12</v>
      </c>
      <c r="G634">
        <v>5</v>
      </c>
      <c r="H634">
        <v>0</v>
      </c>
      <c r="I634" t="s">
        <v>13</v>
      </c>
      <c r="J634">
        <v>68</v>
      </c>
      <c r="K634">
        <v>794</v>
      </c>
      <c r="L634">
        <v>17</v>
      </c>
      <c r="M634" t="s">
        <v>17</v>
      </c>
      <c r="N634" t="s">
        <v>921</v>
      </c>
      <c r="O634">
        <v>20</v>
      </c>
      <c r="P634" t="s">
        <v>1320</v>
      </c>
    </row>
    <row r="635" spans="1:16" x14ac:dyDescent="0.3">
      <c r="A635" t="s">
        <v>25</v>
      </c>
      <c r="B635" t="s">
        <v>12</v>
      </c>
      <c r="C635">
        <v>3</v>
      </c>
      <c r="D635">
        <v>374852</v>
      </c>
      <c r="E635" t="s">
        <v>16</v>
      </c>
      <c r="F635" t="s">
        <v>22</v>
      </c>
      <c r="G635">
        <v>3</v>
      </c>
      <c r="H635">
        <v>0</v>
      </c>
      <c r="I635" t="s">
        <v>13</v>
      </c>
      <c r="J635">
        <v>45</v>
      </c>
      <c r="K635">
        <v>74</v>
      </c>
      <c r="L635">
        <v>24</v>
      </c>
      <c r="M635" t="s">
        <v>17</v>
      </c>
      <c r="N635" t="s">
        <v>921</v>
      </c>
      <c r="O635">
        <v>25</v>
      </c>
      <c r="P635" t="s">
        <v>1321</v>
      </c>
    </row>
    <row r="636" spans="1:16" x14ac:dyDescent="0.3">
      <c r="A636" t="s">
        <v>25</v>
      </c>
      <c r="B636" t="s">
        <v>12</v>
      </c>
      <c r="C636">
        <v>3</v>
      </c>
      <c r="D636">
        <v>690198</v>
      </c>
      <c r="E636" t="s">
        <v>19</v>
      </c>
      <c r="F636" t="s">
        <v>22</v>
      </c>
      <c r="G636">
        <v>3</v>
      </c>
      <c r="H636">
        <v>0</v>
      </c>
      <c r="I636" t="s">
        <v>13</v>
      </c>
      <c r="J636">
        <v>63</v>
      </c>
      <c r="K636">
        <v>165</v>
      </c>
      <c r="L636">
        <v>24</v>
      </c>
      <c r="M636" t="s">
        <v>17</v>
      </c>
      <c r="N636" t="s">
        <v>921</v>
      </c>
      <c r="O636">
        <v>25</v>
      </c>
      <c r="P636" t="s">
        <v>1322</v>
      </c>
    </row>
    <row r="637" spans="1:16" x14ac:dyDescent="0.3">
      <c r="A637" t="s">
        <v>25</v>
      </c>
      <c r="B637" t="s">
        <v>12</v>
      </c>
      <c r="C637">
        <v>3</v>
      </c>
      <c r="D637">
        <v>690198</v>
      </c>
      <c r="E637" t="s">
        <v>20</v>
      </c>
      <c r="F637" t="s">
        <v>22</v>
      </c>
      <c r="G637">
        <v>3</v>
      </c>
      <c r="H637">
        <v>615498</v>
      </c>
      <c r="I637" t="s">
        <v>13</v>
      </c>
      <c r="J637">
        <v>63</v>
      </c>
      <c r="K637">
        <v>160</v>
      </c>
      <c r="L637">
        <v>24</v>
      </c>
      <c r="M637" t="s">
        <v>17</v>
      </c>
      <c r="N637" t="s">
        <v>921</v>
      </c>
      <c r="O637">
        <v>25</v>
      </c>
      <c r="P637" t="s">
        <v>1323</v>
      </c>
    </row>
    <row r="638" spans="1:16" x14ac:dyDescent="0.3">
      <c r="A638" t="s">
        <v>25</v>
      </c>
      <c r="B638" t="s">
        <v>22</v>
      </c>
      <c r="C638">
        <v>3</v>
      </c>
      <c r="D638">
        <v>171098</v>
      </c>
      <c r="E638" t="s">
        <v>694</v>
      </c>
      <c r="F638" t="s">
        <v>12</v>
      </c>
      <c r="G638">
        <v>4</v>
      </c>
      <c r="H638">
        <v>0</v>
      </c>
      <c r="I638" t="s">
        <v>13</v>
      </c>
      <c r="J638">
        <v>44</v>
      </c>
      <c r="K638">
        <v>49</v>
      </c>
      <c r="L638">
        <v>24</v>
      </c>
      <c r="M638" t="s">
        <v>17</v>
      </c>
      <c r="N638" t="s">
        <v>921</v>
      </c>
      <c r="O638">
        <v>25</v>
      </c>
      <c r="P638" t="s">
        <v>1324</v>
      </c>
    </row>
    <row r="639" spans="1:16" x14ac:dyDescent="0.3">
      <c r="A639" t="s">
        <v>25</v>
      </c>
      <c r="B639" t="s">
        <v>22</v>
      </c>
      <c r="C639">
        <v>3</v>
      </c>
      <c r="D639">
        <v>171098</v>
      </c>
      <c r="E639" t="s">
        <v>698</v>
      </c>
      <c r="F639" t="s">
        <v>12</v>
      </c>
      <c r="G639">
        <v>4</v>
      </c>
      <c r="H639">
        <v>87652</v>
      </c>
      <c r="I639" t="s">
        <v>13</v>
      </c>
      <c r="J639">
        <v>44</v>
      </c>
      <c r="K639">
        <v>46</v>
      </c>
      <c r="L639">
        <v>24</v>
      </c>
      <c r="M639" t="s">
        <v>17</v>
      </c>
      <c r="N639" t="s">
        <v>921</v>
      </c>
      <c r="O639">
        <v>25</v>
      </c>
      <c r="P639" t="s">
        <v>1325</v>
      </c>
    </row>
    <row r="640" spans="1:16" x14ac:dyDescent="0.3">
      <c r="A640" t="s">
        <v>25</v>
      </c>
      <c r="B640" t="s">
        <v>22</v>
      </c>
      <c r="C640">
        <v>3</v>
      </c>
      <c r="D640">
        <v>171098</v>
      </c>
      <c r="E640" t="s">
        <v>674</v>
      </c>
      <c r="F640" t="s">
        <v>12</v>
      </c>
      <c r="G640">
        <v>4</v>
      </c>
      <c r="H640">
        <v>44833</v>
      </c>
      <c r="I640" t="s">
        <v>13</v>
      </c>
      <c r="J640">
        <v>44</v>
      </c>
      <c r="K640">
        <v>44</v>
      </c>
      <c r="L640">
        <v>24</v>
      </c>
      <c r="M640" t="s">
        <v>17</v>
      </c>
      <c r="N640" t="s">
        <v>921</v>
      </c>
      <c r="O640">
        <v>25</v>
      </c>
      <c r="P640" t="s">
        <v>1326</v>
      </c>
    </row>
    <row r="641" spans="1:16" x14ac:dyDescent="0.3">
      <c r="A641" t="s">
        <v>25</v>
      </c>
      <c r="B641" t="s">
        <v>22</v>
      </c>
      <c r="C641">
        <v>3</v>
      </c>
      <c r="D641">
        <v>313685</v>
      </c>
      <c r="E641" t="s">
        <v>21</v>
      </c>
      <c r="F641" t="s">
        <v>12</v>
      </c>
      <c r="G641" t="s">
        <v>37</v>
      </c>
      <c r="H641">
        <v>0</v>
      </c>
      <c r="I641" t="s">
        <v>13</v>
      </c>
      <c r="J641">
        <v>120</v>
      </c>
      <c r="K641">
        <v>44</v>
      </c>
      <c r="L641">
        <v>24</v>
      </c>
      <c r="M641" t="s">
        <v>17</v>
      </c>
      <c r="N641" t="s">
        <v>921</v>
      </c>
      <c r="O641">
        <v>25</v>
      </c>
      <c r="P641" t="s">
        <v>1327</v>
      </c>
    </row>
    <row r="642" spans="1:16" x14ac:dyDescent="0.3">
      <c r="A642" t="s">
        <v>780</v>
      </c>
      <c r="B642" t="s">
        <v>12</v>
      </c>
      <c r="C642">
        <v>4</v>
      </c>
      <c r="D642">
        <v>0</v>
      </c>
      <c r="E642" t="s">
        <v>11</v>
      </c>
      <c r="F642" t="s">
        <v>22</v>
      </c>
      <c r="G642" t="s">
        <v>37</v>
      </c>
      <c r="H642">
        <v>0</v>
      </c>
      <c r="I642" t="s">
        <v>13</v>
      </c>
      <c r="J642">
        <v>39</v>
      </c>
      <c r="K642">
        <v>18</v>
      </c>
      <c r="L642">
        <v>24</v>
      </c>
      <c r="M642" t="s">
        <v>17</v>
      </c>
      <c r="N642" t="s">
        <v>921</v>
      </c>
      <c r="O642">
        <v>25</v>
      </c>
      <c r="P642" t="s">
        <v>1328</v>
      </c>
    </row>
    <row r="643" spans="1:16" x14ac:dyDescent="0.3">
      <c r="A643" t="s">
        <v>780</v>
      </c>
      <c r="B643" t="s">
        <v>12</v>
      </c>
      <c r="C643">
        <v>4</v>
      </c>
      <c r="D643">
        <v>0</v>
      </c>
      <c r="E643" t="s">
        <v>16</v>
      </c>
      <c r="F643" t="s">
        <v>22</v>
      </c>
      <c r="G643">
        <v>3</v>
      </c>
      <c r="H643">
        <v>0</v>
      </c>
      <c r="I643" t="s">
        <v>13</v>
      </c>
      <c r="J643">
        <v>99</v>
      </c>
      <c r="K643">
        <v>249</v>
      </c>
      <c r="L643">
        <v>24</v>
      </c>
      <c r="M643" t="s">
        <v>17</v>
      </c>
      <c r="N643" t="s">
        <v>921</v>
      </c>
      <c r="O643">
        <v>25</v>
      </c>
      <c r="P643" t="s">
        <v>1329</v>
      </c>
    </row>
    <row r="644" spans="1:16" x14ac:dyDescent="0.3">
      <c r="A644" t="s">
        <v>780</v>
      </c>
      <c r="B644" t="s">
        <v>12</v>
      </c>
      <c r="C644">
        <v>4</v>
      </c>
      <c r="D644">
        <v>0</v>
      </c>
      <c r="E644" t="s">
        <v>19</v>
      </c>
      <c r="F644" t="s">
        <v>22</v>
      </c>
      <c r="G644">
        <v>3</v>
      </c>
      <c r="H644">
        <v>0</v>
      </c>
      <c r="I644" t="s">
        <v>13</v>
      </c>
      <c r="J644">
        <v>43</v>
      </c>
      <c r="K644">
        <v>105</v>
      </c>
      <c r="L644">
        <v>24</v>
      </c>
      <c r="M644" t="s">
        <v>17</v>
      </c>
      <c r="N644" t="s">
        <v>921</v>
      </c>
      <c r="O644">
        <v>25</v>
      </c>
      <c r="P644" t="s">
        <v>1330</v>
      </c>
    </row>
    <row r="645" spans="1:16" x14ac:dyDescent="0.3">
      <c r="A645" t="s">
        <v>780</v>
      </c>
      <c r="B645" t="s">
        <v>12</v>
      </c>
      <c r="C645">
        <v>4</v>
      </c>
      <c r="D645">
        <v>0</v>
      </c>
      <c r="E645" t="s">
        <v>20</v>
      </c>
      <c r="F645" t="s">
        <v>22</v>
      </c>
      <c r="G645">
        <v>3</v>
      </c>
      <c r="H645">
        <v>184436</v>
      </c>
      <c r="I645" t="s">
        <v>13</v>
      </c>
      <c r="J645">
        <v>43</v>
      </c>
      <c r="K645">
        <v>103</v>
      </c>
      <c r="L645">
        <v>24</v>
      </c>
      <c r="M645" t="s">
        <v>17</v>
      </c>
      <c r="N645" t="s">
        <v>921</v>
      </c>
      <c r="O645">
        <v>25</v>
      </c>
      <c r="P645" t="s">
        <v>1331</v>
      </c>
    </row>
    <row r="646" spans="1:16" x14ac:dyDescent="0.3">
      <c r="A646" t="s">
        <v>780</v>
      </c>
      <c r="B646" t="s">
        <v>12</v>
      </c>
      <c r="C646">
        <v>4</v>
      </c>
      <c r="D646">
        <v>0</v>
      </c>
      <c r="E646" t="s">
        <v>694</v>
      </c>
      <c r="F646" t="s">
        <v>22</v>
      </c>
      <c r="G646">
        <v>4</v>
      </c>
      <c r="H646">
        <v>0</v>
      </c>
      <c r="I646" t="s">
        <v>13</v>
      </c>
      <c r="J646">
        <v>67</v>
      </c>
      <c r="K646">
        <v>108</v>
      </c>
      <c r="L646">
        <v>24</v>
      </c>
      <c r="M646" t="s">
        <v>17</v>
      </c>
      <c r="N646" t="s">
        <v>921</v>
      </c>
      <c r="O646">
        <v>25</v>
      </c>
      <c r="P646" t="s">
        <v>1332</v>
      </c>
    </row>
    <row r="647" spans="1:16" x14ac:dyDescent="0.3">
      <c r="A647" t="s">
        <v>780</v>
      </c>
      <c r="B647" t="s">
        <v>12</v>
      </c>
      <c r="C647">
        <v>4</v>
      </c>
      <c r="D647">
        <v>0</v>
      </c>
      <c r="E647" t="s">
        <v>698</v>
      </c>
      <c r="F647" t="s">
        <v>22</v>
      </c>
      <c r="G647">
        <v>4</v>
      </c>
      <c r="H647">
        <v>125323</v>
      </c>
      <c r="I647" t="s">
        <v>13</v>
      </c>
      <c r="J647">
        <v>67</v>
      </c>
      <c r="K647">
        <v>105</v>
      </c>
      <c r="L647">
        <v>24</v>
      </c>
      <c r="M647" t="s">
        <v>17</v>
      </c>
      <c r="N647" t="s">
        <v>921</v>
      </c>
      <c r="O647">
        <v>25</v>
      </c>
      <c r="P647" t="s">
        <v>1333</v>
      </c>
    </row>
    <row r="648" spans="1:16" x14ac:dyDescent="0.3">
      <c r="A648" t="s">
        <v>780</v>
      </c>
      <c r="B648" t="s">
        <v>22</v>
      </c>
      <c r="C648">
        <v>4</v>
      </c>
      <c r="D648">
        <v>0</v>
      </c>
      <c r="E648" t="s">
        <v>674</v>
      </c>
      <c r="F648" t="s">
        <v>12</v>
      </c>
      <c r="G648">
        <v>4</v>
      </c>
      <c r="H648">
        <v>89932</v>
      </c>
      <c r="I648" t="s">
        <v>13</v>
      </c>
      <c r="J648">
        <v>146</v>
      </c>
      <c r="K648">
        <v>136</v>
      </c>
      <c r="L648">
        <v>24</v>
      </c>
      <c r="M648">
        <v>120</v>
      </c>
      <c r="N648" t="s">
        <v>921</v>
      </c>
      <c r="O648">
        <v>25</v>
      </c>
      <c r="P648" t="s">
        <v>1334</v>
      </c>
    </row>
    <row r="649" spans="1:16" x14ac:dyDescent="0.3">
      <c r="A649" t="s">
        <v>780</v>
      </c>
      <c r="B649" t="s">
        <v>22</v>
      </c>
      <c r="C649">
        <v>4</v>
      </c>
      <c r="D649">
        <v>0</v>
      </c>
      <c r="E649" t="s">
        <v>21</v>
      </c>
      <c r="F649" t="s">
        <v>12</v>
      </c>
      <c r="G649" t="s">
        <v>37</v>
      </c>
      <c r="H649">
        <v>0</v>
      </c>
      <c r="I649" t="s">
        <v>13</v>
      </c>
      <c r="J649">
        <v>120</v>
      </c>
      <c r="K649">
        <v>191</v>
      </c>
      <c r="L649">
        <v>24</v>
      </c>
      <c r="M649" t="s">
        <v>17</v>
      </c>
      <c r="N649" t="s">
        <v>921</v>
      </c>
      <c r="O649">
        <v>25</v>
      </c>
      <c r="P649" t="s">
        <v>1335</v>
      </c>
    </row>
    <row r="650" spans="1:16" x14ac:dyDescent="0.3">
      <c r="A650" t="s">
        <v>805</v>
      </c>
      <c r="B650" t="s">
        <v>12</v>
      </c>
      <c r="C650">
        <v>4</v>
      </c>
      <c r="D650">
        <v>55858</v>
      </c>
      <c r="E650" t="s">
        <v>11</v>
      </c>
      <c r="F650" t="s">
        <v>22</v>
      </c>
      <c r="G650" t="s">
        <v>37</v>
      </c>
      <c r="H650">
        <v>0</v>
      </c>
      <c r="I650" t="s">
        <v>13</v>
      </c>
      <c r="J650">
        <v>39</v>
      </c>
      <c r="K650">
        <v>14</v>
      </c>
      <c r="L650">
        <v>24</v>
      </c>
      <c r="M650" t="s">
        <v>17</v>
      </c>
      <c r="N650" t="s">
        <v>921</v>
      </c>
      <c r="O650">
        <v>25</v>
      </c>
      <c r="P650" t="s">
        <v>1336</v>
      </c>
    </row>
    <row r="651" spans="1:16" x14ac:dyDescent="0.3">
      <c r="A651" t="s">
        <v>805</v>
      </c>
      <c r="B651" t="s">
        <v>12</v>
      </c>
      <c r="C651">
        <v>4</v>
      </c>
      <c r="D651">
        <v>266734</v>
      </c>
      <c r="E651" t="s">
        <v>16</v>
      </c>
      <c r="F651" t="s">
        <v>22</v>
      </c>
      <c r="G651">
        <v>3</v>
      </c>
      <c r="H651">
        <v>0</v>
      </c>
      <c r="I651" t="s">
        <v>13</v>
      </c>
      <c r="J651">
        <v>99</v>
      </c>
      <c r="K651">
        <v>149</v>
      </c>
      <c r="L651">
        <v>24</v>
      </c>
      <c r="M651" t="s">
        <v>17</v>
      </c>
      <c r="N651" t="s">
        <v>921</v>
      </c>
      <c r="O651">
        <v>25</v>
      </c>
      <c r="P651" t="s">
        <v>1337</v>
      </c>
    </row>
    <row r="652" spans="1:16" x14ac:dyDescent="0.3">
      <c r="A652" t="s">
        <v>805</v>
      </c>
      <c r="B652" t="s">
        <v>12</v>
      </c>
      <c r="C652">
        <v>4</v>
      </c>
      <c r="D652">
        <v>257393</v>
      </c>
      <c r="E652" t="s">
        <v>19</v>
      </c>
      <c r="F652" t="s">
        <v>22</v>
      </c>
      <c r="G652">
        <v>3</v>
      </c>
      <c r="H652">
        <v>0</v>
      </c>
      <c r="I652" t="s">
        <v>13</v>
      </c>
      <c r="J652">
        <v>43</v>
      </c>
      <c r="K652">
        <v>91</v>
      </c>
      <c r="L652">
        <v>24</v>
      </c>
      <c r="M652" t="s">
        <v>17</v>
      </c>
      <c r="N652" t="s">
        <v>921</v>
      </c>
      <c r="O652">
        <v>25</v>
      </c>
      <c r="P652" t="s">
        <v>1338</v>
      </c>
    </row>
    <row r="653" spans="1:16" x14ac:dyDescent="0.3">
      <c r="A653" t="s">
        <v>805</v>
      </c>
      <c r="B653" t="s">
        <v>12</v>
      </c>
      <c r="C653">
        <v>4</v>
      </c>
      <c r="D653">
        <v>257393</v>
      </c>
      <c r="E653" t="s">
        <v>20</v>
      </c>
      <c r="F653" t="s">
        <v>22</v>
      </c>
      <c r="G653">
        <v>3</v>
      </c>
      <c r="H653">
        <v>184436</v>
      </c>
      <c r="I653" t="s">
        <v>13</v>
      </c>
      <c r="J653">
        <v>43</v>
      </c>
      <c r="K653">
        <v>89</v>
      </c>
      <c r="L653">
        <v>24</v>
      </c>
      <c r="M653" t="s">
        <v>17</v>
      </c>
      <c r="N653" t="s">
        <v>921</v>
      </c>
      <c r="O653">
        <v>25</v>
      </c>
      <c r="P653" t="s">
        <v>1339</v>
      </c>
    </row>
    <row r="654" spans="1:16" x14ac:dyDescent="0.3">
      <c r="A654" t="s">
        <v>805</v>
      </c>
      <c r="B654" t="s">
        <v>12</v>
      </c>
      <c r="C654">
        <v>4</v>
      </c>
      <c r="D654">
        <v>235815</v>
      </c>
      <c r="E654" t="s">
        <v>694</v>
      </c>
      <c r="F654" t="s">
        <v>22</v>
      </c>
      <c r="G654">
        <v>4</v>
      </c>
      <c r="H654">
        <v>0</v>
      </c>
      <c r="I654" t="s">
        <v>13</v>
      </c>
      <c r="J654">
        <v>67</v>
      </c>
      <c r="K654">
        <v>95</v>
      </c>
      <c r="L654">
        <v>24</v>
      </c>
      <c r="M654" t="s">
        <v>17</v>
      </c>
      <c r="N654" t="s">
        <v>921</v>
      </c>
      <c r="O654">
        <v>25</v>
      </c>
      <c r="P654" t="s">
        <v>1340</v>
      </c>
    </row>
    <row r="655" spans="1:16" x14ac:dyDescent="0.3">
      <c r="A655" t="s">
        <v>805</v>
      </c>
      <c r="B655" t="s">
        <v>12</v>
      </c>
      <c r="C655">
        <v>4</v>
      </c>
      <c r="D655">
        <v>235815</v>
      </c>
      <c r="E655" t="s">
        <v>698</v>
      </c>
      <c r="F655" t="s">
        <v>22</v>
      </c>
      <c r="G655">
        <v>4</v>
      </c>
      <c r="H655">
        <v>125323</v>
      </c>
      <c r="I655" t="s">
        <v>13</v>
      </c>
      <c r="J655">
        <v>67</v>
      </c>
      <c r="K655">
        <v>91</v>
      </c>
      <c r="L655">
        <v>24</v>
      </c>
      <c r="M655" t="s">
        <v>17</v>
      </c>
      <c r="N655" t="s">
        <v>921</v>
      </c>
      <c r="O655">
        <v>25</v>
      </c>
      <c r="P655" t="s">
        <v>1341</v>
      </c>
    </row>
    <row r="656" spans="1:16" x14ac:dyDescent="0.3">
      <c r="A656" t="s">
        <v>805</v>
      </c>
      <c r="B656" t="s">
        <v>22</v>
      </c>
      <c r="C656">
        <v>4</v>
      </c>
      <c r="D656">
        <v>336753</v>
      </c>
      <c r="E656" t="s">
        <v>674</v>
      </c>
      <c r="F656" t="s">
        <v>12</v>
      </c>
      <c r="G656">
        <v>4</v>
      </c>
      <c r="H656">
        <v>89932</v>
      </c>
      <c r="I656" t="s">
        <v>13</v>
      </c>
      <c r="J656">
        <v>146</v>
      </c>
      <c r="K656">
        <v>104</v>
      </c>
      <c r="L656">
        <v>24</v>
      </c>
      <c r="M656">
        <v>120</v>
      </c>
      <c r="N656" t="s">
        <v>921</v>
      </c>
      <c r="O656">
        <v>25</v>
      </c>
      <c r="P656" t="s">
        <v>1342</v>
      </c>
    </row>
    <row r="657" spans="1:16" x14ac:dyDescent="0.3">
      <c r="A657" t="s">
        <v>805</v>
      </c>
      <c r="B657" t="s">
        <v>12</v>
      </c>
      <c r="C657">
        <v>4</v>
      </c>
      <c r="D657">
        <v>233470</v>
      </c>
      <c r="E657" t="s">
        <v>21</v>
      </c>
      <c r="F657" t="s">
        <v>22</v>
      </c>
      <c r="G657" t="s">
        <v>37</v>
      </c>
      <c r="H657">
        <v>0</v>
      </c>
      <c r="I657" t="s">
        <v>13</v>
      </c>
      <c r="J657">
        <v>95</v>
      </c>
      <c r="K657">
        <v>64</v>
      </c>
      <c r="L657">
        <v>24</v>
      </c>
      <c r="M657" t="s">
        <v>17</v>
      </c>
      <c r="N657" t="s">
        <v>921</v>
      </c>
      <c r="O657">
        <v>25</v>
      </c>
      <c r="P657" t="s">
        <v>1343</v>
      </c>
    </row>
    <row r="658" spans="1:16" x14ac:dyDescent="0.3">
      <c r="A658" t="s">
        <v>675</v>
      </c>
      <c r="B658" t="s">
        <v>12</v>
      </c>
      <c r="C658">
        <v>4</v>
      </c>
      <c r="D658">
        <v>59378</v>
      </c>
      <c r="E658" t="s">
        <v>11</v>
      </c>
      <c r="F658" t="s">
        <v>22</v>
      </c>
      <c r="G658" t="s">
        <v>37</v>
      </c>
      <c r="H658">
        <v>0</v>
      </c>
      <c r="I658" t="s">
        <v>13</v>
      </c>
      <c r="J658">
        <v>39</v>
      </c>
      <c r="K658">
        <v>24</v>
      </c>
      <c r="L658">
        <v>24</v>
      </c>
      <c r="M658" t="s">
        <v>17</v>
      </c>
      <c r="N658" t="s">
        <v>921</v>
      </c>
      <c r="O658">
        <v>25</v>
      </c>
      <c r="P658" t="s">
        <v>1344</v>
      </c>
    </row>
    <row r="659" spans="1:16" x14ac:dyDescent="0.3">
      <c r="A659" t="s">
        <v>10</v>
      </c>
      <c r="B659" t="s">
        <v>22</v>
      </c>
      <c r="C659" t="s">
        <v>37</v>
      </c>
      <c r="D659">
        <v>0</v>
      </c>
      <c r="E659" t="s">
        <v>694</v>
      </c>
      <c r="F659" t="s">
        <v>12</v>
      </c>
      <c r="G659">
        <v>5</v>
      </c>
      <c r="H659">
        <v>0</v>
      </c>
      <c r="I659" t="s">
        <v>13</v>
      </c>
      <c r="J659">
        <v>42</v>
      </c>
      <c r="K659">
        <v>2422</v>
      </c>
      <c r="L659">
        <v>21</v>
      </c>
      <c r="M659" t="s">
        <v>17</v>
      </c>
      <c r="N659" t="s">
        <v>921</v>
      </c>
      <c r="O659">
        <v>21</v>
      </c>
      <c r="P659" t="s">
        <v>1345</v>
      </c>
    </row>
    <row r="660" spans="1:16" x14ac:dyDescent="0.3">
      <c r="A660" t="s">
        <v>675</v>
      </c>
      <c r="B660" t="s">
        <v>12</v>
      </c>
      <c r="C660">
        <v>4</v>
      </c>
      <c r="D660">
        <v>571203</v>
      </c>
      <c r="E660" t="s">
        <v>16</v>
      </c>
      <c r="F660" t="s">
        <v>22</v>
      </c>
      <c r="G660">
        <v>3</v>
      </c>
      <c r="H660">
        <v>0</v>
      </c>
      <c r="I660" t="s">
        <v>13</v>
      </c>
      <c r="J660">
        <v>165</v>
      </c>
      <c r="K660">
        <v>296</v>
      </c>
      <c r="L660">
        <v>24</v>
      </c>
      <c r="M660" t="s">
        <v>17</v>
      </c>
      <c r="N660" t="s">
        <v>921</v>
      </c>
      <c r="O660">
        <v>25</v>
      </c>
      <c r="P660" t="s">
        <v>1346</v>
      </c>
    </row>
    <row r="661" spans="1:16" x14ac:dyDescent="0.3">
      <c r="A661" t="s">
        <v>780</v>
      </c>
      <c r="B661" t="s">
        <v>12</v>
      </c>
      <c r="C661">
        <v>5</v>
      </c>
      <c r="D661">
        <v>0</v>
      </c>
      <c r="E661" t="s">
        <v>674</v>
      </c>
      <c r="F661" t="s">
        <v>22</v>
      </c>
      <c r="G661">
        <v>4</v>
      </c>
      <c r="H661">
        <v>311589</v>
      </c>
      <c r="I661" t="s">
        <v>13</v>
      </c>
      <c r="J661">
        <v>243</v>
      </c>
      <c r="K661">
        <v>2862</v>
      </c>
      <c r="L661">
        <v>17</v>
      </c>
      <c r="M661">
        <v>208</v>
      </c>
      <c r="N661" t="s">
        <v>921</v>
      </c>
      <c r="O661">
        <v>30</v>
      </c>
      <c r="P661" t="s">
        <v>1347</v>
      </c>
    </row>
    <row r="662" spans="1:16" x14ac:dyDescent="0.3">
      <c r="A662" t="s">
        <v>675</v>
      </c>
      <c r="B662" t="s">
        <v>12</v>
      </c>
      <c r="C662">
        <v>4</v>
      </c>
      <c r="D662">
        <v>100713</v>
      </c>
      <c r="E662" t="s">
        <v>19</v>
      </c>
      <c r="F662" t="s">
        <v>22</v>
      </c>
      <c r="G662">
        <v>3</v>
      </c>
      <c r="H662">
        <v>0</v>
      </c>
      <c r="I662" t="s">
        <v>13</v>
      </c>
      <c r="J662">
        <v>43</v>
      </c>
      <c r="K662">
        <v>77</v>
      </c>
      <c r="L662">
        <v>24</v>
      </c>
      <c r="M662" t="s">
        <v>17</v>
      </c>
      <c r="N662" t="s">
        <v>921</v>
      </c>
      <c r="O662">
        <v>25</v>
      </c>
      <c r="P662" t="s">
        <v>1348</v>
      </c>
    </row>
    <row r="663" spans="1:16" x14ac:dyDescent="0.3">
      <c r="A663" t="s">
        <v>675</v>
      </c>
      <c r="B663" t="s">
        <v>12</v>
      </c>
      <c r="C663">
        <v>4</v>
      </c>
      <c r="D663">
        <v>100713</v>
      </c>
      <c r="E663" t="s">
        <v>20</v>
      </c>
      <c r="F663" t="s">
        <v>22</v>
      </c>
      <c r="G663">
        <v>3</v>
      </c>
      <c r="H663">
        <v>184436</v>
      </c>
      <c r="I663" t="s">
        <v>13</v>
      </c>
      <c r="J663">
        <v>43</v>
      </c>
      <c r="K663">
        <v>75</v>
      </c>
      <c r="L663">
        <v>24</v>
      </c>
      <c r="M663" t="s">
        <v>17</v>
      </c>
      <c r="N663" t="s">
        <v>921</v>
      </c>
      <c r="O663">
        <v>25</v>
      </c>
      <c r="P663" t="s">
        <v>1349</v>
      </c>
    </row>
    <row r="664" spans="1:16" x14ac:dyDescent="0.3">
      <c r="A664" t="s">
        <v>675</v>
      </c>
      <c r="B664" t="s">
        <v>22</v>
      </c>
      <c r="C664">
        <v>4</v>
      </c>
      <c r="D664">
        <v>127842</v>
      </c>
      <c r="E664" t="s">
        <v>694</v>
      </c>
      <c r="F664" t="s">
        <v>12</v>
      </c>
      <c r="G664">
        <v>4</v>
      </c>
      <c r="H664">
        <v>0</v>
      </c>
      <c r="I664" t="s">
        <v>13</v>
      </c>
      <c r="J664">
        <v>178</v>
      </c>
      <c r="K664">
        <v>84</v>
      </c>
      <c r="L664">
        <v>24</v>
      </c>
      <c r="M664">
        <v>93</v>
      </c>
      <c r="N664" t="s">
        <v>921</v>
      </c>
      <c r="O664">
        <v>25</v>
      </c>
      <c r="P664" t="s">
        <v>1350</v>
      </c>
    </row>
    <row r="665" spans="1:16" x14ac:dyDescent="0.3">
      <c r="A665" t="s">
        <v>675</v>
      </c>
      <c r="B665" t="s">
        <v>22</v>
      </c>
      <c r="C665">
        <v>4</v>
      </c>
      <c r="D665">
        <v>127842</v>
      </c>
      <c r="E665" t="s">
        <v>698</v>
      </c>
      <c r="F665" t="s">
        <v>12</v>
      </c>
      <c r="G665">
        <v>4</v>
      </c>
      <c r="H665">
        <v>120301</v>
      </c>
      <c r="I665" t="s">
        <v>13</v>
      </c>
      <c r="J665">
        <v>178</v>
      </c>
      <c r="K665">
        <v>78</v>
      </c>
      <c r="L665">
        <v>24</v>
      </c>
      <c r="M665">
        <v>93</v>
      </c>
      <c r="N665" t="s">
        <v>921</v>
      </c>
      <c r="O665">
        <v>25</v>
      </c>
      <c r="P665" t="s">
        <v>1351</v>
      </c>
    </row>
    <row r="666" spans="1:16" x14ac:dyDescent="0.3">
      <c r="A666" t="s">
        <v>675</v>
      </c>
      <c r="B666" t="s">
        <v>22</v>
      </c>
      <c r="C666">
        <v>4</v>
      </c>
      <c r="D666">
        <v>157114</v>
      </c>
      <c r="E666" t="s">
        <v>674</v>
      </c>
      <c r="F666" t="s">
        <v>12</v>
      </c>
      <c r="G666">
        <v>4</v>
      </c>
      <c r="H666">
        <v>89932</v>
      </c>
      <c r="I666" t="s">
        <v>13</v>
      </c>
      <c r="J666">
        <v>146</v>
      </c>
      <c r="K666">
        <v>92</v>
      </c>
      <c r="L666">
        <v>24</v>
      </c>
      <c r="M666">
        <v>120</v>
      </c>
      <c r="N666" t="s">
        <v>921</v>
      </c>
      <c r="O666">
        <v>25</v>
      </c>
      <c r="P666" t="s">
        <v>1352</v>
      </c>
    </row>
    <row r="667" spans="1:16" x14ac:dyDescent="0.3">
      <c r="A667" t="s">
        <v>675</v>
      </c>
      <c r="B667" t="s">
        <v>12</v>
      </c>
      <c r="C667">
        <v>4</v>
      </c>
      <c r="D667">
        <v>519638</v>
      </c>
      <c r="E667" t="s">
        <v>21</v>
      </c>
      <c r="F667" t="s">
        <v>22</v>
      </c>
      <c r="G667" t="s">
        <v>37</v>
      </c>
      <c r="H667">
        <v>0</v>
      </c>
      <c r="I667" t="s">
        <v>13</v>
      </c>
      <c r="J667">
        <v>239</v>
      </c>
      <c r="K667">
        <v>194</v>
      </c>
      <c r="L667">
        <v>24</v>
      </c>
      <c r="M667" t="s">
        <v>17</v>
      </c>
      <c r="N667" t="s">
        <v>921</v>
      </c>
      <c r="O667">
        <v>25</v>
      </c>
      <c r="P667" t="s">
        <v>1353</v>
      </c>
    </row>
    <row r="668" spans="1:16" x14ac:dyDescent="0.3">
      <c r="A668" t="s">
        <v>36</v>
      </c>
      <c r="B668" t="s">
        <v>12</v>
      </c>
      <c r="C668" t="s">
        <v>37</v>
      </c>
      <c r="D668">
        <v>0</v>
      </c>
      <c r="E668" t="s">
        <v>11</v>
      </c>
      <c r="F668" t="s">
        <v>22</v>
      </c>
      <c r="G668" t="s">
        <v>37</v>
      </c>
      <c r="H668">
        <v>0</v>
      </c>
      <c r="I668" t="s">
        <v>13</v>
      </c>
      <c r="J668">
        <v>33</v>
      </c>
      <c r="K668">
        <v>0</v>
      </c>
      <c r="L668">
        <v>24</v>
      </c>
      <c r="M668" t="s">
        <v>17</v>
      </c>
      <c r="N668" t="s">
        <v>921</v>
      </c>
      <c r="O668">
        <v>25</v>
      </c>
      <c r="P668" t="s">
        <v>1354</v>
      </c>
    </row>
    <row r="669" spans="1:16" x14ac:dyDescent="0.3">
      <c r="A669" t="s">
        <v>36</v>
      </c>
      <c r="B669" t="s">
        <v>12</v>
      </c>
      <c r="C669" t="s">
        <v>37</v>
      </c>
      <c r="D669">
        <v>0</v>
      </c>
      <c r="E669" t="s">
        <v>16</v>
      </c>
      <c r="F669" t="s">
        <v>22</v>
      </c>
      <c r="G669">
        <v>3</v>
      </c>
      <c r="H669">
        <v>0</v>
      </c>
      <c r="I669" t="s">
        <v>13</v>
      </c>
      <c r="J669">
        <v>75</v>
      </c>
      <c r="K669">
        <v>33</v>
      </c>
      <c r="L669">
        <v>24</v>
      </c>
      <c r="M669" t="s">
        <v>17</v>
      </c>
      <c r="N669" t="s">
        <v>921</v>
      </c>
      <c r="O669">
        <v>25</v>
      </c>
      <c r="P669" t="s">
        <v>1355</v>
      </c>
    </row>
    <row r="670" spans="1:16" x14ac:dyDescent="0.3">
      <c r="A670" t="s">
        <v>36</v>
      </c>
      <c r="B670" t="s">
        <v>12</v>
      </c>
      <c r="C670" t="s">
        <v>37</v>
      </c>
      <c r="D670">
        <v>0</v>
      </c>
      <c r="E670" t="s">
        <v>19</v>
      </c>
      <c r="F670" t="s">
        <v>22</v>
      </c>
      <c r="G670">
        <v>3</v>
      </c>
      <c r="H670">
        <v>0</v>
      </c>
      <c r="I670" t="s">
        <v>13</v>
      </c>
      <c r="J670">
        <v>47</v>
      </c>
      <c r="K670">
        <v>34</v>
      </c>
      <c r="L670">
        <v>24</v>
      </c>
      <c r="M670" t="s">
        <v>17</v>
      </c>
      <c r="N670" t="s">
        <v>921</v>
      </c>
      <c r="O670">
        <v>25</v>
      </c>
      <c r="P670" t="s">
        <v>1356</v>
      </c>
    </row>
    <row r="671" spans="1:16" x14ac:dyDescent="0.3">
      <c r="A671" t="s">
        <v>36</v>
      </c>
      <c r="B671" t="s">
        <v>12</v>
      </c>
      <c r="C671" t="s">
        <v>37</v>
      </c>
      <c r="D671">
        <v>0</v>
      </c>
      <c r="E671" t="s">
        <v>20</v>
      </c>
      <c r="F671" t="s">
        <v>22</v>
      </c>
      <c r="G671">
        <v>3</v>
      </c>
      <c r="H671">
        <v>284141</v>
      </c>
      <c r="I671" t="s">
        <v>13</v>
      </c>
      <c r="J671">
        <v>57</v>
      </c>
      <c r="K671">
        <v>38</v>
      </c>
      <c r="L671">
        <v>24</v>
      </c>
      <c r="M671" t="s">
        <v>17</v>
      </c>
      <c r="N671" t="s">
        <v>921</v>
      </c>
      <c r="O671">
        <v>25</v>
      </c>
      <c r="P671" t="s">
        <v>1357</v>
      </c>
    </row>
    <row r="672" spans="1:16" x14ac:dyDescent="0.3">
      <c r="A672" t="s">
        <v>36</v>
      </c>
      <c r="B672" t="s">
        <v>22</v>
      </c>
      <c r="C672" t="s">
        <v>37</v>
      </c>
      <c r="D672">
        <v>0</v>
      </c>
      <c r="E672" t="s">
        <v>694</v>
      </c>
      <c r="F672" t="s">
        <v>12</v>
      </c>
      <c r="G672">
        <v>4</v>
      </c>
      <c r="H672">
        <v>0</v>
      </c>
      <c r="I672" t="s">
        <v>13</v>
      </c>
      <c r="J672">
        <v>72</v>
      </c>
      <c r="K672">
        <v>60</v>
      </c>
      <c r="L672">
        <v>24</v>
      </c>
      <c r="M672" t="s">
        <v>17</v>
      </c>
      <c r="N672" t="s">
        <v>921</v>
      </c>
      <c r="O672">
        <v>25</v>
      </c>
      <c r="P672" t="s">
        <v>1358</v>
      </c>
    </row>
    <row r="673" spans="1:16" x14ac:dyDescent="0.3">
      <c r="A673" t="s">
        <v>36</v>
      </c>
      <c r="B673" t="s">
        <v>12</v>
      </c>
      <c r="C673" t="s">
        <v>37</v>
      </c>
      <c r="D673">
        <v>0</v>
      </c>
      <c r="E673" t="s">
        <v>698</v>
      </c>
      <c r="F673" t="s">
        <v>22</v>
      </c>
      <c r="G673">
        <v>4</v>
      </c>
      <c r="H673">
        <v>831551</v>
      </c>
      <c r="I673" t="s">
        <v>13</v>
      </c>
      <c r="J673">
        <v>207</v>
      </c>
      <c r="K673">
        <v>189</v>
      </c>
      <c r="L673">
        <v>24</v>
      </c>
      <c r="M673">
        <v>179</v>
      </c>
      <c r="N673" t="s">
        <v>921</v>
      </c>
      <c r="O673">
        <v>25</v>
      </c>
      <c r="P673" t="s">
        <v>1359</v>
      </c>
    </row>
    <row r="674" spans="1:16" x14ac:dyDescent="0.3">
      <c r="A674" t="s">
        <v>36</v>
      </c>
      <c r="B674" t="s">
        <v>12</v>
      </c>
      <c r="C674" t="s">
        <v>37</v>
      </c>
      <c r="D674">
        <v>0</v>
      </c>
      <c r="E674" t="s">
        <v>674</v>
      </c>
      <c r="F674" t="s">
        <v>22</v>
      </c>
      <c r="G674">
        <v>4</v>
      </c>
      <c r="H674">
        <v>182459</v>
      </c>
      <c r="I674" t="s">
        <v>13</v>
      </c>
      <c r="J674">
        <v>123</v>
      </c>
      <c r="K674">
        <v>85</v>
      </c>
      <c r="L674">
        <v>24</v>
      </c>
      <c r="M674" t="s">
        <v>17</v>
      </c>
      <c r="N674" t="s">
        <v>921</v>
      </c>
      <c r="O674">
        <v>25</v>
      </c>
      <c r="P674" t="s">
        <v>1360</v>
      </c>
    </row>
    <row r="675" spans="1:16" x14ac:dyDescent="0.3">
      <c r="A675" t="s">
        <v>36</v>
      </c>
      <c r="B675" t="s">
        <v>12</v>
      </c>
      <c r="C675" t="s">
        <v>37</v>
      </c>
      <c r="D675">
        <v>0</v>
      </c>
      <c r="E675" t="s">
        <v>21</v>
      </c>
      <c r="F675" t="s">
        <v>22</v>
      </c>
      <c r="G675" t="s">
        <v>37</v>
      </c>
      <c r="H675">
        <v>0</v>
      </c>
      <c r="I675" t="s">
        <v>13</v>
      </c>
      <c r="J675">
        <v>91</v>
      </c>
      <c r="K675">
        <v>7</v>
      </c>
      <c r="L675">
        <v>24</v>
      </c>
      <c r="M675" t="s">
        <v>17</v>
      </c>
      <c r="N675" t="s">
        <v>921</v>
      </c>
      <c r="O675">
        <v>25</v>
      </c>
      <c r="P675" t="s">
        <v>1361</v>
      </c>
    </row>
    <row r="676" spans="1:16" x14ac:dyDescent="0.3">
      <c r="A676" t="s">
        <v>10</v>
      </c>
      <c r="B676" t="s">
        <v>12</v>
      </c>
      <c r="C676" t="s">
        <v>37</v>
      </c>
      <c r="D676">
        <v>0</v>
      </c>
      <c r="E676" t="s">
        <v>11</v>
      </c>
      <c r="F676" t="s">
        <v>22</v>
      </c>
      <c r="G676" t="s">
        <v>37</v>
      </c>
      <c r="H676">
        <v>0</v>
      </c>
      <c r="I676" t="s">
        <v>13</v>
      </c>
      <c r="J676">
        <v>179</v>
      </c>
      <c r="K676">
        <v>0</v>
      </c>
      <c r="L676">
        <v>21</v>
      </c>
      <c r="M676" t="s">
        <v>17</v>
      </c>
      <c r="N676" t="s">
        <v>921</v>
      </c>
      <c r="O676">
        <v>31</v>
      </c>
      <c r="P676" t="s">
        <v>1362</v>
      </c>
    </row>
    <row r="677" spans="1:16" x14ac:dyDescent="0.3">
      <c r="A677" t="s">
        <v>10</v>
      </c>
      <c r="B677" t="s">
        <v>22</v>
      </c>
      <c r="C677" t="s">
        <v>37</v>
      </c>
      <c r="D677">
        <v>0</v>
      </c>
      <c r="E677" t="s">
        <v>16</v>
      </c>
      <c r="F677" t="s">
        <v>12</v>
      </c>
      <c r="G677">
        <v>3</v>
      </c>
      <c r="H677">
        <v>0</v>
      </c>
      <c r="I677" t="s">
        <v>13</v>
      </c>
      <c r="J677">
        <v>76</v>
      </c>
      <c r="K677">
        <v>52</v>
      </c>
      <c r="L677">
        <v>21</v>
      </c>
      <c r="M677" t="s">
        <v>17</v>
      </c>
      <c r="N677" t="s">
        <v>921</v>
      </c>
      <c r="O677">
        <v>31</v>
      </c>
      <c r="P677" t="s">
        <v>1363</v>
      </c>
    </row>
    <row r="678" spans="1:16" x14ac:dyDescent="0.3">
      <c r="A678" t="s">
        <v>10</v>
      </c>
      <c r="B678" t="s">
        <v>22</v>
      </c>
      <c r="C678" t="s">
        <v>37</v>
      </c>
      <c r="D678">
        <v>0</v>
      </c>
      <c r="E678" t="s">
        <v>19</v>
      </c>
      <c r="F678" t="s">
        <v>12</v>
      </c>
      <c r="G678">
        <v>3</v>
      </c>
      <c r="H678">
        <v>0</v>
      </c>
      <c r="I678" t="s">
        <v>13</v>
      </c>
      <c r="J678">
        <v>38</v>
      </c>
      <c r="K678">
        <v>34</v>
      </c>
      <c r="L678">
        <v>21</v>
      </c>
      <c r="M678" t="s">
        <v>17</v>
      </c>
      <c r="N678" t="s">
        <v>921</v>
      </c>
      <c r="O678">
        <v>31</v>
      </c>
      <c r="P678" t="s">
        <v>1364</v>
      </c>
    </row>
    <row r="679" spans="1:16" x14ac:dyDescent="0.3">
      <c r="A679" t="s">
        <v>10</v>
      </c>
      <c r="B679" t="s">
        <v>22</v>
      </c>
      <c r="C679" t="s">
        <v>37</v>
      </c>
      <c r="D679">
        <v>0</v>
      </c>
      <c r="E679" t="s">
        <v>20</v>
      </c>
      <c r="F679" t="s">
        <v>12</v>
      </c>
      <c r="G679">
        <v>3</v>
      </c>
      <c r="H679">
        <v>247102</v>
      </c>
      <c r="I679" t="s">
        <v>13</v>
      </c>
      <c r="J679">
        <v>38</v>
      </c>
      <c r="K679">
        <v>32</v>
      </c>
      <c r="L679">
        <v>21</v>
      </c>
      <c r="M679" t="s">
        <v>17</v>
      </c>
      <c r="N679" t="s">
        <v>921</v>
      </c>
      <c r="O679">
        <v>31</v>
      </c>
      <c r="P679" t="s">
        <v>1365</v>
      </c>
    </row>
    <row r="680" spans="1:16" x14ac:dyDescent="0.3">
      <c r="A680" t="s">
        <v>10</v>
      </c>
      <c r="B680" t="s">
        <v>22</v>
      </c>
      <c r="C680" t="s">
        <v>37</v>
      </c>
      <c r="D680">
        <v>0</v>
      </c>
      <c r="E680" t="s">
        <v>694</v>
      </c>
      <c r="F680" t="s">
        <v>12</v>
      </c>
      <c r="G680">
        <v>4</v>
      </c>
      <c r="H680">
        <v>0</v>
      </c>
      <c r="I680" t="s">
        <v>13</v>
      </c>
      <c r="J680">
        <v>38</v>
      </c>
      <c r="K680">
        <v>29</v>
      </c>
      <c r="L680">
        <v>21</v>
      </c>
      <c r="M680" t="s">
        <v>17</v>
      </c>
      <c r="N680" t="s">
        <v>921</v>
      </c>
      <c r="O680">
        <v>31</v>
      </c>
      <c r="P680" t="s">
        <v>1366</v>
      </c>
    </row>
    <row r="681" spans="1:16" x14ac:dyDescent="0.3">
      <c r="A681" t="s">
        <v>10</v>
      </c>
      <c r="B681" t="s">
        <v>22</v>
      </c>
      <c r="C681" t="s">
        <v>37</v>
      </c>
      <c r="D681">
        <v>0</v>
      </c>
      <c r="E681" t="s">
        <v>698</v>
      </c>
      <c r="F681" t="s">
        <v>12</v>
      </c>
      <c r="G681">
        <v>4</v>
      </c>
      <c r="H681">
        <v>69722</v>
      </c>
      <c r="I681" t="s">
        <v>13</v>
      </c>
      <c r="J681">
        <v>38</v>
      </c>
      <c r="K681">
        <v>27</v>
      </c>
      <c r="L681">
        <v>21</v>
      </c>
      <c r="M681" t="s">
        <v>17</v>
      </c>
      <c r="N681" t="s">
        <v>921</v>
      </c>
      <c r="O681">
        <v>31</v>
      </c>
      <c r="P681" t="s">
        <v>1367</v>
      </c>
    </row>
    <row r="682" spans="1:16" x14ac:dyDescent="0.3">
      <c r="A682" t="s">
        <v>10</v>
      </c>
      <c r="B682" t="s">
        <v>22</v>
      </c>
      <c r="C682" t="s">
        <v>37</v>
      </c>
      <c r="D682">
        <v>0</v>
      </c>
      <c r="E682" t="s">
        <v>674</v>
      </c>
      <c r="F682" t="s">
        <v>12</v>
      </c>
      <c r="G682">
        <v>4</v>
      </c>
      <c r="H682">
        <v>64457</v>
      </c>
      <c r="I682" t="s">
        <v>13</v>
      </c>
      <c r="J682">
        <v>38</v>
      </c>
      <c r="K682">
        <v>34</v>
      </c>
      <c r="L682">
        <v>21</v>
      </c>
      <c r="M682" t="s">
        <v>17</v>
      </c>
      <c r="N682" t="s">
        <v>921</v>
      </c>
      <c r="O682">
        <v>31</v>
      </c>
      <c r="P682" t="s">
        <v>1368</v>
      </c>
    </row>
    <row r="683" spans="1:16" x14ac:dyDescent="0.3">
      <c r="A683" t="s">
        <v>10</v>
      </c>
      <c r="B683" t="s">
        <v>22</v>
      </c>
      <c r="C683" t="s">
        <v>37</v>
      </c>
      <c r="D683">
        <v>0</v>
      </c>
      <c r="E683" t="s">
        <v>21</v>
      </c>
      <c r="F683" t="s">
        <v>12</v>
      </c>
      <c r="G683" t="s">
        <v>37</v>
      </c>
      <c r="H683">
        <v>0</v>
      </c>
      <c r="I683" t="s">
        <v>13</v>
      </c>
      <c r="J683">
        <v>58</v>
      </c>
      <c r="K683">
        <v>1</v>
      </c>
      <c r="L683">
        <v>21</v>
      </c>
      <c r="M683" t="s">
        <v>17</v>
      </c>
      <c r="N683" t="s">
        <v>921</v>
      </c>
      <c r="O683">
        <v>31</v>
      </c>
      <c r="P683" t="s">
        <v>1369</v>
      </c>
    </row>
    <row r="684" spans="1:16" x14ac:dyDescent="0.3">
      <c r="A684" t="s">
        <v>23</v>
      </c>
      <c r="B684" t="s">
        <v>12</v>
      </c>
      <c r="C684">
        <v>3</v>
      </c>
      <c r="D684">
        <v>0</v>
      </c>
      <c r="E684" t="s">
        <v>11</v>
      </c>
      <c r="F684" t="s">
        <v>22</v>
      </c>
      <c r="G684" t="s">
        <v>37</v>
      </c>
      <c r="H684">
        <v>0</v>
      </c>
      <c r="I684" t="s">
        <v>13</v>
      </c>
      <c r="J684">
        <v>59</v>
      </c>
      <c r="K684">
        <v>35</v>
      </c>
      <c r="L684">
        <v>21</v>
      </c>
      <c r="M684" t="s">
        <v>17</v>
      </c>
      <c r="N684" t="s">
        <v>921</v>
      </c>
      <c r="O684">
        <v>31</v>
      </c>
      <c r="P684" t="s">
        <v>1370</v>
      </c>
    </row>
    <row r="685" spans="1:16" x14ac:dyDescent="0.3">
      <c r="A685" t="s">
        <v>23</v>
      </c>
      <c r="B685" t="s">
        <v>22</v>
      </c>
      <c r="C685">
        <v>3</v>
      </c>
      <c r="D685">
        <v>0</v>
      </c>
      <c r="E685" t="s">
        <v>694</v>
      </c>
      <c r="F685" t="s">
        <v>12</v>
      </c>
      <c r="G685">
        <v>5</v>
      </c>
      <c r="H685">
        <v>0</v>
      </c>
      <c r="I685" t="s">
        <v>13</v>
      </c>
      <c r="J685">
        <v>52</v>
      </c>
      <c r="K685">
        <v>1696</v>
      </c>
      <c r="L685">
        <v>21</v>
      </c>
      <c r="M685" t="s">
        <v>17</v>
      </c>
      <c r="N685" t="s">
        <v>921</v>
      </c>
      <c r="O685">
        <v>21</v>
      </c>
      <c r="P685" t="s">
        <v>1371</v>
      </c>
    </row>
    <row r="686" spans="1:16" x14ac:dyDescent="0.3">
      <c r="A686" t="s">
        <v>23</v>
      </c>
      <c r="B686" t="s">
        <v>12</v>
      </c>
      <c r="C686">
        <v>3</v>
      </c>
      <c r="D686">
        <v>0</v>
      </c>
      <c r="E686" t="s">
        <v>16</v>
      </c>
      <c r="F686" t="s">
        <v>22</v>
      </c>
      <c r="G686">
        <v>3</v>
      </c>
      <c r="H686">
        <v>0</v>
      </c>
      <c r="I686" t="s">
        <v>13</v>
      </c>
      <c r="J686">
        <v>177</v>
      </c>
      <c r="K686">
        <v>461</v>
      </c>
      <c r="L686">
        <v>21</v>
      </c>
      <c r="M686" t="s">
        <v>17</v>
      </c>
      <c r="N686" t="s">
        <v>921</v>
      </c>
      <c r="O686">
        <v>31</v>
      </c>
      <c r="P686" t="s">
        <v>1372</v>
      </c>
    </row>
    <row r="687" spans="1:16" x14ac:dyDescent="0.3">
      <c r="A687" t="s">
        <v>23</v>
      </c>
      <c r="B687" t="s">
        <v>12</v>
      </c>
      <c r="C687">
        <v>3</v>
      </c>
      <c r="D687">
        <v>0</v>
      </c>
      <c r="E687" t="s">
        <v>19</v>
      </c>
      <c r="F687" t="s">
        <v>22</v>
      </c>
      <c r="G687">
        <v>3</v>
      </c>
      <c r="H687">
        <v>0</v>
      </c>
      <c r="I687" t="s">
        <v>13</v>
      </c>
      <c r="J687">
        <v>177</v>
      </c>
      <c r="K687">
        <v>102</v>
      </c>
      <c r="L687">
        <v>21</v>
      </c>
      <c r="M687" t="s">
        <v>17</v>
      </c>
      <c r="N687" t="s">
        <v>921</v>
      </c>
      <c r="O687">
        <v>31</v>
      </c>
      <c r="P687" t="s">
        <v>1373</v>
      </c>
    </row>
    <row r="688" spans="1:16" x14ac:dyDescent="0.3">
      <c r="A688" t="s">
        <v>780</v>
      </c>
      <c r="B688" t="s">
        <v>22</v>
      </c>
      <c r="C688">
        <v>5</v>
      </c>
      <c r="D688">
        <v>0</v>
      </c>
      <c r="E688" t="s">
        <v>21</v>
      </c>
      <c r="F688" t="s">
        <v>12</v>
      </c>
      <c r="G688" t="s">
        <v>37</v>
      </c>
      <c r="H688">
        <v>0</v>
      </c>
      <c r="I688" t="s">
        <v>13</v>
      </c>
      <c r="J688">
        <v>166</v>
      </c>
      <c r="K688">
        <v>1857</v>
      </c>
      <c r="L688">
        <v>19</v>
      </c>
      <c r="M688">
        <v>137</v>
      </c>
      <c r="N688" t="s">
        <v>921</v>
      </c>
      <c r="O688">
        <v>30</v>
      </c>
      <c r="P688" t="s">
        <v>1374</v>
      </c>
    </row>
    <row r="689" spans="1:16" x14ac:dyDescent="0.3">
      <c r="A689" t="s">
        <v>805</v>
      </c>
      <c r="B689" t="s">
        <v>12</v>
      </c>
      <c r="C689">
        <v>4</v>
      </c>
      <c r="D689">
        <v>37604</v>
      </c>
      <c r="E689" t="s">
        <v>11</v>
      </c>
      <c r="F689" t="s">
        <v>22</v>
      </c>
      <c r="G689" t="s">
        <v>37</v>
      </c>
      <c r="H689">
        <v>0</v>
      </c>
      <c r="I689" t="s">
        <v>13</v>
      </c>
      <c r="J689">
        <v>37</v>
      </c>
      <c r="K689">
        <v>13</v>
      </c>
      <c r="L689">
        <v>17</v>
      </c>
      <c r="M689" t="s">
        <v>17</v>
      </c>
      <c r="N689" t="s">
        <v>921</v>
      </c>
      <c r="O689">
        <v>30</v>
      </c>
      <c r="P689" t="s">
        <v>1375</v>
      </c>
    </row>
    <row r="690" spans="1:16" x14ac:dyDescent="0.3">
      <c r="A690" t="s">
        <v>23</v>
      </c>
      <c r="B690" t="s">
        <v>12</v>
      </c>
      <c r="C690">
        <v>3</v>
      </c>
      <c r="D690">
        <v>0</v>
      </c>
      <c r="E690" t="s">
        <v>20</v>
      </c>
      <c r="F690" t="s">
        <v>22</v>
      </c>
      <c r="G690">
        <v>3</v>
      </c>
      <c r="H690">
        <v>250582</v>
      </c>
      <c r="I690" t="s">
        <v>13</v>
      </c>
      <c r="J690">
        <v>177</v>
      </c>
      <c r="K690">
        <v>94</v>
      </c>
      <c r="L690">
        <v>21</v>
      </c>
      <c r="M690" t="s">
        <v>17</v>
      </c>
      <c r="N690" t="s">
        <v>921</v>
      </c>
      <c r="O690">
        <v>31</v>
      </c>
      <c r="P690" t="s">
        <v>1376</v>
      </c>
    </row>
    <row r="691" spans="1:16" x14ac:dyDescent="0.3">
      <c r="A691" t="s">
        <v>23</v>
      </c>
      <c r="B691" t="s">
        <v>22</v>
      </c>
      <c r="C691">
        <v>3</v>
      </c>
      <c r="D691">
        <v>0</v>
      </c>
      <c r="E691" t="s">
        <v>694</v>
      </c>
      <c r="F691" t="s">
        <v>12</v>
      </c>
      <c r="G691">
        <v>4</v>
      </c>
      <c r="H691">
        <v>0</v>
      </c>
      <c r="I691" t="s">
        <v>13</v>
      </c>
      <c r="J691">
        <v>72</v>
      </c>
      <c r="K691">
        <v>74</v>
      </c>
      <c r="L691">
        <v>21</v>
      </c>
      <c r="M691" t="s">
        <v>17</v>
      </c>
      <c r="N691" t="s">
        <v>921</v>
      </c>
      <c r="O691">
        <v>31</v>
      </c>
      <c r="P691" t="s">
        <v>1377</v>
      </c>
    </row>
    <row r="692" spans="1:16" x14ac:dyDescent="0.3">
      <c r="A692" t="s">
        <v>23</v>
      </c>
      <c r="B692" t="s">
        <v>22</v>
      </c>
      <c r="C692">
        <v>3</v>
      </c>
      <c r="D692">
        <v>0</v>
      </c>
      <c r="E692" t="s">
        <v>698</v>
      </c>
      <c r="F692" t="s">
        <v>12</v>
      </c>
      <c r="G692">
        <v>4</v>
      </c>
      <c r="H692">
        <v>136458</v>
      </c>
      <c r="I692" t="s">
        <v>13</v>
      </c>
      <c r="J692">
        <v>72</v>
      </c>
      <c r="K692">
        <v>71</v>
      </c>
      <c r="L692">
        <v>21</v>
      </c>
      <c r="M692" t="s">
        <v>17</v>
      </c>
      <c r="N692" t="s">
        <v>921</v>
      </c>
      <c r="O692">
        <v>31</v>
      </c>
      <c r="P692" t="s">
        <v>1378</v>
      </c>
    </row>
    <row r="693" spans="1:16" x14ac:dyDescent="0.3">
      <c r="A693" t="s">
        <v>23</v>
      </c>
      <c r="B693" t="s">
        <v>22</v>
      </c>
      <c r="C693">
        <v>3</v>
      </c>
      <c r="D693">
        <v>0</v>
      </c>
      <c r="E693" t="s">
        <v>674</v>
      </c>
      <c r="F693" t="s">
        <v>12</v>
      </c>
      <c r="G693">
        <v>4</v>
      </c>
      <c r="H693">
        <v>115966</v>
      </c>
      <c r="I693" t="s">
        <v>13</v>
      </c>
      <c r="J693">
        <v>64</v>
      </c>
      <c r="K693">
        <v>71</v>
      </c>
      <c r="L693">
        <v>21</v>
      </c>
      <c r="M693" t="s">
        <v>17</v>
      </c>
      <c r="N693" t="s">
        <v>921</v>
      </c>
      <c r="O693">
        <v>31</v>
      </c>
      <c r="P693" t="s">
        <v>1379</v>
      </c>
    </row>
    <row r="694" spans="1:16" x14ac:dyDescent="0.3">
      <c r="A694" t="s">
        <v>23</v>
      </c>
      <c r="B694" t="s">
        <v>22</v>
      </c>
      <c r="C694">
        <v>3</v>
      </c>
      <c r="D694">
        <v>0</v>
      </c>
      <c r="E694" t="s">
        <v>21</v>
      </c>
      <c r="F694" t="s">
        <v>12</v>
      </c>
      <c r="G694" t="s">
        <v>37</v>
      </c>
      <c r="H694">
        <v>0</v>
      </c>
      <c r="I694" t="s">
        <v>13</v>
      </c>
      <c r="J694">
        <v>72</v>
      </c>
      <c r="K694">
        <v>61</v>
      </c>
      <c r="L694">
        <v>21</v>
      </c>
      <c r="M694" t="s">
        <v>17</v>
      </c>
      <c r="N694" t="s">
        <v>921</v>
      </c>
      <c r="O694">
        <v>31</v>
      </c>
      <c r="P694" t="s">
        <v>1380</v>
      </c>
    </row>
    <row r="695" spans="1:16" x14ac:dyDescent="0.3">
      <c r="A695" t="s">
        <v>24</v>
      </c>
      <c r="B695" t="s">
        <v>12</v>
      </c>
      <c r="C695">
        <v>3</v>
      </c>
      <c r="D695">
        <v>0</v>
      </c>
      <c r="E695" t="s">
        <v>11</v>
      </c>
      <c r="F695" t="s">
        <v>22</v>
      </c>
      <c r="G695" t="s">
        <v>37</v>
      </c>
      <c r="H695">
        <v>0</v>
      </c>
      <c r="I695" t="s">
        <v>13</v>
      </c>
      <c r="J695">
        <v>39</v>
      </c>
      <c r="K695">
        <v>24</v>
      </c>
      <c r="L695">
        <v>21</v>
      </c>
      <c r="M695" t="s">
        <v>17</v>
      </c>
      <c r="N695" t="s">
        <v>921</v>
      </c>
      <c r="O695">
        <v>31</v>
      </c>
      <c r="P695" t="s">
        <v>1381</v>
      </c>
    </row>
    <row r="696" spans="1:16" x14ac:dyDescent="0.3">
      <c r="A696" t="s">
        <v>805</v>
      </c>
      <c r="B696" t="s">
        <v>12</v>
      </c>
      <c r="C696">
        <v>4</v>
      </c>
      <c r="D696">
        <v>839378</v>
      </c>
      <c r="E696" t="s">
        <v>16</v>
      </c>
      <c r="F696" t="s">
        <v>22</v>
      </c>
      <c r="G696">
        <v>3</v>
      </c>
      <c r="H696">
        <v>0</v>
      </c>
      <c r="I696" t="s">
        <v>13</v>
      </c>
      <c r="J696">
        <v>231</v>
      </c>
      <c r="K696">
        <v>404</v>
      </c>
      <c r="L696">
        <v>17</v>
      </c>
      <c r="M696" t="s">
        <v>17</v>
      </c>
      <c r="N696" t="s">
        <v>921</v>
      </c>
      <c r="O696">
        <v>30</v>
      </c>
      <c r="P696" t="s">
        <v>1382</v>
      </c>
    </row>
    <row r="697" spans="1:16" x14ac:dyDescent="0.3">
      <c r="A697" t="s">
        <v>805</v>
      </c>
      <c r="B697" t="s">
        <v>12</v>
      </c>
      <c r="C697">
        <v>4</v>
      </c>
      <c r="D697">
        <v>217715</v>
      </c>
      <c r="E697" t="s">
        <v>19</v>
      </c>
      <c r="F697" t="s">
        <v>22</v>
      </c>
      <c r="G697">
        <v>3</v>
      </c>
      <c r="H697">
        <v>0</v>
      </c>
      <c r="I697" t="s">
        <v>13</v>
      </c>
      <c r="J697">
        <v>71</v>
      </c>
      <c r="K697">
        <v>113</v>
      </c>
      <c r="L697">
        <v>17</v>
      </c>
      <c r="M697" t="s">
        <v>17</v>
      </c>
      <c r="N697" t="s">
        <v>921</v>
      </c>
      <c r="O697">
        <v>30</v>
      </c>
      <c r="P697" t="s">
        <v>1383</v>
      </c>
    </row>
    <row r="698" spans="1:16" x14ac:dyDescent="0.3">
      <c r="A698" t="s">
        <v>24</v>
      </c>
      <c r="B698" t="s">
        <v>12</v>
      </c>
      <c r="C698">
        <v>3</v>
      </c>
      <c r="D698">
        <v>0</v>
      </c>
      <c r="E698" t="s">
        <v>16</v>
      </c>
      <c r="F698" t="s">
        <v>22</v>
      </c>
      <c r="G698">
        <v>3</v>
      </c>
      <c r="H698">
        <v>0</v>
      </c>
      <c r="I698" t="s">
        <v>13</v>
      </c>
      <c r="J698">
        <v>321</v>
      </c>
      <c r="K698">
        <v>247</v>
      </c>
      <c r="L698">
        <v>21</v>
      </c>
      <c r="M698">
        <v>283</v>
      </c>
      <c r="N698" t="s">
        <v>921</v>
      </c>
      <c r="O698">
        <v>31</v>
      </c>
      <c r="P698" t="s">
        <v>1384</v>
      </c>
    </row>
    <row r="699" spans="1:16" x14ac:dyDescent="0.3">
      <c r="A699" t="s">
        <v>805</v>
      </c>
      <c r="B699" t="s">
        <v>12</v>
      </c>
      <c r="C699">
        <v>4</v>
      </c>
      <c r="D699">
        <v>217715</v>
      </c>
      <c r="E699" t="s">
        <v>20</v>
      </c>
      <c r="F699" t="s">
        <v>22</v>
      </c>
      <c r="G699">
        <v>3</v>
      </c>
      <c r="H699">
        <v>255879</v>
      </c>
      <c r="I699" t="s">
        <v>13</v>
      </c>
      <c r="J699">
        <v>71</v>
      </c>
      <c r="K699">
        <v>112</v>
      </c>
      <c r="L699">
        <v>17</v>
      </c>
      <c r="M699" t="s">
        <v>17</v>
      </c>
      <c r="N699" t="s">
        <v>921</v>
      </c>
      <c r="O699">
        <v>30</v>
      </c>
      <c r="P699" t="s">
        <v>1385</v>
      </c>
    </row>
    <row r="700" spans="1:16" x14ac:dyDescent="0.3">
      <c r="A700" t="s">
        <v>24</v>
      </c>
      <c r="B700" t="s">
        <v>12</v>
      </c>
      <c r="C700">
        <v>3</v>
      </c>
      <c r="D700">
        <v>0</v>
      </c>
      <c r="E700" t="s">
        <v>19</v>
      </c>
      <c r="F700" t="s">
        <v>22</v>
      </c>
      <c r="G700">
        <v>3</v>
      </c>
      <c r="H700">
        <v>0</v>
      </c>
      <c r="I700" t="s">
        <v>13</v>
      </c>
      <c r="J700">
        <v>113</v>
      </c>
      <c r="K700">
        <v>71</v>
      </c>
      <c r="L700">
        <v>21</v>
      </c>
      <c r="M700" t="s">
        <v>17</v>
      </c>
      <c r="N700" t="s">
        <v>921</v>
      </c>
      <c r="O700">
        <v>31</v>
      </c>
      <c r="P700" t="s">
        <v>1386</v>
      </c>
    </row>
    <row r="701" spans="1:16" x14ac:dyDescent="0.3">
      <c r="A701" t="s">
        <v>24</v>
      </c>
      <c r="B701" t="s">
        <v>12</v>
      </c>
      <c r="C701">
        <v>3</v>
      </c>
      <c r="D701">
        <v>0</v>
      </c>
      <c r="E701" t="s">
        <v>20</v>
      </c>
      <c r="F701" t="s">
        <v>22</v>
      </c>
      <c r="G701">
        <v>3</v>
      </c>
      <c r="H701">
        <v>183964</v>
      </c>
      <c r="I701" t="s">
        <v>13</v>
      </c>
      <c r="J701">
        <v>113</v>
      </c>
      <c r="K701">
        <v>69</v>
      </c>
      <c r="L701">
        <v>21</v>
      </c>
      <c r="M701" t="s">
        <v>17</v>
      </c>
      <c r="N701" t="s">
        <v>921</v>
      </c>
      <c r="O701">
        <v>31</v>
      </c>
      <c r="P701" t="s">
        <v>1387</v>
      </c>
    </row>
    <row r="702" spans="1:16" x14ac:dyDescent="0.3">
      <c r="A702" t="s">
        <v>24</v>
      </c>
      <c r="B702" t="s">
        <v>22</v>
      </c>
      <c r="C702">
        <v>3</v>
      </c>
      <c r="D702">
        <v>0</v>
      </c>
      <c r="E702" t="s">
        <v>694</v>
      </c>
      <c r="F702" t="s">
        <v>12</v>
      </c>
      <c r="G702">
        <v>4</v>
      </c>
      <c r="H702">
        <v>0</v>
      </c>
      <c r="I702" t="s">
        <v>13</v>
      </c>
      <c r="J702">
        <v>252</v>
      </c>
      <c r="K702">
        <v>277</v>
      </c>
      <c r="L702">
        <v>21</v>
      </c>
      <c r="M702" t="s">
        <v>17</v>
      </c>
      <c r="N702" t="s">
        <v>921</v>
      </c>
      <c r="O702">
        <v>31</v>
      </c>
      <c r="P702" t="s">
        <v>1388</v>
      </c>
    </row>
    <row r="703" spans="1:16" x14ac:dyDescent="0.3">
      <c r="A703" t="s">
        <v>24</v>
      </c>
      <c r="B703" t="s">
        <v>22</v>
      </c>
      <c r="C703">
        <v>3</v>
      </c>
      <c r="D703">
        <v>0</v>
      </c>
      <c r="E703" t="s">
        <v>698</v>
      </c>
      <c r="F703" t="s">
        <v>12</v>
      </c>
      <c r="G703">
        <v>4</v>
      </c>
      <c r="H703">
        <v>487537</v>
      </c>
      <c r="I703" t="s">
        <v>13</v>
      </c>
      <c r="J703">
        <v>252</v>
      </c>
      <c r="K703">
        <v>237</v>
      </c>
      <c r="L703">
        <v>21</v>
      </c>
      <c r="M703" t="s">
        <v>17</v>
      </c>
      <c r="N703" t="s">
        <v>921</v>
      </c>
      <c r="O703">
        <v>31</v>
      </c>
      <c r="P703" t="s">
        <v>1389</v>
      </c>
    </row>
    <row r="704" spans="1:16" x14ac:dyDescent="0.3">
      <c r="A704" t="s">
        <v>24</v>
      </c>
      <c r="B704" t="s">
        <v>22</v>
      </c>
      <c r="C704">
        <v>3</v>
      </c>
      <c r="D704">
        <v>0</v>
      </c>
      <c r="E704" t="s">
        <v>674</v>
      </c>
      <c r="F704" t="s">
        <v>12</v>
      </c>
      <c r="G704">
        <v>4</v>
      </c>
      <c r="H704">
        <v>343641</v>
      </c>
      <c r="I704" t="s">
        <v>13</v>
      </c>
      <c r="J704">
        <v>112</v>
      </c>
      <c r="K704">
        <v>218</v>
      </c>
      <c r="L704">
        <v>21</v>
      </c>
      <c r="M704" t="s">
        <v>17</v>
      </c>
      <c r="N704" t="s">
        <v>921</v>
      </c>
      <c r="O704">
        <v>31</v>
      </c>
      <c r="P704" t="s">
        <v>1390</v>
      </c>
    </row>
    <row r="705" spans="1:16" x14ac:dyDescent="0.3">
      <c r="A705" t="s">
        <v>24</v>
      </c>
      <c r="B705" t="s">
        <v>22</v>
      </c>
      <c r="C705">
        <v>3</v>
      </c>
      <c r="D705">
        <v>0</v>
      </c>
      <c r="E705" t="s">
        <v>21</v>
      </c>
      <c r="F705" t="s">
        <v>12</v>
      </c>
      <c r="G705" t="s">
        <v>37</v>
      </c>
      <c r="H705">
        <v>0</v>
      </c>
      <c r="I705" t="s">
        <v>13</v>
      </c>
      <c r="J705">
        <v>210</v>
      </c>
      <c r="K705">
        <v>81</v>
      </c>
      <c r="L705">
        <v>21</v>
      </c>
      <c r="M705" t="s">
        <v>17</v>
      </c>
      <c r="N705" t="s">
        <v>921</v>
      </c>
      <c r="O705">
        <v>31</v>
      </c>
      <c r="P705" t="s">
        <v>1391</v>
      </c>
    </row>
    <row r="706" spans="1:16" x14ac:dyDescent="0.3">
      <c r="A706" t="s">
        <v>25</v>
      </c>
      <c r="B706" t="s">
        <v>12</v>
      </c>
      <c r="C706">
        <v>3</v>
      </c>
      <c r="D706">
        <v>151262</v>
      </c>
      <c r="E706" t="s">
        <v>11</v>
      </c>
      <c r="F706" t="s">
        <v>22</v>
      </c>
      <c r="G706" t="s">
        <v>37</v>
      </c>
      <c r="H706">
        <v>0</v>
      </c>
      <c r="I706" t="s">
        <v>13</v>
      </c>
      <c r="J706">
        <v>39</v>
      </c>
      <c r="K706">
        <v>23</v>
      </c>
      <c r="L706">
        <v>21</v>
      </c>
      <c r="M706" t="s">
        <v>17</v>
      </c>
      <c r="N706" t="s">
        <v>921</v>
      </c>
      <c r="O706">
        <v>31</v>
      </c>
      <c r="P706" t="s">
        <v>1392</v>
      </c>
    </row>
    <row r="707" spans="1:16" x14ac:dyDescent="0.3">
      <c r="A707" t="s">
        <v>25</v>
      </c>
      <c r="B707" t="s">
        <v>12</v>
      </c>
      <c r="C707">
        <v>3</v>
      </c>
      <c r="D707">
        <v>777911</v>
      </c>
      <c r="E707" t="s">
        <v>16</v>
      </c>
      <c r="F707" t="s">
        <v>22</v>
      </c>
      <c r="G707">
        <v>3</v>
      </c>
      <c r="H707">
        <v>0</v>
      </c>
      <c r="I707" t="s">
        <v>13</v>
      </c>
      <c r="J707">
        <v>321</v>
      </c>
      <c r="K707">
        <v>188</v>
      </c>
      <c r="L707">
        <v>21</v>
      </c>
      <c r="M707">
        <v>283</v>
      </c>
      <c r="N707" t="s">
        <v>921</v>
      </c>
      <c r="O707">
        <v>31</v>
      </c>
      <c r="P707" t="s">
        <v>1393</v>
      </c>
    </row>
    <row r="708" spans="1:16" x14ac:dyDescent="0.3">
      <c r="A708" t="s">
        <v>25</v>
      </c>
      <c r="B708" t="s">
        <v>12</v>
      </c>
      <c r="C708">
        <v>3</v>
      </c>
      <c r="D708">
        <v>244305</v>
      </c>
      <c r="E708" t="s">
        <v>19</v>
      </c>
      <c r="F708" t="s">
        <v>22</v>
      </c>
      <c r="G708">
        <v>3</v>
      </c>
      <c r="H708">
        <v>0</v>
      </c>
      <c r="I708" t="s">
        <v>13</v>
      </c>
      <c r="J708">
        <v>113</v>
      </c>
      <c r="K708">
        <v>62</v>
      </c>
      <c r="L708">
        <v>21</v>
      </c>
      <c r="M708" t="s">
        <v>17</v>
      </c>
      <c r="N708" t="s">
        <v>921</v>
      </c>
      <c r="O708">
        <v>31</v>
      </c>
      <c r="P708" t="s">
        <v>1394</v>
      </c>
    </row>
    <row r="709" spans="1:16" x14ac:dyDescent="0.3">
      <c r="A709" t="s">
        <v>24</v>
      </c>
      <c r="B709" t="s">
        <v>22</v>
      </c>
      <c r="C709">
        <v>3</v>
      </c>
      <c r="D709">
        <v>0</v>
      </c>
      <c r="E709" t="s">
        <v>694</v>
      </c>
      <c r="F709" t="s">
        <v>12</v>
      </c>
      <c r="G709">
        <v>5</v>
      </c>
      <c r="H709">
        <v>0</v>
      </c>
      <c r="I709" t="s">
        <v>13</v>
      </c>
      <c r="J709">
        <v>66</v>
      </c>
      <c r="K709">
        <v>2230</v>
      </c>
      <c r="L709">
        <v>21</v>
      </c>
      <c r="M709" t="s">
        <v>17</v>
      </c>
      <c r="N709" t="s">
        <v>921</v>
      </c>
      <c r="O709">
        <v>21</v>
      </c>
      <c r="P709" t="s">
        <v>1395</v>
      </c>
    </row>
    <row r="710" spans="1:16" x14ac:dyDescent="0.3">
      <c r="A710" t="s">
        <v>25</v>
      </c>
      <c r="B710" t="s">
        <v>12</v>
      </c>
      <c r="C710">
        <v>3</v>
      </c>
      <c r="D710">
        <v>244305</v>
      </c>
      <c r="E710" t="s">
        <v>20</v>
      </c>
      <c r="F710" t="s">
        <v>22</v>
      </c>
      <c r="G710">
        <v>3</v>
      </c>
      <c r="H710">
        <v>183964</v>
      </c>
      <c r="I710" t="s">
        <v>13</v>
      </c>
      <c r="J710">
        <v>113</v>
      </c>
      <c r="K710">
        <v>60</v>
      </c>
      <c r="L710">
        <v>21</v>
      </c>
      <c r="M710" t="s">
        <v>17</v>
      </c>
      <c r="N710" t="s">
        <v>921</v>
      </c>
      <c r="O710">
        <v>31</v>
      </c>
      <c r="P710" t="s">
        <v>1396</v>
      </c>
    </row>
    <row r="711" spans="1:16" x14ac:dyDescent="0.3">
      <c r="A711" t="s">
        <v>25</v>
      </c>
      <c r="B711" t="s">
        <v>22</v>
      </c>
      <c r="C711">
        <v>3</v>
      </c>
      <c r="D711">
        <v>697193</v>
      </c>
      <c r="E711" t="s">
        <v>694</v>
      </c>
      <c r="F711" t="s">
        <v>12</v>
      </c>
      <c r="G711">
        <v>4</v>
      </c>
      <c r="H711">
        <v>0</v>
      </c>
      <c r="I711" t="s">
        <v>13</v>
      </c>
      <c r="J711">
        <v>252</v>
      </c>
      <c r="K711">
        <v>265</v>
      </c>
      <c r="L711">
        <v>21</v>
      </c>
      <c r="M711" t="s">
        <v>17</v>
      </c>
      <c r="N711" t="s">
        <v>921</v>
      </c>
      <c r="O711">
        <v>31</v>
      </c>
      <c r="P711" t="s">
        <v>1397</v>
      </c>
    </row>
    <row r="712" spans="1:16" x14ac:dyDescent="0.3">
      <c r="A712" t="s">
        <v>25</v>
      </c>
      <c r="B712" t="s">
        <v>22</v>
      </c>
      <c r="C712">
        <v>3</v>
      </c>
      <c r="D712">
        <v>697193</v>
      </c>
      <c r="E712" t="s">
        <v>698</v>
      </c>
      <c r="F712" t="s">
        <v>12</v>
      </c>
      <c r="G712">
        <v>4</v>
      </c>
      <c r="H712">
        <v>487537</v>
      </c>
      <c r="I712" t="s">
        <v>13</v>
      </c>
      <c r="J712">
        <v>252</v>
      </c>
      <c r="K712">
        <v>224</v>
      </c>
      <c r="L712">
        <v>21</v>
      </c>
      <c r="M712" t="s">
        <v>17</v>
      </c>
      <c r="N712" t="s">
        <v>921</v>
      </c>
      <c r="O712">
        <v>31</v>
      </c>
      <c r="P712" t="s">
        <v>1398</v>
      </c>
    </row>
    <row r="713" spans="1:16" x14ac:dyDescent="0.3">
      <c r="A713" t="s">
        <v>25</v>
      </c>
      <c r="B713" t="s">
        <v>22</v>
      </c>
      <c r="C713">
        <v>3</v>
      </c>
      <c r="D713">
        <v>495659</v>
      </c>
      <c r="E713" t="s">
        <v>674</v>
      </c>
      <c r="F713" t="s">
        <v>12</v>
      </c>
      <c r="G713">
        <v>4</v>
      </c>
      <c r="H713">
        <v>343641</v>
      </c>
      <c r="I713" t="s">
        <v>13</v>
      </c>
      <c r="J713">
        <v>112</v>
      </c>
      <c r="K713">
        <v>212</v>
      </c>
      <c r="L713">
        <v>21</v>
      </c>
      <c r="M713" t="s">
        <v>17</v>
      </c>
      <c r="N713" t="s">
        <v>921</v>
      </c>
      <c r="O713">
        <v>31</v>
      </c>
      <c r="P713" t="s">
        <v>1399</v>
      </c>
    </row>
    <row r="714" spans="1:16" x14ac:dyDescent="0.3">
      <c r="A714" t="s">
        <v>25</v>
      </c>
      <c r="B714" t="s">
        <v>22</v>
      </c>
      <c r="C714">
        <v>3</v>
      </c>
      <c r="D714">
        <v>275267</v>
      </c>
      <c r="E714" t="s">
        <v>21</v>
      </c>
      <c r="F714" t="s">
        <v>12</v>
      </c>
      <c r="G714" t="s">
        <v>37</v>
      </c>
      <c r="H714">
        <v>0</v>
      </c>
      <c r="I714" t="s">
        <v>13</v>
      </c>
      <c r="J714">
        <v>108</v>
      </c>
      <c r="K714">
        <v>43</v>
      </c>
      <c r="L714">
        <v>21</v>
      </c>
      <c r="M714" t="s">
        <v>17</v>
      </c>
      <c r="N714" t="s">
        <v>921</v>
      </c>
      <c r="O714">
        <v>31</v>
      </c>
      <c r="P714" t="s">
        <v>1400</v>
      </c>
    </row>
    <row r="715" spans="1:16" x14ac:dyDescent="0.3">
      <c r="A715" t="s">
        <v>805</v>
      </c>
      <c r="B715" t="s">
        <v>22</v>
      </c>
      <c r="C715">
        <v>4</v>
      </c>
      <c r="D715">
        <v>544577</v>
      </c>
      <c r="E715" t="s">
        <v>694</v>
      </c>
      <c r="F715" t="s">
        <v>12</v>
      </c>
      <c r="G715">
        <v>5</v>
      </c>
      <c r="H715">
        <v>0</v>
      </c>
      <c r="I715" t="s">
        <v>13</v>
      </c>
      <c r="J715">
        <v>62</v>
      </c>
      <c r="K715">
        <v>2041</v>
      </c>
      <c r="L715">
        <v>17</v>
      </c>
      <c r="M715" t="s">
        <v>17</v>
      </c>
      <c r="N715" t="s">
        <v>921</v>
      </c>
      <c r="O715">
        <v>30</v>
      </c>
      <c r="P715" t="s">
        <v>1401</v>
      </c>
    </row>
    <row r="716" spans="1:16" x14ac:dyDescent="0.3">
      <c r="A716" t="s">
        <v>780</v>
      </c>
      <c r="B716" t="s">
        <v>12</v>
      </c>
      <c r="C716">
        <v>4</v>
      </c>
      <c r="D716">
        <v>0</v>
      </c>
      <c r="E716" t="s">
        <v>11</v>
      </c>
      <c r="F716" t="s">
        <v>22</v>
      </c>
      <c r="G716" t="s">
        <v>37</v>
      </c>
      <c r="H716">
        <v>0</v>
      </c>
      <c r="I716" t="s">
        <v>13</v>
      </c>
      <c r="J716">
        <v>29</v>
      </c>
      <c r="K716">
        <v>28</v>
      </c>
      <c r="L716">
        <v>21</v>
      </c>
      <c r="M716" t="s">
        <v>17</v>
      </c>
      <c r="N716" t="s">
        <v>921</v>
      </c>
      <c r="O716">
        <v>31</v>
      </c>
      <c r="P716" t="s">
        <v>1402</v>
      </c>
    </row>
    <row r="717" spans="1:16" x14ac:dyDescent="0.3">
      <c r="A717" t="s">
        <v>780</v>
      </c>
      <c r="B717" t="s">
        <v>12</v>
      </c>
      <c r="C717">
        <v>4</v>
      </c>
      <c r="D717">
        <v>0</v>
      </c>
      <c r="E717" t="s">
        <v>16</v>
      </c>
      <c r="F717" t="s">
        <v>22</v>
      </c>
      <c r="G717">
        <v>3</v>
      </c>
      <c r="H717">
        <v>0</v>
      </c>
      <c r="I717" t="s">
        <v>13</v>
      </c>
      <c r="J717">
        <v>69</v>
      </c>
      <c r="K717">
        <v>82</v>
      </c>
      <c r="L717">
        <v>21</v>
      </c>
      <c r="M717" t="s">
        <v>17</v>
      </c>
      <c r="N717" t="s">
        <v>921</v>
      </c>
      <c r="O717">
        <v>31</v>
      </c>
      <c r="P717" t="s">
        <v>1403</v>
      </c>
    </row>
    <row r="718" spans="1:16" x14ac:dyDescent="0.3">
      <c r="A718" t="s">
        <v>805</v>
      </c>
      <c r="B718" t="s">
        <v>14</v>
      </c>
      <c r="C718">
        <v>4</v>
      </c>
      <c r="D718">
        <v>369131</v>
      </c>
      <c r="E718" t="s">
        <v>698</v>
      </c>
      <c r="F718" t="s">
        <v>14</v>
      </c>
      <c r="G718">
        <v>4</v>
      </c>
      <c r="H718">
        <v>168750</v>
      </c>
      <c r="I718" t="s">
        <v>15</v>
      </c>
      <c r="J718">
        <v>92</v>
      </c>
      <c r="K718">
        <v>143</v>
      </c>
      <c r="L718">
        <v>17</v>
      </c>
      <c r="M718" t="s">
        <v>17</v>
      </c>
      <c r="N718" t="s">
        <v>921</v>
      </c>
      <c r="O718">
        <v>30</v>
      </c>
      <c r="P718" t="s">
        <v>1404</v>
      </c>
    </row>
    <row r="719" spans="1:16" x14ac:dyDescent="0.3">
      <c r="A719" t="s">
        <v>805</v>
      </c>
      <c r="B719" t="s">
        <v>14</v>
      </c>
      <c r="C719">
        <v>4</v>
      </c>
      <c r="D719">
        <v>374799</v>
      </c>
      <c r="E719" t="s">
        <v>674</v>
      </c>
      <c r="F719" t="s">
        <v>14</v>
      </c>
      <c r="G719">
        <v>4</v>
      </c>
      <c r="H719">
        <v>110187</v>
      </c>
      <c r="I719" t="s">
        <v>15</v>
      </c>
      <c r="J719">
        <v>138</v>
      </c>
      <c r="K719">
        <v>148</v>
      </c>
      <c r="L719">
        <v>17</v>
      </c>
      <c r="M719" t="s">
        <v>17</v>
      </c>
      <c r="N719" t="s">
        <v>921</v>
      </c>
      <c r="O719">
        <v>30</v>
      </c>
      <c r="P719" t="s">
        <v>1405</v>
      </c>
    </row>
    <row r="720" spans="1:16" x14ac:dyDescent="0.3">
      <c r="A720" t="s">
        <v>780</v>
      </c>
      <c r="B720" t="s">
        <v>12</v>
      </c>
      <c r="C720">
        <v>4</v>
      </c>
      <c r="D720">
        <v>0</v>
      </c>
      <c r="E720" t="s">
        <v>19</v>
      </c>
      <c r="F720" t="s">
        <v>22</v>
      </c>
      <c r="G720">
        <v>3</v>
      </c>
      <c r="H720">
        <v>0</v>
      </c>
      <c r="I720" t="s">
        <v>13</v>
      </c>
      <c r="J720">
        <v>103</v>
      </c>
      <c r="K720">
        <v>202</v>
      </c>
      <c r="L720">
        <v>21</v>
      </c>
      <c r="M720" t="s">
        <v>17</v>
      </c>
      <c r="N720" t="s">
        <v>921</v>
      </c>
      <c r="O720">
        <v>31</v>
      </c>
      <c r="P720" t="s">
        <v>1406</v>
      </c>
    </row>
    <row r="721" spans="1:16" x14ac:dyDescent="0.3">
      <c r="A721" t="s">
        <v>805</v>
      </c>
      <c r="B721" t="s">
        <v>12</v>
      </c>
      <c r="C721">
        <v>4</v>
      </c>
      <c r="D721">
        <v>565074</v>
      </c>
      <c r="E721" t="s">
        <v>21</v>
      </c>
      <c r="F721" t="s">
        <v>22</v>
      </c>
      <c r="G721" t="s">
        <v>37</v>
      </c>
      <c r="H721">
        <v>0</v>
      </c>
      <c r="I721" t="s">
        <v>13</v>
      </c>
      <c r="J721">
        <v>83</v>
      </c>
      <c r="K721">
        <v>164</v>
      </c>
      <c r="L721">
        <v>19</v>
      </c>
      <c r="M721" t="s">
        <v>17</v>
      </c>
      <c r="N721" t="s">
        <v>921</v>
      </c>
      <c r="O721">
        <v>30</v>
      </c>
      <c r="P721" t="s">
        <v>1407</v>
      </c>
    </row>
    <row r="722" spans="1:16" x14ac:dyDescent="0.3">
      <c r="A722" t="s">
        <v>675</v>
      </c>
      <c r="B722" t="s">
        <v>12</v>
      </c>
      <c r="C722">
        <v>4</v>
      </c>
      <c r="D722">
        <v>29028</v>
      </c>
      <c r="E722" t="s">
        <v>11</v>
      </c>
      <c r="F722" t="s">
        <v>22</v>
      </c>
      <c r="G722" t="s">
        <v>37</v>
      </c>
      <c r="H722">
        <v>0</v>
      </c>
      <c r="I722" t="s">
        <v>13</v>
      </c>
      <c r="J722">
        <v>37</v>
      </c>
      <c r="K722">
        <v>15</v>
      </c>
      <c r="L722">
        <v>17</v>
      </c>
      <c r="M722" t="s">
        <v>17</v>
      </c>
      <c r="N722" t="s">
        <v>921</v>
      </c>
      <c r="O722">
        <v>30</v>
      </c>
      <c r="P722" t="s">
        <v>1408</v>
      </c>
    </row>
    <row r="723" spans="1:16" x14ac:dyDescent="0.3">
      <c r="A723" t="s">
        <v>780</v>
      </c>
      <c r="B723" t="s">
        <v>12</v>
      </c>
      <c r="C723">
        <v>4</v>
      </c>
      <c r="D723">
        <v>0</v>
      </c>
      <c r="E723" t="s">
        <v>20</v>
      </c>
      <c r="F723" t="s">
        <v>22</v>
      </c>
      <c r="G723">
        <v>3</v>
      </c>
      <c r="H723">
        <v>492755</v>
      </c>
      <c r="I723" t="s">
        <v>13</v>
      </c>
      <c r="J723">
        <v>103</v>
      </c>
      <c r="K723">
        <v>198</v>
      </c>
      <c r="L723">
        <v>21</v>
      </c>
      <c r="M723" t="s">
        <v>17</v>
      </c>
      <c r="N723" t="s">
        <v>921</v>
      </c>
      <c r="O723">
        <v>31</v>
      </c>
      <c r="P723" t="s">
        <v>1409</v>
      </c>
    </row>
    <row r="724" spans="1:16" x14ac:dyDescent="0.3">
      <c r="A724" t="s">
        <v>780</v>
      </c>
      <c r="B724" t="s">
        <v>22</v>
      </c>
      <c r="C724">
        <v>4</v>
      </c>
      <c r="D724">
        <v>0</v>
      </c>
      <c r="E724" t="s">
        <v>694</v>
      </c>
      <c r="F724" t="s">
        <v>12</v>
      </c>
      <c r="G724">
        <v>4</v>
      </c>
      <c r="H724">
        <v>0</v>
      </c>
      <c r="I724" t="s">
        <v>13</v>
      </c>
      <c r="J724">
        <v>152</v>
      </c>
      <c r="K724">
        <v>211</v>
      </c>
      <c r="L724">
        <v>21</v>
      </c>
      <c r="M724" t="s">
        <v>17</v>
      </c>
      <c r="N724" t="s">
        <v>921</v>
      </c>
      <c r="O724">
        <v>31</v>
      </c>
      <c r="P724" t="s">
        <v>1410</v>
      </c>
    </row>
    <row r="725" spans="1:16" x14ac:dyDescent="0.3">
      <c r="A725" t="s">
        <v>675</v>
      </c>
      <c r="B725" t="s">
        <v>12</v>
      </c>
      <c r="C725">
        <v>4</v>
      </c>
      <c r="D725">
        <v>542114</v>
      </c>
      <c r="E725" t="s">
        <v>16</v>
      </c>
      <c r="F725" t="s">
        <v>22</v>
      </c>
      <c r="G725">
        <v>3</v>
      </c>
      <c r="H725">
        <v>0</v>
      </c>
      <c r="I725" t="s">
        <v>13</v>
      </c>
      <c r="J725">
        <v>235</v>
      </c>
      <c r="K725">
        <v>400</v>
      </c>
      <c r="L725">
        <v>17</v>
      </c>
      <c r="M725" t="s">
        <v>17</v>
      </c>
      <c r="N725" t="s">
        <v>921</v>
      </c>
      <c r="O725">
        <v>30</v>
      </c>
      <c r="P725" t="s">
        <v>1411</v>
      </c>
    </row>
    <row r="726" spans="1:16" x14ac:dyDescent="0.3">
      <c r="A726" t="s">
        <v>780</v>
      </c>
      <c r="B726" t="s">
        <v>22</v>
      </c>
      <c r="C726">
        <v>4</v>
      </c>
      <c r="D726">
        <v>0</v>
      </c>
      <c r="E726" t="s">
        <v>698</v>
      </c>
      <c r="F726" t="s">
        <v>12</v>
      </c>
      <c r="G726">
        <v>4</v>
      </c>
      <c r="H726">
        <v>225286</v>
      </c>
      <c r="I726" t="s">
        <v>13</v>
      </c>
      <c r="J726">
        <v>148</v>
      </c>
      <c r="K726">
        <v>201</v>
      </c>
      <c r="L726">
        <v>21</v>
      </c>
      <c r="M726" t="s">
        <v>17</v>
      </c>
      <c r="N726" t="s">
        <v>921</v>
      </c>
      <c r="O726">
        <v>31</v>
      </c>
      <c r="P726" t="s">
        <v>1412</v>
      </c>
    </row>
    <row r="727" spans="1:16" x14ac:dyDescent="0.3">
      <c r="A727" t="s">
        <v>675</v>
      </c>
      <c r="B727" t="s">
        <v>12</v>
      </c>
      <c r="C727">
        <v>4</v>
      </c>
      <c r="D727">
        <v>152213</v>
      </c>
      <c r="E727" t="s">
        <v>19</v>
      </c>
      <c r="F727" t="s">
        <v>22</v>
      </c>
      <c r="G727">
        <v>3</v>
      </c>
      <c r="H727">
        <v>0</v>
      </c>
      <c r="I727" t="s">
        <v>13</v>
      </c>
      <c r="J727">
        <v>71</v>
      </c>
      <c r="K727">
        <v>117</v>
      </c>
      <c r="L727">
        <v>17</v>
      </c>
      <c r="M727" t="s">
        <v>17</v>
      </c>
      <c r="N727" t="s">
        <v>921</v>
      </c>
      <c r="O727">
        <v>30</v>
      </c>
      <c r="P727" t="s">
        <v>1413</v>
      </c>
    </row>
    <row r="728" spans="1:16" x14ac:dyDescent="0.3">
      <c r="A728" t="s">
        <v>675</v>
      </c>
      <c r="B728" t="s">
        <v>12</v>
      </c>
      <c r="C728">
        <v>4</v>
      </c>
      <c r="D728">
        <v>152213</v>
      </c>
      <c r="E728" t="s">
        <v>20</v>
      </c>
      <c r="F728" t="s">
        <v>22</v>
      </c>
      <c r="G728">
        <v>3</v>
      </c>
      <c r="H728">
        <v>255879</v>
      </c>
      <c r="I728" t="s">
        <v>13</v>
      </c>
      <c r="J728">
        <v>71</v>
      </c>
      <c r="K728">
        <v>115</v>
      </c>
      <c r="L728">
        <v>17</v>
      </c>
      <c r="M728" t="s">
        <v>17</v>
      </c>
      <c r="N728" t="s">
        <v>921</v>
      </c>
      <c r="O728">
        <v>30</v>
      </c>
      <c r="P728" t="s">
        <v>1414</v>
      </c>
    </row>
    <row r="729" spans="1:16" x14ac:dyDescent="0.3">
      <c r="A729" t="s">
        <v>780</v>
      </c>
      <c r="B729" t="s">
        <v>22</v>
      </c>
      <c r="C729">
        <v>4</v>
      </c>
      <c r="D729">
        <v>0</v>
      </c>
      <c r="E729" t="s">
        <v>674</v>
      </c>
      <c r="F729" t="s">
        <v>12</v>
      </c>
      <c r="G729">
        <v>4</v>
      </c>
      <c r="H729">
        <v>160087</v>
      </c>
      <c r="I729" t="s">
        <v>13</v>
      </c>
      <c r="J729">
        <v>160</v>
      </c>
      <c r="K729">
        <v>198</v>
      </c>
      <c r="L729">
        <v>21</v>
      </c>
      <c r="M729" t="s">
        <v>17</v>
      </c>
      <c r="N729" t="s">
        <v>921</v>
      </c>
      <c r="O729">
        <v>31</v>
      </c>
      <c r="P729" t="s">
        <v>1415</v>
      </c>
    </row>
    <row r="730" spans="1:16" x14ac:dyDescent="0.3">
      <c r="A730" t="s">
        <v>780</v>
      </c>
      <c r="B730" t="s">
        <v>12</v>
      </c>
      <c r="C730">
        <v>4</v>
      </c>
      <c r="D730">
        <v>0</v>
      </c>
      <c r="E730" t="s">
        <v>21</v>
      </c>
      <c r="F730" t="s">
        <v>22</v>
      </c>
      <c r="G730" t="s">
        <v>37</v>
      </c>
      <c r="H730">
        <v>0</v>
      </c>
      <c r="I730" t="s">
        <v>13</v>
      </c>
      <c r="J730">
        <v>151</v>
      </c>
      <c r="K730">
        <v>305</v>
      </c>
      <c r="L730">
        <v>21</v>
      </c>
      <c r="M730" t="s">
        <v>17</v>
      </c>
      <c r="N730" t="s">
        <v>921</v>
      </c>
      <c r="O730">
        <v>31</v>
      </c>
      <c r="P730" t="s">
        <v>1416</v>
      </c>
    </row>
    <row r="731" spans="1:16" x14ac:dyDescent="0.3">
      <c r="A731" t="s">
        <v>805</v>
      </c>
      <c r="B731" t="s">
        <v>12</v>
      </c>
      <c r="C731">
        <v>4</v>
      </c>
      <c r="D731">
        <v>94105</v>
      </c>
      <c r="E731" t="s">
        <v>11</v>
      </c>
      <c r="F731" t="s">
        <v>22</v>
      </c>
      <c r="G731" t="s">
        <v>37</v>
      </c>
      <c r="H731">
        <v>0</v>
      </c>
      <c r="I731" t="s">
        <v>13</v>
      </c>
      <c r="J731">
        <v>29</v>
      </c>
      <c r="K731">
        <v>23</v>
      </c>
      <c r="L731">
        <v>21</v>
      </c>
      <c r="M731" t="s">
        <v>17</v>
      </c>
      <c r="N731" t="s">
        <v>921</v>
      </c>
      <c r="O731">
        <v>31</v>
      </c>
      <c r="P731" t="s">
        <v>1417</v>
      </c>
    </row>
    <row r="732" spans="1:16" x14ac:dyDescent="0.3">
      <c r="A732" t="s">
        <v>25</v>
      </c>
      <c r="B732" t="s">
        <v>22</v>
      </c>
      <c r="C732">
        <v>3</v>
      </c>
      <c r="D732">
        <v>383531</v>
      </c>
      <c r="E732" t="s">
        <v>694</v>
      </c>
      <c r="F732" t="s">
        <v>12</v>
      </c>
      <c r="G732">
        <v>5</v>
      </c>
      <c r="H732">
        <v>0</v>
      </c>
      <c r="I732" t="s">
        <v>13</v>
      </c>
      <c r="J732">
        <v>66</v>
      </c>
      <c r="K732">
        <v>2239</v>
      </c>
      <c r="L732">
        <v>21</v>
      </c>
      <c r="M732" t="s">
        <v>17</v>
      </c>
      <c r="N732" t="s">
        <v>921</v>
      </c>
      <c r="O732">
        <v>21</v>
      </c>
      <c r="P732" t="s">
        <v>1418</v>
      </c>
    </row>
    <row r="733" spans="1:16" x14ac:dyDescent="0.3">
      <c r="A733" t="s">
        <v>805</v>
      </c>
      <c r="B733" t="s">
        <v>12</v>
      </c>
      <c r="C733">
        <v>4</v>
      </c>
      <c r="D733">
        <v>224177</v>
      </c>
      <c r="E733" t="s">
        <v>16</v>
      </c>
      <c r="F733" t="s">
        <v>22</v>
      </c>
      <c r="G733">
        <v>3</v>
      </c>
      <c r="H733">
        <v>0</v>
      </c>
      <c r="I733" t="s">
        <v>13</v>
      </c>
      <c r="J733">
        <v>69</v>
      </c>
      <c r="K733">
        <v>74</v>
      </c>
      <c r="L733">
        <v>21</v>
      </c>
      <c r="M733" t="s">
        <v>17</v>
      </c>
      <c r="N733" t="s">
        <v>921</v>
      </c>
      <c r="O733">
        <v>31</v>
      </c>
      <c r="P733" t="s">
        <v>1419</v>
      </c>
    </row>
    <row r="734" spans="1:16" x14ac:dyDescent="0.3">
      <c r="A734" t="s">
        <v>805</v>
      </c>
      <c r="B734" t="s">
        <v>12</v>
      </c>
      <c r="C734">
        <v>4</v>
      </c>
      <c r="D734">
        <v>420783</v>
      </c>
      <c r="E734" t="s">
        <v>19</v>
      </c>
      <c r="F734" t="s">
        <v>22</v>
      </c>
      <c r="G734">
        <v>3</v>
      </c>
      <c r="H734">
        <v>0</v>
      </c>
      <c r="I734" t="s">
        <v>13</v>
      </c>
      <c r="J734">
        <v>103</v>
      </c>
      <c r="K734">
        <v>186</v>
      </c>
      <c r="L734">
        <v>21</v>
      </c>
      <c r="M734" t="s">
        <v>17</v>
      </c>
      <c r="N734" t="s">
        <v>921</v>
      </c>
      <c r="O734">
        <v>31</v>
      </c>
      <c r="P734" t="s">
        <v>1420</v>
      </c>
    </row>
    <row r="735" spans="1:16" x14ac:dyDescent="0.3">
      <c r="A735" t="s">
        <v>805</v>
      </c>
      <c r="B735" t="s">
        <v>12</v>
      </c>
      <c r="C735">
        <v>4</v>
      </c>
      <c r="D735">
        <v>420783</v>
      </c>
      <c r="E735" t="s">
        <v>20</v>
      </c>
      <c r="F735" t="s">
        <v>22</v>
      </c>
      <c r="G735">
        <v>3</v>
      </c>
      <c r="H735">
        <v>492755</v>
      </c>
      <c r="I735" t="s">
        <v>13</v>
      </c>
      <c r="J735">
        <v>103</v>
      </c>
      <c r="K735">
        <v>183</v>
      </c>
      <c r="L735">
        <v>21</v>
      </c>
      <c r="M735" t="s">
        <v>17</v>
      </c>
      <c r="N735" t="s">
        <v>921</v>
      </c>
      <c r="O735">
        <v>31</v>
      </c>
      <c r="P735" t="s">
        <v>1421</v>
      </c>
    </row>
    <row r="736" spans="1:16" x14ac:dyDescent="0.3">
      <c r="A736" t="s">
        <v>780</v>
      </c>
      <c r="B736" t="s">
        <v>12</v>
      </c>
      <c r="C736">
        <v>5</v>
      </c>
      <c r="D736">
        <v>0</v>
      </c>
      <c r="E736" t="s">
        <v>11</v>
      </c>
      <c r="F736" t="s">
        <v>22</v>
      </c>
      <c r="G736" t="s">
        <v>37</v>
      </c>
      <c r="H736">
        <v>0</v>
      </c>
      <c r="I736" t="s">
        <v>13</v>
      </c>
      <c r="J736">
        <v>31</v>
      </c>
      <c r="K736">
        <v>573</v>
      </c>
      <c r="L736">
        <v>21</v>
      </c>
      <c r="M736" t="s">
        <v>17</v>
      </c>
      <c r="N736" t="s">
        <v>921</v>
      </c>
      <c r="O736">
        <v>21</v>
      </c>
      <c r="P736" t="s">
        <v>1422</v>
      </c>
    </row>
    <row r="737" spans="1:16" x14ac:dyDescent="0.3">
      <c r="A737" t="s">
        <v>805</v>
      </c>
      <c r="B737" t="s">
        <v>22</v>
      </c>
      <c r="C737">
        <v>4</v>
      </c>
      <c r="D737">
        <v>470193</v>
      </c>
      <c r="E737" t="s">
        <v>694</v>
      </c>
      <c r="F737" t="s">
        <v>12</v>
      </c>
      <c r="G737">
        <v>4</v>
      </c>
      <c r="H737">
        <v>0</v>
      </c>
      <c r="I737" t="s">
        <v>13</v>
      </c>
      <c r="J737">
        <v>152</v>
      </c>
      <c r="K737">
        <v>185</v>
      </c>
      <c r="L737">
        <v>21</v>
      </c>
      <c r="M737" t="s">
        <v>17</v>
      </c>
      <c r="N737" t="s">
        <v>921</v>
      </c>
      <c r="O737">
        <v>31</v>
      </c>
      <c r="P737" t="s">
        <v>1423</v>
      </c>
    </row>
    <row r="738" spans="1:16" x14ac:dyDescent="0.3">
      <c r="A738" t="s">
        <v>805</v>
      </c>
      <c r="B738" t="s">
        <v>22</v>
      </c>
      <c r="C738">
        <v>4</v>
      </c>
      <c r="D738">
        <v>470292</v>
      </c>
      <c r="E738" t="s">
        <v>698</v>
      </c>
      <c r="F738" t="s">
        <v>12</v>
      </c>
      <c r="G738">
        <v>4</v>
      </c>
      <c r="H738">
        <v>225286</v>
      </c>
      <c r="I738" t="s">
        <v>13</v>
      </c>
      <c r="J738">
        <v>148</v>
      </c>
      <c r="K738">
        <v>175</v>
      </c>
      <c r="L738">
        <v>21</v>
      </c>
      <c r="M738" t="s">
        <v>17</v>
      </c>
      <c r="N738" t="s">
        <v>921</v>
      </c>
      <c r="O738">
        <v>31</v>
      </c>
      <c r="P738" t="s">
        <v>1424</v>
      </c>
    </row>
    <row r="739" spans="1:16" x14ac:dyDescent="0.3">
      <c r="A739" t="s">
        <v>805</v>
      </c>
      <c r="B739" t="s">
        <v>22</v>
      </c>
      <c r="C739">
        <v>4</v>
      </c>
      <c r="D739">
        <v>463961</v>
      </c>
      <c r="E739" t="s">
        <v>674</v>
      </c>
      <c r="F739" t="s">
        <v>12</v>
      </c>
      <c r="G739">
        <v>4</v>
      </c>
      <c r="H739">
        <v>160087</v>
      </c>
      <c r="I739" t="s">
        <v>13</v>
      </c>
      <c r="J739">
        <v>160</v>
      </c>
      <c r="K739">
        <v>177</v>
      </c>
      <c r="L739">
        <v>21</v>
      </c>
      <c r="M739" t="s">
        <v>17</v>
      </c>
      <c r="N739" t="s">
        <v>921</v>
      </c>
      <c r="O739">
        <v>31</v>
      </c>
      <c r="P739" t="s">
        <v>1425</v>
      </c>
    </row>
    <row r="740" spans="1:16" x14ac:dyDescent="0.3">
      <c r="A740" t="s">
        <v>805</v>
      </c>
      <c r="B740" t="s">
        <v>22</v>
      </c>
      <c r="C740">
        <v>4</v>
      </c>
      <c r="D740">
        <v>224998</v>
      </c>
      <c r="E740" t="s">
        <v>21</v>
      </c>
      <c r="F740" t="s">
        <v>12</v>
      </c>
      <c r="G740" t="s">
        <v>37</v>
      </c>
      <c r="H740">
        <v>0</v>
      </c>
      <c r="I740" t="s">
        <v>13</v>
      </c>
      <c r="J740">
        <v>232</v>
      </c>
      <c r="K740">
        <v>64</v>
      </c>
      <c r="L740">
        <v>21</v>
      </c>
      <c r="M740">
        <v>188</v>
      </c>
      <c r="N740" t="s">
        <v>921</v>
      </c>
      <c r="O740">
        <v>31</v>
      </c>
      <c r="P740" t="s">
        <v>1426</v>
      </c>
    </row>
    <row r="741" spans="1:16" x14ac:dyDescent="0.3">
      <c r="A741" t="s">
        <v>675</v>
      </c>
      <c r="B741" t="s">
        <v>12</v>
      </c>
      <c r="C741">
        <v>4</v>
      </c>
      <c r="D741">
        <v>41914</v>
      </c>
      <c r="E741" t="s">
        <v>11</v>
      </c>
      <c r="F741" t="s">
        <v>22</v>
      </c>
      <c r="G741" t="s">
        <v>37</v>
      </c>
      <c r="H741">
        <v>0</v>
      </c>
      <c r="I741" t="s">
        <v>13</v>
      </c>
      <c r="J741">
        <v>29</v>
      </c>
      <c r="K741">
        <v>19</v>
      </c>
      <c r="L741">
        <v>21</v>
      </c>
      <c r="M741" t="s">
        <v>17</v>
      </c>
      <c r="N741" t="s">
        <v>921</v>
      </c>
      <c r="O741">
        <v>31</v>
      </c>
      <c r="P741" t="s">
        <v>1427</v>
      </c>
    </row>
    <row r="742" spans="1:16" x14ac:dyDescent="0.3">
      <c r="A742" t="s">
        <v>675</v>
      </c>
      <c r="B742" t="s">
        <v>12</v>
      </c>
      <c r="C742">
        <v>4</v>
      </c>
      <c r="D742">
        <v>117836</v>
      </c>
      <c r="E742" t="s">
        <v>16</v>
      </c>
      <c r="F742" t="s">
        <v>22</v>
      </c>
      <c r="G742">
        <v>3</v>
      </c>
      <c r="H742">
        <v>0</v>
      </c>
      <c r="I742" t="s">
        <v>13</v>
      </c>
      <c r="J742">
        <v>69</v>
      </c>
      <c r="K742">
        <v>64</v>
      </c>
      <c r="L742">
        <v>21</v>
      </c>
      <c r="M742" t="s">
        <v>17</v>
      </c>
      <c r="N742" t="s">
        <v>921</v>
      </c>
      <c r="O742">
        <v>31</v>
      </c>
      <c r="P742" t="s">
        <v>1428</v>
      </c>
    </row>
    <row r="743" spans="1:16" x14ac:dyDescent="0.3">
      <c r="A743" t="s">
        <v>675</v>
      </c>
      <c r="B743" t="s">
        <v>12</v>
      </c>
      <c r="C743">
        <v>4</v>
      </c>
      <c r="D743">
        <v>200071</v>
      </c>
      <c r="E743" t="s">
        <v>19</v>
      </c>
      <c r="F743" t="s">
        <v>22</v>
      </c>
      <c r="G743">
        <v>3</v>
      </c>
      <c r="H743">
        <v>0</v>
      </c>
      <c r="I743" t="s">
        <v>13</v>
      </c>
      <c r="J743">
        <v>103</v>
      </c>
      <c r="K743">
        <v>160</v>
      </c>
      <c r="L743">
        <v>21</v>
      </c>
      <c r="M743" t="s">
        <v>17</v>
      </c>
      <c r="N743" t="s">
        <v>921</v>
      </c>
      <c r="O743">
        <v>31</v>
      </c>
      <c r="P743" t="s">
        <v>1429</v>
      </c>
    </row>
    <row r="744" spans="1:16" x14ac:dyDescent="0.3">
      <c r="A744" t="s">
        <v>675</v>
      </c>
      <c r="B744" t="s">
        <v>12</v>
      </c>
      <c r="C744">
        <v>4</v>
      </c>
      <c r="D744">
        <v>200071</v>
      </c>
      <c r="E744" t="s">
        <v>20</v>
      </c>
      <c r="F744" t="s">
        <v>22</v>
      </c>
      <c r="G744">
        <v>3</v>
      </c>
      <c r="H744">
        <v>492755</v>
      </c>
      <c r="I744" t="s">
        <v>13</v>
      </c>
      <c r="J744">
        <v>103</v>
      </c>
      <c r="K744">
        <v>157</v>
      </c>
      <c r="L744">
        <v>21</v>
      </c>
      <c r="M744" t="s">
        <v>17</v>
      </c>
      <c r="N744" t="s">
        <v>921</v>
      </c>
      <c r="O744">
        <v>31</v>
      </c>
      <c r="P744" t="s">
        <v>1430</v>
      </c>
    </row>
    <row r="745" spans="1:16" x14ac:dyDescent="0.3">
      <c r="A745" t="s">
        <v>675</v>
      </c>
      <c r="B745" t="s">
        <v>22</v>
      </c>
      <c r="C745">
        <v>4</v>
      </c>
      <c r="D745">
        <v>156386</v>
      </c>
      <c r="E745" t="s">
        <v>694</v>
      </c>
      <c r="F745" t="s">
        <v>12</v>
      </c>
      <c r="G745">
        <v>4</v>
      </c>
      <c r="H745">
        <v>0</v>
      </c>
      <c r="I745" t="s">
        <v>13</v>
      </c>
      <c r="J745">
        <v>152</v>
      </c>
      <c r="K745">
        <v>143</v>
      </c>
      <c r="L745">
        <v>21</v>
      </c>
      <c r="M745" t="s">
        <v>17</v>
      </c>
      <c r="N745" t="s">
        <v>921</v>
      </c>
      <c r="O745">
        <v>31</v>
      </c>
      <c r="P745" t="s">
        <v>1431</v>
      </c>
    </row>
    <row r="746" spans="1:16" x14ac:dyDescent="0.3">
      <c r="A746" t="s">
        <v>675</v>
      </c>
      <c r="B746" t="s">
        <v>22</v>
      </c>
      <c r="C746">
        <v>4</v>
      </c>
      <c r="D746">
        <v>101123</v>
      </c>
      <c r="E746" t="s">
        <v>694</v>
      </c>
      <c r="F746" t="s">
        <v>12</v>
      </c>
      <c r="G746">
        <v>5</v>
      </c>
      <c r="H746">
        <v>0</v>
      </c>
      <c r="I746" t="s">
        <v>13</v>
      </c>
      <c r="J746">
        <v>62</v>
      </c>
      <c r="K746">
        <v>1978</v>
      </c>
      <c r="L746">
        <v>17</v>
      </c>
      <c r="M746" t="s">
        <v>17</v>
      </c>
      <c r="N746" t="s">
        <v>921</v>
      </c>
      <c r="O746">
        <v>30</v>
      </c>
      <c r="P746" t="s">
        <v>1432</v>
      </c>
    </row>
    <row r="747" spans="1:16" x14ac:dyDescent="0.3">
      <c r="A747" t="s">
        <v>675</v>
      </c>
      <c r="B747" t="s">
        <v>22</v>
      </c>
      <c r="C747">
        <v>4</v>
      </c>
      <c r="D747">
        <v>156242</v>
      </c>
      <c r="E747" t="s">
        <v>698</v>
      </c>
      <c r="F747" t="s">
        <v>12</v>
      </c>
      <c r="G747">
        <v>4</v>
      </c>
      <c r="H747">
        <v>225286</v>
      </c>
      <c r="I747" t="s">
        <v>13</v>
      </c>
      <c r="J747">
        <v>148</v>
      </c>
      <c r="K747">
        <v>133</v>
      </c>
      <c r="L747">
        <v>21</v>
      </c>
      <c r="M747" t="s">
        <v>17</v>
      </c>
      <c r="N747" t="s">
        <v>921</v>
      </c>
      <c r="O747">
        <v>31</v>
      </c>
      <c r="P747" t="s">
        <v>1433</v>
      </c>
    </row>
    <row r="748" spans="1:16" x14ac:dyDescent="0.3">
      <c r="A748" t="s">
        <v>675</v>
      </c>
      <c r="B748" t="s">
        <v>14</v>
      </c>
      <c r="C748">
        <v>4</v>
      </c>
      <c r="D748">
        <v>115970</v>
      </c>
      <c r="E748" t="s">
        <v>698</v>
      </c>
      <c r="F748" t="s">
        <v>14</v>
      </c>
      <c r="G748">
        <v>4</v>
      </c>
      <c r="H748">
        <v>168750</v>
      </c>
      <c r="I748" t="s">
        <v>15</v>
      </c>
      <c r="J748">
        <v>92</v>
      </c>
      <c r="K748">
        <v>102</v>
      </c>
      <c r="L748">
        <v>17</v>
      </c>
      <c r="M748" t="s">
        <v>17</v>
      </c>
      <c r="N748" t="s">
        <v>921</v>
      </c>
      <c r="O748">
        <v>30</v>
      </c>
      <c r="P748" t="s">
        <v>1434</v>
      </c>
    </row>
    <row r="749" spans="1:16" x14ac:dyDescent="0.3">
      <c r="A749" t="s">
        <v>780</v>
      </c>
      <c r="B749" t="s">
        <v>12</v>
      </c>
      <c r="C749">
        <v>5</v>
      </c>
      <c r="D749">
        <v>0</v>
      </c>
      <c r="E749" t="s">
        <v>16</v>
      </c>
      <c r="F749" t="s">
        <v>22</v>
      </c>
      <c r="G749">
        <v>3</v>
      </c>
      <c r="H749">
        <v>0</v>
      </c>
      <c r="I749" t="s">
        <v>13</v>
      </c>
      <c r="J749">
        <v>43</v>
      </c>
      <c r="K749">
        <v>1178</v>
      </c>
      <c r="L749">
        <v>21</v>
      </c>
      <c r="M749" t="s">
        <v>17</v>
      </c>
      <c r="N749" t="s">
        <v>921</v>
      </c>
      <c r="O749">
        <v>21</v>
      </c>
      <c r="P749" t="s">
        <v>1435</v>
      </c>
    </row>
    <row r="750" spans="1:16" x14ac:dyDescent="0.3">
      <c r="A750" t="s">
        <v>675</v>
      </c>
      <c r="B750" t="s">
        <v>22</v>
      </c>
      <c r="C750">
        <v>4</v>
      </c>
      <c r="D750">
        <v>125062</v>
      </c>
      <c r="E750" t="s">
        <v>674</v>
      </c>
      <c r="F750" t="s">
        <v>12</v>
      </c>
      <c r="G750">
        <v>4</v>
      </c>
      <c r="H750">
        <v>115403</v>
      </c>
      <c r="I750" t="s">
        <v>13</v>
      </c>
      <c r="J750">
        <v>204</v>
      </c>
      <c r="K750">
        <v>108</v>
      </c>
      <c r="L750">
        <v>17</v>
      </c>
      <c r="M750">
        <v>184</v>
      </c>
      <c r="N750" t="s">
        <v>921</v>
      </c>
      <c r="O750">
        <v>30</v>
      </c>
      <c r="P750" t="s">
        <v>1436</v>
      </c>
    </row>
    <row r="751" spans="1:16" x14ac:dyDescent="0.3">
      <c r="A751" t="s">
        <v>675</v>
      </c>
      <c r="B751" t="s">
        <v>22</v>
      </c>
      <c r="C751">
        <v>4</v>
      </c>
      <c r="D751">
        <v>155360</v>
      </c>
      <c r="E751" t="s">
        <v>674</v>
      </c>
      <c r="F751" t="s">
        <v>12</v>
      </c>
      <c r="G751">
        <v>4</v>
      </c>
      <c r="H751">
        <v>154039</v>
      </c>
      <c r="I751" t="s">
        <v>13</v>
      </c>
      <c r="J751">
        <v>146</v>
      </c>
      <c r="K751">
        <v>130</v>
      </c>
      <c r="L751">
        <v>21</v>
      </c>
      <c r="M751" t="s">
        <v>17</v>
      </c>
      <c r="N751" t="s">
        <v>921</v>
      </c>
      <c r="O751">
        <v>31</v>
      </c>
      <c r="P751" t="s">
        <v>1437</v>
      </c>
    </row>
    <row r="752" spans="1:16" x14ac:dyDescent="0.3">
      <c r="A752" t="s">
        <v>675</v>
      </c>
      <c r="B752" t="s">
        <v>22</v>
      </c>
      <c r="C752">
        <v>4</v>
      </c>
      <c r="D752">
        <v>265677</v>
      </c>
      <c r="E752" t="s">
        <v>21</v>
      </c>
      <c r="F752" t="s">
        <v>12</v>
      </c>
      <c r="G752" t="s">
        <v>37</v>
      </c>
      <c r="H752">
        <v>0</v>
      </c>
      <c r="I752" t="s">
        <v>13</v>
      </c>
      <c r="J752">
        <v>64</v>
      </c>
      <c r="K752">
        <v>122</v>
      </c>
      <c r="L752">
        <v>21</v>
      </c>
      <c r="M752" t="s">
        <v>17</v>
      </c>
      <c r="N752" t="s">
        <v>921</v>
      </c>
      <c r="O752">
        <v>31</v>
      </c>
      <c r="P752" t="s">
        <v>1438</v>
      </c>
    </row>
    <row r="753" spans="1:16" x14ac:dyDescent="0.3">
      <c r="A753" t="s">
        <v>36</v>
      </c>
      <c r="B753" t="s">
        <v>12</v>
      </c>
      <c r="C753" t="s">
        <v>37</v>
      </c>
      <c r="D753">
        <v>0</v>
      </c>
      <c r="E753" t="s">
        <v>11</v>
      </c>
      <c r="F753" t="s">
        <v>22</v>
      </c>
      <c r="G753" t="s">
        <v>37</v>
      </c>
      <c r="H753">
        <v>0</v>
      </c>
      <c r="I753" t="s">
        <v>13</v>
      </c>
      <c r="J753">
        <v>53</v>
      </c>
      <c r="K753">
        <v>1</v>
      </c>
      <c r="L753">
        <v>21</v>
      </c>
      <c r="M753" t="s">
        <v>17</v>
      </c>
      <c r="N753" t="s">
        <v>921</v>
      </c>
      <c r="O753">
        <v>31</v>
      </c>
      <c r="P753" t="s">
        <v>1439</v>
      </c>
    </row>
    <row r="754" spans="1:16" x14ac:dyDescent="0.3">
      <c r="A754" t="s">
        <v>675</v>
      </c>
      <c r="B754" t="s">
        <v>22</v>
      </c>
      <c r="C754">
        <v>4</v>
      </c>
      <c r="D754">
        <v>277702</v>
      </c>
      <c r="E754" t="s">
        <v>21</v>
      </c>
      <c r="F754" t="s">
        <v>12</v>
      </c>
      <c r="G754" t="s">
        <v>37</v>
      </c>
      <c r="H754">
        <v>0</v>
      </c>
      <c r="I754" t="s">
        <v>13</v>
      </c>
      <c r="J754">
        <v>108</v>
      </c>
      <c r="K754">
        <v>141</v>
      </c>
      <c r="L754">
        <v>19</v>
      </c>
      <c r="M754" t="s">
        <v>17</v>
      </c>
      <c r="N754" t="s">
        <v>921</v>
      </c>
      <c r="O754">
        <v>30</v>
      </c>
      <c r="P754" t="s">
        <v>1440</v>
      </c>
    </row>
    <row r="755" spans="1:16" x14ac:dyDescent="0.3">
      <c r="A755" t="s">
        <v>36</v>
      </c>
      <c r="B755" t="s">
        <v>12</v>
      </c>
      <c r="C755" t="s">
        <v>37</v>
      </c>
      <c r="D755">
        <v>0</v>
      </c>
      <c r="E755" t="s">
        <v>11</v>
      </c>
      <c r="F755" t="s">
        <v>22</v>
      </c>
      <c r="G755" t="s">
        <v>37</v>
      </c>
      <c r="H755">
        <v>0</v>
      </c>
      <c r="I755" t="s">
        <v>13</v>
      </c>
      <c r="J755">
        <v>59</v>
      </c>
      <c r="K755">
        <v>2</v>
      </c>
      <c r="L755">
        <v>17</v>
      </c>
      <c r="M755" t="s">
        <v>17</v>
      </c>
      <c r="N755" t="s">
        <v>921</v>
      </c>
      <c r="O755">
        <v>30</v>
      </c>
      <c r="P755" t="s">
        <v>1441</v>
      </c>
    </row>
    <row r="756" spans="1:16" x14ac:dyDescent="0.3">
      <c r="A756" t="s">
        <v>36</v>
      </c>
      <c r="B756" t="s">
        <v>12</v>
      </c>
      <c r="C756" t="s">
        <v>37</v>
      </c>
      <c r="D756">
        <v>0</v>
      </c>
      <c r="E756" t="s">
        <v>16</v>
      </c>
      <c r="F756" t="s">
        <v>22</v>
      </c>
      <c r="G756">
        <v>3</v>
      </c>
      <c r="H756">
        <v>0</v>
      </c>
      <c r="I756" t="s">
        <v>13</v>
      </c>
      <c r="J756">
        <v>67</v>
      </c>
      <c r="K756">
        <v>21</v>
      </c>
      <c r="L756">
        <v>17</v>
      </c>
      <c r="M756" t="s">
        <v>17</v>
      </c>
      <c r="N756" t="s">
        <v>921</v>
      </c>
      <c r="O756">
        <v>30</v>
      </c>
      <c r="P756" t="s">
        <v>1442</v>
      </c>
    </row>
    <row r="757" spans="1:16" x14ac:dyDescent="0.3">
      <c r="A757" t="s">
        <v>36</v>
      </c>
      <c r="B757" t="s">
        <v>12</v>
      </c>
      <c r="C757" t="s">
        <v>37</v>
      </c>
      <c r="D757">
        <v>0</v>
      </c>
      <c r="E757" t="s">
        <v>16</v>
      </c>
      <c r="F757" t="s">
        <v>22</v>
      </c>
      <c r="G757">
        <v>3</v>
      </c>
      <c r="H757">
        <v>0</v>
      </c>
      <c r="I757" t="s">
        <v>13</v>
      </c>
      <c r="J757">
        <v>53</v>
      </c>
      <c r="K757">
        <v>39</v>
      </c>
      <c r="L757">
        <v>21</v>
      </c>
      <c r="M757" t="s">
        <v>17</v>
      </c>
      <c r="N757" t="s">
        <v>921</v>
      </c>
      <c r="O757">
        <v>31</v>
      </c>
      <c r="P757" t="s">
        <v>1443</v>
      </c>
    </row>
    <row r="758" spans="1:16" x14ac:dyDescent="0.3">
      <c r="A758" t="s">
        <v>36</v>
      </c>
      <c r="B758" t="s">
        <v>12</v>
      </c>
      <c r="C758" t="s">
        <v>37</v>
      </c>
      <c r="D758">
        <v>0</v>
      </c>
      <c r="E758" t="s">
        <v>19</v>
      </c>
      <c r="F758" t="s">
        <v>22</v>
      </c>
      <c r="G758">
        <v>3</v>
      </c>
      <c r="H758">
        <v>0</v>
      </c>
      <c r="I758" t="s">
        <v>13</v>
      </c>
      <c r="J758">
        <v>53</v>
      </c>
      <c r="K758">
        <v>20</v>
      </c>
      <c r="L758">
        <v>17</v>
      </c>
      <c r="M758" t="s">
        <v>17</v>
      </c>
      <c r="N758" t="s">
        <v>921</v>
      </c>
      <c r="O758">
        <v>30</v>
      </c>
      <c r="P758" t="s">
        <v>1444</v>
      </c>
    </row>
    <row r="759" spans="1:16" x14ac:dyDescent="0.3">
      <c r="A759" t="s">
        <v>36</v>
      </c>
      <c r="B759" t="s">
        <v>12</v>
      </c>
      <c r="C759" t="s">
        <v>37</v>
      </c>
      <c r="D759">
        <v>0</v>
      </c>
      <c r="E759" t="s">
        <v>19</v>
      </c>
      <c r="F759" t="s">
        <v>22</v>
      </c>
      <c r="G759">
        <v>3</v>
      </c>
      <c r="H759">
        <v>0</v>
      </c>
      <c r="I759" t="s">
        <v>13</v>
      </c>
      <c r="J759">
        <v>61</v>
      </c>
      <c r="K759">
        <v>53</v>
      </c>
      <c r="L759">
        <v>21</v>
      </c>
      <c r="M759" t="s">
        <v>17</v>
      </c>
      <c r="N759" t="s">
        <v>921</v>
      </c>
      <c r="O759">
        <v>31</v>
      </c>
      <c r="P759" t="s">
        <v>1445</v>
      </c>
    </row>
    <row r="760" spans="1:16" x14ac:dyDescent="0.3">
      <c r="A760" t="s">
        <v>36</v>
      </c>
      <c r="B760" t="s">
        <v>12</v>
      </c>
      <c r="C760" t="s">
        <v>37</v>
      </c>
      <c r="D760">
        <v>0</v>
      </c>
      <c r="E760" t="s">
        <v>20</v>
      </c>
      <c r="F760" t="s">
        <v>22</v>
      </c>
      <c r="G760">
        <v>3</v>
      </c>
      <c r="H760">
        <v>235374</v>
      </c>
      <c r="I760" t="s">
        <v>13</v>
      </c>
      <c r="J760">
        <v>61</v>
      </c>
      <c r="K760">
        <v>40</v>
      </c>
      <c r="L760">
        <v>17</v>
      </c>
      <c r="M760" t="s">
        <v>17</v>
      </c>
      <c r="N760" t="s">
        <v>921</v>
      </c>
      <c r="O760">
        <v>30</v>
      </c>
      <c r="P760" t="s">
        <v>1446</v>
      </c>
    </row>
    <row r="761" spans="1:16" x14ac:dyDescent="0.3">
      <c r="A761" t="s">
        <v>36</v>
      </c>
      <c r="B761" t="s">
        <v>12</v>
      </c>
      <c r="C761" t="s">
        <v>37</v>
      </c>
      <c r="D761">
        <v>0</v>
      </c>
      <c r="E761" t="s">
        <v>20</v>
      </c>
      <c r="F761" t="s">
        <v>22</v>
      </c>
      <c r="G761">
        <v>3</v>
      </c>
      <c r="H761">
        <v>617264</v>
      </c>
      <c r="I761" t="s">
        <v>13</v>
      </c>
      <c r="J761">
        <v>147</v>
      </c>
      <c r="K761">
        <v>88</v>
      </c>
      <c r="L761">
        <v>21</v>
      </c>
      <c r="M761">
        <v>131</v>
      </c>
      <c r="N761" t="s">
        <v>921</v>
      </c>
      <c r="O761">
        <v>31</v>
      </c>
      <c r="P761" t="s">
        <v>1447</v>
      </c>
    </row>
    <row r="762" spans="1:16" x14ac:dyDescent="0.3">
      <c r="A762" t="s">
        <v>36</v>
      </c>
      <c r="B762" t="s">
        <v>22</v>
      </c>
      <c r="C762" t="s">
        <v>37</v>
      </c>
      <c r="D762">
        <v>0</v>
      </c>
      <c r="E762" t="s">
        <v>694</v>
      </c>
      <c r="F762" t="s">
        <v>12</v>
      </c>
      <c r="G762">
        <v>4</v>
      </c>
      <c r="H762">
        <v>0</v>
      </c>
      <c r="I762" t="s">
        <v>13</v>
      </c>
      <c r="J762">
        <v>156</v>
      </c>
      <c r="K762">
        <v>107</v>
      </c>
      <c r="L762">
        <v>21</v>
      </c>
      <c r="M762" t="s">
        <v>17</v>
      </c>
      <c r="N762" t="s">
        <v>921</v>
      </c>
      <c r="O762">
        <v>31</v>
      </c>
      <c r="P762" t="s">
        <v>1448</v>
      </c>
    </row>
    <row r="763" spans="1:16" x14ac:dyDescent="0.3">
      <c r="A763" t="s">
        <v>36</v>
      </c>
      <c r="B763" t="s">
        <v>12</v>
      </c>
      <c r="C763" t="s">
        <v>37</v>
      </c>
      <c r="D763">
        <v>0</v>
      </c>
      <c r="E763" t="s">
        <v>698</v>
      </c>
      <c r="F763" t="s">
        <v>22</v>
      </c>
      <c r="G763">
        <v>4</v>
      </c>
      <c r="H763">
        <v>374856</v>
      </c>
      <c r="I763" t="s">
        <v>13</v>
      </c>
      <c r="J763">
        <v>193</v>
      </c>
      <c r="K763">
        <v>102</v>
      </c>
      <c r="L763">
        <v>21</v>
      </c>
      <c r="M763">
        <v>144</v>
      </c>
      <c r="N763" t="s">
        <v>921</v>
      </c>
      <c r="O763">
        <v>31</v>
      </c>
      <c r="P763" t="s">
        <v>1449</v>
      </c>
    </row>
    <row r="764" spans="1:16" x14ac:dyDescent="0.3">
      <c r="A764" t="s">
        <v>36</v>
      </c>
      <c r="B764" t="s">
        <v>12</v>
      </c>
      <c r="C764" t="s">
        <v>37</v>
      </c>
      <c r="D764">
        <v>0</v>
      </c>
      <c r="E764" t="s">
        <v>674</v>
      </c>
      <c r="F764" t="s">
        <v>22</v>
      </c>
      <c r="G764">
        <v>4</v>
      </c>
      <c r="H764">
        <v>394085</v>
      </c>
      <c r="I764" t="s">
        <v>13</v>
      </c>
      <c r="J764">
        <v>77</v>
      </c>
      <c r="K764">
        <v>188</v>
      </c>
      <c r="L764">
        <v>21</v>
      </c>
      <c r="M764" t="s">
        <v>17</v>
      </c>
      <c r="N764" t="s">
        <v>921</v>
      </c>
      <c r="O764">
        <v>31</v>
      </c>
      <c r="P764" t="s">
        <v>1450</v>
      </c>
    </row>
    <row r="765" spans="1:16" x14ac:dyDescent="0.3">
      <c r="A765" t="s">
        <v>36</v>
      </c>
      <c r="B765" t="s">
        <v>12</v>
      </c>
      <c r="C765" t="s">
        <v>37</v>
      </c>
      <c r="D765">
        <v>0</v>
      </c>
      <c r="E765" t="s">
        <v>21</v>
      </c>
      <c r="F765" t="s">
        <v>22</v>
      </c>
      <c r="G765" t="s">
        <v>37</v>
      </c>
      <c r="H765">
        <v>0</v>
      </c>
      <c r="I765" t="s">
        <v>13</v>
      </c>
      <c r="J765">
        <v>69</v>
      </c>
      <c r="K765">
        <v>5</v>
      </c>
      <c r="L765">
        <v>21</v>
      </c>
      <c r="M765" t="s">
        <v>17</v>
      </c>
      <c r="N765" t="s">
        <v>921</v>
      </c>
      <c r="O765">
        <v>31</v>
      </c>
      <c r="P765" t="s">
        <v>1451</v>
      </c>
    </row>
    <row r="766" spans="1:16" x14ac:dyDescent="0.3">
      <c r="A766" t="s">
        <v>780</v>
      </c>
      <c r="B766" t="s">
        <v>12</v>
      </c>
      <c r="C766">
        <v>5</v>
      </c>
      <c r="D766">
        <v>0</v>
      </c>
      <c r="E766" t="s">
        <v>19</v>
      </c>
      <c r="F766" t="s">
        <v>22</v>
      </c>
      <c r="G766">
        <v>3</v>
      </c>
      <c r="H766">
        <v>0</v>
      </c>
      <c r="I766" t="s">
        <v>13</v>
      </c>
      <c r="J766">
        <v>213</v>
      </c>
      <c r="K766">
        <v>1022</v>
      </c>
      <c r="L766">
        <v>21</v>
      </c>
      <c r="M766" t="s">
        <v>17</v>
      </c>
      <c r="N766" t="s">
        <v>921</v>
      </c>
      <c r="O766">
        <v>21</v>
      </c>
      <c r="P766" t="s">
        <v>1452</v>
      </c>
    </row>
    <row r="767" spans="1:16" x14ac:dyDescent="0.3">
      <c r="A767" t="s">
        <v>36</v>
      </c>
      <c r="B767" t="s">
        <v>12</v>
      </c>
      <c r="C767" t="s">
        <v>37</v>
      </c>
      <c r="D767">
        <v>0</v>
      </c>
      <c r="E767" t="s">
        <v>694</v>
      </c>
      <c r="F767" t="s">
        <v>22</v>
      </c>
      <c r="G767">
        <v>5</v>
      </c>
      <c r="H767">
        <v>0</v>
      </c>
      <c r="I767" t="s">
        <v>13</v>
      </c>
      <c r="J767">
        <v>125</v>
      </c>
      <c r="K767">
        <v>778</v>
      </c>
      <c r="L767">
        <v>17</v>
      </c>
      <c r="M767" t="s">
        <v>17</v>
      </c>
      <c r="N767" t="s">
        <v>921</v>
      </c>
      <c r="O767">
        <v>30</v>
      </c>
      <c r="P767" t="s">
        <v>1453</v>
      </c>
    </row>
    <row r="768" spans="1:16" x14ac:dyDescent="0.3">
      <c r="A768" t="s">
        <v>36</v>
      </c>
      <c r="B768" t="s">
        <v>12</v>
      </c>
      <c r="C768" t="s">
        <v>37</v>
      </c>
      <c r="D768">
        <v>0</v>
      </c>
      <c r="E768" t="s">
        <v>698</v>
      </c>
      <c r="F768" t="s">
        <v>22</v>
      </c>
      <c r="G768">
        <v>4</v>
      </c>
      <c r="H768">
        <v>73793</v>
      </c>
      <c r="I768" t="s">
        <v>13</v>
      </c>
      <c r="J768">
        <v>55</v>
      </c>
      <c r="K768">
        <v>24</v>
      </c>
      <c r="L768">
        <v>17</v>
      </c>
      <c r="M768" t="s">
        <v>17</v>
      </c>
      <c r="N768" t="s">
        <v>921</v>
      </c>
      <c r="O768">
        <v>30</v>
      </c>
      <c r="P768" t="s">
        <v>1454</v>
      </c>
    </row>
    <row r="769" spans="1:16" x14ac:dyDescent="0.3">
      <c r="A769" t="s">
        <v>36</v>
      </c>
      <c r="B769" t="s">
        <v>12</v>
      </c>
      <c r="C769" t="s">
        <v>37</v>
      </c>
      <c r="D769">
        <v>0</v>
      </c>
      <c r="E769" t="s">
        <v>674</v>
      </c>
      <c r="F769" t="s">
        <v>22</v>
      </c>
      <c r="G769">
        <v>4</v>
      </c>
      <c r="H769">
        <v>335792</v>
      </c>
      <c r="I769" t="s">
        <v>13</v>
      </c>
      <c r="J769">
        <v>97</v>
      </c>
      <c r="K769">
        <v>145</v>
      </c>
      <c r="L769">
        <v>17</v>
      </c>
      <c r="M769" t="s">
        <v>17</v>
      </c>
      <c r="N769" t="s">
        <v>921</v>
      </c>
      <c r="O769">
        <v>30</v>
      </c>
      <c r="P769" t="s">
        <v>1455</v>
      </c>
    </row>
    <row r="770" spans="1:16" x14ac:dyDescent="0.3">
      <c r="A770" t="s">
        <v>36</v>
      </c>
      <c r="B770" t="s">
        <v>12</v>
      </c>
      <c r="C770" t="s">
        <v>37</v>
      </c>
      <c r="D770">
        <v>0</v>
      </c>
      <c r="E770" t="s">
        <v>21</v>
      </c>
      <c r="F770" t="s">
        <v>22</v>
      </c>
      <c r="G770" t="s">
        <v>37</v>
      </c>
      <c r="H770">
        <v>0</v>
      </c>
      <c r="I770" t="s">
        <v>13</v>
      </c>
      <c r="J770">
        <v>93</v>
      </c>
      <c r="K770">
        <v>6</v>
      </c>
      <c r="L770">
        <v>19</v>
      </c>
      <c r="M770" t="s">
        <v>17</v>
      </c>
      <c r="N770" t="s">
        <v>921</v>
      </c>
      <c r="O770">
        <v>30</v>
      </c>
      <c r="P770" t="s">
        <v>1456</v>
      </c>
    </row>
    <row r="771" spans="1:16" x14ac:dyDescent="0.3">
      <c r="A771" t="s">
        <v>10</v>
      </c>
      <c r="B771" t="s">
        <v>12</v>
      </c>
      <c r="C771" t="s">
        <v>37</v>
      </c>
      <c r="D771">
        <v>0</v>
      </c>
      <c r="E771" t="s">
        <v>11</v>
      </c>
      <c r="F771" t="s">
        <v>22</v>
      </c>
      <c r="G771" t="s">
        <v>37</v>
      </c>
      <c r="H771">
        <v>0</v>
      </c>
      <c r="I771" t="s">
        <v>13</v>
      </c>
      <c r="J771">
        <v>179</v>
      </c>
      <c r="K771">
        <v>0</v>
      </c>
      <c r="L771">
        <v>21</v>
      </c>
      <c r="M771" t="s">
        <v>17</v>
      </c>
      <c r="N771" t="s">
        <v>921</v>
      </c>
      <c r="O771">
        <v>31</v>
      </c>
      <c r="P771" t="s">
        <v>1457</v>
      </c>
    </row>
    <row r="772" spans="1:16" x14ac:dyDescent="0.3">
      <c r="A772" t="s">
        <v>10</v>
      </c>
      <c r="B772" t="s">
        <v>22</v>
      </c>
      <c r="C772" t="s">
        <v>37</v>
      </c>
      <c r="D772">
        <v>0</v>
      </c>
      <c r="E772" t="s">
        <v>16</v>
      </c>
      <c r="F772" t="s">
        <v>12</v>
      </c>
      <c r="G772">
        <v>3</v>
      </c>
      <c r="H772">
        <v>0</v>
      </c>
      <c r="I772" t="s">
        <v>13</v>
      </c>
      <c r="J772">
        <v>76</v>
      </c>
      <c r="K772">
        <v>56</v>
      </c>
      <c r="L772">
        <v>21</v>
      </c>
      <c r="M772" t="s">
        <v>17</v>
      </c>
      <c r="N772" t="s">
        <v>921</v>
      </c>
      <c r="O772">
        <v>31</v>
      </c>
      <c r="P772" t="s">
        <v>1458</v>
      </c>
    </row>
    <row r="773" spans="1:16" x14ac:dyDescent="0.3">
      <c r="A773" t="s">
        <v>10</v>
      </c>
      <c r="B773" t="s">
        <v>22</v>
      </c>
      <c r="C773" t="s">
        <v>37</v>
      </c>
      <c r="D773">
        <v>0</v>
      </c>
      <c r="E773" t="s">
        <v>19</v>
      </c>
      <c r="F773" t="s">
        <v>12</v>
      </c>
      <c r="G773">
        <v>3</v>
      </c>
      <c r="H773">
        <v>0</v>
      </c>
      <c r="I773" t="s">
        <v>13</v>
      </c>
      <c r="J773">
        <v>38</v>
      </c>
      <c r="K773">
        <v>37</v>
      </c>
      <c r="L773">
        <v>21</v>
      </c>
      <c r="M773" t="s">
        <v>17</v>
      </c>
      <c r="N773" t="s">
        <v>921</v>
      </c>
      <c r="O773">
        <v>31</v>
      </c>
      <c r="P773" t="s">
        <v>1459</v>
      </c>
    </row>
    <row r="774" spans="1:16" x14ac:dyDescent="0.3">
      <c r="A774" t="s">
        <v>10</v>
      </c>
      <c r="B774" t="s">
        <v>22</v>
      </c>
      <c r="C774" t="s">
        <v>37</v>
      </c>
      <c r="D774">
        <v>0</v>
      </c>
      <c r="E774" t="s">
        <v>20</v>
      </c>
      <c r="F774" t="s">
        <v>12</v>
      </c>
      <c r="G774">
        <v>3</v>
      </c>
      <c r="H774">
        <v>247102</v>
      </c>
      <c r="I774" t="s">
        <v>13</v>
      </c>
      <c r="J774">
        <v>38</v>
      </c>
      <c r="K774">
        <v>35</v>
      </c>
      <c r="L774">
        <v>21</v>
      </c>
      <c r="M774" t="s">
        <v>17</v>
      </c>
      <c r="N774" t="s">
        <v>921</v>
      </c>
      <c r="O774">
        <v>31</v>
      </c>
      <c r="P774" t="s">
        <v>1460</v>
      </c>
    </row>
    <row r="775" spans="1:16" x14ac:dyDescent="0.3">
      <c r="A775" t="s">
        <v>780</v>
      </c>
      <c r="B775" t="s">
        <v>12</v>
      </c>
      <c r="C775">
        <v>5</v>
      </c>
      <c r="D775">
        <v>0</v>
      </c>
      <c r="E775" t="s">
        <v>20</v>
      </c>
      <c r="F775" t="s">
        <v>22</v>
      </c>
      <c r="G775">
        <v>3</v>
      </c>
      <c r="H775">
        <v>236149</v>
      </c>
      <c r="I775" t="s">
        <v>13</v>
      </c>
      <c r="J775">
        <v>213</v>
      </c>
      <c r="K775">
        <v>1016</v>
      </c>
      <c r="L775">
        <v>21</v>
      </c>
      <c r="M775" t="s">
        <v>17</v>
      </c>
      <c r="N775" t="s">
        <v>921</v>
      </c>
      <c r="O775">
        <v>21</v>
      </c>
      <c r="P775" t="s">
        <v>1461</v>
      </c>
    </row>
    <row r="776" spans="1:16" x14ac:dyDescent="0.3">
      <c r="A776" t="s">
        <v>10</v>
      </c>
      <c r="B776" t="s">
        <v>22</v>
      </c>
      <c r="C776" t="s">
        <v>37</v>
      </c>
      <c r="D776">
        <v>0</v>
      </c>
      <c r="E776" t="s">
        <v>694</v>
      </c>
      <c r="F776" t="s">
        <v>12</v>
      </c>
      <c r="G776">
        <v>5</v>
      </c>
      <c r="H776">
        <v>0</v>
      </c>
      <c r="I776" t="s">
        <v>13</v>
      </c>
      <c r="J776">
        <v>50</v>
      </c>
      <c r="K776">
        <v>1708</v>
      </c>
      <c r="L776">
        <v>21</v>
      </c>
      <c r="M776" t="s">
        <v>17</v>
      </c>
      <c r="N776" t="s">
        <v>921</v>
      </c>
      <c r="O776">
        <v>31</v>
      </c>
      <c r="P776" t="s">
        <v>1462</v>
      </c>
    </row>
    <row r="777" spans="1:16" x14ac:dyDescent="0.3">
      <c r="A777" t="s">
        <v>10</v>
      </c>
      <c r="B777" t="s">
        <v>22</v>
      </c>
      <c r="C777" t="s">
        <v>37</v>
      </c>
      <c r="D777">
        <v>0</v>
      </c>
      <c r="E777" t="s">
        <v>698</v>
      </c>
      <c r="F777" t="s">
        <v>12</v>
      </c>
      <c r="G777">
        <v>4</v>
      </c>
      <c r="H777">
        <v>69722</v>
      </c>
      <c r="I777" t="s">
        <v>13</v>
      </c>
      <c r="J777">
        <v>38</v>
      </c>
      <c r="K777">
        <v>29</v>
      </c>
      <c r="L777">
        <v>21</v>
      </c>
      <c r="M777" t="s">
        <v>17</v>
      </c>
      <c r="N777" t="s">
        <v>921</v>
      </c>
      <c r="O777">
        <v>31</v>
      </c>
      <c r="P777" t="s">
        <v>1463</v>
      </c>
    </row>
    <row r="778" spans="1:16" x14ac:dyDescent="0.3">
      <c r="A778" t="s">
        <v>10</v>
      </c>
      <c r="B778" t="s">
        <v>22</v>
      </c>
      <c r="C778" t="s">
        <v>37</v>
      </c>
      <c r="D778">
        <v>0</v>
      </c>
      <c r="E778" t="s">
        <v>674</v>
      </c>
      <c r="F778" t="s">
        <v>12</v>
      </c>
      <c r="G778">
        <v>4</v>
      </c>
      <c r="H778">
        <v>64457</v>
      </c>
      <c r="I778" t="s">
        <v>13</v>
      </c>
      <c r="J778">
        <v>38</v>
      </c>
      <c r="K778">
        <v>36</v>
      </c>
      <c r="L778">
        <v>21</v>
      </c>
      <c r="M778" t="s">
        <v>17</v>
      </c>
      <c r="N778" t="s">
        <v>921</v>
      </c>
      <c r="O778">
        <v>31</v>
      </c>
      <c r="P778" t="s">
        <v>1464</v>
      </c>
    </row>
    <row r="779" spans="1:16" x14ac:dyDescent="0.3">
      <c r="A779" t="s">
        <v>10</v>
      </c>
      <c r="B779" t="s">
        <v>22</v>
      </c>
      <c r="C779" t="s">
        <v>37</v>
      </c>
      <c r="D779">
        <v>0</v>
      </c>
      <c r="E779" t="s">
        <v>21</v>
      </c>
      <c r="F779" t="s">
        <v>12</v>
      </c>
      <c r="G779" t="s">
        <v>37</v>
      </c>
      <c r="H779">
        <v>0</v>
      </c>
      <c r="I779" t="s">
        <v>13</v>
      </c>
      <c r="J779">
        <v>38</v>
      </c>
      <c r="K779">
        <v>1</v>
      </c>
      <c r="L779">
        <v>21</v>
      </c>
      <c r="M779" t="s">
        <v>17</v>
      </c>
      <c r="N779" t="s">
        <v>921</v>
      </c>
      <c r="O779">
        <v>31</v>
      </c>
      <c r="P779" t="s">
        <v>1465</v>
      </c>
    </row>
    <row r="780" spans="1:16" x14ac:dyDescent="0.3">
      <c r="A780" t="s">
        <v>23</v>
      </c>
      <c r="B780" t="s">
        <v>12</v>
      </c>
      <c r="C780">
        <v>3</v>
      </c>
      <c r="D780">
        <v>0</v>
      </c>
      <c r="E780" t="s">
        <v>11</v>
      </c>
      <c r="F780" t="s">
        <v>22</v>
      </c>
      <c r="G780" t="s">
        <v>37</v>
      </c>
      <c r="H780">
        <v>0</v>
      </c>
      <c r="I780" t="s">
        <v>13</v>
      </c>
      <c r="J780">
        <v>59</v>
      </c>
      <c r="K780">
        <v>38</v>
      </c>
      <c r="L780">
        <v>21</v>
      </c>
      <c r="M780" t="s">
        <v>17</v>
      </c>
      <c r="N780" t="s">
        <v>921</v>
      </c>
      <c r="O780">
        <v>31</v>
      </c>
      <c r="P780" t="s">
        <v>1466</v>
      </c>
    </row>
    <row r="781" spans="1:16" x14ac:dyDescent="0.3">
      <c r="A781" t="s">
        <v>23</v>
      </c>
      <c r="B781" t="s">
        <v>12</v>
      </c>
      <c r="C781">
        <v>3</v>
      </c>
      <c r="D781">
        <v>0</v>
      </c>
      <c r="E781" t="s">
        <v>16</v>
      </c>
      <c r="F781" t="s">
        <v>22</v>
      </c>
      <c r="G781">
        <v>3</v>
      </c>
      <c r="H781">
        <v>0</v>
      </c>
      <c r="I781" t="s">
        <v>13</v>
      </c>
      <c r="J781">
        <v>177</v>
      </c>
      <c r="K781">
        <v>504</v>
      </c>
      <c r="L781">
        <v>21</v>
      </c>
      <c r="M781" t="s">
        <v>17</v>
      </c>
      <c r="N781" t="s">
        <v>921</v>
      </c>
      <c r="O781">
        <v>31</v>
      </c>
      <c r="P781" t="s">
        <v>1467</v>
      </c>
    </row>
    <row r="782" spans="1:16" x14ac:dyDescent="0.3">
      <c r="A782" t="s">
        <v>23</v>
      </c>
      <c r="B782" t="s">
        <v>12</v>
      </c>
      <c r="C782">
        <v>3</v>
      </c>
      <c r="D782">
        <v>0</v>
      </c>
      <c r="E782" t="s">
        <v>19</v>
      </c>
      <c r="F782" t="s">
        <v>22</v>
      </c>
      <c r="G782">
        <v>3</v>
      </c>
      <c r="H782">
        <v>0</v>
      </c>
      <c r="I782" t="s">
        <v>13</v>
      </c>
      <c r="J782">
        <v>177</v>
      </c>
      <c r="K782">
        <v>111</v>
      </c>
      <c r="L782">
        <v>21</v>
      </c>
      <c r="M782" t="s">
        <v>17</v>
      </c>
      <c r="N782" t="s">
        <v>921</v>
      </c>
      <c r="O782">
        <v>31</v>
      </c>
      <c r="P782" t="s">
        <v>1468</v>
      </c>
    </row>
    <row r="783" spans="1:16" x14ac:dyDescent="0.3">
      <c r="A783" t="s">
        <v>23</v>
      </c>
      <c r="B783" t="s">
        <v>12</v>
      </c>
      <c r="C783">
        <v>3</v>
      </c>
      <c r="D783">
        <v>0</v>
      </c>
      <c r="E783" t="s">
        <v>20</v>
      </c>
      <c r="F783" t="s">
        <v>22</v>
      </c>
      <c r="G783">
        <v>3</v>
      </c>
      <c r="H783">
        <v>250582</v>
      </c>
      <c r="I783" t="s">
        <v>13</v>
      </c>
      <c r="J783">
        <v>177</v>
      </c>
      <c r="K783">
        <v>102</v>
      </c>
      <c r="L783">
        <v>21</v>
      </c>
      <c r="M783" t="s">
        <v>17</v>
      </c>
      <c r="N783" t="s">
        <v>921</v>
      </c>
      <c r="O783">
        <v>31</v>
      </c>
      <c r="P783" t="s">
        <v>1469</v>
      </c>
    </row>
    <row r="784" spans="1:16" x14ac:dyDescent="0.3">
      <c r="A784" t="s">
        <v>780</v>
      </c>
      <c r="B784" t="s">
        <v>22</v>
      </c>
      <c r="C784">
        <v>4</v>
      </c>
      <c r="D784">
        <v>0</v>
      </c>
      <c r="E784" t="s">
        <v>694</v>
      </c>
      <c r="F784" t="s">
        <v>12</v>
      </c>
      <c r="G784">
        <v>5</v>
      </c>
      <c r="H784">
        <v>0</v>
      </c>
      <c r="I784" t="s">
        <v>13</v>
      </c>
      <c r="J784">
        <v>276</v>
      </c>
      <c r="K784">
        <v>2973</v>
      </c>
      <c r="L784">
        <v>21</v>
      </c>
      <c r="M784" t="s">
        <v>17</v>
      </c>
      <c r="N784" t="s">
        <v>921</v>
      </c>
      <c r="O784">
        <v>21</v>
      </c>
      <c r="P784" t="s">
        <v>1470</v>
      </c>
    </row>
    <row r="785" spans="1:16" x14ac:dyDescent="0.3">
      <c r="A785" t="s">
        <v>23</v>
      </c>
      <c r="B785" t="s">
        <v>22</v>
      </c>
      <c r="C785">
        <v>3</v>
      </c>
      <c r="D785">
        <v>0</v>
      </c>
      <c r="E785" t="s">
        <v>694</v>
      </c>
      <c r="F785" t="s">
        <v>12</v>
      </c>
      <c r="G785">
        <v>5</v>
      </c>
      <c r="H785">
        <v>0</v>
      </c>
      <c r="I785" t="s">
        <v>13</v>
      </c>
      <c r="J785">
        <v>52</v>
      </c>
      <c r="K785">
        <v>1714</v>
      </c>
      <c r="L785">
        <v>21</v>
      </c>
      <c r="M785" t="s">
        <v>17</v>
      </c>
      <c r="N785" t="s">
        <v>921</v>
      </c>
      <c r="O785">
        <v>31</v>
      </c>
      <c r="P785" t="s">
        <v>1471</v>
      </c>
    </row>
    <row r="786" spans="1:16" x14ac:dyDescent="0.3">
      <c r="A786" t="s">
        <v>23</v>
      </c>
      <c r="B786" t="s">
        <v>22</v>
      </c>
      <c r="C786">
        <v>3</v>
      </c>
      <c r="D786">
        <v>0</v>
      </c>
      <c r="E786" t="s">
        <v>698</v>
      </c>
      <c r="F786" t="s">
        <v>12</v>
      </c>
      <c r="G786">
        <v>4</v>
      </c>
      <c r="H786">
        <v>136458</v>
      </c>
      <c r="I786" t="s">
        <v>13</v>
      </c>
      <c r="J786">
        <v>72</v>
      </c>
      <c r="K786">
        <v>76</v>
      </c>
      <c r="L786">
        <v>21</v>
      </c>
      <c r="M786" t="s">
        <v>17</v>
      </c>
      <c r="N786" t="s">
        <v>921</v>
      </c>
      <c r="O786">
        <v>31</v>
      </c>
      <c r="P786" t="s">
        <v>1472</v>
      </c>
    </row>
    <row r="787" spans="1:16" x14ac:dyDescent="0.3">
      <c r="A787" t="s">
        <v>23</v>
      </c>
      <c r="B787" t="s">
        <v>22</v>
      </c>
      <c r="C787">
        <v>3</v>
      </c>
      <c r="D787">
        <v>0</v>
      </c>
      <c r="E787" t="s">
        <v>674</v>
      </c>
      <c r="F787" t="s">
        <v>12</v>
      </c>
      <c r="G787">
        <v>4</v>
      </c>
      <c r="H787">
        <v>115966</v>
      </c>
      <c r="I787" t="s">
        <v>13</v>
      </c>
      <c r="J787">
        <v>64</v>
      </c>
      <c r="K787">
        <v>75</v>
      </c>
      <c r="L787">
        <v>21</v>
      </c>
      <c r="M787" t="s">
        <v>17</v>
      </c>
      <c r="N787" t="s">
        <v>921</v>
      </c>
      <c r="O787">
        <v>31</v>
      </c>
      <c r="P787" t="s">
        <v>1473</v>
      </c>
    </row>
    <row r="788" spans="1:16" x14ac:dyDescent="0.3">
      <c r="A788" t="s">
        <v>23</v>
      </c>
      <c r="B788" t="s">
        <v>22</v>
      </c>
      <c r="C788">
        <v>3</v>
      </c>
      <c r="D788">
        <v>0</v>
      </c>
      <c r="E788" t="s">
        <v>21</v>
      </c>
      <c r="F788" t="s">
        <v>12</v>
      </c>
      <c r="G788" t="s">
        <v>37</v>
      </c>
      <c r="H788">
        <v>0</v>
      </c>
      <c r="I788" t="s">
        <v>13</v>
      </c>
      <c r="J788">
        <v>88</v>
      </c>
      <c r="K788">
        <v>77</v>
      </c>
      <c r="L788">
        <v>21</v>
      </c>
      <c r="M788" t="s">
        <v>17</v>
      </c>
      <c r="N788" t="s">
        <v>921</v>
      </c>
      <c r="O788">
        <v>31</v>
      </c>
      <c r="P788" t="s">
        <v>1474</v>
      </c>
    </row>
    <row r="789" spans="1:16" x14ac:dyDescent="0.3">
      <c r="A789" t="s">
        <v>24</v>
      </c>
      <c r="B789" t="s">
        <v>12</v>
      </c>
      <c r="C789">
        <v>3</v>
      </c>
      <c r="D789">
        <v>0</v>
      </c>
      <c r="E789" t="s">
        <v>11</v>
      </c>
      <c r="F789" t="s">
        <v>22</v>
      </c>
      <c r="G789" t="s">
        <v>37</v>
      </c>
      <c r="H789">
        <v>0</v>
      </c>
      <c r="I789" t="s">
        <v>13</v>
      </c>
      <c r="J789">
        <v>39</v>
      </c>
      <c r="K789">
        <v>26</v>
      </c>
      <c r="L789">
        <v>21</v>
      </c>
      <c r="M789" t="s">
        <v>17</v>
      </c>
      <c r="N789" t="s">
        <v>921</v>
      </c>
      <c r="O789">
        <v>31</v>
      </c>
      <c r="P789" t="s">
        <v>1475</v>
      </c>
    </row>
    <row r="790" spans="1:16" x14ac:dyDescent="0.3">
      <c r="A790" t="s">
        <v>24</v>
      </c>
      <c r="B790" t="s">
        <v>12</v>
      </c>
      <c r="C790">
        <v>3</v>
      </c>
      <c r="D790">
        <v>0</v>
      </c>
      <c r="E790" t="s">
        <v>16</v>
      </c>
      <c r="F790" t="s">
        <v>22</v>
      </c>
      <c r="G790">
        <v>3</v>
      </c>
      <c r="H790">
        <v>0</v>
      </c>
      <c r="I790" t="s">
        <v>13</v>
      </c>
      <c r="J790">
        <v>321</v>
      </c>
      <c r="K790">
        <v>266</v>
      </c>
      <c r="L790">
        <v>21</v>
      </c>
      <c r="M790">
        <v>283</v>
      </c>
      <c r="N790" t="s">
        <v>921</v>
      </c>
      <c r="O790">
        <v>31</v>
      </c>
      <c r="P790" t="s">
        <v>1476</v>
      </c>
    </row>
    <row r="791" spans="1:16" x14ac:dyDescent="0.3">
      <c r="A791" t="s">
        <v>24</v>
      </c>
      <c r="B791" t="s">
        <v>12</v>
      </c>
      <c r="C791">
        <v>3</v>
      </c>
      <c r="D791">
        <v>0</v>
      </c>
      <c r="E791" t="s">
        <v>19</v>
      </c>
      <c r="F791" t="s">
        <v>22</v>
      </c>
      <c r="G791">
        <v>3</v>
      </c>
      <c r="H791">
        <v>0</v>
      </c>
      <c r="I791" t="s">
        <v>13</v>
      </c>
      <c r="J791">
        <v>113</v>
      </c>
      <c r="K791">
        <v>77</v>
      </c>
      <c r="L791">
        <v>21</v>
      </c>
      <c r="M791" t="s">
        <v>17</v>
      </c>
      <c r="N791" t="s">
        <v>921</v>
      </c>
      <c r="O791">
        <v>31</v>
      </c>
      <c r="P791" t="s">
        <v>1477</v>
      </c>
    </row>
    <row r="792" spans="1:16" x14ac:dyDescent="0.3">
      <c r="A792" t="s">
        <v>24</v>
      </c>
      <c r="B792" t="s">
        <v>12</v>
      </c>
      <c r="C792">
        <v>3</v>
      </c>
      <c r="D792">
        <v>0</v>
      </c>
      <c r="E792" t="s">
        <v>20</v>
      </c>
      <c r="F792" t="s">
        <v>22</v>
      </c>
      <c r="G792">
        <v>3</v>
      </c>
      <c r="H792">
        <v>183964</v>
      </c>
      <c r="I792" t="s">
        <v>13</v>
      </c>
      <c r="J792">
        <v>113</v>
      </c>
      <c r="K792">
        <v>73</v>
      </c>
      <c r="L792">
        <v>21</v>
      </c>
      <c r="M792" t="s">
        <v>17</v>
      </c>
      <c r="N792" t="s">
        <v>921</v>
      </c>
      <c r="O792">
        <v>31</v>
      </c>
      <c r="P792" t="s">
        <v>1478</v>
      </c>
    </row>
    <row r="793" spans="1:16" x14ac:dyDescent="0.3">
      <c r="A793" t="s">
        <v>780</v>
      </c>
      <c r="B793" t="s">
        <v>12</v>
      </c>
      <c r="C793">
        <v>5</v>
      </c>
      <c r="D793">
        <v>0</v>
      </c>
      <c r="E793" t="s">
        <v>694</v>
      </c>
      <c r="F793" t="s">
        <v>22</v>
      </c>
      <c r="G793">
        <v>4</v>
      </c>
      <c r="H793">
        <v>0</v>
      </c>
      <c r="I793" t="s">
        <v>13</v>
      </c>
      <c r="J793">
        <v>105</v>
      </c>
      <c r="K793">
        <v>2130</v>
      </c>
      <c r="L793">
        <v>21</v>
      </c>
      <c r="M793" t="s">
        <v>17</v>
      </c>
      <c r="N793" t="s">
        <v>921</v>
      </c>
      <c r="O793">
        <v>21</v>
      </c>
      <c r="P793" t="s">
        <v>1479</v>
      </c>
    </row>
    <row r="794" spans="1:16" x14ac:dyDescent="0.3">
      <c r="A794" t="s">
        <v>24</v>
      </c>
      <c r="B794" t="s">
        <v>22</v>
      </c>
      <c r="C794">
        <v>3</v>
      </c>
      <c r="D794">
        <v>0</v>
      </c>
      <c r="E794" t="s">
        <v>694</v>
      </c>
      <c r="F794" t="s">
        <v>12</v>
      </c>
      <c r="G794">
        <v>5</v>
      </c>
      <c r="H794">
        <v>0</v>
      </c>
      <c r="I794" t="s">
        <v>13</v>
      </c>
      <c r="J794">
        <v>66</v>
      </c>
      <c r="K794">
        <v>2261</v>
      </c>
      <c r="L794">
        <v>21</v>
      </c>
      <c r="M794" t="s">
        <v>17</v>
      </c>
      <c r="N794" t="s">
        <v>921</v>
      </c>
      <c r="O794">
        <v>31</v>
      </c>
      <c r="P794" t="s">
        <v>1480</v>
      </c>
    </row>
    <row r="795" spans="1:16" x14ac:dyDescent="0.3">
      <c r="A795" t="s">
        <v>24</v>
      </c>
      <c r="B795" t="s">
        <v>22</v>
      </c>
      <c r="C795">
        <v>3</v>
      </c>
      <c r="D795">
        <v>0</v>
      </c>
      <c r="E795" t="s">
        <v>698</v>
      </c>
      <c r="F795" t="s">
        <v>12</v>
      </c>
      <c r="G795">
        <v>4</v>
      </c>
      <c r="H795">
        <v>487537</v>
      </c>
      <c r="I795" t="s">
        <v>13</v>
      </c>
      <c r="J795">
        <v>252</v>
      </c>
      <c r="K795">
        <v>252</v>
      </c>
      <c r="L795">
        <v>21</v>
      </c>
      <c r="M795" t="s">
        <v>17</v>
      </c>
      <c r="N795" t="s">
        <v>921</v>
      </c>
      <c r="O795">
        <v>31</v>
      </c>
      <c r="P795" t="s">
        <v>1481</v>
      </c>
    </row>
    <row r="796" spans="1:16" x14ac:dyDescent="0.3">
      <c r="A796" t="s">
        <v>24</v>
      </c>
      <c r="B796" t="s">
        <v>22</v>
      </c>
      <c r="C796">
        <v>3</v>
      </c>
      <c r="D796">
        <v>0</v>
      </c>
      <c r="E796" t="s">
        <v>674</v>
      </c>
      <c r="F796" t="s">
        <v>12</v>
      </c>
      <c r="G796">
        <v>4</v>
      </c>
      <c r="H796">
        <v>343641</v>
      </c>
      <c r="I796" t="s">
        <v>13</v>
      </c>
      <c r="J796">
        <v>112</v>
      </c>
      <c r="K796">
        <v>232</v>
      </c>
      <c r="L796">
        <v>21</v>
      </c>
      <c r="M796" t="s">
        <v>17</v>
      </c>
      <c r="N796" t="s">
        <v>921</v>
      </c>
      <c r="O796">
        <v>31</v>
      </c>
      <c r="P796" t="s">
        <v>1482</v>
      </c>
    </row>
    <row r="797" spans="1:16" x14ac:dyDescent="0.3">
      <c r="A797" t="s">
        <v>24</v>
      </c>
      <c r="B797" t="s">
        <v>22</v>
      </c>
      <c r="C797">
        <v>3</v>
      </c>
      <c r="D797">
        <v>0</v>
      </c>
      <c r="E797" t="s">
        <v>21</v>
      </c>
      <c r="F797" t="s">
        <v>12</v>
      </c>
      <c r="G797" t="s">
        <v>37</v>
      </c>
      <c r="H797">
        <v>0</v>
      </c>
      <c r="I797" t="s">
        <v>13</v>
      </c>
      <c r="J797">
        <v>84</v>
      </c>
      <c r="K797">
        <v>63</v>
      </c>
      <c r="L797">
        <v>21</v>
      </c>
      <c r="M797" t="s">
        <v>17</v>
      </c>
      <c r="N797" t="s">
        <v>921</v>
      </c>
      <c r="O797">
        <v>31</v>
      </c>
      <c r="P797" t="s">
        <v>1483</v>
      </c>
    </row>
    <row r="798" spans="1:16" x14ac:dyDescent="0.3">
      <c r="A798" t="s">
        <v>25</v>
      </c>
      <c r="B798" t="s">
        <v>12</v>
      </c>
      <c r="C798">
        <v>3</v>
      </c>
      <c r="D798">
        <v>151262</v>
      </c>
      <c r="E798" t="s">
        <v>11</v>
      </c>
      <c r="F798" t="s">
        <v>22</v>
      </c>
      <c r="G798" t="s">
        <v>37</v>
      </c>
      <c r="H798">
        <v>0</v>
      </c>
      <c r="I798" t="s">
        <v>13</v>
      </c>
      <c r="J798">
        <v>39</v>
      </c>
      <c r="K798">
        <v>24</v>
      </c>
      <c r="L798">
        <v>21</v>
      </c>
      <c r="M798" t="s">
        <v>17</v>
      </c>
      <c r="N798" t="s">
        <v>921</v>
      </c>
      <c r="O798">
        <v>31</v>
      </c>
      <c r="P798" t="s">
        <v>1484</v>
      </c>
    </row>
    <row r="799" spans="1:16" x14ac:dyDescent="0.3">
      <c r="A799" t="s">
        <v>780</v>
      </c>
      <c r="B799" t="s">
        <v>12</v>
      </c>
      <c r="C799">
        <v>5</v>
      </c>
      <c r="D799">
        <v>0</v>
      </c>
      <c r="E799" t="s">
        <v>698</v>
      </c>
      <c r="F799" t="s">
        <v>22</v>
      </c>
      <c r="G799">
        <v>4</v>
      </c>
      <c r="H799">
        <v>616864</v>
      </c>
      <c r="I799" t="s">
        <v>13</v>
      </c>
      <c r="J799">
        <v>105</v>
      </c>
      <c r="K799">
        <v>2092</v>
      </c>
      <c r="L799">
        <v>21</v>
      </c>
      <c r="M799" t="s">
        <v>17</v>
      </c>
      <c r="N799" t="s">
        <v>921</v>
      </c>
      <c r="O799">
        <v>21</v>
      </c>
      <c r="P799" t="s">
        <v>1485</v>
      </c>
    </row>
    <row r="800" spans="1:16" x14ac:dyDescent="0.3">
      <c r="A800" t="s">
        <v>25</v>
      </c>
      <c r="B800" t="s">
        <v>12</v>
      </c>
      <c r="C800">
        <v>3</v>
      </c>
      <c r="D800">
        <v>777911</v>
      </c>
      <c r="E800" t="s">
        <v>16</v>
      </c>
      <c r="F800" t="s">
        <v>22</v>
      </c>
      <c r="G800">
        <v>3</v>
      </c>
      <c r="H800">
        <v>0</v>
      </c>
      <c r="I800" t="s">
        <v>13</v>
      </c>
      <c r="J800">
        <v>321</v>
      </c>
      <c r="K800">
        <v>203</v>
      </c>
      <c r="L800">
        <v>21</v>
      </c>
      <c r="M800">
        <v>283</v>
      </c>
      <c r="N800" t="s">
        <v>921</v>
      </c>
      <c r="O800">
        <v>31</v>
      </c>
      <c r="P800" t="s">
        <v>1486</v>
      </c>
    </row>
    <row r="801" spans="1:16" x14ac:dyDescent="0.3">
      <c r="A801" t="s">
        <v>25</v>
      </c>
      <c r="B801" t="s">
        <v>12</v>
      </c>
      <c r="C801">
        <v>3</v>
      </c>
      <c r="D801">
        <v>244305</v>
      </c>
      <c r="E801" t="s">
        <v>19</v>
      </c>
      <c r="F801" t="s">
        <v>22</v>
      </c>
      <c r="G801">
        <v>3</v>
      </c>
      <c r="H801">
        <v>0</v>
      </c>
      <c r="I801" t="s">
        <v>13</v>
      </c>
      <c r="J801">
        <v>113</v>
      </c>
      <c r="K801">
        <v>67</v>
      </c>
      <c r="L801">
        <v>21</v>
      </c>
      <c r="M801" t="s">
        <v>17</v>
      </c>
      <c r="N801" t="s">
        <v>921</v>
      </c>
      <c r="O801">
        <v>31</v>
      </c>
      <c r="P801" t="s">
        <v>1487</v>
      </c>
    </row>
    <row r="802" spans="1:16" x14ac:dyDescent="0.3">
      <c r="A802" t="s">
        <v>25</v>
      </c>
      <c r="B802" t="s">
        <v>12</v>
      </c>
      <c r="C802">
        <v>3</v>
      </c>
      <c r="D802">
        <v>244305</v>
      </c>
      <c r="E802" t="s">
        <v>20</v>
      </c>
      <c r="F802" t="s">
        <v>22</v>
      </c>
      <c r="G802">
        <v>3</v>
      </c>
      <c r="H802">
        <v>183964</v>
      </c>
      <c r="I802" t="s">
        <v>13</v>
      </c>
      <c r="J802">
        <v>113</v>
      </c>
      <c r="K802">
        <v>64</v>
      </c>
      <c r="L802">
        <v>21</v>
      </c>
      <c r="M802" t="s">
        <v>17</v>
      </c>
      <c r="N802" t="s">
        <v>921</v>
      </c>
      <c r="O802">
        <v>31</v>
      </c>
      <c r="P802" t="s">
        <v>1488</v>
      </c>
    </row>
    <row r="803" spans="1:16" x14ac:dyDescent="0.3">
      <c r="A803" t="s">
        <v>780</v>
      </c>
      <c r="B803" t="s">
        <v>12</v>
      </c>
      <c r="C803">
        <v>5</v>
      </c>
      <c r="D803">
        <v>0</v>
      </c>
      <c r="E803" t="s">
        <v>674</v>
      </c>
      <c r="F803" t="s">
        <v>22</v>
      </c>
      <c r="G803">
        <v>4</v>
      </c>
      <c r="H803">
        <v>311485</v>
      </c>
      <c r="I803" t="s">
        <v>13</v>
      </c>
      <c r="J803">
        <v>77</v>
      </c>
      <c r="K803">
        <v>1977</v>
      </c>
      <c r="L803">
        <v>21</v>
      </c>
      <c r="M803" t="s">
        <v>17</v>
      </c>
      <c r="N803" t="s">
        <v>921</v>
      </c>
      <c r="O803">
        <v>21</v>
      </c>
      <c r="P803" t="s">
        <v>1489</v>
      </c>
    </row>
    <row r="804" spans="1:16" x14ac:dyDescent="0.3">
      <c r="A804" t="s">
        <v>25</v>
      </c>
      <c r="B804" t="s">
        <v>22</v>
      </c>
      <c r="C804">
        <v>3</v>
      </c>
      <c r="D804">
        <v>383531</v>
      </c>
      <c r="E804" t="s">
        <v>694</v>
      </c>
      <c r="F804" t="s">
        <v>12</v>
      </c>
      <c r="G804">
        <v>5</v>
      </c>
      <c r="H804">
        <v>0</v>
      </c>
      <c r="I804" t="s">
        <v>13</v>
      </c>
      <c r="J804">
        <v>66</v>
      </c>
      <c r="K804">
        <v>2250</v>
      </c>
      <c r="L804">
        <v>21</v>
      </c>
      <c r="M804" t="s">
        <v>17</v>
      </c>
      <c r="N804" t="s">
        <v>921</v>
      </c>
      <c r="O804">
        <v>31</v>
      </c>
      <c r="P804" t="s">
        <v>1490</v>
      </c>
    </row>
    <row r="805" spans="1:16" x14ac:dyDescent="0.3">
      <c r="A805" t="s">
        <v>25</v>
      </c>
      <c r="B805" t="s">
        <v>22</v>
      </c>
      <c r="C805">
        <v>3</v>
      </c>
      <c r="D805">
        <v>697193</v>
      </c>
      <c r="E805" t="s">
        <v>698</v>
      </c>
      <c r="F805" t="s">
        <v>12</v>
      </c>
      <c r="G805">
        <v>4</v>
      </c>
      <c r="H805">
        <v>487537</v>
      </c>
      <c r="I805" t="s">
        <v>13</v>
      </c>
      <c r="J805">
        <v>252</v>
      </c>
      <c r="K805">
        <v>239</v>
      </c>
      <c r="L805">
        <v>21</v>
      </c>
      <c r="M805" t="s">
        <v>17</v>
      </c>
      <c r="N805" t="s">
        <v>921</v>
      </c>
      <c r="O805">
        <v>31</v>
      </c>
      <c r="P805" t="s">
        <v>1491</v>
      </c>
    </row>
    <row r="806" spans="1:16" x14ac:dyDescent="0.3">
      <c r="A806" t="s">
        <v>25</v>
      </c>
      <c r="B806" t="s">
        <v>22</v>
      </c>
      <c r="C806">
        <v>3</v>
      </c>
      <c r="D806">
        <v>495659</v>
      </c>
      <c r="E806" t="s">
        <v>674</v>
      </c>
      <c r="F806" t="s">
        <v>12</v>
      </c>
      <c r="G806">
        <v>4</v>
      </c>
      <c r="H806">
        <v>343641</v>
      </c>
      <c r="I806" t="s">
        <v>13</v>
      </c>
      <c r="J806">
        <v>112</v>
      </c>
      <c r="K806">
        <v>226</v>
      </c>
      <c r="L806">
        <v>21</v>
      </c>
      <c r="M806" t="s">
        <v>17</v>
      </c>
      <c r="N806" t="s">
        <v>921</v>
      </c>
      <c r="O806">
        <v>31</v>
      </c>
      <c r="P806" t="s">
        <v>1492</v>
      </c>
    </row>
    <row r="807" spans="1:16" x14ac:dyDescent="0.3">
      <c r="A807" t="s">
        <v>25</v>
      </c>
      <c r="B807" t="s">
        <v>22</v>
      </c>
      <c r="C807">
        <v>3</v>
      </c>
      <c r="D807">
        <v>285150</v>
      </c>
      <c r="E807" t="s">
        <v>21</v>
      </c>
      <c r="F807" t="s">
        <v>12</v>
      </c>
      <c r="G807" t="s">
        <v>37</v>
      </c>
      <c r="H807">
        <v>0</v>
      </c>
      <c r="I807" t="s">
        <v>13</v>
      </c>
      <c r="J807">
        <v>172</v>
      </c>
      <c r="K807">
        <v>51</v>
      </c>
      <c r="L807">
        <v>21</v>
      </c>
      <c r="M807">
        <v>150</v>
      </c>
      <c r="N807" t="s">
        <v>921</v>
      </c>
      <c r="O807">
        <v>31</v>
      </c>
      <c r="P807" t="s">
        <v>1493</v>
      </c>
    </row>
    <row r="808" spans="1:16" x14ac:dyDescent="0.3">
      <c r="A808" t="s">
        <v>780</v>
      </c>
      <c r="B808" t="s">
        <v>12</v>
      </c>
      <c r="C808">
        <v>5</v>
      </c>
      <c r="D808">
        <v>0</v>
      </c>
      <c r="E808" t="s">
        <v>21</v>
      </c>
      <c r="F808" t="s">
        <v>22</v>
      </c>
      <c r="G808" t="s">
        <v>37</v>
      </c>
      <c r="H808">
        <v>0</v>
      </c>
      <c r="I808" t="s">
        <v>13</v>
      </c>
      <c r="J808">
        <v>71</v>
      </c>
      <c r="K808">
        <v>1805</v>
      </c>
      <c r="L808">
        <v>21</v>
      </c>
      <c r="M808" t="s">
        <v>17</v>
      </c>
      <c r="N808" t="s">
        <v>921</v>
      </c>
      <c r="O808">
        <v>21</v>
      </c>
      <c r="P808" t="s">
        <v>1494</v>
      </c>
    </row>
    <row r="809" spans="1:16" x14ac:dyDescent="0.3">
      <c r="A809" t="s">
        <v>780</v>
      </c>
      <c r="B809" t="s">
        <v>12</v>
      </c>
      <c r="C809">
        <v>5</v>
      </c>
      <c r="D809">
        <v>0</v>
      </c>
      <c r="E809" t="s">
        <v>11</v>
      </c>
      <c r="F809" t="s">
        <v>22</v>
      </c>
      <c r="G809" t="s">
        <v>37</v>
      </c>
      <c r="H809">
        <v>0</v>
      </c>
      <c r="I809" t="s">
        <v>13</v>
      </c>
      <c r="J809">
        <v>51</v>
      </c>
      <c r="K809">
        <v>828</v>
      </c>
      <c r="L809">
        <v>21</v>
      </c>
      <c r="M809" t="s">
        <v>17</v>
      </c>
      <c r="N809" t="s">
        <v>921</v>
      </c>
      <c r="O809">
        <v>31</v>
      </c>
      <c r="P809" t="s">
        <v>1495</v>
      </c>
    </row>
    <row r="810" spans="1:16" x14ac:dyDescent="0.3">
      <c r="A810" t="s">
        <v>780</v>
      </c>
      <c r="B810" t="s">
        <v>12</v>
      </c>
      <c r="C810">
        <v>5</v>
      </c>
      <c r="D810">
        <v>0</v>
      </c>
      <c r="E810" t="s">
        <v>16</v>
      </c>
      <c r="F810" t="s">
        <v>22</v>
      </c>
      <c r="G810">
        <v>3</v>
      </c>
      <c r="H810">
        <v>0</v>
      </c>
      <c r="I810" t="s">
        <v>13</v>
      </c>
      <c r="J810">
        <v>43</v>
      </c>
      <c r="K810">
        <v>1198</v>
      </c>
      <c r="L810">
        <v>21</v>
      </c>
      <c r="M810" t="s">
        <v>17</v>
      </c>
      <c r="N810" t="s">
        <v>921</v>
      </c>
      <c r="O810">
        <v>31</v>
      </c>
      <c r="P810" t="s">
        <v>1496</v>
      </c>
    </row>
    <row r="811" spans="1:16" x14ac:dyDescent="0.3">
      <c r="A811" t="s">
        <v>780</v>
      </c>
      <c r="B811" t="s">
        <v>12</v>
      </c>
      <c r="C811">
        <v>5</v>
      </c>
      <c r="D811">
        <v>0</v>
      </c>
      <c r="E811" t="s">
        <v>19</v>
      </c>
      <c r="F811" t="s">
        <v>22</v>
      </c>
      <c r="G811">
        <v>3</v>
      </c>
      <c r="H811">
        <v>0</v>
      </c>
      <c r="I811" t="s">
        <v>13</v>
      </c>
      <c r="J811">
        <v>213</v>
      </c>
      <c r="K811">
        <v>1024</v>
      </c>
      <c r="L811">
        <v>21</v>
      </c>
      <c r="M811" t="s">
        <v>17</v>
      </c>
      <c r="N811" t="s">
        <v>921</v>
      </c>
      <c r="O811">
        <v>31</v>
      </c>
      <c r="P811" t="s">
        <v>1497</v>
      </c>
    </row>
    <row r="812" spans="1:16" x14ac:dyDescent="0.3">
      <c r="A812" t="s">
        <v>805</v>
      </c>
      <c r="B812" t="s">
        <v>22</v>
      </c>
      <c r="C812">
        <v>4</v>
      </c>
      <c r="D812">
        <v>1009250</v>
      </c>
      <c r="E812" t="s">
        <v>694</v>
      </c>
      <c r="F812" t="s">
        <v>12</v>
      </c>
      <c r="G812">
        <v>5</v>
      </c>
      <c r="H812">
        <v>0</v>
      </c>
      <c r="I812" t="s">
        <v>13</v>
      </c>
      <c r="J812">
        <v>276</v>
      </c>
      <c r="K812">
        <v>2903</v>
      </c>
      <c r="L812">
        <v>21</v>
      </c>
      <c r="M812" t="s">
        <v>17</v>
      </c>
      <c r="N812" t="s">
        <v>921</v>
      </c>
      <c r="O812">
        <v>21</v>
      </c>
      <c r="P812" t="s">
        <v>1498</v>
      </c>
    </row>
    <row r="813" spans="1:16" x14ac:dyDescent="0.3">
      <c r="A813" t="s">
        <v>780</v>
      </c>
      <c r="B813" t="s">
        <v>12</v>
      </c>
      <c r="C813">
        <v>5</v>
      </c>
      <c r="D813">
        <v>0</v>
      </c>
      <c r="E813" t="s">
        <v>20</v>
      </c>
      <c r="F813" t="s">
        <v>22</v>
      </c>
      <c r="G813">
        <v>3</v>
      </c>
      <c r="H813">
        <v>236149</v>
      </c>
      <c r="I813" t="s">
        <v>13</v>
      </c>
      <c r="J813">
        <v>213</v>
      </c>
      <c r="K813">
        <v>1014</v>
      </c>
      <c r="L813">
        <v>21</v>
      </c>
      <c r="M813" t="s">
        <v>17</v>
      </c>
      <c r="N813" t="s">
        <v>921</v>
      </c>
      <c r="O813">
        <v>31</v>
      </c>
      <c r="P813" t="s">
        <v>1499</v>
      </c>
    </row>
    <row r="814" spans="1:16" x14ac:dyDescent="0.3">
      <c r="A814" t="s">
        <v>675</v>
      </c>
      <c r="B814" t="s">
        <v>22</v>
      </c>
      <c r="C814">
        <v>4</v>
      </c>
      <c r="D814">
        <v>241359</v>
      </c>
      <c r="E814" t="s">
        <v>694</v>
      </c>
      <c r="F814" t="s">
        <v>12</v>
      </c>
      <c r="G814">
        <v>5</v>
      </c>
      <c r="H814">
        <v>0</v>
      </c>
      <c r="I814" t="s">
        <v>13</v>
      </c>
      <c r="J814">
        <v>138</v>
      </c>
      <c r="K814">
        <v>2246</v>
      </c>
      <c r="L814">
        <v>21</v>
      </c>
      <c r="M814" t="s">
        <v>17</v>
      </c>
      <c r="N814" t="s">
        <v>921</v>
      </c>
      <c r="O814">
        <v>21</v>
      </c>
      <c r="P814" t="s">
        <v>1500</v>
      </c>
    </row>
    <row r="815" spans="1:16" x14ac:dyDescent="0.3">
      <c r="A815" t="s">
        <v>36</v>
      </c>
      <c r="B815" t="s">
        <v>22</v>
      </c>
      <c r="C815" t="s">
        <v>37</v>
      </c>
      <c r="D815">
        <v>0</v>
      </c>
      <c r="E815" t="s">
        <v>694</v>
      </c>
      <c r="F815" t="s">
        <v>12</v>
      </c>
      <c r="G815">
        <v>5</v>
      </c>
      <c r="H815">
        <v>0</v>
      </c>
      <c r="I815" t="s">
        <v>13</v>
      </c>
      <c r="J815">
        <v>68</v>
      </c>
      <c r="K815">
        <v>3071</v>
      </c>
      <c r="L815">
        <v>21</v>
      </c>
      <c r="M815" t="s">
        <v>17</v>
      </c>
      <c r="N815" t="s">
        <v>921</v>
      </c>
      <c r="O815">
        <v>21</v>
      </c>
      <c r="P815" t="s">
        <v>1501</v>
      </c>
    </row>
    <row r="816" spans="1:16" x14ac:dyDescent="0.3">
      <c r="A816" t="s">
        <v>10</v>
      </c>
      <c r="B816" t="s">
        <v>22</v>
      </c>
      <c r="C816" t="s">
        <v>37</v>
      </c>
      <c r="D816">
        <v>0</v>
      </c>
      <c r="E816" t="s">
        <v>694</v>
      </c>
      <c r="F816" t="s">
        <v>12</v>
      </c>
      <c r="G816">
        <v>5</v>
      </c>
      <c r="H816">
        <v>0</v>
      </c>
      <c r="I816" t="s">
        <v>13</v>
      </c>
      <c r="J816">
        <v>32</v>
      </c>
      <c r="K816">
        <v>691</v>
      </c>
      <c r="L816">
        <v>19</v>
      </c>
      <c r="M816" t="s">
        <v>17</v>
      </c>
      <c r="N816" t="s">
        <v>921</v>
      </c>
      <c r="O816">
        <v>23</v>
      </c>
      <c r="P816" t="s">
        <v>1502</v>
      </c>
    </row>
    <row r="817" spans="1:16" x14ac:dyDescent="0.3">
      <c r="A817" t="s">
        <v>780</v>
      </c>
      <c r="B817" t="s">
        <v>14</v>
      </c>
      <c r="C817">
        <v>5</v>
      </c>
      <c r="D817">
        <v>0</v>
      </c>
      <c r="E817" t="s">
        <v>694</v>
      </c>
      <c r="F817" t="s">
        <v>14</v>
      </c>
      <c r="G817">
        <v>5</v>
      </c>
      <c r="H817">
        <v>0</v>
      </c>
      <c r="I817" t="s">
        <v>18</v>
      </c>
      <c r="J817">
        <v>344</v>
      </c>
      <c r="K817">
        <v>6133</v>
      </c>
      <c r="L817">
        <v>21</v>
      </c>
      <c r="M817" t="s">
        <v>17</v>
      </c>
      <c r="N817" t="s">
        <v>921</v>
      </c>
      <c r="O817">
        <v>31</v>
      </c>
      <c r="P817" t="s">
        <v>1503</v>
      </c>
    </row>
    <row r="818" spans="1:16" x14ac:dyDescent="0.3">
      <c r="A818" t="s">
        <v>23</v>
      </c>
      <c r="B818" t="s">
        <v>22</v>
      </c>
      <c r="C818">
        <v>3</v>
      </c>
      <c r="D818">
        <v>0</v>
      </c>
      <c r="E818" t="s">
        <v>694</v>
      </c>
      <c r="F818" t="s">
        <v>12</v>
      </c>
      <c r="G818">
        <v>5</v>
      </c>
      <c r="H818">
        <v>0</v>
      </c>
      <c r="I818" t="s">
        <v>13</v>
      </c>
      <c r="J818">
        <v>60</v>
      </c>
      <c r="K818">
        <v>1456</v>
      </c>
      <c r="L818">
        <v>19</v>
      </c>
      <c r="M818" t="s">
        <v>17</v>
      </c>
      <c r="N818" t="s">
        <v>921</v>
      </c>
      <c r="O818">
        <v>23</v>
      </c>
      <c r="P818" t="s">
        <v>1504</v>
      </c>
    </row>
    <row r="819" spans="1:16" x14ac:dyDescent="0.3">
      <c r="A819" t="s">
        <v>780</v>
      </c>
      <c r="B819" t="s">
        <v>12</v>
      </c>
      <c r="C819">
        <v>5</v>
      </c>
      <c r="D819">
        <v>0</v>
      </c>
      <c r="E819" t="s">
        <v>698</v>
      </c>
      <c r="F819" t="s">
        <v>22</v>
      </c>
      <c r="G819">
        <v>4</v>
      </c>
      <c r="H819">
        <v>616864</v>
      </c>
      <c r="I819" t="s">
        <v>13</v>
      </c>
      <c r="J819">
        <v>105</v>
      </c>
      <c r="K819">
        <v>2108</v>
      </c>
      <c r="L819">
        <v>21</v>
      </c>
      <c r="M819" t="s">
        <v>17</v>
      </c>
      <c r="N819" t="s">
        <v>921</v>
      </c>
      <c r="O819">
        <v>31</v>
      </c>
      <c r="P819" t="s">
        <v>1505</v>
      </c>
    </row>
    <row r="820" spans="1:16" x14ac:dyDescent="0.3">
      <c r="A820" t="s">
        <v>24</v>
      </c>
      <c r="B820" t="s">
        <v>22</v>
      </c>
      <c r="C820">
        <v>3</v>
      </c>
      <c r="D820">
        <v>0</v>
      </c>
      <c r="E820" t="s">
        <v>694</v>
      </c>
      <c r="F820" t="s">
        <v>12</v>
      </c>
      <c r="G820">
        <v>5</v>
      </c>
      <c r="H820">
        <v>0</v>
      </c>
      <c r="I820" t="s">
        <v>13</v>
      </c>
      <c r="J820">
        <v>48</v>
      </c>
      <c r="K820">
        <v>1445</v>
      </c>
      <c r="L820">
        <v>19</v>
      </c>
      <c r="M820" t="s">
        <v>17</v>
      </c>
      <c r="N820" t="s">
        <v>921</v>
      </c>
      <c r="O820">
        <v>23</v>
      </c>
      <c r="P820" t="s">
        <v>1506</v>
      </c>
    </row>
    <row r="821" spans="1:16" x14ac:dyDescent="0.3">
      <c r="A821" t="s">
        <v>25</v>
      </c>
      <c r="B821" t="s">
        <v>22</v>
      </c>
      <c r="C821">
        <v>3</v>
      </c>
      <c r="D821">
        <v>281039</v>
      </c>
      <c r="E821" t="s">
        <v>694</v>
      </c>
      <c r="F821" t="s">
        <v>12</v>
      </c>
      <c r="G821">
        <v>5</v>
      </c>
      <c r="H821">
        <v>0</v>
      </c>
      <c r="I821" t="s">
        <v>13</v>
      </c>
      <c r="J821">
        <v>48</v>
      </c>
      <c r="K821">
        <v>1449</v>
      </c>
      <c r="L821">
        <v>19</v>
      </c>
      <c r="M821" t="s">
        <v>17</v>
      </c>
      <c r="N821" t="s">
        <v>921</v>
      </c>
      <c r="O821">
        <v>23</v>
      </c>
      <c r="P821" t="s">
        <v>1507</v>
      </c>
    </row>
    <row r="822" spans="1:16" x14ac:dyDescent="0.3">
      <c r="A822" t="s">
        <v>780</v>
      </c>
      <c r="B822" t="s">
        <v>12</v>
      </c>
      <c r="C822">
        <v>5</v>
      </c>
      <c r="D822">
        <v>0</v>
      </c>
      <c r="E822" t="s">
        <v>11</v>
      </c>
      <c r="F822" t="s">
        <v>22</v>
      </c>
      <c r="G822" t="s">
        <v>37</v>
      </c>
      <c r="H822">
        <v>0</v>
      </c>
      <c r="I822" t="s">
        <v>13</v>
      </c>
      <c r="J822">
        <v>41</v>
      </c>
      <c r="K822">
        <v>228</v>
      </c>
      <c r="L822">
        <v>19</v>
      </c>
      <c r="M822" t="s">
        <v>17</v>
      </c>
      <c r="N822" t="s">
        <v>921</v>
      </c>
      <c r="O822">
        <v>23</v>
      </c>
      <c r="P822" t="s">
        <v>1508</v>
      </c>
    </row>
    <row r="823" spans="1:16" x14ac:dyDescent="0.3">
      <c r="A823" t="s">
        <v>780</v>
      </c>
      <c r="B823" t="s">
        <v>12</v>
      </c>
      <c r="C823">
        <v>5</v>
      </c>
      <c r="D823">
        <v>0</v>
      </c>
      <c r="E823" t="s">
        <v>674</v>
      </c>
      <c r="F823" t="s">
        <v>22</v>
      </c>
      <c r="G823">
        <v>4</v>
      </c>
      <c r="H823">
        <v>311485</v>
      </c>
      <c r="I823" t="s">
        <v>13</v>
      </c>
      <c r="J823">
        <v>77</v>
      </c>
      <c r="K823">
        <v>1997</v>
      </c>
      <c r="L823">
        <v>21</v>
      </c>
      <c r="M823" t="s">
        <v>17</v>
      </c>
      <c r="N823" t="s">
        <v>921</v>
      </c>
      <c r="O823">
        <v>31</v>
      </c>
      <c r="P823" t="s">
        <v>1509</v>
      </c>
    </row>
    <row r="824" spans="1:16" x14ac:dyDescent="0.3">
      <c r="A824" t="s">
        <v>780</v>
      </c>
      <c r="B824" t="s">
        <v>12</v>
      </c>
      <c r="C824">
        <v>5</v>
      </c>
      <c r="D824">
        <v>0</v>
      </c>
      <c r="E824" t="s">
        <v>21</v>
      </c>
      <c r="F824" t="s">
        <v>22</v>
      </c>
      <c r="G824" t="s">
        <v>37</v>
      </c>
      <c r="H824">
        <v>0</v>
      </c>
      <c r="I824" t="s">
        <v>13</v>
      </c>
      <c r="J824">
        <v>55</v>
      </c>
      <c r="K824">
        <v>972</v>
      </c>
      <c r="L824">
        <v>21</v>
      </c>
      <c r="M824" t="s">
        <v>17</v>
      </c>
      <c r="N824" t="s">
        <v>921</v>
      </c>
      <c r="O824">
        <v>31</v>
      </c>
      <c r="P824" t="s">
        <v>1510</v>
      </c>
    </row>
    <row r="825" spans="1:16" x14ac:dyDescent="0.3">
      <c r="A825" t="s">
        <v>805</v>
      </c>
      <c r="B825" t="s">
        <v>12</v>
      </c>
      <c r="C825">
        <v>4</v>
      </c>
      <c r="D825">
        <v>94105</v>
      </c>
      <c r="E825" t="s">
        <v>11</v>
      </c>
      <c r="F825" t="s">
        <v>22</v>
      </c>
      <c r="G825" t="s">
        <v>37</v>
      </c>
      <c r="H825">
        <v>0</v>
      </c>
      <c r="I825" t="s">
        <v>13</v>
      </c>
      <c r="J825">
        <v>29</v>
      </c>
      <c r="K825">
        <v>24</v>
      </c>
      <c r="L825">
        <v>21</v>
      </c>
      <c r="M825" t="s">
        <v>17</v>
      </c>
      <c r="N825" t="s">
        <v>921</v>
      </c>
      <c r="O825">
        <v>31</v>
      </c>
      <c r="P825" t="s">
        <v>1511</v>
      </c>
    </row>
    <row r="826" spans="1:16" x14ac:dyDescent="0.3">
      <c r="A826" t="s">
        <v>805</v>
      </c>
      <c r="B826" t="s">
        <v>12</v>
      </c>
      <c r="C826">
        <v>4</v>
      </c>
      <c r="D826">
        <v>224177</v>
      </c>
      <c r="E826" t="s">
        <v>16</v>
      </c>
      <c r="F826" t="s">
        <v>22</v>
      </c>
      <c r="G826">
        <v>3</v>
      </c>
      <c r="H826">
        <v>0</v>
      </c>
      <c r="I826" t="s">
        <v>13</v>
      </c>
      <c r="J826">
        <v>69</v>
      </c>
      <c r="K826">
        <v>79</v>
      </c>
      <c r="L826">
        <v>21</v>
      </c>
      <c r="M826" t="s">
        <v>17</v>
      </c>
      <c r="N826" t="s">
        <v>921</v>
      </c>
      <c r="O826">
        <v>31</v>
      </c>
      <c r="P826" t="s">
        <v>1512</v>
      </c>
    </row>
    <row r="827" spans="1:16" x14ac:dyDescent="0.3">
      <c r="A827" t="s">
        <v>805</v>
      </c>
      <c r="B827" t="s">
        <v>12</v>
      </c>
      <c r="C827">
        <v>4</v>
      </c>
      <c r="D827">
        <v>420783</v>
      </c>
      <c r="E827" t="s">
        <v>19</v>
      </c>
      <c r="F827" t="s">
        <v>22</v>
      </c>
      <c r="G827">
        <v>3</v>
      </c>
      <c r="H827">
        <v>0</v>
      </c>
      <c r="I827" t="s">
        <v>13</v>
      </c>
      <c r="J827">
        <v>103</v>
      </c>
      <c r="K827">
        <v>199</v>
      </c>
      <c r="L827">
        <v>21</v>
      </c>
      <c r="M827" t="s">
        <v>17</v>
      </c>
      <c r="N827" t="s">
        <v>921</v>
      </c>
      <c r="O827">
        <v>31</v>
      </c>
      <c r="P827" t="s">
        <v>1513</v>
      </c>
    </row>
    <row r="828" spans="1:16" x14ac:dyDescent="0.3">
      <c r="A828" t="s">
        <v>805</v>
      </c>
      <c r="B828" t="s">
        <v>12</v>
      </c>
      <c r="C828">
        <v>4</v>
      </c>
      <c r="D828">
        <v>420783</v>
      </c>
      <c r="E828" t="s">
        <v>20</v>
      </c>
      <c r="F828" t="s">
        <v>22</v>
      </c>
      <c r="G828">
        <v>3</v>
      </c>
      <c r="H828">
        <v>492755</v>
      </c>
      <c r="I828" t="s">
        <v>13</v>
      </c>
      <c r="J828">
        <v>103</v>
      </c>
      <c r="K828">
        <v>195</v>
      </c>
      <c r="L828">
        <v>21</v>
      </c>
      <c r="M828" t="s">
        <v>17</v>
      </c>
      <c r="N828" t="s">
        <v>921</v>
      </c>
      <c r="O828">
        <v>31</v>
      </c>
      <c r="P828" t="s">
        <v>1514</v>
      </c>
    </row>
    <row r="829" spans="1:16" x14ac:dyDescent="0.3">
      <c r="A829" t="s">
        <v>780</v>
      </c>
      <c r="B829" t="s">
        <v>12</v>
      </c>
      <c r="C829">
        <v>5</v>
      </c>
      <c r="D829">
        <v>0</v>
      </c>
      <c r="E829" t="s">
        <v>16</v>
      </c>
      <c r="F829" t="s">
        <v>22</v>
      </c>
      <c r="G829">
        <v>3</v>
      </c>
      <c r="H829">
        <v>0</v>
      </c>
      <c r="I829" t="s">
        <v>13</v>
      </c>
      <c r="J829">
        <v>73</v>
      </c>
      <c r="K829">
        <v>2659</v>
      </c>
      <c r="L829">
        <v>19</v>
      </c>
      <c r="M829" t="s">
        <v>17</v>
      </c>
      <c r="N829" t="s">
        <v>921</v>
      </c>
      <c r="O829">
        <v>23</v>
      </c>
      <c r="P829" t="s">
        <v>1515</v>
      </c>
    </row>
    <row r="830" spans="1:16" x14ac:dyDescent="0.3">
      <c r="A830" t="s">
        <v>780</v>
      </c>
      <c r="B830" t="s">
        <v>12</v>
      </c>
      <c r="C830">
        <v>5</v>
      </c>
      <c r="D830">
        <v>0</v>
      </c>
      <c r="E830" t="s">
        <v>19</v>
      </c>
      <c r="F830" t="s">
        <v>22</v>
      </c>
      <c r="G830">
        <v>3</v>
      </c>
      <c r="H830">
        <v>0</v>
      </c>
      <c r="I830" t="s">
        <v>13</v>
      </c>
      <c r="J830">
        <v>49</v>
      </c>
      <c r="K830">
        <v>691</v>
      </c>
      <c r="L830">
        <v>19</v>
      </c>
      <c r="M830" t="s">
        <v>17</v>
      </c>
      <c r="N830" t="s">
        <v>921</v>
      </c>
      <c r="O830">
        <v>23</v>
      </c>
      <c r="P830" t="s">
        <v>1516</v>
      </c>
    </row>
    <row r="831" spans="1:16" x14ac:dyDescent="0.3">
      <c r="A831" t="s">
        <v>780</v>
      </c>
      <c r="B831" t="s">
        <v>12</v>
      </c>
      <c r="C831">
        <v>5</v>
      </c>
      <c r="D831">
        <v>0</v>
      </c>
      <c r="E831" t="s">
        <v>20</v>
      </c>
      <c r="F831" t="s">
        <v>22</v>
      </c>
      <c r="G831">
        <v>3</v>
      </c>
      <c r="H831">
        <v>185283</v>
      </c>
      <c r="I831" t="s">
        <v>13</v>
      </c>
      <c r="J831">
        <v>49</v>
      </c>
      <c r="K831">
        <v>683</v>
      </c>
      <c r="L831">
        <v>19</v>
      </c>
      <c r="M831" t="s">
        <v>17</v>
      </c>
      <c r="N831" t="s">
        <v>921</v>
      </c>
      <c r="O831">
        <v>23</v>
      </c>
      <c r="P831" t="s">
        <v>1517</v>
      </c>
    </row>
    <row r="832" spans="1:16" x14ac:dyDescent="0.3">
      <c r="A832" t="s">
        <v>805</v>
      </c>
      <c r="B832" t="s">
        <v>22</v>
      </c>
      <c r="C832">
        <v>4</v>
      </c>
      <c r="D832">
        <v>1009250</v>
      </c>
      <c r="E832" t="s">
        <v>694</v>
      </c>
      <c r="F832" t="s">
        <v>12</v>
      </c>
      <c r="G832">
        <v>5</v>
      </c>
      <c r="H832">
        <v>0</v>
      </c>
      <c r="I832" t="s">
        <v>13</v>
      </c>
      <c r="J832">
        <v>276</v>
      </c>
      <c r="K832">
        <v>2920</v>
      </c>
      <c r="L832">
        <v>21</v>
      </c>
      <c r="M832" t="s">
        <v>17</v>
      </c>
      <c r="N832" t="s">
        <v>921</v>
      </c>
      <c r="O832">
        <v>31</v>
      </c>
      <c r="P832" t="s">
        <v>1518</v>
      </c>
    </row>
    <row r="833" spans="1:16" x14ac:dyDescent="0.3">
      <c r="A833" t="s">
        <v>805</v>
      </c>
      <c r="B833" t="s">
        <v>22</v>
      </c>
      <c r="C833">
        <v>4</v>
      </c>
      <c r="D833">
        <v>470292</v>
      </c>
      <c r="E833" t="s">
        <v>698</v>
      </c>
      <c r="F833" t="s">
        <v>12</v>
      </c>
      <c r="G833">
        <v>4</v>
      </c>
      <c r="H833">
        <v>225286</v>
      </c>
      <c r="I833" t="s">
        <v>13</v>
      </c>
      <c r="J833">
        <v>148</v>
      </c>
      <c r="K833">
        <v>187</v>
      </c>
      <c r="L833">
        <v>21</v>
      </c>
      <c r="M833" t="s">
        <v>17</v>
      </c>
      <c r="N833" t="s">
        <v>921</v>
      </c>
      <c r="O833">
        <v>31</v>
      </c>
      <c r="P833" t="s">
        <v>1519</v>
      </c>
    </row>
    <row r="834" spans="1:16" x14ac:dyDescent="0.3">
      <c r="A834" t="s">
        <v>805</v>
      </c>
      <c r="B834" t="s">
        <v>22</v>
      </c>
      <c r="C834">
        <v>4</v>
      </c>
      <c r="D834">
        <v>463961</v>
      </c>
      <c r="E834" t="s">
        <v>674</v>
      </c>
      <c r="F834" t="s">
        <v>12</v>
      </c>
      <c r="G834">
        <v>4</v>
      </c>
      <c r="H834">
        <v>160087</v>
      </c>
      <c r="I834" t="s">
        <v>13</v>
      </c>
      <c r="J834">
        <v>160</v>
      </c>
      <c r="K834">
        <v>187</v>
      </c>
      <c r="L834">
        <v>21</v>
      </c>
      <c r="M834" t="s">
        <v>17</v>
      </c>
      <c r="N834" t="s">
        <v>921</v>
      </c>
      <c r="O834">
        <v>31</v>
      </c>
      <c r="P834" t="s">
        <v>1520</v>
      </c>
    </row>
    <row r="835" spans="1:16" x14ac:dyDescent="0.3">
      <c r="A835" t="s">
        <v>805</v>
      </c>
      <c r="B835" t="s">
        <v>22</v>
      </c>
      <c r="C835">
        <v>4</v>
      </c>
      <c r="D835">
        <v>725363</v>
      </c>
      <c r="E835" t="s">
        <v>21</v>
      </c>
      <c r="F835" t="s">
        <v>12</v>
      </c>
      <c r="G835" t="s">
        <v>37</v>
      </c>
      <c r="H835">
        <v>0</v>
      </c>
      <c r="I835" t="s">
        <v>13</v>
      </c>
      <c r="J835">
        <v>166</v>
      </c>
      <c r="K835">
        <v>187</v>
      </c>
      <c r="L835">
        <v>21</v>
      </c>
      <c r="M835">
        <v>147</v>
      </c>
      <c r="N835" t="s">
        <v>921</v>
      </c>
      <c r="O835">
        <v>31</v>
      </c>
      <c r="P835" t="s">
        <v>1521</v>
      </c>
    </row>
    <row r="836" spans="1:16" x14ac:dyDescent="0.3">
      <c r="A836" t="s">
        <v>675</v>
      </c>
      <c r="B836" t="s">
        <v>12</v>
      </c>
      <c r="C836">
        <v>4</v>
      </c>
      <c r="D836">
        <v>41914</v>
      </c>
      <c r="E836" t="s">
        <v>11</v>
      </c>
      <c r="F836" t="s">
        <v>22</v>
      </c>
      <c r="G836" t="s">
        <v>37</v>
      </c>
      <c r="H836">
        <v>0</v>
      </c>
      <c r="I836" t="s">
        <v>13</v>
      </c>
      <c r="J836">
        <v>29</v>
      </c>
      <c r="K836">
        <v>20</v>
      </c>
      <c r="L836">
        <v>21</v>
      </c>
      <c r="M836" t="s">
        <v>17</v>
      </c>
      <c r="N836" t="s">
        <v>921</v>
      </c>
      <c r="O836">
        <v>31</v>
      </c>
      <c r="P836" t="s">
        <v>1522</v>
      </c>
    </row>
    <row r="837" spans="1:16" x14ac:dyDescent="0.3">
      <c r="A837" t="s">
        <v>675</v>
      </c>
      <c r="B837" t="s">
        <v>12</v>
      </c>
      <c r="C837">
        <v>4</v>
      </c>
      <c r="D837">
        <v>117836</v>
      </c>
      <c r="E837" t="s">
        <v>16</v>
      </c>
      <c r="F837" t="s">
        <v>22</v>
      </c>
      <c r="G837">
        <v>3</v>
      </c>
      <c r="H837">
        <v>0</v>
      </c>
      <c r="I837" t="s">
        <v>13</v>
      </c>
      <c r="J837">
        <v>69</v>
      </c>
      <c r="K837">
        <v>68</v>
      </c>
      <c r="L837">
        <v>21</v>
      </c>
      <c r="M837" t="s">
        <v>17</v>
      </c>
      <c r="N837" t="s">
        <v>921</v>
      </c>
      <c r="O837">
        <v>31</v>
      </c>
      <c r="P837" t="s">
        <v>1523</v>
      </c>
    </row>
    <row r="838" spans="1:16" x14ac:dyDescent="0.3">
      <c r="A838" t="s">
        <v>675</v>
      </c>
      <c r="B838" t="s">
        <v>12</v>
      </c>
      <c r="C838">
        <v>4</v>
      </c>
      <c r="D838">
        <v>200071</v>
      </c>
      <c r="E838" t="s">
        <v>19</v>
      </c>
      <c r="F838" t="s">
        <v>22</v>
      </c>
      <c r="G838">
        <v>3</v>
      </c>
      <c r="H838">
        <v>0</v>
      </c>
      <c r="I838" t="s">
        <v>13</v>
      </c>
      <c r="J838">
        <v>103</v>
      </c>
      <c r="K838">
        <v>172</v>
      </c>
      <c r="L838">
        <v>21</v>
      </c>
      <c r="M838" t="s">
        <v>17</v>
      </c>
      <c r="N838" t="s">
        <v>921</v>
      </c>
      <c r="O838">
        <v>31</v>
      </c>
      <c r="P838" t="s">
        <v>1524</v>
      </c>
    </row>
    <row r="839" spans="1:16" x14ac:dyDescent="0.3">
      <c r="A839" t="s">
        <v>675</v>
      </c>
      <c r="B839" t="s">
        <v>12</v>
      </c>
      <c r="C839">
        <v>4</v>
      </c>
      <c r="D839">
        <v>200071</v>
      </c>
      <c r="E839" t="s">
        <v>20</v>
      </c>
      <c r="F839" t="s">
        <v>22</v>
      </c>
      <c r="G839">
        <v>3</v>
      </c>
      <c r="H839">
        <v>492755</v>
      </c>
      <c r="I839" t="s">
        <v>13</v>
      </c>
      <c r="J839">
        <v>103</v>
      </c>
      <c r="K839">
        <v>167</v>
      </c>
      <c r="L839">
        <v>21</v>
      </c>
      <c r="M839" t="s">
        <v>17</v>
      </c>
      <c r="N839" t="s">
        <v>921</v>
      </c>
      <c r="O839">
        <v>31</v>
      </c>
      <c r="P839" t="s">
        <v>1525</v>
      </c>
    </row>
    <row r="840" spans="1:16" x14ac:dyDescent="0.3">
      <c r="A840" t="s">
        <v>780</v>
      </c>
      <c r="B840" t="s">
        <v>22</v>
      </c>
      <c r="C840">
        <v>4</v>
      </c>
      <c r="D840">
        <v>0</v>
      </c>
      <c r="E840" t="s">
        <v>694</v>
      </c>
      <c r="F840" t="s">
        <v>12</v>
      </c>
      <c r="G840">
        <v>5</v>
      </c>
      <c r="H840">
        <v>0</v>
      </c>
      <c r="I840" t="s">
        <v>13</v>
      </c>
      <c r="J840">
        <v>82</v>
      </c>
      <c r="K840">
        <v>1808</v>
      </c>
      <c r="L840">
        <v>19</v>
      </c>
      <c r="M840" t="s">
        <v>17</v>
      </c>
      <c r="N840" t="s">
        <v>921</v>
      </c>
      <c r="O840">
        <v>23</v>
      </c>
      <c r="P840" t="s">
        <v>1526</v>
      </c>
    </row>
    <row r="841" spans="1:16" x14ac:dyDescent="0.3">
      <c r="A841" t="s">
        <v>675</v>
      </c>
      <c r="B841" t="s">
        <v>22</v>
      </c>
      <c r="C841">
        <v>4</v>
      </c>
      <c r="D841">
        <v>241359</v>
      </c>
      <c r="E841" t="s">
        <v>694</v>
      </c>
      <c r="F841" t="s">
        <v>12</v>
      </c>
      <c r="G841">
        <v>5</v>
      </c>
      <c r="H841">
        <v>0</v>
      </c>
      <c r="I841" t="s">
        <v>13</v>
      </c>
      <c r="J841">
        <v>138</v>
      </c>
      <c r="K841">
        <v>2273</v>
      </c>
      <c r="L841">
        <v>21</v>
      </c>
      <c r="M841" t="s">
        <v>17</v>
      </c>
      <c r="N841" t="s">
        <v>921</v>
      </c>
      <c r="O841">
        <v>31</v>
      </c>
      <c r="P841" t="s">
        <v>1527</v>
      </c>
    </row>
    <row r="842" spans="1:16" x14ac:dyDescent="0.3">
      <c r="A842" t="s">
        <v>675</v>
      </c>
      <c r="B842" t="s">
        <v>22</v>
      </c>
      <c r="C842">
        <v>4</v>
      </c>
      <c r="D842">
        <v>156242</v>
      </c>
      <c r="E842" t="s">
        <v>698</v>
      </c>
      <c r="F842" t="s">
        <v>12</v>
      </c>
      <c r="G842">
        <v>4</v>
      </c>
      <c r="H842">
        <v>225286</v>
      </c>
      <c r="I842" t="s">
        <v>13</v>
      </c>
      <c r="J842">
        <v>148</v>
      </c>
      <c r="K842">
        <v>140</v>
      </c>
      <c r="L842">
        <v>21</v>
      </c>
      <c r="M842" t="s">
        <v>17</v>
      </c>
      <c r="N842" t="s">
        <v>921</v>
      </c>
      <c r="O842">
        <v>31</v>
      </c>
      <c r="P842" t="s">
        <v>1528</v>
      </c>
    </row>
    <row r="843" spans="1:16" x14ac:dyDescent="0.3">
      <c r="A843" t="s">
        <v>675</v>
      </c>
      <c r="B843" t="s">
        <v>22</v>
      </c>
      <c r="C843">
        <v>4</v>
      </c>
      <c r="D843">
        <v>155360</v>
      </c>
      <c r="E843" t="s">
        <v>674</v>
      </c>
      <c r="F843" t="s">
        <v>12</v>
      </c>
      <c r="G843">
        <v>4</v>
      </c>
      <c r="H843">
        <v>154039</v>
      </c>
      <c r="I843" t="s">
        <v>13</v>
      </c>
      <c r="J843">
        <v>146</v>
      </c>
      <c r="K843">
        <v>138</v>
      </c>
      <c r="L843">
        <v>21</v>
      </c>
      <c r="M843" t="s">
        <v>17</v>
      </c>
      <c r="N843" t="s">
        <v>921</v>
      </c>
      <c r="O843">
        <v>31</v>
      </c>
      <c r="P843" t="s">
        <v>1529</v>
      </c>
    </row>
    <row r="844" spans="1:16" x14ac:dyDescent="0.3">
      <c r="A844" t="s">
        <v>675</v>
      </c>
      <c r="B844" t="s">
        <v>14</v>
      </c>
      <c r="C844">
        <v>4</v>
      </c>
      <c r="D844">
        <v>279906</v>
      </c>
      <c r="E844" t="s">
        <v>21</v>
      </c>
      <c r="F844" t="s">
        <v>14</v>
      </c>
      <c r="G844" t="s">
        <v>37</v>
      </c>
      <c r="H844">
        <v>0</v>
      </c>
      <c r="I844" t="s">
        <v>15</v>
      </c>
      <c r="J844">
        <v>192</v>
      </c>
      <c r="K844">
        <v>138</v>
      </c>
      <c r="L844">
        <v>21</v>
      </c>
      <c r="M844" t="s">
        <v>17</v>
      </c>
      <c r="N844" t="s">
        <v>921</v>
      </c>
      <c r="O844">
        <v>31</v>
      </c>
      <c r="P844" t="s">
        <v>1530</v>
      </c>
    </row>
    <row r="845" spans="1:16" x14ac:dyDescent="0.3">
      <c r="A845" t="s">
        <v>36</v>
      </c>
      <c r="B845" t="s">
        <v>12</v>
      </c>
      <c r="C845" t="s">
        <v>37</v>
      </c>
      <c r="D845">
        <v>0</v>
      </c>
      <c r="E845" t="s">
        <v>11</v>
      </c>
      <c r="F845" t="s">
        <v>22</v>
      </c>
      <c r="G845" t="s">
        <v>37</v>
      </c>
      <c r="H845">
        <v>0</v>
      </c>
      <c r="I845" t="s">
        <v>13</v>
      </c>
      <c r="J845">
        <v>53</v>
      </c>
      <c r="K845">
        <v>1</v>
      </c>
      <c r="L845">
        <v>21</v>
      </c>
      <c r="M845" t="s">
        <v>17</v>
      </c>
      <c r="N845" t="s">
        <v>921</v>
      </c>
      <c r="O845">
        <v>31</v>
      </c>
      <c r="P845" t="s">
        <v>1531</v>
      </c>
    </row>
    <row r="846" spans="1:16" x14ac:dyDescent="0.3">
      <c r="A846" t="s">
        <v>36</v>
      </c>
      <c r="B846" t="s">
        <v>12</v>
      </c>
      <c r="C846" t="s">
        <v>37</v>
      </c>
      <c r="D846">
        <v>0</v>
      </c>
      <c r="E846" t="s">
        <v>16</v>
      </c>
      <c r="F846" t="s">
        <v>22</v>
      </c>
      <c r="G846">
        <v>3</v>
      </c>
      <c r="H846">
        <v>0</v>
      </c>
      <c r="I846" t="s">
        <v>13</v>
      </c>
      <c r="J846">
        <v>91</v>
      </c>
      <c r="K846">
        <v>64</v>
      </c>
      <c r="L846">
        <v>21</v>
      </c>
      <c r="M846" t="s">
        <v>17</v>
      </c>
      <c r="N846" t="s">
        <v>921</v>
      </c>
      <c r="O846">
        <v>31</v>
      </c>
      <c r="P846" t="s">
        <v>1532</v>
      </c>
    </row>
    <row r="847" spans="1:16" x14ac:dyDescent="0.3">
      <c r="A847" t="s">
        <v>36</v>
      </c>
      <c r="B847" t="s">
        <v>12</v>
      </c>
      <c r="C847" t="s">
        <v>37</v>
      </c>
      <c r="D847">
        <v>0</v>
      </c>
      <c r="E847" t="s">
        <v>19</v>
      </c>
      <c r="F847" t="s">
        <v>22</v>
      </c>
      <c r="G847">
        <v>3</v>
      </c>
      <c r="H847">
        <v>0</v>
      </c>
      <c r="I847" t="s">
        <v>13</v>
      </c>
      <c r="J847">
        <v>65</v>
      </c>
      <c r="K847">
        <v>69</v>
      </c>
      <c r="L847">
        <v>21</v>
      </c>
      <c r="M847" t="s">
        <v>17</v>
      </c>
      <c r="N847" t="s">
        <v>921</v>
      </c>
      <c r="O847">
        <v>31</v>
      </c>
      <c r="P847" t="s">
        <v>1533</v>
      </c>
    </row>
    <row r="848" spans="1:16" x14ac:dyDescent="0.3">
      <c r="A848" t="s">
        <v>36</v>
      </c>
      <c r="B848" t="s">
        <v>12</v>
      </c>
      <c r="C848" t="s">
        <v>37</v>
      </c>
      <c r="D848">
        <v>0</v>
      </c>
      <c r="E848" t="s">
        <v>20</v>
      </c>
      <c r="F848" t="s">
        <v>22</v>
      </c>
      <c r="G848">
        <v>3</v>
      </c>
      <c r="H848">
        <v>612241</v>
      </c>
      <c r="I848" t="s">
        <v>13</v>
      </c>
      <c r="J848">
        <v>79</v>
      </c>
      <c r="K848">
        <v>91</v>
      </c>
      <c r="L848">
        <v>21</v>
      </c>
      <c r="M848" t="s">
        <v>17</v>
      </c>
      <c r="N848" t="s">
        <v>921</v>
      </c>
      <c r="O848">
        <v>31</v>
      </c>
      <c r="P848" t="s">
        <v>1534</v>
      </c>
    </row>
    <row r="849" spans="1:16" x14ac:dyDescent="0.3">
      <c r="A849" t="s">
        <v>780</v>
      </c>
      <c r="B849" t="s">
        <v>12</v>
      </c>
      <c r="C849">
        <v>5</v>
      </c>
      <c r="D849">
        <v>0</v>
      </c>
      <c r="E849" t="s">
        <v>694</v>
      </c>
      <c r="F849" t="s">
        <v>22</v>
      </c>
      <c r="G849">
        <v>4</v>
      </c>
      <c r="H849">
        <v>0</v>
      </c>
      <c r="I849" t="s">
        <v>13</v>
      </c>
      <c r="J849">
        <v>143</v>
      </c>
      <c r="K849">
        <v>2805</v>
      </c>
      <c r="L849">
        <v>19</v>
      </c>
      <c r="M849" t="s">
        <v>17</v>
      </c>
      <c r="N849" t="s">
        <v>921</v>
      </c>
      <c r="O849">
        <v>23</v>
      </c>
      <c r="P849" t="s">
        <v>1535</v>
      </c>
    </row>
    <row r="850" spans="1:16" x14ac:dyDescent="0.3">
      <c r="A850" t="s">
        <v>36</v>
      </c>
      <c r="B850" t="s">
        <v>12</v>
      </c>
      <c r="C850" t="s">
        <v>37</v>
      </c>
      <c r="D850">
        <v>0</v>
      </c>
      <c r="E850" t="s">
        <v>694</v>
      </c>
      <c r="F850" t="s">
        <v>22</v>
      </c>
      <c r="G850">
        <v>5</v>
      </c>
      <c r="H850">
        <v>0</v>
      </c>
      <c r="I850" t="s">
        <v>13</v>
      </c>
      <c r="J850">
        <v>117</v>
      </c>
      <c r="K850">
        <v>3013</v>
      </c>
      <c r="L850">
        <v>21</v>
      </c>
      <c r="M850" t="s">
        <v>17</v>
      </c>
      <c r="N850" t="s">
        <v>921</v>
      </c>
      <c r="O850">
        <v>31</v>
      </c>
      <c r="P850" t="s">
        <v>1536</v>
      </c>
    </row>
    <row r="851" spans="1:16" x14ac:dyDescent="0.3">
      <c r="A851" t="s">
        <v>780</v>
      </c>
      <c r="B851" t="s">
        <v>12</v>
      </c>
      <c r="C851">
        <v>5</v>
      </c>
      <c r="D851">
        <v>0</v>
      </c>
      <c r="E851" t="s">
        <v>698</v>
      </c>
      <c r="F851" t="s">
        <v>22</v>
      </c>
      <c r="G851">
        <v>4</v>
      </c>
      <c r="H851">
        <v>475128</v>
      </c>
      <c r="I851" t="s">
        <v>13</v>
      </c>
      <c r="J851">
        <v>143</v>
      </c>
      <c r="K851">
        <v>2748</v>
      </c>
      <c r="L851">
        <v>19</v>
      </c>
      <c r="M851" t="s">
        <v>17</v>
      </c>
      <c r="N851" t="s">
        <v>921</v>
      </c>
      <c r="O851">
        <v>23</v>
      </c>
      <c r="P851" t="s">
        <v>1537</v>
      </c>
    </row>
    <row r="852" spans="1:16" x14ac:dyDescent="0.3">
      <c r="A852" t="s">
        <v>36</v>
      </c>
      <c r="B852" t="s">
        <v>22</v>
      </c>
      <c r="C852" t="s">
        <v>37</v>
      </c>
      <c r="D852">
        <v>0</v>
      </c>
      <c r="E852" t="s">
        <v>698</v>
      </c>
      <c r="F852" t="s">
        <v>12</v>
      </c>
      <c r="G852">
        <v>4</v>
      </c>
      <c r="H852">
        <v>771203</v>
      </c>
      <c r="I852" t="s">
        <v>13</v>
      </c>
      <c r="J852">
        <v>268</v>
      </c>
      <c r="K852">
        <v>195</v>
      </c>
      <c r="L852">
        <v>21</v>
      </c>
      <c r="M852" t="s">
        <v>17</v>
      </c>
      <c r="N852" t="s">
        <v>921</v>
      </c>
      <c r="O852">
        <v>31</v>
      </c>
      <c r="P852" t="s">
        <v>1538</v>
      </c>
    </row>
    <row r="853" spans="1:16" x14ac:dyDescent="0.3">
      <c r="A853" t="s">
        <v>36</v>
      </c>
      <c r="B853" t="s">
        <v>22</v>
      </c>
      <c r="C853" t="s">
        <v>37</v>
      </c>
      <c r="D853">
        <v>0</v>
      </c>
      <c r="E853" t="s">
        <v>674</v>
      </c>
      <c r="F853" t="s">
        <v>12</v>
      </c>
      <c r="G853">
        <v>4</v>
      </c>
      <c r="H853">
        <v>113031</v>
      </c>
      <c r="I853" t="s">
        <v>13</v>
      </c>
      <c r="J853">
        <v>62</v>
      </c>
      <c r="K853">
        <v>63</v>
      </c>
      <c r="L853">
        <v>21</v>
      </c>
      <c r="M853" t="s">
        <v>17</v>
      </c>
      <c r="N853" t="s">
        <v>921</v>
      </c>
      <c r="O853">
        <v>31</v>
      </c>
      <c r="P853" t="s">
        <v>1539</v>
      </c>
    </row>
    <row r="854" spans="1:16" x14ac:dyDescent="0.3">
      <c r="A854" t="s">
        <v>36</v>
      </c>
      <c r="B854" t="s">
        <v>22</v>
      </c>
      <c r="C854" t="s">
        <v>37</v>
      </c>
      <c r="D854">
        <v>0</v>
      </c>
      <c r="E854" t="s">
        <v>21</v>
      </c>
      <c r="F854" t="s">
        <v>12</v>
      </c>
      <c r="G854" t="s">
        <v>37</v>
      </c>
      <c r="H854">
        <v>0</v>
      </c>
      <c r="I854" t="s">
        <v>13</v>
      </c>
      <c r="J854">
        <v>152</v>
      </c>
      <c r="K854">
        <v>13</v>
      </c>
      <c r="L854">
        <v>21</v>
      </c>
      <c r="M854">
        <v>147</v>
      </c>
      <c r="N854" t="s">
        <v>921</v>
      </c>
      <c r="O854">
        <v>31</v>
      </c>
      <c r="P854" t="s">
        <v>1540</v>
      </c>
    </row>
    <row r="855" spans="1:16" x14ac:dyDescent="0.3">
      <c r="A855" t="s">
        <v>10</v>
      </c>
      <c r="B855" t="s">
        <v>22</v>
      </c>
      <c r="C855" t="s">
        <v>37</v>
      </c>
      <c r="D855">
        <v>0</v>
      </c>
      <c r="E855" t="s">
        <v>11</v>
      </c>
      <c r="F855" t="s">
        <v>12</v>
      </c>
      <c r="G855" t="s">
        <v>37</v>
      </c>
      <c r="H855">
        <v>0</v>
      </c>
      <c r="I855" t="s">
        <v>13</v>
      </c>
      <c r="J855">
        <v>314</v>
      </c>
      <c r="K855">
        <v>2</v>
      </c>
      <c r="L855">
        <v>17</v>
      </c>
      <c r="M855">
        <v>279</v>
      </c>
      <c r="N855" t="s">
        <v>921</v>
      </c>
      <c r="O855">
        <v>33</v>
      </c>
      <c r="P855" t="s">
        <v>1541</v>
      </c>
    </row>
    <row r="856" spans="1:16" x14ac:dyDescent="0.3">
      <c r="A856" t="s">
        <v>10</v>
      </c>
      <c r="B856" t="s">
        <v>22</v>
      </c>
      <c r="C856" t="s">
        <v>37</v>
      </c>
      <c r="D856">
        <v>0</v>
      </c>
      <c r="E856" t="s">
        <v>16</v>
      </c>
      <c r="F856" t="s">
        <v>12</v>
      </c>
      <c r="G856">
        <v>3</v>
      </c>
      <c r="H856">
        <v>0</v>
      </c>
      <c r="I856" t="s">
        <v>13</v>
      </c>
      <c r="J856">
        <v>30</v>
      </c>
      <c r="K856">
        <v>18</v>
      </c>
      <c r="L856">
        <v>17</v>
      </c>
      <c r="M856" t="s">
        <v>17</v>
      </c>
      <c r="N856" t="s">
        <v>921</v>
      </c>
      <c r="O856">
        <v>33</v>
      </c>
      <c r="P856" t="s">
        <v>1542</v>
      </c>
    </row>
    <row r="857" spans="1:16" x14ac:dyDescent="0.3">
      <c r="A857" t="s">
        <v>10</v>
      </c>
      <c r="B857" t="s">
        <v>22</v>
      </c>
      <c r="C857" t="s">
        <v>37</v>
      </c>
      <c r="D857">
        <v>0</v>
      </c>
      <c r="E857" t="s">
        <v>19</v>
      </c>
      <c r="F857" t="s">
        <v>12</v>
      </c>
      <c r="G857">
        <v>3</v>
      </c>
      <c r="H857">
        <v>0</v>
      </c>
      <c r="I857" t="s">
        <v>13</v>
      </c>
      <c r="J857">
        <v>40</v>
      </c>
      <c r="K857">
        <v>33</v>
      </c>
      <c r="L857">
        <v>17</v>
      </c>
      <c r="M857" t="s">
        <v>17</v>
      </c>
      <c r="N857" t="s">
        <v>921</v>
      </c>
      <c r="O857">
        <v>33</v>
      </c>
      <c r="P857" t="s">
        <v>1543</v>
      </c>
    </row>
    <row r="858" spans="1:16" x14ac:dyDescent="0.3">
      <c r="A858" t="s">
        <v>10</v>
      </c>
      <c r="B858" t="s">
        <v>22</v>
      </c>
      <c r="C858" t="s">
        <v>37</v>
      </c>
      <c r="D858">
        <v>0</v>
      </c>
      <c r="E858" t="s">
        <v>20</v>
      </c>
      <c r="F858" t="s">
        <v>12</v>
      </c>
      <c r="G858">
        <v>3</v>
      </c>
      <c r="H858">
        <v>182430</v>
      </c>
      <c r="I858" t="s">
        <v>13</v>
      </c>
      <c r="J858">
        <v>40</v>
      </c>
      <c r="K858">
        <v>32</v>
      </c>
      <c r="L858">
        <v>17</v>
      </c>
      <c r="M858" t="s">
        <v>17</v>
      </c>
      <c r="N858" t="s">
        <v>921</v>
      </c>
      <c r="O858">
        <v>33</v>
      </c>
      <c r="P858" t="s">
        <v>1544</v>
      </c>
    </row>
    <row r="859" spans="1:16" x14ac:dyDescent="0.3">
      <c r="A859" t="s">
        <v>10</v>
      </c>
      <c r="B859" t="s">
        <v>22</v>
      </c>
      <c r="C859" t="s">
        <v>37</v>
      </c>
      <c r="D859">
        <v>0</v>
      </c>
      <c r="E859" t="s">
        <v>694</v>
      </c>
      <c r="F859" t="s">
        <v>12</v>
      </c>
      <c r="G859">
        <v>5</v>
      </c>
      <c r="H859">
        <v>0</v>
      </c>
      <c r="I859" t="s">
        <v>13</v>
      </c>
      <c r="J859">
        <v>22</v>
      </c>
      <c r="K859">
        <v>463</v>
      </c>
      <c r="L859">
        <v>17</v>
      </c>
      <c r="M859" t="s">
        <v>17</v>
      </c>
      <c r="N859" t="s">
        <v>921</v>
      </c>
      <c r="O859">
        <v>33</v>
      </c>
      <c r="P859" t="s">
        <v>1545</v>
      </c>
    </row>
    <row r="860" spans="1:16" x14ac:dyDescent="0.3">
      <c r="A860" t="s">
        <v>10</v>
      </c>
      <c r="B860" t="s">
        <v>22</v>
      </c>
      <c r="C860" t="s">
        <v>37</v>
      </c>
      <c r="D860">
        <v>0</v>
      </c>
      <c r="E860" t="s">
        <v>698</v>
      </c>
      <c r="F860" t="s">
        <v>12</v>
      </c>
      <c r="G860">
        <v>4</v>
      </c>
      <c r="H860">
        <v>189507</v>
      </c>
      <c r="I860" t="s">
        <v>13</v>
      </c>
      <c r="J860">
        <v>66</v>
      </c>
      <c r="K860">
        <v>52</v>
      </c>
      <c r="L860">
        <v>17</v>
      </c>
      <c r="M860" t="s">
        <v>17</v>
      </c>
      <c r="N860" t="s">
        <v>921</v>
      </c>
      <c r="O860">
        <v>33</v>
      </c>
      <c r="P860" t="s">
        <v>1546</v>
      </c>
    </row>
    <row r="861" spans="1:16" x14ac:dyDescent="0.3">
      <c r="A861" t="s">
        <v>10</v>
      </c>
      <c r="B861" t="s">
        <v>22</v>
      </c>
      <c r="C861" t="s">
        <v>37</v>
      </c>
      <c r="D861">
        <v>0</v>
      </c>
      <c r="E861" t="s">
        <v>674</v>
      </c>
      <c r="F861" t="s">
        <v>12</v>
      </c>
      <c r="G861">
        <v>4</v>
      </c>
      <c r="H861">
        <v>88789</v>
      </c>
      <c r="I861" t="s">
        <v>13</v>
      </c>
      <c r="J861">
        <v>66</v>
      </c>
      <c r="K861">
        <v>43</v>
      </c>
      <c r="L861">
        <v>17</v>
      </c>
      <c r="M861" t="s">
        <v>17</v>
      </c>
      <c r="N861" t="s">
        <v>921</v>
      </c>
      <c r="O861">
        <v>33</v>
      </c>
      <c r="P861" t="s">
        <v>1547</v>
      </c>
    </row>
    <row r="862" spans="1:16" x14ac:dyDescent="0.3">
      <c r="A862" t="s">
        <v>10</v>
      </c>
      <c r="B862" t="s">
        <v>22</v>
      </c>
      <c r="C862" t="s">
        <v>37</v>
      </c>
      <c r="D862">
        <v>0</v>
      </c>
      <c r="E862" t="s">
        <v>21</v>
      </c>
      <c r="F862" t="s">
        <v>12</v>
      </c>
      <c r="G862" t="s">
        <v>37</v>
      </c>
      <c r="H862">
        <v>0</v>
      </c>
      <c r="I862" t="s">
        <v>13</v>
      </c>
      <c r="J862">
        <v>50</v>
      </c>
      <c r="K862">
        <v>1</v>
      </c>
      <c r="L862">
        <v>17</v>
      </c>
      <c r="M862" t="s">
        <v>17</v>
      </c>
      <c r="N862" t="s">
        <v>921</v>
      </c>
      <c r="O862">
        <v>33</v>
      </c>
      <c r="P862" t="s">
        <v>1548</v>
      </c>
    </row>
    <row r="863" spans="1:16" x14ac:dyDescent="0.3">
      <c r="A863" t="s">
        <v>23</v>
      </c>
      <c r="B863" t="s">
        <v>12</v>
      </c>
      <c r="C863">
        <v>3</v>
      </c>
      <c r="D863">
        <v>0</v>
      </c>
      <c r="E863" t="s">
        <v>11</v>
      </c>
      <c r="F863" t="s">
        <v>22</v>
      </c>
      <c r="G863" t="s">
        <v>37</v>
      </c>
      <c r="H863">
        <v>0</v>
      </c>
      <c r="I863" t="s">
        <v>13</v>
      </c>
      <c r="J863">
        <v>25</v>
      </c>
      <c r="K863">
        <v>23</v>
      </c>
      <c r="L863">
        <v>17</v>
      </c>
      <c r="M863" t="s">
        <v>17</v>
      </c>
      <c r="N863" t="s">
        <v>921</v>
      </c>
      <c r="O863">
        <v>33</v>
      </c>
      <c r="P863" t="s">
        <v>1549</v>
      </c>
    </row>
    <row r="864" spans="1:16" x14ac:dyDescent="0.3">
      <c r="A864" t="s">
        <v>23</v>
      </c>
      <c r="B864" t="s">
        <v>12</v>
      </c>
      <c r="C864">
        <v>3</v>
      </c>
      <c r="D864">
        <v>0</v>
      </c>
      <c r="E864" t="s">
        <v>16</v>
      </c>
      <c r="F864" t="s">
        <v>22</v>
      </c>
      <c r="G864">
        <v>3</v>
      </c>
      <c r="H864">
        <v>0</v>
      </c>
      <c r="I864" t="s">
        <v>13</v>
      </c>
      <c r="J864">
        <v>23</v>
      </c>
      <c r="K864">
        <v>21</v>
      </c>
      <c r="L864">
        <v>17</v>
      </c>
      <c r="M864" t="s">
        <v>17</v>
      </c>
      <c r="N864" t="s">
        <v>921</v>
      </c>
      <c r="O864">
        <v>33</v>
      </c>
      <c r="P864" t="s">
        <v>1550</v>
      </c>
    </row>
    <row r="865" spans="1:16" x14ac:dyDescent="0.3">
      <c r="A865" t="s">
        <v>23</v>
      </c>
      <c r="B865" t="s">
        <v>12</v>
      </c>
      <c r="C865">
        <v>3</v>
      </c>
      <c r="D865">
        <v>0</v>
      </c>
      <c r="E865" t="s">
        <v>19</v>
      </c>
      <c r="F865" t="s">
        <v>22</v>
      </c>
      <c r="G865">
        <v>3</v>
      </c>
      <c r="H865">
        <v>0</v>
      </c>
      <c r="I865" t="s">
        <v>13</v>
      </c>
      <c r="J865">
        <v>131</v>
      </c>
      <c r="K865">
        <v>219</v>
      </c>
      <c r="L865">
        <v>17</v>
      </c>
      <c r="M865">
        <v>106</v>
      </c>
      <c r="N865" t="s">
        <v>921</v>
      </c>
      <c r="O865">
        <v>33</v>
      </c>
      <c r="P865" t="s">
        <v>1551</v>
      </c>
    </row>
    <row r="866" spans="1:16" x14ac:dyDescent="0.3">
      <c r="A866" t="s">
        <v>23</v>
      </c>
      <c r="B866" t="s">
        <v>12</v>
      </c>
      <c r="C866">
        <v>3</v>
      </c>
      <c r="D866">
        <v>0</v>
      </c>
      <c r="E866" t="s">
        <v>20</v>
      </c>
      <c r="F866" t="s">
        <v>22</v>
      </c>
      <c r="G866">
        <v>3</v>
      </c>
      <c r="H866">
        <v>571550</v>
      </c>
      <c r="I866" t="s">
        <v>13</v>
      </c>
      <c r="J866">
        <v>131</v>
      </c>
      <c r="K866">
        <v>195</v>
      </c>
      <c r="L866">
        <v>17</v>
      </c>
      <c r="M866">
        <v>106</v>
      </c>
      <c r="N866" t="s">
        <v>921</v>
      </c>
      <c r="O866">
        <v>33</v>
      </c>
      <c r="P866" t="s">
        <v>1552</v>
      </c>
    </row>
    <row r="867" spans="1:16" x14ac:dyDescent="0.3">
      <c r="A867" t="s">
        <v>23</v>
      </c>
      <c r="B867" t="s">
        <v>22</v>
      </c>
      <c r="C867">
        <v>3</v>
      </c>
      <c r="D867">
        <v>0</v>
      </c>
      <c r="E867" t="s">
        <v>694</v>
      </c>
      <c r="F867" t="s">
        <v>12</v>
      </c>
      <c r="G867">
        <v>5</v>
      </c>
      <c r="H867">
        <v>0</v>
      </c>
      <c r="I867" t="s">
        <v>13</v>
      </c>
      <c r="J867">
        <v>90</v>
      </c>
      <c r="K867">
        <v>977</v>
      </c>
      <c r="L867">
        <v>17</v>
      </c>
      <c r="M867" t="s">
        <v>17</v>
      </c>
      <c r="N867" t="s">
        <v>921</v>
      </c>
      <c r="O867">
        <v>33</v>
      </c>
      <c r="P867" t="s">
        <v>1553</v>
      </c>
    </row>
    <row r="868" spans="1:16" x14ac:dyDescent="0.3">
      <c r="A868" t="s">
        <v>23</v>
      </c>
      <c r="B868" t="s">
        <v>22</v>
      </c>
      <c r="C868">
        <v>3</v>
      </c>
      <c r="D868">
        <v>0</v>
      </c>
      <c r="E868" t="s">
        <v>698</v>
      </c>
      <c r="F868" t="s">
        <v>12</v>
      </c>
      <c r="G868">
        <v>4</v>
      </c>
      <c r="H868">
        <v>220171</v>
      </c>
      <c r="I868" t="s">
        <v>13</v>
      </c>
      <c r="J868">
        <v>68</v>
      </c>
      <c r="K868">
        <v>111</v>
      </c>
      <c r="L868">
        <v>17</v>
      </c>
      <c r="M868" t="s">
        <v>17</v>
      </c>
      <c r="N868" t="s">
        <v>921</v>
      </c>
      <c r="O868">
        <v>33</v>
      </c>
      <c r="P868" t="s">
        <v>1554</v>
      </c>
    </row>
    <row r="869" spans="1:16" x14ac:dyDescent="0.3">
      <c r="A869" t="s">
        <v>780</v>
      </c>
      <c r="B869" t="s">
        <v>14</v>
      </c>
      <c r="C869">
        <v>5</v>
      </c>
      <c r="D869">
        <v>0</v>
      </c>
      <c r="E869" t="s">
        <v>674</v>
      </c>
      <c r="F869" t="s">
        <v>14</v>
      </c>
      <c r="G869">
        <v>4</v>
      </c>
      <c r="H869">
        <v>339728</v>
      </c>
      <c r="I869" t="s">
        <v>15</v>
      </c>
      <c r="J869">
        <v>172</v>
      </c>
      <c r="K869">
        <v>2473</v>
      </c>
      <c r="L869">
        <v>19</v>
      </c>
      <c r="M869">
        <v>148</v>
      </c>
      <c r="N869" t="s">
        <v>921</v>
      </c>
      <c r="O869">
        <v>23</v>
      </c>
      <c r="P869" t="s">
        <v>1555</v>
      </c>
    </row>
    <row r="870" spans="1:16" x14ac:dyDescent="0.3">
      <c r="A870" t="s">
        <v>23</v>
      </c>
      <c r="B870" t="s">
        <v>22</v>
      </c>
      <c r="C870">
        <v>3</v>
      </c>
      <c r="D870">
        <v>0</v>
      </c>
      <c r="E870" t="s">
        <v>674</v>
      </c>
      <c r="F870" t="s">
        <v>12</v>
      </c>
      <c r="G870">
        <v>4</v>
      </c>
      <c r="H870">
        <v>147677</v>
      </c>
      <c r="I870" t="s">
        <v>13</v>
      </c>
      <c r="J870">
        <v>68</v>
      </c>
      <c r="K870">
        <v>115</v>
      </c>
      <c r="L870">
        <v>17</v>
      </c>
      <c r="M870" t="s">
        <v>17</v>
      </c>
      <c r="N870" t="s">
        <v>921</v>
      </c>
      <c r="O870">
        <v>33</v>
      </c>
      <c r="P870" t="s">
        <v>1556</v>
      </c>
    </row>
    <row r="871" spans="1:16" x14ac:dyDescent="0.3">
      <c r="A871" t="s">
        <v>23</v>
      </c>
      <c r="B871" t="s">
        <v>22</v>
      </c>
      <c r="C871">
        <v>3</v>
      </c>
      <c r="D871">
        <v>0</v>
      </c>
      <c r="E871" t="s">
        <v>21</v>
      </c>
      <c r="F871" t="s">
        <v>12</v>
      </c>
      <c r="G871" t="s">
        <v>37</v>
      </c>
      <c r="H871">
        <v>0</v>
      </c>
      <c r="I871" t="s">
        <v>13</v>
      </c>
      <c r="J871">
        <v>50</v>
      </c>
      <c r="K871">
        <v>42</v>
      </c>
      <c r="L871">
        <v>17</v>
      </c>
      <c r="M871" t="s">
        <v>17</v>
      </c>
      <c r="N871" t="s">
        <v>921</v>
      </c>
      <c r="O871">
        <v>33</v>
      </c>
      <c r="P871" t="s">
        <v>1557</v>
      </c>
    </row>
    <row r="872" spans="1:16" x14ac:dyDescent="0.3">
      <c r="A872" t="s">
        <v>24</v>
      </c>
      <c r="B872" t="s">
        <v>12</v>
      </c>
      <c r="C872">
        <v>3</v>
      </c>
      <c r="D872">
        <v>0</v>
      </c>
      <c r="E872" t="s">
        <v>11</v>
      </c>
      <c r="F872" t="s">
        <v>22</v>
      </c>
      <c r="G872" t="s">
        <v>37</v>
      </c>
      <c r="H872">
        <v>0</v>
      </c>
      <c r="I872" t="s">
        <v>13</v>
      </c>
      <c r="J872">
        <v>29</v>
      </c>
      <c r="K872">
        <v>29</v>
      </c>
      <c r="L872">
        <v>17</v>
      </c>
      <c r="M872" t="s">
        <v>17</v>
      </c>
      <c r="N872" t="s">
        <v>921</v>
      </c>
      <c r="O872">
        <v>33</v>
      </c>
      <c r="P872" t="s">
        <v>1558</v>
      </c>
    </row>
    <row r="873" spans="1:16" x14ac:dyDescent="0.3">
      <c r="A873" t="s">
        <v>24</v>
      </c>
      <c r="B873" t="s">
        <v>12</v>
      </c>
      <c r="C873">
        <v>3</v>
      </c>
      <c r="D873">
        <v>0</v>
      </c>
      <c r="E873" t="s">
        <v>16</v>
      </c>
      <c r="F873" t="s">
        <v>22</v>
      </c>
      <c r="G873">
        <v>3</v>
      </c>
      <c r="H873">
        <v>0</v>
      </c>
      <c r="I873" t="s">
        <v>13</v>
      </c>
      <c r="J873">
        <v>23</v>
      </c>
      <c r="K873">
        <v>22</v>
      </c>
      <c r="L873">
        <v>17</v>
      </c>
      <c r="M873" t="s">
        <v>17</v>
      </c>
      <c r="N873" t="s">
        <v>921</v>
      </c>
      <c r="O873">
        <v>33</v>
      </c>
      <c r="P873" t="s">
        <v>1559</v>
      </c>
    </row>
    <row r="874" spans="1:16" x14ac:dyDescent="0.3">
      <c r="A874" t="s">
        <v>24</v>
      </c>
      <c r="B874" t="s">
        <v>22</v>
      </c>
      <c r="C874">
        <v>3</v>
      </c>
      <c r="D874">
        <v>0</v>
      </c>
      <c r="E874" t="s">
        <v>19</v>
      </c>
      <c r="F874" t="s">
        <v>12</v>
      </c>
      <c r="G874">
        <v>3</v>
      </c>
      <c r="H874">
        <v>0</v>
      </c>
      <c r="I874" t="s">
        <v>13</v>
      </c>
      <c r="J874">
        <v>36</v>
      </c>
      <c r="K874">
        <v>61</v>
      </c>
      <c r="L874">
        <v>17</v>
      </c>
      <c r="M874" t="s">
        <v>17</v>
      </c>
      <c r="N874" t="s">
        <v>921</v>
      </c>
      <c r="O874">
        <v>33</v>
      </c>
      <c r="P874" t="s">
        <v>1560</v>
      </c>
    </row>
    <row r="875" spans="1:16" x14ac:dyDescent="0.3">
      <c r="A875" t="s">
        <v>24</v>
      </c>
      <c r="B875" t="s">
        <v>22</v>
      </c>
      <c r="C875">
        <v>3</v>
      </c>
      <c r="D875">
        <v>0</v>
      </c>
      <c r="E875" t="s">
        <v>20</v>
      </c>
      <c r="F875" t="s">
        <v>12</v>
      </c>
      <c r="G875">
        <v>3</v>
      </c>
      <c r="H875">
        <v>162733</v>
      </c>
      <c r="I875" t="s">
        <v>13</v>
      </c>
      <c r="J875">
        <v>36</v>
      </c>
      <c r="K875">
        <v>60</v>
      </c>
      <c r="L875">
        <v>17</v>
      </c>
      <c r="M875" t="s">
        <v>17</v>
      </c>
      <c r="N875" t="s">
        <v>921</v>
      </c>
      <c r="O875">
        <v>33</v>
      </c>
      <c r="P875" t="s">
        <v>1561</v>
      </c>
    </row>
    <row r="876" spans="1:16" x14ac:dyDescent="0.3">
      <c r="A876" t="s">
        <v>24</v>
      </c>
      <c r="B876" t="s">
        <v>22</v>
      </c>
      <c r="C876">
        <v>3</v>
      </c>
      <c r="D876">
        <v>0</v>
      </c>
      <c r="E876" t="s">
        <v>694</v>
      </c>
      <c r="F876" t="s">
        <v>12</v>
      </c>
      <c r="G876">
        <v>5</v>
      </c>
      <c r="H876">
        <v>0</v>
      </c>
      <c r="I876" t="s">
        <v>13</v>
      </c>
      <c r="J876">
        <v>80</v>
      </c>
      <c r="K876">
        <v>1329</v>
      </c>
      <c r="L876">
        <v>17</v>
      </c>
      <c r="M876" t="s">
        <v>17</v>
      </c>
      <c r="N876" t="s">
        <v>921</v>
      </c>
      <c r="O876">
        <v>33</v>
      </c>
      <c r="P876" t="s">
        <v>1562</v>
      </c>
    </row>
    <row r="877" spans="1:16" x14ac:dyDescent="0.3">
      <c r="A877" t="s">
        <v>24</v>
      </c>
      <c r="B877" t="s">
        <v>14</v>
      </c>
      <c r="C877">
        <v>3</v>
      </c>
      <c r="D877">
        <v>0</v>
      </c>
      <c r="E877" t="s">
        <v>698</v>
      </c>
      <c r="F877" t="s">
        <v>14</v>
      </c>
      <c r="G877">
        <v>4</v>
      </c>
      <c r="H877">
        <v>28062</v>
      </c>
      <c r="I877" t="s">
        <v>15</v>
      </c>
      <c r="J877">
        <v>37</v>
      </c>
      <c r="K877">
        <v>29</v>
      </c>
      <c r="L877">
        <v>17</v>
      </c>
      <c r="M877" t="s">
        <v>17</v>
      </c>
      <c r="N877" t="s">
        <v>921</v>
      </c>
      <c r="O877">
        <v>33</v>
      </c>
      <c r="P877" t="s">
        <v>1563</v>
      </c>
    </row>
    <row r="878" spans="1:16" x14ac:dyDescent="0.3">
      <c r="A878" t="s">
        <v>24</v>
      </c>
      <c r="B878" t="s">
        <v>14</v>
      </c>
      <c r="C878">
        <v>3</v>
      </c>
      <c r="D878">
        <v>0</v>
      </c>
      <c r="E878" t="s">
        <v>674</v>
      </c>
      <c r="F878" t="s">
        <v>14</v>
      </c>
      <c r="G878">
        <v>4</v>
      </c>
      <c r="H878">
        <v>24781</v>
      </c>
      <c r="I878" t="s">
        <v>15</v>
      </c>
      <c r="J878">
        <v>37</v>
      </c>
      <c r="K878">
        <v>33</v>
      </c>
      <c r="L878">
        <v>17</v>
      </c>
      <c r="M878" t="s">
        <v>17</v>
      </c>
      <c r="N878" t="s">
        <v>921</v>
      </c>
      <c r="O878">
        <v>33</v>
      </c>
      <c r="P878" t="s">
        <v>1564</v>
      </c>
    </row>
    <row r="879" spans="1:16" x14ac:dyDescent="0.3">
      <c r="A879" t="s">
        <v>24</v>
      </c>
      <c r="B879" t="s">
        <v>22</v>
      </c>
      <c r="C879">
        <v>3</v>
      </c>
      <c r="D879">
        <v>0</v>
      </c>
      <c r="E879" t="s">
        <v>21</v>
      </c>
      <c r="F879" t="s">
        <v>12</v>
      </c>
      <c r="G879" t="s">
        <v>37</v>
      </c>
      <c r="H879">
        <v>0</v>
      </c>
      <c r="I879" t="s">
        <v>13</v>
      </c>
      <c r="J879">
        <v>170</v>
      </c>
      <c r="K879">
        <v>63</v>
      </c>
      <c r="L879">
        <v>17</v>
      </c>
      <c r="M879">
        <v>128</v>
      </c>
      <c r="N879" t="s">
        <v>921</v>
      </c>
      <c r="O879">
        <v>33</v>
      </c>
      <c r="P879" t="s">
        <v>1565</v>
      </c>
    </row>
    <row r="880" spans="1:16" x14ac:dyDescent="0.3">
      <c r="A880" t="s">
        <v>25</v>
      </c>
      <c r="B880" t="s">
        <v>12</v>
      </c>
      <c r="C880">
        <v>3</v>
      </c>
      <c r="D880">
        <v>179022</v>
      </c>
      <c r="E880" t="s">
        <v>11</v>
      </c>
      <c r="F880" t="s">
        <v>22</v>
      </c>
      <c r="G880" t="s">
        <v>37</v>
      </c>
      <c r="H880">
        <v>0</v>
      </c>
      <c r="I880" t="s">
        <v>13</v>
      </c>
      <c r="J880">
        <v>29</v>
      </c>
      <c r="K880">
        <v>27</v>
      </c>
      <c r="L880">
        <v>17</v>
      </c>
      <c r="M880" t="s">
        <v>17</v>
      </c>
      <c r="N880" t="s">
        <v>921</v>
      </c>
      <c r="O880">
        <v>33</v>
      </c>
      <c r="P880" t="s">
        <v>1566</v>
      </c>
    </row>
    <row r="881" spans="1:16" x14ac:dyDescent="0.3">
      <c r="A881" t="s">
        <v>25</v>
      </c>
      <c r="B881" t="s">
        <v>12</v>
      </c>
      <c r="C881">
        <v>3</v>
      </c>
      <c r="D881">
        <v>88648</v>
      </c>
      <c r="E881" t="s">
        <v>16</v>
      </c>
      <c r="F881" t="s">
        <v>22</v>
      </c>
      <c r="G881">
        <v>3</v>
      </c>
      <c r="H881">
        <v>0</v>
      </c>
      <c r="I881" t="s">
        <v>13</v>
      </c>
      <c r="J881">
        <v>23</v>
      </c>
      <c r="K881">
        <v>21</v>
      </c>
      <c r="L881">
        <v>17</v>
      </c>
      <c r="M881" t="s">
        <v>17</v>
      </c>
      <c r="N881" t="s">
        <v>921</v>
      </c>
      <c r="O881">
        <v>33</v>
      </c>
      <c r="P881" t="s">
        <v>1567</v>
      </c>
    </row>
    <row r="882" spans="1:16" x14ac:dyDescent="0.3">
      <c r="A882" t="s">
        <v>25</v>
      </c>
      <c r="B882" t="s">
        <v>22</v>
      </c>
      <c r="C882">
        <v>3</v>
      </c>
      <c r="D882">
        <v>165374</v>
      </c>
      <c r="E882" t="s">
        <v>19</v>
      </c>
      <c r="F882" t="s">
        <v>12</v>
      </c>
      <c r="G882">
        <v>3</v>
      </c>
      <c r="H882">
        <v>0</v>
      </c>
      <c r="I882" t="s">
        <v>13</v>
      </c>
      <c r="J882">
        <v>36</v>
      </c>
      <c r="K882">
        <v>58</v>
      </c>
      <c r="L882">
        <v>17</v>
      </c>
      <c r="M882" t="s">
        <v>17</v>
      </c>
      <c r="N882" t="s">
        <v>921</v>
      </c>
      <c r="O882">
        <v>33</v>
      </c>
      <c r="P882" t="s">
        <v>1568</v>
      </c>
    </row>
    <row r="883" spans="1:16" x14ac:dyDescent="0.3">
      <c r="A883" t="s">
        <v>25</v>
      </c>
      <c r="B883" t="s">
        <v>22</v>
      </c>
      <c r="C883">
        <v>3</v>
      </c>
      <c r="D883">
        <v>165374</v>
      </c>
      <c r="E883" t="s">
        <v>20</v>
      </c>
      <c r="F883" t="s">
        <v>12</v>
      </c>
      <c r="G883">
        <v>3</v>
      </c>
      <c r="H883">
        <v>162733</v>
      </c>
      <c r="I883" t="s">
        <v>13</v>
      </c>
      <c r="J883">
        <v>36</v>
      </c>
      <c r="K883">
        <v>57</v>
      </c>
      <c r="L883">
        <v>17</v>
      </c>
      <c r="M883" t="s">
        <v>17</v>
      </c>
      <c r="N883" t="s">
        <v>921</v>
      </c>
      <c r="O883">
        <v>33</v>
      </c>
      <c r="P883" t="s">
        <v>1569</v>
      </c>
    </row>
    <row r="884" spans="1:16" x14ac:dyDescent="0.3">
      <c r="A884" t="s">
        <v>780</v>
      </c>
      <c r="B884" t="s">
        <v>12</v>
      </c>
      <c r="C884">
        <v>5</v>
      </c>
      <c r="D884">
        <v>0</v>
      </c>
      <c r="E884" t="s">
        <v>21</v>
      </c>
      <c r="F884" t="s">
        <v>22</v>
      </c>
      <c r="G884" t="s">
        <v>37</v>
      </c>
      <c r="H884">
        <v>0</v>
      </c>
      <c r="I884" t="s">
        <v>13</v>
      </c>
      <c r="J884">
        <v>81</v>
      </c>
      <c r="K884">
        <v>2377</v>
      </c>
      <c r="L884">
        <v>19</v>
      </c>
      <c r="M884" t="s">
        <v>17</v>
      </c>
      <c r="N884" t="s">
        <v>921</v>
      </c>
      <c r="O884">
        <v>23</v>
      </c>
      <c r="P884" t="s">
        <v>1570</v>
      </c>
    </row>
    <row r="885" spans="1:16" x14ac:dyDescent="0.3">
      <c r="A885" t="s">
        <v>25</v>
      </c>
      <c r="B885" t="s">
        <v>22</v>
      </c>
      <c r="C885">
        <v>3</v>
      </c>
      <c r="D885">
        <v>375409</v>
      </c>
      <c r="E885" t="s">
        <v>694</v>
      </c>
      <c r="F885" t="s">
        <v>12</v>
      </c>
      <c r="G885">
        <v>5</v>
      </c>
      <c r="H885">
        <v>0</v>
      </c>
      <c r="I885" t="s">
        <v>13</v>
      </c>
      <c r="J885">
        <v>80</v>
      </c>
      <c r="K885">
        <v>1319</v>
      </c>
      <c r="L885">
        <v>17</v>
      </c>
      <c r="M885" t="s">
        <v>17</v>
      </c>
      <c r="N885" t="s">
        <v>921</v>
      </c>
      <c r="O885">
        <v>33</v>
      </c>
      <c r="P885" t="s">
        <v>1571</v>
      </c>
    </row>
    <row r="886" spans="1:16" x14ac:dyDescent="0.3">
      <c r="A886" t="s">
        <v>25</v>
      </c>
      <c r="B886" t="s">
        <v>14</v>
      </c>
      <c r="C886">
        <v>3</v>
      </c>
      <c r="D886">
        <v>82977</v>
      </c>
      <c r="E886" t="s">
        <v>698</v>
      </c>
      <c r="F886" t="s">
        <v>14</v>
      </c>
      <c r="G886">
        <v>4</v>
      </c>
      <c r="H886">
        <v>28062</v>
      </c>
      <c r="I886" t="s">
        <v>15</v>
      </c>
      <c r="J886">
        <v>37</v>
      </c>
      <c r="K886">
        <v>17</v>
      </c>
      <c r="L886">
        <v>17</v>
      </c>
      <c r="M886" t="s">
        <v>17</v>
      </c>
      <c r="N886" t="s">
        <v>921</v>
      </c>
      <c r="O886">
        <v>33</v>
      </c>
      <c r="P886" t="s">
        <v>1572</v>
      </c>
    </row>
    <row r="887" spans="1:16" x14ac:dyDescent="0.3">
      <c r="A887" t="s">
        <v>25</v>
      </c>
      <c r="B887" t="s">
        <v>14</v>
      </c>
      <c r="C887">
        <v>3</v>
      </c>
      <c r="D887">
        <v>82977</v>
      </c>
      <c r="E887" t="s">
        <v>674</v>
      </c>
      <c r="F887" t="s">
        <v>14</v>
      </c>
      <c r="G887">
        <v>4</v>
      </c>
      <c r="H887">
        <v>24781</v>
      </c>
      <c r="I887" t="s">
        <v>15</v>
      </c>
      <c r="J887">
        <v>37</v>
      </c>
      <c r="K887">
        <v>21</v>
      </c>
      <c r="L887">
        <v>17</v>
      </c>
      <c r="M887" t="s">
        <v>17</v>
      </c>
      <c r="N887" t="s">
        <v>921</v>
      </c>
      <c r="O887">
        <v>33</v>
      </c>
      <c r="P887" t="s">
        <v>1573</v>
      </c>
    </row>
    <row r="888" spans="1:16" x14ac:dyDescent="0.3">
      <c r="A888" t="s">
        <v>25</v>
      </c>
      <c r="B888" t="s">
        <v>22</v>
      </c>
      <c r="C888">
        <v>3</v>
      </c>
      <c r="D888">
        <v>578283</v>
      </c>
      <c r="E888" t="s">
        <v>21</v>
      </c>
      <c r="F888" t="s">
        <v>12</v>
      </c>
      <c r="G888" t="s">
        <v>37</v>
      </c>
      <c r="H888">
        <v>0</v>
      </c>
      <c r="I888" t="s">
        <v>13</v>
      </c>
      <c r="J888">
        <v>104</v>
      </c>
      <c r="K888">
        <v>96</v>
      </c>
      <c r="L888">
        <v>17</v>
      </c>
      <c r="M888" t="s">
        <v>17</v>
      </c>
      <c r="N888" t="s">
        <v>921</v>
      </c>
      <c r="O888">
        <v>33</v>
      </c>
      <c r="P888" t="s">
        <v>1574</v>
      </c>
    </row>
    <row r="889" spans="1:16" x14ac:dyDescent="0.3">
      <c r="A889" t="s">
        <v>780</v>
      </c>
      <c r="B889" t="s">
        <v>12</v>
      </c>
      <c r="C889">
        <v>5</v>
      </c>
      <c r="D889">
        <v>0</v>
      </c>
      <c r="E889" t="s">
        <v>11</v>
      </c>
      <c r="F889" t="s">
        <v>22</v>
      </c>
      <c r="G889" t="s">
        <v>37</v>
      </c>
      <c r="H889">
        <v>0</v>
      </c>
      <c r="I889" t="s">
        <v>13</v>
      </c>
      <c r="J889">
        <v>25</v>
      </c>
      <c r="K889">
        <v>251</v>
      </c>
      <c r="L889">
        <v>17</v>
      </c>
      <c r="M889" t="s">
        <v>17</v>
      </c>
      <c r="N889" t="s">
        <v>921</v>
      </c>
      <c r="O889">
        <v>33</v>
      </c>
      <c r="P889" t="s">
        <v>1575</v>
      </c>
    </row>
    <row r="890" spans="1:16" x14ac:dyDescent="0.3">
      <c r="A890" t="s">
        <v>780</v>
      </c>
      <c r="B890" t="s">
        <v>12</v>
      </c>
      <c r="C890">
        <v>5</v>
      </c>
      <c r="D890">
        <v>0</v>
      </c>
      <c r="E890" t="s">
        <v>16</v>
      </c>
      <c r="F890" t="s">
        <v>22</v>
      </c>
      <c r="G890">
        <v>3</v>
      </c>
      <c r="H890">
        <v>0</v>
      </c>
      <c r="I890" t="s">
        <v>13</v>
      </c>
      <c r="J890">
        <v>61</v>
      </c>
      <c r="K890">
        <v>395</v>
      </c>
      <c r="L890">
        <v>17</v>
      </c>
      <c r="M890" t="s">
        <v>17</v>
      </c>
      <c r="N890" t="s">
        <v>921</v>
      </c>
      <c r="O890">
        <v>33</v>
      </c>
      <c r="P890" t="s">
        <v>1576</v>
      </c>
    </row>
    <row r="891" spans="1:16" x14ac:dyDescent="0.3">
      <c r="A891" t="s">
        <v>805</v>
      </c>
      <c r="B891" t="s">
        <v>22</v>
      </c>
      <c r="C891">
        <v>4</v>
      </c>
      <c r="D891">
        <v>507746</v>
      </c>
      <c r="E891" t="s">
        <v>694</v>
      </c>
      <c r="F891" t="s">
        <v>12</v>
      </c>
      <c r="G891">
        <v>5</v>
      </c>
      <c r="H891">
        <v>0</v>
      </c>
      <c r="I891" t="s">
        <v>13</v>
      </c>
      <c r="J891">
        <v>82</v>
      </c>
      <c r="K891">
        <v>1772</v>
      </c>
      <c r="L891">
        <v>19</v>
      </c>
      <c r="M891" t="s">
        <v>17</v>
      </c>
      <c r="N891" t="s">
        <v>921</v>
      </c>
      <c r="O891">
        <v>23</v>
      </c>
      <c r="P891" t="s">
        <v>1577</v>
      </c>
    </row>
    <row r="892" spans="1:16" x14ac:dyDescent="0.3">
      <c r="A892" t="s">
        <v>780</v>
      </c>
      <c r="B892" t="s">
        <v>12</v>
      </c>
      <c r="C892">
        <v>5</v>
      </c>
      <c r="D892">
        <v>0</v>
      </c>
      <c r="E892" t="s">
        <v>19</v>
      </c>
      <c r="F892" t="s">
        <v>22</v>
      </c>
      <c r="G892">
        <v>3</v>
      </c>
      <c r="H892">
        <v>0</v>
      </c>
      <c r="I892" t="s">
        <v>13</v>
      </c>
      <c r="J892">
        <v>75</v>
      </c>
      <c r="K892">
        <v>697</v>
      </c>
      <c r="L892">
        <v>17</v>
      </c>
      <c r="M892" t="s">
        <v>17</v>
      </c>
      <c r="N892" t="s">
        <v>921</v>
      </c>
      <c r="O892">
        <v>33</v>
      </c>
      <c r="P892" t="s">
        <v>1578</v>
      </c>
    </row>
    <row r="893" spans="1:16" x14ac:dyDescent="0.3">
      <c r="A893" t="s">
        <v>780</v>
      </c>
      <c r="B893" t="s">
        <v>12</v>
      </c>
      <c r="C893">
        <v>5</v>
      </c>
      <c r="D893">
        <v>0</v>
      </c>
      <c r="E893" t="s">
        <v>20</v>
      </c>
      <c r="F893" t="s">
        <v>22</v>
      </c>
      <c r="G893">
        <v>3</v>
      </c>
      <c r="H893">
        <v>138069</v>
      </c>
      <c r="I893" t="s">
        <v>13</v>
      </c>
      <c r="J893">
        <v>75</v>
      </c>
      <c r="K893">
        <v>699</v>
      </c>
      <c r="L893">
        <v>17</v>
      </c>
      <c r="M893" t="s">
        <v>17</v>
      </c>
      <c r="N893" t="s">
        <v>921</v>
      </c>
      <c r="O893">
        <v>33</v>
      </c>
      <c r="P893" t="s">
        <v>1579</v>
      </c>
    </row>
    <row r="894" spans="1:16" x14ac:dyDescent="0.3">
      <c r="A894" t="s">
        <v>10</v>
      </c>
      <c r="B894" t="s">
        <v>22</v>
      </c>
      <c r="C894" t="s">
        <v>37</v>
      </c>
      <c r="D894">
        <v>0</v>
      </c>
      <c r="E894" t="s">
        <v>11</v>
      </c>
      <c r="F894" t="s">
        <v>12</v>
      </c>
      <c r="G894" t="s">
        <v>37</v>
      </c>
      <c r="H894">
        <v>0</v>
      </c>
      <c r="I894" t="s">
        <v>13</v>
      </c>
      <c r="J894">
        <v>238</v>
      </c>
      <c r="K894">
        <v>0</v>
      </c>
      <c r="L894">
        <v>19</v>
      </c>
      <c r="M894">
        <v>234</v>
      </c>
      <c r="N894" t="s">
        <v>921</v>
      </c>
      <c r="O894">
        <v>80</v>
      </c>
      <c r="P894" t="s">
        <v>1580</v>
      </c>
    </row>
    <row r="895" spans="1:16" x14ac:dyDescent="0.3">
      <c r="A895" t="s">
        <v>10</v>
      </c>
      <c r="B895" t="s">
        <v>12</v>
      </c>
      <c r="C895" t="s">
        <v>37</v>
      </c>
      <c r="D895">
        <v>0</v>
      </c>
      <c r="E895" t="s">
        <v>11</v>
      </c>
      <c r="F895" t="s">
        <v>22</v>
      </c>
      <c r="G895" t="s">
        <v>37</v>
      </c>
      <c r="H895">
        <v>0</v>
      </c>
      <c r="I895" t="s">
        <v>13</v>
      </c>
      <c r="J895">
        <v>345</v>
      </c>
      <c r="K895">
        <v>1</v>
      </c>
      <c r="L895">
        <v>27</v>
      </c>
      <c r="M895">
        <v>320</v>
      </c>
      <c r="N895" t="s">
        <v>921</v>
      </c>
      <c r="O895">
        <v>60</v>
      </c>
      <c r="P895" t="s">
        <v>1581</v>
      </c>
    </row>
    <row r="896" spans="1:16" x14ac:dyDescent="0.3">
      <c r="A896" t="s">
        <v>10</v>
      </c>
      <c r="B896" t="s">
        <v>22</v>
      </c>
      <c r="C896" t="s">
        <v>37</v>
      </c>
      <c r="D896">
        <v>0</v>
      </c>
      <c r="E896" t="s">
        <v>16</v>
      </c>
      <c r="F896" t="s">
        <v>12</v>
      </c>
      <c r="G896">
        <v>3</v>
      </c>
      <c r="H896">
        <v>0</v>
      </c>
      <c r="I896" t="s">
        <v>13</v>
      </c>
      <c r="J896">
        <v>52</v>
      </c>
      <c r="K896">
        <v>43</v>
      </c>
      <c r="L896">
        <v>27</v>
      </c>
      <c r="M896" t="s">
        <v>17</v>
      </c>
      <c r="N896" t="s">
        <v>921</v>
      </c>
      <c r="O896">
        <v>60</v>
      </c>
      <c r="P896" t="s">
        <v>1582</v>
      </c>
    </row>
    <row r="897" spans="1:16" x14ac:dyDescent="0.3">
      <c r="A897" t="s">
        <v>10</v>
      </c>
      <c r="B897" t="s">
        <v>22</v>
      </c>
      <c r="C897" t="s">
        <v>37</v>
      </c>
      <c r="D897">
        <v>0</v>
      </c>
      <c r="E897" t="s">
        <v>16</v>
      </c>
      <c r="F897" t="s">
        <v>12</v>
      </c>
      <c r="G897">
        <v>3</v>
      </c>
      <c r="H897">
        <v>0</v>
      </c>
      <c r="I897" t="s">
        <v>13</v>
      </c>
      <c r="J897">
        <v>64</v>
      </c>
      <c r="K897">
        <v>59</v>
      </c>
      <c r="L897">
        <v>19</v>
      </c>
      <c r="M897" t="s">
        <v>17</v>
      </c>
      <c r="N897" t="s">
        <v>921</v>
      </c>
      <c r="O897">
        <v>80</v>
      </c>
      <c r="P897" t="s">
        <v>1583</v>
      </c>
    </row>
    <row r="898" spans="1:16" x14ac:dyDescent="0.3">
      <c r="A898" t="s">
        <v>10</v>
      </c>
      <c r="B898" t="s">
        <v>22</v>
      </c>
      <c r="C898" t="s">
        <v>37</v>
      </c>
      <c r="D898">
        <v>0</v>
      </c>
      <c r="E898" t="s">
        <v>19</v>
      </c>
      <c r="F898" t="s">
        <v>12</v>
      </c>
      <c r="G898">
        <v>3</v>
      </c>
      <c r="H898">
        <v>0</v>
      </c>
      <c r="I898" t="s">
        <v>13</v>
      </c>
      <c r="J898">
        <v>40</v>
      </c>
      <c r="K898">
        <v>33</v>
      </c>
      <c r="L898">
        <v>19</v>
      </c>
      <c r="M898" t="s">
        <v>17</v>
      </c>
      <c r="N898" t="s">
        <v>921</v>
      </c>
      <c r="O898">
        <v>80</v>
      </c>
      <c r="P898" t="s">
        <v>1584</v>
      </c>
    </row>
    <row r="899" spans="1:16" x14ac:dyDescent="0.3">
      <c r="A899" t="s">
        <v>10</v>
      </c>
      <c r="B899" t="s">
        <v>22</v>
      </c>
      <c r="C899" t="s">
        <v>37</v>
      </c>
      <c r="D899">
        <v>0</v>
      </c>
      <c r="E899" t="s">
        <v>19</v>
      </c>
      <c r="F899" t="s">
        <v>12</v>
      </c>
      <c r="G899">
        <v>3</v>
      </c>
      <c r="H899">
        <v>0</v>
      </c>
      <c r="I899" t="s">
        <v>13</v>
      </c>
      <c r="J899">
        <v>50</v>
      </c>
      <c r="K899">
        <v>52</v>
      </c>
      <c r="L899">
        <v>27</v>
      </c>
      <c r="M899" t="s">
        <v>17</v>
      </c>
      <c r="N899" t="s">
        <v>921</v>
      </c>
      <c r="O899">
        <v>60</v>
      </c>
      <c r="P899" t="s">
        <v>1585</v>
      </c>
    </row>
    <row r="900" spans="1:16" x14ac:dyDescent="0.3">
      <c r="A900" t="s">
        <v>10</v>
      </c>
      <c r="B900" t="s">
        <v>22</v>
      </c>
      <c r="C900" t="s">
        <v>37</v>
      </c>
      <c r="D900">
        <v>0</v>
      </c>
      <c r="E900" t="s">
        <v>20</v>
      </c>
      <c r="F900" t="s">
        <v>12</v>
      </c>
      <c r="G900">
        <v>3</v>
      </c>
      <c r="H900">
        <v>221417</v>
      </c>
      <c r="I900" t="s">
        <v>13</v>
      </c>
      <c r="J900">
        <v>40</v>
      </c>
      <c r="K900">
        <v>30</v>
      </c>
      <c r="L900">
        <v>19</v>
      </c>
      <c r="M900" t="s">
        <v>17</v>
      </c>
      <c r="N900" t="s">
        <v>921</v>
      </c>
      <c r="O900">
        <v>80</v>
      </c>
      <c r="P900" t="s">
        <v>1586</v>
      </c>
    </row>
    <row r="901" spans="1:16" x14ac:dyDescent="0.3">
      <c r="A901" t="s">
        <v>10</v>
      </c>
      <c r="B901" t="s">
        <v>22</v>
      </c>
      <c r="C901" t="s">
        <v>37</v>
      </c>
      <c r="D901">
        <v>0</v>
      </c>
      <c r="E901" t="s">
        <v>694</v>
      </c>
      <c r="F901" t="s">
        <v>12</v>
      </c>
      <c r="G901">
        <v>4</v>
      </c>
      <c r="H901">
        <v>0</v>
      </c>
      <c r="I901" t="s">
        <v>13</v>
      </c>
      <c r="J901">
        <v>38</v>
      </c>
      <c r="K901">
        <v>22</v>
      </c>
      <c r="L901">
        <v>19</v>
      </c>
      <c r="M901" t="s">
        <v>17</v>
      </c>
      <c r="N901" t="s">
        <v>921</v>
      </c>
      <c r="O901">
        <v>80</v>
      </c>
      <c r="P901" t="s">
        <v>1587</v>
      </c>
    </row>
    <row r="902" spans="1:16" x14ac:dyDescent="0.3">
      <c r="A902" t="s">
        <v>10</v>
      </c>
      <c r="B902" t="s">
        <v>22</v>
      </c>
      <c r="C902" t="s">
        <v>37</v>
      </c>
      <c r="D902">
        <v>0</v>
      </c>
      <c r="E902" t="s">
        <v>20</v>
      </c>
      <c r="F902" t="s">
        <v>12</v>
      </c>
      <c r="G902">
        <v>3</v>
      </c>
      <c r="H902">
        <v>359891</v>
      </c>
      <c r="I902" t="s">
        <v>13</v>
      </c>
      <c r="J902">
        <v>50</v>
      </c>
      <c r="K902">
        <v>50</v>
      </c>
      <c r="L902">
        <v>27</v>
      </c>
      <c r="M902" t="s">
        <v>17</v>
      </c>
      <c r="N902" t="s">
        <v>921</v>
      </c>
      <c r="O902">
        <v>60</v>
      </c>
      <c r="P902" t="s">
        <v>1588</v>
      </c>
    </row>
    <row r="903" spans="1:16" x14ac:dyDescent="0.3">
      <c r="A903" t="s">
        <v>10</v>
      </c>
      <c r="B903" t="s">
        <v>22</v>
      </c>
      <c r="C903" t="s">
        <v>37</v>
      </c>
      <c r="D903">
        <v>0</v>
      </c>
      <c r="E903" t="s">
        <v>694</v>
      </c>
      <c r="F903" t="s">
        <v>12</v>
      </c>
      <c r="G903">
        <v>3</v>
      </c>
      <c r="H903">
        <v>0</v>
      </c>
      <c r="I903" t="s">
        <v>13</v>
      </c>
      <c r="J903">
        <v>50</v>
      </c>
      <c r="K903">
        <v>10</v>
      </c>
      <c r="L903">
        <v>27</v>
      </c>
      <c r="M903" t="s">
        <v>17</v>
      </c>
      <c r="N903" t="s">
        <v>921</v>
      </c>
      <c r="O903">
        <v>60</v>
      </c>
      <c r="P903" t="s">
        <v>1589</v>
      </c>
    </row>
    <row r="904" spans="1:16" x14ac:dyDescent="0.3">
      <c r="A904" t="s">
        <v>10</v>
      </c>
      <c r="B904" t="s">
        <v>22</v>
      </c>
      <c r="C904" t="s">
        <v>37</v>
      </c>
      <c r="D904">
        <v>0</v>
      </c>
      <c r="E904" t="s">
        <v>698</v>
      </c>
      <c r="F904" t="s">
        <v>12</v>
      </c>
      <c r="G904">
        <v>4</v>
      </c>
      <c r="H904">
        <v>57125</v>
      </c>
      <c r="I904" t="s">
        <v>13</v>
      </c>
      <c r="J904">
        <v>38</v>
      </c>
      <c r="K904">
        <v>21</v>
      </c>
      <c r="L904">
        <v>19</v>
      </c>
      <c r="M904" t="s">
        <v>17</v>
      </c>
      <c r="N904" t="s">
        <v>921</v>
      </c>
      <c r="O904">
        <v>80</v>
      </c>
      <c r="P904" t="s">
        <v>1590</v>
      </c>
    </row>
    <row r="905" spans="1:16" x14ac:dyDescent="0.3">
      <c r="A905" t="s">
        <v>10</v>
      </c>
      <c r="B905" t="s">
        <v>22</v>
      </c>
      <c r="C905" t="s">
        <v>37</v>
      </c>
      <c r="D905">
        <v>0</v>
      </c>
      <c r="E905" t="s">
        <v>698</v>
      </c>
      <c r="F905" t="s">
        <v>12</v>
      </c>
      <c r="G905">
        <v>3</v>
      </c>
      <c r="H905">
        <v>42672</v>
      </c>
      <c r="I905" t="s">
        <v>13</v>
      </c>
      <c r="J905">
        <v>50</v>
      </c>
      <c r="K905">
        <v>10</v>
      </c>
      <c r="L905">
        <v>27</v>
      </c>
      <c r="M905" t="s">
        <v>17</v>
      </c>
      <c r="N905" t="s">
        <v>921</v>
      </c>
      <c r="O905">
        <v>60</v>
      </c>
      <c r="P905" t="s">
        <v>1591</v>
      </c>
    </row>
    <row r="906" spans="1:16" x14ac:dyDescent="0.3">
      <c r="A906" t="s">
        <v>10</v>
      </c>
      <c r="B906" t="s">
        <v>22</v>
      </c>
      <c r="C906" t="s">
        <v>37</v>
      </c>
      <c r="D906">
        <v>0</v>
      </c>
      <c r="E906" t="s">
        <v>674</v>
      </c>
      <c r="F906" t="s">
        <v>12</v>
      </c>
      <c r="G906">
        <v>3</v>
      </c>
      <c r="H906">
        <v>25801</v>
      </c>
      <c r="I906" t="s">
        <v>13</v>
      </c>
      <c r="J906">
        <v>56</v>
      </c>
      <c r="K906">
        <v>9</v>
      </c>
      <c r="L906">
        <v>27</v>
      </c>
      <c r="M906" t="s">
        <v>17</v>
      </c>
      <c r="N906" t="s">
        <v>921</v>
      </c>
      <c r="O906">
        <v>60</v>
      </c>
      <c r="P906" t="s">
        <v>1592</v>
      </c>
    </row>
    <row r="907" spans="1:16" x14ac:dyDescent="0.3">
      <c r="A907" t="s">
        <v>10</v>
      </c>
      <c r="B907" t="s">
        <v>22</v>
      </c>
      <c r="C907" t="s">
        <v>37</v>
      </c>
      <c r="D907">
        <v>0</v>
      </c>
      <c r="E907" t="s">
        <v>1593</v>
      </c>
      <c r="F907" t="s">
        <v>12</v>
      </c>
      <c r="G907">
        <v>3</v>
      </c>
      <c r="H907">
        <v>0</v>
      </c>
      <c r="I907" t="s">
        <v>13</v>
      </c>
      <c r="J907">
        <v>56</v>
      </c>
      <c r="K907">
        <v>9</v>
      </c>
      <c r="L907">
        <v>27</v>
      </c>
      <c r="M907" t="s">
        <v>17</v>
      </c>
      <c r="N907" t="s">
        <v>921</v>
      </c>
      <c r="O907">
        <v>60</v>
      </c>
      <c r="P907" t="s">
        <v>1594</v>
      </c>
    </row>
    <row r="908" spans="1:16" x14ac:dyDescent="0.3">
      <c r="A908" t="s">
        <v>10</v>
      </c>
      <c r="B908" t="s">
        <v>22</v>
      </c>
      <c r="C908" t="s">
        <v>37</v>
      </c>
      <c r="D908">
        <v>0</v>
      </c>
      <c r="E908" t="s">
        <v>21</v>
      </c>
      <c r="F908" t="s">
        <v>12</v>
      </c>
      <c r="G908" t="s">
        <v>37</v>
      </c>
      <c r="H908">
        <v>0</v>
      </c>
      <c r="I908" t="s">
        <v>13</v>
      </c>
      <c r="J908">
        <v>64</v>
      </c>
      <c r="K908">
        <v>1</v>
      </c>
      <c r="L908">
        <v>27</v>
      </c>
      <c r="M908" t="s">
        <v>17</v>
      </c>
      <c r="N908" t="s">
        <v>921</v>
      </c>
      <c r="O908">
        <v>60</v>
      </c>
      <c r="P908" t="s">
        <v>1595</v>
      </c>
    </row>
    <row r="909" spans="1:16" x14ac:dyDescent="0.3">
      <c r="A909" t="s">
        <v>10</v>
      </c>
      <c r="B909" t="s">
        <v>22</v>
      </c>
      <c r="C909" t="s">
        <v>37</v>
      </c>
      <c r="D909">
        <v>0</v>
      </c>
      <c r="E909" t="s">
        <v>674</v>
      </c>
      <c r="F909" t="s">
        <v>12</v>
      </c>
      <c r="G909">
        <v>4</v>
      </c>
      <c r="H909">
        <v>53322</v>
      </c>
      <c r="I909" t="s">
        <v>13</v>
      </c>
      <c r="J909">
        <v>38</v>
      </c>
      <c r="K909">
        <v>30</v>
      </c>
      <c r="L909">
        <v>19</v>
      </c>
      <c r="M909" t="s">
        <v>17</v>
      </c>
      <c r="N909" t="s">
        <v>921</v>
      </c>
      <c r="O909">
        <v>80</v>
      </c>
      <c r="P909" t="s">
        <v>1596</v>
      </c>
    </row>
    <row r="910" spans="1:16" x14ac:dyDescent="0.3">
      <c r="A910" t="s">
        <v>23</v>
      </c>
      <c r="B910" t="s">
        <v>12</v>
      </c>
      <c r="C910">
        <v>3</v>
      </c>
      <c r="D910">
        <v>0</v>
      </c>
      <c r="E910" t="s">
        <v>11</v>
      </c>
      <c r="F910" t="s">
        <v>22</v>
      </c>
      <c r="G910" t="s">
        <v>37</v>
      </c>
      <c r="H910">
        <v>0</v>
      </c>
      <c r="I910" t="s">
        <v>13</v>
      </c>
      <c r="J910">
        <v>39</v>
      </c>
      <c r="K910">
        <v>26</v>
      </c>
      <c r="L910">
        <v>27</v>
      </c>
      <c r="M910" t="s">
        <v>17</v>
      </c>
      <c r="N910" t="s">
        <v>921</v>
      </c>
      <c r="O910">
        <v>60</v>
      </c>
      <c r="P910" t="s">
        <v>1597</v>
      </c>
    </row>
    <row r="911" spans="1:16" x14ac:dyDescent="0.3">
      <c r="A911" t="s">
        <v>10</v>
      </c>
      <c r="B911" t="s">
        <v>22</v>
      </c>
      <c r="C911" t="s">
        <v>37</v>
      </c>
      <c r="D911">
        <v>0</v>
      </c>
      <c r="E911" t="s">
        <v>694</v>
      </c>
      <c r="F911" t="s">
        <v>12</v>
      </c>
      <c r="G911">
        <v>5</v>
      </c>
      <c r="H911">
        <v>0</v>
      </c>
      <c r="I911" t="s">
        <v>13</v>
      </c>
      <c r="J911">
        <v>40</v>
      </c>
      <c r="K911">
        <v>471</v>
      </c>
      <c r="L911">
        <v>20</v>
      </c>
      <c r="M911" t="s">
        <v>17</v>
      </c>
      <c r="N911" t="s">
        <v>921</v>
      </c>
      <c r="O911">
        <v>90</v>
      </c>
      <c r="P911" t="s">
        <v>1598</v>
      </c>
    </row>
    <row r="912" spans="1:16" x14ac:dyDescent="0.3">
      <c r="A912" t="s">
        <v>10</v>
      </c>
      <c r="B912" t="s">
        <v>22</v>
      </c>
      <c r="C912" t="s">
        <v>37</v>
      </c>
      <c r="D912">
        <v>0</v>
      </c>
      <c r="E912" t="s">
        <v>1593</v>
      </c>
      <c r="F912" t="s">
        <v>12</v>
      </c>
      <c r="G912">
        <v>5</v>
      </c>
      <c r="H912">
        <v>0</v>
      </c>
      <c r="I912" t="s">
        <v>13</v>
      </c>
      <c r="J912">
        <v>38</v>
      </c>
      <c r="K912">
        <v>498</v>
      </c>
      <c r="L912">
        <v>19</v>
      </c>
      <c r="M912" t="s">
        <v>17</v>
      </c>
      <c r="N912" t="s">
        <v>921</v>
      </c>
      <c r="O912">
        <v>80</v>
      </c>
      <c r="P912" t="s">
        <v>1599</v>
      </c>
    </row>
    <row r="913" spans="1:16" x14ac:dyDescent="0.3">
      <c r="A913" t="s">
        <v>10</v>
      </c>
      <c r="B913" t="s">
        <v>22</v>
      </c>
      <c r="C913" t="s">
        <v>37</v>
      </c>
      <c r="D913">
        <v>0</v>
      </c>
      <c r="E913" t="s">
        <v>21</v>
      </c>
      <c r="F913" t="s">
        <v>12</v>
      </c>
      <c r="G913" t="s">
        <v>37</v>
      </c>
      <c r="H913">
        <v>0</v>
      </c>
      <c r="I913" t="s">
        <v>13</v>
      </c>
      <c r="J913">
        <v>50</v>
      </c>
      <c r="K913">
        <v>1</v>
      </c>
      <c r="L913">
        <v>19</v>
      </c>
      <c r="M913" t="s">
        <v>17</v>
      </c>
      <c r="N913" t="s">
        <v>921</v>
      </c>
      <c r="O913">
        <v>80</v>
      </c>
      <c r="P913" t="s">
        <v>1600</v>
      </c>
    </row>
    <row r="914" spans="1:16" x14ac:dyDescent="0.3">
      <c r="A914" t="s">
        <v>23</v>
      </c>
      <c r="B914" t="s">
        <v>12</v>
      </c>
      <c r="C914">
        <v>3</v>
      </c>
      <c r="D914">
        <v>0</v>
      </c>
      <c r="E914" t="s">
        <v>11</v>
      </c>
      <c r="F914" t="s">
        <v>22</v>
      </c>
      <c r="G914" t="s">
        <v>37</v>
      </c>
      <c r="H914">
        <v>0</v>
      </c>
      <c r="I914" t="s">
        <v>13</v>
      </c>
      <c r="J914">
        <v>53</v>
      </c>
      <c r="K914">
        <v>46</v>
      </c>
      <c r="L914">
        <v>19</v>
      </c>
      <c r="M914" t="s">
        <v>17</v>
      </c>
      <c r="N914" t="s">
        <v>921</v>
      </c>
      <c r="O914">
        <v>80</v>
      </c>
      <c r="P914" t="s">
        <v>1601</v>
      </c>
    </row>
    <row r="915" spans="1:16" x14ac:dyDescent="0.3">
      <c r="A915" t="s">
        <v>10</v>
      </c>
      <c r="B915" t="s">
        <v>22</v>
      </c>
      <c r="C915" t="s">
        <v>37</v>
      </c>
      <c r="D915">
        <v>0</v>
      </c>
      <c r="E915" t="s">
        <v>1593</v>
      </c>
      <c r="F915" t="s">
        <v>12</v>
      </c>
      <c r="G915">
        <v>5</v>
      </c>
      <c r="H915">
        <v>0</v>
      </c>
      <c r="I915" t="s">
        <v>13</v>
      </c>
      <c r="J915">
        <v>40</v>
      </c>
      <c r="K915">
        <v>317</v>
      </c>
      <c r="L915">
        <v>20</v>
      </c>
      <c r="M915" t="s">
        <v>17</v>
      </c>
      <c r="N915" t="s">
        <v>921</v>
      </c>
      <c r="O915">
        <v>90</v>
      </c>
      <c r="P915" t="s">
        <v>1602</v>
      </c>
    </row>
    <row r="916" spans="1:16" x14ac:dyDescent="0.3">
      <c r="A916" t="s">
        <v>23</v>
      </c>
      <c r="B916" t="s">
        <v>22</v>
      </c>
      <c r="C916">
        <v>3</v>
      </c>
      <c r="D916">
        <v>0</v>
      </c>
      <c r="E916" t="s">
        <v>16</v>
      </c>
      <c r="F916" t="s">
        <v>12</v>
      </c>
      <c r="G916">
        <v>3</v>
      </c>
      <c r="H916">
        <v>0</v>
      </c>
      <c r="I916" t="s">
        <v>13</v>
      </c>
      <c r="J916">
        <v>68</v>
      </c>
      <c r="K916">
        <v>143</v>
      </c>
      <c r="L916">
        <v>19</v>
      </c>
      <c r="M916" t="s">
        <v>17</v>
      </c>
      <c r="N916" t="s">
        <v>921</v>
      </c>
      <c r="O916">
        <v>80</v>
      </c>
      <c r="P916" t="s">
        <v>1603</v>
      </c>
    </row>
    <row r="917" spans="1:16" x14ac:dyDescent="0.3">
      <c r="A917" t="s">
        <v>23</v>
      </c>
      <c r="B917" t="s">
        <v>22</v>
      </c>
      <c r="C917">
        <v>3</v>
      </c>
      <c r="D917">
        <v>0</v>
      </c>
      <c r="E917" t="s">
        <v>16</v>
      </c>
      <c r="F917" t="s">
        <v>12</v>
      </c>
      <c r="G917">
        <v>3</v>
      </c>
      <c r="H917">
        <v>0</v>
      </c>
      <c r="I917" t="s">
        <v>13</v>
      </c>
      <c r="J917">
        <v>1340</v>
      </c>
      <c r="K917">
        <v>725</v>
      </c>
      <c r="L917">
        <v>27</v>
      </c>
      <c r="M917" t="s">
        <v>17</v>
      </c>
      <c r="N917" t="s">
        <v>921</v>
      </c>
      <c r="O917">
        <v>60</v>
      </c>
      <c r="P917" t="s">
        <v>1604</v>
      </c>
    </row>
    <row r="918" spans="1:16" x14ac:dyDescent="0.3">
      <c r="A918" t="s">
        <v>23</v>
      </c>
      <c r="B918" t="s">
        <v>22</v>
      </c>
      <c r="C918">
        <v>3</v>
      </c>
      <c r="D918">
        <v>0</v>
      </c>
      <c r="E918" t="s">
        <v>19</v>
      </c>
      <c r="F918" t="s">
        <v>12</v>
      </c>
      <c r="G918">
        <v>3</v>
      </c>
      <c r="H918">
        <v>0</v>
      </c>
      <c r="I918" t="s">
        <v>13</v>
      </c>
      <c r="J918">
        <v>74</v>
      </c>
      <c r="K918">
        <v>74</v>
      </c>
      <c r="L918">
        <v>19</v>
      </c>
      <c r="M918" t="s">
        <v>17</v>
      </c>
      <c r="N918" t="s">
        <v>921</v>
      </c>
      <c r="O918">
        <v>80</v>
      </c>
      <c r="P918" t="s">
        <v>1605</v>
      </c>
    </row>
    <row r="919" spans="1:16" x14ac:dyDescent="0.3">
      <c r="A919" t="s">
        <v>23</v>
      </c>
      <c r="B919" t="s">
        <v>22</v>
      </c>
      <c r="C919">
        <v>3</v>
      </c>
      <c r="D919">
        <v>0</v>
      </c>
      <c r="E919" t="s">
        <v>19</v>
      </c>
      <c r="F919" t="s">
        <v>12</v>
      </c>
      <c r="G919">
        <v>3</v>
      </c>
      <c r="H919">
        <v>0</v>
      </c>
      <c r="I919" t="s">
        <v>13</v>
      </c>
      <c r="J919">
        <v>78</v>
      </c>
      <c r="K919">
        <v>89</v>
      </c>
      <c r="L919">
        <v>27</v>
      </c>
      <c r="M919" t="s">
        <v>17</v>
      </c>
      <c r="N919" t="s">
        <v>921</v>
      </c>
      <c r="O919">
        <v>60</v>
      </c>
      <c r="P919" t="s">
        <v>1606</v>
      </c>
    </row>
    <row r="920" spans="1:16" x14ac:dyDescent="0.3">
      <c r="A920" t="s">
        <v>23</v>
      </c>
      <c r="B920" t="s">
        <v>22</v>
      </c>
      <c r="C920">
        <v>3</v>
      </c>
      <c r="D920">
        <v>0</v>
      </c>
      <c r="E920" t="s">
        <v>20</v>
      </c>
      <c r="F920" t="s">
        <v>12</v>
      </c>
      <c r="G920">
        <v>3</v>
      </c>
      <c r="H920">
        <v>253547</v>
      </c>
      <c r="I920" t="s">
        <v>13</v>
      </c>
      <c r="J920">
        <v>74</v>
      </c>
      <c r="K920">
        <v>72</v>
      </c>
      <c r="L920">
        <v>19</v>
      </c>
      <c r="M920" t="s">
        <v>17</v>
      </c>
      <c r="N920" t="s">
        <v>921</v>
      </c>
      <c r="O920">
        <v>80</v>
      </c>
      <c r="P920" t="s">
        <v>1607</v>
      </c>
    </row>
    <row r="921" spans="1:16" x14ac:dyDescent="0.3">
      <c r="A921" t="s">
        <v>23</v>
      </c>
      <c r="B921" t="s">
        <v>22</v>
      </c>
      <c r="C921">
        <v>3</v>
      </c>
      <c r="D921">
        <v>0</v>
      </c>
      <c r="E921" t="s">
        <v>694</v>
      </c>
      <c r="F921" t="s">
        <v>12</v>
      </c>
      <c r="G921">
        <v>4</v>
      </c>
      <c r="H921">
        <v>0</v>
      </c>
      <c r="I921" t="s">
        <v>13</v>
      </c>
      <c r="J921">
        <v>48</v>
      </c>
      <c r="K921">
        <v>55</v>
      </c>
      <c r="L921">
        <v>19</v>
      </c>
      <c r="M921" t="s">
        <v>17</v>
      </c>
      <c r="N921" t="s">
        <v>921</v>
      </c>
      <c r="O921">
        <v>80</v>
      </c>
      <c r="P921" t="s">
        <v>1608</v>
      </c>
    </row>
    <row r="922" spans="1:16" x14ac:dyDescent="0.3">
      <c r="A922" t="s">
        <v>780</v>
      </c>
      <c r="B922" t="s">
        <v>22</v>
      </c>
      <c r="C922">
        <v>5</v>
      </c>
      <c r="D922">
        <v>0</v>
      </c>
      <c r="E922" t="s">
        <v>694</v>
      </c>
      <c r="F922" t="s">
        <v>12</v>
      </c>
      <c r="G922">
        <v>5</v>
      </c>
      <c r="H922">
        <v>0</v>
      </c>
      <c r="I922" t="s">
        <v>13</v>
      </c>
      <c r="J922">
        <v>100</v>
      </c>
      <c r="K922">
        <v>1602</v>
      </c>
      <c r="L922">
        <v>17</v>
      </c>
      <c r="M922" t="s">
        <v>17</v>
      </c>
      <c r="N922" t="s">
        <v>921</v>
      </c>
      <c r="O922">
        <v>33</v>
      </c>
      <c r="P922" t="s">
        <v>1609</v>
      </c>
    </row>
    <row r="923" spans="1:16" x14ac:dyDescent="0.3">
      <c r="A923" t="s">
        <v>23</v>
      </c>
      <c r="B923" t="s">
        <v>22</v>
      </c>
      <c r="C923">
        <v>3</v>
      </c>
      <c r="D923">
        <v>0</v>
      </c>
      <c r="E923" t="s">
        <v>20</v>
      </c>
      <c r="F923" t="s">
        <v>12</v>
      </c>
      <c r="G923">
        <v>3</v>
      </c>
      <c r="H923">
        <v>236811</v>
      </c>
      <c r="I923" t="s">
        <v>13</v>
      </c>
      <c r="J923">
        <v>78</v>
      </c>
      <c r="K923">
        <v>83</v>
      </c>
      <c r="L923">
        <v>27</v>
      </c>
      <c r="M923" t="s">
        <v>17</v>
      </c>
      <c r="N923" t="s">
        <v>921</v>
      </c>
      <c r="O923">
        <v>60</v>
      </c>
      <c r="P923" t="s">
        <v>1610</v>
      </c>
    </row>
    <row r="924" spans="1:16" x14ac:dyDescent="0.3">
      <c r="A924" t="s">
        <v>23</v>
      </c>
      <c r="B924" t="s">
        <v>22</v>
      </c>
      <c r="C924">
        <v>3</v>
      </c>
      <c r="D924">
        <v>0</v>
      </c>
      <c r="E924" t="s">
        <v>698</v>
      </c>
      <c r="F924" t="s">
        <v>12</v>
      </c>
      <c r="G924">
        <v>4</v>
      </c>
      <c r="H924">
        <v>96781</v>
      </c>
      <c r="I924" t="s">
        <v>13</v>
      </c>
      <c r="J924">
        <v>48</v>
      </c>
      <c r="K924">
        <v>52</v>
      </c>
      <c r="L924">
        <v>19</v>
      </c>
      <c r="M924" t="s">
        <v>17</v>
      </c>
      <c r="N924" t="s">
        <v>921</v>
      </c>
      <c r="O924">
        <v>80</v>
      </c>
      <c r="P924" t="s">
        <v>1611</v>
      </c>
    </row>
    <row r="925" spans="1:16" x14ac:dyDescent="0.3">
      <c r="A925" t="s">
        <v>23</v>
      </c>
      <c r="B925" t="s">
        <v>22</v>
      </c>
      <c r="C925">
        <v>3</v>
      </c>
      <c r="D925">
        <v>0</v>
      </c>
      <c r="E925" t="s">
        <v>694</v>
      </c>
      <c r="F925" t="s">
        <v>12</v>
      </c>
      <c r="G925">
        <v>3</v>
      </c>
      <c r="H925">
        <v>0</v>
      </c>
      <c r="I925" t="s">
        <v>13</v>
      </c>
      <c r="J925">
        <v>78</v>
      </c>
      <c r="K925">
        <v>53</v>
      </c>
      <c r="L925">
        <v>27</v>
      </c>
      <c r="M925" t="s">
        <v>17</v>
      </c>
      <c r="N925" t="s">
        <v>921</v>
      </c>
      <c r="O925">
        <v>60</v>
      </c>
      <c r="P925" t="s">
        <v>1612</v>
      </c>
    </row>
    <row r="926" spans="1:16" x14ac:dyDescent="0.3">
      <c r="A926" t="s">
        <v>23</v>
      </c>
      <c r="B926" t="s">
        <v>22</v>
      </c>
      <c r="C926">
        <v>3</v>
      </c>
      <c r="D926">
        <v>0</v>
      </c>
      <c r="E926" t="s">
        <v>674</v>
      </c>
      <c r="F926" t="s">
        <v>12</v>
      </c>
      <c r="G926">
        <v>4</v>
      </c>
      <c r="H926">
        <v>77041</v>
      </c>
      <c r="I926" t="s">
        <v>13</v>
      </c>
      <c r="J926">
        <v>48</v>
      </c>
      <c r="K926">
        <v>61</v>
      </c>
      <c r="L926">
        <v>19</v>
      </c>
      <c r="M926" t="s">
        <v>17</v>
      </c>
      <c r="N926" t="s">
        <v>921</v>
      </c>
      <c r="O926">
        <v>80</v>
      </c>
      <c r="P926" t="s">
        <v>1613</v>
      </c>
    </row>
    <row r="927" spans="1:16" x14ac:dyDescent="0.3">
      <c r="A927" t="s">
        <v>23</v>
      </c>
      <c r="B927" t="s">
        <v>22</v>
      </c>
      <c r="C927">
        <v>3</v>
      </c>
      <c r="D927">
        <v>0</v>
      </c>
      <c r="E927" t="s">
        <v>698</v>
      </c>
      <c r="F927" t="s">
        <v>12</v>
      </c>
      <c r="G927">
        <v>3</v>
      </c>
      <c r="H927">
        <v>17789</v>
      </c>
      <c r="I927" t="s">
        <v>13</v>
      </c>
      <c r="J927">
        <v>78</v>
      </c>
      <c r="K927">
        <v>53</v>
      </c>
      <c r="L927">
        <v>27</v>
      </c>
      <c r="M927" t="s">
        <v>17</v>
      </c>
      <c r="N927" t="s">
        <v>921</v>
      </c>
      <c r="O927">
        <v>60</v>
      </c>
      <c r="P927" t="s">
        <v>1614</v>
      </c>
    </row>
    <row r="928" spans="1:16" x14ac:dyDescent="0.3">
      <c r="A928" t="s">
        <v>23</v>
      </c>
      <c r="B928" t="s">
        <v>22</v>
      </c>
      <c r="C928">
        <v>3</v>
      </c>
      <c r="D928">
        <v>0</v>
      </c>
      <c r="E928" t="s">
        <v>674</v>
      </c>
      <c r="F928" t="s">
        <v>12</v>
      </c>
      <c r="G928">
        <v>3</v>
      </c>
      <c r="H928">
        <v>20552</v>
      </c>
      <c r="I928" t="s">
        <v>13</v>
      </c>
      <c r="J928">
        <v>84</v>
      </c>
      <c r="K928">
        <v>59</v>
      </c>
      <c r="L928">
        <v>27</v>
      </c>
      <c r="M928" t="s">
        <v>17</v>
      </c>
      <c r="N928" t="s">
        <v>921</v>
      </c>
      <c r="O928">
        <v>60</v>
      </c>
      <c r="P928" t="s">
        <v>1615</v>
      </c>
    </row>
    <row r="929" spans="1:16" x14ac:dyDescent="0.3">
      <c r="A929" t="s">
        <v>23</v>
      </c>
      <c r="B929" t="s">
        <v>22</v>
      </c>
      <c r="C929">
        <v>3</v>
      </c>
      <c r="D929">
        <v>0</v>
      </c>
      <c r="E929" t="s">
        <v>1593</v>
      </c>
      <c r="F929" t="s">
        <v>12</v>
      </c>
      <c r="G929">
        <v>3</v>
      </c>
      <c r="H929">
        <v>0</v>
      </c>
      <c r="I929" t="s">
        <v>13</v>
      </c>
      <c r="J929">
        <v>84</v>
      </c>
      <c r="K929">
        <v>58</v>
      </c>
      <c r="L929">
        <v>27</v>
      </c>
      <c r="M929" t="s">
        <v>17</v>
      </c>
      <c r="N929" t="s">
        <v>921</v>
      </c>
      <c r="O929">
        <v>60</v>
      </c>
      <c r="P929" t="s">
        <v>1616</v>
      </c>
    </row>
    <row r="930" spans="1:16" x14ac:dyDescent="0.3">
      <c r="A930" t="s">
        <v>23</v>
      </c>
      <c r="B930" t="s">
        <v>22</v>
      </c>
      <c r="C930">
        <v>3</v>
      </c>
      <c r="D930">
        <v>0</v>
      </c>
      <c r="E930" t="s">
        <v>21</v>
      </c>
      <c r="F930" t="s">
        <v>12</v>
      </c>
      <c r="G930" t="s">
        <v>37</v>
      </c>
      <c r="H930">
        <v>0</v>
      </c>
      <c r="I930" t="s">
        <v>13</v>
      </c>
      <c r="J930">
        <v>86</v>
      </c>
      <c r="K930">
        <v>95</v>
      </c>
      <c r="L930">
        <v>27</v>
      </c>
      <c r="M930" t="s">
        <v>17</v>
      </c>
      <c r="N930" t="s">
        <v>921</v>
      </c>
      <c r="O930">
        <v>60</v>
      </c>
      <c r="P930" t="s">
        <v>1617</v>
      </c>
    </row>
    <row r="931" spans="1:16" x14ac:dyDescent="0.3">
      <c r="A931" t="s">
        <v>24</v>
      </c>
      <c r="B931" t="s">
        <v>12</v>
      </c>
      <c r="C931">
        <v>3</v>
      </c>
      <c r="D931">
        <v>0</v>
      </c>
      <c r="E931" t="s">
        <v>11</v>
      </c>
      <c r="F931" t="s">
        <v>22</v>
      </c>
      <c r="G931" t="s">
        <v>37</v>
      </c>
      <c r="H931">
        <v>0</v>
      </c>
      <c r="I931" t="s">
        <v>13</v>
      </c>
      <c r="J931">
        <v>39</v>
      </c>
      <c r="K931">
        <v>37</v>
      </c>
      <c r="L931">
        <v>27</v>
      </c>
      <c r="M931" t="s">
        <v>17</v>
      </c>
      <c r="N931" t="s">
        <v>921</v>
      </c>
      <c r="O931">
        <v>60</v>
      </c>
      <c r="P931" t="s">
        <v>1618</v>
      </c>
    </row>
    <row r="932" spans="1:16" x14ac:dyDescent="0.3">
      <c r="A932" t="s">
        <v>24</v>
      </c>
      <c r="B932" t="s">
        <v>12</v>
      </c>
      <c r="C932">
        <v>3</v>
      </c>
      <c r="D932">
        <v>0</v>
      </c>
      <c r="E932" t="s">
        <v>16</v>
      </c>
      <c r="F932" t="s">
        <v>22</v>
      </c>
      <c r="G932">
        <v>3</v>
      </c>
      <c r="H932">
        <v>0</v>
      </c>
      <c r="I932" t="s">
        <v>13</v>
      </c>
      <c r="J932">
        <v>51</v>
      </c>
      <c r="K932">
        <v>136</v>
      </c>
      <c r="L932">
        <v>27</v>
      </c>
      <c r="M932" t="s">
        <v>17</v>
      </c>
      <c r="N932" t="s">
        <v>921</v>
      </c>
      <c r="O932">
        <v>60</v>
      </c>
      <c r="P932" t="s">
        <v>1619</v>
      </c>
    </row>
    <row r="933" spans="1:16" x14ac:dyDescent="0.3">
      <c r="A933" t="s">
        <v>24</v>
      </c>
      <c r="B933" t="s">
        <v>22</v>
      </c>
      <c r="C933">
        <v>3</v>
      </c>
      <c r="D933">
        <v>0</v>
      </c>
      <c r="E933" t="s">
        <v>19</v>
      </c>
      <c r="F933" t="s">
        <v>12</v>
      </c>
      <c r="G933">
        <v>3</v>
      </c>
      <c r="H933">
        <v>0</v>
      </c>
      <c r="I933" t="s">
        <v>13</v>
      </c>
      <c r="J933">
        <v>70</v>
      </c>
      <c r="K933">
        <v>222</v>
      </c>
      <c r="L933">
        <v>27</v>
      </c>
      <c r="M933" t="s">
        <v>17</v>
      </c>
      <c r="N933" t="s">
        <v>921</v>
      </c>
      <c r="O933">
        <v>60</v>
      </c>
      <c r="P933" t="s">
        <v>1620</v>
      </c>
    </row>
    <row r="934" spans="1:16" x14ac:dyDescent="0.3">
      <c r="A934" t="s">
        <v>24</v>
      </c>
      <c r="B934" t="s">
        <v>22</v>
      </c>
      <c r="C934">
        <v>3</v>
      </c>
      <c r="D934">
        <v>0</v>
      </c>
      <c r="E934" t="s">
        <v>20</v>
      </c>
      <c r="F934" t="s">
        <v>12</v>
      </c>
      <c r="G934">
        <v>3</v>
      </c>
      <c r="H934">
        <v>733938</v>
      </c>
      <c r="I934" t="s">
        <v>13</v>
      </c>
      <c r="J934">
        <v>70</v>
      </c>
      <c r="K934">
        <v>217</v>
      </c>
      <c r="L934">
        <v>27</v>
      </c>
      <c r="M934" t="s">
        <v>17</v>
      </c>
      <c r="N934" t="s">
        <v>921</v>
      </c>
      <c r="O934">
        <v>60</v>
      </c>
      <c r="P934" t="s">
        <v>1621</v>
      </c>
    </row>
    <row r="935" spans="1:16" x14ac:dyDescent="0.3">
      <c r="A935" t="s">
        <v>23</v>
      </c>
      <c r="B935" t="s">
        <v>22</v>
      </c>
      <c r="C935">
        <v>3</v>
      </c>
      <c r="D935">
        <v>0</v>
      </c>
      <c r="E935" t="s">
        <v>1593</v>
      </c>
      <c r="F935" t="s">
        <v>12</v>
      </c>
      <c r="G935">
        <v>5</v>
      </c>
      <c r="H935">
        <v>0</v>
      </c>
      <c r="I935" t="s">
        <v>13</v>
      </c>
      <c r="J935">
        <v>60</v>
      </c>
      <c r="K935">
        <v>858</v>
      </c>
      <c r="L935">
        <v>19</v>
      </c>
      <c r="M935" t="s">
        <v>17</v>
      </c>
      <c r="N935" t="s">
        <v>921</v>
      </c>
      <c r="O935">
        <v>80</v>
      </c>
      <c r="P935" t="s">
        <v>1622</v>
      </c>
    </row>
    <row r="936" spans="1:16" x14ac:dyDescent="0.3">
      <c r="A936" t="s">
        <v>23</v>
      </c>
      <c r="B936" t="s">
        <v>22</v>
      </c>
      <c r="C936">
        <v>3</v>
      </c>
      <c r="D936">
        <v>0</v>
      </c>
      <c r="E936" t="s">
        <v>21</v>
      </c>
      <c r="F936" t="s">
        <v>12</v>
      </c>
      <c r="G936" t="s">
        <v>37</v>
      </c>
      <c r="H936">
        <v>0</v>
      </c>
      <c r="I936" t="s">
        <v>13</v>
      </c>
      <c r="J936">
        <v>56</v>
      </c>
      <c r="K936">
        <v>27</v>
      </c>
      <c r="L936">
        <v>19</v>
      </c>
      <c r="M936" t="s">
        <v>17</v>
      </c>
      <c r="N936" t="s">
        <v>921</v>
      </c>
      <c r="O936">
        <v>80</v>
      </c>
      <c r="P936" t="s">
        <v>1623</v>
      </c>
    </row>
    <row r="937" spans="1:16" x14ac:dyDescent="0.3">
      <c r="A937" t="s">
        <v>24</v>
      </c>
      <c r="B937" t="s">
        <v>12</v>
      </c>
      <c r="C937">
        <v>3</v>
      </c>
      <c r="D937">
        <v>0</v>
      </c>
      <c r="E937" t="s">
        <v>11</v>
      </c>
      <c r="F937" t="s">
        <v>22</v>
      </c>
      <c r="G937" t="s">
        <v>37</v>
      </c>
      <c r="H937">
        <v>0</v>
      </c>
      <c r="I937" t="s">
        <v>13</v>
      </c>
      <c r="J937">
        <v>35</v>
      </c>
      <c r="K937">
        <v>32</v>
      </c>
      <c r="L937">
        <v>19</v>
      </c>
      <c r="M937" t="s">
        <v>17</v>
      </c>
      <c r="N937" t="s">
        <v>921</v>
      </c>
      <c r="O937">
        <v>80</v>
      </c>
      <c r="P937" t="s">
        <v>1624</v>
      </c>
    </row>
    <row r="938" spans="1:16" x14ac:dyDescent="0.3">
      <c r="A938" t="s">
        <v>24</v>
      </c>
      <c r="B938" t="s">
        <v>22</v>
      </c>
      <c r="C938">
        <v>3</v>
      </c>
      <c r="D938">
        <v>0</v>
      </c>
      <c r="E938" t="s">
        <v>694</v>
      </c>
      <c r="F938" t="s">
        <v>12</v>
      </c>
      <c r="G938">
        <v>3</v>
      </c>
      <c r="H938">
        <v>0</v>
      </c>
      <c r="I938" t="s">
        <v>13</v>
      </c>
      <c r="J938">
        <v>70</v>
      </c>
      <c r="K938">
        <v>130</v>
      </c>
      <c r="L938">
        <v>27</v>
      </c>
      <c r="M938" t="s">
        <v>17</v>
      </c>
      <c r="N938" t="s">
        <v>921</v>
      </c>
      <c r="O938">
        <v>60</v>
      </c>
      <c r="P938" t="s">
        <v>1625</v>
      </c>
    </row>
    <row r="939" spans="1:16" x14ac:dyDescent="0.3">
      <c r="A939" t="s">
        <v>24</v>
      </c>
      <c r="B939" t="s">
        <v>22</v>
      </c>
      <c r="C939">
        <v>3</v>
      </c>
      <c r="D939">
        <v>0</v>
      </c>
      <c r="E939" t="s">
        <v>698</v>
      </c>
      <c r="F939" t="s">
        <v>12</v>
      </c>
      <c r="G939">
        <v>3</v>
      </c>
      <c r="H939">
        <v>45650</v>
      </c>
      <c r="I939" t="s">
        <v>13</v>
      </c>
      <c r="J939">
        <v>70</v>
      </c>
      <c r="K939">
        <v>132</v>
      </c>
      <c r="L939">
        <v>27</v>
      </c>
      <c r="M939" t="s">
        <v>17</v>
      </c>
      <c r="N939" t="s">
        <v>921</v>
      </c>
      <c r="O939">
        <v>60</v>
      </c>
      <c r="P939" t="s">
        <v>1626</v>
      </c>
    </row>
    <row r="940" spans="1:16" x14ac:dyDescent="0.3">
      <c r="A940" t="s">
        <v>24</v>
      </c>
      <c r="B940" t="s">
        <v>12</v>
      </c>
      <c r="C940">
        <v>3</v>
      </c>
      <c r="D940">
        <v>0</v>
      </c>
      <c r="E940" t="s">
        <v>16</v>
      </c>
      <c r="F940" t="s">
        <v>22</v>
      </c>
      <c r="G940">
        <v>3</v>
      </c>
      <c r="H940">
        <v>0</v>
      </c>
      <c r="I940" t="s">
        <v>13</v>
      </c>
      <c r="J940">
        <v>97</v>
      </c>
      <c r="K940">
        <v>231</v>
      </c>
      <c r="L940">
        <v>19</v>
      </c>
      <c r="M940" t="s">
        <v>17</v>
      </c>
      <c r="N940" t="s">
        <v>921</v>
      </c>
      <c r="O940">
        <v>80</v>
      </c>
      <c r="P940" t="s">
        <v>1627</v>
      </c>
    </row>
    <row r="941" spans="1:16" x14ac:dyDescent="0.3">
      <c r="A941" t="s">
        <v>23</v>
      </c>
      <c r="B941" t="s">
        <v>22</v>
      </c>
      <c r="C941">
        <v>3</v>
      </c>
      <c r="D941">
        <v>0</v>
      </c>
      <c r="E941" t="s">
        <v>694</v>
      </c>
      <c r="F941" t="s">
        <v>12</v>
      </c>
      <c r="G941">
        <v>5</v>
      </c>
      <c r="H941">
        <v>0</v>
      </c>
      <c r="I941" t="s">
        <v>13</v>
      </c>
      <c r="J941">
        <v>62</v>
      </c>
      <c r="K941">
        <v>1609</v>
      </c>
      <c r="L941">
        <v>20</v>
      </c>
      <c r="M941" t="s">
        <v>17</v>
      </c>
      <c r="N941" t="s">
        <v>921</v>
      </c>
      <c r="O941">
        <v>90</v>
      </c>
      <c r="P941" t="s">
        <v>1628</v>
      </c>
    </row>
    <row r="942" spans="1:16" x14ac:dyDescent="0.3">
      <c r="A942" t="s">
        <v>24</v>
      </c>
      <c r="B942" t="s">
        <v>22</v>
      </c>
      <c r="C942">
        <v>3</v>
      </c>
      <c r="D942">
        <v>0</v>
      </c>
      <c r="E942" t="s">
        <v>19</v>
      </c>
      <c r="F942" t="s">
        <v>12</v>
      </c>
      <c r="G942">
        <v>3</v>
      </c>
      <c r="H942">
        <v>0</v>
      </c>
      <c r="I942" t="s">
        <v>13</v>
      </c>
      <c r="J942">
        <v>36</v>
      </c>
      <c r="K942">
        <v>60</v>
      </c>
      <c r="L942">
        <v>19</v>
      </c>
      <c r="M942" t="s">
        <v>17</v>
      </c>
      <c r="N942" t="s">
        <v>921</v>
      </c>
      <c r="O942">
        <v>80</v>
      </c>
      <c r="P942" t="s">
        <v>1629</v>
      </c>
    </row>
    <row r="943" spans="1:16" x14ac:dyDescent="0.3">
      <c r="A943" t="s">
        <v>24</v>
      </c>
      <c r="B943" t="s">
        <v>22</v>
      </c>
      <c r="C943">
        <v>3</v>
      </c>
      <c r="D943">
        <v>0</v>
      </c>
      <c r="E943" t="s">
        <v>674</v>
      </c>
      <c r="F943" t="s">
        <v>12</v>
      </c>
      <c r="G943">
        <v>3</v>
      </c>
      <c r="H943">
        <v>22157</v>
      </c>
      <c r="I943" t="s">
        <v>13</v>
      </c>
      <c r="J943">
        <v>70</v>
      </c>
      <c r="K943">
        <v>129</v>
      </c>
      <c r="L943">
        <v>27</v>
      </c>
      <c r="M943" t="s">
        <v>17</v>
      </c>
      <c r="N943" t="s">
        <v>921</v>
      </c>
      <c r="O943">
        <v>60</v>
      </c>
      <c r="P943" t="s">
        <v>1630</v>
      </c>
    </row>
    <row r="944" spans="1:16" x14ac:dyDescent="0.3">
      <c r="A944" t="s">
        <v>675</v>
      </c>
      <c r="B944" t="s">
        <v>22</v>
      </c>
      <c r="C944">
        <v>4</v>
      </c>
      <c r="D944">
        <v>447173</v>
      </c>
      <c r="E944" t="s">
        <v>694</v>
      </c>
      <c r="F944" t="s">
        <v>12</v>
      </c>
      <c r="G944">
        <v>5</v>
      </c>
      <c r="H944">
        <v>0</v>
      </c>
      <c r="I944" t="s">
        <v>13</v>
      </c>
      <c r="J944">
        <v>82</v>
      </c>
      <c r="K944">
        <v>4251</v>
      </c>
      <c r="L944">
        <v>19</v>
      </c>
      <c r="M944" t="s">
        <v>17</v>
      </c>
      <c r="N944" t="s">
        <v>921</v>
      </c>
      <c r="O944">
        <v>23</v>
      </c>
      <c r="P944" t="s">
        <v>1631</v>
      </c>
    </row>
    <row r="945" spans="1:16" x14ac:dyDescent="0.3">
      <c r="A945" t="s">
        <v>24</v>
      </c>
      <c r="B945" t="s">
        <v>22</v>
      </c>
      <c r="C945">
        <v>3</v>
      </c>
      <c r="D945">
        <v>0</v>
      </c>
      <c r="E945" t="s">
        <v>20</v>
      </c>
      <c r="F945" t="s">
        <v>12</v>
      </c>
      <c r="G945">
        <v>3</v>
      </c>
      <c r="H945">
        <v>194747</v>
      </c>
      <c r="I945" t="s">
        <v>13</v>
      </c>
      <c r="J945">
        <v>36</v>
      </c>
      <c r="K945">
        <v>58</v>
      </c>
      <c r="L945">
        <v>19</v>
      </c>
      <c r="M945" t="s">
        <v>17</v>
      </c>
      <c r="N945" t="s">
        <v>921</v>
      </c>
      <c r="O945">
        <v>80</v>
      </c>
      <c r="P945" t="s">
        <v>1632</v>
      </c>
    </row>
    <row r="946" spans="1:16" x14ac:dyDescent="0.3">
      <c r="A946" t="s">
        <v>24</v>
      </c>
      <c r="B946" t="s">
        <v>22</v>
      </c>
      <c r="C946">
        <v>3</v>
      </c>
      <c r="D946">
        <v>0</v>
      </c>
      <c r="E946" t="s">
        <v>1593</v>
      </c>
      <c r="F946" t="s">
        <v>12</v>
      </c>
      <c r="G946">
        <v>3</v>
      </c>
      <c r="H946">
        <v>0</v>
      </c>
      <c r="I946" t="s">
        <v>13</v>
      </c>
      <c r="J946">
        <v>70</v>
      </c>
      <c r="K946">
        <v>131</v>
      </c>
      <c r="L946">
        <v>27</v>
      </c>
      <c r="M946" t="s">
        <v>17</v>
      </c>
      <c r="N946" t="s">
        <v>921</v>
      </c>
      <c r="O946">
        <v>60</v>
      </c>
      <c r="P946" t="s">
        <v>1633</v>
      </c>
    </row>
    <row r="947" spans="1:16" x14ac:dyDescent="0.3">
      <c r="A947" t="s">
        <v>24</v>
      </c>
      <c r="B947" t="s">
        <v>22</v>
      </c>
      <c r="C947">
        <v>3</v>
      </c>
      <c r="D947">
        <v>0</v>
      </c>
      <c r="E947" t="s">
        <v>694</v>
      </c>
      <c r="F947" t="s">
        <v>12</v>
      </c>
      <c r="G947">
        <v>4</v>
      </c>
      <c r="H947">
        <v>0</v>
      </c>
      <c r="I947" t="s">
        <v>13</v>
      </c>
      <c r="J947">
        <v>90</v>
      </c>
      <c r="K947">
        <v>153</v>
      </c>
      <c r="L947">
        <v>19</v>
      </c>
      <c r="M947" t="s">
        <v>17</v>
      </c>
      <c r="N947" t="s">
        <v>921</v>
      </c>
      <c r="O947">
        <v>80</v>
      </c>
      <c r="P947" t="s">
        <v>1634</v>
      </c>
    </row>
    <row r="948" spans="1:16" x14ac:dyDescent="0.3">
      <c r="A948" t="s">
        <v>24</v>
      </c>
      <c r="B948" t="s">
        <v>22</v>
      </c>
      <c r="C948">
        <v>3</v>
      </c>
      <c r="D948">
        <v>0</v>
      </c>
      <c r="E948" t="s">
        <v>21</v>
      </c>
      <c r="F948" t="s">
        <v>12</v>
      </c>
      <c r="G948" t="s">
        <v>37</v>
      </c>
      <c r="H948">
        <v>0</v>
      </c>
      <c r="I948" t="s">
        <v>13</v>
      </c>
      <c r="J948">
        <v>128</v>
      </c>
      <c r="K948">
        <v>106</v>
      </c>
      <c r="L948">
        <v>27</v>
      </c>
      <c r="M948" t="s">
        <v>17</v>
      </c>
      <c r="N948" t="s">
        <v>921</v>
      </c>
      <c r="O948">
        <v>60</v>
      </c>
      <c r="P948" t="s">
        <v>1635</v>
      </c>
    </row>
    <row r="949" spans="1:16" x14ac:dyDescent="0.3">
      <c r="A949" t="s">
        <v>25</v>
      </c>
      <c r="B949" t="s">
        <v>12</v>
      </c>
      <c r="C949">
        <v>3</v>
      </c>
      <c r="D949">
        <v>247032</v>
      </c>
      <c r="E949" t="s">
        <v>11</v>
      </c>
      <c r="F949" t="s">
        <v>22</v>
      </c>
      <c r="G949" t="s">
        <v>37</v>
      </c>
      <c r="H949">
        <v>0</v>
      </c>
      <c r="I949" t="s">
        <v>13</v>
      </c>
      <c r="J949">
        <v>39</v>
      </c>
      <c r="K949">
        <v>35</v>
      </c>
      <c r="L949">
        <v>27</v>
      </c>
      <c r="M949" t="s">
        <v>17</v>
      </c>
      <c r="N949" t="s">
        <v>921</v>
      </c>
      <c r="O949">
        <v>60</v>
      </c>
      <c r="P949" t="s">
        <v>1636</v>
      </c>
    </row>
    <row r="950" spans="1:16" x14ac:dyDescent="0.3">
      <c r="A950" t="s">
        <v>24</v>
      </c>
      <c r="B950" t="s">
        <v>22</v>
      </c>
      <c r="C950">
        <v>3</v>
      </c>
      <c r="D950">
        <v>0</v>
      </c>
      <c r="E950" t="s">
        <v>698</v>
      </c>
      <c r="F950" t="s">
        <v>12</v>
      </c>
      <c r="G950">
        <v>4</v>
      </c>
      <c r="H950">
        <v>301341</v>
      </c>
      <c r="I950" t="s">
        <v>13</v>
      </c>
      <c r="J950">
        <v>90</v>
      </c>
      <c r="K950">
        <v>141</v>
      </c>
      <c r="L950">
        <v>19</v>
      </c>
      <c r="M950" t="s">
        <v>17</v>
      </c>
      <c r="N950" t="s">
        <v>921</v>
      </c>
      <c r="O950">
        <v>80</v>
      </c>
      <c r="P950" t="s">
        <v>1637</v>
      </c>
    </row>
    <row r="951" spans="1:16" x14ac:dyDescent="0.3">
      <c r="A951" t="s">
        <v>25</v>
      </c>
      <c r="B951" t="s">
        <v>12</v>
      </c>
      <c r="C951">
        <v>3</v>
      </c>
      <c r="D951">
        <v>495436</v>
      </c>
      <c r="E951" t="s">
        <v>16</v>
      </c>
      <c r="F951" t="s">
        <v>22</v>
      </c>
      <c r="G951">
        <v>3</v>
      </c>
      <c r="H951">
        <v>0</v>
      </c>
      <c r="I951" t="s">
        <v>13</v>
      </c>
      <c r="J951">
        <v>51</v>
      </c>
      <c r="K951">
        <v>132</v>
      </c>
      <c r="L951">
        <v>27</v>
      </c>
      <c r="M951" t="s">
        <v>17</v>
      </c>
      <c r="N951" t="s">
        <v>921</v>
      </c>
      <c r="O951">
        <v>60</v>
      </c>
      <c r="P951" t="s">
        <v>1638</v>
      </c>
    </row>
    <row r="952" spans="1:16" x14ac:dyDescent="0.3">
      <c r="A952" t="s">
        <v>24</v>
      </c>
      <c r="B952" t="s">
        <v>22</v>
      </c>
      <c r="C952">
        <v>3</v>
      </c>
      <c r="D952">
        <v>0</v>
      </c>
      <c r="E952" t="s">
        <v>674</v>
      </c>
      <c r="F952" t="s">
        <v>12</v>
      </c>
      <c r="G952">
        <v>4</v>
      </c>
      <c r="H952">
        <v>259169</v>
      </c>
      <c r="I952" t="s">
        <v>13</v>
      </c>
      <c r="J952">
        <v>132</v>
      </c>
      <c r="K952">
        <v>211</v>
      </c>
      <c r="L952">
        <v>19</v>
      </c>
      <c r="M952">
        <v>104</v>
      </c>
      <c r="N952" t="s">
        <v>921</v>
      </c>
      <c r="O952">
        <v>80</v>
      </c>
      <c r="P952" t="s">
        <v>1639</v>
      </c>
    </row>
    <row r="953" spans="1:16" x14ac:dyDescent="0.3">
      <c r="A953" t="s">
        <v>25</v>
      </c>
      <c r="B953" t="s">
        <v>22</v>
      </c>
      <c r="C953">
        <v>3</v>
      </c>
      <c r="D953">
        <v>738604</v>
      </c>
      <c r="E953" t="s">
        <v>19</v>
      </c>
      <c r="F953" t="s">
        <v>12</v>
      </c>
      <c r="G953">
        <v>3</v>
      </c>
      <c r="H953">
        <v>0</v>
      </c>
      <c r="I953" t="s">
        <v>13</v>
      </c>
      <c r="J953">
        <v>70</v>
      </c>
      <c r="K953">
        <v>215</v>
      </c>
      <c r="L953">
        <v>27</v>
      </c>
      <c r="M953" t="s">
        <v>17</v>
      </c>
      <c r="N953" t="s">
        <v>921</v>
      </c>
      <c r="O953">
        <v>60</v>
      </c>
      <c r="P953" t="s">
        <v>1640</v>
      </c>
    </row>
    <row r="954" spans="1:16" x14ac:dyDescent="0.3">
      <c r="A954" t="s">
        <v>25</v>
      </c>
      <c r="B954" t="s">
        <v>22</v>
      </c>
      <c r="C954">
        <v>3</v>
      </c>
      <c r="D954">
        <v>738604</v>
      </c>
      <c r="E954" t="s">
        <v>20</v>
      </c>
      <c r="F954" t="s">
        <v>12</v>
      </c>
      <c r="G954">
        <v>3</v>
      </c>
      <c r="H954">
        <v>733938</v>
      </c>
      <c r="I954" t="s">
        <v>13</v>
      </c>
      <c r="J954">
        <v>70</v>
      </c>
      <c r="K954">
        <v>209</v>
      </c>
      <c r="L954">
        <v>27</v>
      </c>
      <c r="M954" t="s">
        <v>17</v>
      </c>
      <c r="N954" t="s">
        <v>921</v>
      </c>
      <c r="O954">
        <v>60</v>
      </c>
      <c r="P954" t="s">
        <v>1641</v>
      </c>
    </row>
    <row r="955" spans="1:16" x14ac:dyDescent="0.3">
      <c r="A955" t="s">
        <v>23</v>
      </c>
      <c r="B955" t="s">
        <v>22</v>
      </c>
      <c r="C955">
        <v>3</v>
      </c>
      <c r="D955">
        <v>0</v>
      </c>
      <c r="E955" t="s">
        <v>1593</v>
      </c>
      <c r="F955" t="s">
        <v>12</v>
      </c>
      <c r="G955">
        <v>5</v>
      </c>
      <c r="H955">
        <v>0</v>
      </c>
      <c r="I955" t="s">
        <v>13</v>
      </c>
      <c r="J955">
        <v>56</v>
      </c>
      <c r="K955">
        <v>975</v>
      </c>
      <c r="L955">
        <v>20</v>
      </c>
      <c r="M955" t="s">
        <v>17</v>
      </c>
      <c r="N955" t="s">
        <v>921</v>
      </c>
      <c r="O955">
        <v>90</v>
      </c>
      <c r="P955" t="s">
        <v>1642</v>
      </c>
    </row>
    <row r="956" spans="1:16" x14ac:dyDescent="0.3">
      <c r="A956" t="s">
        <v>25</v>
      </c>
      <c r="B956" t="s">
        <v>22</v>
      </c>
      <c r="C956">
        <v>3</v>
      </c>
      <c r="D956">
        <v>738604</v>
      </c>
      <c r="E956" t="s">
        <v>694</v>
      </c>
      <c r="F956" t="s">
        <v>12</v>
      </c>
      <c r="G956">
        <v>3</v>
      </c>
      <c r="H956">
        <v>0</v>
      </c>
      <c r="I956" t="s">
        <v>13</v>
      </c>
      <c r="J956">
        <v>70</v>
      </c>
      <c r="K956">
        <v>122</v>
      </c>
      <c r="L956">
        <v>27</v>
      </c>
      <c r="M956" t="s">
        <v>17</v>
      </c>
      <c r="N956" t="s">
        <v>921</v>
      </c>
      <c r="O956">
        <v>60</v>
      </c>
      <c r="P956" t="s">
        <v>1643</v>
      </c>
    </row>
    <row r="957" spans="1:16" x14ac:dyDescent="0.3">
      <c r="A957" t="s">
        <v>25</v>
      </c>
      <c r="B957" t="s">
        <v>22</v>
      </c>
      <c r="C957">
        <v>3</v>
      </c>
      <c r="D957">
        <v>738604</v>
      </c>
      <c r="E957" t="s">
        <v>698</v>
      </c>
      <c r="F957" t="s">
        <v>12</v>
      </c>
      <c r="G957">
        <v>3</v>
      </c>
      <c r="H957">
        <v>45650</v>
      </c>
      <c r="I957" t="s">
        <v>13</v>
      </c>
      <c r="J957">
        <v>70</v>
      </c>
      <c r="K957">
        <v>123</v>
      </c>
      <c r="L957">
        <v>27</v>
      </c>
      <c r="M957" t="s">
        <v>17</v>
      </c>
      <c r="N957" t="s">
        <v>921</v>
      </c>
      <c r="O957">
        <v>60</v>
      </c>
      <c r="P957" t="s">
        <v>1644</v>
      </c>
    </row>
    <row r="958" spans="1:16" x14ac:dyDescent="0.3">
      <c r="A958" t="s">
        <v>25</v>
      </c>
      <c r="B958" t="s">
        <v>22</v>
      </c>
      <c r="C958">
        <v>3</v>
      </c>
      <c r="D958">
        <v>729906</v>
      </c>
      <c r="E958" t="s">
        <v>674</v>
      </c>
      <c r="F958" t="s">
        <v>12</v>
      </c>
      <c r="G958">
        <v>3</v>
      </c>
      <c r="H958">
        <v>22157</v>
      </c>
      <c r="I958" t="s">
        <v>13</v>
      </c>
      <c r="J958">
        <v>70</v>
      </c>
      <c r="K958">
        <v>119</v>
      </c>
      <c r="L958">
        <v>27</v>
      </c>
      <c r="M958" t="s">
        <v>17</v>
      </c>
      <c r="N958" t="s">
        <v>921</v>
      </c>
      <c r="O958">
        <v>60</v>
      </c>
      <c r="P958" t="s">
        <v>1645</v>
      </c>
    </row>
    <row r="959" spans="1:16" x14ac:dyDescent="0.3">
      <c r="A959" t="s">
        <v>25</v>
      </c>
      <c r="B959" t="s">
        <v>22</v>
      </c>
      <c r="C959">
        <v>3</v>
      </c>
      <c r="D959">
        <v>729906</v>
      </c>
      <c r="E959" t="s">
        <v>1593</v>
      </c>
      <c r="F959" t="s">
        <v>12</v>
      </c>
      <c r="G959">
        <v>3</v>
      </c>
      <c r="H959">
        <v>0</v>
      </c>
      <c r="I959" t="s">
        <v>13</v>
      </c>
      <c r="J959">
        <v>70</v>
      </c>
      <c r="K959">
        <v>122</v>
      </c>
      <c r="L959">
        <v>27</v>
      </c>
      <c r="M959" t="s">
        <v>17</v>
      </c>
      <c r="N959" t="s">
        <v>921</v>
      </c>
      <c r="O959">
        <v>60</v>
      </c>
      <c r="P959" t="s">
        <v>1646</v>
      </c>
    </row>
    <row r="960" spans="1:16" x14ac:dyDescent="0.3">
      <c r="A960" t="s">
        <v>25</v>
      </c>
      <c r="B960" t="s">
        <v>22</v>
      </c>
      <c r="C960">
        <v>3</v>
      </c>
      <c r="D960">
        <v>827633</v>
      </c>
      <c r="E960" t="s">
        <v>21</v>
      </c>
      <c r="F960" t="s">
        <v>12</v>
      </c>
      <c r="G960" t="s">
        <v>37</v>
      </c>
      <c r="H960">
        <v>0</v>
      </c>
      <c r="I960" t="s">
        <v>13</v>
      </c>
      <c r="J960">
        <v>82</v>
      </c>
      <c r="K960">
        <v>120</v>
      </c>
      <c r="L960">
        <v>27</v>
      </c>
      <c r="M960" t="s">
        <v>17</v>
      </c>
      <c r="N960" t="s">
        <v>921</v>
      </c>
      <c r="O960">
        <v>60</v>
      </c>
      <c r="P960" t="s">
        <v>1647</v>
      </c>
    </row>
    <row r="961" spans="1:16" x14ac:dyDescent="0.3">
      <c r="A961" t="s">
        <v>780</v>
      </c>
      <c r="B961" t="s">
        <v>12</v>
      </c>
      <c r="C961">
        <v>3</v>
      </c>
      <c r="D961">
        <v>0</v>
      </c>
      <c r="E961" t="s">
        <v>11</v>
      </c>
      <c r="F961" t="s">
        <v>22</v>
      </c>
      <c r="G961" t="s">
        <v>37</v>
      </c>
      <c r="H961">
        <v>0</v>
      </c>
      <c r="I961" t="s">
        <v>13</v>
      </c>
      <c r="J961">
        <v>39</v>
      </c>
      <c r="K961">
        <v>5</v>
      </c>
      <c r="L961">
        <v>27</v>
      </c>
      <c r="M961" t="s">
        <v>17</v>
      </c>
      <c r="N961" t="s">
        <v>921</v>
      </c>
      <c r="O961">
        <v>60</v>
      </c>
      <c r="P961" t="s">
        <v>1648</v>
      </c>
    </row>
    <row r="962" spans="1:16" x14ac:dyDescent="0.3">
      <c r="A962" t="s">
        <v>780</v>
      </c>
      <c r="B962" t="s">
        <v>12</v>
      </c>
      <c r="C962">
        <v>3</v>
      </c>
      <c r="D962">
        <v>0</v>
      </c>
      <c r="E962" t="s">
        <v>16</v>
      </c>
      <c r="F962" t="s">
        <v>22</v>
      </c>
      <c r="G962">
        <v>3</v>
      </c>
      <c r="H962">
        <v>0</v>
      </c>
      <c r="I962" t="s">
        <v>13</v>
      </c>
      <c r="J962">
        <v>51</v>
      </c>
      <c r="K962">
        <v>74</v>
      </c>
      <c r="L962">
        <v>27</v>
      </c>
      <c r="M962" t="s">
        <v>17</v>
      </c>
      <c r="N962" t="s">
        <v>921</v>
      </c>
      <c r="O962">
        <v>60</v>
      </c>
      <c r="P962" t="s">
        <v>1649</v>
      </c>
    </row>
    <row r="963" spans="1:16" x14ac:dyDescent="0.3">
      <c r="A963" t="s">
        <v>780</v>
      </c>
      <c r="B963" t="s">
        <v>12</v>
      </c>
      <c r="C963">
        <v>5</v>
      </c>
      <c r="D963">
        <v>0</v>
      </c>
      <c r="E963" t="s">
        <v>698</v>
      </c>
      <c r="F963" t="s">
        <v>22</v>
      </c>
      <c r="G963">
        <v>4</v>
      </c>
      <c r="H963">
        <v>415215</v>
      </c>
      <c r="I963" t="s">
        <v>13</v>
      </c>
      <c r="J963">
        <v>165</v>
      </c>
      <c r="K963">
        <v>2908</v>
      </c>
      <c r="L963">
        <v>17</v>
      </c>
      <c r="M963" t="s">
        <v>17</v>
      </c>
      <c r="N963" t="s">
        <v>921</v>
      </c>
      <c r="O963">
        <v>33</v>
      </c>
      <c r="P963" t="s">
        <v>1650</v>
      </c>
    </row>
    <row r="964" spans="1:16" x14ac:dyDescent="0.3">
      <c r="A964" t="s">
        <v>780</v>
      </c>
      <c r="B964" t="s">
        <v>22</v>
      </c>
      <c r="C964">
        <v>3</v>
      </c>
      <c r="D964">
        <v>0</v>
      </c>
      <c r="E964" t="s">
        <v>19</v>
      </c>
      <c r="F964" t="s">
        <v>12</v>
      </c>
      <c r="G964">
        <v>3</v>
      </c>
      <c r="H964">
        <v>0</v>
      </c>
      <c r="I964" t="s">
        <v>13</v>
      </c>
      <c r="J964">
        <v>70</v>
      </c>
      <c r="K964">
        <v>131</v>
      </c>
      <c r="L964">
        <v>27</v>
      </c>
      <c r="M964" t="s">
        <v>17</v>
      </c>
      <c r="N964" t="s">
        <v>921</v>
      </c>
      <c r="O964">
        <v>60</v>
      </c>
      <c r="P964" t="s">
        <v>1651</v>
      </c>
    </row>
    <row r="965" spans="1:16" x14ac:dyDescent="0.3">
      <c r="A965" t="s">
        <v>24</v>
      </c>
      <c r="B965" t="s">
        <v>22</v>
      </c>
      <c r="C965">
        <v>3</v>
      </c>
      <c r="D965">
        <v>0</v>
      </c>
      <c r="E965" t="s">
        <v>1593</v>
      </c>
      <c r="F965" t="s">
        <v>12</v>
      </c>
      <c r="G965">
        <v>5</v>
      </c>
      <c r="H965">
        <v>0</v>
      </c>
      <c r="I965" t="s">
        <v>13</v>
      </c>
      <c r="J965">
        <v>48</v>
      </c>
      <c r="K965">
        <v>1126</v>
      </c>
      <c r="L965">
        <v>19</v>
      </c>
      <c r="M965" t="s">
        <v>17</v>
      </c>
      <c r="N965" t="s">
        <v>921</v>
      </c>
      <c r="O965">
        <v>80</v>
      </c>
      <c r="P965" t="s">
        <v>1652</v>
      </c>
    </row>
    <row r="966" spans="1:16" x14ac:dyDescent="0.3">
      <c r="A966" t="s">
        <v>780</v>
      </c>
      <c r="B966" t="s">
        <v>22</v>
      </c>
      <c r="C966">
        <v>3</v>
      </c>
      <c r="D966">
        <v>0</v>
      </c>
      <c r="E966" t="s">
        <v>20</v>
      </c>
      <c r="F966" t="s">
        <v>12</v>
      </c>
      <c r="G966">
        <v>3</v>
      </c>
      <c r="H966">
        <v>733938</v>
      </c>
      <c r="I966" t="s">
        <v>13</v>
      </c>
      <c r="J966">
        <v>70</v>
      </c>
      <c r="K966">
        <v>125</v>
      </c>
      <c r="L966">
        <v>27</v>
      </c>
      <c r="M966" t="s">
        <v>17</v>
      </c>
      <c r="N966" t="s">
        <v>921</v>
      </c>
      <c r="O966">
        <v>60</v>
      </c>
      <c r="P966" t="s">
        <v>1653</v>
      </c>
    </row>
    <row r="967" spans="1:16" x14ac:dyDescent="0.3">
      <c r="A967" t="s">
        <v>780</v>
      </c>
      <c r="B967" t="s">
        <v>22</v>
      </c>
      <c r="C967">
        <v>3</v>
      </c>
      <c r="D967">
        <v>0</v>
      </c>
      <c r="E967" t="s">
        <v>694</v>
      </c>
      <c r="F967" t="s">
        <v>12</v>
      </c>
      <c r="G967">
        <v>3</v>
      </c>
      <c r="H967">
        <v>0</v>
      </c>
      <c r="I967" t="s">
        <v>13</v>
      </c>
      <c r="J967">
        <v>70</v>
      </c>
      <c r="K967">
        <v>38</v>
      </c>
      <c r="L967">
        <v>27</v>
      </c>
      <c r="M967" t="s">
        <v>17</v>
      </c>
      <c r="N967" t="s">
        <v>921</v>
      </c>
      <c r="O967">
        <v>60</v>
      </c>
      <c r="P967" t="s">
        <v>1654</v>
      </c>
    </row>
    <row r="968" spans="1:16" x14ac:dyDescent="0.3">
      <c r="A968" t="s">
        <v>24</v>
      </c>
      <c r="B968" t="s">
        <v>22</v>
      </c>
      <c r="C968">
        <v>3</v>
      </c>
      <c r="D968">
        <v>0</v>
      </c>
      <c r="E968" t="s">
        <v>21</v>
      </c>
      <c r="F968" t="s">
        <v>12</v>
      </c>
      <c r="G968" t="s">
        <v>37</v>
      </c>
      <c r="H968">
        <v>0</v>
      </c>
      <c r="I968" t="s">
        <v>13</v>
      </c>
      <c r="J968">
        <v>128</v>
      </c>
      <c r="K968">
        <v>156</v>
      </c>
      <c r="L968">
        <v>19</v>
      </c>
      <c r="M968" t="s">
        <v>17</v>
      </c>
      <c r="N968" t="s">
        <v>921</v>
      </c>
      <c r="O968">
        <v>80</v>
      </c>
      <c r="P968" t="s">
        <v>1655</v>
      </c>
    </row>
    <row r="969" spans="1:16" x14ac:dyDescent="0.3">
      <c r="A969" t="s">
        <v>25</v>
      </c>
      <c r="B969" t="s">
        <v>12</v>
      </c>
      <c r="C969">
        <v>3</v>
      </c>
      <c r="D969">
        <v>206999</v>
      </c>
      <c r="E969" t="s">
        <v>11</v>
      </c>
      <c r="F969" t="s">
        <v>22</v>
      </c>
      <c r="G969" t="s">
        <v>37</v>
      </c>
      <c r="H969">
        <v>0</v>
      </c>
      <c r="I969" t="s">
        <v>13</v>
      </c>
      <c r="J969">
        <v>35</v>
      </c>
      <c r="K969">
        <v>30</v>
      </c>
      <c r="L969">
        <v>19</v>
      </c>
      <c r="M969" t="s">
        <v>17</v>
      </c>
      <c r="N969" t="s">
        <v>921</v>
      </c>
      <c r="O969">
        <v>80</v>
      </c>
      <c r="P969" t="s">
        <v>1656</v>
      </c>
    </row>
    <row r="970" spans="1:16" x14ac:dyDescent="0.3">
      <c r="A970" t="s">
        <v>780</v>
      </c>
      <c r="B970" t="s">
        <v>22</v>
      </c>
      <c r="C970">
        <v>3</v>
      </c>
      <c r="D970">
        <v>0</v>
      </c>
      <c r="E970" t="s">
        <v>698</v>
      </c>
      <c r="F970" t="s">
        <v>12</v>
      </c>
      <c r="G970">
        <v>3</v>
      </c>
      <c r="H970">
        <v>45650</v>
      </c>
      <c r="I970" t="s">
        <v>13</v>
      </c>
      <c r="J970">
        <v>70</v>
      </c>
      <c r="K970">
        <v>39</v>
      </c>
      <c r="L970">
        <v>27</v>
      </c>
      <c r="M970" t="s">
        <v>17</v>
      </c>
      <c r="N970" t="s">
        <v>921</v>
      </c>
      <c r="O970">
        <v>60</v>
      </c>
      <c r="P970" t="s">
        <v>1657</v>
      </c>
    </row>
    <row r="971" spans="1:16" x14ac:dyDescent="0.3">
      <c r="A971" t="s">
        <v>780</v>
      </c>
      <c r="B971" t="s">
        <v>22</v>
      </c>
      <c r="C971">
        <v>3</v>
      </c>
      <c r="D971">
        <v>0</v>
      </c>
      <c r="E971" t="s">
        <v>674</v>
      </c>
      <c r="F971" t="s">
        <v>12</v>
      </c>
      <c r="G971">
        <v>3</v>
      </c>
      <c r="H971">
        <v>22157</v>
      </c>
      <c r="I971" t="s">
        <v>13</v>
      </c>
      <c r="J971">
        <v>70</v>
      </c>
      <c r="K971">
        <v>36</v>
      </c>
      <c r="L971">
        <v>27</v>
      </c>
      <c r="M971" t="s">
        <v>17</v>
      </c>
      <c r="N971" t="s">
        <v>921</v>
      </c>
      <c r="O971">
        <v>60</v>
      </c>
      <c r="P971" t="s">
        <v>1658</v>
      </c>
    </row>
    <row r="972" spans="1:16" x14ac:dyDescent="0.3">
      <c r="A972" t="s">
        <v>780</v>
      </c>
      <c r="B972" t="s">
        <v>22</v>
      </c>
      <c r="C972">
        <v>3</v>
      </c>
      <c r="D972">
        <v>0</v>
      </c>
      <c r="E972" t="s">
        <v>1593</v>
      </c>
      <c r="F972" t="s">
        <v>12</v>
      </c>
      <c r="G972">
        <v>3</v>
      </c>
      <c r="H972">
        <v>0</v>
      </c>
      <c r="I972" t="s">
        <v>13</v>
      </c>
      <c r="J972">
        <v>70</v>
      </c>
      <c r="K972">
        <v>39</v>
      </c>
      <c r="L972">
        <v>27</v>
      </c>
      <c r="M972" t="s">
        <v>17</v>
      </c>
      <c r="N972" t="s">
        <v>921</v>
      </c>
      <c r="O972">
        <v>60</v>
      </c>
      <c r="P972" t="s">
        <v>1659</v>
      </c>
    </row>
    <row r="973" spans="1:16" x14ac:dyDescent="0.3">
      <c r="A973" t="s">
        <v>780</v>
      </c>
      <c r="B973" t="s">
        <v>22</v>
      </c>
      <c r="C973">
        <v>3</v>
      </c>
      <c r="D973">
        <v>0</v>
      </c>
      <c r="E973" t="s">
        <v>21</v>
      </c>
      <c r="F973" t="s">
        <v>12</v>
      </c>
      <c r="G973" t="s">
        <v>37</v>
      </c>
      <c r="H973">
        <v>0</v>
      </c>
      <c r="I973" t="s">
        <v>13</v>
      </c>
      <c r="J973">
        <v>146</v>
      </c>
      <c r="K973">
        <v>27</v>
      </c>
      <c r="L973">
        <v>27</v>
      </c>
      <c r="M973" t="s">
        <v>17</v>
      </c>
      <c r="N973" t="s">
        <v>921</v>
      </c>
      <c r="O973">
        <v>60</v>
      </c>
      <c r="P973" t="s">
        <v>1660</v>
      </c>
    </row>
    <row r="974" spans="1:16" x14ac:dyDescent="0.3">
      <c r="A974" t="s">
        <v>805</v>
      </c>
      <c r="B974" t="s">
        <v>12</v>
      </c>
      <c r="C974">
        <v>3</v>
      </c>
      <c r="D974">
        <v>19653</v>
      </c>
      <c r="E974" t="s">
        <v>11</v>
      </c>
      <c r="F974" t="s">
        <v>22</v>
      </c>
      <c r="G974" t="s">
        <v>37</v>
      </c>
      <c r="H974">
        <v>0</v>
      </c>
      <c r="I974" t="s">
        <v>13</v>
      </c>
      <c r="J974">
        <v>39</v>
      </c>
      <c r="K974">
        <v>5</v>
      </c>
      <c r="L974">
        <v>27</v>
      </c>
      <c r="M974" t="s">
        <v>17</v>
      </c>
      <c r="N974" t="s">
        <v>921</v>
      </c>
      <c r="O974">
        <v>60</v>
      </c>
      <c r="P974" t="s">
        <v>1661</v>
      </c>
    </row>
    <row r="975" spans="1:16" x14ac:dyDescent="0.3">
      <c r="A975" t="s">
        <v>25</v>
      </c>
      <c r="B975" t="s">
        <v>12</v>
      </c>
      <c r="C975">
        <v>3</v>
      </c>
      <c r="D975">
        <v>789358</v>
      </c>
      <c r="E975" t="s">
        <v>16</v>
      </c>
      <c r="F975" t="s">
        <v>22</v>
      </c>
      <c r="G975">
        <v>3</v>
      </c>
      <c r="H975">
        <v>0</v>
      </c>
      <c r="I975" t="s">
        <v>13</v>
      </c>
      <c r="J975">
        <v>97</v>
      </c>
      <c r="K975">
        <v>186</v>
      </c>
      <c r="L975">
        <v>19</v>
      </c>
      <c r="M975" t="s">
        <v>17</v>
      </c>
      <c r="N975" t="s">
        <v>921</v>
      </c>
      <c r="O975">
        <v>80</v>
      </c>
      <c r="P975" t="s">
        <v>1662</v>
      </c>
    </row>
    <row r="976" spans="1:16" x14ac:dyDescent="0.3">
      <c r="A976" t="s">
        <v>805</v>
      </c>
      <c r="B976" t="s">
        <v>12</v>
      </c>
      <c r="C976">
        <v>3</v>
      </c>
      <c r="D976">
        <v>51967</v>
      </c>
      <c r="E976" t="s">
        <v>16</v>
      </c>
      <c r="F976" t="s">
        <v>22</v>
      </c>
      <c r="G976">
        <v>3</v>
      </c>
      <c r="H976">
        <v>0</v>
      </c>
      <c r="I976" t="s">
        <v>13</v>
      </c>
      <c r="J976">
        <v>51</v>
      </c>
      <c r="K976">
        <v>74</v>
      </c>
      <c r="L976">
        <v>27</v>
      </c>
      <c r="M976" t="s">
        <v>17</v>
      </c>
      <c r="N976" t="s">
        <v>921</v>
      </c>
      <c r="O976">
        <v>60</v>
      </c>
      <c r="P976" t="s">
        <v>1663</v>
      </c>
    </row>
    <row r="977" spans="1:16" x14ac:dyDescent="0.3">
      <c r="A977" t="s">
        <v>25</v>
      </c>
      <c r="B977" t="s">
        <v>22</v>
      </c>
      <c r="C977">
        <v>3</v>
      </c>
      <c r="D977">
        <v>188856</v>
      </c>
      <c r="E977" t="s">
        <v>19</v>
      </c>
      <c r="F977" t="s">
        <v>12</v>
      </c>
      <c r="G977">
        <v>3</v>
      </c>
      <c r="H977">
        <v>0</v>
      </c>
      <c r="I977" t="s">
        <v>13</v>
      </c>
      <c r="J977">
        <v>36</v>
      </c>
      <c r="K977">
        <v>59</v>
      </c>
      <c r="L977">
        <v>19</v>
      </c>
      <c r="M977" t="s">
        <v>17</v>
      </c>
      <c r="N977" t="s">
        <v>921</v>
      </c>
      <c r="O977">
        <v>80</v>
      </c>
      <c r="P977" t="s">
        <v>1664</v>
      </c>
    </row>
    <row r="978" spans="1:16" x14ac:dyDescent="0.3">
      <c r="A978" t="s">
        <v>25</v>
      </c>
      <c r="B978" t="s">
        <v>22</v>
      </c>
      <c r="C978">
        <v>3</v>
      </c>
      <c r="D978">
        <v>188856</v>
      </c>
      <c r="E978" t="s">
        <v>20</v>
      </c>
      <c r="F978" t="s">
        <v>12</v>
      </c>
      <c r="G978">
        <v>3</v>
      </c>
      <c r="H978">
        <v>194747</v>
      </c>
      <c r="I978" t="s">
        <v>13</v>
      </c>
      <c r="J978">
        <v>36</v>
      </c>
      <c r="K978">
        <v>56</v>
      </c>
      <c r="L978">
        <v>19</v>
      </c>
      <c r="M978" t="s">
        <v>17</v>
      </c>
      <c r="N978" t="s">
        <v>921</v>
      </c>
      <c r="O978">
        <v>80</v>
      </c>
      <c r="P978" t="s">
        <v>1665</v>
      </c>
    </row>
    <row r="979" spans="1:16" x14ac:dyDescent="0.3">
      <c r="A979" t="s">
        <v>805</v>
      </c>
      <c r="B979" t="s">
        <v>22</v>
      </c>
      <c r="C979">
        <v>3</v>
      </c>
      <c r="D979">
        <v>70146</v>
      </c>
      <c r="E979" t="s">
        <v>19</v>
      </c>
      <c r="F979" t="s">
        <v>12</v>
      </c>
      <c r="G979">
        <v>3</v>
      </c>
      <c r="H979">
        <v>0</v>
      </c>
      <c r="I979" t="s">
        <v>13</v>
      </c>
      <c r="J979">
        <v>70</v>
      </c>
      <c r="K979">
        <v>132</v>
      </c>
      <c r="L979">
        <v>27</v>
      </c>
      <c r="M979" t="s">
        <v>17</v>
      </c>
      <c r="N979" t="s">
        <v>921</v>
      </c>
      <c r="O979">
        <v>60</v>
      </c>
      <c r="P979" t="s">
        <v>1666</v>
      </c>
    </row>
    <row r="980" spans="1:16" x14ac:dyDescent="0.3">
      <c r="A980" t="s">
        <v>805</v>
      </c>
      <c r="B980" t="s">
        <v>22</v>
      </c>
      <c r="C980">
        <v>3</v>
      </c>
      <c r="D980">
        <v>70146</v>
      </c>
      <c r="E980" t="s">
        <v>20</v>
      </c>
      <c r="F980" t="s">
        <v>12</v>
      </c>
      <c r="G980">
        <v>3</v>
      </c>
      <c r="H980">
        <v>733938</v>
      </c>
      <c r="I980" t="s">
        <v>13</v>
      </c>
      <c r="J980">
        <v>70</v>
      </c>
      <c r="K980">
        <v>125</v>
      </c>
      <c r="L980">
        <v>27</v>
      </c>
      <c r="M980" t="s">
        <v>17</v>
      </c>
      <c r="N980" t="s">
        <v>921</v>
      </c>
      <c r="O980">
        <v>60</v>
      </c>
      <c r="P980" t="s">
        <v>1667</v>
      </c>
    </row>
    <row r="981" spans="1:16" x14ac:dyDescent="0.3">
      <c r="A981" t="s">
        <v>25</v>
      </c>
      <c r="B981" t="s">
        <v>22</v>
      </c>
      <c r="C981">
        <v>3</v>
      </c>
      <c r="D981">
        <v>378333</v>
      </c>
      <c r="E981" t="s">
        <v>694</v>
      </c>
      <c r="F981" t="s">
        <v>12</v>
      </c>
      <c r="G981">
        <v>4</v>
      </c>
      <c r="H981">
        <v>0</v>
      </c>
      <c r="I981" t="s">
        <v>13</v>
      </c>
      <c r="J981">
        <v>90</v>
      </c>
      <c r="K981">
        <v>150</v>
      </c>
      <c r="L981">
        <v>19</v>
      </c>
      <c r="M981" t="s">
        <v>17</v>
      </c>
      <c r="N981" t="s">
        <v>921</v>
      </c>
      <c r="O981">
        <v>80</v>
      </c>
      <c r="P981" t="s">
        <v>1668</v>
      </c>
    </row>
    <row r="982" spans="1:16" x14ac:dyDescent="0.3">
      <c r="A982" t="s">
        <v>805</v>
      </c>
      <c r="B982" t="s">
        <v>22</v>
      </c>
      <c r="C982">
        <v>3</v>
      </c>
      <c r="D982">
        <v>70146</v>
      </c>
      <c r="E982" t="s">
        <v>694</v>
      </c>
      <c r="F982" t="s">
        <v>12</v>
      </c>
      <c r="G982">
        <v>3</v>
      </c>
      <c r="H982">
        <v>0</v>
      </c>
      <c r="I982" t="s">
        <v>13</v>
      </c>
      <c r="J982">
        <v>70</v>
      </c>
      <c r="K982">
        <v>38</v>
      </c>
      <c r="L982">
        <v>27</v>
      </c>
      <c r="M982" t="s">
        <v>17</v>
      </c>
      <c r="N982" t="s">
        <v>921</v>
      </c>
      <c r="O982">
        <v>60</v>
      </c>
      <c r="P982" t="s">
        <v>1669</v>
      </c>
    </row>
    <row r="983" spans="1:16" x14ac:dyDescent="0.3">
      <c r="A983" t="s">
        <v>805</v>
      </c>
      <c r="B983" t="s">
        <v>22</v>
      </c>
      <c r="C983">
        <v>3</v>
      </c>
      <c r="D983">
        <v>70146</v>
      </c>
      <c r="E983" t="s">
        <v>698</v>
      </c>
      <c r="F983" t="s">
        <v>12</v>
      </c>
      <c r="G983">
        <v>3</v>
      </c>
      <c r="H983">
        <v>45650</v>
      </c>
      <c r="I983" t="s">
        <v>13</v>
      </c>
      <c r="J983">
        <v>70</v>
      </c>
      <c r="K983">
        <v>39</v>
      </c>
      <c r="L983">
        <v>27</v>
      </c>
      <c r="M983" t="s">
        <v>17</v>
      </c>
      <c r="N983" t="s">
        <v>921</v>
      </c>
      <c r="O983">
        <v>60</v>
      </c>
      <c r="P983" t="s">
        <v>1670</v>
      </c>
    </row>
    <row r="984" spans="1:16" x14ac:dyDescent="0.3">
      <c r="A984" t="s">
        <v>805</v>
      </c>
      <c r="B984" t="s">
        <v>22</v>
      </c>
      <c r="C984">
        <v>3</v>
      </c>
      <c r="D984">
        <v>73792</v>
      </c>
      <c r="E984" t="s">
        <v>674</v>
      </c>
      <c r="F984" t="s">
        <v>12</v>
      </c>
      <c r="G984">
        <v>3</v>
      </c>
      <c r="H984">
        <v>22157</v>
      </c>
      <c r="I984" t="s">
        <v>13</v>
      </c>
      <c r="J984">
        <v>70</v>
      </c>
      <c r="K984">
        <v>37</v>
      </c>
      <c r="L984">
        <v>27</v>
      </c>
      <c r="M984" t="s">
        <v>17</v>
      </c>
      <c r="N984" t="s">
        <v>921</v>
      </c>
      <c r="O984">
        <v>60</v>
      </c>
      <c r="P984" t="s">
        <v>1671</v>
      </c>
    </row>
    <row r="985" spans="1:16" x14ac:dyDescent="0.3">
      <c r="A985" t="s">
        <v>25</v>
      </c>
      <c r="B985" t="s">
        <v>22</v>
      </c>
      <c r="C985">
        <v>3</v>
      </c>
      <c r="D985">
        <v>378333</v>
      </c>
      <c r="E985" t="s">
        <v>698</v>
      </c>
      <c r="F985" t="s">
        <v>12</v>
      </c>
      <c r="G985">
        <v>4</v>
      </c>
      <c r="H985">
        <v>301341</v>
      </c>
      <c r="I985" t="s">
        <v>13</v>
      </c>
      <c r="J985">
        <v>90</v>
      </c>
      <c r="K985">
        <v>138</v>
      </c>
      <c r="L985">
        <v>19</v>
      </c>
      <c r="M985" t="s">
        <v>17</v>
      </c>
      <c r="N985" t="s">
        <v>921</v>
      </c>
      <c r="O985">
        <v>80</v>
      </c>
      <c r="P985" t="s">
        <v>1672</v>
      </c>
    </row>
    <row r="986" spans="1:16" x14ac:dyDescent="0.3">
      <c r="A986" t="s">
        <v>805</v>
      </c>
      <c r="B986" t="s">
        <v>22</v>
      </c>
      <c r="C986">
        <v>3</v>
      </c>
      <c r="D986">
        <v>73792</v>
      </c>
      <c r="E986" t="s">
        <v>1593</v>
      </c>
      <c r="F986" t="s">
        <v>12</v>
      </c>
      <c r="G986">
        <v>3</v>
      </c>
      <c r="H986">
        <v>0</v>
      </c>
      <c r="I986" t="s">
        <v>13</v>
      </c>
      <c r="J986">
        <v>70</v>
      </c>
      <c r="K986">
        <v>40</v>
      </c>
      <c r="L986">
        <v>27</v>
      </c>
      <c r="M986" t="s">
        <v>17</v>
      </c>
      <c r="N986" t="s">
        <v>921</v>
      </c>
      <c r="O986">
        <v>60</v>
      </c>
      <c r="P986" t="s">
        <v>1673</v>
      </c>
    </row>
    <row r="987" spans="1:16" x14ac:dyDescent="0.3">
      <c r="A987" t="s">
        <v>805</v>
      </c>
      <c r="B987" t="s">
        <v>22</v>
      </c>
      <c r="C987">
        <v>3</v>
      </c>
      <c r="D987">
        <v>62717</v>
      </c>
      <c r="E987" t="s">
        <v>21</v>
      </c>
      <c r="F987" t="s">
        <v>12</v>
      </c>
      <c r="G987" t="s">
        <v>37</v>
      </c>
      <c r="H987">
        <v>0</v>
      </c>
      <c r="I987" t="s">
        <v>13</v>
      </c>
      <c r="J987">
        <v>182</v>
      </c>
      <c r="K987">
        <v>24</v>
      </c>
      <c r="L987">
        <v>27</v>
      </c>
      <c r="M987">
        <v>156</v>
      </c>
      <c r="N987" t="s">
        <v>921</v>
      </c>
      <c r="O987">
        <v>60</v>
      </c>
      <c r="P987" t="s">
        <v>1674</v>
      </c>
    </row>
    <row r="988" spans="1:16" x14ac:dyDescent="0.3">
      <c r="A988" t="s">
        <v>675</v>
      </c>
      <c r="B988" t="s">
        <v>12</v>
      </c>
      <c r="C988">
        <v>3</v>
      </c>
      <c r="D988">
        <v>7108</v>
      </c>
      <c r="E988" t="s">
        <v>11</v>
      </c>
      <c r="F988" t="s">
        <v>22</v>
      </c>
      <c r="G988" t="s">
        <v>37</v>
      </c>
      <c r="H988">
        <v>0</v>
      </c>
      <c r="I988" t="s">
        <v>13</v>
      </c>
      <c r="J988">
        <v>39</v>
      </c>
      <c r="K988">
        <v>3</v>
      </c>
      <c r="L988">
        <v>27</v>
      </c>
      <c r="M988" t="s">
        <v>17</v>
      </c>
      <c r="N988" t="s">
        <v>921</v>
      </c>
      <c r="O988">
        <v>60</v>
      </c>
      <c r="P988" t="s">
        <v>1675</v>
      </c>
    </row>
    <row r="989" spans="1:16" x14ac:dyDescent="0.3">
      <c r="A989" t="s">
        <v>25</v>
      </c>
      <c r="B989" t="s">
        <v>22</v>
      </c>
      <c r="C989">
        <v>3</v>
      </c>
      <c r="D989">
        <v>592958</v>
      </c>
      <c r="E989" t="s">
        <v>674</v>
      </c>
      <c r="F989" t="s">
        <v>12</v>
      </c>
      <c r="G989">
        <v>4</v>
      </c>
      <c r="H989">
        <v>259169</v>
      </c>
      <c r="I989" t="s">
        <v>13</v>
      </c>
      <c r="J989">
        <v>132</v>
      </c>
      <c r="K989">
        <v>203</v>
      </c>
      <c r="L989">
        <v>19</v>
      </c>
      <c r="M989">
        <v>104</v>
      </c>
      <c r="N989" t="s">
        <v>921</v>
      </c>
      <c r="O989">
        <v>80</v>
      </c>
      <c r="P989" t="s">
        <v>1676</v>
      </c>
    </row>
    <row r="990" spans="1:16" x14ac:dyDescent="0.3">
      <c r="A990" t="s">
        <v>675</v>
      </c>
      <c r="B990" t="s">
        <v>22</v>
      </c>
      <c r="C990">
        <v>3</v>
      </c>
      <c r="D990">
        <v>57330</v>
      </c>
      <c r="E990" t="s">
        <v>16</v>
      </c>
      <c r="F990" t="s">
        <v>12</v>
      </c>
      <c r="G990">
        <v>3</v>
      </c>
      <c r="H990">
        <v>0</v>
      </c>
      <c r="I990" t="s">
        <v>13</v>
      </c>
      <c r="J990">
        <v>260</v>
      </c>
      <c r="K990">
        <v>192</v>
      </c>
      <c r="L990">
        <v>27</v>
      </c>
      <c r="M990">
        <v>233</v>
      </c>
      <c r="N990" t="s">
        <v>921</v>
      </c>
      <c r="O990">
        <v>60</v>
      </c>
      <c r="P990" t="s">
        <v>1677</v>
      </c>
    </row>
    <row r="991" spans="1:16" x14ac:dyDescent="0.3">
      <c r="A991" t="s">
        <v>675</v>
      </c>
      <c r="B991" t="s">
        <v>22</v>
      </c>
      <c r="C991">
        <v>3</v>
      </c>
      <c r="D991">
        <v>36611</v>
      </c>
      <c r="E991" t="s">
        <v>19</v>
      </c>
      <c r="F991" t="s">
        <v>12</v>
      </c>
      <c r="G991">
        <v>3</v>
      </c>
      <c r="H991">
        <v>0</v>
      </c>
      <c r="I991" t="s">
        <v>13</v>
      </c>
      <c r="J991">
        <v>70</v>
      </c>
      <c r="K991">
        <v>127</v>
      </c>
      <c r="L991">
        <v>27</v>
      </c>
      <c r="M991" t="s">
        <v>17</v>
      </c>
      <c r="N991" t="s">
        <v>921</v>
      </c>
      <c r="O991">
        <v>60</v>
      </c>
      <c r="P991" t="s">
        <v>1678</v>
      </c>
    </row>
    <row r="992" spans="1:16" x14ac:dyDescent="0.3">
      <c r="A992" t="s">
        <v>675</v>
      </c>
      <c r="B992" t="s">
        <v>22</v>
      </c>
      <c r="C992">
        <v>3</v>
      </c>
      <c r="D992">
        <v>36611</v>
      </c>
      <c r="E992" t="s">
        <v>20</v>
      </c>
      <c r="F992" t="s">
        <v>12</v>
      </c>
      <c r="G992">
        <v>3</v>
      </c>
      <c r="H992">
        <v>733938</v>
      </c>
      <c r="I992" t="s">
        <v>13</v>
      </c>
      <c r="J992">
        <v>70</v>
      </c>
      <c r="K992">
        <v>120</v>
      </c>
      <c r="L992">
        <v>27</v>
      </c>
      <c r="M992" t="s">
        <v>17</v>
      </c>
      <c r="N992" t="s">
        <v>921</v>
      </c>
      <c r="O992">
        <v>60</v>
      </c>
      <c r="P992" t="s">
        <v>1679</v>
      </c>
    </row>
    <row r="993" spans="1:16" x14ac:dyDescent="0.3">
      <c r="A993" t="s">
        <v>675</v>
      </c>
      <c r="B993" t="s">
        <v>22</v>
      </c>
      <c r="C993">
        <v>3</v>
      </c>
      <c r="D993">
        <v>36611</v>
      </c>
      <c r="E993" t="s">
        <v>694</v>
      </c>
      <c r="F993" t="s">
        <v>12</v>
      </c>
      <c r="G993">
        <v>3</v>
      </c>
      <c r="H993">
        <v>0</v>
      </c>
      <c r="I993" t="s">
        <v>13</v>
      </c>
      <c r="J993">
        <v>70</v>
      </c>
      <c r="K993">
        <v>33</v>
      </c>
      <c r="L993">
        <v>27</v>
      </c>
      <c r="M993" t="s">
        <v>17</v>
      </c>
      <c r="N993" t="s">
        <v>921</v>
      </c>
      <c r="O993">
        <v>60</v>
      </c>
      <c r="P993" t="s">
        <v>1680</v>
      </c>
    </row>
    <row r="994" spans="1:16" x14ac:dyDescent="0.3">
      <c r="A994" t="s">
        <v>675</v>
      </c>
      <c r="B994" t="s">
        <v>22</v>
      </c>
      <c r="C994">
        <v>3</v>
      </c>
      <c r="D994">
        <v>36611</v>
      </c>
      <c r="E994" t="s">
        <v>698</v>
      </c>
      <c r="F994" t="s">
        <v>12</v>
      </c>
      <c r="G994">
        <v>3</v>
      </c>
      <c r="H994">
        <v>45650</v>
      </c>
      <c r="I994" t="s">
        <v>13</v>
      </c>
      <c r="J994">
        <v>70</v>
      </c>
      <c r="K994">
        <v>33</v>
      </c>
      <c r="L994">
        <v>27</v>
      </c>
      <c r="M994" t="s">
        <v>17</v>
      </c>
      <c r="N994" t="s">
        <v>921</v>
      </c>
      <c r="O994">
        <v>60</v>
      </c>
      <c r="P994" t="s">
        <v>1681</v>
      </c>
    </row>
    <row r="995" spans="1:16" x14ac:dyDescent="0.3">
      <c r="A995" t="s">
        <v>675</v>
      </c>
      <c r="B995" t="s">
        <v>22</v>
      </c>
      <c r="C995">
        <v>3</v>
      </c>
      <c r="D995">
        <v>36247</v>
      </c>
      <c r="E995" t="s">
        <v>674</v>
      </c>
      <c r="F995" t="s">
        <v>12</v>
      </c>
      <c r="G995">
        <v>3</v>
      </c>
      <c r="H995">
        <v>22157</v>
      </c>
      <c r="I995" t="s">
        <v>13</v>
      </c>
      <c r="J995">
        <v>70</v>
      </c>
      <c r="K995">
        <v>30</v>
      </c>
      <c r="L995">
        <v>27</v>
      </c>
      <c r="M995" t="s">
        <v>17</v>
      </c>
      <c r="N995" t="s">
        <v>921</v>
      </c>
      <c r="O995">
        <v>60</v>
      </c>
      <c r="P995" t="s">
        <v>1682</v>
      </c>
    </row>
    <row r="996" spans="1:16" x14ac:dyDescent="0.3">
      <c r="A996" t="s">
        <v>675</v>
      </c>
      <c r="B996" t="s">
        <v>22</v>
      </c>
      <c r="C996">
        <v>3</v>
      </c>
      <c r="D996">
        <v>36247</v>
      </c>
      <c r="E996" t="s">
        <v>1593</v>
      </c>
      <c r="F996" t="s">
        <v>12</v>
      </c>
      <c r="G996">
        <v>3</v>
      </c>
      <c r="H996">
        <v>0</v>
      </c>
      <c r="I996" t="s">
        <v>13</v>
      </c>
      <c r="J996">
        <v>70</v>
      </c>
      <c r="K996">
        <v>33</v>
      </c>
      <c r="L996">
        <v>27</v>
      </c>
      <c r="M996" t="s">
        <v>17</v>
      </c>
      <c r="N996" t="s">
        <v>921</v>
      </c>
      <c r="O996">
        <v>60</v>
      </c>
      <c r="P996" t="s">
        <v>1683</v>
      </c>
    </row>
    <row r="997" spans="1:16" x14ac:dyDescent="0.3">
      <c r="A997" t="s">
        <v>675</v>
      </c>
      <c r="B997" t="s">
        <v>22</v>
      </c>
      <c r="C997">
        <v>3</v>
      </c>
      <c r="D997">
        <v>89261</v>
      </c>
      <c r="E997" t="s">
        <v>21</v>
      </c>
      <c r="F997" t="s">
        <v>12</v>
      </c>
      <c r="G997" t="s">
        <v>37</v>
      </c>
      <c r="H997">
        <v>0</v>
      </c>
      <c r="I997" t="s">
        <v>13</v>
      </c>
      <c r="J997">
        <v>90</v>
      </c>
      <c r="K997">
        <v>30</v>
      </c>
      <c r="L997">
        <v>27</v>
      </c>
      <c r="M997" t="s">
        <v>17</v>
      </c>
      <c r="N997" t="s">
        <v>921</v>
      </c>
      <c r="O997">
        <v>60</v>
      </c>
      <c r="P997" t="s">
        <v>1684</v>
      </c>
    </row>
    <row r="998" spans="1:16" x14ac:dyDescent="0.3">
      <c r="A998" t="s">
        <v>1685</v>
      </c>
      <c r="B998" t="s">
        <v>12</v>
      </c>
      <c r="C998">
        <v>3</v>
      </c>
      <c r="D998">
        <v>0</v>
      </c>
      <c r="E998" t="s">
        <v>11</v>
      </c>
      <c r="F998" t="s">
        <v>22</v>
      </c>
      <c r="G998" t="s">
        <v>37</v>
      </c>
      <c r="H998">
        <v>0</v>
      </c>
      <c r="I998" t="s">
        <v>13</v>
      </c>
      <c r="J998">
        <v>39</v>
      </c>
      <c r="K998">
        <v>2</v>
      </c>
      <c r="L998">
        <v>27</v>
      </c>
      <c r="M998" t="s">
        <v>17</v>
      </c>
      <c r="N998" t="s">
        <v>921</v>
      </c>
      <c r="O998">
        <v>60</v>
      </c>
      <c r="P998" t="s">
        <v>1686</v>
      </c>
    </row>
    <row r="999" spans="1:16" x14ac:dyDescent="0.3">
      <c r="A999" t="s">
        <v>24</v>
      </c>
      <c r="B999" t="s">
        <v>22</v>
      </c>
      <c r="C999">
        <v>3</v>
      </c>
      <c r="D999">
        <v>0</v>
      </c>
      <c r="E999" t="s">
        <v>694</v>
      </c>
      <c r="F999" t="s">
        <v>12</v>
      </c>
      <c r="G999">
        <v>5</v>
      </c>
      <c r="H999">
        <v>0</v>
      </c>
      <c r="I999" t="s">
        <v>13</v>
      </c>
      <c r="J999">
        <v>56</v>
      </c>
      <c r="K999">
        <v>2323</v>
      </c>
      <c r="L999">
        <v>20</v>
      </c>
      <c r="M999" t="s">
        <v>17</v>
      </c>
      <c r="N999" t="s">
        <v>921</v>
      </c>
      <c r="O999">
        <v>90</v>
      </c>
      <c r="P999" t="s">
        <v>1687</v>
      </c>
    </row>
    <row r="1000" spans="1:16" x14ac:dyDescent="0.3">
      <c r="A1000" t="s">
        <v>1685</v>
      </c>
      <c r="B1000" t="s">
        <v>22</v>
      </c>
      <c r="C1000">
        <v>3</v>
      </c>
      <c r="D1000">
        <v>0</v>
      </c>
      <c r="E1000" t="s">
        <v>16</v>
      </c>
      <c r="F1000" t="s">
        <v>12</v>
      </c>
      <c r="G1000">
        <v>3</v>
      </c>
      <c r="H1000">
        <v>0</v>
      </c>
      <c r="I1000" t="s">
        <v>13</v>
      </c>
      <c r="J1000">
        <v>260</v>
      </c>
      <c r="K1000">
        <v>193</v>
      </c>
      <c r="L1000">
        <v>27</v>
      </c>
      <c r="M1000">
        <v>233</v>
      </c>
      <c r="N1000" t="s">
        <v>921</v>
      </c>
      <c r="O1000">
        <v>60</v>
      </c>
      <c r="P1000" t="s">
        <v>1688</v>
      </c>
    </row>
    <row r="1001" spans="1:16" x14ac:dyDescent="0.3">
      <c r="A1001" t="s">
        <v>1685</v>
      </c>
      <c r="B1001" t="s">
        <v>22</v>
      </c>
      <c r="C1001">
        <v>3</v>
      </c>
      <c r="D1001">
        <v>0</v>
      </c>
      <c r="E1001" t="s">
        <v>19</v>
      </c>
      <c r="F1001" t="s">
        <v>12</v>
      </c>
      <c r="G1001">
        <v>3</v>
      </c>
      <c r="H1001">
        <v>0</v>
      </c>
      <c r="I1001" t="s">
        <v>13</v>
      </c>
      <c r="J1001">
        <v>70</v>
      </c>
      <c r="K1001">
        <v>126</v>
      </c>
      <c r="L1001">
        <v>27</v>
      </c>
      <c r="M1001" t="s">
        <v>17</v>
      </c>
      <c r="N1001" t="s">
        <v>921</v>
      </c>
      <c r="O1001">
        <v>60</v>
      </c>
      <c r="P1001" t="s">
        <v>1689</v>
      </c>
    </row>
    <row r="1002" spans="1:16" x14ac:dyDescent="0.3">
      <c r="A1002" t="s">
        <v>1685</v>
      </c>
      <c r="B1002" t="s">
        <v>22</v>
      </c>
      <c r="C1002">
        <v>3</v>
      </c>
      <c r="D1002">
        <v>0</v>
      </c>
      <c r="E1002" t="s">
        <v>20</v>
      </c>
      <c r="F1002" t="s">
        <v>12</v>
      </c>
      <c r="G1002">
        <v>3</v>
      </c>
      <c r="H1002">
        <v>733938</v>
      </c>
      <c r="I1002" t="s">
        <v>13</v>
      </c>
      <c r="J1002">
        <v>70</v>
      </c>
      <c r="K1002">
        <v>119</v>
      </c>
      <c r="L1002">
        <v>27</v>
      </c>
      <c r="M1002" t="s">
        <v>17</v>
      </c>
      <c r="N1002" t="s">
        <v>921</v>
      </c>
      <c r="O1002">
        <v>60</v>
      </c>
      <c r="P1002" t="s">
        <v>1690</v>
      </c>
    </row>
    <row r="1003" spans="1:16" x14ac:dyDescent="0.3">
      <c r="A1003" t="s">
        <v>1685</v>
      </c>
      <c r="B1003" t="s">
        <v>22</v>
      </c>
      <c r="C1003">
        <v>3</v>
      </c>
      <c r="D1003">
        <v>0</v>
      </c>
      <c r="E1003" t="s">
        <v>694</v>
      </c>
      <c r="F1003" t="s">
        <v>12</v>
      </c>
      <c r="G1003">
        <v>3</v>
      </c>
      <c r="H1003">
        <v>0</v>
      </c>
      <c r="I1003" t="s">
        <v>13</v>
      </c>
      <c r="J1003">
        <v>70</v>
      </c>
      <c r="K1003">
        <v>31</v>
      </c>
      <c r="L1003">
        <v>27</v>
      </c>
      <c r="M1003" t="s">
        <v>17</v>
      </c>
      <c r="N1003" t="s">
        <v>921</v>
      </c>
      <c r="O1003">
        <v>60</v>
      </c>
      <c r="P1003" t="s">
        <v>1691</v>
      </c>
    </row>
    <row r="1004" spans="1:16" x14ac:dyDescent="0.3">
      <c r="A1004" t="s">
        <v>1685</v>
      </c>
      <c r="B1004" t="s">
        <v>22</v>
      </c>
      <c r="C1004">
        <v>3</v>
      </c>
      <c r="D1004">
        <v>0</v>
      </c>
      <c r="E1004" t="s">
        <v>698</v>
      </c>
      <c r="F1004" t="s">
        <v>12</v>
      </c>
      <c r="G1004">
        <v>3</v>
      </c>
      <c r="H1004">
        <v>45650</v>
      </c>
      <c r="I1004" t="s">
        <v>13</v>
      </c>
      <c r="J1004">
        <v>70</v>
      </c>
      <c r="K1004">
        <v>32</v>
      </c>
      <c r="L1004">
        <v>27</v>
      </c>
      <c r="M1004" t="s">
        <v>17</v>
      </c>
      <c r="N1004" t="s">
        <v>921</v>
      </c>
      <c r="O1004">
        <v>60</v>
      </c>
      <c r="P1004" t="s">
        <v>1692</v>
      </c>
    </row>
    <row r="1005" spans="1:16" x14ac:dyDescent="0.3">
      <c r="A1005" t="s">
        <v>1685</v>
      </c>
      <c r="B1005" t="s">
        <v>22</v>
      </c>
      <c r="C1005">
        <v>3</v>
      </c>
      <c r="D1005">
        <v>0</v>
      </c>
      <c r="E1005" t="s">
        <v>674</v>
      </c>
      <c r="F1005" t="s">
        <v>12</v>
      </c>
      <c r="G1005">
        <v>3</v>
      </c>
      <c r="H1005">
        <v>22157</v>
      </c>
      <c r="I1005" t="s">
        <v>13</v>
      </c>
      <c r="J1005">
        <v>70</v>
      </c>
      <c r="K1005">
        <v>29</v>
      </c>
      <c r="L1005">
        <v>27</v>
      </c>
      <c r="M1005" t="s">
        <v>17</v>
      </c>
      <c r="N1005" t="s">
        <v>921</v>
      </c>
      <c r="O1005">
        <v>60</v>
      </c>
      <c r="P1005" t="s">
        <v>1693</v>
      </c>
    </row>
    <row r="1006" spans="1:16" x14ac:dyDescent="0.3">
      <c r="A1006" t="s">
        <v>1685</v>
      </c>
      <c r="B1006" t="s">
        <v>22</v>
      </c>
      <c r="C1006">
        <v>3</v>
      </c>
      <c r="D1006">
        <v>0</v>
      </c>
      <c r="E1006" t="s">
        <v>1593</v>
      </c>
      <c r="F1006" t="s">
        <v>12</v>
      </c>
      <c r="G1006">
        <v>3</v>
      </c>
      <c r="H1006">
        <v>0</v>
      </c>
      <c r="I1006" t="s">
        <v>13</v>
      </c>
      <c r="J1006">
        <v>70</v>
      </c>
      <c r="K1006">
        <v>32</v>
      </c>
      <c r="L1006">
        <v>27</v>
      </c>
      <c r="M1006" t="s">
        <v>17</v>
      </c>
      <c r="N1006" t="s">
        <v>921</v>
      </c>
      <c r="O1006">
        <v>60</v>
      </c>
      <c r="P1006" t="s">
        <v>1694</v>
      </c>
    </row>
    <row r="1007" spans="1:16" x14ac:dyDescent="0.3">
      <c r="A1007" t="s">
        <v>1685</v>
      </c>
      <c r="B1007" t="s">
        <v>22</v>
      </c>
      <c r="C1007">
        <v>3</v>
      </c>
      <c r="D1007">
        <v>0</v>
      </c>
      <c r="E1007" t="s">
        <v>21</v>
      </c>
      <c r="F1007" t="s">
        <v>12</v>
      </c>
      <c r="G1007" t="s">
        <v>37</v>
      </c>
      <c r="H1007">
        <v>0</v>
      </c>
      <c r="I1007" t="s">
        <v>13</v>
      </c>
      <c r="J1007">
        <v>154</v>
      </c>
      <c r="K1007">
        <v>23</v>
      </c>
      <c r="L1007">
        <v>27</v>
      </c>
      <c r="M1007">
        <v>138</v>
      </c>
      <c r="N1007" t="s">
        <v>921</v>
      </c>
      <c r="O1007">
        <v>60</v>
      </c>
      <c r="P1007" t="s">
        <v>1695</v>
      </c>
    </row>
    <row r="1008" spans="1:16" x14ac:dyDescent="0.3">
      <c r="A1008" t="s">
        <v>36</v>
      </c>
      <c r="B1008" t="s">
        <v>12</v>
      </c>
      <c r="C1008" t="s">
        <v>37</v>
      </c>
      <c r="D1008">
        <v>0</v>
      </c>
      <c r="E1008" t="s">
        <v>11</v>
      </c>
      <c r="F1008" t="s">
        <v>22</v>
      </c>
      <c r="G1008" t="s">
        <v>37</v>
      </c>
      <c r="H1008">
        <v>0</v>
      </c>
      <c r="I1008" t="s">
        <v>13</v>
      </c>
      <c r="J1008">
        <v>65</v>
      </c>
      <c r="K1008">
        <v>1</v>
      </c>
      <c r="L1008">
        <v>27</v>
      </c>
      <c r="M1008" t="s">
        <v>17</v>
      </c>
      <c r="N1008" t="s">
        <v>921</v>
      </c>
      <c r="O1008">
        <v>60</v>
      </c>
      <c r="P1008" t="s">
        <v>1696</v>
      </c>
    </row>
    <row r="1009" spans="1:16" x14ac:dyDescent="0.3">
      <c r="A1009" t="s">
        <v>36</v>
      </c>
      <c r="B1009" t="s">
        <v>12</v>
      </c>
      <c r="C1009" t="s">
        <v>37</v>
      </c>
      <c r="D1009">
        <v>0</v>
      </c>
      <c r="E1009" t="s">
        <v>16</v>
      </c>
      <c r="F1009" t="s">
        <v>22</v>
      </c>
      <c r="G1009">
        <v>3</v>
      </c>
      <c r="H1009">
        <v>0</v>
      </c>
      <c r="I1009" t="s">
        <v>13</v>
      </c>
      <c r="J1009">
        <v>53</v>
      </c>
      <c r="K1009">
        <v>50</v>
      </c>
      <c r="L1009">
        <v>27</v>
      </c>
      <c r="M1009" t="s">
        <v>17</v>
      </c>
      <c r="N1009" t="s">
        <v>921</v>
      </c>
      <c r="O1009">
        <v>60</v>
      </c>
      <c r="P1009" t="s">
        <v>1697</v>
      </c>
    </row>
    <row r="1010" spans="1:16" x14ac:dyDescent="0.3">
      <c r="A1010" t="s">
        <v>25</v>
      </c>
      <c r="B1010" t="s">
        <v>22</v>
      </c>
      <c r="C1010">
        <v>3</v>
      </c>
      <c r="D1010">
        <v>281039</v>
      </c>
      <c r="E1010" t="s">
        <v>1593</v>
      </c>
      <c r="F1010" t="s">
        <v>12</v>
      </c>
      <c r="G1010">
        <v>5</v>
      </c>
      <c r="H1010">
        <v>0</v>
      </c>
      <c r="I1010" t="s">
        <v>13</v>
      </c>
      <c r="J1010">
        <v>48</v>
      </c>
      <c r="K1010">
        <v>1123</v>
      </c>
      <c r="L1010">
        <v>19</v>
      </c>
      <c r="M1010" t="s">
        <v>17</v>
      </c>
      <c r="N1010" t="s">
        <v>921</v>
      </c>
      <c r="O1010">
        <v>80</v>
      </c>
      <c r="P1010" t="s">
        <v>1698</v>
      </c>
    </row>
    <row r="1011" spans="1:16" x14ac:dyDescent="0.3">
      <c r="A1011" t="s">
        <v>36</v>
      </c>
      <c r="B1011" t="s">
        <v>12</v>
      </c>
      <c r="C1011" t="s">
        <v>37</v>
      </c>
      <c r="D1011">
        <v>0</v>
      </c>
      <c r="E1011" t="s">
        <v>19</v>
      </c>
      <c r="F1011" t="s">
        <v>22</v>
      </c>
      <c r="G1011">
        <v>3</v>
      </c>
      <c r="H1011">
        <v>0</v>
      </c>
      <c r="I1011" t="s">
        <v>13</v>
      </c>
      <c r="J1011">
        <v>69</v>
      </c>
      <c r="K1011">
        <v>98</v>
      </c>
      <c r="L1011">
        <v>27</v>
      </c>
      <c r="M1011" t="s">
        <v>17</v>
      </c>
      <c r="N1011" t="s">
        <v>921</v>
      </c>
      <c r="O1011">
        <v>60</v>
      </c>
      <c r="P1011" t="s">
        <v>1699</v>
      </c>
    </row>
    <row r="1012" spans="1:16" x14ac:dyDescent="0.3">
      <c r="A1012" t="s">
        <v>25</v>
      </c>
      <c r="B1012" t="s">
        <v>12</v>
      </c>
      <c r="C1012">
        <v>3</v>
      </c>
      <c r="D1012">
        <v>550010</v>
      </c>
      <c r="E1012" t="s">
        <v>21</v>
      </c>
      <c r="F1012" t="s">
        <v>22</v>
      </c>
      <c r="G1012" t="s">
        <v>37</v>
      </c>
      <c r="H1012">
        <v>0</v>
      </c>
      <c r="I1012" t="s">
        <v>13</v>
      </c>
      <c r="J1012">
        <v>89</v>
      </c>
      <c r="K1012">
        <v>86</v>
      </c>
      <c r="L1012">
        <v>19</v>
      </c>
      <c r="M1012" t="s">
        <v>17</v>
      </c>
      <c r="N1012" t="s">
        <v>921</v>
      </c>
      <c r="O1012">
        <v>80</v>
      </c>
      <c r="P1012" t="s">
        <v>1700</v>
      </c>
    </row>
    <row r="1013" spans="1:16" x14ac:dyDescent="0.3">
      <c r="A1013" t="s">
        <v>36</v>
      </c>
      <c r="B1013" t="s">
        <v>12</v>
      </c>
      <c r="C1013" t="s">
        <v>37</v>
      </c>
      <c r="D1013">
        <v>0</v>
      </c>
      <c r="E1013" t="s">
        <v>694</v>
      </c>
      <c r="F1013" t="s">
        <v>22</v>
      </c>
      <c r="G1013">
        <v>5</v>
      </c>
      <c r="H1013">
        <v>0</v>
      </c>
      <c r="I1013" t="s">
        <v>13</v>
      </c>
      <c r="J1013">
        <v>69</v>
      </c>
      <c r="K1013">
        <v>3841</v>
      </c>
      <c r="L1013">
        <v>19</v>
      </c>
      <c r="M1013" t="s">
        <v>17</v>
      </c>
      <c r="N1013" t="s">
        <v>921</v>
      </c>
      <c r="O1013">
        <v>23</v>
      </c>
      <c r="P1013" t="s">
        <v>1701</v>
      </c>
    </row>
    <row r="1014" spans="1:16" x14ac:dyDescent="0.3">
      <c r="A1014" t="s">
        <v>780</v>
      </c>
      <c r="B1014" t="s">
        <v>12</v>
      </c>
      <c r="C1014">
        <v>4</v>
      </c>
      <c r="D1014">
        <v>0</v>
      </c>
      <c r="E1014" t="s">
        <v>11</v>
      </c>
      <c r="F1014" t="s">
        <v>22</v>
      </c>
      <c r="G1014" t="s">
        <v>37</v>
      </c>
      <c r="H1014">
        <v>0</v>
      </c>
      <c r="I1014" t="s">
        <v>13</v>
      </c>
      <c r="J1014">
        <v>43</v>
      </c>
      <c r="K1014">
        <v>58</v>
      </c>
      <c r="L1014">
        <v>19</v>
      </c>
      <c r="M1014" t="s">
        <v>17</v>
      </c>
      <c r="N1014" t="s">
        <v>921</v>
      </c>
      <c r="O1014">
        <v>80</v>
      </c>
      <c r="P1014" t="s">
        <v>1702</v>
      </c>
    </row>
    <row r="1015" spans="1:16" x14ac:dyDescent="0.3">
      <c r="A1015" t="s">
        <v>36</v>
      </c>
      <c r="B1015" t="s">
        <v>12</v>
      </c>
      <c r="C1015" t="s">
        <v>37</v>
      </c>
      <c r="D1015">
        <v>0</v>
      </c>
      <c r="E1015" t="s">
        <v>20</v>
      </c>
      <c r="F1015" t="s">
        <v>22</v>
      </c>
      <c r="G1015">
        <v>3</v>
      </c>
      <c r="H1015">
        <v>683050</v>
      </c>
      <c r="I1015" t="s">
        <v>13</v>
      </c>
      <c r="J1015">
        <v>215</v>
      </c>
      <c r="K1015">
        <v>115</v>
      </c>
      <c r="L1015">
        <v>27</v>
      </c>
      <c r="M1015" t="s">
        <v>17</v>
      </c>
      <c r="N1015" t="s">
        <v>921</v>
      </c>
      <c r="O1015">
        <v>60</v>
      </c>
      <c r="P1015" t="s">
        <v>1703</v>
      </c>
    </row>
    <row r="1016" spans="1:16" x14ac:dyDescent="0.3">
      <c r="A1016" t="s">
        <v>36</v>
      </c>
      <c r="B1016" t="s">
        <v>12</v>
      </c>
      <c r="C1016" t="s">
        <v>37</v>
      </c>
      <c r="D1016">
        <v>0</v>
      </c>
      <c r="E1016" t="s">
        <v>694</v>
      </c>
      <c r="F1016" t="s">
        <v>22</v>
      </c>
      <c r="G1016">
        <v>3</v>
      </c>
      <c r="H1016">
        <v>0</v>
      </c>
      <c r="I1016" t="s">
        <v>13</v>
      </c>
      <c r="J1016">
        <v>101</v>
      </c>
      <c r="K1016">
        <v>32</v>
      </c>
      <c r="L1016">
        <v>27</v>
      </c>
      <c r="M1016" t="s">
        <v>17</v>
      </c>
      <c r="N1016" t="s">
        <v>921</v>
      </c>
      <c r="O1016">
        <v>60</v>
      </c>
      <c r="P1016" t="s">
        <v>1704</v>
      </c>
    </row>
    <row r="1017" spans="1:16" x14ac:dyDescent="0.3">
      <c r="A1017" t="s">
        <v>36</v>
      </c>
      <c r="B1017" t="s">
        <v>12</v>
      </c>
      <c r="C1017" t="s">
        <v>37</v>
      </c>
      <c r="D1017">
        <v>0</v>
      </c>
      <c r="E1017" t="s">
        <v>698</v>
      </c>
      <c r="F1017" t="s">
        <v>22</v>
      </c>
      <c r="G1017">
        <v>3</v>
      </c>
      <c r="H1017">
        <v>63863</v>
      </c>
      <c r="I1017" t="s">
        <v>13</v>
      </c>
      <c r="J1017">
        <v>77</v>
      </c>
      <c r="K1017">
        <v>22</v>
      </c>
      <c r="L1017">
        <v>27</v>
      </c>
      <c r="M1017" t="s">
        <v>17</v>
      </c>
      <c r="N1017" t="s">
        <v>921</v>
      </c>
      <c r="O1017">
        <v>60</v>
      </c>
      <c r="P1017" t="s">
        <v>1705</v>
      </c>
    </row>
    <row r="1018" spans="1:16" x14ac:dyDescent="0.3">
      <c r="A1018" t="s">
        <v>36</v>
      </c>
      <c r="B1018" t="s">
        <v>12</v>
      </c>
      <c r="C1018" t="s">
        <v>37</v>
      </c>
      <c r="D1018">
        <v>0</v>
      </c>
      <c r="E1018" t="s">
        <v>674</v>
      </c>
      <c r="F1018" t="s">
        <v>22</v>
      </c>
      <c r="G1018">
        <v>3</v>
      </c>
      <c r="H1018">
        <v>12729</v>
      </c>
      <c r="I1018" t="s">
        <v>13</v>
      </c>
      <c r="J1018">
        <v>69</v>
      </c>
      <c r="K1018">
        <v>9</v>
      </c>
      <c r="L1018">
        <v>27</v>
      </c>
      <c r="M1018" t="s">
        <v>17</v>
      </c>
      <c r="N1018" t="s">
        <v>921</v>
      </c>
      <c r="O1018">
        <v>60</v>
      </c>
      <c r="P1018" t="s">
        <v>1706</v>
      </c>
    </row>
    <row r="1019" spans="1:16" x14ac:dyDescent="0.3">
      <c r="A1019" t="s">
        <v>36</v>
      </c>
      <c r="B1019" t="s">
        <v>12</v>
      </c>
      <c r="C1019" t="s">
        <v>37</v>
      </c>
      <c r="D1019">
        <v>0</v>
      </c>
      <c r="E1019" t="s">
        <v>1593</v>
      </c>
      <c r="F1019" t="s">
        <v>22</v>
      </c>
      <c r="G1019">
        <v>3</v>
      </c>
      <c r="H1019">
        <v>0</v>
      </c>
      <c r="I1019" t="s">
        <v>13</v>
      </c>
      <c r="J1019">
        <v>89</v>
      </c>
      <c r="K1019">
        <v>25</v>
      </c>
      <c r="L1019">
        <v>27</v>
      </c>
      <c r="M1019" t="s">
        <v>17</v>
      </c>
      <c r="N1019" t="s">
        <v>921</v>
      </c>
      <c r="O1019">
        <v>60</v>
      </c>
      <c r="P1019" t="s">
        <v>1707</v>
      </c>
    </row>
    <row r="1020" spans="1:16" x14ac:dyDescent="0.3">
      <c r="A1020" t="s">
        <v>36</v>
      </c>
      <c r="B1020" t="s">
        <v>12</v>
      </c>
      <c r="C1020" t="s">
        <v>37</v>
      </c>
      <c r="D1020">
        <v>0</v>
      </c>
      <c r="E1020" t="s">
        <v>21</v>
      </c>
      <c r="F1020" t="s">
        <v>22</v>
      </c>
      <c r="G1020" t="s">
        <v>37</v>
      </c>
      <c r="H1020">
        <v>0</v>
      </c>
      <c r="I1020" t="s">
        <v>13</v>
      </c>
      <c r="J1020">
        <v>75</v>
      </c>
      <c r="K1020">
        <v>5</v>
      </c>
      <c r="L1020">
        <v>27</v>
      </c>
      <c r="M1020" t="s">
        <v>17</v>
      </c>
      <c r="N1020" t="s">
        <v>921</v>
      </c>
      <c r="O1020">
        <v>60</v>
      </c>
      <c r="P1020" t="s">
        <v>1708</v>
      </c>
    </row>
    <row r="1021" spans="1:16" x14ac:dyDescent="0.3">
      <c r="A1021" t="s">
        <v>10</v>
      </c>
      <c r="B1021" t="s">
        <v>22</v>
      </c>
      <c r="C1021" t="s">
        <v>37</v>
      </c>
      <c r="D1021">
        <v>0</v>
      </c>
      <c r="E1021" t="s">
        <v>11</v>
      </c>
      <c r="F1021" t="s">
        <v>12</v>
      </c>
      <c r="G1021" t="s">
        <v>37</v>
      </c>
      <c r="H1021">
        <v>0</v>
      </c>
      <c r="I1021" t="s">
        <v>13</v>
      </c>
      <c r="J1021">
        <v>330</v>
      </c>
      <c r="K1021">
        <v>0</v>
      </c>
      <c r="L1021">
        <v>32</v>
      </c>
      <c r="M1021">
        <v>307</v>
      </c>
      <c r="N1021" t="s">
        <v>921</v>
      </c>
      <c r="O1021">
        <v>61</v>
      </c>
      <c r="P1021" t="s">
        <v>1709</v>
      </c>
    </row>
    <row r="1022" spans="1:16" x14ac:dyDescent="0.3">
      <c r="A1022" t="s">
        <v>10</v>
      </c>
      <c r="B1022" t="s">
        <v>22</v>
      </c>
      <c r="C1022" t="s">
        <v>37</v>
      </c>
      <c r="D1022">
        <v>0</v>
      </c>
      <c r="E1022" t="s">
        <v>16</v>
      </c>
      <c r="F1022" t="s">
        <v>12</v>
      </c>
      <c r="G1022">
        <v>3</v>
      </c>
      <c r="H1022">
        <v>0</v>
      </c>
      <c r="I1022" t="s">
        <v>13</v>
      </c>
      <c r="J1022">
        <v>54</v>
      </c>
      <c r="K1022">
        <v>29</v>
      </c>
      <c r="L1022">
        <v>32</v>
      </c>
      <c r="M1022" t="s">
        <v>17</v>
      </c>
      <c r="N1022" t="s">
        <v>921</v>
      </c>
      <c r="O1022">
        <v>61</v>
      </c>
      <c r="P1022" t="s">
        <v>1710</v>
      </c>
    </row>
    <row r="1023" spans="1:16" x14ac:dyDescent="0.3">
      <c r="A1023" t="s">
        <v>10</v>
      </c>
      <c r="B1023" t="s">
        <v>22</v>
      </c>
      <c r="C1023" t="s">
        <v>37</v>
      </c>
      <c r="D1023">
        <v>0</v>
      </c>
      <c r="E1023" t="s">
        <v>19</v>
      </c>
      <c r="F1023" t="s">
        <v>12</v>
      </c>
      <c r="G1023">
        <v>3</v>
      </c>
      <c r="H1023">
        <v>0</v>
      </c>
      <c r="I1023" t="s">
        <v>13</v>
      </c>
      <c r="J1023">
        <v>48</v>
      </c>
      <c r="K1023">
        <v>24</v>
      </c>
      <c r="L1023">
        <v>32</v>
      </c>
      <c r="M1023" t="s">
        <v>17</v>
      </c>
      <c r="N1023" t="s">
        <v>921</v>
      </c>
      <c r="O1023">
        <v>61</v>
      </c>
      <c r="P1023" t="s">
        <v>1711</v>
      </c>
    </row>
    <row r="1024" spans="1:16" x14ac:dyDescent="0.3">
      <c r="A1024" t="s">
        <v>10</v>
      </c>
      <c r="B1024" t="s">
        <v>22</v>
      </c>
      <c r="C1024" t="s">
        <v>37</v>
      </c>
      <c r="D1024">
        <v>0</v>
      </c>
      <c r="E1024" t="s">
        <v>20</v>
      </c>
      <c r="F1024" t="s">
        <v>12</v>
      </c>
      <c r="G1024">
        <v>3</v>
      </c>
      <c r="H1024">
        <v>156499</v>
      </c>
      <c r="I1024" t="s">
        <v>13</v>
      </c>
      <c r="J1024">
        <v>48</v>
      </c>
      <c r="K1024">
        <v>22</v>
      </c>
      <c r="L1024">
        <v>32</v>
      </c>
      <c r="M1024" t="s">
        <v>17</v>
      </c>
      <c r="N1024" t="s">
        <v>921</v>
      </c>
      <c r="O1024">
        <v>61</v>
      </c>
      <c r="P1024" t="s">
        <v>1712</v>
      </c>
    </row>
    <row r="1025" spans="1:16" x14ac:dyDescent="0.3">
      <c r="A1025" t="s">
        <v>10</v>
      </c>
      <c r="B1025" t="s">
        <v>22</v>
      </c>
      <c r="C1025" t="s">
        <v>37</v>
      </c>
      <c r="D1025">
        <v>0</v>
      </c>
      <c r="E1025" t="s">
        <v>694</v>
      </c>
      <c r="F1025" t="s">
        <v>12</v>
      </c>
      <c r="G1025">
        <v>3</v>
      </c>
      <c r="H1025">
        <v>0</v>
      </c>
      <c r="I1025" t="s">
        <v>13</v>
      </c>
      <c r="J1025">
        <v>48</v>
      </c>
      <c r="K1025">
        <v>5</v>
      </c>
      <c r="L1025">
        <v>32</v>
      </c>
      <c r="M1025" t="s">
        <v>17</v>
      </c>
      <c r="N1025" t="s">
        <v>921</v>
      </c>
      <c r="O1025">
        <v>61</v>
      </c>
      <c r="P1025" t="s">
        <v>1713</v>
      </c>
    </row>
    <row r="1026" spans="1:16" x14ac:dyDescent="0.3">
      <c r="A1026" t="s">
        <v>10</v>
      </c>
      <c r="B1026" t="s">
        <v>22</v>
      </c>
      <c r="C1026" t="s">
        <v>37</v>
      </c>
      <c r="D1026">
        <v>0</v>
      </c>
      <c r="E1026" t="s">
        <v>698</v>
      </c>
      <c r="F1026" t="s">
        <v>12</v>
      </c>
      <c r="G1026">
        <v>3</v>
      </c>
      <c r="H1026">
        <v>23715</v>
      </c>
      <c r="I1026" t="s">
        <v>13</v>
      </c>
      <c r="J1026">
        <v>48</v>
      </c>
      <c r="K1026">
        <v>6</v>
      </c>
      <c r="L1026">
        <v>32</v>
      </c>
      <c r="M1026" t="s">
        <v>17</v>
      </c>
      <c r="N1026" t="s">
        <v>921</v>
      </c>
      <c r="O1026">
        <v>61</v>
      </c>
      <c r="P1026" t="s">
        <v>1714</v>
      </c>
    </row>
    <row r="1027" spans="1:16" x14ac:dyDescent="0.3">
      <c r="A1027" t="s">
        <v>10</v>
      </c>
      <c r="B1027" t="s">
        <v>22</v>
      </c>
      <c r="C1027" t="s">
        <v>37</v>
      </c>
      <c r="D1027">
        <v>0</v>
      </c>
      <c r="E1027" t="s">
        <v>674</v>
      </c>
      <c r="F1027" t="s">
        <v>12</v>
      </c>
      <c r="G1027">
        <v>3</v>
      </c>
      <c r="H1027">
        <v>12303</v>
      </c>
      <c r="I1027" t="s">
        <v>13</v>
      </c>
      <c r="J1027">
        <v>58</v>
      </c>
      <c r="K1027">
        <v>4</v>
      </c>
      <c r="L1027">
        <v>32</v>
      </c>
      <c r="M1027" t="s">
        <v>17</v>
      </c>
      <c r="N1027" t="s">
        <v>921</v>
      </c>
      <c r="O1027">
        <v>61</v>
      </c>
      <c r="P1027" t="s">
        <v>1715</v>
      </c>
    </row>
    <row r="1028" spans="1:16" x14ac:dyDescent="0.3">
      <c r="A1028" t="s">
        <v>10</v>
      </c>
      <c r="B1028" t="s">
        <v>22</v>
      </c>
      <c r="C1028" t="s">
        <v>37</v>
      </c>
      <c r="D1028">
        <v>0</v>
      </c>
      <c r="E1028" t="s">
        <v>1593</v>
      </c>
      <c r="F1028" t="s">
        <v>12</v>
      </c>
      <c r="G1028">
        <v>3</v>
      </c>
      <c r="H1028">
        <v>0</v>
      </c>
      <c r="I1028" t="s">
        <v>13</v>
      </c>
      <c r="J1028">
        <v>58</v>
      </c>
      <c r="K1028">
        <v>4</v>
      </c>
      <c r="L1028">
        <v>32</v>
      </c>
      <c r="M1028" t="s">
        <v>17</v>
      </c>
      <c r="N1028" t="s">
        <v>921</v>
      </c>
      <c r="O1028">
        <v>61</v>
      </c>
      <c r="P1028" t="s">
        <v>1716</v>
      </c>
    </row>
    <row r="1029" spans="1:16" x14ac:dyDescent="0.3">
      <c r="A1029" t="s">
        <v>10</v>
      </c>
      <c r="B1029" t="s">
        <v>22</v>
      </c>
      <c r="C1029" t="s">
        <v>37</v>
      </c>
      <c r="D1029">
        <v>0</v>
      </c>
      <c r="E1029" t="s">
        <v>21</v>
      </c>
      <c r="F1029" t="s">
        <v>12</v>
      </c>
      <c r="G1029" t="s">
        <v>37</v>
      </c>
      <c r="H1029">
        <v>0</v>
      </c>
      <c r="I1029" t="s">
        <v>13</v>
      </c>
      <c r="J1029">
        <v>40</v>
      </c>
      <c r="K1029">
        <v>0</v>
      </c>
      <c r="L1029">
        <v>32</v>
      </c>
      <c r="M1029" t="s">
        <v>17</v>
      </c>
      <c r="N1029" t="s">
        <v>921</v>
      </c>
      <c r="O1029">
        <v>61</v>
      </c>
      <c r="P1029" t="s">
        <v>1717</v>
      </c>
    </row>
    <row r="1030" spans="1:16" x14ac:dyDescent="0.3">
      <c r="A1030" t="s">
        <v>780</v>
      </c>
      <c r="B1030" t="s">
        <v>12</v>
      </c>
      <c r="C1030">
        <v>4</v>
      </c>
      <c r="D1030">
        <v>0</v>
      </c>
      <c r="E1030" t="s">
        <v>16</v>
      </c>
      <c r="F1030" t="s">
        <v>22</v>
      </c>
      <c r="G1030">
        <v>3</v>
      </c>
      <c r="H1030">
        <v>0</v>
      </c>
      <c r="I1030" t="s">
        <v>13</v>
      </c>
      <c r="J1030">
        <v>103</v>
      </c>
      <c r="K1030">
        <v>236</v>
      </c>
      <c r="L1030">
        <v>19</v>
      </c>
      <c r="M1030" t="s">
        <v>17</v>
      </c>
      <c r="N1030" t="s">
        <v>921</v>
      </c>
      <c r="O1030">
        <v>80</v>
      </c>
      <c r="P1030" t="s">
        <v>1718</v>
      </c>
    </row>
    <row r="1031" spans="1:16" x14ac:dyDescent="0.3">
      <c r="A1031" t="s">
        <v>23</v>
      </c>
      <c r="B1031" t="s">
        <v>12</v>
      </c>
      <c r="C1031">
        <v>3</v>
      </c>
      <c r="D1031">
        <v>0</v>
      </c>
      <c r="E1031" t="s">
        <v>11</v>
      </c>
      <c r="F1031" t="s">
        <v>22</v>
      </c>
      <c r="G1031" t="s">
        <v>37</v>
      </c>
      <c r="H1031">
        <v>0</v>
      </c>
      <c r="I1031" t="s">
        <v>13</v>
      </c>
      <c r="J1031">
        <v>55</v>
      </c>
      <c r="K1031">
        <v>36</v>
      </c>
      <c r="L1031">
        <v>32</v>
      </c>
      <c r="M1031" t="s">
        <v>17</v>
      </c>
      <c r="N1031" t="s">
        <v>921</v>
      </c>
      <c r="O1031">
        <v>61</v>
      </c>
      <c r="P1031" t="s">
        <v>1719</v>
      </c>
    </row>
    <row r="1032" spans="1:16" x14ac:dyDescent="0.3">
      <c r="A1032" t="s">
        <v>23</v>
      </c>
      <c r="B1032" t="s">
        <v>12</v>
      </c>
      <c r="C1032">
        <v>3</v>
      </c>
      <c r="D1032">
        <v>0</v>
      </c>
      <c r="E1032" t="s">
        <v>16</v>
      </c>
      <c r="F1032" t="s">
        <v>22</v>
      </c>
      <c r="G1032">
        <v>3</v>
      </c>
      <c r="H1032">
        <v>0</v>
      </c>
      <c r="I1032" t="s">
        <v>13</v>
      </c>
      <c r="J1032">
        <v>377</v>
      </c>
      <c r="K1032">
        <v>107</v>
      </c>
      <c r="L1032">
        <v>32</v>
      </c>
      <c r="M1032" t="s">
        <v>17</v>
      </c>
      <c r="N1032" t="s">
        <v>921</v>
      </c>
      <c r="O1032">
        <v>61</v>
      </c>
      <c r="P1032" t="s">
        <v>1720</v>
      </c>
    </row>
    <row r="1033" spans="1:16" x14ac:dyDescent="0.3">
      <c r="A1033" t="s">
        <v>780</v>
      </c>
      <c r="B1033" t="s">
        <v>12</v>
      </c>
      <c r="C1033">
        <v>5</v>
      </c>
      <c r="D1033">
        <v>0</v>
      </c>
      <c r="E1033" t="s">
        <v>674</v>
      </c>
      <c r="F1033" t="s">
        <v>22</v>
      </c>
      <c r="G1033">
        <v>4</v>
      </c>
      <c r="H1033">
        <v>445971</v>
      </c>
      <c r="I1033" t="s">
        <v>13</v>
      </c>
      <c r="J1033">
        <v>91</v>
      </c>
      <c r="K1033">
        <v>2740</v>
      </c>
      <c r="L1033">
        <v>17</v>
      </c>
      <c r="M1033" t="s">
        <v>17</v>
      </c>
      <c r="N1033" t="s">
        <v>921</v>
      </c>
      <c r="O1033">
        <v>33</v>
      </c>
      <c r="P1033" t="s">
        <v>1721</v>
      </c>
    </row>
    <row r="1034" spans="1:16" x14ac:dyDescent="0.3">
      <c r="A1034" t="s">
        <v>780</v>
      </c>
      <c r="B1034" t="s">
        <v>12</v>
      </c>
      <c r="C1034">
        <v>4</v>
      </c>
      <c r="D1034">
        <v>0</v>
      </c>
      <c r="E1034" t="s">
        <v>19</v>
      </c>
      <c r="F1034" t="s">
        <v>22</v>
      </c>
      <c r="G1034">
        <v>3</v>
      </c>
      <c r="H1034">
        <v>0</v>
      </c>
      <c r="I1034" t="s">
        <v>13</v>
      </c>
      <c r="J1034">
        <v>71</v>
      </c>
      <c r="K1034">
        <v>200</v>
      </c>
      <c r="L1034">
        <v>19</v>
      </c>
      <c r="M1034" t="s">
        <v>17</v>
      </c>
      <c r="N1034" t="s">
        <v>921</v>
      </c>
      <c r="O1034">
        <v>80</v>
      </c>
      <c r="P1034" t="s">
        <v>1722</v>
      </c>
    </row>
    <row r="1035" spans="1:16" x14ac:dyDescent="0.3">
      <c r="A1035" t="s">
        <v>24</v>
      </c>
      <c r="B1035" t="s">
        <v>22</v>
      </c>
      <c r="C1035">
        <v>3</v>
      </c>
      <c r="D1035">
        <v>0</v>
      </c>
      <c r="E1035" t="s">
        <v>1593</v>
      </c>
      <c r="F1035" t="s">
        <v>12</v>
      </c>
      <c r="G1035">
        <v>5</v>
      </c>
      <c r="H1035">
        <v>0</v>
      </c>
      <c r="I1035" t="s">
        <v>13</v>
      </c>
      <c r="J1035">
        <v>56</v>
      </c>
      <c r="K1035">
        <v>1124</v>
      </c>
      <c r="L1035">
        <v>20</v>
      </c>
      <c r="M1035" t="s">
        <v>17</v>
      </c>
      <c r="N1035" t="s">
        <v>921</v>
      </c>
      <c r="O1035">
        <v>90</v>
      </c>
      <c r="P1035" t="s">
        <v>1723</v>
      </c>
    </row>
    <row r="1036" spans="1:16" x14ac:dyDescent="0.3">
      <c r="A1036" t="s">
        <v>10</v>
      </c>
      <c r="B1036" t="s">
        <v>22</v>
      </c>
      <c r="C1036" t="s">
        <v>37</v>
      </c>
      <c r="D1036">
        <v>0</v>
      </c>
      <c r="E1036" t="s">
        <v>694</v>
      </c>
      <c r="F1036" t="s">
        <v>12</v>
      </c>
      <c r="G1036">
        <v>5</v>
      </c>
      <c r="H1036">
        <v>0</v>
      </c>
      <c r="I1036" t="s">
        <v>13</v>
      </c>
      <c r="J1036">
        <v>32</v>
      </c>
      <c r="K1036">
        <v>534</v>
      </c>
      <c r="L1036">
        <v>17</v>
      </c>
      <c r="M1036" t="s">
        <v>17</v>
      </c>
      <c r="N1036" t="s">
        <v>921</v>
      </c>
      <c r="O1036">
        <v>26</v>
      </c>
      <c r="P1036" t="s">
        <v>1724</v>
      </c>
    </row>
    <row r="1037" spans="1:16" x14ac:dyDescent="0.3">
      <c r="A1037" t="s">
        <v>23</v>
      </c>
      <c r="B1037" t="s">
        <v>22</v>
      </c>
      <c r="C1037">
        <v>3</v>
      </c>
      <c r="D1037">
        <v>0</v>
      </c>
      <c r="E1037" t="s">
        <v>19</v>
      </c>
      <c r="F1037" t="s">
        <v>12</v>
      </c>
      <c r="G1037">
        <v>3</v>
      </c>
      <c r="H1037">
        <v>0</v>
      </c>
      <c r="I1037" t="s">
        <v>13</v>
      </c>
      <c r="J1037">
        <v>120</v>
      </c>
      <c r="K1037">
        <v>182</v>
      </c>
      <c r="L1037">
        <v>32</v>
      </c>
      <c r="M1037" t="s">
        <v>17</v>
      </c>
      <c r="N1037" t="s">
        <v>921</v>
      </c>
      <c r="O1037">
        <v>61</v>
      </c>
      <c r="P1037" t="s">
        <v>1725</v>
      </c>
    </row>
    <row r="1038" spans="1:16" x14ac:dyDescent="0.3">
      <c r="A1038" t="s">
        <v>780</v>
      </c>
      <c r="B1038" t="s">
        <v>12</v>
      </c>
      <c r="C1038">
        <v>4</v>
      </c>
      <c r="D1038">
        <v>0</v>
      </c>
      <c r="E1038" t="s">
        <v>20</v>
      </c>
      <c r="F1038" t="s">
        <v>22</v>
      </c>
      <c r="G1038">
        <v>3</v>
      </c>
      <c r="H1038">
        <v>413467</v>
      </c>
      <c r="I1038" t="s">
        <v>13</v>
      </c>
      <c r="J1038">
        <v>71</v>
      </c>
      <c r="K1038">
        <v>198</v>
      </c>
      <c r="L1038">
        <v>19</v>
      </c>
      <c r="M1038" t="s">
        <v>17</v>
      </c>
      <c r="N1038" t="s">
        <v>921</v>
      </c>
      <c r="O1038">
        <v>80</v>
      </c>
      <c r="P1038" t="s">
        <v>1726</v>
      </c>
    </row>
    <row r="1039" spans="1:16" x14ac:dyDescent="0.3">
      <c r="A1039" t="s">
        <v>23</v>
      </c>
      <c r="B1039" t="s">
        <v>22</v>
      </c>
      <c r="C1039">
        <v>3</v>
      </c>
      <c r="D1039">
        <v>0</v>
      </c>
      <c r="E1039" t="s">
        <v>20</v>
      </c>
      <c r="F1039" t="s">
        <v>12</v>
      </c>
      <c r="G1039">
        <v>3</v>
      </c>
      <c r="H1039">
        <v>498963</v>
      </c>
      <c r="I1039" t="s">
        <v>13</v>
      </c>
      <c r="J1039">
        <v>120</v>
      </c>
      <c r="K1039">
        <v>147</v>
      </c>
      <c r="L1039">
        <v>32</v>
      </c>
      <c r="M1039" t="s">
        <v>17</v>
      </c>
      <c r="N1039" t="s">
        <v>921</v>
      </c>
      <c r="O1039">
        <v>61</v>
      </c>
      <c r="P1039" t="s">
        <v>1727</v>
      </c>
    </row>
    <row r="1040" spans="1:16" x14ac:dyDescent="0.3">
      <c r="A1040" t="s">
        <v>23</v>
      </c>
      <c r="B1040" t="s">
        <v>22</v>
      </c>
      <c r="C1040">
        <v>3</v>
      </c>
      <c r="D1040">
        <v>0</v>
      </c>
      <c r="E1040" t="s">
        <v>694</v>
      </c>
      <c r="F1040" t="s">
        <v>12</v>
      </c>
      <c r="G1040">
        <v>3</v>
      </c>
      <c r="H1040">
        <v>0</v>
      </c>
      <c r="I1040" t="s">
        <v>13</v>
      </c>
      <c r="J1040">
        <v>120</v>
      </c>
      <c r="K1040">
        <v>97</v>
      </c>
      <c r="L1040">
        <v>32</v>
      </c>
      <c r="M1040" t="s">
        <v>17</v>
      </c>
      <c r="N1040" t="s">
        <v>921</v>
      </c>
      <c r="O1040">
        <v>61</v>
      </c>
      <c r="P1040" t="s">
        <v>1728</v>
      </c>
    </row>
    <row r="1041" spans="1:16" x14ac:dyDescent="0.3">
      <c r="A1041" t="s">
        <v>780</v>
      </c>
      <c r="B1041" t="s">
        <v>14</v>
      </c>
      <c r="C1041">
        <v>4</v>
      </c>
      <c r="D1041">
        <v>0</v>
      </c>
      <c r="E1041" t="s">
        <v>694</v>
      </c>
      <c r="F1041" t="s">
        <v>14</v>
      </c>
      <c r="G1041">
        <v>4</v>
      </c>
      <c r="H1041">
        <v>0</v>
      </c>
      <c r="I1041" t="s">
        <v>15</v>
      </c>
      <c r="J1041">
        <v>48</v>
      </c>
      <c r="K1041">
        <v>160</v>
      </c>
      <c r="L1041">
        <v>19</v>
      </c>
      <c r="M1041" t="s">
        <v>17</v>
      </c>
      <c r="N1041" t="s">
        <v>921</v>
      </c>
      <c r="O1041">
        <v>80</v>
      </c>
      <c r="P1041" t="s">
        <v>1729</v>
      </c>
    </row>
    <row r="1042" spans="1:16" x14ac:dyDescent="0.3">
      <c r="A1042" t="s">
        <v>23</v>
      </c>
      <c r="B1042" t="s">
        <v>22</v>
      </c>
      <c r="C1042">
        <v>3</v>
      </c>
      <c r="D1042">
        <v>0</v>
      </c>
      <c r="E1042" t="s">
        <v>698</v>
      </c>
      <c r="F1042" t="s">
        <v>12</v>
      </c>
      <c r="G1042">
        <v>3</v>
      </c>
      <c r="H1042">
        <v>45080</v>
      </c>
      <c r="I1042" t="s">
        <v>13</v>
      </c>
      <c r="J1042">
        <v>120</v>
      </c>
      <c r="K1042">
        <v>92</v>
      </c>
      <c r="L1042">
        <v>32</v>
      </c>
      <c r="M1042" t="s">
        <v>17</v>
      </c>
      <c r="N1042" t="s">
        <v>921</v>
      </c>
      <c r="O1042">
        <v>61</v>
      </c>
      <c r="P1042" t="s">
        <v>1730</v>
      </c>
    </row>
    <row r="1043" spans="1:16" x14ac:dyDescent="0.3">
      <c r="A1043" t="s">
        <v>780</v>
      </c>
      <c r="B1043" t="s">
        <v>14</v>
      </c>
      <c r="C1043">
        <v>4</v>
      </c>
      <c r="D1043">
        <v>0</v>
      </c>
      <c r="E1043" t="s">
        <v>698</v>
      </c>
      <c r="F1043" t="s">
        <v>14</v>
      </c>
      <c r="G1043">
        <v>4</v>
      </c>
      <c r="H1043">
        <v>84769</v>
      </c>
      <c r="I1043" t="s">
        <v>15</v>
      </c>
      <c r="J1043">
        <v>48</v>
      </c>
      <c r="K1043">
        <v>141</v>
      </c>
      <c r="L1043">
        <v>19</v>
      </c>
      <c r="M1043" t="s">
        <v>17</v>
      </c>
      <c r="N1043" t="s">
        <v>921</v>
      </c>
      <c r="O1043">
        <v>80</v>
      </c>
      <c r="P1043" t="s">
        <v>1731</v>
      </c>
    </row>
    <row r="1044" spans="1:16" x14ac:dyDescent="0.3">
      <c r="A1044" t="s">
        <v>23</v>
      </c>
      <c r="B1044" t="s">
        <v>22</v>
      </c>
      <c r="C1044">
        <v>3</v>
      </c>
      <c r="D1044">
        <v>0</v>
      </c>
      <c r="E1044" t="s">
        <v>674</v>
      </c>
      <c r="F1044" t="s">
        <v>12</v>
      </c>
      <c r="G1044">
        <v>3</v>
      </c>
      <c r="H1044">
        <v>58333</v>
      </c>
      <c r="I1044" t="s">
        <v>13</v>
      </c>
      <c r="J1044">
        <v>98</v>
      </c>
      <c r="K1044">
        <v>109</v>
      </c>
      <c r="L1044">
        <v>32</v>
      </c>
      <c r="M1044" t="s">
        <v>17</v>
      </c>
      <c r="N1044" t="s">
        <v>921</v>
      </c>
      <c r="O1044">
        <v>61</v>
      </c>
      <c r="P1044" t="s">
        <v>1732</v>
      </c>
    </row>
    <row r="1045" spans="1:16" x14ac:dyDescent="0.3">
      <c r="A1045" t="s">
        <v>23</v>
      </c>
      <c r="B1045" t="s">
        <v>22</v>
      </c>
      <c r="C1045">
        <v>3</v>
      </c>
      <c r="D1045">
        <v>0</v>
      </c>
      <c r="E1045" t="s">
        <v>1593</v>
      </c>
      <c r="F1045" t="s">
        <v>12</v>
      </c>
      <c r="G1045">
        <v>3</v>
      </c>
      <c r="H1045">
        <v>0</v>
      </c>
      <c r="I1045" t="s">
        <v>13</v>
      </c>
      <c r="J1045">
        <v>138</v>
      </c>
      <c r="K1045">
        <v>101</v>
      </c>
      <c r="L1045">
        <v>32</v>
      </c>
      <c r="M1045">
        <v>112</v>
      </c>
      <c r="N1045" t="s">
        <v>921</v>
      </c>
      <c r="O1045">
        <v>61</v>
      </c>
      <c r="P1045" t="s">
        <v>1733</v>
      </c>
    </row>
    <row r="1046" spans="1:16" x14ac:dyDescent="0.3">
      <c r="A1046" t="s">
        <v>23</v>
      </c>
      <c r="B1046" t="s">
        <v>22</v>
      </c>
      <c r="C1046">
        <v>3</v>
      </c>
      <c r="D1046">
        <v>0</v>
      </c>
      <c r="E1046" t="s">
        <v>21</v>
      </c>
      <c r="F1046" t="s">
        <v>12</v>
      </c>
      <c r="G1046" t="s">
        <v>37</v>
      </c>
      <c r="H1046">
        <v>0</v>
      </c>
      <c r="I1046" t="s">
        <v>13</v>
      </c>
      <c r="J1046">
        <v>82</v>
      </c>
      <c r="K1046">
        <v>74</v>
      </c>
      <c r="L1046">
        <v>32</v>
      </c>
      <c r="M1046" t="s">
        <v>17</v>
      </c>
      <c r="N1046" t="s">
        <v>921</v>
      </c>
      <c r="O1046">
        <v>61</v>
      </c>
      <c r="P1046" t="s">
        <v>1734</v>
      </c>
    </row>
    <row r="1047" spans="1:16" x14ac:dyDescent="0.3">
      <c r="A1047" t="s">
        <v>24</v>
      </c>
      <c r="B1047" t="s">
        <v>12</v>
      </c>
      <c r="C1047">
        <v>3</v>
      </c>
      <c r="D1047">
        <v>0</v>
      </c>
      <c r="E1047" t="s">
        <v>11</v>
      </c>
      <c r="F1047" t="s">
        <v>22</v>
      </c>
      <c r="G1047" t="s">
        <v>37</v>
      </c>
      <c r="H1047">
        <v>0</v>
      </c>
      <c r="I1047" t="s">
        <v>13</v>
      </c>
      <c r="J1047">
        <v>55</v>
      </c>
      <c r="K1047">
        <v>41</v>
      </c>
      <c r="L1047">
        <v>32</v>
      </c>
      <c r="M1047" t="s">
        <v>17</v>
      </c>
      <c r="N1047" t="s">
        <v>921</v>
      </c>
      <c r="O1047">
        <v>61</v>
      </c>
      <c r="P1047" t="s">
        <v>1735</v>
      </c>
    </row>
    <row r="1048" spans="1:16" x14ac:dyDescent="0.3">
      <c r="A1048" t="s">
        <v>780</v>
      </c>
      <c r="B1048" t="s">
        <v>12</v>
      </c>
      <c r="C1048">
        <v>4</v>
      </c>
      <c r="D1048">
        <v>0</v>
      </c>
      <c r="E1048" t="s">
        <v>674</v>
      </c>
      <c r="F1048" t="s">
        <v>22</v>
      </c>
      <c r="G1048">
        <v>4</v>
      </c>
      <c r="H1048">
        <v>213140</v>
      </c>
      <c r="I1048" t="s">
        <v>13</v>
      </c>
      <c r="J1048">
        <v>105</v>
      </c>
      <c r="K1048">
        <v>289</v>
      </c>
      <c r="L1048">
        <v>19</v>
      </c>
      <c r="M1048" t="s">
        <v>17</v>
      </c>
      <c r="N1048" t="s">
        <v>921</v>
      </c>
      <c r="O1048">
        <v>80</v>
      </c>
      <c r="P1048" t="s">
        <v>1736</v>
      </c>
    </row>
    <row r="1049" spans="1:16" x14ac:dyDescent="0.3">
      <c r="A1049" t="s">
        <v>24</v>
      </c>
      <c r="B1049" t="s">
        <v>12</v>
      </c>
      <c r="C1049">
        <v>3</v>
      </c>
      <c r="D1049">
        <v>0</v>
      </c>
      <c r="E1049" t="s">
        <v>16</v>
      </c>
      <c r="F1049" t="s">
        <v>22</v>
      </c>
      <c r="G1049">
        <v>3</v>
      </c>
      <c r="H1049">
        <v>0</v>
      </c>
      <c r="I1049" t="s">
        <v>13</v>
      </c>
      <c r="J1049">
        <v>75</v>
      </c>
      <c r="K1049">
        <v>105</v>
      </c>
      <c r="L1049">
        <v>32</v>
      </c>
      <c r="M1049" t="s">
        <v>17</v>
      </c>
      <c r="N1049" t="s">
        <v>921</v>
      </c>
      <c r="O1049">
        <v>61</v>
      </c>
      <c r="P1049" t="s">
        <v>1737</v>
      </c>
    </row>
    <row r="1050" spans="1:16" x14ac:dyDescent="0.3">
      <c r="A1050" t="s">
        <v>24</v>
      </c>
      <c r="B1050" t="s">
        <v>22</v>
      </c>
      <c r="C1050">
        <v>3</v>
      </c>
      <c r="D1050">
        <v>0</v>
      </c>
      <c r="E1050" t="s">
        <v>19</v>
      </c>
      <c r="F1050" t="s">
        <v>12</v>
      </c>
      <c r="G1050">
        <v>3</v>
      </c>
      <c r="H1050">
        <v>0</v>
      </c>
      <c r="I1050" t="s">
        <v>13</v>
      </c>
      <c r="J1050">
        <v>96</v>
      </c>
      <c r="K1050">
        <v>124</v>
      </c>
      <c r="L1050">
        <v>32</v>
      </c>
      <c r="M1050" t="s">
        <v>17</v>
      </c>
      <c r="N1050" t="s">
        <v>921</v>
      </c>
      <c r="O1050">
        <v>61</v>
      </c>
      <c r="P1050" t="s">
        <v>1738</v>
      </c>
    </row>
    <row r="1051" spans="1:16" x14ac:dyDescent="0.3">
      <c r="A1051" t="s">
        <v>23</v>
      </c>
      <c r="B1051" t="s">
        <v>22</v>
      </c>
      <c r="C1051">
        <v>3</v>
      </c>
      <c r="D1051">
        <v>0</v>
      </c>
      <c r="E1051" t="s">
        <v>694</v>
      </c>
      <c r="F1051" t="s">
        <v>12</v>
      </c>
      <c r="G1051">
        <v>5</v>
      </c>
      <c r="H1051">
        <v>0</v>
      </c>
      <c r="I1051" t="s">
        <v>13</v>
      </c>
      <c r="J1051">
        <v>90</v>
      </c>
      <c r="K1051">
        <v>970</v>
      </c>
      <c r="L1051">
        <v>17</v>
      </c>
      <c r="M1051" t="s">
        <v>17</v>
      </c>
      <c r="N1051" t="s">
        <v>921</v>
      </c>
      <c r="O1051">
        <v>26</v>
      </c>
      <c r="P1051" t="s">
        <v>1739</v>
      </c>
    </row>
    <row r="1052" spans="1:16" x14ac:dyDescent="0.3">
      <c r="A1052" t="s">
        <v>24</v>
      </c>
      <c r="B1052" t="s">
        <v>22</v>
      </c>
      <c r="C1052">
        <v>3</v>
      </c>
      <c r="D1052">
        <v>0</v>
      </c>
      <c r="E1052" t="s">
        <v>20</v>
      </c>
      <c r="F1052" t="s">
        <v>12</v>
      </c>
      <c r="G1052">
        <v>3</v>
      </c>
      <c r="H1052">
        <v>360041</v>
      </c>
      <c r="I1052" t="s">
        <v>13</v>
      </c>
      <c r="J1052">
        <v>96</v>
      </c>
      <c r="K1052">
        <v>110</v>
      </c>
      <c r="L1052">
        <v>32</v>
      </c>
      <c r="M1052" t="s">
        <v>17</v>
      </c>
      <c r="N1052" t="s">
        <v>921</v>
      </c>
      <c r="O1052">
        <v>61</v>
      </c>
      <c r="P1052" t="s">
        <v>1740</v>
      </c>
    </row>
    <row r="1053" spans="1:16" x14ac:dyDescent="0.3">
      <c r="A1053" t="s">
        <v>24</v>
      </c>
      <c r="B1053" t="s">
        <v>22</v>
      </c>
      <c r="C1053">
        <v>3</v>
      </c>
      <c r="D1053">
        <v>0</v>
      </c>
      <c r="E1053" t="s">
        <v>694</v>
      </c>
      <c r="F1053" t="s">
        <v>12</v>
      </c>
      <c r="G1053">
        <v>3</v>
      </c>
      <c r="H1053">
        <v>0</v>
      </c>
      <c r="I1053" t="s">
        <v>13</v>
      </c>
      <c r="J1053">
        <v>96</v>
      </c>
      <c r="K1053">
        <v>73</v>
      </c>
      <c r="L1053">
        <v>32</v>
      </c>
      <c r="M1053" t="s">
        <v>17</v>
      </c>
      <c r="N1053" t="s">
        <v>921</v>
      </c>
      <c r="O1053">
        <v>61</v>
      </c>
      <c r="P1053" t="s">
        <v>1741</v>
      </c>
    </row>
    <row r="1054" spans="1:16" x14ac:dyDescent="0.3">
      <c r="A1054" t="s">
        <v>24</v>
      </c>
      <c r="B1054" t="s">
        <v>22</v>
      </c>
      <c r="C1054">
        <v>3</v>
      </c>
      <c r="D1054">
        <v>0</v>
      </c>
      <c r="E1054" t="s">
        <v>698</v>
      </c>
      <c r="F1054" t="s">
        <v>12</v>
      </c>
      <c r="G1054">
        <v>3</v>
      </c>
      <c r="H1054">
        <v>45916</v>
      </c>
      <c r="I1054" t="s">
        <v>13</v>
      </c>
      <c r="J1054">
        <v>96</v>
      </c>
      <c r="K1054">
        <v>71</v>
      </c>
      <c r="L1054">
        <v>32</v>
      </c>
      <c r="M1054" t="s">
        <v>17</v>
      </c>
      <c r="N1054" t="s">
        <v>921</v>
      </c>
      <c r="O1054">
        <v>61</v>
      </c>
      <c r="P1054" t="s">
        <v>1742</v>
      </c>
    </row>
    <row r="1055" spans="1:16" x14ac:dyDescent="0.3">
      <c r="A1055" t="s">
        <v>24</v>
      </c>
      <c r="B1055" t="s">
        <v>22</v>
      </c>
      <c r="C1055">
        <v>3</v>
      </c>
      <c r="D1055">
        <v>0</v>
      </c>
      <c r="E1055" t="s">
        <v>674</v>
      </c>
      <c r="F1055" t="s">
        <v>12</v>
      </c>
      <c r="G1055">
        <v>3</v>
      </c>
      <c r="H1055">
        <v>19443</v>
      </c>
      <c r="I1055" t="s">
        <v>13</v>
      </c>
      <c r="J1055">
        <v>92</v>
      </c>
      <c r="K1055">
        <v>62</v>
      </c>
      <c r="L1055">
        <v>32</v>
      </c>
      <c r="M1055" t="s">
        <v>17</v>
      </c>
      <c r="N1055" t="s">
        <v>921</v>
      </c>
      <c r="O1055">
        <v>61</v>
      </c>
      <c r="P1055" t="s">
        <v>1743</v>
      </c>
    </row>
    <row r="1056" spans="1:16" x14ac:dyDescent="0.3">
      <c r="A1056" t="s">
        <v>24</v>
      </c>
      <c r="B1056" t="s">
        <v>22</v>
      </c>
      <c r="C1056">
        <v>3</v>
      </c>
      <c r="D1056">
        <v>0</v>
      </c>
      <c r="E1056" t="s">
        <v>1593</v>
      </c>
      <c r="F1056" t="s">
        <v>12</v>
      </c>
      <c r="G1056">
        <v>3</v>
      </c>
      <c r="H1056">
        <v>0</v>
      </c>
      <c r="I1056" t="s">
        <v>13</v>
      </c>
      <c r="J1056">
        <v>92</v>
      </c>
      <c r="K1056">
        <v>64</v>
      </c>
      <c r="L1056">
        <v>32</v>
      </c>
      <c r="M1056" t="s">
        <v>17</v>
      </c>
      <c r="N1056" t="s">
        <v>921</v>
      </c>
      <c r="O1056">
        <v>61</v>
      </c>
      <c r="P1056" t="s">
        <v>1744</v>
      </c>
    </row>
    <row r="1057" spans="1:16" x14ac:dyDescent="0.3">
      <c r="A1057" t="s">
        <v>24</v>
      </c>
      <c r="B1057" t="s">
        <v>22</v>
      </c>
      <c r="C1057">
        <v>3</v>
      </c>
      <c r="D1057">
        <v>0</v>
      </c>
      <c r="E1057" t="s">
        <v>21</v>
      </c>
      <c r="F1057" t="s">
        <v>12</v>
      </c>
      <c r="G1057" t="s">
        <v>37</v>
      </c>
      <c r="H1057">
        <v>0</v>
      </c>
      <c r="I1057" t="s">
        <v>13</v>
      </c>
      <c r="J1057">
        <v>60</v>
      </c>
      <c r="K1057">
        <v>35</v>
      </c>
      <c r="L1057">
        <v>32</v>
      </c>
      <c r="M1057" t="s">
        <v>17</v>
      </c>
      <c r="N1057" t="s">
        <v>921</v>
      </c>
      <c r="O1057">
        <v>61</v>
      </c>
      <c r="P1057" t="s">
        <v>1745</v>
      </c>
    </row>
    <row r="1058" spans="1:16" x14ac:dyDescent="0.3">
      <c r="A1058" t="s">
        <v>25</v>
      </c>
      <c r="B1058" t="s">
        <v>12</v>
      </c>
      <c r="C1058">
        <v>3</v>
      </c>
      <c r="D1058">
        <v>261035</v>
      </c>
      <c r="E1058" t="s">
        <v>11</v>
      </c>
      <c r="F1058" t="s">
        <v>22</v>
      </c>
      <c r="G1058" t="s">
        <v>37</v>
      </c>
      <c r="H1058">
        <v>0</v>
      </c>
      <c r="I1058" t="s">
        <v>13</v>
      </c>
      <c r="J1058">
        <v>55</v>
      </c>
      <c r="K1058">
        <v>38</v>
      </c>
      <c r="L1058">
        <v>32</v>
      </c>
      <c r="M1058" t="s">
        <v>17</v>
      </c>
      <c r="N1058" t="s">
        <v>921</v>
      </c>
      <c r="O1058">
        <v>61</v>
      </c>
      <c r="P1058" t="s">
        <v>1746</v>
      </c>
    </row>
    <row r="1059" spans="1:16" x14ac:dyDescent="0.3">
      <c r="A1059" t="s">
        <v>25</v>
      </c>
      <c r="B1059" t="s">
        <v>12</v>
      </c>
      <c r="C1059">
        <v>3</v>
      </c>
      <c r="D1059">
        <v>456616</v>
      </c>
      <c r="E1059" t="s">
        <v>16</v>
      </c>
      <c r="F1059" t="s">
        <v>22</v>
      </c>
      <c r="G1059">
        <v>3</v>
      </c>
      <c r="H1059">
        <v>0</v>
      </c>
      <c r="I1059" t="s">
        <v>13</v>
      </c>
      <c r="J1059">
        <v>75</v>
      </c>
      <c r="K1059">
        <v>100</v>
      </c>
      <c r="L1059">
        <v>32</v>
      </c>
      <c r="M1059" t="s">
        <v>17</v>
      </c>
      <c r="N1059" t="s">
        <v>921</v>
      </c>
      <c r="O1059">
        <v>61</v>
      </c>
      <c r="P1059" t="s">
        <v>1747</v>
      </c>
    </row>
    <row r="1060" spans="1:16" x14ac:dyDescent="0.3">
      <c r="A1060" t="s">
        <v>25</v>
      </c>
      <c r="B1060" t="s">
        <v>22</v>
      </c>
      <c r="C1060">
        <v>3</v>
      </c>
      <c r="D1060">
        <v>398890</v>
      </c>
      <c r="E1060" t="s">
        <v>19</v>
      </c>
      <c r="F1060" t="s">
        <v>12</v>
      </c>
      <c r="G1060">
        <v>3</v>
      </c>
      <c r="H1060">
        <v>0</v>
      </c>
      <c r="I1060" t="s">
        <v>13</v>
      </c>
      <c r="J1060">
        <v>96</v>
      </c>
      <c r="K1060">
        <v>114</v>
      </c>
      <c r="L1060">
        <v>32</v>
      </c>
      <c r="M1060" t="s">
        <v>17</v>
      </c>
      <c r="N1060" t="s">
        <v>921</v>
      </c>
      <c r="O1060">
        <v>61</v>
      </c>
      <c r="P1060" t="s">
        <v>1748</v>
      </c>
    </row>
    <row r="1061" spans="1:16" x14ac:dyDescent="0.3">
      <c r="A1061" t="s">
        <v>25</v>
      </c>
      <c r="B1061" t="s">
        <v>22</v>
      </c>
      <c r="C1061">
        <v>3</v>
      </c>
      <c r="D1061">
        <v>398890</v>
      </c>
      <c r="E1061" t="s">
        <v>20</v>
      </c>
      <c r="F1061" t="s">
        <v>12</v>
      </c>
      <c r="G1061">
        <v>3</v>
      </c>
      <c r="H1061">
        <v>360041</v>
      </c>
      <c r="I1061" t="s">
        <v>13</v>
      </c>
      <c r="J1061">
        <v>96</v>
      </c>
      <c r="K1061">
        <v>98</v>
      </c>
      <c r="L1061">
        <v>32</v>
      </c>
      <c r="M1061" t="s">
        <v>17</v>
      </c>
      <c r="N1061" t="s">
        <v>921</v>
      </c>
      <c r="O1061">
        <v>61</v>
      </c>
      <c r="P1061" t="s">
        <v>1749</v>
      </c>
    </row>
    <row r="1062" spans="1:16" x14ac:dyDescent="0.3">
      <c r="A1062" t="s">
        <v>25</v>
      </c>
      <c r="B1062" t="s">
        <v>22</v>
      </c>
      <c r="C1062">
        <v>3</v>
      </c>
      <c r="D1062">
        <v>398890</v>
      </c>
      <c r="E1062" t="s">
        <v>694</v>
      </c>
      <c r="F1062" t="s">
        <v>12</v>
      </c>
      <c r="G1062">
        <v>3</v>
      </c>
      <c r="H1062">
        <v>0</v>
      </c>
      <c r="I1062" t="s">
        <v>13</v>
      </c>
      <c r="J1062">
        <v>96</v>
      </c>
      <c r="K1062">
        <v>63</v>
      </c>
      <c r="L1062">
        <v>32</v>
      </c>
      <c r="M1062" t="s">
        <v>17</v>
      </c>
      <c r="N1062" t="s">
        <v>921</v>
      </c>
      <c r="O1062">
        <v>61</v>
      </c>
      <c r="P1062" t="s">
        <v>1750</v>
      </c>
    </row>
    <row r="1063" spans="1:16" x14ac:dyDescent="0.3">
      <c r="A1063" t="s">
        <v>25</v>
      </c>
      <c r="B1063" t="s">
        <v>22</v>
      </c>
      <c r="C1063">
        <v>3</v>
      </c>
      <c r="D1063">
        <v>398890</v>
      </c>
      <c r="E1063" t="s">
        <v>698</v>
      </c>
      <c r="F1063" t="s">
        <v>12</v>
      </c>
      <c r="G1063">
        <v>3</v>
      </c>
      <c r="H1063">
        <v>45916</v>
      </c>
      <c r="I1063" t="s">
        <v>13</v>
      </c>
      <c r="J1063">
        <v>96</v>
      </c>
      <c r="K1063">
        <v>61</v>
      </c>
      <c r="L1063">
        <v>32</v>
      </c>
      <c r="M1063" t="s">
        <v>17</v>
      </c>
      <c r="N1063" t="s">
        <v>921</v>
      </c>
      <c r="O1063">
        <v>61</v>
      </c>
      <c r="P1063" t="s">
        <v>1751</v>
      </c>
    </row>
    <row r="1064" spans="1:16" x14ac:dyDescent="0.3">
      <c r="A1064" t="s">
        <v>780</v>
      </c>
      <c r="B1064" t="s">
        <v>12</v>
      </c>
      <c r="C1064">
        <v>5</v>
      </c>
      <c r="D1064">
        <v>0</v>
      </c>
      <c r="E1064" t="s">
        <v>21</v>
      </c>
      <c r="F1064" t="s">
        <v>22</v>
      </c>
      <c r="G1064" t="s">
        <v>37</v>
      </c>
      <c r="H1064">
        <v>0</v>
      </c>
      <c r="I1064" t="s">
        <v>13</v>
      </c>
      <c r="J1064">
        <v>59</v>
      </c>
      <c r="K1064">
        <v>1970</v>
      </c>
      <c r="L1064">
        <v>17</v>
      </c>
      <c r="M1064" t="s">
        <v>17</v>
      </c>
      <c r="N1064" t="s">
        <v>921</v>
      </c>
      <c r="O1064">
        <v>33</v>
      </c>
      <c r="P1064" t="s">
        <v>1752</v>
      </c>
    </row>
    <row r="1065" spans="1:16" x14ac:dyDescent="0.3">
      <c r="A1065" t="s">
        <v>25</v>
      </c>
      <c r="B1065" t="s">
        <v>22</v>
      </c>
      <c r="C1065">
        <v>3</v>
      </c>
      <c r="D1065">
        <v>348380</v>
      </c>
      <c r="E1065" t="s">
        <v>674</v>
      </c>
      <c r="F1065" t="s">
        <v>12</v>
      </c>
      <c r="G1065">
        <v>3</v>
      </c>
      <c r="H1065">
        <v>19443</v>
      </c>
      <c r="I1065" t="s">
        <v>13</v>
      </c>
      <c r="J1065">
        <v>92</v>
      </c>
      <c r="K1065">
        <v>52</v>
      </c>
      <c r="L1065">
        <v>32</v>
      </c>
      <c r="M1065" t="s">
        <v>17</v>
      </c>
      <c r="N1065" t="s">
        <v>921</v>
      </c>
      <c r="O1065">
        <v>61</v>
      </c>
      <c r="P1065" t="s">
        <v>1753</v>
      </c>
    </row>
    <row r="1066" spans="1:16" x14ac:dyDescent="0.3">
      <c r="A1066" t="s">
        <v>805</v>
      </c>
      <c r="B1066" t="s">
        <v>12</v>
      </c>
      <c r="C1066">
        <v>4</v>
      </c>
      <c r="D1066">
        <v>122624</v>
      </c>
      <c r="E1066" t="s">
        <v>11</v>
      </c>
      <c r="F1066" t="s">
        <v>22</v>
      </c>
      <c r="G1066" t="s">
        <v>37</v>
      </c>
      <c r="H1066">
        <v>0</v>
      </c>
      <c r="I1066" t="s">
        <v>13</v>
      </c>
      <c r="J1066">
        <v>27</v>
      </c>
      <c r="K1066">
        <v>36</v>
      </c>
      <c r="L1066">
        <v>17</v>
      </c>
      <c r="M1066" t="s">
        <v>17</v>
      </c>
      <c r="N1066" t="s">
        <v>921</v>
      </c>
      <c r="O1066">
        <v>33</v>
      </c>
      <c r="P1066" t="s">
        <v>1754</v>
      </c>
    </row>
    <row r="1067" spans="1:16" x14ac:dyDescent="0.3">
      <c r="A1067" t="s">
        <v>805</v>
      </c>
      <c r="B1067" t="s">
        <v>14</v>
      </c>
      <c r="C1067">
        <v>4</v>
      </c>
      <c r="D1067">
        <v>46884</v>
      </c>
      <c r="E1067" t="s">
        <v>16</v>
      </c>
      <c r="F1067" t="s">
        <v>14</v>
      </c>
      <c r="G1067">
        <v>3</v>
      </c>
      <c r="H1067">
        <v>0</v>
      </c>
      <c r="I1067" t="s">
        <v>15</v>
      </c>
      <c r="J1067">
        <v>51</v>
      </c>
      <c r="K1067">
        <v>25</v>
      </c>
      <c r="L1067">
        <v>17</v>
      </c>
      <c r="M1067" t="s">
        <v>17</v>
      </c>
      <c r="N1067" t="s">
        <v>921</v>
      </c>
      <c r="O1067">
        <v>33</v>
      </c>
      <c r="P1067" t="s">
        <v>1755</v>
      </c>
    </row>
    <row r="1068" spans="1:16" x14ac:dyDescent="0.3">
      <c r="A1068" t="s">
        <v>805</v>
      </c>
      <c r="B1068" t="s">
        <v>14</v>
      </c>
      <c r="C1068">
        <v>4</v>
      </c>
      <c r="D1068">
        <v>46884</v>
      </c>
      <c r="E1068" t="s">
        <v>19</v>
      </c>
      <c r="F1068" t="s">
        <v>14</v>
      </c>
      <c r="G1068">
        <v>3</v>
      </c>
      <c r="H1068">
        <v>0</v>
      </c>
      <c r="I1068" t="s">
        <v>15</v>
      </c>
      <c r="J1068">
        <v>51</v>
      </c>
      <c r="K1068">
        <v>26</v>
      </c>
      <c r="L1068">
        <v>17</v>
      </c>
      <c r="M1068" t="s">
        <v>17</v>
      </c>
      <c r="N1068" t="s">
        <v>921</v>
      </c>
      <c r="O1068">
        <v>33</v>
      </c>
      <c r="P1068" t="s">
        <v>1756</v>
      </c>
    </row>
    <row r="1069" spans="1:16" x14ac:dyDescent="0.3">
      <c r="A1069" t="s">
        <v>25</v>
      </c>
      <c r="B1069" t="s">
        <v>22</v>
      </c>
      <c r="C1069">
        <v>3</v>
      </c>
      <c r="D1069">
        <v>348380</v>
      </c>
      <c r="E1069" t="s">
        <v>1593</v>
      </c>
      <c r="F1069" t="s">
        <v>12</v>
      </c>
      <c r="G1069">
        <v>3</v>
      </c>
      <c r="H1069">
        <v>0</v>
      </c>
      <c r="I1069" t="s">
        <v>13</v>
      </c>
      <c r="J1069">
        <v>92</v>
      </c>
      <c r="K1069">
        <v>54</v>
      </c>
      <c r="L1069">
        <v>32</v>
      </c>
      <c r="M1069" t="s">
        <v>17</v>
      </c>
      <c r="N1069" t="s">
        <v>921</v>
      </c>
      <c r="O1069">
        <v>61</v>
      </c>
      <c r="P1069" t="s">
        <v>1757</v>
      </c>
    </row>
    <row r="1070" spans="1:16" x14ac:dyDescent="0.3">
      <c r="A1070" t="s">
        <v>805</v>
      </c>
      <c r="B1070" t="s">
        <v>14</v>
      </c>
      <c r="C1070">
        <v>4</v>
      </c>
      <c r="D1070">
        <v>46884</v>
      </c>
      <c r="E1070" t="s">
        <v>20</v>
      </c>
      <c r="F1070" t="s">
        <v>14</v>
      </c>
      <c r="G1070">
        <v>3</v>
      </c>
      <c r="H1070">
        <v>43239</v>
      </c>
      <c r="I1070" t="s">
        <v>15</v>
      </c>
      <c r="J1070">
        <v>51</v>
      </c>
      <c r="K1070">
        <v>24</v>
      </c>
      <c r="L1070">
        <v>17</v>
      </c>
      <c r="M1070" t="s">
        <v>17</v>
      </c>
      <c r="N1070" t="s">
        <v>921</v>
      </c>
      <c r="O1070">
        <v>33</v>
      </c>
      <c r="P1070" t="s">
        <v>1758</v>
      </c>
    </row>
    <row r="1071" spans="1:16" x14ac:dyDescent="0.3">
      <c r="A1071" t="s">
        <v>780</v>
      </c>
      <c r="B1071" t="s">
        <v>22</v>
      </c>
      <c r="C1071">
        <v>4</v>
      </c>
      <c r="D1071">
        <v>0</v>
      </c>
      <c r="E1071" t="s">
        <v>1593</v>
      </c>
      <c r="F1071" t="s">
        <v>12</v>
      </c>
      <c r="G1071">
        <v>5</v>
      </c>
      <c r="H1071">
        <v>0</v>
      </c>
      <c r="I1071" t="s">
        <v>13</v>
      </c>
      <c r="J1071">
        <v>80</v>
      </c>
      <c r="K1071">
        <v>1259</v>
      </c>
      <c r="L1071">
        <v>19</v>
      </c>
      <c r="M1071" t="s">
        <v>17</v>
      </c>
      <c r="N1071" t="s">
        <v>921</v>
      </c>
      <c r="O1071">
        <v>80</v>
      </c>
      <c r="P1071" t="s">
        <v>1759</v>
      </c>
    </row>
    <row r="1072" spans="1:16" x14ac:dyDescent="0.3">
      <c r="A1072" t="s">
        <v>25</v>
      </c>
      <c r="B1072" t="s">
        <v>22</v>
      </c>
      <c r="C1072">
        <v>3</v>
      </c>
      <c r="D1072">
        <v>620305</v>
      </c>
      <c r="E1072" t="s">
        <v>21</v>
      </c>
      <c r="F1072" t="s">
        <v>12</v>
      </c>
      <c r="G1072" t="s">
        <v>37</v>
      </c>
      <c r="H1072">
        <v>0</v>
      </c>
      <c r="I1072" t="s">
        <v>13</v>
      </c>
      <c r="J1072">
        <v>106</v>
      </c>
      <c r="K1072">
        <v>91</v>
      </c>
      <c r="L1072">
        <v>32</v>
      </c>
      <c r="M1072" t="s">
        <v>17</v>
      </c>
      <c r="N1072" t="s">
        <v>921</v>
      </c>
      <c r="O1072">
        <v>61</v>
      </c>
      <c r="P1072" t="s">
        <v>1760</v>
      </c>
    </row>
    <row r="1073" spans="1:16" x14ac:dyDescent="0.3">
      <c r="A1073" t="s">
        <v>780</v>
      </c>
      <c r="B1073" t="s">
        <v>12</v>
      </c>
      <c r="C1073">
        <v>3</v>
      </c>
      <c r="D1073">
        <v>0</v>
      </c>
      <c r="E1073" t="s">
        <v>11</v>
      </c>
      <c r="F1073" t="s">
        <v>22</v>
      </c>
      <c r="G1073" t="s">
        <v>37</v>
      </c>
      <c r="H1073">
        <v>0</v>
      </c>
      <c r="I1073" t="s">
        <v>13</v>
      </c>
      <c r="J1073">
        <v>55</v>
      </c>
      <c r="K1073">
        <v>4</v>
      </c>
      <c r="L1073">
        <v>32</v>
      </c>
      <c r="M1073" t="s">
        <v>17</v>
      </c>
      <c r="N1073" t="s">
        <v>921</v>
      </c>
      <c r="O1073">
        <v>61</v>
      </c>
      <c r="P1073" t="s">
        <v>1761</v>
      </c>
    </row>
    <row r="1074" spans="1:16" x14ac:dyDescent="0.3">
      <c r="A1074" t="s">
        <v>780</v>
      </c>
      <c r="B1074" t="s">
        <v>12</v>
      </c>
      <c r="C1074">
        <v>3</v>
      </c>
      <c r="D1074">
        <v>0</v>
      </c>
      <c r="E1074" t="s">
        <v>16</v>
      </c>
      <c r="F1074" t="s">
        <v>22</v>
      </c>
      <c r="G1074">
        <v>3</v>
      </c>
      <c r="H1074">
        <v>0</v>
      </c>
      <c r="I1074" t="s">
        <v>13</v>
      </c>
      <c r="J1074">
        <v>75</v>
      </c>
      <c r="K1074">
        <v>53</v>
      </c>
      <c r="L1074">
        <v>32</v>
      </c>
      <c r="M1074" t="s">
        <v>17</v>
      </c>
      <c r="N1074" t="s">
        <v>921</v>
      </c>
      <c r="O1074">
        <v>61</v>
      </c>
      <c r="P1074" t="s">
        <v>1762</v>
      </c>
    </row>
    <row r="1075" spans="1:16" x14ac:dyDescent="0.3">
      <c r="A1075" t="s">
        <v>780</v>
      </c>
      <c r="B1075" t="s">
        <v>22</v>
      </c>
      <c r="C1075">
        <v>3</v>
      </c>
      <c r="D1075">
        <v>0</v>
      </c>
      <c r="E1075" t="s">
        <v>19</v>
      </c>
      <c r="F1075" t="s">
        <v>12</v>
      </c>
      <c r="G1075">
        <v>3</v>
      </c>
      <c r="H1075">
        <v>0</v>
      </c>
      <c r="I1075" t="s">
        <v>13</v>
      </c>
      <c r="J1075">
        <v>96</v>
      </c>
      <c r="K1075">
        <v>78</v>
      </c>
      <c r="L1075">
        <v>32</v>
      </c>
      <c r="M1075" t="s">
        <v>17</v>
      </c>
      <c r="N1075" t="s">
        <v>921</v>
      </c>
      <c r="O1075">
        <v>61</v>
      </c>
      <c r="P1075" t="s">
        <v>1763</v>
      </c>
    </row>
    <row r="1076" spans="1:16" x14ac:dyDescent="0.3">
      <c r="A1076" t="s">
        <v>780</v>
      </c>
      <c r="B1076" t="s">
        <v>22</v>
      </c>
      <c r="C1076">
        <v>4</v>
      </c>
      <c r="D1076">
        <v>0</v>
      </c>
      <c r="E1076" t="s">
        <v>21</v>
      </c>
      <c r="F1076" t="s">
        <v>12</v>
      </c>
      <c r="G1076" t="s">
        <v>37</v>
      </c>
      <c r="H1076">
        <v>0</v>
      </c>
      <c r="I1076" t="s">
        <v>13</v>
      </c>
      <c r="J1076">
        <v>126</v>
      </c>
      <c r="K1076">
        <v>221</v>
      </c>
      <c r="L1076">
        <v>25</v>
      </c>
      <c r="M1076" t="s">
        <v>17</v>
      </c>
      <c r="N1076" t="s">
        <v>921</v>
      </c>
      <c r="O1076">
        <v>80</v>
      </c>
      <c r="P1076" t="s">
        <v>1764</v>
      </c>
    </row>
    <row r="1077" spans="1:16" x14ac:dyDescent="0.3">
      <c r="A1077" t="s">
        <v>780</v>
      </c>
      <c r="B1077" t="s">
        <v>22</v>
      </c>
      <c r="C1077">
        <v>3</v>
      </c>
      <c r="D1077">
        <v>0</v>
      </c>
      <c r="E1077" t="s">
        <v>20</v>
      </c>
      <c r="F1077" t="s">
        <v>12</v>
      </c>
      <c r="G1077">
        <v>3</v>
      </c>
      <c r="H1077">
        <v>360041</v>
      </c>
      <c r="I1077" t="s">
        <v>13</v>
      </c>
      <c r="J1077">
        <v>96</v>
      </c>
      <c r="K1077">
        <v>64</v>
      </c>
      <c r="L1077">
        <v>32</v>
      </c>
      <c r="M1077" t="s">
        <v>17</v>
      </c>
      <c r="N1077" t="s">
        <v>921</v>
      </c>
      <c r="O1077">
        <v>61</v>
      </c>
      <c r="P1077" t="s">
        <v>1765</v>
      </c>
    </row>
    <row r="1078" spans="1:16" x14ac:dyDescent="0.3">
      <c r="A1078" t="s">
        <v>805</v>
      </c>
      <c r="B1078" t="s">
        <v>12</v>
      </c>
      <c r="C1078">
        <v>4</v>
      </c>
      <c r="D1078">
        <v>184988</v>
      </c>
      <c r="E1078" t="s">
        <v>11</v>
      </c>
      <c r="F1078" t="s">
        <v>22</v>
      </c>
      <c r="G1078" t="s">
        <v>37</v>
      </c>
      <c r="H1078">
        <v>0</v>
      </c>
      <c r="I1078" t="s">
        <v>13</v>
      </c>
      <c r="J1078">
        <v>43</v>
      </c>
      <c r="K1078">
        <v>50</v>
      </c>
      <c r="L1078">
        <v>19</v>
      </c>
      <c r="M1078" t="s">
        <v>17</v>
      </c>
      <c r="N1078" t="s">
        <v>921</v>
      </c>
      <c r="O1078">
        <v>80</v>
      </c>
      <c r="P1078" t="s">
        <v>1766</v>
      </c>
    </row>
    <row r="1079" spans="1:16" x14ac:dyDescent="0.3">
      <c r="A1079" t="s">
        <v>780</v>
      </c>
      <c r="B1079" t="s">
        <v>22</v>
      </c>
      <c r="C1079">
        <v>3</v>
      </c>
      <c r="D1079">
        <v>0</v>
      </c>
      <c r="E1079" t="s">
        <v>694</v>
      </c>
      <c r="F1079" t="s">
        <v>12</v>
      </c>
      <c r="G1079">
        <v>3</v>
      </c>
      <c r="H1079">
        <v>0</v>
      </c>
      <c r="I1079" t="s">
        <v>13</v>
      </c>
      <c r="J1079">
        <v>96</v>
      </c>
      <c r="K1079">
        <v>27</v>
      </c>
      <c r="L1079">
        <v>32</v>
      </c>
      <c r="M1079" t="s">
        <v>17</v>
      </c>
      <c r="N1079" t="s">
        <v>921</v>
      </c>
      <c r="O1079">
        <v>61</v>
      </c>
      <c r="P1079" t="s">
        <v>1767</v>
      </c>
    </row>
    <row r="1080" spans="1:16" x14ac:dyDescent="0.3">
      <c r="A1080" t="s">
        <v>24</v>
      </c>
      <c r="B1080" t="s">
        <v>22</v>
      </c>
      <c r="C1080">
        <v>3</v>
      </c>
      <c r="D1080">
        <v>0</v>
      </c>
      <c r="E1080" t="s">
        <v>694</v>
      </c>
      <c r="F1080" t="s">
        <v>12</v>
      </c>
      <c r="G1080">
        <v>5</v>
      </c>
      <c r="H1080">
        <v>0</v>
      </c>
      <c r="I1080" t="s">
        <v>13</v>
      </c>
      <c r="J1080">
        <v>80</v>
      </c>
      <c r="K1080">
        <v>1319</v>
      </c>
      <c r="L1080">
        <v>17</v>
      </c>
      <c r="M1080" t="s">
        <v>17</v>
      </c>
      <c r="N1080" t="s">
        <v>921</v>
      </c>
      <c r="O1080">
        <v>26</v>
      </c>
      <c r="P1080" t="s">
        <v>1768</v>
      </c>
    </row>
    <row r="1081" spans="1:16" x14ac:dyDescent="0.3">
      <c r="A1081" t="s">
        <v>780</v>
      </c>
      <c r="B1081" t="s">
        <v>22</v>
      </c>
      <c r="C1081">
        <v>3</v>
      </c>
      <c r="D1081">
        <v>0</v>
      </c>
      <c r="E1081" t="s">
        <v>698</v>
      </c>
      <c r="F1081" t="s">
        <v>12</v>
      </c>
      <c r="G1081">
        <v>3</v>
      </c>
      <c r="H1081">
        <v>45916</v>
      </c>
      <c r="I1081" t="s">
        <v>13</v>
      </c>
      <c r="J1081">
        <v>96</v>
      </c>
      <c r="K1081">
        <v>25</v>
      </c>
      <c r="L1081">
        <v>32</v>
      </c>
      <c r="M1081" t="s">
        <v>17</v>
      </c>
      <c r="N1081" t="s">
        <v>921</v>
      </c>
      <c r="O1081">
        <v>61</v>
      </c>
      <c r="P1081" t="s">
        <v>1769</v>
      </c>
    </row>
    <row r="1082" spans="1:16" x14ac:dyDescent="0.3">
      <c r="A1082" t="s">
        <v>25</v>
      </c>
      <c r="B1082" t="s">
        <v>22</v>
      </c>
      <c r="C1082">
        <v>3</v>
      </c>
      <c r="D1082">
        <v>338272</v>
      </c>
      <c r="E1082" t="s">
        <v>694</v>
      </c>
      <c r="F1082" t="s">
        <v>12</v>
      </c>
      <c r="G1082">
        <v>5</v>
      </c>
      <c r="H1082">
        <v>0</v>
      </c>
      <c r="I1082" t="s">
        <v>13</v>
      </c>
      <c r="J1082">
        <v>56</v>
      </c>
      <c r="K1082">
        <v>2333</v>
      </c>
      <c r="L1082">
        <v>20</v>
      </c>
      <c r="M1082" t="s">
        <v>17</v>
      </c>
      <c r="N1082" t="s">
        <v>921</v>
      </c>
      <c r="O1082">
        <v>90</v>
      </c>
      <c r="P1082" t="s">
        <v>1770</v>
      </c>
    </row>
    <row r="1083" spans="1:16" x14ac:dyDescent="0.3">
      <c r="A1083" t="s">
        <v>780</v>
      </c>
      <c r="B1083" t="s">
        <v>22</v>
      </c>
      <c r="C1083">
        <v>3</v>
      </c>
      <c r="D1083">
        <v>0</v>
      </c>
      <c r="E1083" t="s">
        <v>674</v>
      </c>
      <c r="F1083" t="s">
        <v>12</v>
      </c>
      <c r="G1083">
        <v>3</v>
      </c>
      <c r="H1083">
        <v>19443</v>
      </c>
      <c r="I1083" t="s">
        <v>13</v>
      </c>
      <c r="J1083">
        <v>92</v>
      </c>
      <c r="K1083">
        <v>20</v>
      </c>
      <c r="L1083">
        <v>32</v>
      </c>
      <c r="M1083" t="s">
        <v>17</v>
      </c>
      <c r="N1083" t="s">
        <v>921</v>
      </c>
      <c r="O1083">
        <v>61</v>
      </c>
      <c r="P1083" t="s">
        <v>1771</v>
      </c>
    </row>
    <row r="1084" spans="1:16" x14ac:dyDescent="0.3">
      <c r="A1084" t="s">
        <v>780</v>
      </c>
      <c r="B1084" t="s">
        <v>22</v>
      </c>
      <c r="C1084">
        <v>3</v>
      </c>
      <c r="D1084">
        <v>0</v>
      </c>
      <c r="E1084" t="s">
        <v>1593</v>
      </c>
      <c r="F1084" t="s">
        <v>12</v>
      </c>
      <c r="G1084">
        <v>3</v>
      </c>
      <c r="H1084">
        <v>0</v>
      </c>
      <c r="I1084" t="s">
        <v>13</v>
      </c>
      <c r="J1084">
        <v>92</v>
      </c>
      <c r="K1084">
        <v>22</v>
      </c>
      <c r="L1084">
        <v>32</v>
      </c>
      <c r="M1084" t="s">
        <v>17</v>
      </c>
      <c r="N1084" t="s">
        <v>921</v>
      </c>
      <c r="O1084">
        <v>61</v>
      </c>
      <c r="P1084" t="s">
        <v>1772</v>
      </c>
    </row>
    <row r="1085" spans="1:16" x14ac:dyDescent="0.3">
      <c r="A1085" t="s">
        <v>780</v>
      </c>
      <c r="B1085" t="s">
        <v>22</v>
      </c>
      <c r="C1085">
        <v>3</v>
      </c>
      <c r="D1085">
        <v>0</v>
      </c>
      <c r="E1085" t="s">
        <v>21</v>
      </c>
      <c r="F1085" t="s">
        <v>12</v>
      </c>
      <c r="G1085" t="s">
        <v>37</v>
      </c>
      <c r="H1085">
        <v>0</v>
      </c>
      <c r="I1085" t="s">
        <v>13</v>
      </c>
      <c r="J1085">
        <v>74</v>
      </c>
      <c r="K1085">
        <v>14</v>
      </c>
      <c r="L1085">
        <v>32</v>
      </c>
      <c r="M1085" t="s">
        <v>17</v>
      </c>
      <c r="N1085" t="s">
        <v>921</v>
      </c>
      <c r="O1085">
        <v>61</v>
      </c>
      <c r="P1085" t="s">
        <v>1773</v>
      </c>
    </row>
    <row r="1086" spans="1:16" x14ac:dyDescent="0.3">
      <c r="A1086" t="s">
        <v>805</v>
      </c>
      <c r="B1086" t="s">
        <v>12</v>
      </c>
      <c r="C1086">
        <v>3</v>
      </c>
      <c r="D1086">
        <v>20543</v>
      </c>
      <c r="E1086" t="s">
        <v>11</v>
      </c>
      <c r="F1086" t="s">
        <v>22</v>
      </c>
      <c r="G1086" t="s">
        <v>37</v>
      </c>
      <c r="H1086">
        <v>0</v>
      </c>
      <c r="I1086" t="s">
        <v>13</v>
      </c>
      <c r="J1086">
        <v>55</v>
      </c>
      <c r="K1086">
        <v>4</v>
      </c>
      <c r="L1086">
        <v>32</v>
      </c>
      <c r="M1086" t="s">
        <v>17</v>
      </c>
      <c r="N1086" t="s">
        <v>921</v>
      </c>
      <c r="O1086">
        <v>61</v>
      </c>
      <c r="P1086" t="s">
        <v>1774</v>
      </c>
    </row>
    <row r="1087" spans="1:16" x14ac:dyDescent="0.3">
      <c r="A1087" t="s">
        <v>805</v>
      </c>
      <c r="B1087" t="s">
        <v>12</v>
      </c>
      <c r="C1087">
        <v>4</v>
      </c>
      <c r="D1087">
        <v>295248</v>
      </c>
      <c r="E1087" t="s">
        <v>16</v>
      </c>
      <c r="F1087" t="s">
        <v>22</v>
      </c>
      <c r="G1087">
        <v>3</v>
      </c>
      <c r="H1087">
        <v>0</v>
      </c>
      <c r="I1087" t="s">
        <v>13</v>
      </c>
      <c r="J1087">
        <v>69</v>
      </c>
      <c r="K1087">
        <v>140</v>
      </c>
      <c r="L1087">
        <v>19</v>
      </c>
      <c r="M1087" t="s">
        <v>17</v>
      </c>
      <c r="N1087" t="s">
        <v>921</v>
      </c>
      <c r="O1087">
        <v>80</v>
      </c>
      <c r="P1087" t="s">
        <v>1775</v>
      </c>
    </row>
    <row r="1088" spans="1:16" x14ac:dyDescent="0.3">
      <c r="A1088" t="s">
        <v>805</v>
      </c>
      <c r="B1088" t="s">
        <v>12</v>
      </c>
      <c r="C1088">
        <v>3</v>
      </c>
      <c r="D1088">
        <v>71826</v>
      </c>
      <c r="E1088" t="s">
        <v>16</v>
      </c>
      <c r="F1088" t="s">
        <v>22</v>
      </c>
      <c r="G1088">
        <v>3</v>
      </c>
      <c r="H1088">
        <v>0</v>
      </c>
      <c r="I1088" t="s">
        <v>13</v>
      </c>
      <c r="J1088">
        <v>75</v>
      </c>
      <c r="K1088">
        <v>52</v>
      </c>
      <c r="L1088">
        <v>32</v>
      </c>
      <c r="M1088" t="s">
        <v>17</v>
      </c>
      <c r="N1088" t="s">
        <v>921</v>
      </c>
      <c r="O1088">
        <v>61</v>
      </c>
      <c r="P1088" t="s">
        <v>1776</v>
      </c>
    </row>
    <row r="1089" spans="1:16" x14ac:dyDescent="0.3">
      <c r="A1089" t="s">
        <v>805</v>
      </c>
      <c r="B1089" t="s">
        <v>22</v>
      </c>
      <c r="C1089">
        <v>3</v>
      </c>
      <c r="D1089">
        <v>61211</v>
      </c>
      <c r="E1089" t="s">
        <v>19</v>
      </c>
      <c r="F1089" t="s">
        <v>12</v>
      </c>
      <c r="G1089">
        <v>3</v>
      </c>
      <c r="H1089">
        <v>0</v>
      </c>
      <c r="I1089" t="s">
        <v>13</v>
      </c>
      <c r="J1089">
        <v>96</v>
      </c>
      <c r="K1089">
        <v>77</v>
      </c>
      <c r="L1089">
        <v>32</v>
      </c>
      <c r="M1089" t="s">
        <v>17</v>
      </c>
      <c r="N1089" t="s">
        <v>921</v>
      </c>
      <c r="O1089">
        <v>61</v>
      </c>
      <c r="P1089" t="s">
        <v>1777</v>
      </c>
    </row>
    <row r="1090" spans="1:16" x14ac:dyDescent="0.3">
      <c r="A1090" t="s">
        <v>805</v>
      </c>
      <c r="B1090" t="s">
        <v>22</v>
      </c>
      <c r="C1090">
        <v>3</v>
      </c>
      <c r="D1090">
        <v>61211</v>
      </c>
      <c r="E1090" t="s">
        <v>20</v>
      </c>
      <c r="F1090" t="s">
        <v>12</v>
      </c>
      <c r="G1090">
        <v>3</v>
      </c>
      <c r="H1090">
        <v>360041</v>
      </c>
      <c r="I1090" t="s">
        <v>13</v>
      </c>
      <c r="J1090">
        <v>96</v>
      </c>
      <c r="K1090">
        <v>62</v>
      </c>
      <c r="L1090">
        <v>32</v>
      </c>
      <c r="M1090" t="s">
        <v>17</v>
      </c>
      <c r="N1090" t="s">
        <v>921</v>
      </c>
      <c r="O1090">
        <v>61</v>
      </c>
      <c r="P1090" t="s">
        <v>1778</v>
      </c>
    </row>
    <row r="1091" spans="1:16" x14ac:dyDescent="0.3">
      <c r="A1091" t="s">
        <v>805</v>
      </c>
      <c r="B1091" t="s">
        <v>22</v>
      </c>
      <c r="C1091">
        <v>3</v>
      </c>
      <c r="D1091">
        <v>61211</v>
      </c>
      <c r="E1091" t="s">
        <v>694</v>
      </c>
      <c r="F1091" t="s">
        <v>12</v>
      </c>
      <c r="G1091">
        <v>3</v>
      </c>
      <c r="H1091">
        <v>0</v>
      </c>
      <c r="I1091" t="s">
        <v>13</v>
      </c>
      <c r="J1091">
        <v>96</v>
      </c>
      <c r="K1091">
        <v>26</v>
      </c>
      <c r="L1091">
        <v>32</v>
      </c>
      <c r="M1091" t="s">
        <v>17</v>
      </c>
      <c r="N1091" t="s">
        <v>921</v>
      </c>
      <c r="O1091">
        <v>61</v>
      </c>
      <c r="P1091" t="s">
        <v>1779</v>
      </c>
    </row>
    <row r="1092" spans="1:16" x14ac:dyDescent="0.3">
      <c r="A1092" t="s">
        <v>805</v>
      </c>
      <c r="B1092" t="s">
        <v>12</v>
      </c>
      <c r="C1092">
        <v>4</v>
      </c>
      <c r="D1092">
        <v>459586</v>
      </c>
      <c r="E1092" t="s">
        <v>19</v>
      </c>
      <c r="F1092" t="s">
        <v>22</v>
      </c>
      <c r="G1092">
        <v>3</v>
      </c>
      <c r="H1092">
        <v>0</v>
      </c>
      <c r="I1092" t="s">
        <v>13</v>
      </c>
      <c r="J1092">
        <v>71</v>
      </c>
      <c r="K1092">
        <v>179</v>
      </c>
      <c r="L1092">
        <v>19</v>
      </c>
      <c r="M1092" t="s">
        <v>17</v>
      </c>
      <c r="N1092" t="s">
        <v>921</v>
      </c>
      <c r="O1092">
        <v>80</v>
      </c>
      <c r="P1092" t="s">
        <v>1780</v>
      </c>
    </row>
    <row r="1093" spans="1:16" x14ac:dyDescent="0.3">
      <c r="A1093" t="s">
        <v>805</v>
      </c>
      <c r="B1093" t="s">
        <v>22</v>
      </c>
      <c r="C1093">
        <v>3</v>
      </c>
      <c r="D1093">
        <v>61211</v>
      </c>
      <c r="E1093" t="s">
        <v>698</v>
      </c>
      <c r="F1093" t="s">
        <v>12</v>
      </c>
      <c r="G1093">
        <v>3</v>
      </c>
      <c r="H1093">
        <v>45916</v>
      </c>
      <c r="I1093" t="s">
        <v>13</v>
      </c>
      <c r="J1093">
        <v>96</v>
      </c>
      <c r="K1093">
        <v>24</v>
      </c>
      <c r="L1093">
        <v>32</v>
      </c>
      <c r="M1093" t="s">
        <v>17</v>
      </c>
      <c r="N1093" t="s">
        <v>921</v>
      </c>
      <c r="O1093">
        <v>61</v>
      </c>
      <c r="P1093" t="s">
        <v>1781</v>
      </c>
    </row>
    <row r="1094" spans="1:16" x14ac:dyDescent="0.3">
      <c r="A1094" t="s">
        <v>805</v>
      </c>
      <c r="B1094" t="s">
        <v>22</v>
      </c>
      <c r="C1094">
        <v>3</v>
      </c>
      <c r="D1094">
        <v>54716</v>
      </c>
      <c r="E1094" t="s">
        <v>674</v>
      </c>
      <c r="F1094" t="s">
        <v>12</v>
      </c>
      <c r="G1094">
        <v>3</v>
      </c>
      <c r="H1094">
        <v>19443</v>
      </c>
      <c r="I1094" t="s">
        <v>13</v>
      </c>
      <c r="J1094">
        <v>92</v>
      </c>
      <c r="K1094">
        <v>19</v>
      </c>
      <c r="L1094">
        <v>32</v>
      </c>
      <c r="M1094" t="s">
        <v>17</v>
      </c>
      <c r="N1094" t="s">
        <v>921</v>
      </c>
      <c r="O1094">
        <v>61</v>
      </c>
      <c r="P1094" t="s">
        <v>1782</v>
      </c>
    </row>
    <row r="1095" spans="1:16" x14ac:dyDescent="0.3">
      <c r="A1095" t="s">
        <v>805</v>
      </c>
      <c r="B1095" t="s">
        <v>22</v>
      </c>
      <c r="C1095">
        <v>3</v>
      </c>
      <c r="D1095">
        <v>54716</v>
      </c>
      <c r="E1095" t="s">
        <v>1593</v>
      </c>
      <c r="F1095" t="s">
        <v>12</v>
      </c>
      <c r="G1095">
        <v>3</v>
      </c>
      <c r="H1095">
        <v>0</v>
      </c>
      <c r="I1095" t="s">
        <v>13</v>
      </c>
      <c r="J1095">
        <v>92</v>
      </c>
      <c r="K1095">
        <v>21</v>
      </c>
      <c r="L1095">
        <v>32</v>
      </c>
      <c r="M1095" t="s">
        <v>17</v>
      </c>
      <c r="N1095" t="s">
        <v>921</v>
      </c>
      <c r="O1095">
        <v>61</v>
      </c>
      <c r="P1095" t="s">
        <v>1783</v>
      </c>
    </row>
    <row r="1096" spans="1:16" x14ac:dyDescent="0.3">
      <c r="A1096" t="s">
        <v>805</v>
      </c>
      <c r="B1096" t="s">
        <v>22</v>
      </c>
      <c r="C1096">
        <v>3</v>
      </c>
      <c r="D1096">
        <v>85332</v>
      </c>
      <c r="E1096" t="s">
        <v>21</v>
      </c>
      <c r="F1096" t="s">
        <v>12</v>
      </c>
      <c r="G1096" t="s">
        <v>37</v>
      </c>
      <c r="H1096">
        <v>0</v>
      </c>
      <c r="I1096" t="s">
        <v>13</v>
      </c>
      <c r="J1096">
        <v>90</v>
      </c>
      <c r="K1096">
        <v>25</v>
      </c>
      <c r="L1096">
        <v>32</v>
      </c>
      <c r="M1096" t="s">
        <v>17</v>
      </c>
      <c r="N1096" t="s">
        <v>921</v>
      </c>
      <c r="O1096">
        <v>61</v>
      </c>
      <c r="P1096" t="s">
        <v>1784</v>
      </c>
    </row>
    <row r="1097" spans="1:16" x14ac:dyDescent="0.3">
      <c r="A1097" t="s">
        <v>675</v>
      </c>
      <c r="B1097" t="s">
        <v>12</v>
      </c>
      <c r="C1097">
        <v>3</v>
      </c>
      <c r="D1097">
        <v>18878</v>
      </c>
      <c r="E1097" t="s">
        <v>11</v>
      </c>
      <c r="F1097" t="s">
        <v>22</v>
      </c>
      <c r="G1097" t="s">
        <v>37</v>
      </c>
      <c r="H1097">
        <v>0</v>
      </c>
      <c r="I1097" t="s">
        <v>13</v>
      </c>
      <c r="J1097">
        <v>59</v>
      </c>
      <c r="K1097">
        <v>5</v>
      </c>
      <c r="L1097">
        <v>32</v>
      </c>
      <c r="M1097" t="s">
        <v>17</v>
      </c>
      <c r="N1097" t="s">
        <v>921</v>
      </c>
      <c r="O1097">
        <v>61</v>
      </c>
      <c r="P1097" t="s">
        <v>1785</v>
      </c>
    </row>
    <row r="1098" spans="1:16" x14ac:dyDescent="0.3">
      <c r="A1098" t="s">
        <v>675</v>
      </c>
      <c r="B1098" t="s">
        <v>12</v>
      </c>
      <c r="C1098">
        <v>3</v>
      </c>
      <c r="D1098">
        <v>17369</v>
      </c>
      <c r="E1098" t="s">
        <v>16</v>
      </c>
      <c r="F1098" t="s">
        <v>22</v>
      </c>
      <c r="G1098">
        <v>3</v>
      </c>
      <c r="H1098">
        <v>0</v>
      </c>
      <c r="I1098" t="s">
        <v>13</v>
      </c>
      <c r="J1098">
        <v>51</v>
      </c>
      <c r="K1098">
        <v>28</v>
      </c>
      <c r="L1098">
        <v>32</v>
      </c>
      <c r="M1098" t="s">
        <v>17</v>
      </c>
      <c r="N1098" t="s">
        <v>921</v>
      </c>
      <c r="O1098">
        <v>61</v>
      </c>
      <c r="P1098" t="s">
        <v>1786</v>
      </c>
    </row>
    <row r="1099" spans="1:16" x14ac:dyDescent="0.3">
      <c r="A1099" t="s">
        <v>805</v>
      </c>
      <c r="B1099" t="s">
        <v>12</v>
      </c>
      <c r="C1099">
        <v>4</v>
      </c>
      <c r="D1099">
        <v>459586</v>
      </c>
      <c r="E1099" t="s">
        <v>20</v>
      </c>
      <c r="F1099" t="s">
        <v>22</v>
      </c>
      <c r="G1099">
        <v>3</v>
      </c>
      <c r="H1099">
        <v>413467</v>
      </c>
      <c r="I1099" t="s">
        <v>13</v>
      </c>
      <c r="J1099">
        <v>71</v>
      </c>
      <c r="K1099">
        <v>175</v>
      </c>
      <c r="L1099">
        <v>19</v>
      </c>
      <c r="M1099" t="s">
        <v>17</v>
      </c>
      <c r="N1099" t="s">
        <v>921</v>
      </c>
      <c r="O1099">
        <v>80</v>
      </c>
      <c r="P1099" t="s">
        <v>1787</v>
      </c>
    </row>
    <row r="1100" spans="1:16" x14ac:dyDescent="0.3">
      <c r="A1100" t="s">
        <v>675</v>
      </c>
      <c r="B1100" t="s">
        <v>22</v>
      </c>
      <c r="C1100">
        <v>3</v>
      </c>
      <c r="D1100">
        <v>31401</v>
      </c>
      <c r="E1100" t="s">
        <v>19</v>
      </c>
      <c r="F1100" t="s">
        <v>12</v>
      </c>
      <c r="G1100">
        <v>3</v>
      </c>
      <c r="H1100">
        <v>0</v>
      </c>
      <c r="I1100" t="s">
        <v>13</v>
      </c>
      <c r="J1100">
        <v>96</v>
      </c>
      <c r="K1100">
        <v>75</v>
      </c>
      <c r="L1100">
        <v>32</v>
      </c>
      <c r="M1100" t="s">
        <v>17</v>
      </c>
      <c r="N1100" t="s">
        <v>921</v>
      </c>
      <c r="O1100">
        <v>61</v>
      </c>
      <c r="P1100" t="s">
        <v>1788</v>
      </c>
    </row>
    <row r="1101" spans="1:16" x14ac:dyDescent="0.3">
      <c r="A1101" t="s">
        <v>675</v>
      </c>
      <c r="B1101" t="s">
        <v>22</v>
      </c>
      <c r="C1101">
        <v>3</v>
      </c>
      <c r="D1101">
        <v>31401</v>
      </c>
      <c r="E1101" t="s">
        <v>20</v>
      </c>
      <c r="F1101" t="s">
        <v>12</v>
      </c>
      <c r="G1101">
        <v>3</v>
      </c>
      <c r="H1101">
        <v>360041</v>
      </c>
      <c r="I1101" t="s">
        <v>13</v>
      </c>
      <c r="J1101">
        <v>96</v>
      </c>
      <c r="K1101">
        <v>60</v>
      </c>
      <c r="L1101">
        <v>32</v>
      </c>
      <c r="M1101" t="s">
        <v>17</v>
      </c>
      <c r="N1101" t="s">
        <v>921</v>
      </c>
      <c r="O1101">
        <v>61</v>
      </c>
      <c r="P1101" t="s">
        <v>1789</v>
      </c>
    </row>
    <row r="1102" spans="1:16" x14ac:dyDescent="0.3">
      <c r="A1102" t="s">
        <v>675</v>
      </c>
      <c r="B1102" t="s">
        <v>22</v>
      </c>
      <c r="C1102">
        <v>3</v>
      </c>
      <c r="D1102">
        <v>31401</v>
      </c>
      <c r="E1102" t="s">
        <v>694</v>
      </c>
      <c r="F1102" t="s">
        <v>12</v>
      </c>
      <c r="G1102">
        <v>3</v>
      </c>
      <c r="H1102">
        <v>0</v>
      </c>
      <c r="I1102" t="s">
        <v>13</v>
      </c>
      <c r="J1102">
        <v>96</v>
      </c>
      <c r="K1102">
        <v>23</v>
      </c>
      <c r="L1102">
        <v>32</v>
      </c>
      <c r="M1102" t="s">
        <v>17</v>
      </c>
      <c r="N1102" t="s">
        <v>921</v>
      </c>
      <c r="O1102">
        <v>61</v>
      </c>
      <c r="P1102" t="s">
        <v>1790</v>
      </c>
    </row>
    <row r="1103" spans="1:16" x14ac:dyDescent="0.3">
      <c r="A1103" t="s">
        <v>805</v>
      </c>
      <c r="B1103" t="s">
        <v>14</v>
      </c>
      <c r="C1103">
        <v>4</v>
      </c>
      <c r="D1103">
        <v>221460</v>
      </c>
      <c r="E1103" t="s">
        <v>694</v>
      </c>
      <c r="F1103" t="s">
        <v>14</v>
      </c>
      <c r="G1103">
        <v>4</v>
      </c>
      <c r="H1103">
        <v>0</v>
      </c>
      <c r="I1103" t="s">
        <v>15</v>
      </c>
      <c r="J1103">
        <v>48</v>
      </c>
      <c r="K1103">
        <v>107</v>
      </c>
      <c r="L1103">
        <v>19</v>
      </c>
      <c r="M1103" t="s">
        <v>17</v>
      </c>
      <c r="N1103" t="s">
        <v>921</v>
      </c>
      <c r="O1103">
        <v>80</v>
      </c>
      <c r="P1103" t="s">
        <v>1791</v>
      </c>
    </row>
    <row r="1104" spans="1:16" x14ac:dyDescent="0.3">
      <c r="A1104" t="s">
        <v>675</v>
      </c>
      <c r="B1104" t="s">
        <v>22</v>
      </c>
      <c r="C1104">
        <v>3</v>
      </c>
      <c r="D1104">
        <v>31401</v>
      </c>
      <c r="E1104" t="s">
        <v>698</v>
      </c>
      <c r="F1104" t="s">
        <v>12</v>
      </c>
      <c r="G1104">
        <v>3</v>
      </c>
      <c r="H1104">
        <v>45916</v>
      </c>
      <c r="I1104" t="s">
        <v>13</v>
      </c>
      <c r="J1104">
        <v>96</v>
      </c>
      <c r="K1104">
        <v>21</v>
      </c>
      <c r="L1104">
        <v>32</v>
      </c>
      <c r="M1104" t="s">
        <v>17</v>
      </c>
      <c r="N1104" t="s">
        <v>921</v>
      </c>
      <c r="O1104">
        <v>61</v>
      </c>
      <c r="P1104" t="s">
        <v>1792</v>
      </c>
    </row>
    <row r="1105" spans="1:16" x14ac:dyDescent="0.3">
      <c r="A1105" t="s">
        <v>675</v>
      </c>
      <c r="B1105" t="s">
        <v>22</v>
      </c>
      <c r="C1105">
        <v>3</v>
      </c>
      <c r="D1105">
        <v>27871</v>
      </c>
      <c r="E1105" t="s">
        <v>674</v>
      </c>
      <c r="F1105" t="s">
        <v>12</v>
      </c>
      <c r="G1105">
        <v>3</v>
      </c>
      <c r="H1105">
        <v>19443</v>
      </c>
      <c r="I1105" t="s">
        <v>13</v>
      </c>
      <c r="J1105">
        <v>92</v>
      </c>
      <c r="K1105">
        <v>16</v>
      </c>
      <c r="L1105">
        <v>32</v>
      </c>
      <c r="M1105" t="s">
        <v>17</v>
      </c>
      <c r="N1105" t="s">
        <v>921</v>
      </c>
      <c r="O1105">
        <v>61</v>
      </c>
      <c r="P1105" t="s">
        <v>1793</v>
      </c>
    </row>
    <row r="1106" spans="1:16" x14ac:dyDescent="0.3">
      <c r="A1106" t="s">
        <v>675</v>
      </c>
      <c r="B1106" t="s">
        <v>22</v>
      </c>
      <c r="C1106">
        <v>3</v>
      </c>
      <c r="D1106">
        <v>27871</v>
      </c>
      <c r="E1106" t="s">
        <v>1593</v>
      </c>
      <c r="F1106" t="s">
        <v>12</v>
      </c>
      <c r="G1106">
        <v>3</v>
      </c>
      <c r="H1106">
        <v>0</v>
      </c>
      <c r="I1106" t="s">
        <v>13</v>
      </c>
      <c r="J1106">
        <v>92</v>
      </c>
      <c r="K1106">
        <v>19</v>
      </c>
      <c r="L1106">
        <v>32</v>
      </c>
      <c r="M1106" t="s">
        <v>17</v>
      </c>
      <c r="N1106" t="s">
        <v>921</v>
      </c>
      <c r="O1106">
        <v>61</v>
      </c>
      <c r="P1106" t="s">
        <v>1794</v>
      </c>
    </row>
    <row r="1107" spans="1:16" x14ac:dyDescent="0.3">
      <c r="A1107" t="s">
        <v>675</v>
      </c>
      <c r="B1107" t="s">
        <v>22</v>
      </c>
      <c r="C1107">
        <v>3</v>
      </c>
      <c r="D1107">
        <v>53020</v>
      </c>
      <c r="E1107" t="s">
        <v>21</v>
      </c>
      <c r="F1107" t="s">
        <v>12</v>
      </c>
      <c r="G1107" t="s">
        <v>37</v>
      </c>
      <c r="H1107">
        <v>0</v>
      </c>
      <c r="I1107" t="s">
        <v>13</v>
      </c>
      <c r="J1107">
        <v>78</v>
      </c>
      <c r="K1107">
        <v>21</v>
      </c>
      <c r="L1107">
        <v>32</v>
      </c>
      <c r="M1107" t="s">
        <v>17</v>
      </c>
      <c r="N1107" t="s">
        <v>921</v>
      </c>
      <c r="O1107">
        <v>61</v>
      </c>
      <c r="P1107" t="s">
        <v>1795</v>
      </c>
    </row>
    <row r="1108" spans="1:16" x14ac:dyDescent="0.3">
      <c r="A1108" t="s">
        <v>1685</v>
      </c>
      <c r="B1108" t="s">
        <v>12</v>
      </c>
      <c r="C1108">
        <v>3</v>
      </c>
      <c r="D1108">
        <v>0</v>
      </c>
      <c r="E1108" t="s">
        <v>11</v>
      </c>
      <c r="F1108" t="s">
        <v>22</v>
      </c>
      <c r="G1108" t="s">
        <v>37</v>
      </c>
      <c r="H1108">
        <v>0</v>
      </c>
      <c r="I1108" t="s">
        <v>13</v>
      </c>
      <c r="J1108">
        <v>59</v>
      </c>
      <c r="K1108">
        <v>5</v>
      </c>
      <c r="L1108">
        <v>32</v>
      </c>
      <c r="M1108" t="s">
        <v>17</v>
      </c>
      <c r="N1108" t="s">
        <v>921</v>
      </c>
      <c r="O1108">
        <v>61</v>
      </c>
      <c r="P1108" t="s">
        <v>1796</v>
      </c>
    </row>
    <row r="1109" spans="1:16" x14ac:dyDescent="0.3">
      <c r="A1109" t="s">
        <v>805</v>
      </c>
      <c r="B1109" t="s">
        <v>14</v>
      </c>
      <c r="C1109">
        <v>4</v>
      </c>
      <c r="D1109">
        <v>221460</v>
      </c>
      <c r="E1109" t="s">
        <v>698</v>
      </c>
      <c r="F1109" t="s">
        <v>14</v>
      </c>
      <c r="G1109">
        <v>4</v>
      </c>
      <c r="H1109">
        <v>84769</v>
      </c>
      <c r="I1109" t="s">
        <v>15</v>
      </c>
      <c r="J1109">
        <v>48</v>
      </c>
      <c r="K1109">
        <v>88</v>
      </c>
      <c r="L1109">
        <v>19</v>
      </c>
      <c r="M1109" t="s">
        <v>17</v>
      </c>
      <c r="N1109" t="s">
        <v>921</v>
      </c>
      <c r="O1109">
        <v>80</v>
      </c>
      <c r="P1109" t="s">
        <v>1797</v>
      </c>
    </row>
    <row r="1110" spans="1:16" x14ac:dyDescent="0.3">
      <c r="A1110" t="s">
        <v>1685</v>
      </c>
      <c r="B1110" t="s">
        <v>12</v>
      </c>
      <c r="C1110">
        <v>3</v>
      </c>
      <c r="D1110">
        <v>0</v>
      </c>
      <c r="E1110" t="s">
        <v>16</v>
      </c>
      <c r="F1110" t="s">
        <v>22</v>
      </c>
      <c r="G1110">
        <v>3</v>
      </c>
      <c r="H1110">
        <v>0</v>
      </c>
      <c r="I1110" t="s">
        <v>13</v>
      </c>
      <c r="J1110">
        <v>51</v>
      </c>
      <c r="K1110">
        <v>28</v>
      </c>
      <c r="L1110">
        <v>32</v>
      </c>
      <c r="M1110" t="s">
        <v>17</v>
      </c>
      <c r="N1110" t="s">
        <v>921</v>
      </c>
      <c r="O1110">
        <v>61</v>
      </c>
      <c r="P1110" t="s">
        <v>1798</v>
      </c>
    </row>
    <row r="1111" spans="1:16" x14ac:dyDescent="0.3">
      <c r="A1111" t="s">
        <v>1685</v>
      </c>
      <c r="B1111" t="s">
        <v>22</v>
      </c>
      <c r="C1111">
        <v>3</v>
      </c>
      <c r="D1111">
        <v>0</v>
      </c>
      <c r="E1111" t="s">
        <v>19</v>
      </c>
      <c r="F1111" t="s">
        <v>12</v>
      </c>
      <c r="G1111">
        <v>3</v>
      </c>
      <c r="H1111">
        <v>0</v>
      </c>
      <c r="I1111" t="s">
        <v>13</v>
      </c>
      <c r="J1111">
        <v>96</v>
      </c>
      <c r="K1111">
        <v>76</v>
      </c>
      <c r="L1111">
        <v>32</v>
      </c>
      <c r="M1111" t="s">
        <v>17</v>
      </c>
      <c r="N1111" t="s">
        <v>921</v>
      </c>
      <c r="O1111">
        <v>61</v>
      </c>
      <c r="P1111" t="s">
        <v>1799</v>
      </c>
    </row>
    <row r="1112" spans="1:16" x14ac:dyDescent="0.3">
      <c r="A1112" t="s">
        <v>1685</v>
      </c>
      <c r="B1112" t="s">
        <v>22</v>
      </c>
      <c r="C1112">
        <v>3</v>
      </c>
      <c r="D1112">
        <v>0</v>
      </c>
      <c r="E1112" t="s">
        <v>20</v>
      </c>
      <c r="F1112" t="s">
        <v>12</v>
      </c>
      <c r="G1112">
        <v>3</v>
      </c>
      <c r="H1112">
        <v>360041</v>
      </c>
      <c r="I1112" t="s">
        <v>13</v>
      </c>
      <c r="J1112">
        <v>96</v>
      </c>
      <c r="K1112">
        <v>61</v>
      </c>
      <c r="L1112">
        <v>32</v>
      </c>
      <c r="M1112" t="s">
        <v>17</v>
      </c>
      <c r="N1112" t="s">
        <v>921</v>
      </c>
      <c r="O1112">
        <v>61</v>
      </c>
      <c r="P1112" t="s">
        <v>1800</v>
      </c>
    </row>
    <row r="1113" spans="1:16" x14ac:dyDescent="0.3">
      <c r="A1113" t="s">
        <v>1685</v>
      </c>
      <c r="B1113" t="s">
        <v>22</v>
      </c>
      <c r="C1113">
        <v>3</v>
      </c>
      <c r="D1113">
        <v>0</v>
      </c>
      <c r="E1113" t="s">
        <v>694</v>
      </c>
      <c r="F1113" t="s">
        <v>12</v>
      </c>
      <c r="G1113">
        <v>3</v>
      </c>
      <c r="H1113">
        <v>0</v>
      </c>
      <c r="I1113" t="s">
        <v>13</v>
      </c>
      <c r="J1113">
        <v>96</v>
      </c>
      <c r="K1113">
        <v>25</v>
      </c>
      <c r="L1113">
        <v>32</v>
      </c>
      <c r="M1113" t="s">
        <v>17</v>
      </c>
      <c r="N1113" t="s">
        <v>921</v>
      </c>
      <c r="O1113">
        <v>61</v>
      </c>
      <c r="P1113" t="s">
        <v>1801</v>
      </c>
    </row>
    <row r="1114" spans="1:16" x14ac:dyDescent="0.3">
      <c r="A1114" t="s">
        <v>1685</v>
      </c>
      <c r="B1114" t="s">
        <v>22</v>
      </c>
      <c r="C1114">
        <v>3</v>
      </c>
      <c r="D1114">
        <v>0</v>
      </c>
      <c r="E1114" t="s">
        <v>698</v>
      </c>
      <c r="F1114" t="s">
        <v>12</v>
      </c>
      <c r="G1114">
        <v>3</v>
      </c>
      <c r="H1114">
        <v>45916</v>
      </c>
      <c r="I1114" t="s">
        <v>13</v>
      </c>
      <c r="J1114">
        <v>96</v>
      </c>
      <c r="K1114">
        <v>23</v>
      </c>
      <c r="L1114">
        <v>32</v>
      </c>
      <c r="M1114" t="s">
        <v>17</v>
      </c>
      <c r="N1114" t="s">
        <v>921</v>
      </c>
      <c r="O1114">
        <v>61</v>
      </c>
      <c r="P1114" t="s">
        <v>1802</v>
      </c>
    </row>
    <row r="1115" spans="1:16" x14ac:dyDescent="0.3">
      <c r="A1115" t="s">
        <v>1685</v>
      </c>
      <c r="B1115" t="s">
        <v>22</v>
      </c>
      <c r="C1115">
        <v>3</v>
      </c>
      <c r="D1115">
        <v>0</v>
      </c>
      <c r="E1115" t="s">
        <v>674</v>
      </c>
      <c r="F1115" t="s">
        <v>12</v>
      </c>
      <c r="G1115">
        <v>3</v>
      </c>
      <c r="H1115">
        <v>19443</v>
      </c>
      <c r="I1115" t="s">
        <v>13</v>
      </c>
      <c r="J1115">
        <v>92</v>
      </c>
      <c r="K1115">
        <v>18</v>
      </c>
      <c r="L1115">
        <v>32</v>
      </c>
      <c r="M1115" t="s">
        <v>17</v>
      </c>
      <c r="N1115" t="s">
        <v>921</v>
      </c>
      <c r="O1115">
        <v>61</v>
      </c>
      <c r="P1115" t="s">
        <v>1803</v>
      </c>
    </row>
    <row r="1116" spans="1:16" x14ac:dyDescent="0.3">
      <c r="A1116" t="s">
        <v>1685</v>
      </c>
      <c r="B1116" t="s">
        <v>22</v>
      </c>
      <c r="C1116">
        <v>3</v>
      </c>
      <c r="D1116">
        <v>0</v>
      </c>
      <c r="E1116" t="s">
        <v>1593</v>
      </c>
      <c r="F1116" t="s">
        <v>12</v>
      </c>
      <c r="G1116">
        <v>3</v>
      </c>
      <c r="H1116">
        <v>0</v>
      </c>
      <c r="I1116" t="s">
        <v>13</v>
      </c>
      <c r="J1116">
        <v>92</v>
      </c>
      <c r="K1116">
        <v>20</v>
      </c>
      <c r="L1116">
        <v>32</v>
      </c>
      <c r="M1116" t="s">
        <v>17</v>
      </c>
      <c r="N1116" t="s">
        <v>921</v>
      </c>
      <c r="O1116">
        <v>61</v>
      </c>
      <c r="P1116" t="s">
        <v>1804</v>
      </c>
    </row>
    <row r="1117" spans="1:16" x14ac:dyDescent="0.3">
      <c r="A1117" t="s">
        <v>805</v>
      </c>
      <c r="B1117" t="s">
        <v>12</v>
      </c>
      <c r="C1117">
        <v>4</v>
      </c>
      <c r="D1117">
        <v>677204</v>
      </c>
      <c r="E1117" t="s">
        <v>674</v>
      </c>
      <c r="F1117" t="s">
        <v>22</v>
      </c>
      <c r="G1117">
        <v>4</v>
      </c>
      <c r="H1117">
        <v>213140</v>
      </c>
      <c r="I1117" t="s">
        <v>13</v>
      </c>
      <c r="J1117">
        <v>105</v>
      </c>
      <c r="K1117">
        <v>250</v>
      </c>
      <c r="L1117">
        <v>19</v>
      </c>
      <c r="M1117" t="s">
        <v>17</v>
      </c>
      <c r="N1117" t="s">
        <v>921</v>
      </c>
      <c r="O1117">
        <v>80</v>
      </c>
      <c r="P1117" t="s">
        <v>1805</v>
      </c>
    </row>
    <row r="1118" spans="1:16" x14ac:dyDescent="0.3">
      <c r="A1118" t="s">
        <v>1685</v>
      </c>
      <c r="B1118" t="s">
        <v>22</v>
      </c>
      <c r="C1118">
        <v>3</v>
      </c>
      <c r="D1118">
        <v>0</v>
      </c>
      <c r="E1118" t="s">
        <v>21</v>
      </c>
      <c r="F1118" t="s">
        <v>12</v>
      </c>
      <c r="G1118" t="s">
        <v>37</v>
      </c>
      <c r="H1118">
        <v>0</v>
      </c>
      <c r="I1118" t="s">
        <v>13</v>
      </c>
      <c r="J1118">
        <v>94</v>
      </c>
      <c r="K1118">
        <v>13</v>
      </c>
      <c r="L1118">
        <v>32</v>
      </c>
      <c r="M1118" t="s">
        <v>17</v>
      </c>
      <c r="N1118" t="s">
        <v>921</v>
      </c>
      <c r="O1118">
        <v>61</v>
      </c>
      <c r="P1118" t="s">
        <v>1806</v>
      </c>
    </row>
    <row r="1119" spans="1:16" x14ac:dyDescent="0.3">
      <c r="A1119" t="s">
        <v>36</v>
      </c>
      <c r="B1119" t="s">
        <v>12</v>
      </c>
      <c r="C1119" t="s">
        <v>37</v>
      </c>
      <c r="D1119">
        <v>0</v>
      </c>
      <c r="E1119" t="s">
        <v>11</v>
      </c>
      <c r="F1119" t="s">
        <v>22</v>
      </c>
      <c r="G1119" t="s">
        <v>37</v>
      </c>
      <c r="H1119">
        <v>0</v>
      </c>
      <c r="I1119" t="s">
        <v>13</v>
      </c>
      <c r="J1119">
        <v>71</v>
      </c>
      <c r="K1119">
        <v>1</v>
      </c>
      <c r="L1119">
        <v>32</v>
      </c>
      <c r="M1119" t="s">
        <v>17</v>
      </c>
      <c r="N1119" t="s">
        <v>921</v>
      </c>
      <c r="O1119">
        <v>61</v>
      </c>
      <c r="P1119" t="s">
        <v>1807</v>
      </c>
    </row>
    <row r="1120" spans="1:16" x14ac:dyDescent="0.3">
      <c r="A1120" t="s">
        <v>36</v>
      </c>
      <c r="B1120" t="s">
        <v>12</v>
      </c>
      <c r="C1120" t="s">
        <v>37</v>
      </c>
      <c r="D1120">
        <v>0</v>
      </c>
      <c r="E1120" t="s">
        <v>16</v>
      </c>
      <c r="F1120" t="s">
        <v>22</v>
      </c>
      <c r="G1120">
        <v>3</v>
      </c>
      <c r="H1120">
        <v>0</v>
      </c>
      <c r="I1120" t="s">
        <v>13</v>
      </c>
      <c r="J1120">
        <v>89</v>
      </c>
      <c r="K1120">
        <v>71</v>
      </c>
      <c r="L1120">
        <v>32</v>
      </c>
      <c r="M1120" t="s">
        <v>17</v>
      </c>
      <c r="N1120" t="s">
        <v>921</v>
      </c>
      <c r="O1120">
        <v>61</v>
      </c>
      <c r="P1120" t="s">
        <v>1808</v>
      </c>
    </row>
    <row r="1121" spans="1:16" x14ac:dyDescent="0.3">
      <c r="A1121" t="s">
        <v>36</v>
      </c>
      <c r="B1121" t="s">
        <v>14</v>
      </c>
      <c r="C1121" t="s">
        <v>37</v>
      </c>
      <c r="D1121">
        <v>0</v>
      </c>
      <c r="E1121" t="s">
        <v>19</v>
      </c>
      <c r="F1121" t="s">
        <v>14</v>
      </c>
      <c r="G1121">
        <v>3</v>
      </c>
      <c r="H1121">
        <v>0</v>
      </c>
      <c r="I1121" t="s">
        <v>15</v>
      </c>
      <c r="J1121">
        <v>165</v>
      </c>
      <c r="K1121">
        <v>60</v>
      </c>
      <c r="L1121">
        <v>32</v>
      </c>
      <c r="M1121">
        <v>143</v>
      </c>
      <c r="N1121" t="s">
        <v>921</v>
      </c>
      <c r="O1121">
        <v>61</v>
      </c>
      <c r="P1121" t="s">
        <v>1809</v>
      </c>
    </row>
    <row r="1122" spans="1:16" x14ac:dyDescent="0.3">
      <c r="A1122" t="s">
        <v>36</v>
      </c>
      <c r="B1122" t="s">
        <v>12</v>
      </c>
      <c r="C1122" t="s">
        <v>37</v>
      </c>
      <c r="D1122">
        <v>0</v>
      </c>
      <c r="E1122" t="s">
        <v>20</v>
      </c>
      <c r="F1122" t="s">
        <v>22</v>
      </c>
      <c r="G1122">
        <v>3</v>
      </c>
      <c r="H1122">
        <v>307464</v>
      </c>
      <c r="I1122" t="s">
        <v>13</v>
      </c>
      <c r="J1122">
        <v>157</v>
      </c>
      <c r="K1122">
        <v>47</v>
      </c>
      <c r="L1122">
        <v>32</v>
      </c>
      <c r="M1122">
        <v>136</v>
      </c>
      <c r="N1122" t="s">
        <v>921</v>
      </c>
      <c r="O1122">
        <v>61</v>
      </c>
      <c r="P1122" t="s">
        <v>1810</v>
      </c>
    </row>
    <row r="1123" spans="1:16" x14ac:dyDescent="0.3">
      <c r="A1123" t="s">
        <v>36</v>
      </c>
      <c r="B1123" t="s">
        <v>12</v>
      </c>
      <c r="C1123" t="s">
        <v>37</v>
      </c>
      <c r="D1123">
        <v>0</v>
      </c>
      <c r="E1123" t="s">
        <v>694</v>
      </c>
      <c r="F1123" t="s">
        <v>22</v>
      </c>
      <c r="G1123">
        <v>3</v>
      </c>
      <c r="H1123">
        <v>0</v>
      </c>
      <c r="I1123" t="s">
        <v>13</v>
      </c>
      <c r="J1123">
        <v>55</v>
      </c>
      <c r="K1123">
        <v>7</v>
      </c>
      <c r="L1123">
        <v>32</v>
      </c>
      <c r="M1123" t="s">
        <v>17</v>
      </c>
      <c r="N1123" t="s">
        <v>921</v>
      </c>
      <c r="O1123">
        <v>61</v>
      </c>
      <c r="P1123" t="s">
        <v>1811</v>
      </c>
    </row>
    <row r="1124" spans="1:16" x14ac:dyDescent="0.3">
      <c r="A1124" t="s">
        <v>36</v>
      </c>
      <c r="B1124" t="s">
        <v>22</v>
      </c>
      <c r="C1124" t="s">
        <v>37</v>
      </c>
      <c r="D1124">
        <v>0</v>
      </c>
      <c r="E1124" t="s">
        <v>698</v>
      </c>
      <c r="F1124" t="s">
        <v>12</v>
      </c>
      <c r="G1124">
        <v>3</v>
      </c>
      <c r="H1124">
        <v>48500</v>
      </c>
      <c r="I1124" t="s">
        <v>13</v>
      </c>
      <c r="J1124">
        <v>80</v>
      </c>
      <c r="K1124">
        <v>14</v>
      </c>
      <c r="L1124">
        <v>32</v>
      </c>
      <c r="M1124" t="s">
        <v>17</v>
      </c>
      <c r="N1124" t="s">
        <v>921</v>
      </c>
      <c r="O1124">
        <v>61</v>
      </c>
      <c r="P1124" t="s">
        <v>1812</v>
      </c>
    </row>
    <row r="1125" spans="1:16" x14ac:dyDescent="0.3">
      <c r="A1125" t="s">
        <v>25</v>
      </c>
      <c r="B1125" t="s">
        <v>22</v>
      </c>
      <c r="C1125">
        <v>3</v>
      </c>
      <c r="D1125">
        <v>338272</v>
      </c>
      <c r="E1125" t="s">
        <v>1593</v>
      </c>
      <c r="F1125" t="s">
        <v>12</v>
      </c>
      <c r="G1125">
        <v>5</v>
      </c>
      <c r="H1125">
        <v>0</v>
      </c>
      <c r="I1125" t="s">
        <v>13</v>
      </c>
      <c r="J1125">
        <v>56</v>
      </c>
      <c r="K1125">
        <v>1123</v>
      </c>
      <c r="L1125">
        <v>20</v>
      </c>
      <c r="M1125" t="s">
        <v>17</v>
      </c>
      <c r="N1125" t="s">
        <v>921</v>
      </c>
      <c r="O1125">
        <v>90</v>
      </c>
      <c r="P1125" t="s">
        <v>1813</v>
      </c>
    </row>
    <row r="1126" spans="1:16" x14ac:dyDescent="0.3">
      <c r="A1126" t="s">
        <v>36</v>
      </c>
      <c r="B1126" t="s">
        <v>22</v>
      </c>
      <c r="C1126" t="s">
        <v>37</v>
      </c>
      <c r="D1126">
        <v>0</v>
      </c>
      <c r="E1126" t="s">
        <v>674</v>
      </c>
      <c r="F1126" t="s">
        <v>12</v>
      </c>
      <c r="G1126">
        <v>3</v>
      </c>
      <c r="H1126">
        <v>59648</v>
      </c>
      <c r="I1126" t="s">
        <v>13</v>
      </c>
      <c r="J1126">
        <v>166</v>
      </c>
      <c r="K1126">
        <v>29</v>
      </c>
      <c r="L1126">
        <v>32</v>
      </c>
      <c r="M1126">
        <v>142</v>
      </c>
      <c r="N1126" t="s">
        <v>921</v>
      </c>
      <c r="O1126">
        <v>61</v>
      </c>
      <c r="P1126" t="s">
        <v>1814</v>
      </c>
    </row>
    <row r="1127" spans="1:16" x14ac:dyDescent="0.3">
      <c r="A1127" t="s">
        <v>36</v>
      </c>
      <c r="B1127" t="s">
        <v>22</v>
      </c>
      <c r="C1127" t="s">
        <v>37</v>
      </c>
      <c r="D1127">
        <v>0</v>
      </c>
      <c r="E1127" t="s">
        <v>1593</v>
      </c>
      <c r="F1127" t="s">
        <v>12</v>
      </c>
      <c r="G1127">
        <v>3</v>
      </c>
      <c r="H1127">
        <v>0</v>
      </c>
      <c r="I1127" t="s">
        <v>13</v>
      </c>
      <c r="J1127">
        <v>70</v>
      </c>
      <c r="K1127">
        <v>9</v>
      </c>
      <c r="L1127">
        <v>32</v>
      </c>
      <c r="M1127" t="s">
        <v>17</v>
      </c>
      <c r="N1127" t="s">
        <v>921</v>
      </c>
      <c r="O1127">
        <v>61</v>
      </c>
      <c r="P1127" t="s">
        <v>1815</v>
      </c>
    </row>
    <row r="1128" spans="1:16" x14ac:dyDescent="0.3">
      <c r="A1128" t="s">
        <v>36</v>
      </c>
      <c r="B1128" t="s">
        <v>22</v>
      </c>
      <c r="C1128" t="s">
        <v>37</v>
      </c>
      <c r="D1128">
        <v>0</v>
      </c>
      <c r="E1128" t="s">
        <v>21</v>
      </c>
      <c r="F1128" t="s">
        <v>12</v>
      </c>
      <c r="G1128" t="s">
        <v>37</v>
      </c>
      <c r="H1128">
        <v>0</v>
      </c>
      <c r="I1128" t="s">
        <v>13</v>
      </c>
      <c r="J1128">
        <v>102</v>
      </c>
      <c r="K1128">
        <v>7</v>
      </c>
      <c r="L1128">
        <v>32</v>
      </c>
      <c r="M1128" t="s">
        <v>17</v>
      </c>
      <c r="N1128" t="s">
        <v>921</v>
      </c>
      <c r="O1128">
        <v>61</v>
      </c>
      <c r="P1128" t="s">
        <v>1816</v>
      </c>
    </row>
    <row r="1129" spans="1:16" x14ac:dyDescent="0.3">
      <c r="A1129" t="s">
        <v>10</v>
      </c>
      <c r="B1129" t="s">
        <v>14</v>
      </c>
      <c r="C1129" t="s">
        <v>37</v>
      </c>
      <c r="D1129">
        <v>0</v>
      </c>
      <c r="E1129" t="s">
        <v>11</v>
      </c>
      <c r="F1129" t="s">
        <v>14</v>
      </c>
      <c r="G1129" t="s">
        <v>37</v>
      </c>
      <c r="H1129">
        <v>0</v>
      </c>
      <c r="I1129" t="s">
        <v>15</v>
      </c>
      <c r="J1129">
        <v>218</v>
      </c>
      <c r="K1129">
        <v>0</v>
      </c>
      <c r="L1129">
        <v>17</v>
      </c>
      <c r="M1129">
        <v>202</v>
      </c>
      <c r="N1129" t="s">
        <v>921</v>
      </c>
      <c r="O1129">
        <v>62</v>
      </c>
      <c r="P1129" t="s">
        <v>1817</v>
      </c>
    </row>
    <row r="1130" spans="1:16" x14ac:dyDescent="0.3">
      <c r="A1130" t="s">
        <v>10</v>
      </c>
      <c r="B1130" t="s">
        <v>22</v>
      </c>
      <c r="C1130" t="s">
        <v>37</v>
      </c>
      <c r="D1130">
        <v>0</v>
      </c>
      <c r="E1130" t="s">
        <v>16</v>
      </c>
      <c r="F1130" t="s">
        <v>12</v>
      </c>
      <c r="G1130">
        <v>3</v>
      </c>
      <c r="H1130">
        <v>0</v>
      </c>
      <c r="I1130" t="s">
        <v>13</v>
      </c>
      <c r="J1130">
        <v>48</v>
      </c>
      <c r="K1130">
        <v>28</v>
      </c>
      <c r="L1130">
        <v>17</v>
      </c>
      <c r="M1130" t="s">
        <v>17</v>
      </c>
      <c r="N1130" t="s">
        <v>921</v>
      </c>
      <c r="O1130">
        <v>62</v>
      </c>
      <c r="P1130" t="s">
        <v>1818</v>
      </c>
    </row>
    <row r="1131" spans="1:16" x14ac:dyDescent="0.3">
      <c r="A1131" t="s">
        <v>10</v>
      </c>
      <c r="B1131" t="s">
        <v>22</v>
      </c>
      <c r="C1131" t="s">
        <v>37</v>
      </c>
      <c r="D1131">
        <v>0</v>
      </c>
      <c r="E1131" t="s">
        <v>19</v>
      </c>
      <c r="F1131" t="s">
        <v>12</v>
      </c>
      <c r="G1131">
        <v>3</v>
      </c>
      <c r="H1131">
        <v>0</v>
      </c>
      <c r="I1131" t="s">
        <v>13</v>
      </c>
      <c r="J1131">
        <v>30</v>
      </c>
      <c r="K1131">
        <v>17</v>
      </c>
      <c r="L1131">
        <v>17</v>
      </c>
      <c r="M1131" t="s">
        <v>17</v>
      </c>
      <c r="N1131" t="s">
        <v>921</v>
      </c>
      <c r="O1131">
        <v>62</v>
      </c>
      <c r="P1131" t="s">
        <v>1819</v>
      </c>
    </row>
    <row r="1132" spans="1:16" x14ac:dyDescent="0.3">
      <c r="A1132" t="s">
        <v>10</v>
      </c>
      <c r="B1132" t="s">
        <v>22</v>
      </c>
      <c r="C1132" t="s">
        <v>37</v>
      </c>
      <c r="D1132">
        <v>0</v>
      </c>
      <c r="E1132" t="s">
        <v>20</v>
      </c>
      <c r="F1132" t="s">
        <v>12</v>
      </c>
      <c r="G1132">
        <v>3</v>
      </c>
      <c r="H1132">
        <v>102052</v>
      </c>
      <c r="I1132" t="s">
        <v>13</v>
      </c>
      <c r="J1132">
        <v>30</v>
      </c>
      <c r="K1132">
        <v>16</v>
      </c>
      <c r="L1132">
        <v>17</v>
      </c>
      <c r="M1132" t="s">
        <v>17</v>
      </c>
      <c r="N1132" t="s">
        <v>921</v>
      </c>
      <c r="O1132">
        <v>62</v>
      </c>
      <c r="P1132" t="s">
        <v>1820</v>
      </c>
    </row>
    <row r="1133" spans="1:16" x14ac:dyDescent="0.3">
      <c r="A1133" t="s">
        <v>10</v>
      </c>
      <c r="B1133" t="s">
        <v>22</v>
      </c>
      <c r="C1133" t="s">
        <v>37</v>
      </c>
      <c r="D1133">
        <v>0</v>
      </c>
      <c r="E1133" t="s">
        <v>694</v>
      </c>
      <c r="F1133" t="s">
        <v>12</v>
      </c>
      <c r="G1133">
        <v>3</v>
      </c>
      <c r="H1133">
        <v>0</v>
      </c>
      <c r="I1133" t="s">
        <v>13</v>
      </c>
      <c r="J1133">
        <v>30</v>
      </c>
      <c r="K1133">
        <v>2</v>
      </c>
      <c r="L1133">
        <v>17</v>
      </c>
      <c r="M1133" t="s">
        <v>17</v>
      </c>
      <c r="N1133" t="s">
        <v>921</v>
      </c>
      <c r="O1133">
        <v>62</v>
      </c>
      <c r="P1133" t="s">
        <v>1821</v>
      </c>
    </row>
    <row r="1134" spans="1:16" x14ac:dyDescent="0.3">
      <c r="A1134" t="s">
        <v>10</v>
      </c>
      <c r="B1134" t="s">
        <v>22</v>
      </c>
      <c r="C1134" t="s">
        <v>37</v>
      </c>
      <c r="D1134">
        <v>0</v>
      </c>
      <c r="E1134" t="s">
        <v>698</v>
      </c>
      <c r="F1134" t="s">
        <v>12</v>
      </c>
      <c r="G1134">
        <v>3</v>
      </c>
      <c r="H1134">
        <v>8043</v>
      </c>
      <c r="I1134" t="s">
        <v>13</v>
      </c>
      <c r="J1134">
        <v>30</v>
      </c>
      <c r="K1134">
        <v>2</v>
      </c>
      <c r="L1134">
        <v>17</v>
      </c>
      <c r="M1134" t="s">
        <v>17</v>
      </c>
      <c r="N1134" t="s">
        <v>921</v>
      </c>
      <c r="O1134">
        <v>62</v>
      </c>
      <c r="P1134" t="s">
        <v>1822</v>
      </c>
    </row>
    <row r="1135" spans="1:16" x14ac:dyDescent="0.3">
      <c r="A1135" t="s">
        <v>10</v>
      </c>
      <c r="B1135" t="s">
        <v>22</v>
      </c>
      <c r="C1135" t="s">
        <v>37</v>
      </c>
      <c r="D1135">
        <v>0</v>
      </c>
      <c r="E1135" t="s">
        <v>674</v>
      </c>
      <c r="F1135" t="s">
        <v>12</v>
      </c>
      <c r="G1135">
        <v>3</v>
      </c>
      <c r="H1135">
        <v>2410</v>
      </c>
      <c r="I1135" t="s">
        <v>13</v>
      </c>
      <c r="J1135">
        <v>30</v>
      </c>
      <c r="K1135">
        <v>1</v>
      </c>
      <c r="L1135">
        <v>17</v>
      </c>
      <c r="M1135" t="s">
        <v>17</v>
      </c>
      <c r="N1135" t="s">
        <v>921</v>
      </c>
      <c r="O1135">
        <v>62</v>
      </c>
      <c r="P1135" t="s">
        <v>1823</v>
      </c>
    </row>
    <row r="1136" spans="1:16" x14ac:dyDescent="0.3">
      <c r="A1136" t="s">
        <v>10</v>
      </c>
      <c r="B1136" t="s">
        <v>22</v>
      </c>
      <c r="C1136" t="s">
        <v>37</v>
      </c>
      <c r="D1136">
        <v>0</v>
      </c>
      <c r="E1136" t="s">
        <v>1593</v>
      </c>
      <c r="F1136" t="s">
        <v>12</v>
      </c>
      <c r="G1136">
        <v>3</v>
      </c>
      <c r="H1136">
        <v>0</v>
      </c>
      <c r="I1136" t="s">
        <v>13</v>
      </c>
      <c r="J1136">
        <v>30</v>
      </c>
      <c r="K1136">
        <v>1</v>
      </c>
      <c r="L1136">
        <v>17</v>
      </c>
      <c r="M1136" t="s">
        <v>17</v>
      </c>
      <c r="N1136" t="s">
        <v>921</v>
      </c>
      <c r="O1136">
        <v>62</v>
      </c>
      <c r="P1136" t="s">
        <v>1824</v>
      </c>
    </row>
    <row r="1137" spans="1:16" x14ac:dyDescent="0.3">
      <c r="A1137" t="s">
        <v>10</v>
      </c>
      <c r="B1137" t="s">
        <v>22</v>
      </c>
      <c r="C1137" t="s">
        <v>37</v>
      </c>
      <c r="D1137">
        <v>0</v>
      </c>
      <c r="E1137" t="s">
        <v>21</v>
      </c>
      <c r="F1137" t="s">
        <v>12</v>
      </c>
      <c r="G1137" t="s">
        <v>37</v>
      </c>
      <c r="H1137">
        <v>0</v>
      </c>
      <c r="I1137" t="s">
        <v>13</v>
      </c>
      <c r="J1137">
        <v>44</v>
      </c>
      <c r="K1137">
        <v>1</v>
      </c>
      <c r="L1137">
        <v>17</v>
      </c>
      <c r="M1137" t="s">
        <v>17</v>
      </c>
      <c r="N1137" t="s">
        <v>921</v>
      </c>
      <c r="O1137">
        <v>62</v>
      </c>
      <c r="P1137" t="s">
        <v>1825</v>
      </c>
    </row>
    <row r="1138" spans="1:16" x14ac:dyDescent="0.3">
      <c r="A1138" t="s">
        <v>23</v>
      </c>
      <c r="B1138" t="s">
        <v>12</v>
      </c>
      <c r="C1138">
        <v>3</v>
      </c>
      <c r="D1138">
        <v>0</v>
      </c>
      <c r="E1138" t="s">
        <v>11</v>
      </c>
      <c r="F1138" t="s">
        <v>22</v>
      </c>
      <c r="G1138" t="s">
        <v>37</v>
      </c>
      <c r="H1138">
        <v>0</v>
      </c>
      <c r="I1138" t="s">
        <v>13</v>
      </c>
      <c r="J1138">
        <v>19</v>
      </c>
      <c r="K1138">
        <v>9</v>
      </c>
      <c r="L1138">
        <v>17</v>
      </c>
      <c r="M1138" t="s">
        <v>17</v>
      </c>
      <c r="N1138" t="s">
        <v>921</v>
      </c>
      <c r="O1138">
        <v>62</v>
      </c>
      <c r="P1138" t="s">
        <v>1826</v>
      </c>
    </row>
    <row r="1139" spans="1:16" x14ac:dyDescent="0.3">
      <c r="A1139" t="s">
        <v>23</v>
      </c>
      <c r="B1139" t="s">
        <v>12</v>
      </c>
      <c r="C1139">
        <v>3</v>
      </c>
      <c r="D1139">
        <v>0</v>
      </c>
      <c r="E1139" t="s">
        <v>16</v>
      </c>
      <c r="F1139" t="s">
        <v>22</v>
      </c>
      <c r="G1139">
        <v>3</v>
      </c>
      <c r="H1139">
        <v>0</v>
      </c>
      <c r="I1139" t="s">
        <v>13</v>
      </c>
      <c r="J1139">
        <v>23</v>
      </c>
      <c r="K1139">
        <v>21</v>
      </c>
      <c r="L1139">
        <v>17</v>
      </c>
      <c r="M1139" t="s">
        <v>17</v>
      </c>
      <c r="N1139" t="s">
        <v>921</v>
      </c>
      <c r="O1139">
        <v>62</v>
      </c>
      <c r="P1139" t="s">
        <v>1827</v>
      </c>
    </row>
    <row r="1140" spans="1:16" x14ac:dyDescent="0.3">
      <c r="A1140" t="s">
        <v>25</v>
      </c>
      <c r="B1140" t="s">
        <v>22</v>
      </c>
      <c r="C1140">
        <v>3</v>
      </c>
      <c r="D1140">
        <v>375409</v>
      </c>
      <c r="E1140" t="s">
        <v>694</v>
      </c>
      <c r="F1140" t="s">
        <v>12</v>
      </c>
      <c r="G1140">
        <v>5</v>
      </c>
      <c r="H1140">
        <v>0</v>
      </c>
      <c r="I1140" t="s">
        <v>13</v>
      </c>
      <c r="J1140">
        <v>80</v>
      </c>
      <c r="K1140">
        <v>1314</v>
      </c>
      <c r="L1140">
        <v>17</v>
      </c>
      <c r="M1140" t="s">
        <v>17</v>
      </c>
      <c r="N1140" t="s">
        <v>921</v>
      </c>
      <c r="O1140">
        <v>26</v>
      </c>
      <c r="P1140" t="s">
        <v>1828</v>
      </c>
    </row>
    <row r="1141" spans="1:16" x14ac:dyDescent="0.3">
      <c r="A1141" t="s">
        <v>780</v>
      </c>
      <c r="B1141" t="s">
        <v>12</v>
      </c>
      <c r="C1141">
        <v>5</v>
      </c>
      <c r="D1141">
        <v>0</v>
      </c>
      <c r="E1141" t="s">
        <v>11</v>
      </c>
      <c r="F1141" t="s">
        <v>22</v>
      </c>
      <c r="G1141" t="s">
        <v>37</v>
      </c>
      <c r="H1141">
        <v>0</v>
      </c>
      <c r="I1141" t="s">
        <v>13</v>
      </c>
      <c r="J1141">
        <v>19</v>
      </c>
      <c r="K1141">
        <v>50</v>
      </c>
      <c r="L1141">
        <v>17</v>
      </c>
      <c r="M1141" t="s">
        <v>17</v>
      </c>
      <c r="N1141" t="s">
        <v>921</v>
      </c>
      <c r="O1141">
        <v>26</v>
      </c>
      <c r="P1141" t="s">
        <v>1829</v>
      </c>
    </row>
    <row r="1142" spans="1:16" x14ac:dyDescent="0.3">
      <c r="A1142" t="s">
        <v>780</v>
      </c>
      <c r="B1142" t="s">
        <v>12</v>
      </c>
      <c r="C1142">
        <v>5</v>
      </c>
      <c r="D1142">
        <v>0</v>
      </c>
      <c r="E1142" t="s">
        <v>11</v>
      </c>
      <c r="F1142" t="s">
        <v>22</v>
      </c>
      <c r="G1142" t="s">
        <v>37</v>
      </c>
      <c r="H1142">
        <v>0</v>
      </c>
      <c r="I1142" t="s">
        <v>13</v>
      </c>
      <c r="J1142">
        <v>35</v>
      </c>
      <c r="K1142">
        <v>338</v>
      </c>
      <c r="L1142">
        <v>20</v>
      </c>
      <c r="M1142" t="s">
        <v>17</v>
      </c>
      <c r="N1142" t="s">
        <v>921</v>
      </c>
      <c r="O1142">
        <v>90</v>
      </c>
      <c r="P1142" t="s">
        <v>1830</v>
      </c>
    </row>
    <row r="1143" spans="1:16" x14ac:dyDescent="0.3">
      <c r="A1143" t="s">
        <v>23</v>
      </c>
      <c r="B1143" t="s">
        <v>12</v>
      </c>
      <c r="C1143">
        <v>3</v>
      </c>
      <c r="D1143">
        <v>0</v>
      </c>
      <c r="E1143" t="s">
        <v>19</v>
      </c>
      <c r="F1143" t="s">
        <v>22</v>
      </c>
      <c r="G1143">
        <v>3</v>
      </c>
      <c r="H1143">
        <v>0</v>
      </c>
      <c r="I1143" t="s">
        <v>13</v>
      </c>
      <c r="J1143">
        <v>131</v>
      </c>
      <c r="K1143">
        <v>222</v>
      </c>
      <c r="L1143">
        <v>17</v>
      </c>
      <c r="M1143">
        <v>106</v>
      </c>
      <c r="N1143" t="s">
        <v>921</v>
      </c>
      <c r="O1143">
        <v>62</v>
      </c>
      <c r="P1143" t="s">
        <v>1831</v>
      </c>
    </row>
    <row r="1144" spans="1:16" x14ac:dyDescent="0.3">
      <c r="A1144" t="s">
        <v>805</v>
      </c>
      <c r="B1144" t="s">
        <v>12</v>
      </c>
      <c r="C1144">
        <v>4</v>
      </c>
      <c r="D1144">
        <v>802874</v>
      </c>
      <c r="E1144" t="s">
        <v>694</v>
      </c>
      <c r="F1144" t="s">
        <v>22</v>
      </c>
      <c r="G1144">
        <v>5</v>
      </c>
      <c r="H1144">
        <v>0</v>
      </c>
      <c r="I1144" t="s">
        <v>13</v>
      </c>
      <c r="J1144">
        <v>149</v>
      </c>
      <c r="K1144">
        <v>1863</v>
      </c>
      <c r="L1144">
        <v>17</v>
      </c>
      <c r="M1144">
        <v>123</v>
      </c>
      <c r="N1144" t="s">
        <v>921</v>
      </c>
      <c r="O1144">
        <v>33</v>
      </c>
      <c r="P1144" t="s">
        <v>1832</v>
      </c>
    </row>
    <row r="1145" spans="1:16" x14ac:dyDescent="0.3">
      <c r="A1145" t="s">
        <v>805</v>
      </c>
      <c r="B1145" t="s">
        <v>14</v>
      </c>
      <c r="C1145">
        <v>4</v>
      </c>
      <c r="D1145">
        <v>27174</v>
      </c>
      <c r="E1145" t="s">
        <v>698</v>
      </c>
      <c r="F1145" t="s">
        <v>14</v>
      </c>
      <c r="G1145">
        <v>4</v>
      </c>
      <c r="H1145">
        <v>34801</v>
      </c>
      <c r="I1145" t="s">
        <v>15</v>
      </c>
      <c r="J1145">
        <v>38</v>
      </c>
      <c r="K1145">
        <v>16</v>
      </c>
      <c r="L1145">
        <v>17</v>
      </c>
      <c r="M1145" t="s">
        <v>17</v>
      </c>
      <c r="N1145" t="s">
        <v>921</v>
      </c>
      <c r="O1145">
        <v>33</v>
      </c>
      <c r="P1145" t="s">
        <v>1833</v>
      </c>
    </row>
    <row r="1146" spans="1:16" x14ac:dyDescent="0.3">
      <c r="A1146" t="s">
        <v>805</v>
      </c>
      <c r="B1146" t="s">
        <v>14</v>
      </c>
      <c r="C1146">
        <v>4</v>
      </c>
      <c r="D1146">
        <v>27174</v>
      </c>
      <c r="E1146" t="s">
        <v>674</v>
      </c>
      <c r="F1146" t="s">
        <v>14</v>
      </c>
      <c r="G1146">
        <v>4</v>
      </c>
      <c r="H1146">
        <v>25906</v>
      </c>
      <c r="I1146" t="s">
        <v>15</v>
      </c>
      <c r="J1146">
        <v>38</v>
      </c>
      <c r="K1146">
        <v>17</v>
      </c>
      <c r="L1146">
        <v>17</v>
      </c>
      <c r="M1146" t="s">
        <v>17</v>
      </c>
      <c r="N1146" t="s">
        <v>921</v>
      </c>
      <c r="O1146">
        <v>33</v>
      </c>
      <c r="P1146" t="s">
        <v>1834</v>
      </c>
    </row>
    <row r="1147" spans="1:16" x14ac:dyDescent="0.3">
      <c r="A1147" t="s">
        <v>23</v>
      </c>
      <c r="B1147" t="s">
        <v>12</v>
      </c>
      <c r="C1147">
        <v>3</v>
      </c>
      <c r="D1147">
        <v>0</v>
      </c>
      <c r="E1147" t="s">
        <v>20</v>
      </c>
      <c r="F1147" t="s">
        <v>22</v>
      </c>
      <c r="G1147">
        <v>3</v>
      </c>
      <c r="H1147">
        <v>571550</v>
      </c>
      <c r="I1147" t="s">
        <v>13</v>
      </c>
      <c r="J1147">
        <v>131</v>
      </c>
      <c r="K1147">
        <v>199</v>
      </c>
      <c r="L1147">
        <v>17</v>
      </c>
      <c r="M1147">
        <v>106</v>
      </c>
      <c r="N1147" t="s">
        <v>921</v>
      </c>
      <c r="O1147">
        <v>62</v>
      </c>
      <c r="P1147" t="s">
        <v>1835</v>
      </c>
    </row>
    <row r="1148" spans="1:16" x14ac:dyDescent="0.3">
      <c r="A1148" t="s">
        <v>780</v>
      </c>
      <c r="B1148" t="s">
        <v>12</v>
      </c>
      <c r="C1148">
        <v>5</v>
      </c>
      <c r="D1148">
        <v>0</v>
      </c>
      <c r="E1148" t="s">
        <v>16</v>
      </c>
      <c r="F1148" t="s">
        <v>22</v>
      </c>
      <c r="G1148">
        <v>3</v>
      </c>
      <c r="H1148">
        <v>0</v>
      </c>
      <c r="I1148" t="s">
        <v>13</v>
      </c>
      <c r="J1148">
        <v>61</v>
      </c>
      <c r="K1148">
        <v>396</v>
      </c>
      <c r="L1148">
        <v>17</v>
      </c>
      <c r="M1148" t="s">
        <v>17</v>
      </c>
      <c r="N1148" t="s">
        <v>921</v>
      </c>
      <c r="O1148">
        <v>26</v>
      </c>
      <c r="P1148" t="s">
        <v>1836</v>
      </c>
    </row>
    <row r="1149" spans="1:16" x14ac:dyDescent="0.3">
      <c r="A1149" t="s">
        <v>805</v>
      </c>
      <c r="B1149" t="s">
        <v>22</v>
      </c>
      <c r="C1149">
        <v>4</v>
      </c>
      <c r="D1149">
        <v>881427</v>
      </c>
      <c r="E1149" t="s">
        <v>21</v>
      </c>
      <c r="F1149" t="s">
        <v>12</v>
      </c>
      <c r="G1149" t="s">
        <v>37</v>
      </c>
      <c r="H1149">
        <v>0</v>
      </c>
      <c r="I1149" t="s">
        <v>13</v>
      </c>
      <c r="J1149">
        <v>188</v>
      </c>
      <c r="K1149">
        <v>235</v>
      </c>
      <c r="L1149">
        <v>17</v>
      </c>
      <c r="M1149" t="s">
        <v>17</v>
      </c>
      <c r="N1149" t="s">
        <v>921</v>
      </c>
      <c r="O1149">
        <v>33</v>
      </c>
      <c r="P1149" t="s">
        <v>1837</v>
      </c>
    </row>
    <row r="1150" spans="1:16" x14ac:dyDescent="0.3">
      <c r="A1150" t="s">
        <v>675</v>
      </c>
      <c r="B1150" t="s">
        <v>12</v>
      </c>
      <c r="C1150">
        <v>4</v>
      </c>
      <c r="D1150">
        <v>38540</v>
      </c>
      <c r="E1150" t="s">
        <v>11</v>
      </c>
      <c r="F1150" t="s">
        <v>22</v>
      </c>
      <c r="G1150" t="s">
        <v>37</v>
      </c>
      <c r="H1150">
        <v>0</v>
      </c>
      <c r="I1150" t="s">
        <v>13</v>
      </c>
      <c r="J1150">
        <v>27</v>
      </c>
      <c r="K1150">
        <v>19</v>
      </c>
      <c r="L1150">
        <v>17</v>
      </c>
      <c r="M1150" t="s">
        <v>17</v>
      </c>
      <c r="N1150" t="s">
        <v>921</v>
      </c>
      <c r="O1150">
        <v>33</v>
      </c>
      <c r="P1150" t="s">
        <v>1838</v>
      </c>
    </row>
    <row r="1151" spans="1:16" x14ac:dyDescent="0.3">
      <c r="A1151" t="s">
        <v>23</v>
      </c>
      <c r="B1151" t="s">
        <v>12</v>
      </c>
      <c r="C1151">
        <v>3</v>
      </c>
      <c r="D1151">
        <v>0</v>
      </c>
      <c r="E1151" t="s">
        <v>694</v>
      </c>
      <c r="F1151" t="s">
        <v>22</v>
      </c>
      <c r="G1151">
        <v>3</v>
      </c>
      <c r="H1151">
        <v>0</v>
      </c>
      <c r="I1151" t="s">
        <v>13</v>
      </c>
      <c r="J1151">
        <v>131</v>
      </c>
      <c r="K1151">
        <v>136</v>
      </c>
      <c r="L1151">
        <v>17</v>
      </c>
      <c r="M1151">
        <v>106</v>
      </c>
      <c r="N1151" t="s">
        <v>921</v>
      </c>
      <c r="O1151">
        <v>62</v>
      </c>
      <c r="P1151" t="s">
        <v>1839</v>
      </c>
    </row>
    <row r="1152" spans="1:16" x14ac:dyDescent="0.3">
      <c r="A1152" t="s">
        <v>675</v>
      </c>
      <c r="B1152" t="s">
        <v>14</v>
      </c>
      <c r="C1152">
        <v>4</v>
      </c>
      <c r="D1152">
        <v>52936</v>
      </c>
      <c r="E1152" t="s">
        <v>16</v>
      </c>
      <c r="F1152" t="s">
        <v>14</v>
      </c>
      <c r="G1152">
        <v>3</v>
      </c>
      <c r="H1152">
        <v>0</v>
      </c>
      <c r="I1152" t="s">
        <v>15</v>
      </c>
      <c r="J1152">
        <v>53</v>
      </c>
      <c r="K1152">
        <v>31</v>
      </c>
      <c r="L1152">
        <v>17</v>
      </c>
      <c r="M1152" t="s">
        <v>17</v>
      </c>
      <c r="N1152" t="s">
        <v>921</v>
      </c>
      <c r="O1152">
        <v>33</v>
      </c>
      <c r="P1152" t="s">
        <v>1840</v>
      </c>
    </row>
    <row r="1153" spans="1:16" x14ac:dyDescent="0.3">
      <c r="A1153" t="s">
        <v>675</v>
      </c>
      <c r="B1153" t="s">
        <v>14</v>
      </c>
      <c r="C1153">
        <v>4</v>
      </c>
      <c r="D1153">
        <v>52936</v>
      </c>
      <c r="E1153" t="s">
        <v>19</v>
      </c>
      <c r="F1153" t="s">
        <v>14</v>
      </c>
      <c r="G1153">
        <v>3</v>
      </c>
      <c r="H1153">
        <v>0</v>
      </c>
      <c r="I1153" t="s">
        <v>15</v>
      </c>
      <c r="J1153">
        <v>53</v>
      </c>
      <c r="K1153">
        <v>32</v>
      </c>
      <c r="L1153">
        <v>17</v>
      </c>
      <c r="M1153" t="s">
        <v>17</v>
      </c>
      <c r="N1153" t="s">
        <v>921</v>
      </c>
      <c r="O1153">
        <v>33</v>
      </c>
      <c r="P1153" t="s">
        <v>1841</v>
      </c>
    </row>
    <row r="1154" spans="1:16" x14ac:dyDescent="0.3">
      <c r="A1154" t="s">
        <v>675</v>
      </c>
      <c r="B1154" t="s">
        <v>14</v>
      </c>
      <c r="C1154">
        <v>4</v>
      </c>
      <c r="D1154">
        <v>52936</v>
      </c>
      <c r="E1154" t="s">
        <v>20</v>
      </c>
      <c r="F1154" t="s">
        <v>14</v>
      </c>
      <c r="G1154">
        <v>3</v>
      </c>
      <c r="H1154">
        <v>43285</v>
      </c>
      <c r="I1154" t="s">
        <v>15</v>
      </c>
      <c r="J1154">
        <v>53</v>
      </c>
      <c r="K1154">
        <v>30</v>
      </c>
      <c r="L1154">
        <v>17</v>
      </c>
      <c r="M1154" t="s">
        <v>17</v>
      </c>
      <c r="N1154" t="s">
        <v>921</v>
      </c>
      <c r="O1154">
        <v>33</v>
      </c>
      <c r="P1154" t="s">
        <v>1842</v>
      </c>
    </row>
    <row r="1155" spans="1:16" x14ac:dyDescent="0.3">
      <c r="A1155" t="s">
        <v>23</v>
      </c>
      <c r="B1155" t="s">
        <v>12</v>
      </c>
      <c r="C1155">
        <v>3</v>
      </c>
      <c r="D1155">
        <v>0</v>
      </c>
      <c r="E1155" t="s">
        <v>698</v>
      </c>
      <c r="F1155" t="s">
        <v>22</v>
      </c>
      <c r="G1155">
        <v>3</v>
      </c>
      <c r="H1155">
        <v>75848</v>
      </c>
      <c r="I1155" t="s">
        <v>13</v>
      </c>
      <c r="J1155">
        <v>131</v>
      </c>
      <c r="K1155">
        <v>134</v>
      </c>
      <c r="L1155">
        <v>17</v>
      </c>
      <c r="M1155">
        <v>106</v>
      </c>
      <c r="N1155" t="s">
        <v>921</v>
      </c>
      <c r="O1155">
        <v>62</v>
      </c>
      <c r="P1155" t="s">
        <v>1843</v>
      </c>
    </row>
    <row r="1156" spans="1:16" x14ac:dyDescent="0.3">
      <c r="A1156" t="s">
        <v>780</v>
      </c>
      <c r="B1156" t="s">
        <v>12</v>
      </c>
      <c r="C1156">
        <v>5</v>
      </c>
      <c r="D1156">
        <v>0</v>
      </c>
      <c r="E1156" t="s">
        <v>16</v>
      </c>
      <c r="F1156" t="s">
        <v>22</v>
      </c>
      <c r="G1156">
        <v>3</v>
      </c>
      <c r="H1156">
        <v>0</v>
      </c>
      <c r="I1156" t="s">
        <v>13</v>
      </c>
      <c r="J1156">
        <v>37</v>
      </c>
      <c r="K1156">
        <v>549</v>
      </c>
      <c r="L1156">
        <v>20</v>
      </c>
      <c r="M1156" t="s">
        <v>17</v>
      </c>
      <c r="N1156" t="s">
        <v>921</v>
      </c>
      <c r="O1156">
        <v>90</v>
      </c>
      <c r="P1156" t="s">
        <v>1844</v>
      </c>
    </row>
    <row r="1157" spans="1:16" x14ac:dyDescent="0.3">
      <c r="A1157" t="s">
        <v>23</v>
      </c>
      <c r="B1157" t="s">
        <v>22</v>
      </c>
      <c r="C1157">
        <v>3</v>
      </c>
      <c r="D1157">
        <v>0</v>
      </c>
      <c r="E1157" t="s">
        <v>674</v>
      </c>
      <c r="F1157" t="s">
        <v>12</v>
      </c>
      <c r="G1157">
        <v>3</v>
      </c>
      <c r="H1157">
        <v>57838</v>
      </c>
      <c r="I1157" t="s">
        <v>13</v>
      </c>
      <c r="J1157">
        <v>258</v>
      </c>
      <c r="K1157">
        <v>142</v>
      </c>
      <c r="L1157">
        <v>17</v>
      </c>
      <c r="M1157" t="s">
        <v>17</v>
      </c>
      <c r="N1157" t="s">
        <v>921</v>
      </c>
      <c r="O1157">
        <v>62</v>
      </c>
      <c r="P1157" t="s">
        <v>1845</v>
      </c>
    </row>
    <row r="1158" spans="1:16" x14ac:dyDescent="0.3">
      <c r="A1158" t="s">
        <v>805</v>
      </c>
      <c r="B1158" t="s">
        <v>22</v>
      </c>
      <c r="C1158">
        <v>4</v>
      </c>
      <c r="D1158">
        <v>415592</v>
      </c>
      <c r="E1158" t="s">
        <v>1593</v>
      </c>
      <c r="F1158" t="s">
        <v>12</v>
      </c>
      <c r="G1158">
        <v>5</v>
      </c>
      <c r="H1158">
        <v>0</v>
      </c>
      <c r="I1158" t="s">
        <v>13</v>
      </c>
      <c r="J1158">
        <v>80</v>
      </c>
      <c r="K1158">
        <v>1242</v>
      </c>
      <c r="L1158">
        <v>19</v>
      </c>
      <c r="M1158" t="s">
        <v>17</v>
      </c>
      <c r="N1158" t="s">
        <v>921</v>
      </c>
      <c r="O1158">
        <v>80</v>
      </c>
      <c r="P1158" t="s">
        <v>1846</v>
      </c>
    </row>
    <row r="1159" spans="1:16" x14ac:dyDescent="0.3">
      <c r="A1159" t="s">
        <v>805</v>
      </c>
      <c r="B1159" t="s">
        <v>12</v>
      </c>
      <c r="C1159">
        <v>4</v>
      </c>
      <c r="D1159">
        <v>137045</v>
      </c>
      <c r="E1159" t="s">
        <v>21</v>
      </c>
      <c r="F1159" t="s">
        <v>22</v>
      </c>
      <c r="G1159" t="s">
        <v>37</v>
      </c>
      <c r="H1159">
        <v>0</v>
      </c>
      <c r="I1159" t="s">
        <v>13</v>
      </c>
      <c r="J1159">
        <v>47</v>
      </c>
      <c r="K1159">
        <v>46</v>
      </c>
      <c r="L1159">
        <v>19</v>
      </c>
      <c r="M1159" t="s">
        <v>17</v>
      </c>
      <c r="N1159" t="s">
        <v>921</v>
      </c>
      <c r="O1159">
        <v>80</v>
      </c>
      <c r="P1159" t="s">
        <v>1847</v>
      </c>
    </row>
    <row r="1160" spans="1:16" x14ac:dyDescent="0.3">
      <c r="A1160" t="s">
        <v>675</v>
      </c>
      <c r="B1160" t="s">
        <v>12</v>
      </c>
      <c r="C1160">
        <v>4</v>
      </c>
      <c r="D1160">
        <v>51535</v>
      </c>
      <c r="E1160" t="s">
        <v>11</v>
      </c>
      <c r="F1160" t="s">
        <v>22</v>
      </c>
      <c r="G1160" t="s">
        <v>37</v>
      </c>
      <c r="H1160">
        <v>0</v>
      </c>
      <c r="I1160" t="s">
        <v>13</v>
      </c>
      <c r="J1160">
        <v>45</v>
      </c>
      <c r="K1160">
        <v>24</v>
      </c>
      <c r="L1160">
        <v>19</v>
      </c>
      <c r="M1160" t="s">
        <v>17</v>
      </c>
      <c r="N1160" t="s">
        <v>921</v>
      </c>
      <c r="O1160">
        <v>80</v>
      </c>
      <c r="P1160" t="s">
        <v>1848</v>
      </c>
    </row>
    <row r="1161" spans="1:16" x14ac:dyDescent="0.3">
      <c r="A1161" t="s">
        <v>23</v>
      </c>
      <c r="B1161" t="s">
        <v>22</v>
      </c>
      <c r="C1161">
        <v>3</v>
      </c>
      <c r="D1161">
        <v>0</v>
      </c>
      <c r="E1161" t="s">
        <v>1593</v>
      </c>
      <c r="F1161" t="s">
        <v>12</v>
      </c>
      <c r="G1161">
        <v>3</v>
      </c>
      <c r="H1161">
        <v>0</v>
      </c>
      <c r="I1161" t="s">
        <v>13</v>
      </c>
      <c r="J1161">
        <v>258</v>
      </c>
      <c r="K1161">
        <v>146</v>
      </c>
      <c r="L1161">
        <v>17</v>
      </c>
      <c r="M1161" t="s">
        <v>17</v>
      </c>
      <c r="N1161" t="s">
        <v>921</v>
      </c>
      <c r="O1161">
        <v>62</v>
      </c>
      <c r="P1161" t="s">
        <v>1849</v>
      </c>
    </row>
    <row r="1162" spans="1:16" x14ac:dyDescent="0.3">
      <c r="A1162" t="s">
        <v>23</v>
      </c>
      <c r="B1162" t="s">
        <v>22</v>
      </c>
      <c r="C1162">
        <v>3</v>
      </c>
      <c r="D1162">
        <v>0</v>
      </c>
      <c r="E1162" t="s">
        <v>21</v>
      </c>
      <c r="F1162" t="s">
        <v>12</v>
      </c>
      <c r="G1162" t="s">
        <v>37</v>
      </c>
      <c r="H1162">
        <v>0</v>
      </c>
      <c r="I1162" t="s">
        <v>13</v>
      </c>
      <c r="J1162">
        <v>72</v>
      </c>
      <c r="K1162">
        <v>51</v>
      </c>
      <c r="L1162">
        <v>17</v>
      </c>
      <c r="M1162" t="s">
        <v>17</v>
      </c>
      <c r="N1162" t="s">
        <v>921</v>
      </c>
      <c r="O1162">
        <v>62</v>
      </c>
      <c r="P1162" t="s">
        <v>1850</v>
      </c>
    </row>
    <row r="1163" spans="1:16" x14ac:dyDescent="0.3">
      <c r="A1163" t="s">
        <v>24</v>
      </c>
      <c r="B1163" t="s">
        <v>12</v>
      </c>
      <c r="C1163">
        <v>3</v>
      </c>
      <c r="D1163">
        <v>0</v>
      </c>
      <c r="E1163" t="s">
        <v>11</v>
      </c>
      <c r="F1163" t="s">
        <v>22</v>
      </c>
      <c r="G1163" t="s">
        <v>37</v>
      </c>
      <c r="H1163">
        <v>0</v>
      </c>
      <c r="I1163" t="s">
        <v>13</v>
      </c>
      <c r="J1163">
        <v>19</v>
      </c>
      <c r="K1163">
        <v>10</v>
      </c>
      <c r="L1163">
        <v>17</v>
      </c>
      <c r="M1163" t="s">
        <v>17</v>
      </c>
      <c r="N1163" t="s">
        <v>921</v>
      </c>
      <c r="O1163">
        <v>62</v>
      </c>
      <c r="P1163" t="s">
        <v>1851</v>
      </c>
    </row>
    <row r="1164" spans="1:16" x14ac:dyDescent="0.3">
      <c r="A1164" t="s">
        <v>24</v>
      </c>
      <c r="B1164" t="s">
        <v>12</v>
      </c>
      <c r="C1164">
        <v>3</v>
      </c>
      <c r="D1164">
        <v>0</v>
      </c>
      <c r="E1164" t="s">
        <v>16</v>
      </c>
      <c r="F1164" t="s">
        <v>22</v>
      </c>
      <c r="G1164">
        <v>3</v>
      </c>
      <c r="H1164">
        <v>0</v>
      </c>
      <c r="I1164" t="s">
        <v>13</v>
      </c>
      <c r="J1164">
        <v>23</v>
      </c>
      <c r="K1164">
        <v>23</v>
      </c>
      <c r="L1164">
        <v>17</v>
      </c>
      <c r="M1164" t="s">
        <v>17</v>
      </c>
      <c r="N1164" t="s">
        <v>921</v>
      </c>
      <c r="O1164">
        <v>62</v>
      </c>
      <c r="P1164" t="s">
        <v>1852</v>
      </c>
    </row>
    <row r="1165" spans="1:16" x14ac:dyDescent="0.3">
      <c r="A1165" t="s">
        <v>675</v>
      </c>
      <c r="B1165" t="s">
        <v>12</v>
      </c>
      <c r="C1165">
        <v>4</v>
      </c>
      <c r="D1165">
        <v>221946</v>
      </c>
      <c r="E1165" t="s">
        <v>16</v>
      </c>
      <c r="F1165" t="s">
        <v>22</v>
      </c>
      <c r="G1165">
        <v>3</v>
      </c>
      <c r="H1165">
        <v>0</v>
      </c>
      <c r="I1165" t="s">
        <v>13</v>
      </c>
      <c r="J1165">
        <v>69</v>
      </c>
      <c r="K1165">
        <v>159</v>
      </c>
      <c r="L1165">
        <v>19</v>
      </c>
      <c r="M1165" t="s">
        <v>17</v>
      </c>
      <c r="N1165" t="s">
        <v>921</v>
      </c>
      <c r="O1165">
        <v>80</v>
      </c>
      <c r="P1165" t="s">
        <v>1853</v>
      </c>
    </row>
    <row r="1166" spans="1:16" x14ac:dyDescent="0.3">
      <c r="A1166" t="s">
        <v>24</v>
      </c>
      <c r="B1166" t="s">
        <v>22</v>
      </c>
      <c r="C1166">
        <v>3</v>
      </c>
      <c r="D1166">
        <v>0</v>
      </c>
      <c r="E1166" t="s">
        <v>19</v>
      </c>
      <c r="F1166" t="s">
        <v>12</v>
      </c>
      <c r="G1166">
        <v>3</v>
      </c>
      <c r="H1166">
        <v>0</v>
      </c>
      <c r="I1166" t="s">
        <v>13</v>
      </c>
      <c r="J1166">
        <v>36</v>
      </c>
      <c r="K1166">
        <v>62</v>
      </c>
      <c r="L1166">
        <v>17</v>
      </c>
      <c r="M1166" t="s">
        <v>17</v>
      </c>
      <c r="N1166" t="s">
        <v>921</v>
      </c>
      <c r="O1166">
        <v>62</v>
      </c>
      <c r="P1166" t="s">
        <v>1854</v>
      </c>
    </row>
    <row r="1167" spans="1:16" x14ac:dyDescent="0.3">
      <c r="A1167" t="s">
        <v>780</v>
      </c>
      <c r="B1167" t="s">
        <v>12</v>
      </c>
      <c r="C1167">
        <v>5</v>
      </c>
      <c r="D1167">
        <v>0</v>
      </c>
      <c r="E1167" t="s">
        <v>19</v>
      </c>
      <c r="F1167" t="s">
        <v>22</v>
      </c>
      <c r="G1167">
        <v>3</v>
      </c>
      <c r="H1167">
        <v>0</v>
      </c>
      <c r="I1167" t="s">
        <v>13</v>
      </c>
      <c r="J1167">
        <v>75</v>
      </c>
      <c r="K1167">
        <v>703</v>
      </c>
      <c r="L1167">
        <v>17</v>
      </c>
      <c r="M1167" t="s">
        <v>17</v>
      </c>
      <c r="N1167" t="s">
        <v>921</v>
      </c>
      <c r="O1167">
        <v>26</v>
      </c>
      <c r="P1167" t="s">
        <v>1855</v>
      </c>
    </row>
    <row r="1168" spans="1:16" x14ac:dyDescent="0.3">
      <c r="A1168" t="s">
        <v>24</v>
      </c>
      <c r="B1168" t="s">
        <v>22</v>
      </c>
      <c r="C1168">
        <v>3</v>
      </c>
      <c r="D1168">
        <v>0</v>
      </c>
      <c r="E1168" t="s">
        <v>20</v>
      </c>
      <c r="F1168" t="s">
        <v>12</v>
      </c>
      <c r="G1168">
        <v>3</v>
      </c>
      <c r="H1168">
        <v>162733</v>
      </c>
      <c r="I1168" t="s">
        <v>13</v>
      </c>
      <c r="J1168">
        <v>36</v>
      </c>
      <c r="K1168">
        <v>61</v>
      </c>
      <c r="L1168">
        <v>17</v>
      </c>
      <c r="M1168" t="s">
        <v>17</v>
      </c>
      <c r="N1168" t="s">
        <v>921</v>
      </c>
      <c r="O1168">
        <v>62</v>
      </c>
      <c r="P1168" t="s">
        <v>1856</v>
      </c>
    </row>
    <row r="1169" spans="1:16" x14ac:dyDescent="0.3">
      <c r="A1169" t="s">
        <v>24</v>
      </c>
      <c r="B1169" t="s">
        <v>22</v>
      </c>
      <c r="C1169">
        <v>3</v>
      </c>
      <c r="D1169">
        <v>0</v>
      </c>
      <c r="E1169" t="s">
        <v>694</v>
      </c>
      <c r="F1169" t="s">
        <v>12</v>
      </c>
      <c r="G1169">
        <v>3</v>
      </c>
      <c r="H1169">
        <v>0</v>
      </c>
      <c r="I1169" t="s">
        <v>13</v>
      </c>
      <c r="J1169">
        <v>36</v>
      </c>
      <c r="K1169">
        <v>36</v>
      </c>
      <c r="L1169">
        <v>17</v>
      </c>
      <c r="M1169" t="s">
        <v>17</v>
      </c>
      <c r="N1169" t="s">
        <v>921</v>
      </c>
      <c r="O1169">
        <v>62</v>
      </c>
      <c r="P1169" t="s">
        <v>1857</v>
      </c>
    </row>
    <row r="1170" spans="1:16" x14ac:dyDescent="0.3">
      <c r="A1170" t="s">
        <v>675</v>
      </c>
      <c r="B1170" t="s">
        <v>12</v>
      </c>
      <c r="C1170">
        <v>4</v>
      </c>
      <c r="D1170">
        <v>207414</v>
      </c>
      <c r="E1170" t="s">
        <v>19</v>
      </c>
      <c r="F1170" t="s">
        <v>22</v>
      </c>
      <c r="G1170">
        <v>3</v>
      </c>
      <c r="H1170">
        <v>0</v>
      </c>
      <c r="I1170" t="s">
        <v>13</v>
      </c>
      <c r="J1170">
        <v>71</v>
      </c>
      <c r="K1170">
        <v>158</v>
      </c>
      <c r="L1170">
        <v>19</v>
      </c>
      <c r="M1170" t="s">
        <v>17</v>
      </c>
      <c r="N1170" t="s">
        <v>921</v>
      </c>
      <c r="O1170">
        <v>80</v>
      </c>
      <c r="P1170" t="s">
        <v>1858</v>
      </c>
    </row>
    <row r="1171" spans="1:16" x14ac:dyDescent="0.3">
      <c r="A1171" t="s">
        <v>24</v>
      </c>
      <c r="B1171" t="s">
        <v>22</v>
      </c>
      <c r="C1171">
        <v>3</v>
      </c>
      <c r="D1171">
        <v>0</v>
      </c>
      <c r="E1171" t="s">
        <v>698</v>
      </c>
      <c r="F1171" t="s">
        <v>12</v>
      </c>
      <c r="G1171">
        <v>3</v>
      </c>
      <c r="H1171">
        <v>6338</v>
      </c>
      <c r="I1171" t="s">
        <v>13</v>
      </c>
      <c r="J1171">
        <v>36</v>
      </c>
      <c r="K1171">
        <v>37</v>
      </c>
      <c r="L1171">
        <v>17</v>
      </c>
      <c r="M1171" t="s">
        <v>17</v>
      </c>
      <c r="N1171" t="s">
        <v>921</v>
      </c>
      <c r="O1171">
        <v>62</v>
      </c>
      <c r="P1171" t="s">
        <v>1859</v>
      </c>
    </row>
    <row r="1172" spans="1:16" x14ac:dyDescent="0.3">
      <c r="A1172" t="s">
        <v>24</v>
      </c>
      <c r="B1172" t="s">
        <v>22</v>
      </c>
      <c r="C1172">
        <v>3</v>
      </c>
      <c r="D1172">
        <v>0</v>
      </c>
      <c r="E1172" t="s">
        <v>674</v>
      </c>
      <c r="F1172" t="s">
        <v>12</v>
      </c>
      <c r="G1172">
        <v>3</v>
      </c>
      <c r="H1172">
        <v>5928</v>
      </c>
      <c r="I1172" t="s">
        <v>13</v>
      </c>
      <c r="J1172">
        <v>36</v>
      </c>
      <c r="K1172">
        <v>39</v>
      </c>
      <c r="L1172">
        <v>17</v>
      </c>
      <c r="M1172" t="s">
        <v>17</v>
      </c>
      <c r="N1172" t="s">
        <v>921</v>
      </c>
      <c r="O1172">
        <v>62</v>
      </c>
      <c r="P1172" t="s">
        <v>1860</v>
      </c>
    </row>
    <row r="1173" spans="1:16" x14ac:dyDescent="0.3">
      <c r="A1173" t="s">
        <v>24</v>
      </c>
      <c r="B1173" t="s">
        <v>22</v>
      </c>
      <c r="C1173">
        <v>3</v>
      </c>
      <c r="D1173">
        <v>0</v>
      </c>
      <c r="E1173" t="s">
        <v>1593</v>
      </c>
      <c r="F1173" t="s">
        <v>12</v>
      </c>
      <c r="G1173">
        <v>3</v>
      </c>
      <c r="H1173">
        <v>0</v>
      </c>
      <c r="I1173" t="s">
        <v>13</v>
      </c>
      <c r="J1173">
        <v>36</v>
      </c>
      <c r="K1173">
        <v>38</v>
      </c>
      <c r="L1173">
        <v>17</v>
      </c>
      <c r="M1173" t="s">
        <v>17</v>
      </c>
      <c r="N1173" t="s">
        <v>921</v>
      </c>
      <c r="O1173">
        <v>62</v>
      </c>
      <c r="P1173" t="s">
        <v>1861</v>
      </c>
    </row>
    <row r="1174" spans="1:16" x14ac:dyDescent="0.3">
      <c r="A1174" t="s">
        <v>675</v>
      </c>
      <c r="B1174" t="s">
        <v>12</v>
      </c>
      <c r="C1174">
        <v>4</v>
      </c>
      <c r="D1174">
        <v>207414</v>
      </c>
      <c r="E1174" t="s">
        <v>20</v>
      </c>
      <c r="F1174" t="s">
        <v>22</v>
      </c>
      <c r="G1174">
        <v>3</v>
      </c>
      <c r="H1174">
        <v>413467</v>
      </c>
      <c r="I1174" t="s">
        <v>13</v>
      </c>
      <c r="J1174">
        <v>71</v>
      </c>
      <c r="K1174">
        <v>154</v>
      </c>
      <c r="L1174">
        <v>19</v>
      </c>
      <c r="M1174" t="s">
        <v>17</v>
      </c>
      <c r="N1174" t="s">
        <v>921</v>
      </c>
      <c r="O1174">
        <v>80</v>
      </c>
      <c r="P1174" t="s">
        <v>1862</v>
      </c>
    </row>
    <row r="1175" spans="1:16" x14ac:dyDescent="0.3">
      <c r="A1175" t="s">
        <v>24</v>
      </c>
      <c r="B1175" t="s">
        <v>22</v>
      </c>
      <c r="C1175">
        <v>3</v>
      </c>
      <c r="D1175">
        <v>0</v>
      </c>
      <c r="E1175" t="s">
        <v>21</v>
      </c>
      <c r="F1175" t="s">
        <v>12</v>
      </c>
      <c r="G1175" t="s">
        <v>37</v>
      </c>
      <c r="H1175">
        <v>0</v>
      </c>
      <c r="I1175" t="s">
        <v>13</v>
      </c>
      <c r="J1175">
        <v>94</v>
      </c>
      <c r="K1175">
        <v>123</v>
      </c>
      <c r="L1175">
        <v>17</v>
      </c>
      <c r="M1175" t="s">
        <v>17</v>
      </c>
      <c r="N1175" t="s">
        <v>921</v>
      </c>
      <c r="O1175">
        <v>62</v>
      </c>
      <c r="P1175" t="s">
        <v>1863</v>
      </c>
    </row>
    <row r="1176" spans="1:16" x14ac:dyDescent="0.3">
      <c r="A1176" t="s">
        <v>25</v>
      </c>
      <c r="B1176" t="s">
        <v>12</v>
      </c>
      <c r="C1176">
        <v>3</v>
      </c>
      <c r="D1176">
        <v>68023</v>
      </c>
      <c r="E1176" t="s">
        <v>11</v>
      </c>
      <c r="F1176" t="s">
        <v>22</v>
      </c>
      <c r="G1176" t="s">
        <v>37</v>
      </c>
      <c r="H1176">
        <v>0</v>
      </c>
      <c r="I1176" t="s">
        <v>13</v>
      </c>
      <c r="J1176">
        <v>19</v>
      </c>
      <c r="K1176">
        <v>9</v>
      </c>
      <c r="L1176">
        <v>17</v>
      </c>
      <c r="M1176" t="s">
        <v>17</v>
      </c>
      <c r="N1176" t="s">
        <v>921</v>
      </c>
      <c r="O1176">
        <v>62</v>
      </c>
      <c r="P1176" t="s">
        <v>1864</v>
      </c>
    </row>
    <row r="1177" spans="1:16" x14ac:dyDescent="0.3">
      <c r="A1177" t="s">
        <v>25</v>
      </c>
      <c r="B1177" t="s">
        <v>12</v>
      </c>
      <c r="C1177">
        <v>3</v>
      </c>
      <c r="D1177">
        <v>88648</v>
      </c>
      <c r="E1177" t="s">
        <v>16</v>
      </c>
      <c r="F1177" t="s">
        <v>22</v>
      </c>
      <c r="G1177">
        <v>3</v>
      </c>
      <c r="H1177">
        <v>0</v>
      </c>
      <c r="I1177" t="s">
        <v>13</v>
      </c>
      <c r="J1177">
        <v>23</v>
      </c>
      <c r="K1177">
        <v>21</v>
      </c>
      <c r="L1177">
        <v>17</v>
      </c>
      <c r="M1177" t="s">
        <v>17</v>
      </c>
      <c r="N1177" t="s">
        <v>921</v>
      </c>
      <c r="O1177">
        <v>62</v>
      </c>
      <c r="P1177" t="s">
        <v>1865</v>
      </c>
    </row>
    <row r="1178" spans="1:16" x14ac:dyDescent="0.3">
      <c r="A1178" t="s">
        <v>675</v>
      </c>
      <c r="B1178" t="s">
        <v>14</v>
      </c>
      <c r="C1178">
        <v>4</v>
      </c>
      <c r="D1178">
        <v>149712</v>
      </c>
      <c r="E1178" t="s">
        <v>694</v>
      </c>
      <c r="F1178" t="s">
        <v>14</v>
      </c>
      <c r="G1178">
        <v>4</v>
      </c>
      <c r="H1178">
        <v>0</v>
      </c>
      <c r="I1178" t="s">
        <v>15</v>
      </c>
      <c r="J1178">
        <v>63</v>
      </c>
      <c r="K1178">
        <v>128</v>
      </c>
      <c r="L1178">
        <v>19</v>
      </c>
      <c r="M1178" t="s">
        <v>17</v>
      </c>
      <c r="N1178" t="s">
        <v>921</v>
      </c>
      <c r="O1178">
        <v>80</v>
      </c>
      <c r="P1178" t="s">
        <v>1866</v>
      </c>
    </row>
    <row r="1179" spans="1:16" x14ac:dyDescent="0.3">
      <c r="A1179" t="s">
        <v>25</v>
      </c>
      <c r="B1179" t="s">
        <v>22</v>
      </c>
      <c r="C1179">
        <v>3</v>
      </c>
      <c r="D1179">
        <v>165374</v>
      </c>
      <c r="E1179" t="s">
        <v>19</v>
      </c>
      <c r="F1179" t="s">
        <v>12</v>
      </c>
      <c r="G1179">
        <v>3</v>
      </c>
      <c r="H1179">
        <v>0</v>
      </c>
      <c r="I1179" t="s">
        <v>13</v>
      </c>
      <c r="J1179">
        <v>36</v>
      </c>
      <c r="K1179">
        <v>60</v>
      </c>
      <c r="L1179">
        <v>17</v>
      </c>
      <c r="M1179" t="s">
        <v>17</v>
      </c>
      <c r="N1179" t="s">
        <v>921</v>
      </c>
      <c r="O1179">
        <v>62</v>
      </c>
      <c r="P1179" t="s">
        <v>1867</v>
      </c>
    </row>
    <row r="1180" spans="1:16" x14ac:dyDescent="0.3">
      <c r="A1180" t="s">
        <v>25</v>
      </c>
      <c r="B1180" t="s">
        <v>22</v>
      </c>
      <c r="C1180">
        <v>3</v>
      </c>
      <c r="D1180">
        <v>165374</v>
      </c>
      <c r="E1180" t="s">
        <v>20</v>
      </c>
      <c r="F1180" t="s">
        <v>12</v>
      </c>
      <c r="G1180">
        <v>3</v>
      </c>
      <c r="H1180">
        <v>162733</v>
      </c>
      <c r="I1180" t="s">
        <v>13</v>
      </c>
      <c r="J1180">
        <v>36</v>
      </c>
      <c r="K1180">
        <v>59</v>
      </c>
      <c r="L1180">
        <v>17</v>
      </c>
      <c r="M1180" t="s">
        <v>17</v>
      </c>
      <c r="N1180" t="s">
        <v>921</v>
      </c>
      <c r="O1180">
        <v>62</v>
      </c>
      <c r="P1180" t="s">
        <v>1868</v>
      </c>
    </row>
    <row r="1181" spans="1:16" x14ac:dyDescent="0.3">
      <c r="A1181" t="s">
        <v>675</v>
      </c>
      <c r="B1181" t="s">
        <v>14</v>
      </c>
      <c r="C1181">
        <v>4</v>
      </c>
      <c r="D1181">
        <v>149712</v>
      </c>
      <c r="E1181" t="s">
        <v>698</v>
      </c>
      <c r="F1181" t="s">
        <v>14</v>
      </c>
      <c r="G1181">
        <v>4</v>
      </c>
      <c r="H1181">
        <v>97238</v>
      </c>
      <c r="I1181" t="s">
        <v>15</v>
      </c>
      <c r="J1181">
        <v>63</v>
      </c>
      <c r="K1181">
        <v>94</v>
      </c>
      <c r="L1181">
        <v>19</v>
      </c>
      <c r="M1181" t="s">
        <v>17</v>
      </c>
      <c r="N1181" t="s">
        <v>921</v>
      </c>
      <c r="O1181">
        <v>80</v>
      </c>
      <c r="P1181" t="s">
        <v>1869</v>
      </c>
    </row>
    <row r="1182" spans="1:16" x14ac:dyDescent="0.3">
      <c r="A1182" t="s">
        <v>25</v>
      </c>
      <c r="B1182" t="s">
        <v>22</v>
      </c>
      <c r="C1182">
        <v>3</v>
      </c>
      <c r="D1182">
        <v>165374</v>
      </c>
      <c r="E1182" t="s">
        <v>694</v>
      </c>
      <c r="F1182" t="s">
        <v>12</v>
      </c>
      <c r="G1182">
        <v>3</v>
      </c>
      <c r="H1182">
        <v>0</v>
      </c>
      <c r="I1182" t="s">
        <v>13</v>
      </c>
      <c r="J1182">
        <v>36</v>
      </c>
      <c r="K1182">
        <v>34</v>
      </c>
      <c r="L1182">
        <v>17</v>
      </c>
      <c r="M1182" t="s">
        <v>17</v>
      </c>
      <c r="N1182" t="s">
        <v>921</v>
      </c>
      <c r="O1182">
        <v>62</v>
      </c>
      <c r="P1182" t="s">
        <v>1870</v>
      </c>
    </row>
    <row r="1183" spans="1:16" x14ac:dyDescent="0.3">
      <c r="A1183" t="s">
        <v>25</v>
      </c>
      <c r="B1183" t="s">
        <v>22</v>
      </c>
      <c r="C1183">
        <v>3</v>
      </c>
      <c r="D1183">
        <v>165374</v>
      </c>
      <c r="E1183" t="s">
        <v>698</v>
      </c>
      <c r="F1183" t="s">
        <v>12</v>
      </c>
      <c r="G1183">
        <v>3</v>
      </c>
      <c r="H1183">
        <v>6338</v>
      </c>
      <c r="I1183" t="s">
        <v>13</v>
      </c>
      <c r="J1183">
        <v>36</v>
      </c>
      <c r="K1183">
        <v>34</v>
      </c>
      <c r="L1183">
        <v>17</v>
      </c>
      <c r="M1183" t="s">
        <v>17</v>
      </c>
      <c r="N1183" t="s">
        <v>921</v>
      </c>
      <c r="O1183">
        <v>62</v>
      </c>
      <c r="P1183" t="s">
        <v>1871</v>
      </c>
    </row>
    <row r="1184" spans="1:16" x14ac:dyDescent="0.3">
      <c r="A1184" t="s">
        <v>25</v>
      </c>
      <c r="B1184" t="s">
        <v>22</v>
      </c>
      <c r="C1184">
        <v>3</v>
      </c>
      <c r="D1184">
        <v>165374</v>
      </c>
      <c r="E1184" t="s">
        <v>674</v>
      </c>
      <c r="F1184" t="s">
        <v>12</v>
      </c>
      <c r="G1184">
        <v>3</v>
      </c>
      <c r="H1184">
        <v>5928</v>
      </c>
      <c r="I1184" t="s">
        <v>13</v>
      </c>
      <c r="J1184">
        <v>36</v>
      </c>
      <c r="K1184">
        <v>35</v>
      </c>
      <c r="L1184">
        <v>17</v>
      </c>
      <c r="M1184" t="s">
        <v>17</v>
      </c>
      <c r="N1184" t="s">
        <v>921</v>
      </c>
      <c r="O1184">
        <v>62</v>
      </c>
      <c r="P1184" t="s">
        <v>1872</v>
      </c>
    </row>
    <row r="1185" spans="1:16" x14ac:dyDescent="0.3">
      <c r="A1185" t="s">
        <v>25</v>
      </c>
      <c r="B1185" t="s">
        <v>22</v>
      </c>
      <c r="C1185">
        <v>3</v>
      </c>
      <c r="D1185">
        <v>165374</v>
      </c>
      <c r="E1185" t="s">
        <v>1593</v>
      </c>
      <c r="F1185" t="s">
        <v>12</v>
      </c>
      <c r="G1185">
        <v>3</v>
      </c>
      <c r="H1185">
        <v>0</v>
      </c>
      <c r="I1185" t="s">
        <v>13</v>
      </c>
      <c r="J1185">
        <v>36</v>
      </c>
      <c r="K1185">
        <v>36</v>
      </c>
      <c r="L1185">
        <v>17</v>
      </c>
      <c r="M1185" t="s">
        <v>17</v>
      </c>
      <c r="N1185" t="s">
        <v>921</v>
      </c>
      <c r="O1185">
        <v>62</v>
      </c>
      <c r="P1185" t="s">
        <v>1873</v>
      </c>
    </row>
    <row r="1186" spans="1:16" x14ac:dyDescent="0.3">
      <c r="A1186" t="s">
        <v>780</v>
      </c>
      <c r="B1186" t="s">
        <v>12</v>
      </c>
      <c r="C1186">
        <v>5</v>
      </c>
      <c r="D1186">
        <v>0</v>
      </c>
      <c r="E1186" t="s">
        <v>19</v>
      </c>
      <c r="F1186" t="s">
        <v>22</v>
      </c>
      <c r="G1186">
        <v>3</v>
      </c>
      <c r="H1186">
        <v>0</v>
      </c>
      <c r="I1186" t="s">
        <v>13</v>
      </c>
      <c r="J1186">
        <v>43</v>
      </c>
      <c r="K1186">
        <v>1037</v>
      </c>
      <c r="L1186">
        <v>20</v>
      </c>
      <c r="M1186" t="s">
        <v>17</v>
      </c>
      <c r="N1186" t="s">
        <v>921</v>
      </c>
      <c r="O1186">
        <v>90</v>
      </c>
      <c r="P1186" t="s">
        <v>1874</v>
      </c>
    </row>
    <row r="1187" spans="1:16" x14ac:dyDescent="0.3">
      <c r="A1187" t="s">
        <v>25</v>
      </c>
      <c r="B1187" t="s">
        <v>22</v>
      </c>
      <c r="C1187">
        <v>3</v>
      </c>
      <c r="D1187">
        <v>275116</v>
      </c>
      <c r="E1187" t="s">
        <v>21</v>
      </c>
      <c r="F1187" t="s">
        <v>12</v>
      </c>
      <c r="G1187" t="s">
        <v>37</v>
      </c>
      <c r="H1187">
        <v>0</v>
      </c>
      <c r="I1187" t="s">
        <v>13</v>
      </c>
      <c r="J1187">
        <v>42</v>
      </c>
      <c r="K1187">
        <v>44</v>
      </c>
      <c r="L1187">
        <v>17</v>
      </c>
      <c r="M1187" t="s">
        <v>17</v>
      </c>
      <c r="N1187" t="s">
        <v>921</v>
      </c>
      <c r="O1187">
        <v>62</v>
      </c>
      <c r="P1187" t="s">
        <v>1875</v>
      </c>
    </row>
    <row r="1188" spans="1:16" x14ac:dyDescent="0.3">
      <c r="A1188" t="s">
        <v>780</v>
      </c>
      <c r="B1188" t="s">
        <v>12</v>
      </c>
      <c r="C1188">
        <v>3</v>
      </c>
      <c r="D1188">
        <v>0</v>
      </c>
      <c r="E1188" t="s">
        <v>11</v>
      </c>
      <c r="F1188" t="s">
        <v>22</v>
      </c>
      <c r="G1188" t="s">
        <v>37</v>
      </c>
      <c r="H1188">
        <v>0</v>
      </c>
      <c r="I1188" t="s">
        <v>13</v>
      </c>
      <c r="J1188">
        <v>19</v>
      </c>
      <c r="K1188">
        <v>0</v>
      </c>
      <c r="L1188">
        <v>17</v>
      </c>
      <c r="M1188" t="s">
        <v>17</v>
      </c>
      <c r="N1188" t="s">
        <v>921</v>
      </c>
      <c r="O1188">
        <v>62</v>
      </c>
      <c r="P1188" t="s">
        <v>1876</v>
      </c>
    </row>
    <row r="1189" spans="1:16" x14ac:dyDescent="0.3">
      <c r="A1189" t="s">
        <v>780</v>
      </c>
      <c r="B1189" t="s">
        <v>12</v>
      </c>
      <c r="C1189">
        <v>3</v>
      </c>
      <c r="D1189">
        <v>0</v>
      </c>
      <c r="E1189" t="s">
        <v>16</v>
      </c>
      <c r="F1189" t="s">
        <v>22</v>
      </c>
      <c r="G1189">
        <v>3</v>
      </c>
      <c r="H1189">
        <v>0</v>
      </c>
      <c r="I1189" t="s">
        <v>13</v>
      </c>
      <c r="J1189">
        <v>23</v>
      </c>
      <c r="K1189">
        <v>8</v>
      </c>
      <c r="L1189">
        <v>17</v>
      </c>
      <c r="M1189" t="s">
        <v>17</v>
      </c>
      <c r="N1189" t="s">
        <v>921</v>
      </c>
      <c r="O1189">
        <v>62</v>
      </c>
      <c r="P1189" t="s">
        <v>1877</v>
      </c>
    </row>
    <row r="1190" spans="1:16" x14ac:dyDescent="0.3">
      <c r="A1190" t="s">
        <v>675</v>
      </c>
      <c r="B1190" t="s">
        <v>12</v>
      </c>
      <c r="C1190">
        <v>4</v>
      </c>
      <c r="D1190">
        <v>246260</v>
      </c>
      <c r="E1190" t="s">
        <v>674</v>
      </c>
      <c r="F1190" t="s">
        <v>22</v>
      </c>
      <c r="G1190">
        <v>4</v>
      </c>
      <c r="H1190">
        <v>213140</v>
      </c>
      <c r="I1190" t="s">
        <v>13</v>
      </c>
      <c r="J1190">
        <v>105</v>
      </c>
      <c r="K1190">
        <v>195</v>
      </c>
      <c r="L1190">
        <v>19</v>
      </c>
      <c r="M1190" t="s">
        <v>17</v>
      </c>
      <c r="N1190" t="s">
        <v>921</v>
      </c>
      <c r="O1190">
        <v>80</v>
      </c>
      <c r="P1190" t="s">
        <v>1878</v>
      </c>
    </row>
    <row r="1191" spans="1:16" x14ac:dyDescent="0.3">
      <c r="A1191" t="s">
        <v>780</v>
      </c>
      <c r="B1191" t="s">
        <v>22</v>
      </c>
      <c r="C1191">
        <v>3</v>
      </c>
      <c r="D1191">
        <v>0</v>
      </c>
      <c r="E1191" t="s">
        <v>19</v>
      </c>
      <c r="F1191" t="s">
        <v>12</v>
      </c>
      <c r="G1191">
        <v>3</v>
      </c>
      <c r="H1191">
        <v>0</v>
      </c>
      <c r="I1191" t="s">
        <v>13</v>
      </c>
      <c r="J1191">
        <v>36</v>
      </c>
      <c r="K1191">
        <v>32</v>
      </c>
      <c r="L1191">
        <v>17</v>
      </c>
      <c r="M1191" t="s">
        <v>17</v>
      </c>
      <c r="N1191" t="s">
        <v>921</v>
      </c>
      <c r="O1191">
        <v>62</v>
      </c>
      <c r="P1191" t="s">
        <v>1879</v>
      </c>
    </row>
    <row r="1192" spans="1:16" x14ac:dyDescent="0.3">
      <c r="A1192" t="s">
        <v>780</v>
      </c>
      <c r="B1192" t="s">
        <v>12</v>
      </c>
      <c r="C1192">
        <v>5</v>
      </c>
      <c r="D1192">
        <v>0</v>
      </c>
      <c r="E1192" t="s">
        <v>20</v>
      </c>
      <c r="F1192" t="s">
        <v>22</v>
      </c>
      <c r="G1192">
        <v>3</v>
      </c>
      <c r="H1192">
        <v>138069</v>
      </c>
      <c r="I1192" t="s">
        <v>13</v>
      </c>
      <c r="J1192">
        <v>75</v>
      </c>
      <c r="K1192">
        <v>698</v>
      </c>
      <c r="L1192">
        <v>17</v>
      </c>
      <c r="M1192" t="s">
        <v>17</v>
      </c>
      <c r="N1192" t="s">
        <v>921</v>
      </c>
      <c r="O1192">
        <v>26</v>
      </c>
      <c r="P1192" t="s">
        <v>1880</v>
      </c>
    </row>
    <row r="1193" spans="1:16" x14ac:dyDescent="0.3">
      <c r="A1193" t="s">
        <v>780</v>
      </c>
      <c r="B1193" t="s">
        <v>22</v>
      </c>
      <c r="C1193">
        <v>3</v>
      </c>
      <c r="D1193">
        <v>0</v>
      </c>
      <c r="E1193" t="s">
        <v>20</v>
      </c>
      <c r="F1193" t="s">
        <v>12</v>
      </c>
      <c r="G1193">
        <v>3</v>
      </c>
      <c r="H1193">
        <v>162733</v>
      </c>
      <c r="I1193" t="s">
        <v>13</v>
      </c>
      <c r="J1193">
        <v>36</v>
      </c>
      <c r="K1193">
        <v>31</v>
      </c>
      <c r="L1193">
        <v>17</v>
      </c>
      <c r="M1193" t="s">
        <v>17</v>
      </c>
      <c r="N1193" t="s">
        <v>921</v>
      </c>
      <c r="O1193">
        <v>62</v>
      </c>
      <c r="P1193" t="s">
        <v>1881</v>
      </c>
    </row>
    <row r="1194" spans="1:16" x14ac:dyDescent="0.3">
      <c r="A1194" t="s">
        <v>780</v>
      </c>
      <c r="B1194" t="s">
        <v>22</v>
      </c>
      <c r="C1194">
        <v>3</v>
      </c>
      <c r="D1194">
        <v>0</v>
      </c>
      <c r="E1194" t="s">
        <v>694</v>
      </c>
      <c r="F1194" t="s">
        <v>12</v>
      </c>
      <c r="G1194">
        <v>3</v>
      </c>
      <c r="H1194">
        <v>0</v>
      </c>
      <c r="I1194" t="s">
        <v>13</v>
      </c>
      <c r="J1194">
        <v>36</v>
      </c>
      <c r="K1194">
        <v>6</v>
      </c>
      <c r="L1194">
        <v>17</v>
      </c>
      <c r="M1194" t="s">
        <v>17</v>
      </c>
      <c r="N1194" t="s">
        <v>921</v>
      </c>
      <c r="O1194">
        <v>62</v>
      </c>
      <c r="P1194" t="s">
        <v>1882</v>
      </c>
    </row>
    <row r="1195" spans="1:16" x14ac:dyDescent="0.3">
      <c r="A1195" t="s">
        <v>780</v>
      </c>
      <c r="B1195" t="s">
        <v>22</v>
      </c>
      <c r="C1195">
        <v>3</v>
      </c>
      <c r="D1195">
        <v>0</v>
      </c>
      <c r="E1195" t="s">
        <v>698</v>
      </c>
      <c r="F1195" t="s">
        <v>12</v>
      </c>
      <c r="G1195">
        <v>3</v>
      </c>
      <c r="H1195">
        <v>6338</v>
      </c>
      <c r="I1195" t="s">
        <v>13</v>
      </c>
      <c r="J1195">
        <v>36</v>
      </c>
      <c r="K1195">
        <v>7</v>
      </c>
      <c r="L1195">
        <v>17</v>
      </c>
      <c r="M1195" t="s">
        <v>17</v>
      </c>
      <c r="N1195" t="s">
        <v>921</v>
      </c>
      <c r="O1195">
        <v>62</v>
      </c>
      <c r="P1195" t="s">
        <v>1883</v>
      </c>
    </row>
    <row r="1196" spans="1:16" x14ac:dyDescent="0.3">
      <c r="A1196" t="s">
        <v>780</v>
      </c>
      <c r="B1196" t="s">
        <v>22</v>
      </c>
      <c r="C1196">
        <v>3</v>
      </c>
      <c r="D1196">
        <v>0</v>
      </c>
      <c r="E1196" t="s">
        <v>674</v>
      </c>
      <c r="F1196" t="s">
        <v>12</v>
      </c>
      <c r="G1196">
        <v>3</v>
      </c>
      <c r="H1196">
        <v>5928</v>
      </c>
      <c r="I1196" t="s">
        <v>13</v>
      </c>
      <c r="J1196">
        <v>36</v>
      </c>
      <c r="K1196">
        <v>8</v>
      </c>
      <c r="L1196">
        <v>17</v>
      </c>
      <c r="M1196" t="s">
        <v>17</v>
      </c>
      <c r="N1196" t="s">
        <v>921</v>
      </c>
      <c r="O1196">
        <v>62</v>
      </c>
      <c r="P1196" t="s">
        <v>1884</v>
      </c>
    </row>
    <row r="1197" spans="1:16" x14ac:dyDescent="0.3">
      <c r="A1197" t="s">
        <v>780</v>
      </c>
      <c r="B1197" t="s">
        <v>22</v>
      </c>
      <c r="C1197">
        <v>3</v>
      </c>
      <c r="D1197">
        <v>0</v>
      </c>
      <c r="E1197" t="s">
        <v>1593</v>
      </c>
      <c r="F1197" t="s">
        <v>12</v>
      </c>
      <c r="G1197">
        <v>3</v>
      </c>
      <c r="H1197">
        <v>0</v>
      </c>
      <c r="I1197" t="s">
        <v>13</v>
      </c>
      <c r="J1197">
        <v>36</v>
      </c>
      <c r="K1197">
        <v>8</v>
      </c>
      <c r="L1197">
        <v>17</v>
      </c>
      <c r="M1197" t="s">
        <v>17</v>
      </c>
      <c r="N1197" t="s">
        <v>921</v>
      </c>
      <c r="O1197">
        <v>62</v>
      </c>
      <c r="P1197" t="s">
        <v>1885</v>
      </c>
    </row>
    <row r="1198" spans="1:16" x14ac:dyDescent="0.3">
      <c r="A1198" t="s">
        <v>780</v>
      </c>
      <c r="B1198" t="s">
        <v>22</v>
      </c>
      <c r="C1198">
        <v>3</v>
      </c>
      <c r="D1198">
        <v>0</v>
      </c>
      <c r="E1198" t="s">
        <v>21</v>
      </c>
      <c r="F1198" t="s">
        <v>12</v>
      </c>
      <c r="G1198" t="s">
        <v>37</v>
      </c>
      <c r="H1198">
        <v>0</v>
      </c>
      <c r="I1198" t="s">
        <v>13</v>
      </c>
      <c r="J1198">
        <v>62</v>
      </c>
      <c r="K1198">
        <v>8</v>
      </c>
      <c r="L1198">
        <v>17</v>
      </c>
      <c r="M1198" t="s">
        <v>17</v>
      </c>
      <c r="N1198" t="s">
        <v>921</v>
      </c>
      <c r="O1198">
        <v>62</v>
      </c>
      <c r="P1198" t="s">
        <v>1886</v>
      </c>
    </row>
    <row r="1199" spans="1:16" x14ac:dyDescent="0.3">
      <c r="A1199" t="s">
        <v>805</v>
      </c>
      <c r="B1199" t="s">
        <v>12</v>
      </c>
      <c r="C1199">
        <v>3</v>
      </c>
      <c r="D1199">
        <v>2816</v>
      </c>
      <c r="E1199" t="s">
        <v>11</v>
      </c>
      <c r="F1199" t="s">
        <v>22</v>
      </c>
      <c r="G1199" t="s">
        <v>37</v>
      </c>
      <c r="H1199">
        <v>0</v>
      </c>
      <c r="I1199" t="s">
        <v>13</v>
      </c>
      <c r="J1199">
        <v>19</v>
      </c>
      <c r="K1199">
        <v>0</v>
      </c>
      <c r="L1199">
        <v>17</v>
      </c>
      <c r="M1199" t="s">
        <v>17</v>
      </c>
      <c r="N1199" t="s">
        <v>921</v>
      </c>
      <c r="O1199">
        <v>62</v>
      </c>
      <c r="P1199" t="s">
        <v>1887</v>
      </c>
    </row>
    <row r="1200" spans="1:16" x14ac:dyDescent="0.3">
      <c r="A1200" t="s">
        <v>805</v>
      </c>
      <c r="B1200" t="s">
        <v>12</v>
      </c>
      <c r="C1200">
        <v>3</v>
      </c>
      <c r="D1200">
        <v>8093</v>
      </c>
      <c r="E1200" t="s">
        <v>16</v>
      </c>
      <c r="F1200" t="s">
        <v>22</v>
      </c>
      <c r="G1200">
        <v>3</v>
      </c>
      <c r="H1200">
        <v>0</v>
      </c>
      <c r="I1200" t="s">
        <v>13</v>
      </c>
      <c r="J1200">
        <v>23</v>
      </c>
      <c r="K1200">
        <v>8</v>
      </c>
      <c r="L1200">
        <v>17</v>
      </c>
      <c r="M1200" t="s">
        <v>17</v>
      </c>
      <c r="N1200" t="s">
        <v>921</v>
      </c>
      <c r="O1200">
        <v>62</v>
      </c>
      <c r="P1200" t="s">
        <v>1888</v>
      </c>
    </row>
    <row r="1201" spans="1:16" x14ac:dyDescent="0.3">
      <c r="A1201" t="s">
        <v>805</v>
      </c>
      <c r="B1201" t="s">
        <v>22</v>
      </c>
      <c r="C1201">
        <v>3</v>
      </c>
      <c r="D1201">
        <v>13093</v>
      </c>
      <c r="E1201" t="s">
        <v>19</v>
      </c>
      <c r="F1201" t="s">
        <v>12</v>
      </c>
      <c r="G1201">
        <v>3</v>
      </c>
      <c r="H1201">
        <v>0</v>
      </c>
      <c r="I1201" t="s">
        <v>13</v>
      </c>
      <c r="J1201">
        <v>36</v>
      </c>
      <c r="K1201">
        <v>33</v>
      </c>
      <c r="L1201">
        <v>17</v>
      </c>
      <c r="M1201" t="s">
        <v>17</v>
      </c>
      <c r="N1201" t="s">
        <v>921</v>
      </c>
      <c r="O1201">
        <v>62</v>
      </c>
      <c r="P1201" t="s">
        <v>1889</v>
      </c>
    </row>
    <row r="1202" spans="1:16" x14ac:dyDescent="0.3">
      <c r="A1202" t="s">
        <v>805</v>
      </c>
      <c r="B1202" t="s">
        <v>22</v>
      </c>
      <c r="C1202">
        <v>3</v>
      </c>
      <c r="D1202">
        <v>13093</v>
      </c>
      <c r="E1202" t="s">
        <v>20</v>
      </c>
      <c r="F1202" t="s">
        <v>12</v>
      </c>
      <c r="G1202">
        <v>3</v>
      </c>
      <c r="H1202">
        <v>162733</v>
      </c>
      <c r="I1202" t="s">
        <v>13</v>
      </c>
      <c r="J1202">
        <v>36</v>
      </c>
      <c r="K1202">
        <v>31</v>
      </c>
      <c r="L1202">
        <v>17</v>
      </c>
      <c r="M1202" t="s">
        <v>17</v>
      </c>
      <c r="N1202" t="s">
        <v>921</v>
      </c>
      <c r="O1202">
        <v>62</v>
      </c>
      <c r="P1202" t="s">
        <v>1890</v>
      </c>
    </row>
    <row r="1203" spans="1:16" x14ac:dyDescent="0.3">
      <c r="A1203" t="s">
        <v>805</v>
      </c>
      <c r="B1203" t="s">
        <v>22</v>
      </c>
      <c r="C1203">
        <v>3</v>
      </c>
      <c r="D1203">
        <v>13093</v>
      </c>
      <c r="E1203" t="s">
        <v>694</v>
      </c>
      <c r="F1203" t="s">
        <v>12</v>
      </c>
      <c r="G1203">
        <v>3</v>
      </c>
      <c r="H1203">
        <v>0</v>
      </c>
      <c r="I1203" t="s">
        <v>13</v>
      </c>
      <c r="J1203">
        <v>36</v>
      </c>
      <c r="K1203">
        <v>6</v>
      </c>
      <c r="L1203">
        <v>17</v>
      </c>
      <c r="M1203" t="s">
        <v>17</v>
      </c>
      <c r="N1203" t="s">
        <v>921</v>
      </c>
      <c r="O1203">
        <v>62</v>
      </c>
      <c r="P1203" t="s">
        <v>1891</v>
      </c>
    </row>
    <row r="1204" spans="1:16" x14ac:dyDescent="0.3">
      <c r="A1204" t="s">
        <v>805</v>
      </c>
      <c r="B1204" t="s">
        <v>22</v>
      </c>
      <c r="C1204">
        <v>3</v>
      </c>
      <c r="D1204">
        <v>13093</v>
      </c>
      <c r="E1204" t="s">
        <v>698</v>
      </c>
      <c r="F1204" t="s">
        <v>12</v>
      </c>
      <c r="G1204">
        <v>3</v>
      </c>
      <c r="H1204">
        <v>6338</v>
      </c>
      <c r="I1204" t="s">
        <v>13</v>
      </c>
      <c r="J1204">
        <v>36</v>
      </c>
      <c r="K1204">
        <v>7</v>
      </c>
      <c r="L1204">
        <v>17</v>
      </c>
      <c r="M1204" t="s">
        <v>17</v>
      </c>
      <c r="N1204" t="s">
        <v>921</v>
      </c>
      <c r="O1204">
        <v>62</v>
      </c>
      <c r="P1204" t="s">
        <v>1892</v>
      </c>
    </row>
    <row r="1205" spans="1:16" x14ac:dyDescent="0.3">
      <c r="A1205" t="s">
        <v>805</v>
      </c>
      <c r="B1205" t="s">
        <v>22</v>
      </c>
      <c r="C1205">
        <v>3</v>
      </c>
      <c r="D1205">
        <v>13093</v>
      </c>
      <c r="E1205" t="s">
        <v>674</v>
      </c>
      <c r="F1205" t="s">
        <v>12</v>
      </c>
      <c r="G1205">
        <v>3</v>
      </c>
      <c r="H1205">
        <v>5928</v>
      </c>
      <c r="I1205" t="s">
        <v>13</v>
      </c>
      <c r="J1205">
        <v>36</v>
      </c>
      <c r="K1205">
        <v>8</v>
      </c>
      <c r="L1205">
        <v>17</v>
      </c>
      <c r="M1205" t="s">
        <v>17</v>
      </c>
      <c r="N1205" t="s">
        <v>921</v>
      </c>
      <c r="O1205">
        <v>62</v>
      </c>
      <c r="P1205" t="s">
        <v>1893</v>
      </c>
    </row>
    <row r="1206" spans="1:16" x14ac:dyDescent="0.3">
      <c r="A1206" t="s">
        <v>805</v>
      </c>
      <c r="B1206" t="s">
        <v>22</v>
      </c>
      <c r="C1206">
        <v>3</v>
      </c>
      <c r="D1206">
        <v>13093</v>
      </c>
      <c r="E1206" t="s">
        <v>1593</v>
      </c>
      <c r="F1206" t="s">
        <v>12</v>
      </c>
      <c r="G1206">
        <v>3</v>
      </c>
      <c r="H1206">
        <v>0</v>
      </c>
      <c r="I1206" t="s">
        <v>13</v>
      </c>
      <c r="J1206">
        <v>36</v>
      </c>
      <c r="K1206">
        <v>8</v>
      </c>
      <c r="L1206">
        <v>17</v>
      </c>
      <c r="M1206" t="s">
        <v>17</v>
      </c>
      <c r="N1206" t="s">
        <v>921</v>
      </c>
      <c r="O1206">
        <v>62</v>
      </c>
      <c r="P1206" t="s">
        <v>1894</v>
      </c>
    </row>
    <row r="1207" spans="1:16" x14ac:dyDescent="0.3">
      <c r="A1207" t="s">
        <v>805</v>
      </c>
      <c r="B1207" t="s">
        <v>22</v>
      </c>
      <c r="C1207">
        <v>3</v>
      </c>
      <c r="D1207">
        <v>110051</v>
      </c>
      <c r="E1207" t="s">
        <v>21</v>
      </c>
      <c r="F1207" t="s">
        <v>12</v>
      </c>
      <c r="G1207" t="s">
        <v>37</v>
      </c>
      <c r="H1207">
        <v>0</v>
      </c>
      <c r="I1207" t="s">
        <v>13</v>
      </c>
      <c r="J1207">
        <v>140</v>
      </c>
      <c r="K1207">
        <v>35</v>
      </c>
      <c r="L1207">
        <v>17</v>
      </c>
      <c r="M1207">
        <v>138</v>
      </c>
      <c r="N1207" t="s">
        <v>921</v>
      </c>
      <c r="O1207">
        <v>62</v>
      </c>
      <c r="P1207" t="s">
        <v>1895</v>
      </c>
    </row>
    <row r="1208" spans="1:16" x14ac:dyDescent="0.3">
      <c r="A1208" t="s">
        <v>675</v>
      </c>
      <c r="B1208" t="s">
        <v>12</v>
      </c>
      <c r="C1208">
        <v>3</v>
      </c>
      <c r="D1208">
        <v>4559</v>
      </c>
      <c r="E1208" t="s">
        <v>11</v>
      </c>
      <c r="F1208" t="s">
        <v>22</v>
      </c>
      <c r="G1208" t="s">
        <v>37</v>
      </c>
      <c r="H1208">
        <v>0</v>
      </c>
      <c r="I1208" t="s">
        <v>13</v>
      </c>
      <c r="J1208">
        <v>19</v>
      </c>
      <c r="K1208">
        <v>1</v>
      </c>
      <c r="L1208">
        <v>17</v>
      </c>
      <c r="M1208" t="s">
        <v>17</v>
      </c>
      <c r="N1208" t="s">
        <v>921</v>
      </c>
      <c r="O1208">
        <v>62</v>
      </c>
      <c r="P1208" t="s">
        <v>1896</v>
      </c>
    </row>
    <row r="1209" spans="1:16" x14ac:dyDescent="0.3">
      <c r="A1209" t="s">
        <v>675</v>
      </c>
      <c r="B1209" t="s">
        <v>12</v>
      </c>
      <c r="C1209">
        <v>3</v>
      </c>
      <c r="D1209">
        <v>2970</v>
      </c>
      <c r="E1209" t="s">
        <v>16</v>
      </c>
      <c r="F1209" t="s">
        <v>22</v>
      </c>
      <c r="G1209">
        <v>3</v>
      </c>
      <c r="H1209">
        <v>0</v>
      </c>
      <c r="I1209" t="s">
        <v>13</v>
      </c>
      <c r="J1209">
        <v>23</v>
      </c>
      <c r="K1209">
        <v>8</v>
      </c>
      <c r="L1209">
        <v>17</v>
      </c>
      <c r="M1209" t="s">
        <v>17</v>
      </c>
      <c r="N1209" t="s">
        <v>921</v>
      </c>
      <c r="O1209">
        <v>62</v>
      </c>
      <c r="P1209" t="s">
        <v>1897</v>
      </c>
    </row>
    <row r="1210" spans="1:16" x14ac:dyDescent="0.3">
      <c r="A1210" t="s">
        <v>675</v>
      </c>
      <c r="B1210" t="s">
        <v>22</v>
      </c>
      <c r="C1210">
        <v>3</v>
      </c>
      <c r="D1210">
        <v>5774</v>
      </c>
      <c r="E1210" t="s">
        <v>19</v>
      </c>
      <c r="F1210" t="s">
        <v>12</v>
      </c>
      <c r="G1210">
        <v>3</v>
      </c>
      <c r="H1210">
        <v>0</v>
      </c>
      <c r="I1210" t="s">
        <v>13</v>
      </c>
      <c r="J1210">
        <v>36</v>
      </c>
      <c r="K1210">
        <v>33</v>
      </c>
      <c r="L1210">
        <v>17</v>
      </c>
      <c r="M1210" t="s">
        <v>17</v>
      </c>
      <c r="N1210" t="s">
        <v>921</v>
      </c>
      <c r="O1210">
        <v>62</v>
      </c>
      <c r="P1210" t="s">
        <v>1898</v>
      </c>
    </row>
    <row r="1211" spans="1:16" x14ac:dyDescent="0.3">
      <c r="A1211" t="s">
        <v>675</v>
      </c>
      <c r="B1211" t="s">
        <v>22</v>
      </c>
      <c r="C1211">
        <v>3</v>
      </c>
      <c r="D1211">
        <v>5774</v>
      </c>
      <c r="E1211" t="s">
        <v>20</v>
      </c>
      <c r="F1211" t="s">
        <v>12</v>
      </c>
      <c r="G1211">
        <v>3</v>
      </c>
      <c r="H1211">
        <v>162733</v>
      </c>
      <c r="I1211" t="s">
        <v>13</v>
      </c>
      <c r="J1211">
        <v>36</v>
      </c>
      <c r="K1211">
        <v>31</v>
      </c>
      <c r="L1211">
        <v>17</v>
      </c>
      <c r="M1211" t="s">
        <v>17</v>
      </c>
      <c r="N1211" t="s">
        <v>921</v>
      </c>
      <c r="O1211">
        <v>62</v>
      </c>
      <c r="P1211" t="s">
        <v>1899</v>
      </c>
    </row>
    <row r="1212" spans="1:16" x14ac:dyDescent="0.3">
      <c r="A1212" t="s">
        <v>675</v>
      </c>
      <c r="B1212" t="s">
        <v>22</v>
      </c>
      <c r="C1212">
        <v>3</v>
      </c>
      <c r="D1212">
        <v>5774</v>
      </c>
      <c r="E1212" t="s">
        <v>694</v>
      </c>
      <c r="F1212" t="s">
        <v>12</v>
      </c>
      <c r="G1212">
        <v>3</v>
      </c>
      <c r="H1212">
        <v>0</v>
      </c>
      <c r="I1212" t="s">
        <v>13</v>
      </c>
      <c r="J1212">
        <v>36</v>
      </c>
      <c r="K1212">
        <v>7</v>
      </c>
      <c r="L1212">
        <v>17</v>
      </c>
      <c r="M1212" t="s">
        <v>17</v>
      </c>
      <c r="N1212" t="s">
        <v>921</v>
      </c>
      <c r="O1212">
        <v>62</v>
      </c>
      <c r="P1212" t="s">
        <v>1900</v>
      </c>
    </row>
    <row r="1213" spans="1:16" x14ac:dyDescent="0.3">
      <c r="A1213" t="s">
        <v>675</v>
      </c>
      <c r="B1213" t="s">
        <v>22</v>
      </c>
      <c r="C1213">
        <v>3</v>
      </c>
      <c r="D1213">
        <v>5774</v>
      </c>
      <c r="E1213" t="s">
        <v>698</v>
      </c>
      <c r="F1213" t="s">
        <v>12</v>
      </c>
      <c r="G1213">
        <v>3</v>
      </c>
      <c r="H1213">
        <v>6338</v>
      </c>
      <c r="I1213" t="s">
        <v>13</v>
      </c>
      <c r="J1213">
        <v>36</v>
      </c>
      <c r="K1213">
        <v>7</v>
      </c>
      <c r="L1213">
        <v>17</v>
      </c>
      <c r="M1213" t="s">
        <v>17</v>
      </c>
      <c r="N1213" t="s">
        <v>921</v>
      </c>
      <c r="O1213">
        <v>62</v>
      </c>
      <c r="P1213" t="s">
        <v>1901</v>
      </c>
    </row>
    <row r="1214" spans="1:16" x14ac:dyDescent="0.3">
      <c r="A1214" t="s">
        <v>675</v>
      </c>
      <c r="B1214" t="s">
        <v>22</v>
      </c>
      <c r="C1214">
        <v>3</v>
      </c>
      <c r="D1214">
        <v>5774</v>
      </c>
      <c r="E1214" t="s">
        <v>674</v>
      </c>
      <c r="F1214" t="s">
        <v>12</v>
      </c>
      <c r="G1214">
        <v>3</v>
      </c>
      <c r="H1214">
        <v>5928</v>
      </c>
      <c r="I1214" t="s">
        <v>13</v>
      </c>
      <c r="J1214">
        <v>36</v>
      </c>
      <c r="K1214">
        <v>8</v>
      </c>
      <c r="L1214">
        <v>17</v>
      </c>
      <c r="M1214" t="s">
        <v>17</v>
      </c>
      <c r="N1214" t="s">
        <v>921</v>
      </c>
      <c r="O1214">
        <v>62</v>
      </c>
      <c r="P1214" t="s">
        <v>1902</v>
      </c>
    </row>
    <row r="1215" spans="1:16" x14ac:dyDescent="0.3">
      <c r="A1215" t="s">
        <v>675</v>
      </c>
      <c r="B1215" t="s">
        <v>22</v>
      </c>
      <c r="C1215">
        <v>3</v>
      </c>
      <c r="D1215">
        <v>5774</v>
      </c>
      <c r="E1215" t="s">
        <v>1593</v>
      </c>
      <c r="F1215" t="s">
        <v>12</v>
      </c>
      <c r="G1215">
        <v>3</v>
      </c>
      <c r="H1215">
        <v>0</v>
      </c>
      <c r="I1215" t="s">
        <v>13</v>
      </c>
      <c r="J1215">
        <v>36</v>
      </c>
      <c r="K1215">
        <v>9</v>
      </c>
      <c r="L1215">
        <v>17</v>
      </c>
      <c r="M1215" t="s">
        <v>17</v>
      </c>
      <c r="N1215" t="s">
        <v>921</v>
      </c>
      <c r="O1215">
        <v>62</v>
      </c>
      <c r="P1215" t="s">
        <v>1903</v>
      </c>
    </row>
    <row r="1216" spans="1:16" x14ac:dyDescent="0.3">
      <c r="A1216" t="s">
        <v>675</v>
      </c>
      <c r="B1216" t="s">
        <v>12</v>
      </c>
      <c r="C1216">
        <v>3</v>
      </c>
      <c r="D1216">
        <v>54119</v>
      </c>
      <c r="E1216" t="s">
        <v>21</v>
      </c>
      <c r="F1216" t="s">
        <v>22</v>
      </c>
      <c r="G1216" t="s">
        <v>37</v>
      </c>
      <c r="H1216">
        <v>0</v>
      </c>
      <c r="I1216" t="s">
        <v>13</v>
      </c>
      <c r="J1216">
        <v>109</v>
      </c>
      <c r="K1216">
        <v>21</v>
      </c>
      <c r="L1216">
        <v>17</v>
      </c>
      <c r="M1216" t="s">
        <v>17</v>
      </c>
      <c r="N1216" t="s">
        <v>921</v>
      </c>
      <c r="O1216">
        <v>62</v>
      </c>
      <c r="P1216" t="s">
        <v>1904</v>
      </c>
    </row>
    <row r="1217" spans="1:16" x14ac:dyDescent="0.3">
      <c r="A1217" t="s">
        <v>1685</v>
      </c>
      <c r="B1217" t="s">
        <v>12</v>
      </c>
      <c r="C1217">
        <v>3</v>
      </c>
      <c r="D1217">
        <v>0</v>
      </c>
      <c r="E1217" t="s">
        <v>11</v>
      </c>
      <c r="F1217" t="s">
        <v>22</v>
      </c>
      <c r="G1217" t="s">
        <v>37</v>
      </c>
      <c r="H1217">
        <v>0</v>
      </c>
      <c r="I1217" t="s">
        <v>13</v>
      </c>
      <c r="J1217">
        <v>19</v>
      </c>
      <c r="K1217">
        <v>1</v>
      </c>
      <c r="L1217">
        <v>17</v>
      </c>
      <c r="M1217" t="s">
        <v>17</v>
      </c>
      <c r="N1217" t="s">
        <v>921</v>
      </c>
      <c r="O1217">
        <v>62</v>
      </c>
      <c r="P1217" t="s">
        <v>1905</v>
      </c>
    </row>
    <row r="1218" spans="1:16" x14ac:dyDescent="0.3">
      <c r="A1218" t="s">
        <v>1685</v>
      </c>
      <c r="B1218" t="s">
        <v>12</v>
      </c>
      <c r="C1218">
        <v>3</v>
      </c>
      <c r="D1218">
        <v>0</v>
      </c>
      <c r="E1218" t="s">
        <v>16</v>
      </c>
      <c r="F1218" t="s">
        <v>22</v>
      </c>
      <c r="G1218">
        <v>3</v>
      </c>
      <c r="H1218">
        <v>0</v>
      </c>
      <c r="I1218" t="s">
        <v>13</v>
      </c>
      <c r="J1218">
        <v>23</v>
      </c>
      <c r="K1218">
        <v>8</v>
      </c>
      <c r="L1218">
        <v>17</v>
      </c>
      <c r="M1218" t="s">
        <v>17</v>
      </c>
      <c r="N1218" t="s">
        <v>921</v>
      </c>
      <c r="O1218">
        <v>62</v>
      </c>
      <c r="P1218" t="s">
        <v>1906</v>
      </c>
    </row>
    <row r="1219" spans="1:16" x14ac:dyDescent="0.3">
      <c r="A1219" t="s">
        <v>1685</v>
      </c>
      <c r="B1219" t="s">
        <v>22</v>
      </c>
      <c r="C1219">
        <v>3</v>
      </c>
      <c r="D1219">
        <v>0</v>
      </c>
      <c r="E1219" t="s">
        <v>19</v>
      </c>
      <c r="F1219" t="s">
        <v>12</v>
      </c>
      <c r="G1219">
        <v>3</v>
      </c>
      <c r="H1219">
        <v>0</v>
      </c>
      <c r="I1219" t="s">
        <v>13</v>
      </c>
      <c r="J1219">
        <v>36</v>
      </c>
      <c r="K1219">
        <v>34</v>
      </c>
      <c r="L1219">
        <v>17</v>
      </c>
      <c r="M1219" t="s">
        <v>17</v>
      </c>
      <c r="N1219" t="s">
        <v>921</v>
      </c>
      <c r="O1219">
        <v>62</v>
      </c>
      <c r="P1219" t="s">
        <v>1907</v>
      </c>
    </row>
    <row r="1220" spans="1:16" x14ac:dyDescent="0.3">
      <c r="A1220" t="s">
        <v>1685</v>
      </c>
      <c r="B1220" t="s">
        <v>22</v>
      </c>
      <c r="C1220">
        <v>3</v>
      </c>
      <c r="D1220">
        <v>0</v>
      </c>
      <c r="E1220" t="s">
        <v>20</v>
      </c>
      <c r="F1220" t="s">
        <v>12</v>
      </c>
      <c r="G1220">
        <v>3</v>
      </c>
      <c r="H1220">
        <v>162733</v>
      </c>
      <c r="I1220" t="s">
        <v>13</v>
      </c>
      <c r="J1220">
        <v>36</v>
      </c>
      <c r="K1220">
        <v>32</v>
      </c>
      <c r="L1220">
        <v>17</v>
      </c>
      <c r="M1220" t="s">
        <v>17</v>
      </c>
      <c r="N1220" t="s">
        <v>921</v>
      </c>
      <c r="O1220">
        <v>62</v>
      </c>
      <c r="P1220" t="s">
        <v>1908</v>
      </c>
    </row>
    <row r="1221" spans="1:16" x14ac:dyDescent="0.3">
      <c r="A1221" t="s">
        <v>1685</v>
      </c>
      <c r="B1221" t="s">
        <v>22</v>
      </c>
      <c r="C1221">
        <v>3</v>
      </c>
      <c r="D1221">
        <v>0</v>
      </c>
      <c r="E1221" t="s">
        <v>694</v>
      </c>
      <c r="F1221" t="s">
        <v>12</v>
      </c>
      <c r="G1221">
        <v>3</v>
      </c>
      <c r="H1221">
        <v>0</v>
      </c>
      <c r="I1221" t="s">
        <v>13</v>
      </c>
      <c r="J1221">
        <v>36</v>
      </c>
      <c r="K1221">
        <v>8</v>
      </c>
      <c r="L1221">
        <v>17</v>
      </c>
      <c r="M1221" t="s">
        <v>17</v>
      </c>
      <c r="N1221" t="s">
        <v>921</v>
      </c>
      <c r="O1221">
        <v>62</v>
      </c>
      <c r="P1221" t="s">
        <v>1909</v>
      </c>
    </row>
    <row r="1222" spans="1:16" x14ac:dyDescent="0.3">
      <c r="A1222" t="s">
        <v>1685</v>
      </c>
      <c r="B1222" t="s">
        <v>22</v>
      </c>
      <c r="C1222">
        <v>3</v>
      </c>
      <c r="D1222">
        <v>0</v>
      </c>
      <c r="E1222" t="s">
        <v>698</v>
      </c>
      <c r="F1222" t="s">
        <v>12</v>
      </c>
      <c r="G1222">
        <v>3</v>
      </c>
      <c r="H1222">
        <v>6338</v>
      </c>
      <c r="I1222" t="s">
        <v>13</v>
      </c>
      <c r="J1222">
        <v>36</v>
      </c>
      <c r="K1222">
        <v>8</v>
      </c>
      <c r="L1222">
        <v>17</v>
      </c>
      <c r="M1222" t="s">
        <v>17</v>
      </c>
      <c r="N1222" t="s">
        <v>921</v>
      </c>
      <c r="O1222">
        <v>62</v>
      </c>
      <c r="P1222" t="s">
        <v>1910</v>
      </c>
    </row>
    <row r="1223" spans="1:16" x14ac:dyDescent="0.3">
      <c r="A1223" t="s">
        <v>1685</v>
      </c>
      <c r="B1223" t="s">
        <v>22</v>
      </c>
      <c r="C1223">
        <v>3</v>
      </c>
      <c r="D1223">
        <v>0</v>
      </c>
      <c r="E1223" t="s">
        <v>674</v>
      </c>
      <c r="F1223" t="s">
        <v>12</v>
      </c>
      <c r="G1223">
        <v>3</v>
      </c>
      <c r="H1223">
        <v>5928</v>
      </c>
      <c r="I1223" t="s">
        <v>13</v>
      </c>
      <c r="J1223">
        <v>36</v>
      </c>
      <c r="K1223">
        <v>9</v>
      </c>
      <c r="L1223">
        <v>17</v>
      </c>
      <c r="M1223" t="s">
        <v>17</v>
      </c>
      <c r="N1223" t="s">
        <v>921</v>
      </c>
      <c r="O1223">
        <v>62</v>
      </c>
      <c r="P1223" t="s">
        <v>1911</v>
      </c>
    </row>
    <row r="1224" spans="1:16" x14ac:dyDescent="0.3">
      <c r="A1224" t="s">
        <v>1685</v>
      </c>
      <c r="B1224" t="s">
        <v>22</v>
      </c>
      <c r="C1224">
        <v>3</v>
      </c>
      <c r="D1224">
        <v>0</v>
      </c>
      <c r="E1224" t="s">
        <v>1593</v>
      </c>
      <c r="F1224" t="s">
        <v>12</v>
      </c>
      <c r="G1224">
        <v>3</v>
      </c>
      <c r="H1224">
        <v>0</v>
      </c>
      <c r="I1224" t="s">
        <v>13</v>
      </c>
      <c r="J1224">
        <v>36</v>
      </c>
      <c r="K1224">
        <v>9</v>
      </c>
      <c r="L1224">
        <v>17</v>
      </c>
      <c r="M1224" t="s">
        <v>17</v>
      </c>
      <c r="N1224" t="s">
        <v>921</v>
      </c>
      <c r="O1224">
        <v>62</v>
      </c>
      <c r="P1224" t="s">
        <v>1912</v>
      </c>
    </row>
    <row r="1225" spans="1:16" x14ac:dyDescent="0.3">
      <c r="A1225" t="s">
        <v>1685</v>
      </c>
      <c r="B1225" t="s">
        <v>22</v>
      </c>
      <c r="C1225">
        <v>3</v>
      </c>
      <c r="D1225">
        <v>0</v>
      </c>
      <c r="E1225" t="s">
        <v>21</v>
      </c>
      <c r="F1225" t="s">
        <v>12</v>
      </c>
      <c r="G1225" t="s">
        <v>37</v>
      </c>
      <c r="H1225">
        <v>0</v>
      </c>
      <c r="I1225" t="s">
        <v>13</v>
      </c>
      <c r="J1225">
        <v>136</v>
      </c>
      <c r="K1225">
        <v>40</v>
      </c>
      <c r="L1225">
        <v>17</v>
      </c>
      <c r="M1225" t="s">
        <v>17</v>
      </c>
      <c r="N1225" t="s">
        <v>921</v>
      </c>
      <c r="O1225">
        <v>62</v>
      </c>
      <c r="P1225" t="s">
        <v>1913</v>
      </c>
    </row>
    <row r="1226" spans="1:16" x14ac:dyDescent="0.3">
      <c r="A1226" t="s">
        <v>36</v>
      </c>
      <c r="B1226" t="s">
        <v>12</v>
      </c>
      <c r="C1226" t="s">
        <v>37</v>
      </c>
      <c r="D1226">
        <v>0</v>
      </c>
      <c r="E1226" t="s">
        <v>11</v>
      </c>
      <c r="F1226" t="s">
        <v>22</v>
      </c>
      <c r="G1226" t="s">
        <v>37</v>
      </c>
      <c r="H1226">
        <v>0</v>
      </c>
      <c r="I1226" t="s">
        <v>13</v>
      </c>
      <c r="J1226">
        <v>21</v>
      </c>
      <c r="K1226">
        <v>0</v>
      </c>
      <c r="L1226">
        <v>17</v>
      </c>
      <c r="M1226" t="s">
        <v>17</v>
      </c>
      <c r="N1226" t="s">
        <v>921</v>
      </c>
      <c r="O1226">
        <v>62</v>
      </c>
      <c r="P1226" t="s">
        <v>1914</v>
      </c>
    </row>
    <row r="1227" spans="1:16" x14ac:dyDescent="0.3">
      <c r="A1227" t="s">
        <v>36</v>
      </c>
      <c r="B1227" t="s">
        <v>12</v>
      </c>
      <c r="C1227" t="s">
        <v>37</v>
      </c>
      <c r="D1227">
        <v>0</v>
      </c>
      <c r="E1227" t="s">
        <v>16</v>
      </c>
      <c r="F1227" t="s">
        <v>22</v>
      </c>
      <c r="G1227">
        <v>3</v>
      </c>
      <c r="H1227">
        <v>0</v>
      </c>
      <c r="I1227" t="s">
        <v>13</v>
      </c>
      <c r="J1227">
        <v>23</v>
      </c>
      <c r="K1227">
        <v>7</v>
      </c>
      <c r="L1227">
        <v>17</v>
      </c>
      <c r="M1227" t="s">
        <v>17</v>
      </c>
      <c r="N1227" t="s">
        <v>921</v>
      </c>
      <c r="O1227">
        <v>62</v>
      </c>
      <c r="P1227" t="s">
        <v>1915</v>
      </c>
    </row>
    <row r="1228" spans="1:16" x14ac:dyDescent="0.3">
      <c r="A1228" t="s">
        <v>36</v>
      </c>
      <c r="B1228" t="s">
        <v>12</v>
      </c>
      <c r="C1228" t="s">
        <v>37</v>
      </c>
      <c r="D1228">
        <v>0</v>
      </c>
      <c r="E1228" t="s">
        <v>19</v>
      </c>
      <c r="F1228" t="s">
        <v>22</v>
      </c>
      <c r="G1228">
        <v>3</v>
      </c>
      <c r="H1228">
        <v>0</v>
      </c>
      <c r="I1228" t="s">
        <v>13</v>
      </c>
      <c r="J1228">
        <v>43</v>
      </c>
      <c r="K1228">
        <v>32</v>
      </c>
      <c r="L1228">
        <v>17</v>
      </c>
      <c r="M1228" t="s">
        <v>17</v>
      </c>
      <c r="N1228" t="s">
        <v>921</v>
      </c>
      <c r="O1228">
        <v>62</v>
      </c>
      <c r="P1228" t="s">
        <v>1916</v>
      </c>
    </row>
    <row r="1229" spans="1:16" x14ac:dyDescent="0.3">
      <c r="A1229" t="s">
        <v>36</v>
      </c>
      <c r="B1229" t="s">
        <v>12</v>
      </c>
      <c r="C1229" t="s">
        <v>37</v>
      </c>
      <c r="D1229">
        <v>0</v>
      </c>
      <c r="E1229" t="s">
        <v>20</v>
      </c>
      <c r="F1229" t="s">
        <v>22</v>
      </c>
      <c r="G1229">
        <v>3</v>
      </c>
      <c r="H1229">
        <v>44627</v>
      </c>
      <c r="I1229" t="s">
        <v>13</v>
      </c>
      <c r="J1229">
        <v>31</v>
      </c>
      <c r="K1229">
        <v>9</v>
      </c>
      <c r="L1229">
        <v>17</v>
      </c>
      <c r="M1229" t="s">
        <v>17</v>
      </c>
      <c r="N1229" t="s">
        <v>921</v>
      </c>
      <c r="O1229">
        <v>62</v>
      </c>
      <c r="P1229" t="s">
        <v>1917</v>
      </c>
    </row>
    <row r="1230" spans="1:16" x14ac:dyDescent="0.3">
      <c r="A1230" t="s">
        <v>36</v>
      </c>
      <c r="B1230" t="s">
        <v>12</v>
      </c>
      <c r="C1230" t="s">
        <v>37</v>
      </c>
      <c r="D1230">
        <v>0</v>
      </c>
      <c r="E1230" t="s">
        <v>694</v>
      </c>
      <c r="F1230" t="s">
        <v>22</v>
      </c>
      <c r="G1230">
        <v>3</v>
      </c>
      <c r="H1230">
        <v>0</v>
      </c>
      <c r="I1230" t="s">
        <v>13</v>
      </c>
      <c r="J1230">
        <v>157</v>
      </c>
      <c r="K1230">
        <v>22</v>
      </c>
      <c r="L1230">
        <v>17</v>
      </c>
      <c r="M1230" t="s">
        <v>17</v>
      </c>
      <c r="N1230" t="s">
        <v>921</v>
      </c>
      <c r="O1230">
        <v>62</v>
      </c>
      <c r="P1230" t="s">
        <v>1918</v>
      </c>
    </row>
    <row r="1231" spans="1:16" x14ac:dyDescent="0.3">
      <c r="A1231" t="s">
        <v>36</v>
      </c>
      <c r="B1231" t="s">
        <v>12</v>
      </c>
      <c r="C1231" t="s">
        <v>37</v>
      </c>
      <c r="D1231">
        <v>0</v>
      </c>
      <c r="E1231" t="s">
        <v>698</v>
      </c>
      <c r="F1231" t="s">
        <v>22</v>
      </c>
      <c r="G1231">
        <v>3</v>
      </c>
      <c r="H1231">
        <v>15431</v>
      </c>
      <c r="I1231" t="s">
        <v>13</v>
      </c>
      <c r="J1231">
        <v>37</v>
      </c>
      <c r="K1231">
        <v>6</v>
      </c>
      <c r="L1231">
        <v>17</v>
      </c>
      <c r="M1231" t="s">
        <v>17</v>
      </c>
      <c r="N1231" t="s">
        <v>921</v>
      </c>
      <c r="O1231">
        <v>62</v>
      </c>
      <c r="P1231" t="s">
        <v>1919</v>
      </c>
    </row>
    <row r="1232" spans="1:16" x14ac:dyDescent="0.3">
      <c r="A1232" t="s">
        <v>36</v>
      </c>
      <c r="B1232" t="s">
        <v>22</v>
      </c>
      <c r="C1232" t="s">
        <v>37</v>
      </c>
      <c r="D1232">
        <v>0</v>
      </c>
      <c r="E1232" t="s">
        <v>674</v>
      </c>
      <c r="F1232" t="s">
        <v>12</v>
      </c>
      <c r="G1232">
        <v>3</v>
      </c>
      <c r="H1232">
        <v>31881</v>
      </c>
      <c r="I1232" t="s">
        <v>13</v>
      </c>
      <c r="J1232">
        <v>118</v>
      </c>
      <c r="K1232">
        <v>17</v>
      </c>
      <c r="L1232">
        <v>17</v>
      </c>
      <c r="M1232" t="s">
        <v>17</v>
      </c>
      <c r="N1232" t="s">
        <v>921</v>
      </c>
      <c r="O1232">
        <v>62</v>
      </c>
      <c r="P1232" t="s">
        <v>1920</v>
      </c>
    </row>
    <row r="1233" spans="1:16" x14ac:dyDescent="0.3">
      <c r="A1233" t="s">
        <v>675</v>
      </c>
      <c r="B1233" t="s">
        <v>12</v>
      </c>
      <c r="C1233">
        <v>4</v>
      </c>
      <c r="D1233">
        <v>253989</v>
      </c>
      <c r="E1233" t="s">
        <v>694</v>
      </c>
      <c r="F1233" t="s">
        <v>22</v>
      </c>
      <c r="G1233">
        <v>5</v>
      </c>
      <c r="H1233">
        <v>0</v>
      </c>
      <c r="I1233" t="s">
        <v>13</v>
      </c>
      <c r="J1233">
        <v>145</v>
      </c>
      <c r="K1233">
        <v>1810</v>
      </c>
      <c r="L1233">
        <v>17</v>
      </c>
      <c r="M1233">
        <v>119</v>
      </c>
      <c r="N1233" t="s">
        <v>921</v>
      </c>
      <c r="O1233">
        <v>33</v>
      </c>
      <c r="P1233" t="s">
        <v>1921</v>
      </c>
    </row>
    <row r="1234" spans="1:16" x14ac:dyDescent="0.3">
      <c r="A1234" t="s">
        <v>36</v>
      </c>
      <c r="B1234" t="s">
        <v>22</v>
      </c>
      <c r="C1234" t="s">
        <v>37</v>
      </c>
      <c r="D1234">
        <v>0</v>
      </c>
      <c r="E1234" t="s">
        <v>1593</v>
      </c>
      <c r="F1234" t="s">
        <v>12</v>
      </c>
      <c r="G1234">
        <v>3</v>
      </c>
      <c r="H1234">
        <v>0</v>
      </c>
      <c r="I1234" t="s">
        <v>13</v>
      </c>
      <c r="J1234">
        <v>120</v>
      </c>
      <c r="K1234">
        <v>24</v>
      </c>
      <c r="L1234">
        <v>17</v>
      </c>
      <c r="M1234" t="s">
        <v>17</v>
      </c>
      <c r="N1234" t="s">
        <v>921</v>
      </c>
      <c r="O1234">
        <v>62</v>
      </c>
      <c r="P1234" t="s">
        <v>1922</v>
      </c>
    </row>
    <row r="1235" spans="1:16" x14ac:dyDescent="0.3">
      <c r="A1235" t="s">
        <v>36</v>
      </c>
      <c r="B1235" t="s">
        <v>12</v>
      </c>
      <c r="C1235" t="s">
        <v>37</v>
      </c>
      <c r="D1235">
        <v>0</v>
      </c>
      <c r="E1235" t="s">
        <v>21</v>
      </c>
      <c r="F1235" t="s">
        <v>22</v>
      </c>
      <c r="G1235" t="s">
        <v>37</v>
      </c>
      <c r="H1235">
        <v>0</v>
      </c>
      <c r="I1235" t="s">
        <v>13</v>
      </c>
      <c r="J1235">
        <v>121</v>
      </c>
      <c r="K1235">
        <v>10</v>
      </c>
      <c r="L1235">
        <v>17</v>
      </c>
      <c r="M1235" t="s">
        <v>17</v>
      </c>
      <c r="N1235" t="s">
        <v>921</v>
      </c>
      <c r="O1235">
        <v>62</v>
      </c>
      <c r="P1235" t="s">
        <v>1923</v>
      </c>
    </row>
    <row r="1236" spans="1:16" x14ac:dyDescent="0.3">
      <c r="A1236" t="s">
        <v>10</v>
      </c>
      <c r="B1236" t="s">
        <v>22</v>
      </c>
      <c r="C1236" t="s">
        <v>37</v>
      </c>
      <c r="D1236">
        <v>0</v>
      </c>
      <c r="E1236" t="s">
        <v>11</v>
      </c>
      <c r="F1236" t="s">
        <v>12</v>
      </c>
      <c r="G1236" t="s">
        <v>37</v>
      </c>
      <c r="H1236">
        <v>0</v>
      </c>
      <c r="I1236" t="s">
        <v>13</v>
      </c>
      <c r="J1236">
        <v>226</v>
      </c>
      <c r="K1236">
        <v>0</v>
      </c>
      <c r="L1236">
        <v>19</v>
      </c>
      <c r="M1236">
        <v>210</v>
      </c>
      <c r="N1236" t="s">
        <v>921</v>
      </c>
      <c r="O1236">
        <v>63</v>
      </c>
      <c r="P1236" t="s">
        <v>1924</v>
      </c>
    </row>
    <row r="1237" spans="1:16" x14ac:dyDescent="0.3">
      <c r="A1237" t="s">
        <v>675</v>
      </c>
      <c r="B1237" t="s">
        <v>14</v>
      </c>
      <c r="C1237">
        <v>4</v>
      </c>
      <c r="D1237">
        <v>54284</v>
      </c>
      <c r="E1237" t="s">
        <v>698</v>
      </c>
      <c r="F1237" t="s">
        <v>14</v>
      </c>
      <c r="G1237">
        <v>4</v>
      </c>
      <c r="H1237">
        <v>34801</v>
      </c>
      <c r="I1237" t="s">
        <v>15</v>
      </c>
      <c r="J1237">
        <v>38</v>
      </c>
      <c r="K1237">
        <v>30</v>
      </c>
      <c r="L1237">
        <v>17</v>
      </c>
      <c r="M1237" t="s">
        <v>17</v>
      </c>
      <c r="N1237" t="s">
        <v>921</v>
      </c>
      <c r="O1237">
        <v>33</v>
      </c>
      <c r="P1237" t="s">
        <v>1925</v>
      </c>
    </row>
    <row r="1238" spans="1:16" x14ac:dyDescent="0.3">
      <c r="A1238" t="s">
        <v>10</v>
      </c>
      <c r="B1238" t="s">
        <v>22</v>
      </c>
      <c r="C1238" t="s">
        <v>37</v>
      </c>
      <c r="D1238">
        <v>0</v>
      </c>
      <c r="E1238" t="s">
        <v>16</v>
      </c>
      <c r="F1238" t="s">
        <v>12</v>
      </c>
      <c r="G1238">
        <v>3</v>
      </c>
      <c r="H1238">
        <v>0</v>
      </c>
      <c r="I1238" t="s">
        <v>13</v>
      </c>
      <c r="J1238">
        <v>36</v>
      </c>
      <c r="K1238">
        <v>21</v>
      </c>
      <c r="L1238">
        <v>19</v>
      </c>
      <c r="M1238" t="s">
        <v>17</v>
      </c>
      <c r="N1238" t="s">
        <v>921</v>
      </c>
      <c r="O1238">
        <v>63</v>
      </c>
      <c r="P1238" t="s">
        <v>1926</v>
      </c>
    </row>
    <row r="1239" spans="1:16" x14ac:dyDescent="0.3">
      <c r="A1239" t="s">
        <v>675</v>
      </c>
      <c r="B1239" t="s">
        <v>14</v>
      </c>
      <c r="C1239">
        <v>4</v>
      </c>
      <c r="D1239">
        <v>54284</v>
      </c>
      <c r="E1239" t="s">
        <v>674</v>
      </c>
      <c r="F1239" t="s">
        <v>14</v>
      </c>
      <c r="G1239">
        <v>4</v>
      </c>
      <c r="H1239">
        <v>25906</v>
      </c>
      <c r="I1239" t="s">
        <v>15</v>
      </c>
      <c r="J1239">
        <v>38</v>
      </c>
      <c r="K1239">
        <v>31</v>
      </c>
      <c r="L1239">
        <v>17</v>
      </c>
      <c r="M1239" t="s">
        <v>17</v>
      </c>
      <c r="N1239" t="s">
        <v>921</v>
      </c>
      <c r="O1239">
        <v>33</v>
      </c>
      <c r="P1239" t="s">
        <v>1927</v>
      </c>
    </row>
    <row r="1240" spans="1:16" x14ac:dyDescent="0.3">
      <c r="A1240" t="s">
        <v>10</v>
      </c>
      <c r="B1240" t="s">
        <v>22</v>
      </c>
      <c r="C1240" t="s">
        <v>37</v>
      </c>
      <c r="D1240">
        <v>0</v>
      </c>
      <c r="E1240" t="s">
        <v>19</v>
      </c>
      <c r="F1240" t="s">
        <v>12</v>
      </c>
      <c r="G1240">
        <v>3</v>
      </c>
      <c r="H1240">
        <v>0</v>
      </c>
      <c r="I1240" t="s">
        <v>13</v>
      </c>
      <c r="J1240">
        <v>36</v>
      </c>
      <c r="K1240">
        <v>39</v>
      </c>
      <c r="L1240">
        <v>19</v>
      </c>
      <c r="M1240" t="s">
        <v>17</v>
      </c>
      <c r="N1240" t="s">
        <v>921</v>
      </c>
      <c r="O1240">
        <v>63</v>
      </c>
      <c r="P1240" t="s">
        <v>1928</v>
      </c>
    </row>
    <row r="1241" spans="1:16" x14ac:dyDescent="0.3">
      <c r="A1241" t="s">
        <v>10</v>
      </c>
      <c r="B1241" t="s">
        <v>22</v>
      </c>
      <c r="C1241" t="s">
        <v>37</v>
      </c>
      <c r="D1241">
        <v>0</v>
      </c>
      <c r="E1241" t="s">
        <v>20</v>
      </c>
      <c r="F1241" t="s">
        <v>12</v>
      </c>
      <c r="G1241">
        <v>3</v>
      </c>
      <c r="H1241">
        <v>231257</v>
      </c>
      <c r="I1241" t="s">
        <v>13</v>
      </c>
      <c r="J1241">
        <v>36</v>
      </c>
      <c r="K1241">
        <v>37</v>
      </c>
      <c r="L1241">
        <v>19</v>
      </c>
      <c r="M1241" t="s">
        <v>17</v>
      </c>
      <c r="N1241" t="s">
        <v>921</v>
      </c>
      <c r="O1241">
        <v>63</v>
      </c>
      <c r="P1241" t="s">
        <v>1929</v>
      </c>
    </row>
    <row r="1242" spans="1:16" x14ac:dyDescent="0.3">
      <c r="A1242" t="s">
        <v>10</v>
      </c>
      <c r="B1242" t="s">
        <v>22</v>
      </c>
      <c r="C1242" t="s">
        <v>37</v>
      </c>
      <c r="D1242">
        <v>0</v>
      </c>
      <c r="E1242" t="s">
        <v>694</v>
      </c>
      <c r="F1242" t="s">
        <v>12</v>
      </c>
      <c r="G1242">
        <v>3</v>
      </c>
      <c r="H1242">
        <v>0</v>
      </c>
      <c r="I1242" t="s">
        <v>13</v>
      </c>
      <c r="J1242">
        <v>36</v>
      </c>
      <c r="K1242">
        <v>6</v>
      </c>
      <c r="L1242">
        <v>19</v>
      </c>
      <c r="M1242" t="s">
        <v>17</v>
      </c>
      <c r="N1242" t="s">
        <v>921</v>
      </c>
      <c r="O1242">
        <v>63</v>
      </c>
      <c r="P1242" t="s">
        <v>1930</v>
      </c>
    </row>
    <row r="1243" spans="1:16" x14ac:dyDescent="0.3">
      <c r="A1243" t="s">
        <v>10</v>
      </c>
      <c r="B1243" t="s">
        <v>22</v>
      </c>
      <c r="C1243" t="s">
        <v>37</v>
      </c>
      <c r="D1243">
        <v>0</v>
      </c>
      <c r="E1243" t="s">
        <v>698</v>
      </c>
      <c r="F1243" t="s">
        <v>12</v>
      </c>
      <c r="G1243">
        <v>3</v>
      </c>
      <c r="H1243">
        <v>20843</v>
      </c>
      <c r="I1243" t="s">
        <v>13</v>
      </c>
      <c r="J1243">
        <v>36</v>
      </c>
      <c r="K1243">
        <v>6</v>
      </c>
      <c r="L1243">
        <v>19</v>
      </c>
      <c r="M1243" t="s">
        <v>17</v>
      </c>
      <c r="N1243" t="s">
        <v>921</v>
      </c>
      <c r="O1243">
        <v>63</v>
      </c>
      <c r="P1243" t="s">
        <v>1931</v>
      </c>
    </row>
    <row r="1244" spans="1:16" x14ac:dyDescent="0.3">
      <c r="A1244" t="s">
        <v>10</v>
      </c>
      <c r="B1244" t="s">
        <v>22</v>
      </c>
      <c r="C1244" t="s">
        <v>37</v>
      </c>
      <c r="D1244">
        <v>0</v>
      </c>
      <c r="E1244" t="s">
        <v>674</v>
      </c>
      <c r="F1244" t="s">
        <v>12</v>
      </c>
      <c r="G1244">
        <v>3</v>
      </c>
      <c r="H1244">
        <v>9499</v>
      </c>
      <c r="I1244" t="s">
        <v>13</v>
      </c>
      <c r="J1244">
        <v>36</v>
      </c>
      <c r="K1244">
        <v>3</v>
      </c>
      <c r="L1244">
        <v>19</v>
      </c>
      <c r="M1244" t="s">
        <v>17</v>
      </c>
      <c r="N1244" t="s">
        <v>921</v>
      </c>
      <c r="O1244">
        <v>63</v>
      </c>
      <c r="P1244" t="s">
        <v>1932</v>
      </c>
    </row>
    <row r="1245" spans="1:16" x14ac:dyDescent="0.3">
      <c r="A1245" t="s">
        <v>10</v>
      </c>
      <c r="B1245" t="s">
        <v>22</v>
      </c>
      <c r="C1245" t="s">
        <v>37</v>
      </c>
      <c r="D1245">
        <v>0</v>
      </c>
      <c r="E1245" t="s">
        <v>1593</v>
      </c>
      <c r="F1245" t="s">
        <v>12</v>
      </c>
      <c r="G1245">
        <v>3</v>
      </c>
      <c r="H1245">
        <v>0</v>
      </c>
      <c r="I1245" t="s">
        <v>13</v>
      </c>
      <c r="J1245">
        <v>36</v>
      </c>
      <c r="K1245">
        <v>3</v>
      </c>
      <c r="L1245">
        <v>19</v>
      </c>
      <c r="M1245" t="s">
        <v>17</v>
      </c>
      <c r="N1245" t="s">
        <v>921</v>
      </c>
      <c r="O1245">
        <v>63</v>
      </c>
      <c r="P1245" t="s">
        <v>1933</v>
      </c>
    </row>
    <row r="1246" spans="1:16" x14ac:dyDescent="0.3">
      <c r="A1246" t="s">
        <v>10</v>
      </c>
      <c r="B1246" t="s">
        <v>22</v>
      </c>
      <c r="C1246" t="s">
        <v>37</v>
      </c>
      <c r="D1246">
        <v>0</v>
      </c>
      <c r="E1246" t="s">
        <v>21</v>
      </c>
      <c r="F1246" t="s">
        <v>12</v>
      </c>
      <c r="G1246" t="s">
        <v>37</v>
      </c>
      <c r="H1246">
        <v>0</v>
      </c>
      <c r="I1246" t="s">
        <v>13</v>
      </c>
      <c r="J1246">
        <v>32</v>
      </c>
      <c r="K1246">
        <v>0</v>
      </c>
      <c r="L1246">
        <v>19</v>
      </c>
      <c r="M1246" t="s">
        <v>17</v>
      </c>
      <c r="N1246" t="s">
        <v>921</v>
      </c>
      <c r="O1246">
        <v>63</v>
      </c>
      <c r="P1246" t="s">
        <v>1934</v>
      </c>
    </row>
    <row r="1247" spans="1:16" x14ac:dyDescent="0.3">
      <c r="A1247" t="s">
        <v>23</v>
      </c>
      <c r="B1247" t="s">
        <v>12</v>
      </c>
      <c r="C1247">
        <v>3</v>
      </c>
      <c r="D1247">
        <v>0</v>
      </c>
      <c r="E1247" t="s">
        <v>11</v>
      </c>
      <c r="F1247" t="s">
        <v>22</v>
      </c>
      <c r="G1247" t="s">
        <v>37</v>
      </c>
      <c r="H1247">
        <v>0</v>
      </c>
      <c r="I1247" t="s">
        <v>13</v>
      </c>
      <c r="J1247">
        <v>41</v>
      </c>
      <c r="K1247">
        <v>31</v>
      </c>
      <c r="L1247">
        <v>19</v>
      </c>
      <c r="M1247" t="s">
        <v>17</v>
      </c>
      <c r="N1247" t="s">
        <v>921</v>
      </c>
      <c r="O1247">
        <v>63</v>
      </c>
      <c r="P1247" t="s">
        <v>1935</v>
      </c>
    </row>
    <row r="1248" spans="1:16" x14ac:dyDescent="0.3">
      <c r="A1248" t="s">
        <v>675</v>
      </c>
      <c r="B1248" t="s">
        <v>12</v>
      </c>
      <c r="C1248">
        <v>4</v>
      </c>
      <c r="D1248">
        <v>207026</v>
      </c>
      <c r="E1248" t="s">
        <v>21</v>
      </c>
      <c r="F1248" t="s">
        <v>22</v>
      </c>
      <c r="G1248" t="s">
        <v>37</v>
      </c>
      <c r="H1248">
        <v>0</v>
      </c>
      <c r="I1248" t="s">
        <v>13</v>
      </c>
      <c r="J1248">
        <v>83</v>
      </c>
      <c r="K1248">
        <v>111</v>
      </c>
      <c r="L1248">
        <v>17</v>
      </c>
      <c r="M1248" t="s">
        <v>17</v>
      </c>
      <c r="N1248" t="s">
        <v>921</v>
      </c>
      <c r="O1248">
        <v>33</v>
      </c>
      <c r="P1248" t="s">
        <v>1936</v>
      </c>
    </row>
    <row r="1249" spans="1:16" x14ac:dyDescent="0.3">
      <c r="A1249" t="s">
        <v>36</v>
      </c>
      <c r="B1249" t="s">
        <v>12</v>
      </c>
      <c r="C1249" t="s">
        <v>37</v>
      </c>
      <c r="D1249">
        <v>0</v>
      </c>
      <c r="E1249" t="s">
        <v>11</v>
      </c>
      <c r="F1249" t="s">
        <v>22</v>
      </c>
      <c r="G1249" t="s">
        <v>37</v>
      </c>
      <c r="H1249">
        <v>0</v>
      </c>
      <c r="I1249" t="s">
        <v>13</v>
      </c>
      <c r="J1249">
        <v>35</v>
      </c>
      <c r="K1249">
        <v>1</v>
      </c>
      <c r="L1249">
        <v>17</v>
      </c>
      <c r="M1249" t="s">
        <v>17</v>
      </c>
      <c r="N1249" t="s">
        <v>921</v>
      </c>
      <c r="O1249">
        <v>33</v>
      </c>
      <c r="P1249" t="s">
        <v>1937</v>
      </c>
    </row>
    <row r="1250" spans="1:16" x14ac:dyDescent="0.3">
      <c r="A1250" t="s">
        <v>36</v>
      </c>
      <c r="B1250" t="s">
        <v>12</v>
      </c>
      <c r="C1250" t="s">
        <v>37</v>
      </c>
      <c r="D1250">
        <v>0</v>
      </c>
      <c r="E1250" t="s">
        <v>16</v>
      </c>
      <c r="F1250" t="s">
        <v>22</v>
      </c>
      <c r="G1250">
        <v>3</v>
      </c>
      <c r="H1250">
        <v>0</v>
      </c>
      <c r="I1250" t="s">
        <v>13</v>
      </c>
      <c r="J1250">
        <v>35</v>
      </c>
      <c r="K1250">
        <v>16</v>
      </c>
      <c r="L1250">
        <v>17</v>
      </c>
      <c r="M1250" t="s">
        <v>17</v>
      </c>
      <c r="N1250" t="s">
        <v>921</v>
      </c>
      <c r="O1250">
        <v>33</v>
      </c>
      <c r="P1250" t="s">
        <v>1938</v>
      </c>
    </row>
    <row r="1251" spans="1:16" x14ac:dyDescent="0.3">
      <c r="A1251" t="s">
        <v>36</v>
      </c>
      <c r="B1251" t="s">
        <v>12</v>
      </c>
      <c r="C1251" t="s">
        <v>37</v>
      </c>
      <c r="D1251">
        <v>0</v>
      </c>
      <c r="E1251" t="s">
        <v>19</v>
      </c>
      <c r="F1251" t="s">
        <v>22</v>
      </c>
      <c r="G1251">
        <v>3</v>
      </c>
      <c r="H1251">
        <v>0</v>
      </c>
      <c r="I1251" t="s">
        <v>13</v>
      </c>
      <c r="J1251">
        <v>31</v>
      </c>
      <c r="K1251">
        <v>11</v>
      </c>
      <c r="L1251">
        <v>17</v>
      </c>
      <c r="M1251" t="s">
        <v>17</v>
      </c>
      <c r="N1251" t="s">
        <v>921</v>
      </c>
      <c r="O1251">
        <v>33</v>
      </c>
      <c r="P1251" t="s">
        <v>1939</v>
      </c>
    </row>
    <row r="1252" spans="1:16" x14ac:dyDescent="0.3">
      <c r="A1252" t="s">
        <v>36</v>
      </c>
      <c r="B1252" t="s">
        <v>12</v>
      </c>
      <c r="C1252" t="s">
        <v>37</v>
      </c>
      <c r="D1252">
        <v>0</v>
      </c>
      <c r="E1252" t="s">
        <v>20</v>
      </c>
      <c r="F1252" t="s">
        <v>22</v>
      </c>
      <c r="G1252">
        <v>3</v>
      </c>
      <c r="H1252">
        <v>251644</v>
      </c>
      <c r="I1252" t="s">
        <v>13</v>
      </c>
      <c r="J1252">
        <v>69</v>
      </c>
      <c r="K1252">
        <v>44</v>
      </c>
      <c r="L1252">
        <v>17</v>
      </c>
      <c r="M1252" t="s">
        <v>17</v>
      </c>
      <c r="N1252" t="s">
        <v>921</v>
      </c>
      <c r="O1252">
        <v>33</v>
      </c>
      <c r="P1252" t="s">
        <v>1940</v>
      </c>
    </row>
    <row r="1253" spans="1:16" x14ac:dyDescent="0.3">
      <c r="A1253" t="s">
        <v>23</v>
      </c>
      <c r="B1253" t="s">
        <v>22</v>
      </c>
      <c r="C1253">
        <v>3</v>
      </c>
      <c r="D1253">
        <v>0</v>
      </c>
      <c r="E1253" t="s">
        <v>16</v>
      </c>
      <c r="F1253" t="s">
        <v>12</v>
      </c>
      <c r="G1253">
        <v>3</v>
      </c>
      <c r="H1253">
        <v>0</v>
      </c>
      <c r="I1253" t="s">
        <v>13</v>
      </c>
      <c r="J1253">
        <v>68</v>
      </c>
      <c r="K1253">
        <v>143</v>
      </c>
      <c r="L1253">
        <v>19</v>
      </c>
      <c r="M1253" t="s">
        <v>17</v>
      </c>
      <c r="N1253" t="s">
        <v>921</v>
      </c>
      <c r="O1253">
        <v>63</v>
      </c>
      <c r="P1253" t="s">
        <v>1941</v>
      </c>
    </row>
    <row r="1254" spans="1:16" x14ac:dyDescent="0.3">
      <c r="A1254" t="s">
        <v>780</v>
      </c>
      <c r="B1254" t="s">
        <v>12</v>
      </c>
      <c r="C1254">
        <v>5</v>
      </c>
      <c r="D1254">
        <v>0</v>
      </c>
      <c r="E1254" t="s">
        <v>20</v>
      </c>
      <c r="F1254" t="s">
        <v>22</v>
      </c>
      <c r="G1254">
        <v>3</v>
      </c>
      <c r="H1254">
        <v>237850</v>
      </c>
      <c r="I1254" t="s">
        <v>13</v>
      </c>
      <c r="J1254">
        <v>43</v>
      </c>
      <c r="K1254">
        <v>1037</v>
      </c>
      <c r="L1254">
        <v>20</v>
      </c>
      <c r="M1254" t="s">
        <v>17</v>
      </c>
      <c r="N1254" t="s">
        <v>921</v>
      </c>
      <c r="O1254">
        <v>90</v>
      </c>
      <c r="P1254" t="s">
        <v>1942</v>
      </c>
    </row>
    <row r="1255" spans="1:16" x14ac:dyDescent="0.3">
      <c r="A1255" t="s">
        <v>23</v>
      </c>
      <c r="B1255" t="s">
        <v>22</v>
      </c>
      <c r="C1255">
        <v>3</v>
      </c>
      <c r="D1255">
        <v>0</v>
      </c>
      <c r="E1255" t="s">
        <v>19</v>
      </c>
      <c r="F1255" t="s">
        <v>12</v>
      </c>
      <c r="G1255">
        <v>3</v>
      </c>
      <c r="H1255">
        <v>0</v>
      </c>
      <c r="I1255" t="s">
        <v>13</v>
      </c>
      <c r="J1255">
        <v>74</v>
      </c>
      <c r="K1255">
        <v>74</v>
      </c>
      <c r="L1255">
        <v>19</v>
      </c>
      <c r="M1255" t="s">
        <v>17</v>
      </c>
      <c r="N1255" t="s">
        <v>921</v>
      </c>
      <c r="O1255">
        <v>63</v>
      </c>
      <c r="P1255" t="s">
        <v>1943</v>
      </c>
    </row>
    <row r="1256" spans="1:16" x14ac:dyDescent="0.3">
      <c r="A1256" t="s">
        <v>23</v>
      </c>
      <c r="B1256" t="s">
        <v>22</v>
      </c>
      <c r="C1256">
        <v>3</v>
      </c>
      <c r="D1256">
        <v>0</v>
      </c>
      <c r="E1256" t="s">
        <v>20</v>
      </c>
      <c r="F1256" t="s">
        <v>12</v>
      </c>
      <c r="G1256">
        <v>3</v>
      </c>
      <c r="H1256">
        <v>253547</v>
      </c>
      <c r="I1256" t="s">
        <v>13</v>
      </c>
      <c r="J1256">
        <v>74</v>
      </c>
      <c r="K1256">
        <v>71</v>
      </c>
      <c r="L1256">
        <v>19</v>
      </c>
      <c r="M1256" t="s">
        <v>17</v>
      </c>
      <c r="N1256" t="s">
        <v>921</v>
      </c>
      <c r="O1256">
        <v>63</v>
      </c>
      <c r="P1256" t="s">
        <v>1944</v>
      </c>
    </row>
    <row r="1257" spans="1:16" x14ac:dyDescent="0.3">
      <c r="A1257" t="s">
        <v>23</v>
      </c>
      <c r="B1257" t="s">
        <v>22</v>
      </c>
      <c r="C1257">
        <v>3</v>
      </c>
      <c r="D1257">
        <v>0</v>
      </c>
      <c r="E1257" t="s">
        <v>694</v>
      </c>
      <c r="F1257" t="s">
        <v>12</v>
      </c>
      <c r="G1257">
        <v>3</v>
      </c>
      <c r="H1257">
        <v>0</v>
      </c>
      <c r="I1257" t="s">
        <v>13</v>
      </c>
      <c r="J1257">
        <v>74</v>
      </c>
      <c r="K1257">
        <v>41</v>
      </c>
      <c r="L1257">
        <v>19</v>
      </c>
      <c r="M1257" t="s">
        <v>17</v>
      </c>
      <c r="N1257" t="s">
        <v>921</v>
      </c>
      <c r="O1257">
        <v>63</v>
      </c>
      <c r="P1257" t="s">
        <v>1945</v>
      </c>
    </row>
    <row r="1258" spans="1:16" x14ac:dyDescent="0.3">
      <c r="A1258" t="s">
        <v>23</v>
      </c>
      <c r="B1258" t="s">
        <v>22</v>
      </c>
      <c r="C1258">
        <v>3</v>
      </c>
      <c r="D1258">
        <v>0</v>
      </c>
      <c r="E1258" t="s">
        <v>698</v>
      </c>
      <c r="F1258" t="s">
        <v>12</v>
      </c>
      <c r="G1258">
        <v>3</v>
      </c>
      <c r="H1258">
        <v>33302</v>
      </c>
      <c r="I1258" t="s">
        <v>13</v>
      </c>
      <c r="J1258">
        <v>74</v>
      </c>
      <c r="K1258">
        <v>42</v>
      </c>
      <c r="L1258">
        <v>19</v>
      </c>
      <c r="M1258" t="s">
        <v>17</v>
      </c>
      <c r="N1258" t="s">
        <v>921</v>
      </c>
      <c r="O1258">
        <v>63</v>
      </c>
      <c r="P1258" t="s">
        <v>1946</v>
      </c>
    </row>
    <row r="1259" spans="1:16" x14ac:dyDescent="0.3">
      <c r="A1259" t="s">
        <v>23</v>
      </c>
      <c r="B1259" t="s">
        <v>22</v>
      </c>
      <c r="C1259">
        <v>3</v>
      </c>
      <c r="D1259">
        <v>0</v>
      </c>
      <c r="E1259" t="s">
        <v>674</v>
      </c>
      <c r="F1259" t="s">
        <v>12</v>
      </c>
      <c r="G1259">
        <v>3</v>
      </c>
      <c r="H1259">
        <v>16539</v>
      </c>
      <c r="I1259" t="s">
        <v>13</v>
      </c>
      <c r="J1259">
        <v>74</v>
      </c>
      <c r="K1259">
        <v>39</v>
      </c>
      <c r="L1259">
        <v>19</v>
      </c>
      <c r="M1259" t="s">
        <v>17</v>
      </c>
      <c r="N1259" t="s">
        <v>921</v>
      </c>
      <c r="O1259">
        <v>63</v>
      </c>
      <c r="P1259" t="s">
        <v>1947</v>
      </c>
    </row>
    <row r="1260" spans="1:16" x14ac:dyDescent="0.3">
      <c r="A1260" t="s">
        <v>23</v>
      </c>
      <c r="B1260" t="s">
        <v>22</v>
      </c>
      <c r="C1260">
        <v>3</v>
      </c>
      <c r="D1260">
        <v>0</v>
      </c>
      <c r="E1260" t="s">
        <v>1593</v>
      </c>
      <c r="F1260" t="s">
        <v>12</v>
      </c>
      <c r="G1260">
        <v>3</v>
      </c>
      <c r="H1260">
        <v>0</v>
      </c>
      <c r="I1260" t="s">
        <v>13</v>
      </c>
      <c r="J1260">
        <v>74</v>
      </c>
      <c r="K1260">
        <v>39</v>
      </c>
      <c r="L1260">
        <v>19</v>
      </c>
      <c r="M1260" t="s">
        <v>17</v>
      </c>
      <c r="N1260" t="s">
        <v>921</v>
      </c>
      <c r="O1260">
        <v>63</v>
      </c>
      <c r="P1260" t="s">
        <v>1948</v>
      </c>
    </row>
    <row r="1261" spans="1:16" x14ac:dyDescent="0.3">
      <c r="A1261" t="s">
        <v>23</v>
      </c>
      <c r="B1261" t="s">
        <v>22</v>
      </c>
      <c r="C1261">
        <v>3</v>
      </c>
      <c r="D1261">
        <v>0</v>
      </c>
      <c r="E1261" t="s">
        <v>21</v>
      </c>
      <c r="F1261" t="s">
        <v>12</v>
      </c>
      <c r="G1261" t="s">
        <v>37</v>
      </c>
      <c r="H1261">
        <v>0</v>
      </c>
      <c r="I1261" t="s">
        <v>13</v>
      </c>
      <c r="J1261">
        <v>58</v>
      </c>
      <c r="K1261">
        <v>64</v>
      </c>
      <c r="L1261">
        <v>19</v>
      </c>
      <c r="M1261" t="s">
        <v>17</v>
      </c>
      <c r="N1261" t="s">
        <v>921</v>
      </c>
      <c r="O1261">
        <v>63</v>
      </c>
      <c r="P1261" t="s">
        <v>1949</v>
      </c>
    </row>
    <row r="1262" spans="1:16" x14ac:dyDescent="0.3">
      <c r="A1262" t="s">
        <v>24</v>
      </c>
      <c r="B1262" t="s">
        <v>12</v>
      </c>
      <c r="C1262">
        <v>3</v>
      </c>
      <c r="D1262">
        <v>0</v>
      </c>
      <c r="E1262" t="s">
        <v>11</v>
      </c>
      <c r="F1262" t="s">
        <v>22</v>
      </c>
      <c r="G1262" t="s">
        <v>37</v>
      </c>
      <c r="H1262">
        <v>0</v>
      </c>
      <c r="I1262" t="s">
        <v>13</v>
      </c>
      <c r="J1262">
        <v>45</v>
      </c>
      <c r="K1262">
        <v>37</v>
      </c>
      <c r="L1262">
        <v>19</v>
      </c>
      <c r="M1262" t="s">
        <v>17</v>
      </c>
      <c r="N1262" t="s">
        <v>921</v>
      </c>
      <c r="O1262">
        <v>63</v>
      </c>
      <c r="P1262" t="s">
        <v>1950</v>
      </c>
    </row>
    <row r="1263" spans="1:16" x14ac:dyDescent="0.3">
      <c r="A1263" t="s">
        <v>24</v>
      </c>
      <c r="B1263" t="s">
        <v>12</v>
      </c>
      <c r="C1263">
        <v>3</v>
      </c>
      <c r="D1263">
        <v>0</v>
      </c>
      <c r="E1263" t="s">
        <v>16</v>
      </c>
      <c r="F1263" t="s">
        <v>22</v>
      </c>
      <c r="G1263">
        <v>3</v>
      </c>
      <c r="H1263">
        <v>0</v>
      </c>
      <c r="I1263" t="s">
        <v>13</v>
      </c>
      <c r="J1263">
        <v>97</v>
      </c>
      <c r="K1263">
        <v>232</v>
      </c>
      <c r="L1263">
        <v>19</v>
      </c>
      <c r="M1263" t="s">
        <v>17</v>
      </c>
      <c r="N1263" t="s">
        <v>921</v>
      </c>
      <c r="O1263">
        <v>63</v>
      </c>
      <c r="P1263" t="s">
        <v>1951</v>
      </c>
    </row>
    <row r="1264" spans="1:16" x14ac:dyDescent="0.3">
      <c r="A1264" t="s">
        <v>24</v>
      </c>
      <c r="B1264" t="s">
        <v>22</v>
      </c>
      <c r="C1264">
        <v>3</v>
      </c>
      <c r="D1264">
        <v>0</v>
      </c>
      <c r="E1264" t="s">
        <v>19</v>
      </c>
      <c r="F1264" t="s">
        <v>12</v>
      </c>
      <c r="G1264">
        <v>3</v>
      </c>
      <c r="H1264">
        <v>0</v>
      </c>
      <c r="I1264" t="s">
        <v>13</v>
      </c>
      <c r="J1264">
        <v>36</v>
      </c>
      <c r="K1264">
        <v>61</v>
      </c>
      <c r="L1264">
        <v>19</v>
      </c>
      <c r="M1264" t="s">
        <v>17</v>
      </c>
      <c r="N1264" t="s">
        <v>921</v>
      </c>
      <c r="O1264">
        <v>63</v>
      </c>
      <c r="P1264" t="s">
        <v>1952</v>
      </c>
    </row>
    <row r="1265" spans="1:16" x14ac:dyDescent="0.3">
      <c r="A1265" t="s">
        <v>24</v>
      </c>
      <c r="B1265" t="s">
        <v>22</v>
      </c>
      <c r="C1265">
        <v>3</v>
      </c>
      <c r="D1265">
        <v>0</v>
      </c>
      <c r="E1265" t="s">
        <v>20</v>
      </c>
      <c r="F1265" t="s">
        <v>12</v>
      </c>
      <c r="G1265">
        <v>3</v>
      </c>
      <c r="H1265">
        <v>194747</v>
      </c>
      <c r="I1265" t="s">
        <v>13</v>
      </c>
      <c r="J1265">
        <v>36</v>
      </c>
      <c r="K1265">
        <v>59</v>
      </c>
      <c r="L1265">
        <v>19</v>
      </c>
      <c r="M1265" t="s">
        <v>17</v>
      </c>
      <c r="N1265" t="s">
        <v>921</v>
      </c>
      <c r="O1265">
        <v>63</v>
      </c>
      <c r="P1265" t="s">
        <v>1953</v>
      </c>
    </row>
    <row r="1266" spans="1:16" x14ac:dyDescent="0.3">
      <c r="A1266" t="s">
        <v>24</v>
      </c>
      <c r="B1266" t="s">
        <v>22</v>
      </c>
      <c r="C1266">
        <v>3</v>
      </c>
      <c r="D1266">
        <v>0</v>
      </c>
      <c r="E1266" t="s">
        <v>694</v>
      </c>
      <c r="F1266" t="s">
        <v>12</v>
      </c>
      <c r="G1266">
        <v>3</v>
      </c>
      <c r="H1266">
        <v>0</v>
      </c>
      <c r="I1266" t="s">
        <v>13</v>
      </c>
      <c r="J1266">
        <v>36</v>
      </c>
      <c r="K1266">
        <v>35</v>
      </c>
      <c r="L1266">
        <v>19</v>
      </c>
      <c r="M1266" t="s">
        <v>17</v>
      </c>
      <c r="N1266" t="s">
        <v>921</v>
      </c>
      <c r="O1266">
        <v>63</v>
      </c>
      <c r="P1266" t="s">
        <v>1954</v>
      </c>
    </row>
    <row r="1267" spans="1:16" x14ac:dyDescent="0.3">
      <c r="A1267" t="s">
        <v>24</v>
      </c>
      <c r="B1267" t="s">
        <v>22</v>
      </c>
      <c r="C1267">
        <v>3</v>
      </c>
      <c r="D1267">
        <v>0</v>
      </c>
      <c r="E1267" t="s">
        <v>698</v>
      </c>
      <c r="F1267" t="s">
        <v>12</v>
      </c>
      <c r="G1267">
        <v>3</v>
      </c>
      <c r="H1267">
        <v>23244</v>
      </c>
      <c r="I1267" t="s">
        <v>13</v>
      </c>
      <c r="J1267">
        <v>36</v>
      </c>
      <c r="K1267">
        <v>36</v>
      </c>
      <c r="L1267">
        <v>19</v>
      </c>
      <c r="M1267" t="s">
        <v>17</v>
      </c>
      <c r="N1267" t="s">
        <v>921</v>
      </c>
      <c r="O1267">
        <v>63</v>
      </c>
      <c r="P1267" t="s">
        <v>1955</v>
      </c>
    </row>
    <row r="1268" spans="1:16" x14ac:dyDescent="0.3">
      <c r="A1268" t="s">
        <v>24</v>
      </c>
      <c r="B1268" t="s">
        <v>22</v>
      </c>
      <c r="C1268">
        <v>3</v>
      </c>
      <c r="D1268">
        <v>0</v>
      </c>
      <c r="E1268" t="s">
        <v>674</v>
      </c>
      <c r="F1268" t="s">
        <v>12</v>
      </c>
      <c r="G1268">
        <v>3</v>
      </c>
      <c r="H1268">
        <v>7513</v>
      </c>
      <c r="I1268" t="s">
        <v>13</v>
      </c>
      <c r="J1268">
        <v>36</v>
      </c>
      <c r="K1268">
        <v>32</v>
      </c>
      <c r="L1268">
        <v>19</v>
      </c>
      <c r="M1268" t="s">
        <v>17</v>
      </c>
      <c r="N1268" t="s">
        <v>921</v>
      </c>
      <c r="O1268">
        <v>63</v>
      </c>
      <c r="P1268" t="s">
        <v>1956</v>
      </c>
    </row>
    <row r="1269" spans="1:16" x14ac:dyDescent="0.3">
      <c r="A1269" t="s">
        <v>24</v>
      </c>
      <c r="B1269" t="s">
        <v>22</v>
      </c>
      <c r="C1269">
        <v>3</v>
      </c>
      <c r="D1269">
        <v>0</v>
      </c>
      <c r="E1269" t="s">
        <v>1593</v>
      </c>
      <c r="F1269" t="s">
        <v>12</v>
      </c>
      <c r="G1269">
        <v>3</v>
      </c>
      <c r="H1269">
        <v>0</v>
      </c>
      <c r="I1269" t="s">
        <v>13</v>
      </c>
      <c r="J1269">
        <v>36</v>
      </c>
      <c r="K1269">
        <v>32</v>
      </c>
      <c r="L1269">
        <v>19</v>
      </c>
      <c r="M1269" t="s">
        <v>17</v>
      </c>
      <c r="N1269" t="s">
        <v>921</v>
      </c>
      <c r="O1269">
        <v>63</v>
      </c>
      <c r="P1269" t="s">
        <v>1957</v>
      </c>
    </row>
    <row r="1270" spans="1:16" x14ac:dyDescent="0.3">
      <c r="A1270" t="s">
        <v>24</v>
      </c>
      <c r="B1270" t="s">
        <v>22</v>
      </c>
      <c r="C1270">
        <v>3</v>
      </c>
      <c r="D1270">
        <v>0</v>
      </c>
      <c r="E1270" t="s">
        <v>21</v>
      </c>
      <c r="F1270" t="s">
        <v>12</v>
      </c>
      <c r="G1270" t="s">
        <v>37</v>
      </c>
      <c r="H1270">
        <v>0</v>
      </c>
      <c r="I1270" t="s">
        <v>13</v>
      </c>
      <c r="J1270">
        <v>72</v>
      </c>
      <c r="K1270">
        <v>59</v>
      </c>
      <c r="L1270">
        <v>19</v>
      </c>
      <c r="M1270" t="s">
        <v>17</v>
      </c>
      <c r="N1270" t="s">
        <v>921</v>
      </c>
      <c r="O1270">
        <v>63</v>
      </c>
      <c r="P1270" t="s">
        <v>1958</v>
      </c>
    </row>
    <row r="1271" spans="1:16" x14ac:dyDescent="0.3">
      <c r="A1271" t="s">
        <v>25</v>
      </c>
      <c r="B1271" t="s">
        <v>12</v>
      </c>
      <c r="C1271">
        <v>3</v>
      </c>
      <c r="D1271">
        <v>236624</v>
      </c>
      <c r="E1271" t="s">
        <v>11</v>
      </c>
      <c r="F1271" t="s">
        <v>22</v>
      </c>
      <c r="G1271" t="s">
        <v>37</v>
      </c>
      <c r="H1271">
        <v>0</v>
      </c>
      <c r="I1271" t="s">
        <v>13</v>
      </c>
      <c r="J1271">
        <v>45</v>
      </c>
      <c r="K1271">
        <v>34</v>
      </c>
      <c r="L1271">
        <v>19</v>
      </c>
      <c r="M1271" t="s">
        <v>17</v>
      </c>
      <c r="N1271" t="s">
        <v>921</v>
      </c>
      <c r="O1271">
        <v>63</v>
      </c>
      <c r="P1271" t="s">
        <v>1959</v>
      </c>
    </row>
    <row r="1272" spans="1:16" x14ac:dyDescent="0.3">
      <c r="A1272" t="s">
        <v>36</v>
      </c>
      <c r="B1272" t="s">
        <v>22</v>
      </c>
      <c r="C1272" t="s">
        <v>37</v>
      </c>
      <c r="D1272">
        <v>0</v>
      </c>
      <c r="E1272" t="s">
        <v>694</v>
      </c>
      <c r="F1272" t="s">
        <v>12</v>
      </c>
      <c r="G1272">
        <v>5</v>
      </c>
      <c r="H1272">
        <v>0</v>
      </c>
      <c r="I1272" t="s">
        <v>13</v>
      </c>
      <c r="J1272">
        <v>76</v>
      </c>
      <c r="K1272">
        <v>1066</v>
      </c>
      <c r="L1272">
        <v>17</v>
      </c>
      <c r="M1272" t="s">
        <v>17</v>
      </c>
      <c r="N1272" t="s">
        <v>921</v>
      </c>
      <c r="O1272">
        <v>33</v>
      </c>
      <c r="P1272" t="s">
        <v>1960</v>
      </c>
    </row>
    <row r="1273" spans="1:16" x14ac:dyDescent="0.3">
      <c r="A1273" t="s">
        <v>780</v>
      </c>
      <c r="B1273" t="s">
        <v>12</v>
      </c>
      <c r="C1273">
        <v>4</v>
      </c>
      <c r="D1273">
        <v>0</v>
      </c>
      <c r="E1273" t="s">
        <v>694</v>
      </c>
      <c r="F1273" t="s">
        <v>22</v>
      </c>
      <c r="G1273">
        <v>5</v>
      </c>
      <c r="H1273">
        <v>0</v>
      </c>
      <c r="I1273" t="s">
        <v>13</v>
      </c>
      <c r="J1273">
        <v>149</v>
      </c>
      <c r="K1273">
        <v>1919</v>
      </c>
      <c r="L1273">
        <v>17</v>
      </c>
      <c r="M1273">
        <v>123</v>
      </c>
      <c r="N1273" t="s">
        <v>921</v>
      </c>
      <c r="O1273">
        <v>26</v>
      </c>
      <c r="P1273" t="s">
        <v>1961</v>
      </c>
    </row>
    <row r="1274" spans="1:16" x14ac:dyDescent="0.3">
      <c r="A1274" t="s">
        <v>36</v>
      </c>
      <c r="B1274" t="s">
        <v>12</v>
      </c>
      <c r="C1274" t="s">
        <v>37</v>
      </c>
      <c r="D1274">
        <v>0</v>
      </c>
      <c r="E1274" t="s">
        <v>698</v>
      </c>
      <c r="F1274" t="s">
        <v>22</v>
      </c>
      <c r="G1274">
        <v>4</v>
      </c>
      <c r="H1274">
        <v>84649</v>
      </c>
      <c r="I1274" t="s">
        <v>13</v>
      </c>
      <c r="J1274">
        <v>57</v>
      </c>
      <c r="K1274">
        <v>33</v>
      </c>
      <c r="L1274">
        <v>17</v>
      </c>
      <c r="M1274" t="s">
        <v>17</v>
      </c>
      <c r="N1274" t="s">
        <v>921</v>
      </c>
      <c r="O1274">
        <v>33</v>
      </c>
      <c r="P1274" t="s">
        <v>1962</v>
      </c>
    </row>
    <row r="1275" spans="1:16" x14ac:dyDescent="0.3">
      <c r="A1275" t="s">
        <v>36</v>
      </c>
      <c r="B1275" t="s">
        <v>12</v>
      </c>
      <c r="C1275" t="s">
        <v>37</v>
      </c>
      <c r="D1275">
        <v>0</v>
      </c>
      <c r="E1275" t="s">
        <v>674</v>
      </c>
      <c r="F1275" t="s">
        <v>22</v>
      </c>
      <c r="G1275">
        <v>4</v>
      </c>
      <c r="H1275">
        <v>17160</v>
      </c>
      <c r="I1275" t="s">
        <v>13</v>
      </c>
      <c r="J1275">
        <v>27</v>
      </c>
      <c r="K1275">
        <v>8</v>
      </c>
      <c r="L1275">
        <v>17</v>
      </c>
      <c r="M1275" t="s">
        <v>17</v>
      </c>
      <c r="N1275" t="s">
        <v>921</v>
      </c>
      <c r="O1275">
        <v>33</v>
      </c>
      <c r="P1275" t="s">
        <v>1963</v>
      </c>
    </row>
    <row r="1276" spans="1:16" x14ac:dyDescent="0.3">
      <c r="A1276" t="s">
        <v>36</v>
      </c>
      <c r="B1276" t="s">
        <v>12</v>
      </c>
      <c r="C1276" t="s">
        <v>37</v>
      </c>
      <c r="D1276">
        <v>0</v>
      </c>
      <c r="E1276" t="s">
        <v>21</v>
      </c>
      <c r="F1276" t="s">
        <v>22</v>
      </c>
      <c r="G1276" t="s">
        <v>37</v>
      </c>
      <c r="H1276">
        <v>0</v>
      </c>
      <c r="I1276" t="s">
        <v>13</v>
      </c>
      <c r="J1276">
        <v>39</v>
      </c>
      <c r="K1276">
        <v>2</v>
      </c>
      <c r="L1276">
        <v>17</v>
      </c>
      <c r="M1276" t="s">
        <v>17</v>
      </c>
      <c r="N1276" t="s">
        <v>921</v>
      </c>
      <c r="O1276">
        <v>33</v>
      </c>
      <c r="P1276" t="s">
        <v>1964</v>
      </c>
    </row>
    <row r="1277" spans="1:16" x14ac:dyDescent="0.3">
      <c r="A1277" t="s">
        <v>10</v>
      </c>
      <c r="B1277" t="s">
        <v>14</v>
      </c>
      <c r="C1277" t="s">
        <v>37</v>
      </c>
      <c r="D1277">
        <v>0</v>
      </c>
      <c r="E1277" t="s">
        <v>11</v>
      </c>
      <c r="F1277" t="s">
        <v>14</v>
      </c>
      <c r="G1277" t="s">
        <v>37</v>
      </c>
      <c r="H1277">
        <v>0</v>
      </c>
      <c r="I1277" t="s">
        <v>15</v>
      </c>
      <c r="J1277">
        <v>285</v>
      </c>
      <c r="K1277">
        <v>0</v>
      </c>
      <c r="L1277">
        <v>32</v>
      </c>
      <c r="M1277">
        <v>267</v>
      </c>
      <c r="N1277" t="s">
        <v>921</v>
      </c>
      <c r="O1277">
        <v>36</v>
      </c>
      <c r="P1277" t="s">
        <v>1965</v>
      </c>
    </row>
    <row r="1278" spans="1:16" x14ac:dyDescent="0.3">
      <c r="A1278" t="s">
        <v>10</v>
      </c>
      <c r="B1278" t="s">
        <v>22</v>
      </c>
      <c r="C1278" t="s">
        <v>37</v>
      </c>
      <c r="D1278">
        <v>0</v>
      </c>
      <c r="E1278" t="s">
        <v>16</v>
      </c>
      <c r="F1278" t="s">
        <v>12</v>
      </c>
      <c r="G1278">
        <v>3</v>
      </c>
      <c r="H1278">
        <v>0</v>
      </c>
      <c r="I1278" t="s">
        <v>13</v>
      </c>
      <c r="J1278">
        <v>54</v>
      </c>
      <c r="K1278">
        <v>24</v>
      </c>
      <c r="L1278">
        <v>32</v>
      </c>
      <c r="M1278" t="s">
        <v>17</v>
      </c>
      <c r="N1278" t="s">
        <v>921</v>
      </c>
      <c r="O1278">
        <v>36</v>
      </c>
      <c r="P1278" t="s">
        <v>1966</v>
      </c>
    </row>
    <row r="1279" spans="1:16" x14ac:dyDescent="0.3">
      <c r="A1279" t="s">
        <v>10</v>
      </c>
      <c r="B1279" t="s">
        <v>22</v>
      </c>
      <c r="C1279" t="s">
        <v>37</v>
      </c>
      <c r="D1279">
        <v>0</v>
      </c>
      <c r="E1279" t="s">
        <v>19</v>
      </c>
      <c r="F1279" t="s">
        <v>12</v>
      </c>
      <c r="G1279">
        <v>3</v>
      </c>
      <c r="H1279">
        <v>0</v>
      </c>
      <c r="I1279" t="s">
        <v>13</v>
      </c>
      <c r="J1279">
        <v>56</v>
      </c>
      <c r="K1279">
        <v>22</v>
      </c>
      <c r="L1279">
        <v>32</v>
      </c>
      <c r="M1279" t="s">
        <v>17</v>
      </c>
      <c r="N1279" t="s">
        <v>921</v>
      </c>
      <c r="O1279">
        <v>36</v>
      </c>
      <c r="P1279" t="s">
        <v>1967</v>
      </c>
    </row>
    <row r="1280" spans="1:16" x14ac:dyDescent="0.3">
      <c r="A1280" t="s">
        <v>10</v>
      </c>
      <c r="B1280" t="s">
        <v>22</v>
      </c>
      <c r="C1280" t="s">
        <v>37</v>
      </c>
      <c r="D1280">
        <v>0</v>
      </c>
      <c r="E1280" t="s">
        <v>20</v>
      </c>
      <c r="F1280" t="s">
        <v>12</v>
      </c>
      <c r="G1280">
        <v>3</v>
      </c>
      <c r="H1280">
        <v>135533</v>
      </c>
      <c r="I1280" t="s">
        <v>13</v>
      </c>
      <c r="J1280">
        <v>56</v>
      </c>
      <c r="K1280">
        <v>20</v>
      </c>
      <c r="L1280">
        <v>32</v>
      </c>
      <c r="M1280" t="s">
        <v>17</v>
      </c>
      <c r="N1280" t="s">
        <v>921</v>
      </c>
      <c r="O1280">
        <v>36</v>
      </c>
      <c r="P1280" t="s">
        <v>1968</v>
      </c>
    </row>
    <row r="1281" spans="1:16" x14ac:dyDescent="0.3">
      <c r="A1281" t="s">
        <v>25</v>
      </c>
      <c r="B1281" t="s">
        <v>12</v>
      </c>
      <c r="C1281">
        <v>3</v>
      </c>
      <c r="D1281">
        <v>789358</v>
      </c>
      <c r="E1281" t="s">
        <v>16</v>
      </c>
      <c r="F1281" t="s">
        <v>22</v>
      </c>
      <c r="G1281">
        <v>3</v>
      </c>
      <c r="H1281">
        <v>0</v>
      </c>
      <c r="I1281" t="s">
        <v>13</v>
      </c>
      <c r="J1281">
        <v>97</v>
      </c>
      <c r="K1281">
        <v>185</v>
      </c>
      <c r="L1281">
        <v>19</v>
      </c>
      <c r="M1281" t="s">
        <v>17</v>
      </c>
      <c r="N1281" t="s">
        <v>921</v>
      </c>
      <c r="O1281">
        <v>63</v>
      </c>
      <c r="P1281" t="s">
        <v>1969</v>
      </c>
    </row>
    <row r="1282" spans="1:16" x14ac:dyDescent="0.3">
      <c r="A1282" t="s">
        <v>25</v>
      </c>
      <c r="B1282" t="s">
        <v>22</v>
      </c>
      <c r="C1282">
        <v>3</v>
      </c>
      <c r="D1282">
        <v>188856</v>
      </c>
      <c r="E1282" t="s">
        <v>19</v>
      </c>
      <c r="F1282" t="s">
        <v>12</v>
      </c>
      <c r="G1282">
        <v>3</v>
      </c>
      <c r="H1282">
        <v>0</v>
      </c>
      <c r="I1282" t="s">
        <v>13</v>
      </c>
      <c r="J1282">
        <v>36</v>
      </c>
      <c r="K1282">
        <v>59</v>
      </c>
      <c r="L1282">
        <v>19</v>
      </c>
      <c r="M1282" t="s">
        <v>17</v>
      </c>
      <c r="N1282" t="s">
        <v>921</v>
      </c>
      <c r="O1282">
        <v>63</v>
      </c>
      <c r="P1282" t="s">
        <v>1970</v>
      </c>
    </row>
    <row r="1283" spans="1:16" x14ac:dyDescent="0.3">
      <c r="A1283" t="s">
        <v>25</v>
      </c>
      <c r="B1283" t="s">
        <v>22</v>
      </c>
      <c r="C1283">
        <v>3</v>
      </c>
      <c r="D1283">
        <v>188856</v>
      </c>
      <c r="E1283" t="s">
        <v>20</v>
      </c>
      <c r="F1283" t="s">
        <v>12</v>
      </c>
      <c r="G1283">
        <v>3</v>
      </c>
      <c r="H1283">
        <v>194747</v>
      </c>
      <c r="I1283" t="s">
        <v>13</v>
      </c>
      <c r="J1283">
        <v>36</v>
      </c>
      <c r="K1283">
        <v>56</v>
      </c>
      <c r="L1283">
        <v>19</v>
      </c>
      <c r="M1283" t="s">
        <v>17</v>
      </c>
      <c r="N1283" t="s">
        <v>921</v>
      </c>
      <c r="O1283">
        <v>63</v>
      </c>
      <c r="P1283" t="s">
        <v>1971</v>
      </c>
    </row>
    <row r="1284" spans="1:16" x14ac:dyDescent="0.3">
      <c r="A1284" t="s">
        <v>25</v>
      </c>
      <c r="B1284" t="s">
        <v>22</v>
      </c>
      <c r="C1284">
        <v>3</v>
      </c>
      <c r="D1284">
        <v>188856</v>
      </c>
      <c r="E1284" t="s">
        <v>694</v>
      </c>
      <c r="F1284" t="s">
        <v>12</v>
      </c>
      <c r="G1284">
        <v>3</v>
      </c>
      <c r="H1284">
        <v>0</v>
      </c>
      <c r="I1284" t="s">
        <v>13</v>
      </c>
      <c r="J1284">
        <v>36</v>
      </c>
      <c r="K1284">
        <v>33</v>
      </c>
      <c r="L1284">
        <v>19</v>
      </c>
      <c r="M1284" t="s">
        <v>17</v>
      </c>
      <c r="N1284" t="s">
        <v>921</v>
      </c>
      <c r="O1284">
        <v>63</v>
      </c>
      <c r="P1284" t="s">
        <v>1972</v>
      </c>
    </row>
    <row r="1285" spans="1:16" x14ac:dyDescent="0.3">
      <c r="A1285" t="s">
        <v>25</v>
      </c>
      <c r="B1285" t="s">
        <v>22</v>
      </c>
      <c r="C1285">
        <v>3</v>
      </c>
      <c r="D1285">
        <v>188856</v>
      </c>
      <c r="E1285" t="s">
        <v>698</v>
      </c>
      <c r="F1285" t="s">
        <v>12</v>
      </c>
      <c r="G1285">
        <v>3</v>
      </c>
      <c r="H1285">
        <v>23244</v>
      </c>
      <c r="I1285" t="s">
        <v>13</v>
      </c>
      <c r="J1285">
        <v>36</v>
      </c>
      <c r="K1285">
        <v>33</v>
      </c>
      <c r="L1285">
        <v>19</v>
      </c>
      <c r="M1285" t="s">
        <v>17</v>
      </c>
      <c r="N1285" t="s">
        <v>921</v>
      </c>
      <c r="O1285">
        <v>63</v>
      </c>
      <c r="P1285" t="s">
        <v>1973</v>
      </c>
    </row>
    <row r="1286" spans="1:16" x14ac:dyDescent="0.3">
      <c r="A1286" t="s">
        <v>25</v>
      </c>
      <c r="B1286" t="s">
        <v>22</v>
      </c>
      <c r="C1286">
        <v>3</v>
      </c>
      <c r="D1286">
        <v>188856</v>
      </c>
      <c r="E1286" t="s">
        <v>674</v>
      </c>
      <c r="F1286" t="s">
        <v>12</v>
      </c>
      <c r="G1286">
        <v>3</v>
      </c>
      <c r="H1286">
        <v>7513</v>
      </c>
      <c r="I1286" t="s">
        <v>13</v>
      </c>
      <c r="J1286">
        <v>36</v>
      </c>
      <c r="K1286">
        <v>30</v>
      </c>
      <c r="L1286">
        <v>19</v>
      </c>
      <c r="M1286" t="s">
        <v>17</v>
      </c>
      <c r="N1286" t="s">
        <v>921</v>
      </c>
      <c r="O1286">
        <v>63</v>
      </c>
      <c r="P1286" t="s">
        <v>1974</v>
      </c>
    </row>
    <row r="1287" spans="1:16" x14ac:dyDescent="0.3">
      <c r="A1287" t="s">
        <v>25</v>
      </c>
      <c r="B1287" t="s">
        <v>22</v>
      </c>
      <c r="C1287">
        <v>3</v>
      </c>
      <c r="D1287">
        <v>188856</v>
      </c>
      <c r="E1287" t="s">
        <v>1593</v>
      </c>
      <c r="F1287" t="s">
        <v>12</v>
      </c>
      <c r="G1287">
        <v>3</v>
      </c>
      <c r="H1287">
        <v>0</v>
      </c>
      <c r="I1287" t="s">
        <v>13</v>
      </c>
      <c r="J1287">
        <v>36</v>
      </c>
      <c r="K1287">
        <v>30</v>
      </c>
      <c r="L1287">
        <v>19</v>
      </c>
      <c r="M1287" t="s">
        <v>17</v>
      </c>
      <c r="N1287" t="s">
        <v>921</v>
      </c>
      <c r="O1287">
        <v>63</v>
      </c>
      <c r="P1287" t="s">
        <v>1975</v>
      </c>
    </row>
    <row r="1288" spans="1:16" x14ac:dyDescent="0.3">
      <c r="A1288" t="s">
        <v>25</v>
      </c>
      <c r="B1288" t="s">
        <v>22</v>
      </c>
      <c r="C1288">
        <v>3</v>
      </c>
      <c r="D1288">
        <v>399963</v>
      </c>
      <c r="E1288" t="s">
        <v>21</v>
      </c>
      <c r="F1288" t="s">
        <v>12</v>
      </c>
      <c r="G1288" t="s">
        <v>37</v>
      </c>
      <c r="H1288">
        <v>0</v>
      </c>
      <c r="I1288" t="s">
        <v>13</v>
      </c>
      <c r="J1288">
        <v>74</v>
      </c>
      <c r="K1288">
        <v>59</v>
      </c>
      <c r="L1288">
        <v>19</v>
      </c>
      <c r="M1288" t="s">
        <v>17</v>
      </c>
      <c r="N1288" t="s">
        <v>921</v>
      </c>
      <c r="O1288">
        <v>63</v>
      </c>
      <c r="P1288" t="s">
        <v>1976</v>
      </c>
    </row>
    <row r="1289" spans="1:16" x14ac:dyDescent="0.3">
      <c r="A1289" t="s">
        <v>780</v>
      </c>
      <c r="B1289" t="s">
        <v>12</v>
      </c>
      <c r="C1289">
        <v>3</v>
      </c>
      <c r="D1289">
        <v>0</v>
      </c>
      <c r="E1289" t="s">
        <v>11</v>
      </c>
      <c r="F1289" t="s">
        <v>22</v>
      </c>
      <c r="G1289" t="s">
        <v>37</v>
      </c>
      <c r="H1289">
        <v>0</v>
      </c>
      <c r="I1289" t="s">
        <v>13</v>
      </c>
      <c r="J1289">
        <v>45</v>
      </c>
      <c r="K1289">
        <v>3</v>
      </c>
      <c r="L1289">
        <v>19</v>
      </c>
      <c r="M1289" t="s">
        <v>17</v>
      </c>
      <c r="N1289" t="s">
        <v>921</v>
      </c>
      <c r="O1289">
        <v>63</v>
      </c>
      <c r="P1289" t="s">
        <v>1977</v>
      </c>
    </row>
    <row r="1290" spans="1:16" x14ac:dyDescent="0.3">
      <c r="A1290" t="s">
        <v>780</v>
      </c>
      <c r="B1290" t="s">
        <v>12</v>
      </c>
      <c r="C1290">
        <v>3</v>
      </c>
      <c r="D1290">
        <v>0</v>
      </c>
      <c r="E1290" t="s">
        <v>16</v>
      </c>
      <c r="F1290" t="s">
        <v>22</v>
      </c>
      <c r="G1290">
        <v>3</v>
      </c>
      <c r="H1290">
        <v>0</v>
      </c>
      <c r="I1290" t="s">
        <v>13</v>
      </c>
      <c r="J1290">
        <v>97</v>
      </c>
      <c r="K1290">
        <v>104</v>
      </c>
      <c r="L1290">
        <v>19</v>
      </c>
      <c r="M1290" t="s">
        <v>17</v>
      </c>
      <c r="N1290" t="s">
        <v>921</v>
      </c>
      <c r="O1290">
        <v>63</v>
      </c>
      <c r="P1290" t="s">
        <v>1978</v>
      </c>
    </row>
    <row r="1291" spans="1:16" x14ac:dyDescent="0.3">
      <c r="A1291" t="s">
        <v>780</v>
      </c>
      <c r="B1291" t="s">
        <v>22</v>
      </c>
      <c r="C1291">
        <v>3</v>
      </c>
      <c r="D1291">
        <v>0</v>
      </c>
      <c r="E1291" t="s">
        <v>19</v>
      </c>
      <c r="F1291" t="s">
        <v>12</v>
      </c>
      <c r="G1291">
        <v>3</v>
      </c>
      <c r="H1291">
        <v>0</v>
      </c>
      <c r="I1291" t="s">
        <v>13</v>
      </c>
      <c r="J1291">
        <v>36</v>
      </c>
      <c r="K1291">
        <v>38</v>
      </c>
      <c r="L1291">
        <v>19</v>
      </c>
      <c r="M1291" t="s">
        <v>17</v>
      </c>
      <c r="N1291" t="s">
        <v>921</v>
      </c>
      <c r="O1291">
        <v>63</v>
      </c>
      <c r="P1291" t="s">
        <v>1979</v>
      </c>
    </row>
    <row r="1292" spans="1:16" x14ac:dyDescent="0.3">
      <c r="A1292" t="s">
        <v>675</v>
      </c>
      <c r="B1292" t="s">
        <v>22</v>
      </c>
      <c r="C1292">
        <v>4</v>
      </c>
      <c r="D1292">
        <v>398706</v>
      </c>
      <c r="E1292" t="s">
        <v>1593</v>
      </c>
      <c r="F1292" t="s">
        <v>12</v>
      </c>
      <c r="G1292">
        <v>5</v>
      </c>
      <c r="H1292">
        <v>0</v>
      </c>
      <c r="I1292" t="s">
        <v>13</v>
      </c>
      <c r="J1292">
        <v>72</v>
      </c>
      <c r="K1292">
        <v>2584</v>
      </c>
      <c r="L1292">
        <v>19</v>
      </c>
      <c r="M1292" t="s">
        <v>17</v>
      </c>
      <c r="N1292" t="s">
        <v>921</v>
      </c>
      <c r="O1292">
        <v>80</v>
      </c>
      <c r="P1292" t="s">
        <v>1980</v>
      </c>
    </row>
    <row r="1293" spans="1:16" x14ac:dyDescent="0.3">
      <c r="A1293" t="s">
        <v>780</v>
      </c>
      <c r="B1293" t="s">
        <v>22</v>
      </c>
      <c r="C1293">
        <v>3</v>
      </c>
      <c r="D1293">
        <v>0</v>
      </c>
      <c r="E1293" t="s">
        <v>20</v>
      </c>
      <c r="F1293" t="s">
        <v>12</v>
      </c>
      <c r="G1293">
        <v>3</v>
      </c>
      <c r="H1293">
        <v>194747</v>
      </c>
      <c r="I1293" t="s">
        <v>13</v>
      </c>
      <c r="J1293">
        <v>36</v>
      </c>
      <c r="K1293">
        <v>36</v>
      </c>
      <c r="L1293">
        <v>19</v>
      </c>
      <c r="M1293" t="s">
        <v>17</v>
      </c>
      <c r="N1293" t="s">
        <v>921</v>
      </c>
      <c r="O1293">
        <v>63</v>
      </c>
      <c r="P1293" t="s">
        <v>1981</v>
      </c>
    </row>
    <row r="1294" spans="1:16" x14ac:dyDescent="0.3">
      <c r="A1294" t="s">
        <v>780</v>
      </c>
      <c r="B1294" t="s">
        <v>22</v>
      </c>
      <c r="C1294">
        <v>3</v>
      </c>
      <c r="D1294">
        <v>0</v>
      </c>
      <c r="E1294" t="s">
        <v>694</v>
      </c>
      <c r="F1294" t="s">
        <v>12</v>
      </c>
      <c r="G1294">
        <v>3</v>
      </c>
      <c r="H1294">
        <v>0</v>
      </c>
      <c r="I1294" t="s">
        <v>13</v>
      </c>
      <c r="J1294">
        <v>36</v>
      </c>
      <c r="K1294">
        <v>13</v>
      </c>
      <c r="L1294">
        <v>19</v>
      </c>
      <c r="M1294" t="s">
        <v>17</v>
      </c>
      <c r="N1294" t="s">
        <v>921</v>
      </c>
      <c r="O1294">
        <v>63</v>
      </c>
      <c r="P1294" t="s">
        <v>1982</v>
      </c>
    </row>
    <row r="1295" spans="1:16" x14ac:dyDescent="0.3">
      <c r="A1295" t="s">
        <v>780</v>
      </c>
      <c r="B1295" t="s">
        <v>22</v>
      </c>
      <c r="C1295">
        <v>3</v>
      </c>
      <c r="D1295">
        <v>0</v>
      </c>
      <c r="E1295" t="s">
        <v>698</v>
      </c>
      <c r="F1295" t="s">
        <v>12</v>
      </c>
      <c r="G1295">
        <v>3</v>
      </c>
      <c r="H1295">
        <v>23244</v>
      </c>
      <c r="I1295" t="s">
        <v>13</v>
      </c>
      <c r="J1295">
        <v>36</v>
      </c>
      <c r="K1295">
        <v>13</v>
      </c>
      <c r="L1295">
        <v>19</v>
      </c>
      <c r="M1295" t="s">
        <v>17</v>
      </c>
      <c r="N1295" t="s">
        <v>921</v>
      </c>
      <c r="O1295">
        <v>63</v>
      </c>
      <c r="P1295" t="s">
        <v>1983</v>
      </c>
    </row>
    <row r="1296" spans="1:16" x14ac:dyDescent="0.3">
      <c r="A1296" t="s">
        <v>780</v>
      </c>
      <c r="B1296" t="s">
        <v>22</v>
      </c>
      <c r="C1296">
        <v>3</v>
      </c>
      <c r="D1296">
        <v>0</v>
      </c>
      <c r="E1296" t="s">
        <v>674</v>
      </c>
      <c r="F1296" t="s">
        <v>12</v>
      </c>
      <c r="G1296">
        <v>3</v>
      </c>
      <c r="H1296">
        <v>7513</v>
      </c>
      <c r="I1296" t="s">
        <v>13</v>
      </c>
      <c r="J1296">
        <v>36</v>
      </c>
      <c r="K1296">
        <v>9</v>
      </c>
      <c r="L1296">
        <v>19</v>
      </c>
      <c r="M1296" t="s">
        <v>17</v>
      </c>
      <c r="N1296" t="s">
        <v>921</v>
      </c>
      <c r="O1296">
        <v>63</v>
      </c>
      <c r="P1296" t="s">
        <v>1984</v>
      </c>
    </row>
    <row r="1297" spans="1:16" x14ac:dyDescent="0.3">
      <c r="A1297" t="s">
        <v>780</v>
      </c>
      <c r="B1297" t="s">
        <v>22</v>
      </c>
      <c r="C1297">
        <v>3</v>
      </c>
      <c r="D1297">
        <v>0</v>
      </c>
      <c r="E1297" t="s">
        <v>1593</v>
      </c>
      <c r="F1297" t="s">
        <v>12</v>
      </c>
      <c r="G1297">
        <v>3</v>
      </c>
      <c r="H1297">
        <v>0</v>
      </c>
      <c r="I1297" t="s">
        <v>13</v>
      </c>
      <c r="J1297">
        <v>36</v>
      </c>
      <c r="K1297">
        <v>9</v>
      </c>
      <c r="L1297">
        <v>19</v>
      </c>
      <c r="M1297" t="s">
        <v>17</v>
      </c>
      <c r="N1297" t="s">
        <v>921</v>
      </c>
      <c r="O1297">
        <v>63</v>
      </c>
      <c r="P1297" t="s">
        <v>1985</v>
      </c>
    </row>
    <row r="1298" spans="1:16" x14ac:dyDescent="0.3">
      <c r="A1298" t="s">
        <v>780</v>
      </c>
      <c r="B1298" t="s">
        <v>22</v>
      </c>
      <c r="C1298">
        <v>3</v>
      </c>
      <c r="D1298">
        <v>0</v>
      </c>
      <c r="E1298" t="s">
        <v>21</v>
      </c>
      <c r="F1298" t="s">
        <v>12</v>
      </c>
      <c r="G1298" t="s">
        <v>37</v>
      </c>
      <c r="H1298">
        <v>0</v>
      </c>
      <c r="I1298" t="s">
        <v>13</v>
      </c>
      <c r="J1298">
        <v>70</v>
      </c>
      <c r="K1298">
        <v>16</v>
      </c>
      <c r="L1298">
        <v>23</v>
      </c>
      <c r="M1298" t="s">
        <v>17</v>
      </c>
      <c r="N1298" t="s">
        <v>921</v>
      </c>
      <c r="O1298">
        <v>63</v>
      </c>
      <c r="P1298" t="s">
        <v>1986</v>
      </c>
    </row>
    <row r="1299" spans="1:16" x14ac:dyDescent="0.3">
      <c r="A1299" t="s">
        <v>805</v>
      </c>
      <c r="B1299" t="s">
        <v>12</v>
      </c>
      <c r="C1299">
        <v>3</v>
      </c>
      <c r="D1299">
        <v>16442</v>
      </c>
      <c r="E1299" t="s">
        <v>11</v>
      </c>
      <c r="F1299" t="s">
        <v>22</v>
      </c>
      <c r="G1299" t="s">
        <v>37</v>
      </c>
      <c r="H1299">
        <v>0</v>
      </c>
      <c r="I1299" t="s">
        <v>13</v>
      </c>
      <c r="J1299">
        <v>45</v>
      </c>
      <c r="K1299">
        <v>3</v>
      </c>
      <c r="L1299">
        <v>19</v>
      </c>
      <c r="M1299" t="s">
        <v>17</v>
      </c>
      <c r="N1299" t="s">
        <v>921</v>
      </c>
      <c r="O1299">
        <v>63</v>
      </c>
      <c r="P1299" t="s">
        <v>1987</v>
      </c>
    </row>
    <row r="1300" spans="1:16" x14ac:dyDescent="0.3">
      <c r="A1300" t="s">
        <v>675</v>
      </c>
      <c r="B1300" t="s">
        <v>22</v>
      </c>
      <c r="C1300">
        <v>4</v>
      </c>
      <c r="D1300">
        <v>216107</v>
      </c>
      <c r="E1300" t="s">
        <v>21</v>
      </c>
      <c r="F1300" t="s">
        <v>12</v>
      </c>
      <c r="G1300" t="s">
        <v>37</v>
      </c>
      <c r="H1300">
        <v>0</v>
      </c>
      <c r="I1300" t="s">
        <v>13</v>
      </c>
      <c r="J1300">
        <v>158</v>
      </c>
      <c r="K1300">
        <v>102</v>
      </c>
      <c r="L1300">
        <v>19</v>
      </c>
      <c r="M1300">
        <v>157</v>
      </c>
      <c r="N1300" t="s">
        <v>921</v>
      </c>
      <c r="O1300">
        <v>80</v>
      </c>
      <c r="P1300" t="s">
        <v>1988</v>
      </c>
    </row>
    <row r="1301" spans="1:16" x14ac:dyDescent="0.3">
      <c r="A1301" t="s">
        <v>805</v>
      </c>
      <c r="B1301" t="s">
        <v>12</v>
      </c>
      <c r="C1301">
        <v>3</v>
      </c>
      <c r="D1301">
        <v>80749</v>
      </c>
      <c r="E1301" t="s">
        <v>16</v>
      </c>
      <c r="F1301" t="s">
        <v>22</v>
      </c>
      <c r="G1301">
        <v>3</v>
      </c>
      <c r="H1301">
        <v>0</v>
      </c>
      <c r="I1301" t="s">
        <v>13</v>
      </c>
      <c r="J1301">
        <v>97</v>
      </c>
      <c r="K1301">
        <v>99</v>
      </c>
      <c r="L1301">
        <v>19</v>
      </c>
      <c r="M1301" t="s">
        <v>17</v>
      </c>
      <c r="N1301" t="s">
        <v>921</v>
      </c>
      <c r="O1301">
        <v>63</v>
      </c>
      <c r="P1301" t="s">
        <v>1989</v>
      </c>
    </row>
    <row r="1302" spans="1:16" x14ac:dyDescent="0.3">
      <c r="A1302" t="s">
        <v>805</v>
      </c>
      <c r="B1302" t="s">
        <v>22</v>
      </c>
      <c r="C1302">
        <v>3</v>
      </c>
      <c r="D1302">
        <v>18365</v>
      </c>
      <c r="E1302" t="s">
        <v>19</v>
      </c>
      <c r="F1302" t="s">
        <v>12</v>
      </c>
      <c r="G1302">
        <v>3</v>
      </c>
      <c r="H1302">
        <v>0</v>
      </c>
      <c r="I1302" t="s">
        <v>13</v>
      </c>
      <c r="J1302">
        <v>36</v>
      </c>
      <c r="K1302">
        <v>38</v>
      </c>
      <c r="L1302">
        <v>19</v>
      </c>
      <c r="M1302" t="s">
        <v>17</v>
      </c>
      <c r="N1302" t="s">
        <v>921</v>
      </c>
      <c r="O1302">
        <v>63</v>
      </c>
      <c r="P1302" t="s">
        <v>1990</v>
      </c>
    </row>
    <row r="1303" spans="1:16" x14ac:dyDescent="0.3">
      <c r="A1303" t="s">
        <v>805</v>
      </c>
      <c r="B1303" t="s">
        <v>22</v>
      </c>
      <c r="C1303">
        <v>3</v>
      </c>
      <c r="D1303">
        <v>18365</v>
      </c>
      <c r="E1303" t="s">
        <v>20</v>
      </c>
      <c r="F1303" t="s">
        <v>12</v>
      </c>
      <c r="G1303">
        <v>3</v>
      </c>
      <c r="H1303">
        <v>194747</v>
      </c>
      <c r="I1303" t="s">
        <v>13</v>
      </c>
      <c r="J1303">
        <v>36</v>
      </c>
      <c r="K1303">
        <v>36</v>
      </c>
      <c r="L1303">
        <v>19</v>
      </c>
      <c r="M1303" t="s">
        <v>17</v>
      </c>
      <c r="N1303" t="s">
        <v>921</v>
      </c>
      <c r="O1303">
        <v>63</v>
      </c>
      <c r="P1303" t="s">
        <v>1991</v>
      </c>
    </row>
    <row r="1304" spans="1:16" x14ac:dyDescent="0.3">
      <c r="A1304" t="s">
        <v>805</v>
      </c>
      <c r="B1304" t="s">
        <v>22</v>
      </c>
      <c r="C1304">
        <v>3</v>
      </c>
      <c r="D1304">
        <v>18365</v>
      </c>
      <c r="E1304" t="s">
        <v>694</v>
      </c>
      <c r="F1304" t="s">
        <v>12</v>
      </c>
      <c r="G1304">
        <v>3</v>
      </c>
      <c r="H1304">
        <v>0</v>
      </c>
      <c r="I1304" t="s">
        <v>13</v>
      </c>
      <c r="J1304">
        <v>36</v>
      </c>
      <c r="K1304">
        <v>13</v>
      </c>
      <c r="L1304">
        <v>19</v>
      </c>
      <c r="M1304" t="s">
        <v>17</v>
      </c>
      <c r="N1304" t="s">
        <v>921</v>
      </c>
      <c r="O1304">
        <v>63</v>
      </c>
      <c r="P1304" t="s">
        <v>1992</v>
      </c>
    </row>
    <row r="1305" spans="1:16" x14ac:dyDescent="0.3">
      <c r="A1305" t="s">
        <v>805</v>
      </c>
      <c r="B1305" t="s">
        <v>22</v>
      </c>
      <c r="C1305">
        <v>3</v>
      </c>
      <c r="D1305">
        <v>18365</v>
      </c>
      <c r="E1305" t="s">
        <v>698</v>
      </c>
      <c r="F1305" t="s">
        <v>12</v>
      </c>
      <c r="G1305">
        <v>3</v>
      </c>
      <c r="H1305">
        <v>23244</v>
      </c>
      <c r="I1305" t="s">
        <v>13</v>
      </c>
      <c r="J1305">
        <v>36</v>
      </c>
      <c r="K1305">
        <v>13</v>
      </c>
      <c r="L1305">
        <v>19</v>
      </c>
      <c r="M1305" t="s">
        <v>17</v>
      </c>
      <c r="N1305" t="s">
        <v>921</v>
      </c>
      <c r="O1305">
        <v>63</v>
      </c>
      <c r="P1305" t="s">
        <v>1993</v>
      </c>
    </row>
    <row r="1306" spans="1:16" x14ac:dyDescent="0.3">
      <c r="A1306" t="s">
        <v>805</v>
      </c>
      <c r="B1306" t="s">
        <v>22</v>
      </c>
      <c r="C1306">
        <v>3</v>
      </c>
      <c r="D1306">
        <v>18365</v>
      </c>
      <c r="E1306" t="s">
        <v>674</v>
      </c>
      <c r="F1306" t="s">
        <v>12</v>
      </c>
      <c r="G1306">
        <v>3</v>
      </c>
      <c r="H1306">
        <v>7513</v>
      </c>
      <c r="I1306" t="s">
        <v>13</v>
      </c>
      <c r="J1306">
        <v>36</v>
      </c>
      <c r="K1306">
        <v>10</v>
      </c>
      <c r="L1306">
        <v>19</v>
      </c>
      <c r="M1306" t="s">
        <v>17</v>
      </c>
      <c r="N1306" t="s">
        <v>921</v>
      </c>
      <c r="O1306">
        <v>63</v>
      </c>
      <c r="P1306" t="s">
        <v>1994</v>
      </c>
    </row>
    <row r="1307" spans="1:16" x14ac:dyDescent="0.3">
      <c r="A1307" t="s">
        <v>805</v>
      </c>
      <c r="B1307" t="s">
        <v>22</v>
      </c>
      <c r="C1307">
        <v>3</v>
      </c>
      <c r="D1307">
        <v>18365</v>
      </c>
      <c r="E1307" t="s">
        <v>1593</v>
      </c>
      <c r="F1307" t="s">
        <v>12</v>
      </c>
      <c r="G1307">
        <v>3</v>
      </c>
      <c r="H1307">
        <v>0</v>
      </c>
      <c r="I1307" t="s">
        <v>13</v>
      </c>
      <c r="J1307">
        <v>36</v>
      </c>
      <c r="K1307">
        <v>10</v>
      </c>
      <c r="L1307">
        <v>19</v>
      </c>
      <c r="M1307" t="s">
        <v>17</v>
      </c>
      <c r="N1307" t="s">
        <v>921</v>
      </c>
      <c r="O1307">
        <v>63</v>
      </c>
      <c r="P1307" t="s">
        <v>1995</v>
      </c>
    </row>
    <row r="1308" spans="1:16" x14ac:dyDescent="0.3">
      <c r="A1308" t="s">
        <v>805</v>
      </c>
      <c r="B1308" t="s">
        <v>22</v>
      </c>
      <c r="C1308">
        <v>3</v>
      </c>
      <c r="D1308">
        <v>113125</v>
      </c>
      <c r="E1308" t="s">
        <v>21</v>
      </c>
      <c r="F1308" t="s">
        <v>12</v>
      </c>
      <c r="G1308" t="s">
        <v>37</v>
      </c>
      <c r="H1308">
        <v>0</v>
      </c>
      <c r="I1308" t="s">
        <v>13</v>
      </c>
      <c r="J1308">
        <v>112</v>
      </c>
      <c r="K1308">
        <v>39</v>
      </c>
      <c r="L1308">
        <v>23</v>
      </c>
      <c r="M1308" t="s">
        <v>17</v>
      </c>
      <c r="N1308" t="s">
        <v>921</v>
      </c>
      <c r="O1308">
        <v>63</v>
      </c>
      <c r="P1308" t="s">
        <v>1996</v>
      </c>
    </row>
    <row r="1309" spans="1:16" x14ac:dyDescent="0.3">
      <c r="A1309" t="s">
        <v>675</v>
      </c>
      <c r="B1309" t="s">
        <v>12</v>
      </c>
      <c r="C1309">
        <v>3</v>
      </c>
      <c r="D1309">
        <v>23702</v>
      </c>
      <c r="E1309" t="s">
        <v>11</v>
      </c>
      <c r="F1309" t="s">
        <v>22</v>
      </c>
      <c r="G1309" t="s">
        <v>37</v>
      </c>
      <c r="H1309">
        <v>0</v>
      </c>
      <c r="I1309" t="s">
        <v>13</v>
      </c>
      <c r="J1309">
        <v>45</v>
      </c>
      <c r="K1309">
        <v>6</v>
      </c>
      <c r="L1309">
        <v>19</v>
      </c>
      <c r="M1309" t="s">
        <v>17</v>
      </c>
      <c r="N1309" t="s">
        <v>921</v>
      </c>
      <c r="O1309">
        <v>63</v>
      </c>
      <c r="P1309" t="s">
        <v>1997</v>
      </c>
    </row>
    <row r="1310" spans="1:16" x14ac:dyDescent="0.3">
      <c r="A1310" t="s">
        <v>780</v>
      </c>
      <c r="B1310" t="s">
        <v>12</v>
      </c>
      <c r="C1310">
        <v>5</v>
      </c>
      <c r="D1310">
        <v>0</v>
      </c>
      <c r="E1310" t="s">
        <v>694</v>
      </c>
      <c r="F1310" t="s">
        <v>22</v>
      </c>
      <c r="G1310">
        <v>4</v>
      </c>
      <c r="H1310">
        <v>0</v>
      </c>
      <c r="I1310" t="s">
        <v>13</v>
      </c>
      <c r="J1310">
        <v>61</v>
      </c>
      <c r="K1310">
        <v>1954</v>
      </c>
      <c r="L1310">
        <v>20</v>
      </c>
      <c r="M1310" t="s">
        <v>17</v>
      </c>
      <c r="N1310" t="s">
        <v>921</v>
      </c>
      <c r="O1310">
        <v>90</v>
      </c>
      <c r="P1310" t="s">
        <v>1998</v>
      </c>
    </row>
    <row r="1311" spans="1:16" x14ac:dyDescent="0.3">
      <c r="A1311" t="s">
        <v>1685</v>
      </c>
      <c r="B1311" t="s">
        <v>12</v>
      </c>
      <c r="C1311">
        <v>5</v>
      </c>
      <c r="D1311">
        <v>0</v>
      </c>
      <c r="E1311" t="s">
        <v>11</v>
      </c>
      <c r="F1311" t="s">
        <v>22</v>
      </c>
      <c r="G1311" t="s">
        <v>37</v>
      </c>
      <c r="H1311">
        <v>0</v>
      </c>
      <c r="I1311" t="s">
        <v>13</v>
      </c>
      <c r="J1311">
        <v>29</v>
      </c>
      <c r="K1311">
        <v>255</v>
      </c>
      <c r="L1311">
        <v>19</v>
      </c>
      <c r="M1311" t="s">
        <v>17</v>
      </c>
      <c r="N1311" t="s">
        <v>921</v>
      </c>
      <c r="O1311">
        <v>80</v>
      </c>
      <c r="P1311" t="s">
        <v>1999</v>
      </c>
    </row>
    <row r="1312" spans="1:16" x14ac:dyDescent="0.3">
      <c r="A1312" t="s">
        <v>675</v>
      </c>
      <c r="B1312" t="s">
        <v>22</v>
      </c>
      <c r="C1312">
        <v>3</v>
      </c>
      <c r="D1312">
        <v>115777</v>
      </c>
      <c r="E1312" t="s">
        <v>16</v>
      </c>
      <c r="F1312" t="s">
        <v>12</v>
      </c>
      <c r="G1312">
        <v>3</v>
      </c>
      <c r="H1312">
        <v>0</v>
      </c>
      <c r="I1312" t="s">
        <v>13</v>
      </c>
      <c r="J1312">
        <v>640</v>
      </c>
      <c r="K1312">
        <v>328</v>
      </c>
      <c r="L1312">
        <v>19</v>
      </c>
      <c r="M1312">
        <v>603</v>
      </c>
      <c r="N1312" t="s">
        <v>921</v>
      </c>
      <c r="O1312">
        <v>63</v>
      </c>
      <c r="P1312" t="s">
        <v>2000</v>
      </c>
    </row>
    <row r="1313" spans="1:16" x14ac:dyDescent="0.3">
      <c r="A1313" t="s">
        <v>10</v>
      </c>
      <c r="B1313" t="s">
        <v>22</v>
      </c>
      <c r="C1313" t="s">
        <v>37</v>
      </c>
      <c r="D1313">
        <v>0</v>
      </c>
      <c r="E1313" t="s">
        <v>694</v>
      </c>
      <c r="F1313" t="s">
        <v>12</v>
      </c>
      <c r="G1313">
        <v>5</v>
      </c>
      <c r="H1313">
        <v>0</v>
      </c>
      <c r="I1313" t="s">
        <v>13</v>
      </c>
      <c r="J1313">
        <v>64</v>
      </c>
      <c r="K1313">
        <v>1359</v>
      </c>
      <c r="L1313">
        <v>32</v>
      </c>
      <c r="M1313" t="s">
        <v>17</v>
      </c>
      <c r="N1313" t="s">
        <v>921</v>
      </c>
      <c r="O1313">
        <v>36</v>
      </c>
      <c r="P1313" t="s">
        <v>2001</v>
      </c>
    </row>
    <row r="1314" spans="1:16" x14ac:dyDescent="0.3">
      <c r="A1314" t="s">
        <v>10</v>
      </c>
      <c r="B1314" t="s">
        <v>22</v>
      </c>
      <c r="C1314" t="s">
        <v>37</v>
      </c>
      <c r="D1314">
        <v>0</v>
      </c>
      <c r="E1314" t="s">
        <v>698</v>
      </c>
      <c r="F1314" t="s">
        <v>12</v>
      </c>
      <c r="G1314">
        <v>4</v>
      </c>
      <c r="H1314">
        <v>91005</v>
      </c>
      <c r="I1314" t="s">
        <v>13</v>
      </c>
      <c r="J1314">
        <v>44</v>
      </c>
      <c r="K1314">
        <v>24</v>
      </c>
      <c r="L1314">
        <v>32</v>
      </c>
      <c r="M1314" t="s">
        <v>17</v>
      </c>
      <c r="N1314" t="s">
        <v>921</v>
      </c>
      <c r="O1314">
        <v>36</v>
      </c>
      <c r="P1314" t="s">
        <v>2002</v>
      </c>
    </row>
    <row r="1315" spans="1:16" x14ac:dyDescent="0.3">
      <c r="A1315" t="s">
        <v>675</v>
      </c>
      <c r="B1315" t="s">
        <v>22</v>
      </c>
      <c r="C1315">
        <v>3</v>
      </c>
      <c r="D1315">
        <v>60770</v>
      </c>
      <c r="E1315" t="s">
        <v>19</v>
      </c>
      <c r="F1315" t="s">
        <v>12</v>
      </c>
      <c r="G1315">
        <v>3</v>
      </c>
      <c r="H1315">
        <v>0</v>
      </c>
      <c r="I1315" t="s">
        <v>13</v>
      </c>
      <c r="J1315">
        <v>96</v>
      </c>
      <c r="K1315">
        <v>185</v>
      </c>
      <c r="L1315">
        <v>19</v>
      </c>
      <c r="M1315" t="s">
        <v>17</v>
      </c>
      <c r="N1315" t="s">
        <v>921</v>
      </c>
      <c r="O1315">
        <v>63</v>
      </c>
      <c r="P1315" t="s">
        <v>2003</v>
      </c>
    </row>
    <row r="1316" spans="1:16" x14ac:dyDescent="0.3">
      <c r="A1316" t="s">
        <v>10</v>
      </c>
      <c r="B1316" t="s">
        <v>22</v>
      </c>
      <c r="C1316" t="s">
        <v>37</v>
      </c>
      <c r="D1316">
        <v>0</v>
      </c>
      <c r="E1316" t="s">
        <v>674</v>
      </c>
      <c r="F1316" t="s">
        <v>12</v>
      </c>
      <c r="G1316">
        <v>4</v>
      </c>
      <c r="H1316">
        <v>29119</v>
      </c>
      <c r="I1316" t="s">
        <v>13</v>
      </c>
      <c r="J1316">
        <v>44</v>
      </c>
      <c r="K1316">
        <v>14</v>
      </c>
      <c r="L1316">
        <v>32</v>
      </c>
      <c r="M1316" t="s">
        <v>17</v>
      </c>
      <c r="N1316" t="s">
        <v>921</v>
      </c>
      <c r="O1316">
        <v>36</v>
      </c>
      <c r="P1316" t="s">
        <v>2004</v>
      </c>
    </row>
    <row r="1317" spans="1:16" x14ac:dyDescent="0.3">
      <c r="A1317" t="s">
        <v>10</v>
      </c>
      <c r="B1317" t="s">
        <v>22</v>
      </c>
      <c r="C1317" t="s">
        <v>37</v>
      </c>
      <c r="D1317">
        <v>0</v>
      </c>
      <c r="E1317" t="s">
        <v>21</v>
      </c>
      <c r="F1317" t="s">
        <v>12</v>
      </c>
      <c r="G1317" t="s">
        <v>37</v>
      </c>
      <c r="H1317">
        <v>0</v>
      </c>
      <c r="I1317" t="s">
        <v>13</v>
      </c>
      <c r="J1317">
        <v>62</v>
      </c>
      <c r="K1317">
        <v>1</v>
      </c>
      <c r="L1317">
        <v>32</v>
      </c>
      <c r="M1317" t="s">
        <v>17</v>
      </c>
      <c r="N1317" t="s">
        <v>921</v>
      </c>
      <c r="O1317">
        <v>36</v>
      </c>
      <c r="P1317" t="s">
        <v>2005</v>
      </c>
    </row>
    <row r="1318" spans="1:16" x14ac:dyDescent="0.3">
      <c r="A1318" t="s">
        <v>23</v>
      </c>
      <c r="B1318" t="s">
        <v>12</v>
      </c>
      <c r="C1318">
        <v>3</v>
      </c>
      <c r="D1318">
        <v>0</v>
      </c>
      <c r="E1318" t="s">
        <v>11</v>
      </c>
      <c r="F1318" t="s">
        <v>22</v>
      </c>
      <c r="G1318" t="s">
        <v>37</v>
      </c>
      <c r="H1318">
        <v>0</v>
      </c>
      <c r="I1318" t="s">
        <v>13</v>
      </c>
      <c r="J1318">
        <v>47</v>
      </c>
      <c r="K1318">
        <v>32</v>
      </c>
      <c r="L1318">
        <v>32</v>
      </c>
      <c r="M1318" t="s">
        <v>17</v>
      </c>
      <c r="N1318" t="s">
        <v>921</v>
      </c>
      <c r="O1318">
        <v>36</v>
      </c>
      <c r="P1318" t="s">
        <v>2006</v>
      </c>
    </row>
    <row r="1319" spans="1:16" x14ac:dyDescent="0.3">
      <c r="A1319" t="s">
        <v>675</v>
      </c>
      <c r="B1319" t="s">
        <v>22</v>
      </c>
      <c r="C1319">
        <v>3</v>
      </c>
      <c r="D1319">
        <v>60770</v>
      </c>
      <c r="E1319" t="s">
        <v>20</v>
      </c>
      <c r="F1319" t="s">
        <v>12</v>
      </c>
      <c r="G1319">
        <v>3</v>
      </c>
      <c r="H1319">
        <v>740588</v>
      </c>
      <c r="I1319" t="s">
        <v>13</v>
      </c>
      <c r="J1319">
        <v>96</v>
      </c>
      <c r="K1319">
        <v>128</v>
      </c>
      <c r="L1319">
        <v>19</v>
      </c>
      <c r="M1319" t="s">
        <v>17</v>
      </c>
      <c r="N1319" t="s">
        <v>921</v>
      </c>
      <c r="O1319">
        <v>63</v>
      </c>
      <c r="P1319" t="s">
        <v>2007</v>
      </c>
    </row>
    <row r="1320" spans="1:16" x14ac:dyDescent="0.3">
      <c r="A1320" t="s">
        <v>23</v>
      </c>
      <c r="B1320" t="s">
        <v>12</v>
      </c>
      <c r="C1320">
        <v>3</v>
      </c>
      <c r="D1320">
        <v>0</v>
      </c>
      <c r="E1320" t="s">
        <v>16</v>
      </c>
      <c r="F1320" t="s">
        <v>22</v>
      </c>
      <c r="G1320">
        <v>3</v>
      </c>
      <c r="H1320">
        <v>0</v>
      </c>
      <c r="I1320" t="s">
        <v>13</v>
      </c>
      <c r="J1320">
        <v>377</v>
      </c>
      <c r="K1320">
        <v>105</v>
      </c>
      <c r="L1320">
        <v>32</v>
      </c>
      <c r="M1320" t="s">
        <v>17</v>
      </c>
      <c r="N1320" t="s">
        <v>921</v>
      </c>
      <c r="O1320">
        <v>36</v>
      </c>
      <c r="P1320" t="s">
        <v>2008</v>
      </c>
    </row>
    <row r="1321" spans="1:16" x14ac:dyDescent="0.3">
      <c r="A1321" t="s">
        <v>675</v>
      </c>
      <c r="B1321" t="s">
        <v>22</v>
      </c>
      <c r="C1321">
        <v>3</v>
      </c>
      <c r="D1321">
        <v>60770</v>
      </c>
      <c r="E1321" t="s">
        <v>694</v>
      </c>
      <c r="F1321" t="s">
        <v>12</v>
      </c>
      <c r="G1321">
        <v>3</v>
      </c>
      <c r="H1321">
        <v>0</v>
      </c>
      <c r="I1321" t="s">
        <v>13</v>
      </c>
      <c r="J1321">
        <v>96</v>
      </c>
      <c r="K1321">
        <v>56</v>
      </c>
      <c r="L1321">
        <v>19</v>
      </c>
      <c r="M1321" t="s">
        <v>17</v>
      </c>
      <c r="N1321" t="s">
        <v>921</v>
      </c>
      <c r="O1321">
        <v>63</v>
      </c>
      <c r="P1321" t="s">
        <v>2009</v>
      </c>
    </row>
    <row r="1322" spans="1:16" x14ac:dyDescent="0.3">
      <c r="A1322" t="s">
        <v>675</v>
      </c>
      <c r="B1322" t="s">
        <v>22</v>
      </c>
      <c r="C1322">
        <v>3</v>
      </c>
      <c r="D1322">
        <v>60770</v>
      </c>
      <c r="E1322" t="s">
        <v>698</v>
      </c>
      <c r="F1322" t="s">
        <v>12</v>
      </c>
      <c r="G1322">
        <v>3</v>
      </c>
      <c r="H1322">
        <v>87696</v>
      </c>
      <c r="I1322" t="s">
        <v>13</v>
      </c>
      <c r="J1322">
        <v>96</v>
      </c>
      <c r="K1322">
        <v>43</v>
      </c>
      <c r="L1322">
        <v>19</v>
      </c>
      <c r="M1322" t="s">
        <v>17</v>
      </c>
      <c r="N1322" t="s">
        <v>921</v>
      </c>
      <c r="O1322">
        <v>63</v>
      </c>
      <c r="P1322" t="s">
        <v>2010</v>
      </c>
    </row>
    <row r="1323" spans="1:16" x14ac:dyDescent="0.3">
      <c r="A1323" t="s">
        <v>675</v>
      </c>
      <c r="B1323" t="s">
        <v>22</v>
      </c>
      <c r="C1323">
        <v>3</v>
      </c>
      <c r="D1323">
        <v>27098</v>
      </c>
      <c r="E1323" t="s">
        <v>674</v>
      </c>
      <c r="F1323" t="s">
        <v>12</v>
      </c>
      <c r="G1323">
        <v>3</v>
      </c>
      <c r="H1323">
        <v>23096</v>
      </c>
      <c r="I1323" t="s">
        <v>13</v>
      </c>
      <c r="J1323">
        <v>50</v>
      </c>
      <c r="K1323">
        <v>19</v>
      </c>
      <c r="L1323">
        <v>19</v>
      </c>
      <c r="M1323" t="s">
        <v>17</v>
      </c>
      <c r="N1323" t="s">
        <v>921</v>
      </c>
      <c r="O1323">
        <v>63</v>
      </c>
      <c r="P1323" t="s">
        <v>2011</v>
      </c>
    </row>
    <row r="1324" spans="1:16" x14ac:dyDescent="0.3">
      <c r="A1324" t="s">
        <v>675</v>
      </c>
      <c r="B1324" t="s">
        <v>22</v>
      </c>
      <c r="C1324">
        <v>3</v>
      </c>
      <c r="D1324">
        <v>27098</v>
      </c>
      <c r="E1324" t="s">
        <v>1593</v>
      </c>
      <c r="F1324" t="s">
        <v>12</v>
      </c>
      <c r="G1324">
        <v>3</v>
      </c>
      <c r="H1324">
        <v>0</v>
      </c>
      <c r="I1324" t="s">
        <v>13</v>
      </c>
      <c r="J1324">
        <v>50</v>
      </c>
      <c r="K1324">
        <v>20</v>
      </c>
      <c r="L1324">
        <v>19</v>
      </c>
      <c r="M1324" t="s">
        <v>17</v>
      </c>
      <c r="N1324" t="s">
        <v>921</v>
      </c>
      <c r="O1324">
        <v>63</v>
      </c>
      <c r="P1324" t="s">
        <v>2012</v>
      </c>
    </row>
    <row r="1325" spans="1:16" x14ac:dyDescent="0.3">
      <c r="A1325" t="s">
        <v>675</v>
      </c>
      <c r="B1325" t="s">
        <v>22</v>
      </c>
      <c r="C1325">
        <v>3</v>
      </c>
      <c r="D1325">
        <v>60733</v>
      </c>
      <c r="E1325" t="s">
        <v>21</v>
      </c>
      <c r="F1325" t="s">
        <v>12</v>
      </c>
      <c r="G1325" t="s">
        <v>37</v>
      </c>
      <c r="H1325">
        <v>0</v>
      </c>
      <c r="I1325" t="s">
        <v>13</v>
      </c>
      <c r="J1325">
        <v>64</v>
      </c>
      <c r="K1325">
        <v>22</v>
      </c>
      <c r="L1325">
        <v>19</v>
      </c>
      <c r="M1325" t="s">
        <v>17</v>
      </c>
      <c r="N1325" t="s">
        <v>921</v>
      </c>
      <c r="O1325">
        <v>63</v>
      </c>
      <c r="P1325" t="s">
        <v>2013</v>
      </c>
    </row>
    <row r="1326" spans="1:16" x14ac:dyDescent="0.3">
      <c r="A1326" t="s">
        <v>1685</v>
      </c>
      <c r="B1326" t="s">
        <v>12</v>
      </c>
      <c r="C1326">
        <v>3</v>
      </c>
      <c r="D1326">
        <v>0</v>
      </c>
      <c r="E1326" t="s">
        <v>11</v>
      </c>
      <c r="F1326" t="s">
        <v>22</v>
      </c>
      <c r="G1326" t="s">
        <v>37</v>
      </c>
      <c r="H1326">
        <v>0</v>
      </c>
      <c r="I1326" t="s">
        <v>13</v>
      </c>
      <c r="J1326">
        <v>45</v>
      </c>
      <c r="K1326">
        <v>6</v>
      </c>
      <c r="L1326">
        <v>19</v>
      </c>
      <c r="M1326" t="s">
        <v>17</v>
      </c>
      <c r="N1326" t="s">
        <v>921</v>
      </c>
      <c r="O1326">
        <v>63</v>
      </c>
      <c r="P1326" t="s">
        <v>2014</v>
      </c>
    </row>
    <row r="1327" spans="1:16" x14ac:dyDescent="0.3">
      <c r="A1327" t="s">
        <v>23</v>
      </c>
      <c r="B1327" t="s">
        <v>22</v>
      </c>
      <c r="C1327">
        <v>3</v>
      </c>
      <c r="D1327">
        <v>0</v>
      </c>
      <c r="E1327" t="s">
        <v>19</v>
      </c>
      <c r="F1327" t="s">
        <v>12</v>
      </c>
      <c r="G1327">
        <v>3</v>
      </c>
      <c r="H1327">
        <v>0</v>
      </c>
      <c r="I1327" t="s">
        <v>13</v>
      </c>
      <c r="J1327">
        <v>120</v>
      </c>
      <c r="K1327">
        <v>178</v>
      </c>
      <c r="L1327">
        <v>32</v>
      </c>
      <c r="M1327" t="s">
        <v>17</v>
      </c>
      <c r="N1327" t="s">
        <v>921</v>
      </c>
      <c r="O1327">
        <v>36</v>
      </c>
      <c r="P1327" t="s">
        <v>2015</v>
      </c>
    </row>
    <row r="1328" spans="1:16" x14ac:dyDescent="0.3">
      <c r="A1328" t="s">
        <v>23</v>
      </c>
      <c r="B1328" t="s">
        <v>22</v>
      </c>
      <c r="C1328">
        <v>3</v>
      </c>
      <c r="D1328">
        <v>0</v>
      </c>
      <c r="E1328" t="s">
        <v>20</v>
      </c>
      <c r="F1328" t="s">
        <v>12</v>
      </c>
      <c r="G1328">
        <v>3</v>
      </c>
      <c r="H1328">
        <v>498963</v>
      </c>
      <c r="I1328" t="s">
        <v>13</v>
      </c>
      <c r="J1328">
        <v>120</v>
      </c>
      <c r="K1328">
        <v>145</v>
      </c>
      <c r="L1328">
        <v>32</v>
      </c>
      <c r="M1328" t="s">
        <v>17</v>
      </c>
      <c r="N1328" t="s">
        <v>921</v>
      </c>
      <c r="O1328">
        <v>36</v>
      </c>
      <c r="P1328" t="s">
        <v>2016</v>
      </c>
    </row>
    <row r="1329" spans="1:16" x14ac:dyDescent="0.3">
      <c r="A1329" t="s">
        <v>1685</v>
      </c>
      <c r="B1329" t="s">
        <v>22</v>
      </c>
      <c r="C1329">
        <v>3</v>
      </c>
      <c r="D1329">
        <v>0</v>
      </c>
      <c r="E1329" t="s">
        <v>16</v>
      </c>
      <c r="F1329" t="s">
        <v>12</v>
      </c>
      <c r="G1329">
        <v>3</v>
      </c>
      <c r="H1329">
        <v>0</v>
      </c>
      <c r="I1329" t="s">
        <v>13</v>
      </c>
      <c r="J1329">
        <v>640</v>
      </c>
      <c r="K1329">
        <v>345</v>
      </c>
      <c r="L1329">
        <v>19</v>
      </c>
      <c r="M1329">
        <v>603</v>
      </c>
      <c r="N1329" t="s">
        <v>921</v>
      </c>
      <c r="O1329">
        <v>63</v>
      </c>
      <c r="P1329" t="s">
        <v>2017</v>
      </c>
    </row>
    <row r="1330" spans="1:16" x14ac:dyDescent="0.3">
      <c r="A1330" t="s">
        <v>1685</v>
      </c>
      <c r="B1330" t="s">
        <v>22</v>
      </c>
      <c r="C1330">
        <v>3</v>
      </c>
      <c r="D1330">
        <v>0</v>
      </c>
      <c r="E1330" t="s">
        <v>19</v>
      </c>
      <c r="F1330" t="s">
        <v>12</v>
      </c>
      <c r="G1330">
        <v>3</v>
      </c>
      <c r="H1330">
        <v>0</v>
      </c>
      <c r="I1330" t="s">
        <v>13</v>
      </c>
      <c r="J1330">
        <v>96</v>
      </c>
      <c r="K1330">
        <v>204</v>
      </c>
      <c r="L1330">
        <v>19</v>
      </c>
      <c r="M1330" t="s">
        <v>17</v>
      </c>
      <c r="N1330" t="s">
        <v>921</v>
      </c>
      <c r="O1330">
        <v>63</v>
      </c>
      <c r="P1330" t="s">
        <v>2018</v>
      </c>
    </row>
    <row r="1331" spans="1:16" x14ac:dyDescent="0.3">
      <c r="A1331" t="s">
        <v>1685</v>
      </c>
      <c r="B1331" t="s">
        <v>22</v>
      </c>
      <c r="C1331">
        <v>3</v>
      </c>
      <c r="D1331">
        <v>0</v>
      </c>
      <c r="E1331" t="s">
        <v>20</v>
      </c>
      <c r="F1331" t="s">
        <v>12</v>
      </c>
      <c r="G1331">
        <v>3</v>
      </c>
      <c r="H1331">
        <v>740588</v>
      </c>
      <c r="I1331" t="s">
        <v>13</v>
      </c>
      <c r="J1331">
        <v>96</v>
      </c>
      <c r="K1331">
        <v>147</v>
      </c>
      <c r="L1331">
        <v>19</v>
      </c>
      <c r="M1331" t="s">
        <v>17</v>
      </c>
      <c r="N1331" t="s">
        <v>921</v>
      </c>
      <c r="O1331">
        <v>63</v>
      </c>
      <c r="P1331" t="s">
        <v>2019</v>
      </c>
    </row>
    <row r="1332" spans="1:16" x14ac:dyDescent="0.3">
      <c r="A1332" t="s">
        <v>1685</v>
      </c>
      <c r="B1332" t="s">
        <v>22</v>
      </c>
      <c r="C1332">
        <v>3</v>
      </c>
      <c r="D1332">
        <v>0</v>
      </c>
      <c r="E1332" t="s">
        <v>694</v>
      </c>
      <c r="F1332" t="s">
        <v>12</v>
      </c>
      <c r="G1332">
        <v>3</v>
      </c>
      <c r="H1332">
        <v>0</v>
      </c>
      <c r="I1332" t="s">
        <v>13</v>
      </c>
      <c r="J1332">
        <v>96</v>
      </c>
      <c r="K1332">
        <v>75</v>
      </c>
      <c r="L1332">
        <v>19</v>
      </c>
      <c r="M1332" t="s">
        <v>17</v>
      </c>
      <c r="N1332" t="s">
        <v>921</v>
      </c>
      <c r="O1332">
        <v>63</v>
      </c>
      <c r="P1332" t="s">
        <v>2020</v>
      </c>
    </row>
    <row r="1333" spans="1:16" x14ac:dyDescent="0.3">
      <c r="A1333" t="s">
        <v>1685</v>
      </c>
      <c r="B1333" t="s">
        <v>22</v>
      </c>
      <c r="C1333">
        <v>3</v>
      </c>
      <c r="D1333">
        <v>0</v>
      </c>
      <c r="E1333" t="s">
        <v>698</v>
      </c>
      <c r="F1333" t="s">
        <v>12</v>
      </c>
      <c r="G1333">
        <v>3</v>
      </c>
      <c r="H1333">
        <v>87696</v>
      </c>
      <c r="I1333" t="s">
        <v>13</v>
      </c>
      <c r="J1333">
        <v>96</v>
      </c>
      <c r="K1333">
        <v>62</v>
      </c>
      <c r="L1333">
        <v>19</v>
      </c>
      <c r="M1333" t="s">
        <v>17</v>
      </c>
      <c r="N1333" t="s">
        <v>921</v>
      </c>
      <c r="O1333">
        <v>63</v>
      </c>
      <c r="P1333" t="s">
        <v>2021</v>
      </c>
    </row>
    <row r="1334" spans="1:16" x14ac:dyDescent="0.3">
      <c r="A1334" t="s">
        <v>1685</v>
      </c>
      <c r="B1334" t="s">
        <v>22</v>
      </c>
      <c r="C1334">
        <v>3</v>
      </c>
      <c r="D1334">
        <v>0</v>
      </c>
      <c r="E1334" t="s">
        <v>674</v>
      </c>
      <c r="F1334" t="s">
        <v>12</v>
      </c>
      <c r="G1334">
        <v>3</v>
      </c>
      <c r="H1334">
        <v>23096</v>
      </c>
      <c r="I1334" t="s">
        <v>13</v>
      </c>
      <c r="J1334">
        <v>50</v>
      </c>
      <c r="K1334">
        <v>21</v>
      </c>
      <c r="L1334">
        <v>19</v>
      </c>
      <c r="M1334" t="s">
        <v>17</v>
      </c>
      <c r="N1334" t="s">
        <v>921</v>
      </c>
      <c r="O1334">
        <v>63</v>
      </c>
      <c r="P1334" t="s">
        <v>2022</v>
      </c>
    </row>
    <row r="1335" spans="1:16" x14ac:dyDescent="0.3">
      <c r="A1335" t="s">
        <v>1685</v>
      </c>
      <c r="B1335" t="s">
        <v>22</v>
      </c>
      <c r="C1335">
        <v>3</v>
      </c>
      <c r="D1335">
        <v>0</v>
      </c>
      <c r="E1335" t="s">
        <v>1593</v>
      </c>
      <c r="F1335" t="s">
        <v>12</v>
      </c>
      <c r="G1335">
        <v>3</v>
      </c>
      <c r="H1335">
        <v>0</v>
      </c>
      <c r="I1335" t="s">
        <v>13</v>
      </c>
      <c r="J1335">
        <v>50</v>
      </c>
      <c r="K1335">
        <v>21</v>
      </c>
      <c r="L1335">
        <v>19</v>
      </c>
      <c r="M1335" t="s">
        <v>17</v>
      </c>
      <c r="N1335" t="s">
        <v>921</v>
      </c>
      <c r="O1335">
        <v>63</v>
      </c>
      <c r="P1335" t="s">
        <v>2023</v>
      </c>
    </row>
    <row r="1336" spans="1:16" x14ac:dyDescent="0.3">
      <c r="A1336" t="s">
        <v>1685</v>
      </c>
      <c r="B1336" t="s">
        <v>22</v>
      </c>
      <c r="C1336">
        <v>3</v>
      </c>
      <c r="D1336">
        <v>0</v>
      </c>
      <c r="E1336" t="s">
        <v>21</v>
      </c>
      <c r="F1336" t="s">
        <v>12</v>
      </c>
      <c r="G1336" t="s">
        <v>37</v>
      </c>
      <c r="H1336">
        <v>0</v>
      </c>
      <c r="I1336" t="s">
        <v>13</v>
      </c>
      <c r="J1336">
        <v>54</v>
      </c>
      <c r="K1336">
        <v>11</v>
      </c>
      <c r="L1336">
        <v>19</v>
      </c>
      <c r="M1336" t="s">
        <v>17</v>
      </c>
      <c r="N1336" t="s">
        <v>921</v>
      </c>
      <c r="O1336">
        <v>63</v>
      </c>
      <c r="P1336" t="s">
        <v>2024</v>
      </c>
    </row>
    <row r="1337" spans="1:16" x14ac:dyDescent="0.3">
      <c r="A1337" t="s">
        <v>36</v>
      </c>
      <c r="B1337" t="s">
        <v>12</v>
      </c>
      <c r="C1337" t="s">
        <v>37</v>
      </c>
      <c r="D1337">
        <v>0</v>
      </c>
      <c r="E1337" t="s">
        <v>11</v>
      </c>
      <c r="F1337" t="s">
        <v>22</v>
      </c>
      <c r="G1337" t="s">
        <v>37</v>
      </c>
      <c r="H1337">
        <v>0</v>
      </c>
      <c r="I1337" t="s">
        <v>13</v>
      </c>
      <c r="J1337">
        <v>51</v>
      </c>
      <c r="K1337">
        <v>1</v>
      </c>
      <c r="L1337">
        <v>19</v>
      </c>
      <c r="M1337" t="s">
        <v>17</v>
      </c>
      <c r="N1337" t="s">
        <v>921</v>
      </c>
      <c r="O1337">
        <v>63</v>
      </c>
      <c r="P1337" t="s">
        <v>2025</v>
      </c>
    </row>
    <row r="1338" spans="1:16" x14ac:dyDescent="0.3">
      <c r="A1338" t="s">
        <v>36</v>
      </c>
      <c r="B1338" t="s">
        <v>12</v>
      </c>
      <c r="C1338" t="s">
        <v>37</v>
      </c>
      <c r="D1338">
        <v>0</v>
      </c>
      <c r="E1338" t="s">
        <v>16</v>
      </c>
      <c r="F1338" t="s">
        <v>22</v>
      </c>
      <c r="G1338">
        <v>3</v>
      </c>
      <c r="H1338">
        <v>0</v>
      </c>
      <c r="I1338" t="s">
        <v>13</v>
      </c>
      <c r="J1338">
        <v>55</v>
      </c>
      <c r="K1338">
        <v>34</v>
      </c>
      <c r="L1338">
        <v>19</v>
      </c>
      <c r="M1338" t="s">
        <v>17</v>
      </c>
      <c r="N1338" t="s">
        <v>921</v>
      </c>
      <c r="O1338">
        <v>63</v>
      </c>
      <c r="P1338" t="s">
        <v>2026</v>
      </c>
    </row>
    <row r="1339" spans="1:16" x14ac:dyDescent="0.3">
      <c r="A1339" t="s">
        <v>36</v>
      </c>
      <c r="B1339" t="s">
        <v>12</v>
      </c>
      <c r="C1339" t="s">
        <v>37</v>
      </c>
      <c r="D1339">
        <v>0</v>
      </c>
      <c r="E1339" t="s">
        <v>19</v>
      </c>
      <c r="F1339" t="s">
        <v>22</v>
      </c>
      <c r="G1339">
        <v>3</v>
      </c>
      <c r="H1339">
        <v>0</v>
      </c>
      <c r="I1339" t="s">
        <v>13</v>
      </c>
      <c r="J1339">
        <v>77</v>
      </c>
      <c r="K1339">
        <v>59</v>
      </c>
      <c r="L1339">
        <v>19</v>
      </c>
      <c r="M1339" t="s">
        <v>17</v>
      </c>
      <c r="N1339" t="s">
        <v>921</v>
      </c>
      <c r="O1339">
        <v>63</v>
      </c>
      <c r="P1339" t="s">
        <v>2027</v>
      </c>
    </row>
    <row r="1340" spans="1:16" x14ac:dyDescent="0.3">
      <c r="A1340" t="s">
        <v>36</v>
      </c>
      <c r="B1340" t="s">
        <v>12</v>
      </c>
      <c r="C1340" t="s">
        <v>37</v>
      </c>
      <c r="D1340">
        <v>0</v>
      </c>
      <c r="E1340" t="s">
        <v>20</v>
      </c>
      <c r="F1340" t="s">
        <v>22</v>
      </c>
      <c r="G1340">
        <v>3</v>
      </c>
      <c r="H1340">
        <v>432462</v>
      </c>
      <c r="I1340" t="s">
        <v>13</v>
      </c>
      <c r="J1340">
        <v>181</v>
      </c>
      <c r="K1340">
        <v>72</v>
      </c>
      <c r="L1340">
        <v>19</v>
      </c>
      <c r="M1340">
        <v>153</v>
      </c>
      <c r="N1340" t="s">
        <v>921</v>
      </c>
      <c r="O1340">
        <v>63</v>
      </c>
      <c r="P1340" t="s">
        <v>2028</v>
      </c>
    </row>
    <row r="1341" spans="1:16" x14ac:dyDescent="0.3">
      <c r="A1341" t="s">
        <v>36</v>
      </c>
      <c r="B1341" t="s">
        <v>12</v>
      </c>
      <c r="C1341" t="s">
        <v>37</v>
      </c>
      <c r="D1341">
        <v>0</v>
      </c>
      <c r="E1341" t="s">
        <v>694</v>
      </c>
      <c r="F1341" t="s">
        <v>22</v>
      </c>
      <c r="G1341">
        <v>3</v>
      </c>
      <c r="H1341">
        <v>0</v>
      </c>
      <c r="I1341" t="s">
        <v>13</v>
      </c>
      <c r="J1341">
        <v>185</v>
      </c>
      <c r="K1341">
        <v>27</v>
      </c>
      <c r="L1341">
        <v>19</v>
      </c>
      <c r="M1341">
        <v>181</v>
      </c>
      <c r="N1341" t="s">
        <v>921</v>
      </c>
      <c r="O1341">
        <v>63</v>
      </c>
      <c r="P1341" t="s">
        <v>2029</v>
      </c>
    </row>
    <row r="1342" spans="1:16" x14ac:dyDescent="0.3">
      <c r="A1342" t="s">
        <v>780</v>
      </c>
      <c r="B1342" t="s">
        <v>12</v>
      </c>
      <c r="C1342">
        <v>5</v>
      </c>
      <c r="D1342">
        <v>0</v>
      </c>
      <c r="E1342" t="s">
        <v>694</v>
      </c>
      <c r="F1342" t="s">
        <v>22</v>
      </c>
      <c r="G1342">
        <v>4</v>
      </c>
      <c r="H1342">
        <v>0</v>
      </c>
      <c r="I1342" t="s">
        <v>13</v>
      </c>
      <c r="J1342">
        <v>165</v>
      </c>
      <c r="K1342">
        <v>2927</v>
      </c>
      <c r="L1342">
        <v>17</v>
      </c>
      <c r="M1342" t="s">
        <v>17</v>
      </c>
      <c r="N1342" t="s">
        <v>921</v>
      </c>
      <c r="O1342">
        <v>26</v>
      </c>
      <c r="P1342" t="s">
        <v>2030</v>
      </c>
    </row>
    <row r="1343" spans="1:16" x14ac:dyDescent="0.3">
      <c r="A1343" t="s">
        <v>36</v>
      </c>
      <c r="B1343" t="s">
        <v>12</v>
      </c>
      <c r="C1343" t="s">
        <v>37</v>
      </c>
      <c r="D1343">
        <v>0</v>
      </c>
      <c r="E1343" t="s">
        <v>698</v>
      </c>
      <c r="F1343" t="s">
        <v>22</v>
      </c>
      <c r="G1343">
        <v>3</v>
      </c>
      <c r="H1343">
        <v>146949</v>
      </c>
      <c r="I1343" t="s">
        <v>13</v>
      </c>
      <c r="J1343">
        <v>121</v>
      </c>
      <c r="K1343">
        <v>47</v>
      </c>
      <c r="L1343">
        <v>19</v>
      </c>
      <c r="M1343" t="s">
        <v>17</v>
      </c>
      <c r="N1343" t="s">
        <v>921</v>
      </c>
      <c r="O1343">
        <v>63</v>
      </c>
      <c r="P1343" t="s">
        <v>2031</v>
      </c>
    </row>
    <row r="1344" spans="1:16" x14ac:dyDescent="0.3">
      <c r="A1344" t="s">
        <v>36</v>
      </c>
      <c r="B1344" t="s">
        <v>12</v>
      </c>
      <c r="C1344" t="s">
        <v>37</v>
      </c>
      <c r="D1344">
        <v>0</v>
      </c>
      <c r="E1344" t="s">
        <v>674</v>
      </c>
      <c r="F1344" t="s">
        <v>22</v>
      </c>
      <c r="G1344">
        <v>3</v>
      </c>
      <c r="H1344">
        <v>46123</v>
      </c>
      <c r="I1344" t="s">
        <v>13</v>
      </c>
      <c r="J1344">
        <v>71</v>
      </c>
      <c r="K1344">
        <v>19</v>
      </c>
      <c r="L1344">
        <v>19</v>
      </c>
      <c r="M1344" t="s">
        <v>17</v>
      </c>
      <c r="N1344" t="s">
        <v>921</v>
      </c>
      <c r="O1344">
        <v>63</v>
      </c>
      <c r="P1344" t="s">
        <v>2032</v>
      </c>
    </row>
    <row r="1345" spans="1:16" x14ac:dyDescent="0.3">
      <c r="A1345" t="s">
        <v>36</v>
      </c>
      <c r="B1345" t="s">
        <v>12</v>
      </c>
      <c r="C1345" t="s">
        <v>37</v>
      </c>
      <c r="D1345">
        <v>0</v>
      </c>
      <c r="E1345" t="s">
        <v>1593</v>
      </c>
      <c r="F1345" t="s">
        <v>22</v>
      </c>
      <c r="G1345">
        <v>3</v>
      </c>
      <c r="H1345">
        <v>0</v>
      </c>
      <c r="I1345" t="s">
        <v>13</v>
      </c>
      <c r="J1345">
        <v>79</v>
      </c>
      <c r="K1345">
        <v>11</v>
      </c>
      <c r="L1345">
        <v>19</v>
      </c>
      <c r="M1345" t="s">
        <v>17</v>
      </c>
      <c r="N1345" t="s">
        <v>921</v>
      </c>
      <c r="O1345">
        <v>63</v>
      </c>
      <c r="P1345" t="s">
        <v>2033</v>
      </c>
    </row>
    <row r="1346" spans="1:16" x14ac:dyDescent="0.3">
      <c r="A1346" t="s">
        <v>36</v>
      </c>
      <c r="B1346" t="s">
        <v>22</v>
      </c>
      <c r="C1346" t="s">
        <v>37</v>
      </c>
      <c r="D1346">
        <v>0</v>
      </c>
      <c r="E1346" t="s">
        <v>21</v>
      </c>
      <c r="F1346" t="s">
        <v>12</v>
      </c>
      <c r="G1346" t="s">
        <v>37</v>
      </c>
      <c r="H1346">
        <v>0</v>
      </c>
      <c r="I1346" t="s">
        <v>13</v>
      </c>
      <c r="J1346">
        <v>94</v>
      </c>
      <c r="K1346">
        <v>7</v>
      </c>
      <c r="L1346">
        <v>19</v>
      </c>
      <c r="M1346" t="s">
        <v>17</v>
      </c>
      <c r="N1346" t="s">
        <v>921</v>
      </c>
      <c r="O1346">
        <v>63</v>
      </c>
      <c r="P1346" t="s">
        <v>2034</v>
      </c>
    </row>
    <row r="1347" spans="1:16" x14ac:dyDescent="0.3">
      <c r="A1347" t="s">
        <v>10</v>
      </c>
      <c r="B1347" t="s">
        <v>22</v>
      </c>
      <c r="C1347" t="s">
        <v>37</v>
      </c>
      <c r="D1347">
        <v>0</v>
      </c>
      <c r="E1347" t="s">
        <v>11</v>
      </c>
      <c r="F1347" t="s">
        <v>12</v>
      </c>
      <c r="G1347" t="s">
        <v>37</v>
      </c>
      <c r="H1347">
        <v>0</v>
      </c>
      <c r="I1347" t="s">
        <v>13</v>
      </c>
      <c r="J1347">
        <v>332</v>
      </c>
      <c r="K1347">
        <v>2</v>
      </c>
      <c r="L1347">
        <v>32</v>
      </c>
      <c r="M1347">
        <v>274</v>
      </c>
      <c r="N1347" t="s">
        <v>921</v>
      </c>
      <c r="O1347">
        <v>64</v>
      </c>
      <c r="P1347" t="s">
        <v>2035</v>
      </c>
    </row>
    <row r="1348" spans="1:16" x14ac:dyDescent="0.3">
      <c r="A1348" t="s">
        <v>10</v>
      </c>
      <c r="B1348" t="s">
        <v>22</v>
      </c>
      <c r="C1348" t="s">
        <v>37</v>
      </c>
      <c r="D1348">
        <v>0</v>
      </c>
      <c r="E1348" t="s">
        <v>16</v>
      </c>
      <c r="F1348" t="s">
        <v>12</v>
      </c>
      <c r="G1348">
        <v>3</v>
      </c>
      <c r="H1348">
        <v>0</v>
      </c>
      <c r="I1348" t="s">
        <v>13</v>
      </c>
      <c r="J1348">
        <v>42</v>
      </c>
      <c r="K1348">
        <v>11</v>
      </c>
      <c r="L1348">
        <v>32</v>
      </c>
      <c r="M1348" t="s">
        <v>17</v>
      </c>
      <c r="N1348" t="s">
        <v>921</v>
      </c>
      <c r="O1348">
        <v>64</v>
      </c>
      <c r="P1348" t="s">
        <v>2036</v>
      </c>
    </row>
    <row r="1349" spans="1:16" x14ac:dyDescent="0.3">
      <c r="A1349" t="s">
        <v>10</v>
      </c>
      <c r="B1349" t="s">
        <v>22</v>
      </c>
      <c r="C1349" t="s">
        <v>37</v>
      </c>
      <c r="D1349">
        <v>0</v>
      </c>
      <c r="E1349" t="s">
        <v>19</v>
      </c>
      <c r="F1349" t="s">
        <v>12</v>
      </c>
      <c r="G1349">
        <v>3</v>
      </c>
      <c r="H1349">
        <v>0</v>
      </c>
      <c r="I1349" t="s">
        <v>13</v>
      </c>
      <c r="J1349">
        <v>48</v>
      </c>
      <c r="K1349">
        <v>17</v>
      </c>
      <c r="L1349">
        <v>32</v>
      </c>
      <c r="M1349" t="s">
        <v>17</v>
      </c>
      <c r="N1349" t="s">
        <v>921</v>
      </c>
      <c r="O1349">
        <v>64</v>
      </c>
      <c r="P1349" t="s">
        <v>2037</v>
      </c>
    </row>
    <row r="1350" spans="1:16" x14ac:dyDescent="0.3">
      <c r="A1350" t="s">
        <v>10</v>
      </c>
      <c r="B1350" t="s">
        <v>22</v>
      </c>
      <c r="C1350" t="s">
        <v>37</v>
      </c>
      <c r="D1350">
        <v>0</v>
      </c>
      <c r="E1350" t="s">
        <v>20</v>
      </c>
      <c r="F1350" t="s">
        <v>12</v>
      </c>
      <c r="G1350">
        <v>3</v>
      </c>
      <c r="H1350">
        <v>107600</v>
      </c>
      <c r="I1350" t="s">
        <v>13</v>
      </c>
      <c r="J1350">
        <v>48</v>
      </c>
      <c r="K1350">
        <v>16</v>
      </c>
      <c r="L1350">
        <v>32</v>
      </c>
      <c r="M1350" t="s">
        <v>17</v>
      </c>
      <c r="N1350" t="s">
        <v>921</v>
      </c>
      <c r="O1350">
        <v>64</v>
      </c>
      <c r="P1350" t="s">
        <v>2038</v>
      </c>
    </row>
    <row r="1351" spans="1:16" x14ac:dyDescent="0.3">
      <c r="A1351" t="s">
        <v>10</v>
      </c>
      <c r="B1351" t="s">
        <v>22</v>
      </c>
      <c r="C1351" t="s">
        <v>37</v>
      </c>
      <c r="D1351">
        <v>0</v>
      </c>
      <c r="E1351" t="s">
        <v>694</v>
      </c>
      <c r="F1351" t="s">
        <v>12</v>
      </c>
      <c r="G1351">
        <v>3</v>
      </c>
      <c r="H1351">
        <v>0</v>
      </c>
      <c r="I1351" t="s">
        <v>13</v>
      </c>
      <c r="J1351">
        <v>48</v>
      </c>
      <c r="K1351">
        <v>4</v>
      </c>
      <c r="L1351">
        <v>32</v>
      </c>
      <c r="M1351" t="s">
        <v>17</v>
      </c>
      <c r="N1351" t="s">
        <v>921</v>
      </c>
      <c r="O1351">
        <v>64</v>
      </c>
      <c r="P1351" t="s">
        <v>2039</v>
      </c>
    </row>
    <row r="1352" spans="1:16" x14ac:dyDescent="0.3">
      <c r="A1352" t="s">
        <v>10</v>
      </c>
      <c r="B1352" t="s">
        <v>22</v>
      </c>
      <c r="C1352" t="s">
        <v>37</v>
      </c>
      <c r="D1352">
        <v>0</v>
      </c>
      <c r="E1352" t="s">
        <v>698</v>
      </c>
      <c r="F1352" t="s">
        <v>12</v>
      </c>
      <c r="G1352">
        <v>3</v>
      </c>
      <c r="H1352">
        <v>15639</v>
      </c>
      <c r="I1352" t="s">
        <v>13</v>
      </c>
      <c r="J1352">
        <v>48</v>
      </c>
      <c r="K1352">
        <v>4</v>
      </c>
      <c r="L1352">
        <v>32</v>
      </c>
      <c r="M1352" t="s">
        <v>17</v>
      </c>
      <c r="N1352" t="s">
        <v>921</v>
      </c>
      <c r="O1352">
        <v>64</v>
      </c>
      <c r="P1352" t="s">
        <v>2040</v>
      </c>
    </row>
    <row r="1353" spans="1:16" x14ac:dyDescent="0.3">
      <c r="A1353" t="s">
        <v>10</v>
      </c>
      <c r="B1353" t="s">
        <v>22</v>
      </c>
      <c r="C1353" t="s">
        <v>37</v>
      </c>
      <c r="D1353">
        <v>0</v>
      </c>
      <c r="E1353" t="s">
        <v>674</v>
      </c>
      <c r="F1353" t="s">
        <v>12</v>
      </c>
      <c r="G1353">
        <v>3</v>
      </c>
      <c r="H1353">
        <v>9412</v>
      </c>
      <c r="I1353" t="s">
        <v>13</v>
      </c>
      <c r="J1353">
        <v>48</v>
      </c>
      <c r="K1353">
        <v>3</v>
      </c>
      <c r="L1353">
        <v>32</v>
      </c>
      <c r="M1353" t="s">
        <v>17</v>
      </c>
      <c r="N1353" t="s">
        <v>921</v>
      </c>
      <c r="O1353">
        <v>64</v>
      </c>
      <c r="P1353" t="s">
        <v>2041</v>
      </c>
    </row>
    <row r="1354" spans="1:16" x14ac:dyDescent="0.3">
      <c r="A1354" t="s">
        <v>10</v>
      </c>
      <c r="B1354" t="s">
        <v>22</v>
      </c>
      <c r="C1354" t="s">
        <v>37</v>
      </c>
      <c r="D1354">
        <v>0</v>
      </c>
      <c r="E1354" t="s">
        <v>1593</v>
      </c>
      <c r="F1354" t="s">
        <v>12</v>
      </c>
      <c r="G1354">
        <v>3</v>
      </c>
      <c r="H1354">
        <v>0</v>
      </c>
      <c r="I1354" t="s">
        <v>13</v>
      </c>
      <c r="J1354">
        <v>48</v>
      </c>
      <c r="K1354">
        <v>3</v>
      </c>
      <c r="L1354">
        <v>32</v>
      </c>
      <c r="M1354" t="s">
        <v>17</v>
      </c>
      <c r="N1354" t="s">
        <v>921</v>
      </c>
      <c r="O1354">
        <v>64</v>
      </c>
      <c r="P1354" t="s">
        <v>2042</v>
      </c>
    </row>
    <row r="1355" spans="1:16" x14ac:dyDescent="0.3">
      <c r="A1355" t="s">
        <v>10</v>
      </c>
      <c r="B1355" t="s">
        <v>22</v>
      </c>
      <c r="C1355" t="s">
        <v>37</v>
      </c>
      <c r="D1355">
        <v>0</v>
      </c>
      <c r="E1355" t="s">
        <v>21</v>
      </c>
      <c r="F1355" t="s">
        <v>12</v>
      </c>
      <c r="G1355" t="s">
        <v>37</v>
      </c>
      <c r="H1355">
        <v>0</v>
      </c>
      <c r="I1355" t="s">
        <v>13</v>
      </c>
      <c r="J1355">
        <v>66</v>
      </c>
      <c r="K1355">
        <v>1</v>
      </c>
      <c r="L1355">
        <v>32</v>
      </c>
      <c r="M1355" t="s">
        <v>17</v>
      </c>
      <c r="N1355" t="s">
        <v>921</v>
      </c>
      <c r="O1355">
        <v>64</v>
      </c>
      <c r="P1355" t="s">
        <v>2043</v>
      </c>
    </row>
    <row r="1356" spans="1:16" x14ac:dyDescent="0.3">
      <c r="A1356" t="s">
        <v>23</v>
      </c>
      <c r="B1356" t="s">
        <v>12</v>
      </c>
      <c r="C1356">
        <v>3</v>
      </c>
      <c r="D1356">
        <v>0</v>
      </c>
      <c r="E1356" t="s">
        <v>11</v>
      </c>
      <c r="F1356" t="s">
        <v>22</v>
      </c>
      <c r="G1356" t="s">
        <v>37</v>
      </c>
      <c r="H1356">
        <v>0</v>
      </c>
      <c r="I1356" t="s">
        <v>13</v>
      </c>
      <c r="J1356">
        <v>49</v>
      </c>
      <c r="K1356">
        <v>33</v>
      </c>
      <c r="L1356">
        <v>32</v>
      </c>
      <c r="M1356" t="s">
        <v>17</v>
      </c>
      <c r="N1356" t="s">
        <v>921</v>
      </c>
      <c r="O1356">
        <v>64</v>
      </c>
      <c r="P1356" t="s">
        <v>2044</v>
      </c>
    </row>
    <row r="1357" spans="1:16" x14ac:dyDescent="0.3">
      <c r="A1357" t="s">
        <v>23</v>
      </c>
      <c r="B1357" t="s">
        <v>12</v>
      </c>
      <c r="C1357">
        <v>3</v>
      </c>
      <c r="D1357">
        <v>0</v>
      </c>
      <c r="E1357" t="s">
        <v>16</v>
      </c>
      <c r="F1357" t="s">
        <v>22</v>
      </c>
      <c r="G1357">
        <v>3</v>
      </c>
      <c r="H1357">
        <v>0</v>
      </c>
      <c r="I1357" t="s">
        <v>13</v>
      </c>
      <c r="J1357">
        <v>377</v>
      </c>
      <c r="K1357">
        <v>107</v>
      </c>
      <c r="L1357">
        <v>32</v>
      </c>
      <c r="M1357" t="s">
        <v>17</v>
      </c>
      <c r="N1357" t="s">
        <v>921</v>
      </c>
      <c r="O1357">
        <v>64</v>
      </c>
      <c r="P1357" t="s">
        <v>2045</v>
      </c>
    </row>
    <row r="1358" spans="1:16" x14ac:dyDescent="0.3">
      <c r="A1358" t="s">
        <v>23</v>
      </c>
      <c r="B1358" t="s">
        <v>22</v>
      </c>
      <c r="C1358">
        <v>3</v>
      </c>
      <c r="D1358">
        <v>0</v>
      </c>
      <c r="E1358" t="s">
        <v>19</v>
      </c>
      <c r="F1358" t="s">
        <v>12</v>
      </c>
      <c r="G1358">
        <v>3</v>
      </c>
      <c r="H1358">
        <v>0</v>
      </c>
      <c r="I1358" t="s">
        <v>13</v>
      </c>
      <c r="J1358">
        <v>120</v>
      </c>
      <c r="K1358">
        <v>182</v>
      </c>
      <c r="L1358">
        <v>32</v>
      </c>
      <c r="M1358" t="s">
        <v>17</v>
      </c>
      <c r="N1358" t="s">
        <v>921</v>
      </c>
      <c r="O1358">
        <v>64</v>
      </c>
      <c r="P1358" t="s">
        <v>2046</v>
      </c>
    </row>
    <row r="1359" spans="1:16" x14ac:dyDescent="0.3">
      <c r="A1359" t="s">
        <v>23</v>
      </c>
      <c r="B1359" t="s">
        <v>22</v>
      </c>
      <c r="C1359">
        <v>3</v>
      </c>
      <c r="D1359">
        <v>0</v>
      </c>
      <c r="E1359" t="s">
        <v>20</v>
      </c>
      <c r="F1359" t="s">
        <v>12</v>
      </c>
      <c r="G1359">
        <v>3</v>
      </c>
      <c r="H1359">
        <v>498963</v>
      </c>
      <c r="I1359" t="s">
        <v>13</v>
      </c>
      <c r="J1359">
        <v>120</v>
      </c>
      <c r="K1359">
        <v>148</v>
      </c>
      <c r="L1359">
        <v>32</v>
      </c>
      <c r="M1359" t="s">
        <v>17</v>
      </c>
      <c r="N1359" t="s">
        <v>921</v>
      </c>
      <c r="O1359">
        <v>64</v>
      </c>
      <c r="P1359" t="s">
        <v>2047</v>
      </c>
    </row>
    <row r="1360" spans="1:16" x14ac:dyDescent="0.3">
      <c r="A1360" t="s">
        <v>23</v>
      </c>
      <c r="B1360" t="s">
        <v>22</v>
      </c>
      <c r="C1360">
        <v>3</v>
      </c>
      <c r="D1360">
        <v>0</v>
      </c>
      <c r="E1360" t="s">
        <v>694</v>
      </c>
      <c r="F1360" t="s">
        <v>12</v>
      </c>
      <c r="G1360">
        <v>3</v>
      </c>
      <c r="H1360">
        <v>0</v>
      </c>
      <c r="I1360" t="s">
        <v>13</v>
      </c>
      <c r="J1360">
        <v>120</v>
      </c>
      <c r="K1360">
        <v>97</v>
      </c>
      <c r="L1360">
        <v>32</v>
      </c>
      <c r="M1360" t="s">
        <v>17</v>
      </c>
      <c r="N1360" t="s">
        <v>921</v>
      </c>
      <c r="O1360">
        <v>64</v>
      </c>
      <c r="P1360" t="s">
        <v>2048</v>
      </c>
    </row>
    <row r="1361" spans="1:16" x14ac:dyDescent="0.3">
      <c r="A1361" t="s">
        <v>23</v>
      </c>
      <c r="B1361" t="s">
        <v>22</v>
      </c>
      <c r="C1361">
        <v>3</v>
      </c>
      <c r="D1361">
        <v>0</v>
      </c>
      <c r="E1361" t="s">
        <v>698</v>
      </c>
      <c r="F1361" t="s">
        <v>12</v>
      </c>
      <c r="G1361">
        <v>3</v>
      </c>
      <c r="H1361">
        <v>45080</v>
      </c>
      <c r="I1361" t="s">
        <v>13</v>
      </c>
      <c r="J1361">
        <v>120</v>
      </c>
      <c r="K1361">
        <v>91</v>
      </c>
      <c r="L1361">
        <v>32</v>
      </c>
      <c r="M1361" t="s">
        <v>17</v>
      </c>
      <c r="N1361" t="s">
        <v>921</v>
      </c>
      <c r="O1361">
        <v>64</v>
      </c>
      <c r="P1361" t="s">
        <v>2049</v>
      </c>
    </row>
    <row r="1362" spans="1:16" x14ac:dyDescent="0.3">
      <c r="A1362" t="s">
        <v>23</v>
      </c>
      <c r="B1362" t="s">
        <v>22</v>
      </c>
      <c r="C1362">
        <v>3</v>
      </c>
      <c r="D1362">
        <v>0</v>
      </c>
      <c r="E1362" t="s">
        <v>674</v>
      </c>
      <c r="F1362" t="s">
        <v>12</v>
      </c>
      <c r="G1362">
        <v>3</v>
      </c>
      <c r="H1362">
        <v>58333</v>
      </c>
      <c r="I1362" t="s">
        <v>13</v>
      </c>
      <c r="J1362">
        <v>98</v>
      </c>
      <c r="K1362">
        <v>108</v>
      </c>
      <c r="L1362">
        <v>32</v>
      </c>
      <c r="M1362" t="s">
        <v>17</v>
      </c>
      <c r="N1362" t="s">
        <v>921</v>
      </c>
      <c r="O1362">
        <v>64</v>
      </c>
      <c r="P1362" t="s">
        <v>2050</v>
      </c>
    </row>
    <row r="1363" spans="1:16" x14ac:dyDescent="0.3">
      <c r="A1363" t="s">
        <v>23</v>
      </c>
      <c r="B1363" t="s">
        <v>22</v>
      </c>
      <c r="C1363">
        <v>3</v>
      </c>
      <c r="D1363">
        <v>0</v>
      </c>
      <c r="E1363" t="s">
        <v>1593</v>
      </c>
      <c r="F1363" t="s">
        <v>12</v>
      </c>
      <c r="G1363">
        <v>3</v>
      </c>
      <c r="H1363">
        <v>0</v>
      </c>
      <c r="I1363" t="s">
        <v>13</v>
      </c>
      <c r="J1363">
        <v>138</v>
      </c>
      <c r="K1363">
        <v>101</v>
      </c>
      <c r="L1363">
        <v>32</v>
      </c>
      <c r="M1363">
        <v>112</v>
      </c>
      <c r="N1363" t="s">
        <v>921</v>
      </c>
      <c r="O1363">
        <v>64</v>
      </c>
      <c r="P1363" t="s">
        <v>2051</v>
      </c>
    </row>
    <row r="1364" spans="1:16" x14ac:dyDescent="0.3">
      <c r="A1364" t="s">
        <v>23</v>
      </c>
      <c r="B1364" t="s">
        <v>22</v>
      </c>
      <c r="C1364">
        <v>3</v>
      </c>
      <c r="D1364">
        <v>0</v>
      </c>
      <c r="E1364" t="s">
        <v>21</v>
      </c>
      <c r="F1364" t="s">
        <v>12</v>
      </c>
      <c r="G1364" t="s">
        <v>37</v>
      </c>
      <c r="H1364">
        <v>0</v>
      </c>
      <c r="I1364" t="s">
        <v>13</v>
      </c>
      <c r="J1364">
        <v>106</v>
      </c>
      <c r="K1364">
        <v>86</v>
      </c>
      <c r="L1364">
        <v>32</v>
      </c>
      <c r="M1364" t="s">
        <v>17</v>
      </c>
      <c r="N1364" t="s">
        <v>921</v>
      </c>
      <c r="O1364">
        <v>64</v>
      </c>
      <c r="P1364" t="s">
        <v>2052</v>
      </c>
    </row>
    <row r="1365" spans="1:16" x14ac:dyDescent="0.3">
      <c r="A1365" t="s">
        <v>24</v>
      </c>
      <c r="B1365" t="s">
        <v>12</v>
      </c>
      <c r="C1365">
        <v>3</v>
      </c>
      <c r="D1365">
        <v>0</v>
      </c>
      <c r="E1365" t="s">
        <v>11</v>
      </c>
      <c r="F1365" t="s">
        <v>22</v>
      </c>
      <c r="G1365" t="s">
        <v>37</v>
      </c>
      <c r="H1365">
        <v>0</v>
      </c>
      <c r="I1365" t="s">
        <v>13</v>
      </c>
      <c r="J1365">
        <v>67</v>
      </c>
      <c r="K1365">
        <v>55</v>
      </c>
      <c r="L1365">
        <v>32</v>
      </c>
      <c r="M1365" t="s">
        <v>17</v>
      </c>
      <c r="N1365" t="s">
        <v>921</v>
      </c>
      <c r="O1365">
        <v>64</v>
      </c>
      <c r="P1365" t="s">
        <v>2053</v>
      </c>
    </row>
    <row r="1366" spans="1:16" x14ac:dyDescent="0.3">
      <c r="A1366" t="s">
        <v>23</v>
      </c>
      <c r="B1366" t="s">
        <v>22</v>
      </c>
      <c r="C1366">
        <v>3</v>
      </c>
      <c r="D1366">
        <v>0</v>
      </c>
      <c r="E1366" t="s">
        <v>694</v>
      </c>
      <c r="F1366" t="s">
        <v>12</v>
      </c>
      <c r="G1366">
        <v>5</v>
      </c>
      <c r="H1366">
        <v>0</v>
      </c>
      <c r="I1366" t="s">
        <v>13</v>
      </c>
      <c r="J1366">
        <v>56</v>
      </c>
      <c r="K1366">
        <v>2093</v>
      </c>
      <c r="L1366">
        <v>32</v>
      </c>
      <c r="M1366" t="s">
        <v>17</v>
      </c>
      <c r="N1366" t="s">
        <v>921</v>
      </c>
      <c r="O1366">
        <v>36</v>
      </c>
      <c r="P1366" t="s">
        <v>2054</v>
      </c>
    </row>
    <row r="1367" spans="1:16" x14ac:dyDescent="0.3">
      <c r="A1367" t="s">
        <v>24</v>
      </c>
      <c r="B1367" t="s">
        <v>12</v>
      </c>
      <c r="C1367">
        <v>3</v>
      </c>
      <c r="D1367">
        <v>0</v>
      </c>
      <c r="E1367" t="s">
        <v>16</v>
      </c>
      <c r="F1367" t="s">
        <v>22</v>
      </c>
      <c r="G1367">
        <v>3</v>
      </c>
      <c r="H1367">
        <v>0</v>
      </c>
      <c r="I1367" t="s">
        <v>13</v>
      </c>
      <c r="J1367">
        <v>75</v>
      </c>
      <c r="K1367">
        <v>107</v>
      </c>
      <c r="L1367">
        <v>32</v>
      </c>
      <c r="M1367" t="s">
        <v>17</v>
      </c>
      <c r="N1367" t="s">
        <v>921</v>
      </c>
      <c r="O1367">
        <v>64</v>
      </c>
      <c r="P1367" t="s">
        <v>2055</v>
      </c>
    </row>
    <row r="1368" spans="1:16" x14ac:dyDescent="0.3">
      <c r="A1368" t="s">
        <v>23</v>
      </c>
      <c r="B1368" t="s">
        <v>22</v>
      </c>
      <c r="C1368">
        <v>3</v>
      </c>
      <c r="D1368">
        <v>0</v>
      </c>
      <c r="E1368" t="s">
        <v>698</v>
      </c>
      <c r="F1368" t="s">
        <v>12</v>
      </c>
      <c r="G1368">
        <v>4</v>
      </c>
      <c r="H1368">
        <v>344980</v>
      </c>
      <c r="I1368" t="s">
        <v>13</v>
      </c>
      <c r="J1368">
        <v>58</v>
      </c>
      <c r="K1368">
        <v>112</v>
      </c>
      <c r="L1368">
        <v>32</v>
      </c>
      <c r="M1368" t="s">
        <v>17</v>
      </c>
      <c r="N1368" t="s">
        <v>921</v>
      </c>
      <c r="O1368">
        <v>36</v>
      </c>
      <c r="P1368" t="s">
        <v>2056</v>
      </c>
    </row>
    <row r="1369" spans="1:16" x14ac:dyDescent="0.3">
      <c r="A1369" t="s">
        <v>23</v>
      </c>
      <c r="B1369" t="s">
        <v>22</v>
      </c>
      <c r="C1369">
        <v>3</v>
      </c>
      <c r="D1369">
        <v>0</v>
      </c>
      <c r="E1369" t="s">
        <v>674</v>
      </c>
      <c r="F1369" t="s">
        <v>12</v>
      </c>
      <c r="G1369">
        <v>4</v>
      </c>
      <c r="H1369">
        <v>86678</v>
      </c>
      <c r="I1369" t="s">
        <v>13</v>
      </c>
      <c r="J1369">
        <v>58</v>
      </c>
      <c r="K1369">
        <v>76</v>
      </c>
      <c r="L1369">
        <v>32</v>
      </c>
      <c r="M1369" t="s">
        <v>17</v>
      </c>
      <c r="N1369" t="s">
        <v>921</v>
      </c>
      <c r="O1369">
        <v>36</v>
      </c>
      <c r="P1369" t="s">
        <v>2057</v>
      </c>
    </row>
    <row r="1370" spans="1:16" x14ac:dyDescent="0.3">
      <c r="A1370" t="s">
        <v>24</v>
      </c>
      <c r="B1370" t="s">
        <v>22</v>
      </c>
      <c r="C1370">
        <v>3</v>
      </c>
      <c r="D1370">
        <v>0</v>
      </c>
      <c r="E1370" t="s">
        <v>19</v>
      </c>
      <c r="F1370" t="s">
        <v>12</v>
      </c>
      <c r="G1370">
        <v>3</v>
      </c>
      <c r="H1370">
        <v>0</v>
      </c>
      <c r="I1370" t="s">
        <v>13</v>
      </c>
      <c r="J1370">
        <v>96</v>
      </c>
      <c r="K1370">
        <v>125</v>
      </c>
      <c r="L1370">
        <v>32</v>
      </c>
      <c r="M1370" t="s">
        <v>17</v>
      </c>
      <c r="N1370" t="s">
        <v>921</v>
      </c>
      <c r="O1370">
        <v>64</v>
      </c>
      <c r="P1370" t="s">
        <v>2058</v>
      </c>
    </row>
    <row r="1371" spans="1:16" x14ac:dyDescent="0.3">
      <c r="A1371" t="s">
        <v>780</v>
      </c>
      <c r="B1371" t="s">
        <v>22</v>
      </c>
      <c r="C1371">
        <v>4</v>
      </c>
      <c r="D1371">
        <v>0</v>
      </c>
      <c r="E1371" t="s">
        <v>694</v>
      </c>
      <c r="F1371" t="s">
        <v>12</v>
      </c>
      <c r="G1371">
        <v>5</v>
      </c>
      <c r="H1371">
        <v>0</v>
      </c>
      <c r="I1371" t="s">
        <v>13</v>
      </c>
      <c r="J1371">
        <v>108</v>
      </c>
      <c r="K1371">
        <v>3297</v>
      </c>
      <c r="L1371">
        <v>20</v>
      </c>
      <c r="M1371" t="s">
        <v>17</v>
      </c>
      <c r="N1371" t="s">
        <v>921</v>
      </c>
      <c r="O1371">
        <v>90</v>
      </c>
      <c r="P1371" t="s">
        <v>2059</v>
      </c>
    </row>
    <row r="1372" spans="1:16" x14ac:dyDescent="0.3">
      <c r="A1372" t="s">
        <v>23</v>
      </c>
      <c r="B1372" t="s">
        <v>22</v>
      </c>
      <c r="C1372">
        <v>3</v>
      </c>
      <c r="D1372">
        <v>0</v>
      </c>
      <c r="E1372" t="s">
        <v>21</v>
      </c>
      <c r="F1372" t="s">
        <v>12</v>
      </c>
      <c r="G1372" t="s">
        <v>37</v>
      </c>
      <c r="H1372">
        <v>0</v>
      </c>
      <c r="I1372" t="s">
        <v>13</v>
      </c>
      <c r="J1372">
        <v>98</v>
      </c>
      <c r="K1372">
        <v>111</v>
      </c>
      <c r="L1372">
        <v>32</v>
      </c>
      <c r="M1372" t="s">
        <v>17</v>
      </c>
      <c r="N1372" t="s">
        <v>921</v>
      </c>
      <c r="O1372">
        <v>36</v>
      </c>
      <c r="P1372" t="s">
        <v>2060</v>
      </c>
    </row>
    <row r="1373" spans="1:16" x14ac:dyDescent="0.3">
      <c r="A1373" t="s">
        <v>24</v>
      </c>
      <c r="B1373" t="s">
        <v>22</v>
      </c>
      <c r="C1373">
        <v>3</v>
      </c>
      <c r="D1373">
        <v>0</v>
      </c>
      <c r="E1373" t="s">
        <v>20</v>
      </c>
      <c r="F1373" t="s">
        <v>12</v>
      </c>
      <c r="G1373">
        <v>3</v>
      </c>
      <c r="H1373">
        <v>360041</v>
      </c>
      <c r="I1373" t="s">
        <v>13</v>
      </c>
      <c r="J1373">
        <v>96</v>
      </c>
      <c r="K1373">
        <v>110</v>
      </c>
      <c r="L1373">
        <v>32</v>
      </c>
      <c r="M1373" t="s">
        <v>17</v>
      </c>
      <c r="N1373" t="s">
        <v>921</v>
      </c>
      <c r="O1373">
        <v>64</v>
      </c>
      <c r="P1373" t="s">
        <v>2061</v>
      </c>
    </row>
    <row r="1374" spans="1:16" x14ac:dyDescent="0.3">
      <c r="A1374" t="s">
        <v>24</v>
      </c>
      <c r="B1374" t="s">
        <v>12</v>
      </c>
      <c r="C1374">
        <v>3</v>
      </c>
      <c r="D1374">
        <v>0</v>
      </c>
      <c r="E1374" t="s">
        <v>11</v>
      </c>
      <c r="F1374" t="s">
        <v>22</v>
      </c>
      <c r="G1374" t="s">
        <v>37</v>
      </c>
      <c r="H1374">
        <v>0</v>
      </c>
      <c r="I1374" t="s">
        <v>13</v>
      </c>
      <c r="J1374">
        <v>57</v>
      </c>
      <c r="K1374">
        <v>55</v>
      </c>
      <c r="L1374">
        <v>32</v>
      </c>
      <c r="M1374" t="s">
        <v>17</v>
      </c>
      <c r="N1374" t="s">
        <v>921</v>
      </c>
      <c r="O1374">
        <v>36</v>
      </c>
      <c r="P1374" t="s">
        <v>2062</v>
      </c>
    </row>
    <row r="1375" spans="1:16" x14ac:dyDescent="0.3">
      <c r="A1375" t="s">
        <v>24</v>
      </c>
      <c r="B1375" t="s">
        <v>22</v>
      </c>
      <c r="C1375">
        <v>3</v>
      </c>
      <c r="D1375">
        <v>0</v>
      </c>
      <c r="E1375" t="s">
        <v>694</v>
      </c>
      <c r="F1375" t="s">
        <v>12</v>
      </c>
      <c r="G1375">
        <v>3</v>
      </c>
      <c r="H1375">
        <v>0</v>
      </c>
      <c r="I1375" t="s">
        <v>13</v>
      </c>
      <c r="J1375">
        <v>96</v>
      </c>
      <c r="K1375">
        <v>73</v>
      </c>
      <c r="L1375">
        <v>32</v>
      </c>
      <c r="M1375" t="s">
        <v>17</v>
      </c>
      <c r="N1375" t="s">
        <v>921</v>
      </c>
      <c r="O1375">
        <v>64</v>
      </c>
      <c r="P1375" t="s">
        <v>2063</v>
      </c>
    </row>
    <row r="1376" spans="1:16" x14ac:dyDescent="0.3">
      <c r="A1376" t="s">
        <v>24</v>
      </c>
      <c r="B1376" t="s">
        <v>12</v>
      </c>
      <c r="C1376">
        <v>3</v>
      </c>
      <c r="D1376">
        <v>0</v>
      </c>
      <c r="E1376" t="s">
        <v>16</v>
      </c>
      <c r="F1376" t="s">
        <v>22</v>
      </c>
      <c r="G1376">
        <v>3</v>
      </c>
      <c r="H1376">
        <v>0</v>
      </c>
      <c r="I1376" t="s">
        <v>13</v>
      </c>
      <c r="J1376">
        <v>75</v>
      </c>
      <c r="K1376">
        <v>104</v>
      </c>
      <c r="L1376">
        <v>32</v>
      </c>
      <c r="M1376" t="s">
        <v>17</v>
      </c>
      <c r="N1376" t="s">
        <v>921</v>
      </c>
      <c r="O1376">
        <v>36</v>
      </c>
      <c r="P1376" t="s">
        <v>2064</v>
      </c>
    </row>
    <row r="1377" spans="1:16" x14ac:dyDescent="0.3">
      <c r="A1377" t="s">
        <v>24</v>
      </c>
      <c r="B1377" t="s">
        <v>22</v>
      </c>
      <c r="C1377">
        <v>3</v>
      </c>
      <c r="D1377">
        <v>0</v>
      </c>
      <c r="E1377" t="s">
        <v>698</v>
      </c>
      <c r="F1377" t="s">
        <v>12</v>
      </c>
      <c r="G1377">
        <v>3</v>
      </c>
      <c r="H1377">
        <v>45916</v>
      </c>
      <c r="I1377" t="s">
        <v>13</v>
      </c>
      <c r="J1377">
        <v>96</v>
      </c>
      <c r="K1377">
        <v>71</v>
      </c>
      <c r="L1377">
        <v>32</v>
      </c>
      <c r="M1377" t="s">
        <v>17</v>
      </c>
      <c r="N1377" t="s">
        <v>921</v>
      </c>
      <c r="O1377">
        <v>64</v>
      </c>
      <c r="P1377" t="s">
        <v>2065</v>
      </c>
    </row>
    <row r="1378" spans="1:16" x14ac:dyDescent="0.3">
      <c r="A1378" t="s">
        <v>24</v>
      </c>
      <c r="B1378" t="s">
        <v>22</v>
      </c>
      <c r="C1378">
        <v>3</v>
      </c>
      <c r="D1378">
        <v>0</v>
      </c>
      <c r="E1378" t="s">
        <v>674</v>
      </c>
      <c r="F1378" t="s">
        <v>12</v>
      </c>
      <c r="G1378">
        <v>3</v>
      </c>
      <c r="H1378">
        <v>19443</v>
      </c>
      <c r="I1378" t="s">
        <v>13</v>
      </c>
      <c r="J1378">
        <v>92</v>
      </c>
      <c r="K1378">
        <v>62</v>
      </c>
      <c r="L1378">
        <v>32</v>
      </c>
      <c r="M1378" t="s">
        <v>17</v>
      </c>
      <c r="N1378" t="s">
        <v>921</v>
      </c>
      <c r="O1378">
        <v>64</v>
      </c>
      <c r="P1378" t="s">
        <v>2066</v>
      </c>
    </row>
    <row r="1379" spans="1:16" x14ac:dyDescent="0.3">
      <c r="A1379" t="s">
        <v>24</v>
      </c>
      <c r="B1379" t="s">
        <v>22</v>
      </c>
      <c r="C1379">
        <v>3</v>
      </c>
      <c r="D1379">
        <v>0</v>
      </c>
      <c r="E1379" t="s">
        <v>19</v>
      </c>
      <c r="F1379" t="s">
        <v>12</v>
      </c>
      <c r="G1379">
        <v>3</v>
      </c>
      <c r="H1379">
        <v>0</v>
      </c>
      <c r="I1379" t="s">
        <v>13</v>
      </c>
      <c r="J1379">
        <v>96</v>
      </c>
      <c r="K1379">
        <v>122</v>
      </c>
      <c r="L1379">
        <v>32</v>
      </c>
      <c r="M1379" t="s">
        <v>17</v>
      </c>
      <c r="N1379" t="s">
        <v>921</v>
      </c>
      <c r="O1379">
        <v>36</v>
      </c>
      <c r="P1379" t="s">
        <v>2067</v>
      </c>
    </row>
    <row r="1380" spans="1:16" x14ac:dyDescent="0.3">
      <c r="A1380" t="s">
        <v>24</v>
      </c>
      <c r="B1380" t="s">
        <v>22</v>
      </c>
      <c r="C1380">
        <v>3</v>
      </c>
      <c r="D1380">
        <v>0</v>
      </c>
      <c r="E1380" t="s">
        <v>1593</v>
      </c>
      <c r="F1380" t="s">
        <v>12</v>
      </c>
      <c r="G1380">
        <v>3</v>
      </c>
      <c r="H1380">
        <v>0</v>
      </c>
      <c r="I1380" t="s">
        <v>13</v>
      </c>
      <c r="J1380">
        <v>92</v>
      </c>
      <c r="K1380">
        <v>64</v>
      </c>
      <c r="L1380">
        <v>32</v>
      </c>
      <c r="M1380" t="s">
        <v>17</v>
      </c>
      <c r="N1380" t="s">
        <v>921</v>
      </c>
      <c r="O1380">
        <v>64</v>
      </c>
      <c r="P1380" t="s">
        <v>2068</v>
      </c>
    </row>
    <row r="1381" spans="1:16" x14ac:dyDescent="0.3">
      <c r="A1381" t="s">
        <v>24</v>
      </c>
      <c r="B1381" t="s">
        <v>22</v>
      </c>
      <c r="C1381">
        <v>3</v>
      </c>
      <c r="D1381">
        <v>0</v>
      </c>
      <c r="E1381" t="s">
        <v>21</v>
      </c>
      <c r="F1381" t="s">
        <v>12</v>
      </c>
      <c r="G1381" t="s">
        <v>37</v>
      </c>
      <c r="H1381">
        <v>0</v>
      </c>
      <c r="I1381" t="s">
        <v>13</v>
      </c>
      <c r="J1381">
        <v>68</v>
      </c>
      <c r="K1381">
        <v>28</v>
      </c>
      <c r="L1381">
        <v>32</v>
      </c>
      <c r="M1381" t="s">
        <v>17</v>
      </c>
      <c r="N1381" t="s">
        <v>921</v>
      </c>
      <c r="O1381">
        <v>64</v>
      </c>
      <c r="P1381" t="s">
        <v>2069</v>
      </c>
    </row>
    <row r="1382" spans="1:16" x14ac:dyDescent="0.3">
      <c r="A1382" t="s">
        <v>25</v>
      </c>
      <c r="B1382" t="s">
        <v>12</v>
      </c>
      <c r="C1382">
        <v>3</v>
      </c>
      <c r="D1382">
        <v>366811</v>
      </c>
      <c r="E1382" t="s">
        <v>11</v>
      </c>
      <c r="F1382" t="s">
        <v>22</v>
      </c>
      <c r="G1382" t="s">
        <v>37</v>
      </c>
      <c r="H1382">
        <v>0</v>
      </c>
      <c r="I1382" t="s">
        <v>13</v>
      </c>
      <c r="J1382">
        <v>67</v>
      </c>
      <c r="K1382">
        <v>51</v>
      </c>
      <c r="L1382">
        <v>32</v>
      </c>
      <c r="M1382" t="s">
        <v>17</v>
      </c>
      <c r="N1382" t="s">
        <v>921</v>
      </c>
      <c r="O1382">
        <v>64</v>
      </c>
      <c r="P1382" t="s">
        <v>2070</v>
      </c>
    </row>
    <row r="1383" spans="1:16" x14ac:dyDescent="0.3">
      <c r="A1383" t="s">
        <v>24</v>
      </c>
      <c r="B1383" t="s">
        <v>22</v>
      </c>
      <c r="C1383">
        <v>3</v>
      </c>
      <c r="D1383">
        <v>0</v>
      </c>
      <c r="E1383" t="s">
        <v>20</v>
      </c>
      <c r="F1383" t="s">
        <v>12</v>
      </c>
      <c r="G1383">
        <v>3</v>
      </c>
      <c r="H1383">
        <v>360041</v>
      </c>
      <c r="I1383" t="s">
        <v>13</v>
      </c>
      <c r="J1383">
        <v>96</v>
      </c>
      <c r="K1383">
        <v>108</v>
      </c>
      <c r="L1383">
        <v>32</v>
      </c>
      <c r="M1383" t="s">
        <v>17</v>
      </c>
      <c r="N1383" t="s">
        <v>921</v>
      </c>
      <c r="O1383">
        <v>36</v>
      </c>
      <c r="P1383" t="s">
        <v>2071</v>
      </c>
    </row>
    <row r="1384" spans="1:16" x14ac:dyDescent="0.3">
      <c r="A1384" t="s">
        <v>25</v>
      </c>
      <c r="B1384" t="s">
        <v>12</v>
      </c>
      <c r="C1384">
        <v>3</v>
      </c>
      <c r="D1384">
        <v>456616</v>
      </c>
      <c r="E1384" t="s">
        <v>16</v>
      </c>
      <c r="F1384" t="s">
        <v>22</v>
      </c>
      <c r="G1384">
        <v>3</v>
      </c>
      <c r="H1384">
        <v>0</v>
      </c>
      <c r="I1384" t="s">
        <v>13</v>
      </c>
      <c r="J1384">
        <v>75</v>
      </c>
      <c r="K1384">
        <v>100</v>
      </c>
      <c r="L1384">
        <v>32</v>
      </c>
      <c r="M1384" t="s">
        <v>17</v>
      </c>
      <c r="N1384" t="s">
        <v>921</v>
      </c>
      <c r="O1384">
        <v>64</v>
      </c>
      <c r="P1384" t="s">
        <v>2072</v>
      </c>
    </row>
    <row r="1385" spans="1:16" x14ac:dyDescent="0.3">
      <c r="A1385" t="s">
        <v>1685</v>
      </c>
      <c r="B1385" t="s">
        <v>12</v>
      </c>
      <c r="C1385">
        <v>5</v>
      </c>
      <c r="D1385">
        <v>0</v>
      </c>
      <c r="E1385" t="s">
        <v>16</v>
      </c>
      <c r="F1385" t="s">
        <v>22</v>
      </c>
      <c r="G1385">
        <v>3</v>
      </c>
      <c r="H1385">
        <v>0</v>
      </c>
      <c r="I1385" t="s">
        <v>13</v>
      </c>
      <c r="J1385">
        <v>113</v>
      </c>
      <c r="K1385">
        <v>3942</v>
      </c>
      <c r="L1385">
        <v>19</v>
      </c>
      <c r="M1385" t="s">
        <v>17</v>
      </c>
      <c r="N1385" t="s">
        <v>921</v>
      </c>
      <c r="O1385">
        <v>80</v>
      </c>
      <c r="P1385" t="s">
        <v>2073</v>
      </c>
    </row>
    <row r="1386" spans="1:16" x14ac:dyDescent="0.3">
      <c r="A1386" t="s">
        <v>25</v>
      </c>
      <c r="B1386" t="s">
        <v>22</v>
      </c>
      <c r="C1386">
        <v>3</v>
      </c>
      <c r="D1386">
        <v>398890</v>
      </c>
      <c r="E1386" t="s">
        <v>19</v>
      </c>
      <c r="F1386" t="s">
        <v>12</v>
      </c>
      <c r="G1386">
        <v>3</v>
      </c>
      <c r="H1386">
        <v>0</v>
      </c>
      <c r="I1386" t="s">
        <v>13</v>
      </c>
      <c r="J1386">
        <v>96</v>
      </c>
      <c r="K1386">
        <v>114</v>
      </c>
      <c r="L1386">
        <v>32</v>
      </c>
      <c r="M1386" t="s">
        <v>17</v>
      </c>
      <c r="N1386" t="s">
        <v>921</v>
      </c>
      <c r="O1386">
        <v>64</v>
      </c>
      <c r="P1386" t="s">
        <v>2074</v>
      </c>
    </row>
    <row r="1387" spans="1:16" x14ac:dyDescent="0.3">
      <c r="A1387" t="s">
        <v>25</v>
      </c>
      <c r="B1387" t="s">
        <v>22</v>
      </c>
      <c r="C1387">
        <v>3</v>
      </c>
      <c r="D1387">
        <v>398890</v>
      </c>
      <c r="E1387" t="s">
        <v>20</v>
      </c>
      <c r="F1387" t="s">
        <v>12</v>
      </c>
      <c r="G1387">
        <v>3</v>
      </c>
      <c r="H1387">
        <v>360041</v>
      </c>
      <c r="I1387" t="s">
        <v>13</v>
      </c>
      <c r="J1387">
        <v>96</v>
      </c>
      <c r="K1387">
        <v>99</v>
      </c>
      <c r="L1387">
        <v>32</v>
      </c>
      <c r="M1387" t="s">
        <v>17</v>
      </c>
      <c r="N1387" t="s">
        <v>921</v>
      </c>
      <c r="O1387">
        <v>64</v>
      </c>
      <c r="P1387" t="s">
        <v>2075</v>
      </c>
    </row>
    <row r="1388" spans="1:16" x14ac:dyDescent="0.3">
      <c r="A1388" t="s">
        <v>25</v>
      </c>
      <c r="B1388" t="s">
        <v>22</v>
      </c>
      <c r="C1388">
        <v>3</v>
      </c>
      <c r="D1388">
        <v>398890</v>
      </c>
      <c r="E1388" t="s">
        <v>694</v>
      </c>
      <c r="F1388" t="s">
        <v>12</v>
      </c>
      <c r="G1388">
        <v>3</v>
      </c>
      <c r="H1388">
        <v>0</v>
      </c>
      <c r="I1388" t="s">
        <v>13</v>
      </c>
      <c r="J1388">
        <v>96</v>
      </c>
      <c r="K1388">
        <v>62</v>
      </c>
      <c r="L1388">
        <v>32</v>
      </c>
      <c r="M1388" t="s">
        <v>17</v>
      </c>
      <c r="N1388" t="s">
        <v>921</v>
      </c>
      <c r="O1388">
        <v>64</v>
      </c>
      <c r="P1388" t="s">
        <v>2076</v>
      </c>
    </row>
    <row r="1389" spans="1:16" x14ac:dyDescent="0.3">
      <c r="A1389" t="s">
        <v>25</v>
      </c>
      <c r="B1389" t="s">
        <v>22</v>
      </c>
      <c r="C1389">
        <v>3</v>
      </c>
      <c r="D1389">
        <v>398890</v>
      </c>
      <c r="E1389" t="s">
        <v>698</v>
      </c>
      <c r="F1389" t="s">
        <v>12</v>
      </c>
      <c r="G1389">
        <v>3</v>
      </c>
      <c r="H1389">
        <v>45916</v>
      </c>
      <c r="I1389" t="s">
        <v>13</v>
      </c>
      <c r="J1389">
        <v>96</v>
      </c>
      <c r="K1389">
        <v>60</v>
      </c>
      <c r="L1389">
        <v>32</v>
      </c>
      <c r="M1389" t="s">
        <v>17</v>
      </c>
      <c r="N1389" t="s">
        <v>921</v>
      </c>
      <c r="O1389">
        <v>64</v>
      </c>
      <c r="P1389" t="s">
        <v>2077</v>
      </c>
    </row>
    <row r="1390" spans="1:16" x14ac:dyDescent="0.3">
      <c r="A1390" t="s">
        <v>25</v>
      </c>
      <c r="B1390" t="s">
        <v>22</v>
      </c>
      <c r="C1390">
        <v>3</v>
      </c>
      <c r="D1390">
        <v>348380</v>
      </c>
      <c r="E1390" t="s">
        <v>674</v>
      </c>
      <c r="F1390" t="s">
        <v>12</v>
      </c>
      <c r="G1390">
        <v>3</v>
      </c>
      <c r="H1390">
        <v>19443</v>
      </c>
      <c r="I1390" t="s">
        <v>13</v>
      </c>
      <c r="J1390">
        <v>92</v>
      </c>
      <c r="K1390">
        <v>52</v>
      </c>
      <c r="L1390">
        <v>32</v>
      </c>
      <c r="M1390" t="s">
        <v>17</v>
      </c>
      <c r="N1390" t="s">
        <v>921</v>
      </c>
      <c r="O1390">
        <v>64</v>
      </c>
      <c r="P1390" t="s">
        <v>2078</v>
      </c>
    </row>
    <row r="1391" spans="1:16" x14ac:dyDescent="0.3">
      <c r="A1391" t="s">
        <v>25</v>
      </c>
      <c r="B1391" t="s">
        <v>22</v>
      </c>
      <c r="C1391">
        <v>3</v>
      </c>
      <c r="D1391">
        <v>348380</v>
      </c>
      <c r="E1391" t="s">
        <v>1593</v>
      </c>
      <c r="F1391" t="s">
        <v>12</v>
      </c>
      <c r="G1391">
        <v>3</v>
      </c>
      <c r="H1391">
        <v>0</v>
      </c>
      <c r="I1391" t="s">
        <v>13</v>
      </c>
      <c r="J1391">
        <v>92</v>
      </c>
      <c r="K1391">
        <v>54</v>
      </c>
      <c r="L1391">
        <v>32</v>
      </c>
      <c r="M1391" t="s">
        <v>17</v>
      </c>
      <c r="N1391" t="s">
        <v>921</v>
      </c>
      <c r="O1391">
        <v>64</v>
      </c>
      <c r="P1391" t="s">
        <v>2079</v>
      </c>
    </row>
    <row r="1392" spans="1:16" x14ac:dyDescent="0.3">
      <c r="A1392" t="s">
        <v>25</v>
      </c>
      <c r="B1392" t="s">
        <v>22</v>
      </c>
      <c r="C1392">
        <v>3</v>
      </c>
      <c r="D1392">
        <v>379637</v>
      </c>
      <c r="E1392" t="s">
        <v>21</v>
      </c>
      <c r="F1392" t="s">
        <v>12</v>
      </c>
      <c r="G1392" t="s">
        <v>37</v>
      </c>
      <c r="H1392">
        <v>0</v>
      </c>
      <c r="I1392" t="s">
        <v>13</v>
      </c>
      <c r="J1392">
        <v>150</v>
      </c>
      <c r="K1392">
        <v>61</v>
      </c>
      <c r="L1392">
        <v>32</v>
      </c>
      <c r="M1392">
        <v>126</v>
      </c>
      <c r="N1392" t="s">
        <v>921</v>
      </c>
      <c r="O1392">
        <v>64</v>
      </c>
      <c r="P1392" t="s">
        <v>2080</v>
      </c>
    </row>
    <row r="1393" spans="1:16" x14ac:dyDescent="0.3">
      <c r="A1393" t="s">
        <v>780</v>
      </c>
      <c r="B1393" t="s">
        <v>12</v>
      </c>
      <c r="C1393">
        <v>3</v>
      </c>
      <c r="D1393">
        <v>0</v>
      </c>
      <c r="E1393" t="s">
        <v>11</v>
      </c>
      <c r="F1393" t="s">
        <v>22</v>
      </c>
      <c r="G1393" t="s">
        <v>37</v>
      </c>
      <c r="H1393">
        <v>0</v>
      </c>
      <c r="I1393" t="s">
        <v>13</v>
      </c>
      <c r="J1393">
        <v>67</v>
      </c>
      <c r="K1393">
        <v>8</v>
      </c>
      <c r="L1393">
        <v>32</v>
      </c>
      <c r="M1393" t="s">
        <v>17</v>
      </c>
      <c r="N1393" t="s">
        <v>921</v>
      </c>
      <c r="O1393">
        <v>64</v>
      </c>
      <c r="P1393" t="s">
        <v>2081</v>
      </c>
    </row>
    <row r="1394" spans="1:16" x14ac:dyDescent="0.3">
      <c r="A1394" t="s">
        <v>780</v>
      </c>
      <c r="B1394" t="s">
        <v>12</v>
      </c>
      <c r="C1394">
        <v>3</v>
      </c>
      <c r="D1394">
        <v>0</v>
      </c>
      <c r="E1394" t="s">
        <v>16</v>
      </c>
      <c r="F1394" t="s">
        <v>22</v>
      </c>
      <c r="G1394">
        <v>3</v>
      </c>
      <c r="H1394">
        <v>0</v>
      </c>
      <c r="I1394" t="s">
        <v>13</v>
      </c>
      <c r="J1394">
        <v>75</v>
      </c>
      <c r="K1394">
        <v>52</v>
      </c>
      <c r="L1394">
        <v>32</v>
      </c>
      <c r="M1394" t="s">
        <v>17</v>
      </c>
      <c r="N1394" t="s">
        <v>921</v>
      </c>
      <c r="O1394">
        <v>64</v>
      </c>
      <c r="P1394" t="s">
        <v>2082</v>
      </c>
    </row>
    <row r="1395" spans="1:16" x14ac:dyDescent="0.3">
      <c r="A1395" t="s">
        <v>780</v>
      </c>
      <c r="B1395" t="s">
        <v>22</v>
      </c>
      <c r="C1395">
        <v>3</v>
      </c>
      <c r="D1395">
        <v>0</v>
      </c>
      <c r="E1395" t="s">
        <v>19</v>
      </c>
      <c r="F1395" t="s">
        <v>12</v>
      </c>
      <c r="G1395">
        <v>3</v>
      </c>
      <c r="H1395">
        <v>0</v>
      </c>
      <c r="I1395" t="s">
        <v>13</v>
      </c>
      <c r="J1395">
        <v>96</v>
      </c>
      <c r="K1395">
        <v>78</v>
      </c>
      <c r="L1395">
        <v>32</v>
      </c>
      <c r="M1395" t="s">
        <v>17</v>
      </c>
      <c r="N1395" t="s">
        <v>921</v>
      </c>
      <c r="O1395">
        <v>64</v>
      </c>
      <c r="P1395" t="s">
        <v>2083</v>
      </c>
    </row>
    <row r="1396" spans="1:16" x14ac:dyDescent="0.3">
      <c r="A1396" t="s">
        <v>780</v>
      </c>
      <c r="B1396" t="s">
        <v>22</v>
      </c>
      <c r="C1396">
        <v>3</v>
      </c>
      <c r="D1396">
        <v>0</v>
      </c>
      <c r="E1396" t="s">
        <v>20</v>
      </c>
      <c r="F1396" t="s">
        <v>12</v>
      </c>
      <c r="G1396">
        <v>3</v>
      </c>
      <c r="H1396">
        <v>360041</v>
      </c>
      <c r="I1396" t="s">
        <v>13</v>
      </c>
      <c r="J1396">
        <v>96</v>
      </c>
      <c r="K1396">
        <v>63</v>
      </c>
      <c r="L1396">
        <v>32</v>
      </c>
      <c r="M1396" t="s">
        <v>17</v>
      </c>
      <c r="N1396" t="s">
        <v>921</v>
      </c>
      <c r="O1396">
        <v>64</v>
      </c>
      <c r="P1396" t="s">
        <v>2084</v>
      </c>
    </row>
    <row r="1397" spans="1:16" x14ac:dyDescent="0.3">
      <c r="A1397" t="s">
        <v>780</v>
      </c>
      <c r="B1397" t="s">
        <v>22</v>
      </c>
      <c r="C1397">
        <v>3</v>
      </c>
      <c r="D1397">
        <v>0</v>
      </c>
      <c r="E1397" t="s">
        <v>694</v>
      </c>
      <c r="F1397" t="s">
        <v>12</v>
      </c>
      <c r="G1397">
        <v>3</v>
      </c>
      <c r="H1397">
        <v>0</v>
      </c>
      <c r="I1397" t="s">
        <v>13</v>
      </c>
      <c r="J1397">
        <v>96</v>
      </c>
      <c r="K1397">
        <v>27</v>
      </c>
      <c r="L1397">
        <v>32</v>
      </c>
      <c r="M1397" t="s">
        <v>17</v>
      </c>
      <c r="N1397" t="s">
        <v>921</v>
      </c>
      <c r="O1397">
        <v>64</v>
      </c>
      <c r="P1397" t="s">
        <v>2085</v>
      </c>
    </row>
    <row r="1398" spans="1:16" x14ac:dyDescent="0.3">
      <c r="A1398" t="s">
        <v>780</v>
      </c>
      <c r="B1398" t="s">
        <v>22</v>
      </c>
      <c r="C1398">
        <v>3</v>
      </c>
      <c r="D1398">
        <v>0</v>
      </c>
      <c r="E1398" t="s">
        <v>698</v>
      </c>
      <c r="F1398" t="s">
        <v>12</v>
      </c>
      <c r="G1398">
        <v>3</v>
      </c>
      <c r="H1398">
        <v>45916</v>
      </c>
      <c r="I1398" t="s">
        <v>13</v>
      </c>
      <c r="J1398">
        <v>96</v>
      </c>
      <c r="K1398">
        <v>25</v>
      </c>
      <c r="L1398">
        <v>32</v>
      </c>
      <c r="M1398" t="s">
        <v>17</v>
      </c>
      <c r="N1398" t="s">
        <v>921</v>
      </c>
      <c r="O1398">
        <v>64</v>
      </c>
      <c r="P1398" t="s">
        <v>2086</v>
      </c>
    </row>
    <row r="1399" spans="1:16" x14ac:dyDescent="0.3">
      <c r="A1399" t="s">
        <v>780</v>
      </c>
      <c r="B1399" t="s">
        <v>22</v>
      </c>
      <c r="C1399">
        <v>3</v>
      </c>
      <c r="D1399">
        <v>0</v>
      </c>
      <c r="E1399" t="s">
        <v>674</v>
      </c>
      <c r="F1399" t="s">
        <v>12</v>
      </c>
      <c r="G1399">
        <v>3</v>
      </c>
      <c r="H1399">
        <v>19443</v>
      </c>
      <c r="I1399" t="s">
        <v>13</v>
      </c>
      <c r="J1399">
        <v>92</v>
      </c>
      <c r="K1399">
        <v>20</v>
      </c>
      <c r="L1399">
        <v>32</v>
      </c>
      <c r="M1399" t="s">
        <v>17</v>
      </c>
      <c r="N1399" t="s">
        <v>921</v>
      </c>
      <c r="O1399">
        <v>64</v>
      </c>
      <c r="P1399" t="s">
        <v>2087</v>
      </c>
    </row>
    <row r="1400" spans="1:16" x14ac:dyDescent="0.3">
      <c r="A1400" t="s">
        <v>780</v>
      </c>
      <c r="B1400" t="s">
        <v>22</v>
      </c>
      <c r="C1400">
        <v>3</v>
      </c>
      <c r="D1400">
        <v>0</v>
      </c>
      <c r="E1400" t="s">
        <v>1593</v>
      </c>
      <c r="F1400" t="s">
        <v>12</v>
      </c>
      <c r="G1400">
        <v>3</v>
      </c>
      <c r="H1400">
        <v>0</v>
      </c>
      <c r="I1400" t="s">
        <v>13</v>
      </c>
      <c r="J1400">
        <v>92</v>
      </c>
      <c r="K1400">
        <v>22</v>
      </c>
      <c r="L1400">
        <v>32</v>
      </c>
      <c r="M1400" t="s">
        <v>17</v>
      </c>
      <c r="N1400" t="s">
        <v>921</v>
      </c>
      <c r="O1400">
        <v>64</v>
      </c>
      <c r="P1400" t="s">
        <v>2088</v>
      </c>
    </row>
    <row r="1401" spans="1:16" x14ac:dyDescent="0.3">
      <c r="A1401" t="s">
        <v>780</v>
      </c>
      <c r="B1401" t="s">
        <v>22</v>
      </c>
      <c r="C1401">
        <v>3</v>
      </c>
      <c r="D1401">
        <v>0</v>
      </c>
      <c r="E1401" t="s">
        <v>21</v>
      </c>
      <c r="F1401" t="s">
        <v>12</v>
      </c>
      <c r="G1401" t="s">
        <v>37</v>
      </c>
      <c r="H1401">
        <v>0</v>
      </c>
      <c r="I1401" t="s">
        <v>13</v>
      </c>
      <c r="J1401">
        <v>68</v>
      </c>
      <c r="K1401">
        <v>15</v>
      </c>
      <c r="L1401">
        <v>32</v>
      </c>
      <c r="M1401" t="s">
        <v>17</v>
      </c>
      <c r="N1401" t="s">
        <v>921</v>
      </c>
      <c r="O1401">
        <v>64</v>
      </c>
      <c r="P1401" t="s">
        <v>2089</v>
      </c>
    </row>
    <row r="1402" spans="1:16" x14ac:dyDescent="0.3">
      <c r="A1402" t="s">
        <v>805</v>
      </c>
      <c r="B1402" t="s">
        <v>12</v>
      </c>
      <c r="C1402">
        <v>3</v>
      </c>
      <c r="D1402">
        <v>36961</v>
      </c>
      <c r="E1402" t="s">
        <v>11</v>
      </c>
      <c r="F1402" t="s">
        <v>22</v>
      </c>
      <c r="G1402" t="s">
        <v>37</v>
      </c>
      <c r="H1402">
        <v>0</v>
      </c>
      <c r="I1402" t="s">
        <v>13</v>
      </c>
      <c r="J1402">
        <v>67</v>
      </c>
      <c r="K1402">
        <v>8</v>
      </c>
      <c r="L1402">
        <v>32</v>
      </c>
      <c r="M1402" t="s">
        <v>17</v>
      </c>
      <c r="N1402" t="s">
        <v>921</v>
      </c>
      <c r="O1402">
        <v>64</v>
      </c>
      <c r="P1402" t="s">
        <v>2090</v>
      </c>
    </row>
    <row r="1403" spans="1:16" x14ac:dyDescent="0.3">
      <c r="A1403" t="s">
        <v>805</v>
      </c>
      <c r="B1403" t="s">
        <v>12</v>
      </c>
      <c r="C1403">
        <v>3</v>
      </c>
      <c r="D1403">
        <v>71826</v>
      </c>
      <c r="E1403" t="s">
        <v>16</v>
      </c>
      <c r="F1403" t="s">
        <v>22</v>
      </c>
      <c r="G1403">
        <v>3</v>
      </c>
      <c r="H1403">
        <v>0</v>
      </c>
      <c r="I1403" t="s">
        <v>13</v>
      </c>
      <c r="J1403">
        <v>75</v>
      </c>
      <c r="K1403">
        <v>52</v>
      </c>
      <c r="L1403">
        <v>32</v>
      </c>
      <c r="M1403" t="s">
        <v>17</v>
      </c>
      <c r="N1403" t="s">
        <v>921</v>
      </c>
      <c r="O1403">
        <v>64</v>
      </c>
      <c r="P1403" t="s">
        <v>2091</v>
      </c>
    </row>
    <row r="1404" spans="1:16" x14ac:dyDescent="0.3">
      <c r="A1404" t="s">
        <v>805</v>
      </c>
      <c r="B1404" t="s">
        <v>22</v>
      </c>
      <c r="C1404">
        <v>3</v>
      </c>
      <c r="D1404">
        <v>61211</v>
      </c>
      <c r="E1404" t="s">
        <v>19</v>
      </c>
      <c r="F1404" t="s">
        <v>12</v>
      </c>
      <c r="G1404">
        <v>3</v>
      </c>
      <c r="H1404">
        <v>0</v>
      </c>
      <c r="I1404" t="s">
        <v>13</v>
      </c>
      <c r="J1404">
        <v>96</v>
      </c>
      <c r="K1404">
        <v>77</v>
      </c>
      <c r="L1404">
        <v>32</v>
      </c>
      <c r="M1404" t="s">
        <v>17</v>
      </c>
      <c r="N1404" t="s">
        <v>921</v>
      </c>
      <c r="O1404">
        <v>64</v>
      </c>
      <c r="P1404" t="s">
        <v>2092</v>
      </c>
    </row>
    <row r="1405" spans="1:16" x14ac:dyDescent="0.3">
      <c r="A1405" t="s">
        <v>780</v>
      </c>
      <c r="B1405" t="s">
        <v>12</v>
      </c>
      <c r="C1405">
        <v>5</v>
      </c>
      <c r="D1405">
        <v>0</v>
      </c>
      <c r="E1405" t="s">
        <v>698</v>
      </c>
      <c r="F1405" t="s">
        <v>22</v>
      </c>
      <c r="G1405">
        <v>4</v>
      </c>
      <c r="H1405">
        <v>415215</v>
      </c>
      <c r="I1405" t="s">
        <v>13</v>
      </c>
      <c r="J1405">
        <v>165</v>
      </c>
      <c r="K1405">
        <v>2911</v>
      </c>
      <c r="L1405">
        <v>17</v>
      </c>
      <c r="M1405" t="s">
        <v>17</v>
      </c>
      <c r="N1405" t="s">
        <v>921</v>
      </c>
      <c r="O1405">
        <v>26</v>
      </c>
      <c r="P1405" t="s">
        <v>2093</v>
      </c>
    </row>
    <row r="1406" spans="1:16" x14ac:dyDescent="0.3">
      <c r="A1406" t="s">
        <v>805</v>
      </c>
      <c r="B1406" t="s">
        <v>22</v>
      </c>
      <c r="C1406">
        <v>3</v>
      </c>
      <c r="D1406">
        <v>61211</v>
      </c>
      <c r="E1406" t="s">
        <v>20</v>
      </c>
      <c r="F1406" t="s">
        <v>12</v>
      </c>
      <c r="G1406">
        <v>3</v>
      </c>
      <c r="H1406">
        <v>360041</v>
      </c>
      <c r="I1406" t="s">
        <v>13</v>
      </c>
      <c r="J1406">
        <v>96</v>
      </c>
      <c r="K1406">
        <v>62</v>
      </c>
      <c r="L1406">
        <v>32</v>
      </c>
      <c r="M1406" t="s">
        <v>17</v>
      </c>
      <c r="N1406" t="s">
        <v>921</v>
      </c>
      <c r="O1406">
        <v>64</v>
      </c>
      <c r="P1406" t="s">
        <v>2094</v>
      </c>
    </row>
    <row r="1407" spans="1:16" x14ac:dyDescent="0.3">
      <c r="A1407" t="s">
        <v>805</v>
      </c>
      <c r="B1407" t="s">
        <v>22</v>
      </c>
      <c r="C1407">
        <v>3</v>
      </c>
      <c r="D1407">
        <v>61211</v>
      </c>
      <c r="E1407" t="s">
        <v>694</v>
      </c>
      <c r="F1407" t="s">
        <v>12</v>
      </c>
      <c r="G1407">
        <v>3</v>
      </c>
      <c r="H1407">
        <v>0</v>
      </c>
      <c r="I1407" t="s">
        <v>13</v>
      </c>
      <c r="J1407">
        <v>96</v>
      </c>
      <c r="K1407">
        <v>26</v>
      </c>
      <c r="L1407">
        <v>32</v>
      </c>
      <c r="M1407" t="s">
        <v>17</v>
      </c>
      <c r="N1407" t="s">
        <v>921</v>
      </c>
      <c r="O1407">
        <v>64</v>
      </c>
      <c r="P1407" t="s">
        <v>2095</v>
      </c>
    </row>
    <row r="1408" spans="1:16" x14ac:dyDescent="0.3">
      <c r="A1408" t="s">
        <v>805</v>
      </c>
      <c r="B1408" t="s">
        <v>22</v>
      </c>
      <c r="C1408">
        <v>3</v>
      </c>
      <c r="D1408">
        <v>61211</v>
      </c>
      <c r="E1408" t="s">
        <v>698</v>
      </c>
      <c r="F1408" t="s">
        <v>12</v>
      </c>
      <c r="G1408">
        <v>3</v>
      </c>
      <c r="H1408">
        <v>45916</v>
      </c>
      <c r="I1408" t="s">
        <v>13</v>
      </c>
      <c r="J1408">
        <v>96</v>
      </c>
      <c r="K1408">
        <v>24</v>
      </c>
      <c r="L1408">
        <v>32</v>
      </c>
      <c r="M1408" t="s">
        <v>17</v>
      </c>
      <c r="N1408" t="s">
        <v>921</v>
      </c>
      <c r="O1408">
        <v>64</v>
      </c>
      <c r="P1408" t="s">
        <v>2096</v>
      </c>
    </row>
    <row r="1409" spans="1:16" x14ac:dyDescent="0.3">
      <c r="A1409" t="s">
        <v>805</v>
      </c>
      <c r="B1409" t="s">
        <v>22</v>
      </c>
      <c r="C1409">
        <v>3</v>
      </c>
      <c r="D1409">
        <v>54716</v>
      </c>
      <c r="E1409" t="s">
        <v>674</v>
      </c>
      <c r="F1409" t="s">
        <v>12</v>
      </c>
      <c r="G1409">
        <v>3</v>
      </c>
      <c r="H1409">
        <v>19443</v>
      </c>
      <c r="I1409" t="s">
        <v>13</v>
      </c>
      <c r="J1409">
        <v>92</v>
      </c>
      <c r="K1409">
        <v>19</v>
      </c>
      <c r="L1409">
        <v>32</v>
      </c>
      <c r="M1409" t="s">
        <v>17</v>
      </c>
      <c r="N1409" t="s">
        <v>921</v>
      </c>
      <c r="O1409">
        <v>64</v>
      </c>
      <c r="P1409" t="s">
        <v>2097</v>
      </c>
    </row>
    <row r="1410" spans="1:16" x14ac:dyDescent="0.3">
      <c r="A1410" t="s">
        <v>805</v>
      </c>
      <c r="B1410" t="s">
        <v>22</v>
      </c>
      <c r="C1410">
        <v>3</v>
      </c>
      <c r="D1410">
        <v>54716</v>
      </c>
      <c r="E1410" t="s">
        <v>1593</v>
      </c>
      <c r="F1410" t="s">
        <v>12</v>
      </c>
      <c r="G1410">
        <v>3</v>
      </c>
      <c r="H1410">
        <v>0</v>
      </c>
      <c r="I1410" t="s">
        <v>13</v>
      </c>
      <c r="J1410">
        <v>92</v>
      </c>
      <c r="K1410">
        <v>21</v>
      </c>
      <c r="L1410">
        <v>32</v>
      </c>
      <c r="M1410" t="s">
        <v>17</v>
      </c>
      <c r="N1410" t="s">
        <v>921</v>
      </c>
      <c r="O1410">
        <v>64</v>
      </c>
      <c r="P1410" t="s">
        <v>2098</v>
      </c>
    </row>
    <row r="1411" spans="1:16" x14ac:dyDescent="0.3">
      <c r="A1411" t="s">
        <v>805</v>
      </c>
      <c r="B1411" t="s">
        <v>22</v>
      </c>
      <c r="C1411">
        <v>3</v>
      </c>
      <c r="D1411">
        <v>68741</v>
      </c>
      <c r="E1411" t="s">
        <v>21</v>
      </c>
      <c r="F1411" t="s">
        <v>12</v>
      </c>
      <c r="G1411" t="s">
        <v>37</v>
      </c>
      <c r="H1411">
        <v>0</v>
      </c>
      <c r="I1411" t="s">
        <v>13</v>
      </c>
      <c r="J1411">
        <v>80</v>
      </c>
      <c r="K1411">
        <v>20</v>
      </c>
      <c r="L1411">
        <v>32</v>
      </c>
      <c r="M1411" t="s">
        <v>17</v>
      </c>
      <c r="N1411" t="s">
        <v>921</v>
      </c>
      <c r="O1411">
        <v>64</v>
      </c>
      <c r="P1411" t="s">
        <v>2099</v>
      </c>
    </row>
    <row r="1412" spans="1:16" x14ac:dyDescent="0.3">
      <c r="A1412" t="s">
        <v>675</v>
      </c>
      <c r="B1412" t="s">
        <v>12</v>
      </c>
      <c r="C1412">
        <v>3</v>
      </c>
      <c r="D1412">
        <v>16964</v>
      </c>
      <c r="E1412" t="s">
        <v>11</v>
      </c>
      <c r="F1412" t="s">
        <v>22</v>
      </c>
      <c r="G1412" t="s">
        <v>37</v>
      </c>
      <c r="H1412">
        <v>0</v>
      </c>
      <c r="I1412" t="s">
        <v>13</v>
      </c>
      <c r="J1412">
        <v>61</v>
      </c>
      <c r="K1412">
        <v>5</v>
      </c>
      <c r="L1412">
        <v>32</v>
      </c>
      <c r="M1412" t="s">
        <v>17</v>
      </c>
      <c r="N1412" t="s">
        <v>921</v>
      </c>
      <c r="O1412">
        <v>64</v>
      </c>
      <c r="P1412" t="s">
        <v>2100</v>
      </c>
    </row>
    <row r="1413" spans="1:16" x14ac:dyDescent="0.3">
      <c r="A1413" t="s">
        <v>675</v>
      </c>
      <c r="B1413" t="s">
        <v>12</v>
      </c>
      <c r="C1413">
        <v>3</v>
      </c>
      <c r="D1413">
        <v>17369</v>
      </c>
      <c r="E1413" t="s">
        <v>16</v>
      </c>
      <c r="F1413" t="s">
        <v>22</v>
      </c>
      <c r="G1413">
        <v>3</v>
      </c>
      <c r="H1413">
        <v>0</v>
      </c>
      <c r="I1413" t="s">
        <v>13</v>
      </c>
      <c r="J1413">
        <v>51</v>
      </c>
      <c r="K1413">
        <v>28</v>
      </c>
      <c r="L1413">
        <v>32</v>
      </c>
      <c r="M1413" t="s">
        <v>17</v>
      </c>
      <c r="N1413" t="s">
        <v>921</v>
      </c>
      <c r="O1413">
        <v>64</v>
      </c>
      <c r="P1413" t="s">
        <v>2101</v>
      </c>
    </row>
    <row r="1414" spans="1:16" x14ac:dyDescent="0.3">
      <c r="A1414" t="s">
        <v>675</v>
      </c>
      <c r="B1414" t="s">
        <v>22</v>
      </c>
      <c r="C1414">
        <v>3</v>
      </c>
      <c r="D1414">
        <v>31401</v>
      </c>
      <c r="E1414" t="s">
        <v>19</v>
      </c>
      <c r="F1414" t="s">
        <v>12</v>
      </c>
      <c r="G1414">
        <v>3</v>
      </c>
      <c r="H1414">
        <v>0</v>
      </c>
      <c r="I1414" t="s">
        <v>13</v>
      </c>
      <c r="J1414">
        <v>96</v>
      </c>
      <c r="K1414">
        <v>75</v>
      </c>
      <c r="L1414">
        <v>32</v>
      </c>
      <c r="M1414" t="s">
        <v>17</v>
      </c>
      <c r="N1414" t="s">
        <v>921</v>
      </c>
      <c r="O1414">
        <v>64</v>
      </c>
      <c r="P1414" t="s">
        <v>2102</v>
      </c>
    </row>
    <row r="1415" spans="1:16" x14ac:dyDescent="0.3">
      <c r="A1415" t="s">
        <v>1685</v>
      </c>
      <c r="B1415" t="s">
        <v>12</v>
      </c>
      <c r="C1415">
        <v>5</v>
      </c>
      <c r="D1415">
        <v>0</v>
      </c>
      <c r="E1415" t="s">
        <v>19</v>
      </c>
      <c r="F1415" t="s">
        <v>22</v>
      </c>
      <c r="G1415">
        <v>3</v>
      </c>
      <c r="H1415">
        <v>0</v>
      </c>
      <c r="I1415" t="s">
        <v>13</v>
      </c>
      <c r="J1415">
        <v>49</v>
      </c>
      <c r="K1415">
        <v>1206</v>
      </c>
      <c r="L1415">
        <v>19</v>
      </c>
      <c r="M1415" t="s">
        <v>17</v>
      </c>
      <c r="N1415" t="s">
        <v>921</v>
      </c>
      <c r="O1415">
        <v>80</v>
      </c>
      <c r="P1415" t="s">
        <v>2103</v>
      </c>
    </row>
    <row r="1416" spans="1:16" x14ac:dyDescent="0.3">
      <c r="A1416" t="s">
        <v>675</v>
      </c>
      <c r="B1416" t="s">
        <v>22</v>
      </c>
      <c r="C1416">
        <v>3</v>
      </c>
      <c r="D1416">
        <v>31401</v>
      </c>
      <c r="E1416" t="s">
        <v>20</v>
      </c>
      <c r="F1416" t="s">
        <v>12</v>
      </c>
      <c r="G1416">
        <v>3</v>
      </c>
      <c r="H1416">
        <v>360041</v>
      </c>
      <c r="I1416" t="s">
        <v>13</v>
      </c>
      <c r="J1416">
        <v>96</v>
      </c>
      <c r="K1416">
        <v>59</v>
      </c>
      <c r="L1416">
        <v>32</v>
      </c>
      <c r="M1416" t="s">
        <v>17</v>
      </c>
      <c r="N1416" t="s">
        <v>921</v>
      </c>
      <c r="O1416">
        <v>64</v>
      </c>
      <c r="P1416" t="s">
        <v>2104</v>
      </c>
    </row>
    <row r="1417" spans="1:16" x14ac:dyDescent="0.3">
      <c r="A1417" t="s">
        <v>675</v>
      </c>
      <c r="B1417" t="s">
        <v>22</v>
      </c>
      <c r="C1417">
        <v>3</v>
      </c>
      <c r="D1417">
        <v>31401</v>
      </c>
      <c r="E1417" t="s">
        <v>694</v>
      </c>
      <c r="F1417" t="s">
        <v>12</v>
      </c>
      <c r="G1417">
        <v>3</v>
      </c>
      <c r="H1417">
        <v>0</v>
      </c>
      <c r="I1417" t="s">
        <v>13</v>
      </c>
      <c r="J1417">
        <v>96</v>
      </c>
      <c r="K1417">
        <v>23</v>
      </c>
      <c r="L1417">
        <v>32</v>
      </c>
      <c r="M1417" t="s">
        <v>17</v>
      </c>
      <c r="N1417" t="s">
        <v>921</v>
      </c>
      <c r="O1417">
        <v>64</v>
      </c>
      <c r="P1417" t="s">
        <v>2105</v>
      </c>
    </row>
    <row r="1418" spans="1:16" x14ac:dyDescent="0.3">
      <c r="A1418" t="s">
        <v>675</v>
      </c>
      <c r="B1418" t="s">
        <v>22</v>
      </c>
      <c r="C1418">
        <v>3</v>
      </c>
      <c r="D1418">
        <v>31401</v>
      </c>
      <c r="E1418" t="s">
        <v>698</v>
      </c>
      <c r="F1418" t="s">
        <v>12</v>
      </c>
      <c r="G1418">
        <v>3</v>
      </c>
      <c r="H1418">
        <v>45916</v>
      </c>
      <c r="I1418" t="s">
        <v>13</v>
      </c>
      <c r="J1418">
        <v>96</v>
      </c>
      <c r="K1418">
        <v>21</v>
      </c>
      <c r="L1418">
        <v>32</v>
      </c>
      <c r="M1418" t="s">
        <v>17</v>
      </c>
      <c r="N1418" t="s">
        <v>921</v>
      </c>
      <c r="O1418">
        <v>64</v>
      </c>
      <c r="P1418" t="s">
        <v>2106</v>
      </c>
    </row>
    <row r="1419" spans="1:16" x14ac:dyDescent="0.3">
      <c r="A1419" t="s">
        <v>675</v>
      </c>
      <c r="B1419" t="s">
        <v>22</v>
      </c>
      <c r="C1419">
        <v>3</v>
      </c>
      <c r="D1419">
        <v>27871</v>
      </c>
      <c r="E1419" t="s">
        <v>674</v>
      </c>
      <c r="F1419" t="s">
        <v>12</v>
      </c>
      <c r="G1419">
        <v>3</v>
      </c>
      <c r="H1419">
        <v>19443</v>
      </c>
      <c r="I1419" t="s">
        <v>13</v>
      </c>
      <c r="J1419">
        <v>92</v>
      </c>
      <c r="K1419">
        <v>16</v>
      </c>
      <c r="L1419">
        <v>32</v>
      </c>
      <c r="M1419" t="s">
        <v>17</v>
      </c>
      <c r="N1419" t="s">
        <v>921</v>
      </c>
      <c r="O1419">
        <v>64</v>
      </c>
      <c r="P1419" t="s">
        <v>2107</v>
      </c>
    </row>
    <row r="1420" spans="1:16" x14ac:dyDescent="0.3">
      <c r="A1420" t="s">
        <v>675</v>
      </c>
      <c r="B1420" t="s">
        <v>22</v>
      </c>
      <c r="C1420">
        <v>3</v>
      </c>
      <c r="D1420">
        <v>27871</v>
      </c>
      <c r="E1420" t="s">
        <v>1593</v>
      </c>
      <c r="F1420" t="s">
        <v>12</v>
      </c>
      <c r="G1420">
        <v>3</v>
      </c>
      <c r="H1420">
        <v>0</v>
      </c>
      <c r="I1420" t="s">
        <v>13</v>
      </c>
      <c r="J1420">
        <v>92</v>
      </c>
      <c r="K1420">
        <v>19</v>
      </c>
      <c r="L1420">
        <v>32</v>
      </c>
      <c r="M1420" t="s">
        <v>17</v>
      </c>
      <c r="N1420" t="s">
        <v>921</v>
      </c>
      <c r="O1420">
        <v>64</v>
      </c>
      <c r="P1420" t="s">
        <v>2108</v>
      </c>
    </row>
    <row r="1421" spans="1:16" x14ac:dyDescent="0.3">
      <c r="A1421" t="s">
        <v>780</v>
      </c>
      <c r="B1421" t="s">
        <v>12</v>
      </c>
      <c r="C1421">
        <v>5</v>
      </c>
      <c r="D1421">
        <v>0</v>
      </c>
      <c r="E1421" t="s">
        <v>698</v>
      </c>
      <c r="F1421" t="s">
        <v>22</v>
      </c>
      <c r="G1421">
        <v>4</v>
      </c>
      <c r="H1421">
        <v>316423</v>
      </c>
      <c r="I1421" t="s">
        <v>13</v>
      </c>
      <c r="J1421">
        <v>61</v>
      </c>
      <c r="K1421">
        <v>1946</v>
      </c>
      <c r="L1421">
        <v>20</v>
      </c>
      <c r="M1421" t="s">
        <v>17</v>
      </c>
      <c r="N1421" t="s">
        <v>921</v>
      </c>
      <c r="O1421">
        <v>90</v>
      </c>
      <c r="P1421" t="s">
        <v>2109</v>
      </c>
    </row>
    <row r="1422" spans="1:16" x14ac:dyDescent="0.3">
      <c r="A1422" t="s">
        <v>675</v>
      </c>
      <c r="B1422" t="s">
        <v>22</v>
      </c>
      <c r="C1422">
        <v>3</v>
      </c>
      <c r="D1422">
        <v>12002</v>
      </c>
      <c r="E1422" t="s">
        <v>21</v>
      </c>
      <c r="F1422" t="s">
        <v>12</v>
      </c>
      <c r="G1422" t="s">
        <v>37</v>
      </c>
      <c r="H1422">
        <v>0</v>
      </c>
      <c r="I1422" t="s">
        <v>13</v>
      </c>
      <c r="J1422">
        <v>50</v>
      </c>
      <c r="K1422">
        <v>5</v>
      </c>
      <c r="L1422">
        <v>32</v>
      </c>
      <c r="M1422" t="s">
        <v>17</v>
      </c>
      <c r="N1422" t="s">
        <v>921</v>
      </c>
      <c r="O1422">
        <v>64</v>
      </c>
      <c r="P1422" t="s">
        <v>2110</v>
      </c>
    </row>
    <row r="1423" spans="1:16" x14ac:dyDescent="0.3">
      <c r="A1423" t="s">
        <v>1685</v>
      </c>
      <c r="B1423" t="s">
        <v>12</v>
      </c>
      <c r="C1423">
        <v>3</v>
      </c>
      <c r="D1423">
        <v>0</v>
      </c>
      <c r="E1423" t="s">
        <v>11</v>
      </c>
      <c r="F1423" t="s">
        <v>22</v>
      </c>
      <c r="G1423" t="s">
        <v>37</v>
      </c>
      <c r="H1423">
        <v>0</v>
      </c>
      <c r="I1423" t="s">
        <v>13</v>
      </c>
      <c r="J1423">
        <v>61</v>
      </c>
      <c r="K1423">
        <v>5</v>
      </c>
      <c r="L1423">
        <v>32</v>
      </c>
      <c r="M1423" t="s">
        <v>17</v>
      </c>
      <c r="N1423" t="s">
        <v>921</v>
      </c>
      <c r="O1423">
        <v>64</v>
      </c>
      <c r="P1423" t="s">
        <v>2111</v>
      </c>
    </row>
    <row r="1424" spans="1:16" x14ac:dyDescent="0.3">
      <c r="A1424" t="s">
        <v>1685</v>
      </c>
      <c r="B1424" t="s">
        <v>12</v>
      </c>
      <c r="C1424">
        <v>3</v>
      </c>
      <c r="D1424">
        <v>0</v>
      </c>
      <c r="E1424" t="s">
        <v>16</v>
      </c>
      <c r="F1424" t="s">
        <v>22</v>
      </c>
      <c r="G1424">
        <v>3</v>
      </c>
      <c r="H1424">
        <v>0</v>
      </c>
      <c r="I1424" t="s">
        <v>13</v>
      </c>
      <c r="J1424">
        <v>51</v>
      </c>
      <c r="K1424">
        <v>28</v>
      </c>
      <c r="L1424">
        <v>32</v>
      </c>
      <c r="M1424" t="s">
        <v>17</v>
      </c>
      <c r="N1424" t="s">
        <v>921</v>
      </c>
      <c r="O1424">
        <v>64</v>
      </c>
      <c r="P1424" t="s">
        <v>2112</v>
      </c>
    </row>
    <row r="1425" spans="1:16" x14ac:dyDescent="0.3">
      <c r="A1425" t="s">
        <v>1685</v>
      </c>
      <c r="B1425" t="s">
        <v>22</v>
      </c>
      <c r="C1425">
        <v>3</v>
      </c>
      <c r="D1425">
        <v>0</v>
      </c>
      <c r="E1425" t="s">
        <v>19</v>
      </c>
      <c r="F1425" t="s">
        <v>12</v>
      </c>
      <c r="G1425">
        <v>3</v>
      </c>
      <c r="H1425">
        <v>0</v>
      </c>
      <c r="I1425" t="s">
        <v>13</v>
      </c>
      <c r="J1425">
        <v>96</v>
      </c>
      <c r="K1425">
        <v>76</v>
      </c>
      <c r="L1425">
        <v>32</v>
      </c>
      <c r="M1425" t="s">
        <v>17</v>
      </c>
      <c r="N1425" t="s">
        <v>921</v>
      </c>
      <c r="O1425">
        <v>64</v>
      </c>
      <c r="P1425" t="s">
        <v>2113</v>
      </c>
    </row>
    <row r="1426" spans="1:16" x14ac:dyDescent="0.3">
      <c r="A1426" t="s">
        <v>1685</v>
      </c>
      <c r="B1426" t="s">
        <v>22</v>
      </c>
      <c r="C1426">
        <v>3</v>
      </c>
      <c r="D1426">
        <v>0</v>
      </c>
      <c r="E1426" t="s">
        <v>20</v>
      </c>
      <c r="F1426" t="s">
        <v>12</v>
      </c>
      <c r="G1426">
        <v>3</v>
      </c>
      <c r="H1426">
        <v>360041</v>
      </c>
      <c r="I1426" t="s">
        <v>13</v>
      </c>
      <c r="J1426">
        <v>96</v>
      </c>
      <c r="K1426">
        <v>62</v>
      </c>
      <c r="L1426">
        <v>32</v>
      </c>
      <c r="M1426" t="s">
        <v>17</v>
      </c>
      <c r="N1426" t="s">
        <v>921</v>
      </c>
      <c r="O1426">
        <v>64</v>
      </c>
      <c r="P1426" t="s">
        <v>2114</v>
      </c>
    </row>
    <row r="1427" spans="1:16" x14ac:dyDescent="0.3">
      <c r="A1427" t="s">
        <v>1685</v>
      </c>
      <c r="B1427" t="s">
        <v>22</v>
      </c>
      <c r="C1427">
        <v>3</v>
      </c>
      <c r="D1427">
        <v>0</v>
      </c>
      <c r="E1427" t="s">
        <v>694</v>
      </c>
      <c r="F1427" t="s">
        <v>12</v>
      </c>
      <c r="G1427">
        <v>3</v>
      </c>
      <c r="H1427">
        <v>0</v>
      </c>
      <c r="I1427" t="s">
        <v>13</v>
      </c>
      <c r="J1427">
        <v>96</v>
      </c>
      <c r="K1427">
        <v>25</v>
      </c>
      <c r="L1427">
        <v>32</v>
      </c>
      <c r="M1427" t="s">
        <v>17</v>
      </c>
      <c r="N1427" t="s">
        <v>921</v>
      </c>
      <c r="O1427">
        <v>64</v>
      </c>
      <c r="P1427" t="s">
        <v>2115</v>
      </c>
    </row>
    <row r="1428" spans="1:16" x14ac:dyDescent="0.3">
      <c r="A1428" t="s">
        <v>1685</v>
      </c>
      <c r="B1428" t="s">
        <v>22</v>
      </c>
      <c r="C1428">
        <v>3</v>
      </c>
      <c r="D1428">
        <v>0</v>
      </c>
      <c r="E1428" t="s">
        <v>698</v>
      </c>
      <c r="F1428" t="s">
        <v>12</v>
      </c>
      <c r="G1428">
        <v>3</v>
      </c>
      <c r="H1428">
        <v>45916</v>
      </c>
      <c r="I1428" t="s">
        <v>13</v>
      </c>
      <c r="J1428">
        <v>96</v>
      </c>
      <c r="K1428">
        <v>23</v>
      </c>
      <c r="L1428">
        <v>32</v>
      </c>
      <c r="M1428" t="s">
        <v>17</v>
      </c>
      <c r="N1428" t="s">
        <v>921</v>
      </c>
      <c r="O1428">
        <v>64</v>
      </c>
      <c r="P1428" t="s">
        <v>2116</v>
      </c>
    </row>
    <row r="1429" spans="1:16" x14ac:dyDescent="0.3">
      <c r="A1429" t="s">
        <v>1685</v>
      </c>
      <c r="B1429" t="s">
        <v>22</v>
      </c>
      <c r="C1429">
        <v>3</v>
      </c>
      <c r="D1429">
        <v>0</v>
      </c>
      <c r="E1429" t="s">
        <v>674</v>
      </c>
      <c r="F1429" t="s">
        <v>12</v>
      </c>
      <c r="G1429">
        <v>3</v>
      </c>
      <c r="H1429">
        <v>19443</v>
      </c>
      <c r="I1429" t="s">
        <v>13</v>
      </c>
      <c r="J1429">
        <v>92</v>
      </c>
      <c r="K1429">
        <v>18</v>
      </c>
      <c r="L1429">
        <v>32</v>
      </c>
      <c r="M1429" t="s">
        <v>17</v>
      </c>
      <c r="N1429" t="s">
        <v>921</v>
      </c>
      <c r="O1429">
        <v>64</v>
      </c>
      <c r="P1429" t="s">
        <v>2117</v>
      </c>
    </row>
    <row r="1430" spans="1:16" x14ac:dyDescent="0.3">
      <c r="A1430" t="s">
        <v>1685</v>
      </c>
      <c r="B1430" t="s">
        <v>22</v>
      </c>
      <c r="C1430">
        <v>3</v>
      </c>
      <c r="D1430">
        <v>0</v>
      </c>
      <c r="E1430" t="s">
        <v>1593</v>
      </c>
      <c r="F1430" t="s">
        <v>12</v>
      </c>
      <c r="G1430">
        <v>3</v>
      </c>
      <c r="H1430">
        <v>0</v>
      </c>
      <c r="I1430" t="s">
        <v>13</v>
      </c>
      <c r="J1430">
        <v>92</v>
      </c>
      <c r="K1430">
        <v>21</v>
      </c>
      <c r="L1430">
        <v>32</v>
      </c>
      <c r="M1430" t="s">
        <v>17</v>
      </c>
      <c r="N1430" t="s">
        <v>921</v>
      </c>
      <c r="O1430">
        <v>64</v>
      </c>
      <c r="P1430" t="s">
        <v>2118</v>
      </c>
    </row>
    <row r="1431" spans="1:16" x14ac:dyDescent="0.3">
      <c r="A1431" t="s">
        <v>1685</v>
      </c>
      <c r="B1431" t="s">
        <v>22</v>
      </c>
      <c r="C1431">
        <v>3</v>
      </c>
      <c r="D1431">
        <v>0</v>
      </c>
      <c r="E1431" t="s">
        <v>21</v>
      </c>
      <c r="F1431" t="s">
        <v>12</v>
      </c>
      <c r="G1431" t="s">
        <v>37</v>
      </c>
      <c r="H1431">
        <v>0</v>
      </c>
      <c r="I1431" t="s">
        <v>13</v>
      </c>
      <c r="J1431">
        <v>88</v>
      </c>
      <c r="K1431">
        <v>19</v>
      </c>
      <c r="L1431">
        <v>32</v>
      </c>
      <c r="M1431" t="s">
        <v>17</v>
      </c>
      <c r="N1431" t="s">
        <v>921</v>
      </c>
      <c r="O1431">
        <v>64</v>
      </c>
      <c r="P1431" t="s">
        <v>2119</v>
      </c>
    </row>
    <row r="1432" spans="1:16" x14ac:dyDescent="0.3">
      <c r="A1432" t="s">
        <v>36</v>
      </c>
      <c r="B1432" t="s">
        <v>12</v>
      </c>
      <c r="C1432" t="s">
        <v>37</v>
      </c>
      <c r="D1432">
        <v>0</v>
      </c>
      <c r="E1432" t="s">
        <v>11</v>
      </c>
      <c r="F1432" t="s">
        <v>22</v>
      </c>
      <c r="G1432" t="s">
        <v>37</v>
      </c>
      <c r="H1432">
        <v>0</v>
      </c>
      <c r="I1432" t="s">
        <v>13</v>
      </c>
      <c r="J1432">
        <v>65</v>
      </c>
      <c r="K1432">
        <v>1</v>
      </c>
      <c r="L1432">
        <v>32</v>
      </c>
      <c r="M1432" t="s">
        <v>17</v>
      </c>
      <c r="N1432" t="s">
        <v>921</v>
      </c>
      <c r="O1432">
        <v>64</v>
      </c>
      <c r="P1432" t="s">
        <v>2120</v>
      </c>
    </row>
    <row r="1433" spans="1:16" x14ac:dyDescent="0.3">
      <c r="A1433" t="s">
        <v>36</v>
      </c>
      <c r="B1433" t="s">
        <v>12</v>
      </c>
      <c r="C1433" t="s">
        <v>37</v>
      </c>
      <c r="D1433">
        <v>0</v>
      </c>
      <c r="E1433" t="s">
        <v>16</v>
      </c>
      <c r="F1433" t="s">
        <v>22</v>
      </c>
      <c r="G1433">
        <v>3</v>
      </c>
      <c r="H1433">
        <v>0</v>
      </c>
      <c r="I1433" t="s">
        <v>13</v>
      </c>
      <c r="J1433">
        <v>81</v>
      </c>
      <c r="K1433">
        <v>53</v>
      </c>
      <c r="L1433">
        <v>32</v>
      </c>
      <c r="M1433" t="s">
        <v>17</v>
      </c>
      <c r="N1433" t="s">
        <v>921</v>
      </c>
      <c r="O1433">
        <v>64</v>
      </c>
      <c r="P1433" t="s">
        <v>2121</v>
      </c>
    </row>
    <row r="1434" spans="1:16" x14ac:dyDescent="0.3">
      <c r="A1434" t="s">
        <v>36</v>
      </c>
      <c r="B1434" t="s">
        <v>12</v>
      </c>
      <c r="C1434" t="s">
        <v>37</v>
      </c>
      <c r="D1434">
        <v>0</v>
      </c>
      <c r="E1434" t="s">
        <v>19</v>
      </c>
      <c r="F1434" t="s">
        <v>22</v>
      </c>
      <c r="G1434">
        <v>3</v>
      </c>
      <c r="H1434">
        <v>0</v>
      </c>
      <c r="I1434" t="s">
        <v>13</v>
      </c>
      <c r="J1434">
        <v>61</v>
      </c>
      <c r="K1434">
        <v>26</v>
      </c>
      <c r="L1434">
        <v>32</v>
      </c>
      <c r="M1434" t="s">
        <v>17</v>
      </c>
      <c r="N1434" t="s">
        <v>921</v>
      </c>
      <c r="O1434">
        <v>64</v>
      </c>
      <c r="P1434" t="s">
        <v>2122</v>
      </c>
    </row>
    <row r="1435" spans="1:16" x14ac:dyDescent="0.3">
      <c r="A1435" t="s">
        <v>36</v>
      </c>
      <c r="B1435" t="s">
        <v>12</v>
      </c>
      <c r="C1435" t="s">
        <v>37</v>
      </c>
      <c r="D1435">
        <v>0</v>
      </c>
      <c r="E1435" t="s">
        <v>20</v>
      </c>
      <c r="F1435" t="s">
        <v>22</v>
      </c>
      <c r="G1435">
        <v>3</v>
      </c>
      <c r="H1435">
        <v>264523</v>
      </c>
      <c r="I1435" t="s">
        <v>13</v>
      </c>
      <c r="J1435">
        <v>79</v>
      </c>
      <c r="K1435">
        <v>42</v>
      </c>
      <c r="L1435">
        <v>32</v>
      </c>
      <c r="M1435" t="s">
        <v>17</v>
      </c>
      <c r="N1435" t="s">
        <v>921</v>
      </c>
      <c r="O1435">
        <v>64</v>
      </c>
      <c r="P1435" t="s">
        <v>2123</v>
      </c>
    </row>
    <row r="1436" spans="1:16" x14ac:dyDescent="0.3">
      <c r="A1436" t="s">
        <v>36</v>
      </c>
      <c r="B1436" t="s">
        <v>12</v>
      </c>
      <c r="C1436" t="s">
        <v>37</v>
      </c>
      <c r="D1436">
        <v>0</v>
      </c>
      <c r="E1436" t="s">
        <v>694</v>
      </c>
      <c r="F1436" t="s">
        <v>22</v>
      </c>
      <c r="G1436">
        <v>3</v>
      </c>
      <c r="H1436">
        <v>0</v>
      </c>
      <c r="I1436" t="s">
        <v>13</v>
      </c>
      <c r="J1436">
        <v>97</v>
      </c>
      <c r="K1436">
        <v>22</v>
      </c>
      <c r="L1436">
        <v>32</v>
      </c>
      <c r="M1436" t="s">
        <v>17</v>
      </c>
      <c r="N1436" t="s">
        <v>921</v>
      </c>
      <c r="O1436">
        <v>64</v>
      </c>
      <c r="P1436" t="s">
        <v>2124</v>
      </c>
    </row>
    <row r="1437" spans="1:16" x14ac:dyDescent="0.3">
      <c r="A1437" t="s">
        <v>36</v>
      </c>
      <c r="B1437" t="s">
        <v>22</v>
      </c>
      <c r="C1437" t="s">
        <v>37</v>
      </c>
      <c r="D1437">
        <v>0</v>
      </c>
      <c r="E1437" t="s">
        <v>698</v>
      </c>
      <c r="F1437" t="s">
        <v>12</v>
      </c>
      <c r="G1437">
        <v>3</v>
      </c>
      <c r="H1437">
        <v>45016</v>
      </c>
      <c r="I1437" t="s">
        <v>13</v>
      </c>
      <c r="J1437">
        <v>106</v>
      </c>
      <c r="K1437">
        <v>18</v>
      </c>
      <c r="L1437">
        <v>32</v>
      </c>
      <c r="M1437" t="s">
        <v>17</v>
      </c>
      <c r="N1437" t="s">
        <v>921</v>
      </c>
      <c r="O1437">
        <v>64</v>
      </c>
      <c r="P1437" t="s">
        <v>2125</v>
      </c>
    </row>
    <row r="1438" spans="1:16" x14ac:dyDescent="0.3">
      <c r="A1438" t="s">
        <v>36</v>
      </c>
      <c r="B1438" t="s">
        <v>22</v>
      </c>
      <c r="C1438" t="s">
        <v>37</v>
      </c>
      <c r="D1438">
        <v>0</v>
      </c>
      <c r="E1438" t="s">
        <v>674</v>
      </c>
      <c r="F1438" t="s">
        <v>12</v>
      </c>
      <c r="G1438">
        <v>3</v>
      </c>
      <c r="H1438">
        <v>19319</v>
      </c>
      <c r="I1438" t="s">
        <v>13</v>
      </c>
      <c r="J1438">
        <v>100</v>
      </c>
      <c r="K1438">
        <v>11</v>
      </c>
      <c r="L1438">
        <v>32</v>
      </c>
      <c r="M1438" t="s">
        <v>17</v>
      </c>
      <c r="N1438" t="s">
        <v>921</v>
      </c>
      <c r="O1438">
        <v>64</v>
      </c>
      <c r="P1438" t="s">
        <v>2126</v>
      </c>
    </row>
    <row r="1439" spans="1:16" x14ac:dyDescent="0.3">
      <c r="A1439" t="s">
        <v>36</v>
      </c>
      <c r="B1439" t="s">
        <v>12</v>
      </c>
      <c r="C1439" t="s">
        <v>37</v>
      </c>
      <c r="D1439">
        <v>0</v>
      </c>
      <c r="E1439" t="s">
        <v>1593</v>
      </c>
      <c r="F1439" t="s">
        <v>22</v>
      </c>
      <c r="G1439">
        <v>3</v>
      </c>
      <c r="H1439">
        <v>0</v>
      </c>
      <c r="I1439" t="s">
        <v>13</v>
      </c>
      <c r="J1439">
        <v>117</v>
      </c>
      <c r="K1439">
        <v>17</v>
      </c>
      <c r="L1439">
        <v>32</v>
      </c>
      <c r="M1439" t="s">
        <v>17</v>
      </c>
      <c r="N1439" t="s">
        <v>921</v>
      </c>
      <c r="O1439">
        <v>64</v>
      </c>
      <c r="P1439" t="s">
        <v>2127</v>
      </c>
    </row>
    <row r="1440" spans="1:16" x14ac:dyDescent="0.3">
      <c r="A1440" t="s">
        <v>36</v>
      </c>
      <c r="B1440" t="s">
        <v>12</v>
      </c>
      <c r="C1440" t="s">
        <v>37</v>
      </c>
      <c r="D1440">
        <v>0</v>
      </c>
      <c r="E1440" t="s">
        <v>21</v>
      </c>
      <c r="F1440" t="s">
        <v>22</v>
      </c>
      <c r="G1440" t="s">
        <v>37</v>
      </c>
      <c r="H1440">
        <v>0</v>
      </c>
      <c r="I1440" t="s">
        <v>13</v>
      </c>
      <c r="J1440">
        <v>135</v>
      </c>
      <c r="K1440">
        <v>8</v>
      </c>
      <c r="L1440">
        <v>32</v>
      </c>
      <c r="M1440" t="s">
        <v>17</v>
      </c>
      <c r="N1440" t="s">
        <v>921</v>
      </c>
      <c r="O1440">
        <v>64</v>
      </c>
      <c r="P1440" t="s">
        <v>2128</v>
      </c>
    </row>
    <row r="1441" spans="1:16" x14ac:dyDescent="0.3">
      <c r="A1441" t="s">
        <v>10</v>
      </c>
      <c r="B1441" t="s">
        <v>14</v>
      </c>
      <c r="C1441" t="s">
        <v>37</v>
      </c>
      <c r="D1441">
        <v>0</v>
      </c>
      <c r="E1441" t="s">
        <v>11</v>
      </c>
      <c r="F1441" t="s">
        <v>14</v>
      </c>
      <c r="G1441" t="s">
        <v>37</v>
      </c>
      <c r="H1441">
        <v>0</v>
      </c>
      <c r="I1441" t="s">
        <v>15</v>
      </c>
      <c r="J1441">
        <v>214</v>
      </c>
      <c r="K1441">
        <v>0</v>
      </c>
      <c r="L1441">
        <v>27</v>
      </c>
      <c r="M1441">
        <v>198</v>
      </c>
      <c r="N1441" t="s">
        <v>921</v>
      </c>
      <c r="O1441">
        <v>65</v>
      </c>
      <c r="P1441" t="s">
        <v>2129</v>
      </c>
    </row>
    <row r="1442" spans="1:16" x14ac:dyDescent="0.3">
      <c r="A1442" t="s">
        <v>10</v>
      </c>
      <c r="B1442" t="s">
        <v>22</v>
      </c>
      <c r="C1442" t="s">
        <v>37</v>
      </c>
      <c r="D1442">
        <v>0</v>
      </c>
      <c r="E1442" t="s">
        <v>16</v>
      </c>
      <c r="F1442" t="s">
        <v>12</v>
      </c>
      <c r="G1442">
        <v>3</v>
      </c>
      <c r="H1442">
        <v>0</v>
      </c>
      <c r="I1442" t="s">
        <v>13</v>
      </c>
      <c r="J1442">
        <v>60</v>
      </c>
      <c r="K1442">
        <v>88</v>
      </c>
      <c r="L1442">
        <v>27</v>
      </c>
      <c r="M1442" t="s">
        <v>17</v>
      </c>
      <c r="N1442" t="s">
        <v>921</v>
      </c>
      <c r="O1442">
        <v>65</v>
      </c>
      <c r="P1442" t="s">
        <v>2130</v>
      </c>
    </row>
    <row r="1443" spans="1:16" x14ac:dyDescent="0.3">
      <c r="A1443" t="s">
        <v>10</v>
      </c>
      <c r="B1443" t="s">
        <v>22</v>
      </c>
      <c r="C1443" t="s">
        <v>37</v>
      </c>
      <c r="D1443">
        <v>0</v>
      </c>
      <c r="E1443" t="s">
        <v>19</v>
      </c>
      <c r="F1443" t="s">
        <v>12</v>
      </c>
      <c r="G1443">
        <v>3</v>
      </c>
      <c r="H1443">
        <v>0</v>
      </c>
      <c r="I1443" t="s">
        <v>13</v>
      </c>
      <c r="J1443">
        <v>60</v>
      </c>
      <c r="K1443">
        <v>101</v>
      </c>
      <c r="L1443">
        <v>27</v>
      </c>
      <c r="M1443" t="s">
        <v>17</v>
      </c>
      <c r="N1443" t="s">
        <v>921</v>
      </c>
      <c r="O1443">
        <v>65</v>
      </c>
      <c r="P1443" t="s">
        <v>2131</v>
      </c>
    </row>
    <row r="1444" spans="1:16" x14ac:dyDescent="0.3">
      <c r="A1444" t="s">
        <v>10</v>
      </c>
      <c r="B1444" t="s">
        <v>22</v>
      </c>
      <c r="C1444" t="s">
        <v>37</v>
      </c>
      <c r="D1444">
        <v>0</v>
      </c>
      <c r="E1444" t="s">
        <v>20</v>
      </c>
      <c r="F1444" t="s">
        <v>12</v>
      </c>
      <c r="G1444">
        <v>3</v>
      </c>
      <c r="H1444">
        <v>658233</v>
      </c>
      <c r="I1444" t="s">
        <v>13</v>
      </c>
      <c r="J1444">
        <v>60</v>
      </c>
      <c r="K1444">
        <v>97</v>
      </c>
      <c r="L1444">
        <v>27</v>
      </c>
      <c r="M1444" t="s">
        <v>17</v>
      </c>
      <c r="N1444" t="s">
        <v>921</v>
      </c>
      <c r="O1444">
        <v>65</v>
      </c>
      <c r="P1444" t="s">
        <v>2132</v>
      </c>
    </row>
    <row r="1445" spans="1:16" x14ac:dyDescent="0.3">
      <c r="A1445" t="s">
        <v>10</v>
      </c>
      <c r="B1445" t="s">
        <v>22</v>
      </c>
      <c r="C1445" t="s">
        <v>37</v>
      </c>
      <c r="D1445">
        <v>0</v>
      </c>
      <c r="E1445" t="s">
        <v>694</v>
      </c>
      <c r="F1445" t="s">
        <v>12</v>
      </c>
      <c r="G1445">
        <v>3</v>
      </c>
      <c r="H1445">
        <v>0</v>
      </c>
      <c r="I1445" t="s">
        <v>13</v>
      </c>
      <c r="J1445">
        <v>60</v>
      </c>
      <c r="K1445">
        <v>18</v>
      </c>
      <c r="L1445">
        <v>27</v>
      </c>
      <c r="M1445" t="s">
        <v>17</v>
      </c>
      <c r="N1445" t="s">
        <v>921</v>
      </c>
      <c r="O1445">
        <v>65</v>
      </c>
      <c r="P1445" t="s">
        <v>2133</v>
      </c>
    </row>
    <row r="1446" spans="1:16" x14ac:dyDescent="0.3">
      <c r="A1446" t="s">
        <v>24</v>
      </c>
      <c r="B1446" t="s">
        <v>22</v>
      </c>
      <c r="C1446">
        <v>3</v>
      </c>
      <c r="D1446">
        <v>0</v>
      </c>
      <c r="E1446" t="s">
        <v>694</v>
      </c>
      <c r="F1446" t="s">
        <v>12</v>
      </c>
      <c r="G1446">
        <v>5</v>
      </c>
      <c r="H1446">
        <v>0</v>
      </c>
      <c r="I1446" t="s">
        <v>13</v>
      </c>
      <c r="J1446">
        <v>80</v>
      </c>
      <c r="K1446">
        <v>2291</v>
      </c>
      <c r="L1446">
        <v>32</v>
      </c>
      <c r="M1446" t="s">
        <v>17</v>
      </c>
      <c r="N1446" t="s">
        <v>921</v>
      </c>
      <c r="O1446">
        <v>36</v>
      </c>
      <c r="P1446" t="s">
        <v>2134</v>
      </c>
    </row>
    <row r="1447" spans="1:16" x14ac:dyDescent="0.3">
      <c r="A1447" t="s">
        <v>10</v>
      </c>
      <c r="B1447" t="s">
        <v>22</v>
      </c>
      <c r="C1447" t="s">
        <v>37</v>
      </c>
      <c r="D1447">
        <v>0</v>
      </c>
      <c r="E1447" t="s">
        <v>698</v>
      </c>
      <c r="F1447" t="s">
        <v>12</v>
      </c>
      <c r="G1447">
        <v>3</v>
      </c>
      <c r="H1447">
        <v>60360</v>
      </c>
      <c r="I1447" t="s">
        <v>13</v>
      </c>
      <c r="J1447">
        <v>60</v>
      </c>
      <c r="K1447">
        <v>19</v>
      </c>
      <c r="L1447">
        <v>27</v>
      </c>
      <c r="M1447" t="s">
        <v>17</v>
      </c>
      <c r="N1447" t="s">
        <v>921</v>
      </c>
      <c r="O1447">
        <v>65</v>
      </c>
      <c r="P1447" t="s">
        <v>2135</v>
      </c>
    </row>
    <row r="1448" spans="1:16" x14ac:dyDescent="0.3">
      <c r="A1448" t="s">
        <v>10</v>
      </c>
      <c r="B1448" t="s">
        <v>22</v>
      </c>
      <c r="C1448" t="s">
        <v>37</v>
      </c>
      <c r="D1448">
        <v>0</v>
      </c>
      <c r="E1448" t="s">
        <v>674</v>
      </c>
      <c r="F1448" t="s">
        <v>12</v>
      </c>
      <c r="G1448">
        <v>3</v>
      </c>
      <c r="H1448">
        <v>30805</v>
      </c>
      <c r="I1448" t="s">
        <v>13</v>
      </c>
      <c r="J1448">
        <v>60</v>
      </c>
      <c r="K1448">
        <v>13</v>
      </c>
      <c r="L1448">
        <v>27</v>
      </c>
      <c r="M1448" t="s">
        <v>17</v>
      </c>
      <c r="N1448" t="s">
        <v>921</v>
      </c>
      <c r="O1448">
        <v>65</v>
      </c>
      <c r="P1448" t="s">
        <v>2136</v>
      </c>
    </row>
    <row r="1449" spans="1:16" x14ac:dyDescent="0.3">
      <c r="A1449" t="s">
        <v>10</v>
      </c>
      <c r="B1449" t="s">
        <v>22</v>
      </c>
      <c r="C1449" t="s">
        <v>37</v>
      </c>
      <c r="D1449">
        <v>0</v>
      </c>
      <c r="E1449" t="s">
        <v>1593</v>
      </c>
      <c r="F1449" t="s">
        <v>12</v>
      </c>
      <c r="G1449">
        <v>3</v>
      </c>
      <c r="H1449">
        <v>0</v>
      </c>
      <c r="I1449" t="s">
        <v>13</v>
      </c>
      <c r="J1449">
        <v>60</v>
      </c>
      <c r="K1449">
        <v>13</v>
      </c>
      <c r="L1449">
        <v>27</v>
      </c>
      <c r="M1449" t="s">
        <v>17</v>
      </c>
      <c r="N1449" t="s">
        <v>921</v>
      </c>
      <c r="O1449">
        <v>65</v>
      </c>
      <c r="P1449" t="s">
        <v>2137</v>
      </c>
    </row>
    <row r="1450" spans="1:16" x14ac:dyDescent="0.3">
      <c r="A1450" t="s">
        <v>10</v>
      </c>
      <c r="B1450" t="s">
        <v>22</v>
      </c>
      <c r="C1450" t="s">
        <v>37</v>
      </c>
      <c r="D1450">
        <v>0</v>
      </c>
      <c r="E1450" t="s">
        <v>21</v>
      </c>
      <c r="F1450" t="s">
        <v>12</v>
      </c>
      <c r="G1450" t="s">
        <v>37</v>
      </c>
      <c r="H1450">
        <v>0</v>
      </c>
      <c r="I1450" t="s">
        <v>13</v>
      </c>
      <c r="J1450">
        <v>58</v>
      </c>
      <c r="K1450">
        <v>1</v>
      </c>
      <c r="L1450">
        <v>27</v>
      </c>
      <c r="M1450" t="s">
        <v>17</v>
      </c>
      <c r="N1450" t="s">
        <v>921</v>
      </c>
      <c r="O1450">
        <v>65</v>
      </c>
      <c r="P1450" t="s">
        <v>2138</v>
      </c>
    </row>
    <row r="1451" spans="1:16" x14ac:dyDescent="0.3">
      <c r="A1451" t="s">
        <v>23</v>
      </c>
      <c r="B1451" t="s">
        <v>12</v>
      </c>
      <c r="C1451">
        <v>3</v>
      </c>
      <c r="D1451">
        <v>0</v>
      </c>
      <c r="E1451" t="s">
        <v>11</v>
      </c>
      <c r="F1451" t="s">
        <v>22</v>
      </c>
      <c r="G1451" t="s">
        <v>37</v>
      </c>
      <c r="H1451">
        <v>0</v>
      </c>
      <c r="I1451" t="s">
        <v>13</v>
      </c>
      <c r="J1451">
        <v>55</v>
      </c>
      <c r="K1451">
        <v>58</v>
      </c>
      <c r="L1451">
        <v>27</v>
      </c>
      <c r="M1451" t="s">
        <v>17</v>
      </c>
      <c r="N1451" t="s">
        <v>921</v>
      </c>
      <c r="O1451">
        <v>65</v>
      </c>
      <c r="P1451" t="s">
        <v>2139</v>
      </c>
    </row>
    <row r="1452" spans="1:16" x14ac:dyDescent="0.3">
      <c r="A1452" t="s">
        <v>24</v>
      </c>
      <c r="B1452" t="s">
        <v>22</v>
      </c>
      <c r="C1452">
        <v>3</v>
      </c>
      <c r="D1452">
        <v>0</v>
      </c>
      <c r="E1452" t="s">
        <v>698</v>
      </c>
      <c r="F1452" t="s">
        <v>12</v>
      </c>
      <c r="G1452">
        <v>4</v>
      </c>
      <c r="H1452">
        <v>300654</v>
      </c>
      <c r="I1452" t="s">
        <v>13</v>
      </c>
      <c r="J1452">
        <v>62</v>
      </c>
      <c r="K1452">
        <v>109</v>
      </c>
      <c r="L1452">
        <v>32</v>
      </c>
      <c r="M1452" t="s">
        <v>17</v>
      </c>
      <c r="N1452" t="s">
        <v>921</v>
      </c>
      <c r="O1452">
        <v>36</v>
      </c>
      <c r="P1452" t="s">
        <v>2140</v>
      </c>
    </row>
    <row r="1453" spans="1:16" x14ac:dyDescent="0.3">
      <c r="A1453" t="s">
        <v>24</v>
      </c>
      <c r="B1453" t="s">
        <v>22</v>
      </c>
      <c r="C1453">
        <v>3</v>
      </c>
      <c r="D1453">
        <v>0</v>
      </c>
      <c r="E1453" t="s">
        <v>674</v>
      </c>
      <c r="F1453" t="s">
        <v>12</v>
      </c>
      <c r="G1453">
        <v>4</v>
      </c>
      <c r="H1453">
        <v>91878</v>
      </c>
      <c r="I1453" t="s">
        <v>13</v>
      </c>
      <c r="J1453">
        <v>62</v>
      </c>
      <c r="K1453">
        <v>80</v>
      </c>
      <c r="L1453">
        <v>32</v>
      </c>
      <c r="M1453" t="s">
        <v>17</v>
      </c>
      <c r="N1453" t="s">
        <v>921</v>
      </c>
      <c r="O1453">
        <v>36</v>
      </c>
      <c r="P1453" t="s">
        <v>2141</v>
      </c>
    </row>
    <row r="1454" spans="1:16" x14ac:dyDescent="0.3">
      <c r="A1454" t="s">
        <v>24</v>
      </c>
      <c r="B1454" t="s">
        <v>22</v>
      </c>
      <c r="C1454">
        <v>3</v>
      </c>
      <c r="D1454">
        <v>0</v>
      </c>
      <c r="E1454" t="s">
        <v>21</v>
      </c>
      <c r="F1454" t="s">
        <v>12</v>
      </c>
      <c r="G1454" t="s">
        <v>37</v>
      </c>
      <c r="H1454">
        <v>0</v>
      </c>
      <c r="I1454" t="s">
        <v>13</v>
      </c>
      <c r="J1454">
        <v>64</v>
      </c>
      <c r="K1454">
        <v>31</v>
      </c>
      <c r="L1454">
        <v>32</v>
      </c>
      <c r="M1454" t="s">
        <v>17</v>
      </c>
      <c r="N1454" t="s">
        <v>921</v>
      </c>
      <c r="O1454">
        <v>36</v>
      </c>
      <c r="P1454" t="s">
        <v>2142</v>
      </c>
    </row>
    <row r="1455" spans="1:16" x14ac:dyDescent="0.3">
      <c r="A1455" t="s">
        <v>25</v>
      </c>
      <c r="B1455" t="s">
        <v>12</v>
      </c>
      <c r="C1455">
        <v>3</v>
      </c>
      <c r="D1455">
        <v>353331</v>
      </c>
      <c r="E1455" t="s">
        <v>11</v>
      </c>
      <c r="F1455" t="s">
        <v>22</v>
      </c>
      <c r="G1455" t="s">
        <v>37</v>
      </c>
      <c r="H1455">
        <v>0</v>
      </c>
      <c r="I1455" t="s">
        <v>13</v>
      </c>
      <c r="J1455">
        <v>57</v>
      </c>
      <c r="K1455">
        <v>50</v>
      </c>
      <c r="L1455">
        <v>32</v>
      </c>
      <c r="M1455" t="s">
        <v>17</v>
      </c>
      <c r="N1455" t="s">
        <v>921</v>
      </c>
      <c r="O1455">
        <v>36</v>
      </c>
      <c r="P1455" t="s">
        <v>2143</v>
      </c>
    </row>
    <row r="1456" spans="1:16" x14ac:dyDescent="0.3">
      <c r="A1456" t="s">
        <v>1685</v>
      </c>
      <c r="B1456" t="s">
        <v>12</v>
      </c>
      <c r="C1456">
        <v>5</v>
      </c>
      <c r="D1456">
        <v>0</v>
      </c>
      <c r="E1456" t="s">
        <v>20</v>
      </c>
      <c r="F1456" t="s">
        <v>22</v>
      </c>
      <c r="G1456">
        <v>3</v>
      </c>
      <c r="H1456">
        <v>185283</v>
      </c>
      <c r="I1456" t="s">
        <v>13</v>
      </c>
      <c r="J1456">
        <v>49</v>
      </c>
      <c r="K1456">
        <v>1196</v>
      </c>
      <c r="L1456">
        <v>19</v>
      </c>
      <c r="M1456" t="s">
        <v>17</v>
      </c>
      <c r="N1456" t="s">
        <v>921</v>
      </c>
      <c r="O1456">
        <v>80</v>
      </c>
      <c r="P1456" t="s">
        <v>2144</v>
      </c>
    </row>
    <row r="1457" spans="1:16" x14ac:dyDescent="0.3">
      <c r="A1457" t="s">
        <v>25</v>
      </c>
      <c r="B1457" t="s">
        <v>12</v>
      </c>
      <c r="C1457">
        <v>3</v>
      </c>
      <c r="D1457">
        <v>456616</v>
      </c>
      <c r="E1457" t="s">
        <v>16</v>
      </c>
      <c r="F1457" t="s">
        <v>22</v>
      </c>
      <c r="G1457">
        <v>3</v>
      </c>
      <c r="H1457">
        <v>0</v>
      </c>
      <c r="I1457" t="s">
        <v>13</v>
      </c>
      <c r="J1457">
        <v>75</v>
      </c>
      <c r="K1457">
        <v>98</v>
      </c>
      <c r="L1457">
        <v>32</v>
      </c>
      <c r="M1457" t="s">
        <v>17</v>
      </c>
      <c r="N1457" t="s">
        <v>921</v>
      </c>
      <c r="O1457">
        <v>36</v>
      </c>
      <c r="P1457" t="s">
        <v>2145</v>
      </c>
    </row>
    <row r="1458" spans="1:16" x14ac:dyDescent="0.3">
      <c r="A1458" t="s">
        <v>25</v>
      </c>
      <c r="B1458" t="s">
        <v>22</v>
      </c>
      <c r="C1458">
        <v>3</v>
      </c>
      <c r="D1458">
        <v>398890</v>
      </c>
      <c r="E1458" t="s">
        <v>19</v>
      </c>
      <c r="F1458" t="s">
        <v>12</v>
      </c>
      <c r="G1458">
        <v>3</v>
      </c>
      <c r="H1458">
        <v>0</v>
      </c>
      <c r="I1458" t="s">
        <v>13</v>
      </c>
      <c r="J1458">
        <v>96</v>
      </c>
      <c r="K1458">
        <v>111</v>
      </c>
      <c r="L1458">
        <v>32</v>
      </c>
      <c r="M1458" t="s">
        <v>17</v>
      </c>
      <c r="N1458" t="s">
        <v>921</v>
      </c>
      <c r="O1458">
        <v>36</v>
      </c>
      <c r="P1458" t="s">
        <v>2146</v>
      </c>
    </row>
    <row r="1459" spans="1:16" x14ac:dyDescent="0.3">
      <c r="A1459" t="s">
        <v>25</v>
      </c>
      <c r="B1459" t="s">
        <v>22</v>
      </c>
      <c r="C1459">
        <v>3</v>
      </c>
      <c r="D1459">
        <v>398890</v>
      </c>
      <c r="E1459" t="s">
        <v>20</v>
      </c>
      <c r="F1459" t="s">
        <v>12</v>
      </c>
      <c r="G1459">
        <v>3</v>
      </c>
      <c r="H1459">
        <v>360041</v>
      </c>
      <c r="I1459" t="s">
        <v>13</v>
      </c>
      <c r="J1459">
        <v>96</v>
      </c>
      <c r="K1459">
        <v>96</v>
      </c>
      <c r="L1459">
        <v>32</v>
      </c>
      <c r="M1459" t="s">
        <v>17</v>
      </c>
      <c r="N1459" t="s">
        <v>921</v>
      </c>
      <c r="O1459">
        <v>36</v>
      </c>
      <c r="P1459" t="s">
        <v>2147</v>
      </c>
    </row>
    <row r="1460" spans="1:16" x14ac:dyDescent="0.3">
      <c r="A1460" t="s">
        <v>23</v>
      </c>
      <c r="B1460" t="s">
        <v>22</v>
      </c>
      <c r="C1460">
        <v>3</v>
      </c>
      <c r="D1460">
        <v>0</v>
      </c>
      <c r="E1460" t="s">
        <v>16</v>
      </c>
      <c r="F1460" t="s">
        <v>12</v>
      </c>
      <c r="G1460">
        <v>3</v>
      </c>
      <c r="H1460">
        <v>0</v>
      </c>
      <c r="I1460" t="s">
        <v>13</v>
      </c>
      <c r="J1460">
        <v>1340</v>
      </c>
      <c r="K1460">
        <v>727</v>
      </c>
      <c r="L1460">
        <v>27</v>
      </c>
      <c r="M1460" t="s">
        <v>17</v>
      </c>
      <c r="N1460" t="s">
        <v>921</v>
      </c>
      <c r="O1460">
        <v>65</v>
      </c>
      <c r="P1460" t="s">
        <v>2148</v>
      </c>
    </row>
    <row r="1461" spans="1:16" x14ac:dyDescent="0.3">
      <c r="A1461" t="s">
        <v>23</v>
      </c>
      <c r="B1461" t="s">
        <v>22</v>
      </c>
      <c r="C1461">
        <v>3</v>
      </c>
      <c r="D1461">
        <v>0</v>
      </c>
      <c r="E1461" t="s">
        <v>19</v>
      </c>
      <c r="F1461" t="s">
        <v>12</v>
      </c>
      <c r="G1461">
        <v>3</v>
      </c>
      <c r="H1461">
        <v>0</v>
      </c>
      <c r="I1461" t="s">
        <v>13</v>
      </c>
      <c r="J1461">
        <v>78</v>
      </c>
      <c r="K1461">
        <v>89</v>
      </c>
      <c r="L1461">
        <v>27</v>
      </c>
      <c r="M1461" t="s">
        <v>17</v>
      </c>
      <c r="N1461" t="s">
        <v>921</v>
      </c>
      <c r="O1461">
        <v>65</v>
      </c>
      <c r="P1461" t="s">
        <v>2149</v>
      </c>
    </row>
    <row r="1462" spans="1:16" x14ac:dyDescent="0.3">
      <c r="A1462" t="s">
        <v>23</v>
      </c>
      <c r="B1462" t="s">
        <v>22</v>
      </c>
      <c r="C1462">
        <v>3</v>
      </c>
      <c r="D1462">
        <v>0</v>
      </c>
      <c r="E1462" t="s">
        <v>20</v>
      </c>
      <c r="F1462" t="s">
        <v>12</v>
      </c>
      <c r="G1462">
        <v>3</v>
      </c>
      <c r="H1462">
        <v>236811</v>
      </c>
      <c r="I1462" t="s">
        <v>13</v>
      </c>
      <c r="J1462">
        <v>78</v>
      </c>
      <c r="K1462">
        <v>83</v>
      </c>
      <c r="L1462">
        <v>27</v>
      </c>
      <c r="M1462" t="s">
        <v>17</v>
      </c>
      <c r="N1462" t="s">
        <v>921</v>
      </c>
      <c r="O1462">
        <v>65</v>
      </c>
      <c r="P1462" t="s">
        <v>2150</v>
      </c>
    </row>
    <row r="1463" spans="1:16" x14ac:dyDescent="0.3">
      <c r="A1463" t="s">
        <v>23</v>
      </c>
      <c r="B1463" t="s">
        <v>22</v>
      </c>
      <c r="C1463">
        <v>3</v>
      </c>
      <c r="D1463">
        <v>0</v>
      </c>
      <c r="E1463" t="s">
        <v>694</v>
      </c>
      <c r="F1463" t="s">
        <v>12</v>
      </c>
      <c r="G1463">
        <v>3</v>
      </c>
      <c r="H1463">
        <v>0</v>
      </c>
      <c r="I1463" t="s">
        <v>13</v>
      </c>
      <c r="J1463">
        <v>78</v>
      </c>
      <c r="K1463">
        <v>53</v>
      </c>
      <c r="L1463">
        <v>27</v>
      </c>
      <c r="M1463" t="s">
        <v>17</v>
      </c>
      <c r="N1463" t="s">
        <v>921</v>
      </c>
      <c r="O1463">
        <v>65</v>
      </c>
      <c r="P1463" t="s">
        <v>2151</v>
      </c>
    </row>
    <row r="1464" spans="1:16" x14ac:dyDescent="0.3">
      <c r="A1464" t="s">
        <v>23</v>
      </c>
      <c r="B1464" t="s">
        <v>22</v>
      </c>
      <c r="C1464">
        <v>3</v>
      </c>
      <c r="D1464">
        <v>0</v>
      </c>
      <c r="E1464" t="s">
        <v>698</v>
      </c>
      <c r="F1464" t="s">
        <v>12</v>
      </c>
      <c r="G1464">
        <v>3</v>
      </c>
      <c r="H1464">
        <v>17789</v>
      </c>
      <c r="I1464" t="s">
        <v>13</v>
      </c>
      <c r="J1464">
        <v>78</v>
      </c>
      <c r="K1464">
        <v>53</v>
      </c>
      <c r="L1464">
        <v>27</v>
      </c>
      <c r="M1464" t="s">
        <v>17</v>
      </c>
      <c r="N1464" t="s">
        <v>921</v>
      </c>
      <c r="O1464">
        <v>65</v>
      </c>
      <c r="P1464" t="s">
        <v>2152</v>
      </c>
    </row>
    <row r="1465" spans="1:16" x14ac:dyDescent="0.3">
      <c r="A1465" t="s">
        <v>23</v>
      </c>
      <c r="B1465" t="s">
        <v>22</v>
      </c>
      <c r="C1465">
        <v>3</v>
      </c>
      <c r="D1465">
        <v>0</v>
      </c>
      <c r="E1465" t="s">
        <v>674</v>
      </c>
      <c r="F1465" t="s">
        <v>12</v>
      </c>
      <c r="G1465">
        <v>3</v>
      </c>
      <c r="H1465">
        <v>20552</v>
      </c>
      <c r="I1465" t="s">
        <v>13</v>
      </c>
      <c r="J1465">
        <v>84</v>
      </c>
      <c r="K1465">
        <v>59</v>
      </c>
      <c r="L1465">
        <v>27</v>
      </c>
      <c r="M1465" t="s">
        <v>17</v>
      </c>
      <c r="N1465" t="s">
        <v>921</v>
      </c>
      <c r="O1465">
        <v>65</v>
      </c>
      <c r="P1465" t="s">
        <v>2153</v>
      </c>
    </row>
    <row r="1466" spans="1:16" x14ac:dyDescent="0.3">
      <c r="A1466" t="s">
        <v>23</v>
      </c>
      <c r="B1466" t="s">
        <v>22</v>
      </c>
      <c r="C1466">
        <v>3</v>
      </c>
      <c r="D1466">
        <v>0</v>
      </c>
      <c r="E1466" t="s">
        <v>1593</v>
      </c>
      <c r="F1466" t="s">
        <v>12</v>
      </c>
      <c r="G1466">
        <v>3</v>
      </c>
      <c r="H1466">
        <v>0</v>
      </c>
      <c r="I1466" t="s">
        <v>13</v>
      </c>
      <c r="J1466">
        <v>84</v>
      </c>
      <c r="K1466">
        <v>58</v>
      </c>
      <c r="L1466">
        <v>27</v>
      </c>
      <c r="M1466" t="s">
        <v>17</v>
      </c>
      <c r="N1466" t="s">
        <v>921</v>
      </c>
      <c r="O1466">
        <v>65</v>
      </c>
      <c r="P1466" t="s">
        <v>2154</v>
      </c>
    </row>
    <row r="1467" spans="1:16" x14ac:dyDescent="0.3">
      <c r="A1467" t="s">
        <v>23</v>
      </c>
      <c r="B1467" t="s">
        <v>22</v>
      </c>
      <c r="C1467">
        <v>3</v>
      </c>
      <c r="D1467">
        <v>0</v>
      </c>
      <c r="E1467" t="s">
        <v>21</v>
      </c>
      <c r="F1467" t="s">
        <v>12</v>
      </c>
      <c r="G1467" t="s">
        <v>37</v>
      </c>
      <c r="H1467">
        <v>0</v>
      </c>
      <c r="I1467" t="s">
        <v>13</v>
      </c>
      <c r="J1467">
        <v>58</v>
      </c>
      <c r="K1467">
        <v>75</v>
      </c>
      <c r="L1467">
        <v>27</v>
      </c>
      <c r="M1467" t="s">
        <v>17</v>
      </c>
      <c r="N1467" t="s">
        <v>921</v>
      </c>
      <c r="O1467">
        <v>65</v>
      </c>
      <c r="P1467" t="s">
        <v>2155</v>
      </c>
    </row>
    <row r="1468" spans="1:16" x14ac:dyDescent="0.3">
      <c r="A1468" t="s">
        <v>24</v>
      </c>
      <c r="B1468" t="s">
        <v>12</v>
      </c>
      <c r="C1468">
        <v>3</v>
      </c>
      <c r="D1468">
        <v>0</v>
      </c>
      <c r="E1468" t="s">
        <v>11</v>
      </c>
      <c r="F1468" t="s">
        <v>22</v>
      </c>
      <c r="G1468" t="s">
        <v>37</v>
      </c>
      <c r="H1468">
        <v>0</v>
      </c>
      <c r="I1468" t="s">
        <v>13</v>
      </c>
      <c r="J1468">
        <v>49</v>
      </c>
      <c r="K1468">
        <v>69</v>
      </c>
      <c r="L1468">
        <v>27</v>
      </c>
      <c r="M1468" t="s">
        <v>17</v>
      </c>
      <c r="N1468" t="s">
        <v>921</v>
      </c>
      <c r="O1468">
        <v>65</v>
      </c>
      <c r="P1468" t="s">
        <v>2156</v>
      </c>
    </row>
    <row r="1469" spans="1:16" x14ac:dyDescent="0.3">
      <c r="A1469" t="s">
        <v>24</v>
      </c>
      <c r="B1469" t="s">
        <v>12</v>
      </c>
      <c r="C1469">
        <v>3</v>
      </c>
      <c r="D1469">
        <v>0</v>
      </c>
      <c r="E1469" t="s">
        <v>16</v>
      </c>
      <c r="F1469" t="s">
        <v>22</v>
      </c>
      <c r="G1469">
        <v>3</v>
      </c>
      <c r="H1469">
        <v>0</v>
      </c>
      <c r="I1469" t="s">
        <v>13</v>
      </c>
      <c r="J1469">
        <v>51</v>
      </c>
      <c r="K1469">
        <v>137</v>
      </c>
      <c r="L1469">
        <v>27</v>
      </c>
      <c r="M1469" t="s">
        <v>17</v>
      </c>
      <c r="N1469" t="s">
        <v>921</v>
      </c>
      <c r="O1469">
        <v>65</v>
      </c>
      <c r="P1469" t="s">
        <v>2157</v>
      </c>
    </row>
    <row r="1470" spans="1:16" x14ac:dyDescent="0.3">
      <c r="A1470" t="s">
        <v>780</v>
      </c>
      <c r="B1470" t="s">
        <v>12</v>
      </c>
      <c r="C1470">
        <v>5</v>
      </c>
      <c r="D1470">
        <v>0</v>
      </c>
      <c r="E1470" t="s">
        <v>674</v>
      </c>
      <c r="F1470" t="s">
        <v>22</v>
      </c>
      <c r="G1470">
        <v>4</v>
      </c>
      <c r="H1470">
        <v>445971</v>
      </c>
      <c r="I1470" t="s">
        <v>13</v>
      </c>
      <c r="J1470">
        <v>91</v>
      </c>
      <c r="K1470">
        <v>2732</v>
      </c>
      <c r="L1470">
        <v>17</v>
      </c>
      <c r="M1470" t="s">
        <v>17</v>
      </c>
      <c r="N1470" t="s">
        <v>921</v>
      </c>
      <c r="O1470">
        <v>26</v>
      </c>
      <c r="P1470" t="s">
        <v>2158</v>
      </c>
    </row>
    <row r="1471" spans="1:16" x14ac:dyDescent="0.3">
      <c r="A1471" t="s">
        <v>24</v>
      </c>
      <c r="B1471" t="s">
        <v>22</v>
      </c>
      <c r="C1471">
        <v>3</v>
      </c>
      <c r="D1471">
        <v>0</v>
      </c>
      <c r="E1471" t="s">
        <v>19</v>
      </c>
      <c r="F1471" t="s">
        <v>12</v>
      </c>
      <c r="G1471">
        <v>3</v>
      </c>
      <c r="H1471">
        <v>0</v>
      </c>
      <c r="I1471" t="s">
        <v>13</v>
      </c>
      <c r="J1471">
        <v>70</v>
      </c>
      <c r="K1471">
        <v>225</v>
      </c>
      <c r="L1471">
        <v>27</v>
      </c>
      <c r="M1471" t="s">
        <v>17</v>
      </c>
      <c r="N1471" t="s">
        <v>921</v>
      </c>
      <c r="O1471">
        <v>65</v>
      </c>
      <c r="P1471" t="s">
        <v>2159</v>
      </c>
    </row>
    <row r="1472" spans="1:16" x14ac:dyDescent="0.3">
      <c r="A1472" t="s">
        <v>24</v>
      </c>
      <c r="B1472" t="s">
        <v>22</v>
      </c>
      <c r="C1472">
        <v>3</v>
      </c>
      <c r="D1472">
        <v>0</v>
      </c>
      <c r="E1472" t="s">
        <v>20</v>
      </c>
      <c r="F1472" t="s">
        <v>12</v>
      </c>
      <c r="G1472">
        <v>3</v>
      </c>
      <c r="H1472">
        <v>733938</v>
      </c>
      <c r="I1472" t="s">
        <v>13</v>
      </c>
      <c r="J1472">
        <v>70</v>
      </c>
      <c r="K1472">
        <v>218</v>
      </c>
      <c r="L1472">
        <v>27</v>
      </c>
      <c r="M1472" t="s">
        <v>17</v>
      </c>
      <c r="N1472" t="s">
        <v>921</v>
      </c>
      <c r="O1472">
        <v>65</v>
      </c>
      <c r="P1472" t="s">
        <v>2160</v>
      </c>
    </row>
    <row r="1473" spans="1:16" x14ac:dyDescent="0.3">
      <c r="A1473" t="s">
        <v>780</v>
      </c>
      <c r="B1473" t="s">
        <v>12</v>
      </c>
      <c r="C1473">
        <v>5</v>
      </c>
      <c r="D1473">
        <v>0</v>
      </c>
      <c r="E1473" t="s">
        <v>674</v>
      </c>
      <c r="F1473" t="s">
        <v>22</v>
      </c>
      <c r="G1473">
        <v>4</v>
      </c>
      <c r="H1473">
        <v>312894</v>
      </c>
      <c r="I1473" t="s">
        <v>13</v>
      </c>
      <c r="J1473">
        <v>135</v>
      </c>
      <c r="K1473">
        <v>2815</v>
      </c>
      <c r="L1473">
        <v>20</v>
      </c>
      <c r="M1473" t="s">
        <v>17</v>
      </c>
      <c r="N1473" t="s">
        <v>921</v>
      </c>
      <c r="O1473">
        <v>90</v>
      </c>
      <c r="P1473" t="s">
        <v>2161</v>
      </c>
    </row>
    <row r="1474" spans="1:16" x14ac:dyDescent="0.3">
      <c r="A1474" t="s">
        <v>24</v>
      </c>
      <c r="B1474" t="s">
        <v>22</v>
      </c>
      <c r="C1474">
        <v>3</v>
      </c>
      <c r="D1474">
        <v>0</v>
      </c>
      <c r="E1474" t="s">
        <v>694</v>
      </c>
      <c r="F1474" t="s">
        <v>12</v>
      </c>
      <c r="G1474">
        <v>3</v>
      </c>
      <c r="H1474">
        <v>0</v>
      </c>
      <c r="I1474" t="s">
        <v>13</v>
      </c>
      <c r="J1474">
        <v>70</v>
      </c>
      <c r="K1474">
        <v>131</v>
      </c>
      <c r="L1474">
        <v>27</v>
      </c>
      <c r="M1474" t="s">
        <v>17</v>
      </c>
      <c r="N1474" t="s">
        <v>921</v>
      </c>
      <c r="O1474">
        <v>65</v>
      </c>
      <c r="P1474" t="s">
        <v>2162</v>
      </c>
    </row>
    <row r="1475" spans="1:16" x14ac:dyDescent="0.3">
      <c r="A1475" t="s">
        <v>24</v>
      </c>
      <c r="B1475" t="s">
        <v>22</v>
      </c>
      <c r="C1475">
        <v>3</v>
      </c>
      <c r="D1475">
        <v>0</v>
      </c>
      <c r="E1475" t="s">
        <v>698</v>
      </c>
      <c r="F1475" t="s">
        <v>12</v>
      </c>
      <c r="G1475">
        <v>3</v>
      </c>
      <c r="H1475">
        <v>45650</v>
      </c>
      <c r="I1475" t="s">
        <v>13</v>
      </c>
      <c r="J1475">
        <v>70</v>
      </c>
      <c r="K1475">
        <v>132</v>
      </c>
      <c r="L1475">
        <v>27</v>
      </c>
      <c r="M1475" t="s">
        <v>17</v>
      </c>
      <c r="N1475" t="s">
        <v>921</v>
      </c>
      <c r="O1475">
        <v>65</v>
      </c>
      <c r="P1475" t="s">
        <v>2163</v>
      </c>
    </row>
    <row r="1476" spans="1:16" x14ac:dyDescent="0.3">
      <c r="A1476" t="s">
        <v>24</v>
      </c>
      <c r="B1476" t="s">
        <v>22</v>
      </c>
      <c r="C1476">
        <v>3</v>
      </c>
      <c r="D1476">
        <v>0</v>
      </c>
      <c r="E1476" t="s">
        <v>674</v>
      </c>
      <c r="F1476" t="s">
        <v>12</v>
      </c>
      <c r="G1476">
        <v>3</v>
      </c>
      <c r="H1476">
        <v>22157</v>
      </c>
      <c r="I1476" t="s">
        <v>13</v>
      </c>
      <c r="J1476">
        <v>70</v>
      </c>
      <c r="K1476">
        <v>129</v>
      </c>
      <c r="L1476">
        <v>27</v>
      </c>
      <c r="M1476" t="s">
        <v>17</v>
      </c>
      <c r="N1476" t="s">
        <v>921</v>
      </c>
      <c r="O1476">
        <v>65</v>
      </c>
      <c r="P1476" t="s">
        <v>2164</v>
      </c>
    </row>
    <row r="1477" spans="1:16" x14ac:dyDescent="0.3">
      <c r="A1477" t="s">
        <v>24</v>
      </c>
      <c r="B1477" t="s">
        <v>22</v>
      </c>
      <c r="C1477">
        <v>3</v>
      </c>
      <c r="D1477">
        <v>0</v>
      </c>
      <c r="E1477" t="s">
        <v>1593</v>
      </c>
      <c r="F1477" t="s">
        <v>12</v>
      </c>
      <c r="G1477">
        <v>3</v>
      </c>
      <c r="H1477">
        <v>0</v>
      </c>
      <c r="I1477" t="s">
        <v>13</v>
      </c>
      <c r="J1477">
        <v>70</v>
      </c>
      <c r="K1477">
        <v>131</v>
      </c>
      <c r="L1477">
        <v>27</v>
      </c>
      <c r="M1477" t="s">
        <v>17</v>
      </c>
      <c r="N1477" t="s">
        <v>921</v>
      </c>
      <c r="O1477">
        <v>65</v>
      </c>
      <c r="P1477" t="s">
        <v>2165</v>
      </c>
    </row>
    <row r="1478" spans="1:16" x14ac:dyDescent="0.3">
      <c r="A1478" t="s">
        <v>24</v>
      </c>
      <c r="B1478" t="s">
        <v>12</v>
      </c>
      <c r="C1478">
        <v>3</v>
      </c>
      <c r="D1478">
        <v>0</v>
      </c>
      <c r="E1478" t="s">
        <v>21</v>
      </c>
      <c r="F1478" t="s">
        <v>22</v>
      </c>
      <c r="G1478" t="s">
        <v>37</v>
      </c>
      <c r="H1478">
        <v>0</v>
      </c>
      <c r="I1478" t="s">
        <v>13</v>
      </c>
      <c r="J1478">
        <v>79</v>
      </c>
      <c r="K1478">
        <v>123</v>
      </c>
      <c r="L1478">
        <v>27</v>
      </c>
      <c r="M1478" t="s">
        <v>17</v>
      </c>
      <c r="N1478" t="s">
        <v>921</v>
      </c>
      <c r="O1478">
        <v>65</v>
      </c>
      <c r="P1478" t="s">
        <v>2166</v>
      </c>
    </row>
    <row r="1479" spans="1:16" x14ac:dyDescent="0.3">
      <c r="A1479" t="s">
        <v>25</v>
      </c>
      <c r="B1479" t="s">
        <v>12</v>
      </c>
      <c r="C1479">
        <v>3</v>
      </c>
      <c r="D1479">
        <v>427230</v>
      </c>
      <c r="E1479" t="s">
        <v>11</v>
      </c>
      <c r="F1479" t="s">
        <v>22</v>
      </c>
      <c r="G1479" t="s">
        <v>37</v>
      </c>
      <c r="H1479">
        <v>0</v>
      </c>
      <c r="I1479" t="s">
        <v>13</v>
      </c>
      <c r="J1479">
        <v>49</v>
      </c>
      <c r="K1479">
        <v>65</v>
      </c>
      <c r="L1479">
        <v>27</v>
      </c>
      <c r="M1479" t="s">
        <v>17</v>
      </c>
      <c r="N1479" t="s">
        <v>921</v>
      </c>
      <c r="O1479">
        <v>65</v>
      </c>
      <c r="P1479" t="s">
        <v>2167</v>
      </c>
    </row>
    <row r="1480" spans="1:16" x14ac:dyDescent="0.3">
      <c r="A1480" t="s">
        <v>25</v>
      </c>
      <c r="B1480" t="s">
        <v>12</v>
      </c>
      <c r="C1480">
        <v>3</v>
      </c>
      <c r="D1480">
        <v>495436</v>
      </c>
      <c r="E1480" t="s">
        <v>16</v>
      </c>
      <c r="F1480" t="s">
        <v>22</v>
      </c>
      <c r="G1480">
        <v>3</v>
      </c>
      <c r="H1480">
        <v>0</v>
      </c>
      <c r="I1480" t="s">
        <v>13</v>
      </c>
      <c r="J1480">
        <v>51</v>
      </c>
      <c r="K1480">
        <v>132</v>
      </c>
      <c r="L1480">
        <v>27</v>
      </c>
      <c r="M1480" t="s">
        <v>17</v>
      </c>
      <c r="N1480" t="s">
        <v>921</v>
      </c>
      <c r="O1480">
        <v>65</v>
      </c>
      <c r="P1480" t="s">
        <v>2168</v>
      </c>
    </row>
    <row r="1481" spans="1:16" x14ac:dyDescent="0.3">
      <c r="A1481" t="s">
        <v>25</v>
      </c>
      <c r="B1481" t="s">
        <v>22</v>
      </c>
      <c r="C1481">
        <v>3</v>
      </c>
      <c r="D1481">
        <v>323140</v>
      </c>
      <c r="E1481" t="s">
        <v>694</v>
      </c>
      <c r="F1481" t="s">
        <v>12</v>
      </c>
      <c r="G1481">
        <v>5</v>
      </c>
      <c r="H1481">
        <v>0</v>
      </c>
      <c r="I1481" t="s">
        <v>13</v>
      </c>
      <c r="J1481">
        <v>80</v>
      </c>
      <c r="K1481">
        <v>2298</v>
      </c>
      <c r="L1481">
        <v>32</v>
      </c>
      <c r="M1481" t="s">
        <v>17</v>
      </c>
      <c r="N1481" t="s">
        <v>921</v>
      </c>
      <c r="O1481">
        <v>36</v>
      </c>
      <c r="P1481" t="s">
        <v>2169</v>
      </c>
    </row>
    <row r="1482" spans="1:16" x14ac:dyDescent="0.3">
      <c r="A1482" t="s">
        <v>25</v>
      </c>
      <c r="B1482" t="s">
        <v>22</v>
      </c>
      <c r="C1482">
        <v>3</v>
      </c>
      <c r="D1482">
        <v>260074</v>
      </c>
      <c r="E1482" t="s">
        <v>698</v>
      </c>
      <c r="F1482" t="s">
        <v>12</v>
      </c>
      <c r="G1482">
        <v>4</v>
      </c>
      <c r="H1482">
        <v>300654</v>
      </c>
      <c r="I1482" t="s">
        <v>13</v>
      </c>
      <c r="J1482">
        <v>62</v>
      </c>
      <c r="K1482">
        <v>105</v>
      </c>
      <c r="L1482">
        <v>32</v>
      </c>
      <c r="M1482" t="s">
        <v>17</v>
      </c>
      <c r="N1482" t="s">
        <v>921</v>
      </c>
      <c r="O1482">
        <v>36</v>
      </c>
      <c r="P1482" t="s">
        <v>2170</v>
      </c>
    </row>
    <row r="1483" spans="1:16" x14ac:dyDescent="0.3">
      <c r="A1483" t="s">
        <v>25</v>
      </c>
      <c r="B1483" t="s">
        <v>22</v>
      </c>
      <c r="C1483">
        <v>3</v>
      </c>
      <c r="D1483">
        <v>738604</v>
      </c>
      <c r="E1483" t="s">
        <v>19</v>
      </c>
      <c r="F1483" t="s">
        <v>12</v>
      </c>
      <c r="G1483">
        <v>3</v>
      </c>
      <c r="H1483">
        <v>0</v>
      </c>
      <c r="I1483" t="s">
        <v>13</v>
      </c>
      <c r="J1483">
        <v>70</v>
      </c>
      <c r="K1483">
        <v>215</v>
      </c>
      <c r="L1483">
        <v>27</v>
      </c>
      <c r="M1483" t="s">
        <v>17</v>
      </c>
      <c r="N1483" t="s">
        <v>921</v>
      </c>
      <c r="O1483">
        <v>65</v>
      </c>
      <c r="P1483" t="s">
        <v>2171</v>
      </c>
    </row>
    <row r="1484" spans="1:16" x14ac:dyDescent="0.3">
      <c r="A1484" t="s">
        <v>25</v>
      </c>
      <c r="B1484" t="s">
        <v>22</v>
      </c>
      <c r="C1484">
        <v>3</v>
      </c>
      <c r="D1484">
        <v>260074</v>
      </c>
      <c r="E1484" t="s">
        <v>674</v>
      </c>
      <c r="F1484" t="s">
        <v>12</v>
      </c>
      <c r="G1484">
        <v>4</v>
      </c>
      <c r="H1484">
        <v>91878</v>
      </c>
      <c r="I1484" t="s">
        <v>13</v>
      </c>
      <c r="J1484">
        <v>62</v>
      </c>
      <c r="K1484">
        <v>76</v>
      </c>
      <c r="L1484">
        <v>32</v>
      </c>
      <c r="M1484" t="s">
        <v>17</v>
      </c>
      <c r="N1484" t="s">
        <v>921</v>
      </c>
      <c r="O1484">
        <v>36</v>
      </c>
      <c r="P1484" t="s">
        <v>2172</v>
      </c>
    </row>
    <row r="1485" spans="1:16" x14ac:dyDescent="0.3">
      <c r="A1485" t="s">
        <v>25</v>
      </c>
      <c r="B1485" t="s">
        <v>22</v>
      </c>
      <c r="C1485">
        <v>3</v>
      </c>
      <c r="D1485">
        <v>819860</v>
      </c>
      <c r="E1485" t="s">
        <v>21</v>
      </c>
      <c r="F1485" t="s">
        <v>12</v>
      </c>
      <c r="G1485" t="s">
        <v>37</v>
      </c>
      <c r="H1485">
        <v>0</v>
      </c>
      <c r="I1485" t="s">
        <v>13</v>
      </c>
      <c r="J1485">
        <v>98</v>
      </c>
      <c r="K1485">
        <v>110</v>
      </c>
      <c r="L1485">
        <v>32</v>
      </c>
      <c r="M1485" t="s">
        <v>17</v>
      </c>
      <c r="N1485" t="s">
        <v>921</v>
      </c>
      <c r="O1485">
        <v>36</v>
      </c>
      <c r="P1485" t="s">
        <v>2173</v>
      </c>
    </row>
    <row r="1486" spans="1:16" x14ac:dyDescent="0.3">
      <c r="A1486" t="s">
        <v>25</v>
      </c>
      <c r="B1486" t="s">
        <v>22</v>
      </c>
      <c r="C1486">
        <v>3</v>
      </c>
      <c r="D1486">
        <v>738604</v>
      </c>
      <c r="E1486" t="s">
        <v>20</v>
      </c>
      <c r="F1486" t="s">
        <v>12</v>
      </c>
      <c r="G1486">
        <v>3</v>
      </c>
      <c r="H1486">
        <v>733938</v>
      </c>
      <c r="I1486" t="s">
        <v>13</v>
      </c>
      <c r="J1486">
        <v>70</v>
      </c>
      <c r="K1486">
        <v>209</v>
      </c>
      <c r="L1486">
        <v>27</v>
      </c>
      <c r="M1486" t="s">
        <v>17</v>
      </c>
      <c r="N1486" t="s">
        <v>921</v>
      </c>
      <c r="O1486">
        <v>65</v>
      </c>
      <c r="P1486" t="s">
        <v>2174</v>
      </c>
    </row>
    <row r="1487" spans="1:16" x14ac:dyDescent="0.3">
      <c r="A1487" t="s">
        <v>25</v>
      </c>
      <c r="B1487" t="s">
        <v>22</v>
      </c>
      <c r="C1487">
        <v>3</v>
      </c>
      <c r="D1487">
        <v>738604</v>
      </c>
      <c r="E1487" t="s">
        <v>694</v>
      </c>
      <c r="F1487" t="s">
        <v>12</v>
      </c>
      <c r="G1487">
        <v>3</v>
      </c>
      <c r="H1487">
        <v>0</v>
      </c>
      <c r="I1487" t="s">
        <v>13</v>
      </c>
      <c r="J1487">
        <v>70</v>
      </c>
      <c r="K1487">
        <v>122</v>
      </c>
      <c r="L1487">
        <v>27</v>
      </c>
      <c r="M1487" t="s">
        <v>17</v>
      </c>
      <c r="N1487" t="s">
        <v>921</v>
      </c>
      <c r="O1487">
        <v>65</v>
      </c>
      <c r="P1487" t="s">
        <v>2175</v>
      </c>
    </row>
    <row r="1488" spans="1:16" x14ac:dyDescent="0.3">
      <c r="A1488" t="s">
        <v>25</v>
      </c>
      <c r="B1488" t="s">
        <v>22</v>
      </c>
      <c r="C1488">
        <v>3</v>
      </c>
      <c r="D1488">
        <v>738604</v>
      </c>
      <c r="E1488" t="s">
        <v>698</v>
      </c>
      <c r="F1488" t="s">
        <v>12</v>
      </c>
      <c r="G1488">
        <v>3</v>
      </c>
      <c r="H1488">
        <v>45650</v>
      </c>
      <c r="I1488" t="s">
        <v>13</v>
      </c>
      <c r="J1488">
        <v>70</v>
      </c>
      <c r="K1488">
        <v>124</v>
      </c>
      <c r="L1488">
        <v>27</v>
      </c>
      <c r="M1488" t="s">
        <v>17</v>
      </c>
      <c r="N1488" t="s">
        <v>921</v>
      </c>
      <c r="O1488">
        <v>65</v>
      </c>
      <c r="P1488" t="s">
        <v>2176</v>
      </c>
    </row>
    <row r="1489" spans="1:16" x14ac:dyDescent="0.3">
      <c r="A1489" t="s">
        <v>25</v>
      </c>
      <c r="B1489" t="s">
        <v>22</v>
      </c>
      <c r="C1489">
        <v>3</v>
      </c>
      <c r="D1489">
        <v>729906</v>
      </c>
      <c r="E1489" t="s">
        <v>674</v>
      </c>
      <c r="F1489" t="s">
        <v>12</v>
      </c>
      <c r="G1489">
        <v>3</v>
      </c>
      <c r="H1489">
        <v>22157</v>
      </c>
      <c r="I1489" t="s">
        <v>13</v>
      </c>
      <c r="J1489">
        <v>70</v>
      </c>
      <c r="K1489">
        <v>120</v>
      </c>
      <c r="L1489">
        <v>27</v>
      </c>
      <c r="M1489" t="s">
        <v>17</v>
      </c>
      <c r="N1489" t="s">
        <v>921</v>
      </c>
      <c r="O1489">
        <v>65</v>
      </c>
      <c r="P1489" t="s">
        <v>2177</v>
      </c>
    </row>
    <row r="1490" spans="1:16" x14ac:dyDescent="0.3">
      <c r="A1490" t="s">
        <v>25</v>
      </c>
      <c r="B1490" t="s">
        <v>22</v>
      </c>
      <c r="C1490">
        <v>3</v>
      </c>
      <c r="D1490">
        <v>729906</v>
      </c>
      <c r="E1490" t="s">
        <v>1593</v>
      </c>
      <c r="F1490" t="s">
        <v>12</v>
      </c>
      <c r="G1490">
        <v>3</v>
      </c>
      <c r="H1490">
        <v>0</v>
      </c>
      <c r="I1490" t="s">
        <v>13</v>
      </c>
      <c r="J1490">
        <v>70</v>
      </c>
      <c r="K1490">
        <v>123</v>
      </c>
      <c r="L1490">
        <v>27</v>
      </c>
      <c r="M1490" t="s">
        <v>17</v>
      </c>
      <c r="N1490" t="s">
        <v>921</v>
      </c>
      <c r="O1490">
        <v>65</v>
      </c>
      <c r="P1490" t="s">
        <v>2178</v>
      </c>
    </row>
    <row r="1491" spans="1:16" x14ac:dyDescent="0.3">
      <c r="A1491" t="s">
        <v>25</v>
      </c>
      <c r="B1491" t="s">
        <v>22</v>
      </c>
      <c r="C1491">
        <v>3</v>
      </c>
      <c r="D1491">
        <v>600414</v>
      </c>
      <c r="E1491" t="s">
        <v>21</v>
      </c>
      <c r="F1491" t="s">
        <v>12</v>
      </c>
      <c r="G1491" t="s">
        <v>37</v>
      </c>
      <c r="H1491">
        <v>0</v>
      </c>
      <c r="I1491" t="s">
        <v>13</v>
      </c>
      <c r="J1491">
        <v>238</v>
      </c>
      <c r="K1491">
        <v>99</v>
      </c>
      <c r="L1491">
        <v>27</v>
      </c>
      <c r="M1491" t="s">
        <v>17</v>
      </c>
      <c r="N1491" t="s">
        <v>921</v>
      </c>
      <c r="O1491">
        <v>65</v>
      </c>
      <c r="P1491" t="s">
        <v>2179</v>
      </c>
    </row>
    <row r="1492" spans="1:16" x14ac:dyDescent="0.3">
      <c r="A1492" t="s">
        <v>780</v>
      </c>
      <c r="B1492" t="s">
        <v>12</v>
      </c>
      <c r="C1492">
        <v>3</v>
      </c>
      <c r="D1492">
        <v>0</v>
      </c>
      <c r="E1492" t="s">
        <v>11</v>
      </c>
      <c r="F1492" t="s">
        <v>22</v>
      </c>
      <c r="G1492" t="s">
        <v>37</v>
      </c>
      <c r="H1492">
        <v>0</v>
      </c>
      <c r="I1492" t="s">
        <v>13</v>
      </c>
      <c r="J1492">
        <v>49</v>
      </c>
      <c r="K1492">
        <v>9</v>
      </c>
      <c r="L1492">
        <v>27</v>
      </c>
      <c r="M1492" t="s">
        <v>17</v>
      </c>
      <c r="N1492" t="s">
        <v>921</v>
      </c>
      <c r="O1492">
        <v>65</v>
      </c>
      <c r="P1492" t="s">
        <v>2180</v>
      </c>
    </row>
    <row r="1493" spans="1:16" x14ac:dyDescent="0.3">
      <c r="A1493" t="s">
        <v>780</v>
      </c>
      <c r="B1493" t="s">
        <v>12</v>
      </c>
      <c r="C1493">
        <v>3</v>
      </c>
      <c r="D1493">
        <v>0</v>
      </c>
      <c r="E1493" t="s">
        <v>16</v>
      </c>
      <c r="F1493" t="s">
        <v>22</v>
      </c>
      <c r="G1493">
        <v>3</v>
      </c>
      <c r="H1493">
        <v>0</v>
      </c>
      <c r="I1493" t="s">
        <v>13</v>
      </c>
      <c r="J1493">
        <v>51</v>
      </c>
      <c r="K1493">
        <v>75</v>
      </c>
      <c r="L1493">
        <v>27</v>
      </c>
      <c r="M1493" t="s">
        <v>17</v>
      </c>
      <c r="N1493" t="s">
        <v>921</v>
      </c>
      <c r="O1493">
        <v>65</v>
      </c>
      <c r="P1493" t="s">
        <v>2181</v>
      </c>
    </row>
    <row r="1494" spans="1:16" x14ac:dyDescent="0.3">
      <c r="A1494" t="s">
        <v>780</v>
      </c>
      <c r="B1494" t="s">
        <v>22</v>
      </c>
      <c r="C1494">
        <v>3</v>
      </c>
      <c r="D1494">
        <v>0</v>
      </c>
      <c r="E1494" t="s">
        <v>19</v>
      </c>
      <c r="F1494" t="s">
        <v>12</v>
      </c>
      <c r="G1494">
        <v>3</v>
      </c>
      <c r="H1494">
        <v>0</v>
      </c>
      <c r="I1494" t="s">
        <v>13</v>
      </c>
      <c r="J1494">
        <v>70</v>
      </c>
      <c r="K1494">
        <v>132</v>
      </c>
      <c r="L1494">
        <v>27</v>
      </c>
      <c r="M1494" t="s">
        <v>17</v>
      </c>
      <c r="N1494" t="s">
        <v>921</v>
      </c>
      <c r="O1494">
        <v>65</v>
      </c>
      <c r="P1494" t="s">
        <v>2182</v>
      </c>
    </row>
    <row r="1495" spans="1:16" x14ac:dyDescent="0.3">
      <c r="A1495" t="s">
        <v>780</v>
      </c>
      <c r="B1495" t="s">
        <v>22</v>
      </c>
      <c r="C1495">
        <v>3</v>
      </c>
      <c r="D1495">
        <v>0</v>
      </c>
      <c r="E1495" t="s">
        <v>20</v>
      </c>
      <c r="F1495" t="s">
        <v>12</v>
      </c>
      <c r="G1495">
        <v>3</v>
      </c>
      <c r="H1495">
        <v>733938</v>
      </c>
      <c r="I1495" t="s">
        <v>13</v>
      </c>
      <c r="J1495">
        <v>70</v>
      </c>
      <c r="K1495">
        <v>126</v>
      </c>
      <c r="L1495">
        <v>27</v>
      </c>
      <c r="M1495" t="s">
        <v>17</v>
      </c>
      <c r="N1495" t="s">
        <v>921</v>
      </c>
      <c r="O1495">
        <v>65</v>
      </c>
      <c r="P1495" t="s">
        <v>2183</v>
      </c>
    </row>
    <row r="1496" spans="1:16" x14ac:dyDescent="0.3">
      <c r="A1496" t="s">
        <v>780</v>
      </c>
      <c r="B1496" t="s">
        <v>22</v>
      </c>
      <c r="C1496">
        <v>3</v>
      </c>
      <c r="D1496">
        <v>0</v>
      </c>
      <c r="E1496" t="s">
        <v>694</v>
      </c>
      <c r="F1496" t="s">
        <v>12</v>
      </c>
      <c r="G1496">
        <v>3</v>
      </c>
      <c r="H1496">
        <v>0</v>
      </c>
      <c r="I1496" t="s">
        <v>13</v>
      </c>
      <c r="J1496">
        <v>70</v>
      </c>
      <c r="K1496">
        <v>38</v>
      </c>
      <c r="L1496">
        <v>27</v>
      </c>
      <c r="M1496" t="s">
        <v>17</v>
      </c>
      <c r="N1496" t="s">
        <v>921</v>
      </c>
      <c r="O1496">
        <v>65</v>
      </c>
      <c r="P1496" t="s">
        <v>2184</v>
      </c>
    </row>
    <row r="1497" spans="1:16" x14ac:dyDescent="0.3">
      <c r="A1497" t="s">
        <v>780</v>
      </c>
      <c r="B1497" t="s">
        <v>22</v>
      </c>
      <c r="C1497">
        <v>3</v>
      </c>
      <c r="D1497">
        <v>0</v>
      </c>
      <c r="E1497" t="s">
        <v>698</v>
      </c>
      <c r="F1497" t="s">
        <v>12</v>
      </c>
      <c r="G1497">
        <v>3</v>
      </c>
      <c r="H1497">
        <v>45650</v>
      </c>
      <c r="I1497" t="s">
        <v>13</v>
      </c>
      <c r="J1497">
        <v>70</v>
      </c>
      <c r="K1497">
        <v>39</v>
      </c>
      <c r="L1497">
        <v>27</v>
      </c>
      <c r="M1497" t="s">
        <v>17</v>
      </c>
      <c r="N1497" t="s">
        <v>921</v>
      </c>
      <c r="O1497">
        <v>65</v>
      </c>
      <c r="P1497" t="s">
        <v>2185</v>
      </c>
    </row>
    <row r="1498" spans="1:16" x14ac:dyDescent="0.3">
      <c r="A1498" t="s">
        <v>780</v>
      </c>
      <c r="B1498" t="s">
        <v>22</v>
      </c>
      <c r="C1498">
        <v>3</v>
      </c>
      <c r="D1498">
        <v>0</v>
      </c>
      <c r="E1498" t="s">
        <v>674</v>
      </c>
      <c r="F1498" t="s">
        <v>12</v>
      </c>
      <c r="G1498">
        <v>3</v>
      </c>
      <c r="H1498">
        <v>22157</v>
      </c>
      <c r="I1498" t="s">
        <v>13</v>
      </c>
      <c r="J1498">
        <v>70</v>
      </c>
      <c r="K1498">
        <v>36</v>
      </c>
      <c r="L1498">
        <v>27</v>
      </c>
      <c r="M1498" t="s">
        <v>17</v>
      </c>
      <c r="N1498" t="s">
        <v>921</v>
      </c>
      <c r="O1498">
        <v>65</v>
      </c>
      <c r="P1498" t="s">
        <v>2186</v>
      </c>
    </row>
    <row r="1499" spans="1:16" x14ac:dyDescent="0.3">
      <c r="A1499" t="s">
        <v>780</v>
      </c>
      <c r="B1499" t="s">
        <v>22</v>
      </c>
      <c r="C1499">
        <v>3</v>
      </c>
      <c r="D1499">
        <v>0</v>
      </c>
      <c r="E1499" t="s">
        <v>1593</v>
      </c>
      <c r="F1499" t="s">
        <v>12</v>
      </c>
      <c r="G1499">
        <v>3</v>
      </c>
      <c r="H1499">
        <v>0</v>
      </c>
      <c r="I1499" t="s">
        <v>13</v>
      </c>
      <c r="J1499">
        <v>70</v>
      </c>
      <c r="K1499">
        <v>40</v>
      </c>
      <c r="L1499">
        <v>27</v>
      </c>
      <c r="M1499" t="s">
        <v>17</v>
      </c>
      <c r="N1499" t="s">
        <v>921</v>
      </c>
      <c r="O1499">
        <v>65</v>
      </c>
      <c r="P1499" t="s">
        <v>2187</v>
      </c>
    </row>
    <row r="1500" spans="1:16" x14ac:dyDescent="0.3">
      <c r="A1500" t="s">
        <v>780</v>
      </c>
      <c r="B1500" t="s">
        <v>12</v>
      </c>
      <c r="C1500">
        <v>3</v>
      </c>
      <c r="D1500">
        <v>0</v>
      </c>
      <c r="E1500" t="s">
        <v>21</v>
      </c>
      <c r="F1500" t="s">
        <v>22</v>
      </c>
      <c r="G1500" t="s">
        <v>37</v>
      </c>
      <c r="H1500">
        <v>0</v>
      </c>
      <c r="I1500" t="s">
        <v>13</v>
      </c>
      <c r="J1500">
        <v>69</v>
      </c>
      <c r="K1500">
        <v>17</v>
      </c>
      <c r="L1500">
        <v>27</v>
      </c>
      <c r="M1500" t="s">
        <v>17</v>
      </c>
      <c r="N1500" t="s">
        <v>921</v>
      </c>
      <c r="O1500">
        <v>65</v>
      </c>
      <c r="P1500" t="s">
        <v>2188</v>
      </c>
    </row>
    <row r="1501" spans="1:16" x14ac:dyDescent="0.3">
      <c r="A1501" t="s">
        <v>805</v>
      </c>
      <c r="B1501" t="s">
        <v>12</v>
      </c>
      <c r="C1501">
        <v>3</v>
      </c>
      <c r="D1501">
        <v>32658</v>
      </c>
      <c r="E1501" t="s">
        <v>11</v>
      </c>
      <c r="F1501" t="s">
        <v>22</v>
      </c>
      <c r="G1501" t="s">
        <v>37</v>
      </c>
      <c r="H1501">
        <v>0</v>
      </c>
      <c r="I1501" t="s">
        <v>13</v>
      </c>
      <c r="J1501">
        <v>49</v>
      </c>
      <c r="K1501">
        <v>9</v>
      </c>
      <c r="L1501">
        <v>27</v>
      </c>
      <c r="M1501" t="s">
        <v>17</v>
      </c>
      <c r="N1501" t="s">
        <v>921</v>
      </c>
      <c r="O1501">
        <v>65</v>
      </c>
      <c r="P1501" t="s">
        <v>2189</v>
      </c>
    </row>
    <row r="1502" spans="1:16" x14ac:dyDescent="0.3">
      <c r="A1502" t="s">
        <v>805</v>
      </c>
      <c r="B1502" t="s">
        <v>12</v>
      </c>
      <c r="C1502">
        <v>3</v>
      </c>
      <c r="D1502">
        <v>51967</v>
      </c>
      <c r="E1502" t="s">
        <v>16</v>
      </c>
      <c r="F1502" t="s">
        <v>22</v>
      </c>
      <c r="G1502">
        <v>3</v>
      </c>
      <c r="H1502">
        <v>0</v>
      </c>
      <c r="I1502" t="s">
        <v>13</v>
      </c>
      <c r="J1502">
        <v>51</v>
      </c>
      <c r="K1502">
        <v>74</v>
      </c>
      <c r="L1502">
        <v>27</v>
      </c>
      <c r="M1502" t="s">
        <v>17</v>
      </c>
      <c r="N1502" t="s">
        <v>921</v>
      </c>
      <c r="O1502">
        <v>65</v>
      </c>
      <c r="P1502" t="s">
        <v>2190</v>
      </c>
    </row>
    <row r="1503" spans="1:16" x14ac:dyDescent="0.3">
      <c r="A1503" t="s">
        <v>780</v>
      </c>
      <c r="B1503" t="s">
        <v>12</v>
      </c>
      <c r="C1503">
        <v>5</v>
      </c>
      <c r="D1503">
        <v>0</v>
      </c>
      <c r="E1503" t="s">
        <v>11</v>
      </c>
      <c r="F1503" t="s">
        <v>22</v>
      </c>
      <c r="G1503" t="s">
        <v>37</v>
      </c>
      <c r="H1503">
        <v>0</v>
      </c>
      <c r="I1503" t="s">
        <v>13</v>
      </c>
      <c r="J1503">
        <v>47</v>
      </c>
      <c r="K1503">
        <v>1375</v>
      </c>
      <c r="L1503">
        <v>32</v>
      </c>
      <c r="M1503" t="s">
        <v>17</v>
      </c>
      <c r="N1503" t="s">
        <v>921</v>
      </c>
      <c r="O1503">
        <v>36</v>
      </c>
      <c r="P1503" t="s">
        <v>2191</v>
      </c>
    </row>
    <row r="1504" spans="1:16" x14ac:dyDescent="0.3">
      <c r="A1504" t="s">
        <v>805</v>
      </c>
      <c r="B1504" t="s">
        <v>22</v>
      </c>
      <c r="C1504">
        <v>3</v>
      </c>
      <c r="D1504">
        <v>70146</v>
      </c>
      <c r="E1504" t="s">
        <v>19</v>
      </c>
      <c r="F1504" t="s">
        <v>12</v>
      </c>
      <c r="G1504">
        <v>3</v>
      </c>
      <c r="H1504">
        <v>0</v>
      </c>
      <c r="I1504" t="s">
        <v>13</v>
      </c>
      <c r="J1504">
        <v>70</v>
      </c>
      <c r="K1504">
        <v>132</v>
      </c>
      <c r="L1504">
        <v>27</v>
      </c>
      <c r="M1504" t="s">
        <v>17</v>
      </c>
      <c r="N1504" t="s">
        <v>921</v>
      </c>
      <c r="O1504">
        <v>65</v>
      </c>
      <c r="P1504" t="s">
        <v>2192</v>
      </c>
    </row>
    <row r="1505" spans="1:16" x14ac:dyDescent="0.3">
      <c r="A1505" t="s">
        <v>1685</v>
      </c>
      <c r="B1505" t="s">
        <v>14</v>
      </c>
      <c r="C1505">
        <v>5</v>
      </c>
      <c r="D1505">
        <v>0</v>
      </c>
      <c r="E1505" t="s">
        <v>694</v>
      </c>
      <c r="F1505" t="s">
        <v>14</v>
      </c>
      <c r="G1505">
        <v>4</v>
      </c>
      <c r="H1505">
        <v>0</v>
      </c>
      <c r="I1505" t="s">
        <v>15</v>
      </c>
      <c r="J1505">
        <v>216</v>
      </c>
      <c r="K1505">
        <v>4305</v>
      </c>
      <c r="L1505">
        <v>19</v>
      </c>
      <c r="M1505">
        <v>178</v>
      </c>
      <c r="N1505" t="s">
        <v>921</v>
      </c>
      <c r="O1505">
        <v>80</v>
      </c>
      <c r="P1505" t="s">
        <v>2193</v>
      </c>
    </row>
    <row r="1506" spans="1:16" x14ac:dyDescent="0.3">
      <c r="A1506" t="s">
        <v>805</v>
      </c>
      <c r="B1506" t="s">
        <v>22</v>
      </c>
      <c r="C1506">
        <v>3</v>
      </c>
      <c r="D1506">
        <v>70146</v>
      </c>
      <c r="E1506" t="s">
        <v>20</v>
      </c>
      <c r="F1506" t="s">
        <v>12</v>
      </c>
      <c r="G1506">
        <v>3</v>
      </c>
      <c r="H1506">
        <v>733938</v>
      </c>
      <c r="I1506" t="s">
        <v>13</v>
      </c>
      <c r="J1506">
        <v>70</v>
      </c>
      <c r="K1506">
        <v>126</v>
      </c>
      <c r="L1506">
        <v>27</v>
      </c>
      <c r="M1506" t="s">
        <v>17</v>
      </c>
      <c r="N1506" t="s">
        <v>921</v>
      </c>
      <c r="O1506">
        <v>65</v>
      </c>
      <c r="P1506" t="s">
        <v>2194</v>
      </c>
    </row>
    <row r="1507" spans="1:16" x14ac:dyDescent="0.3">
      <c r="A1507" t="s">
        <v>805</v>
      </c>
      <c r="B1507" t="s">
        <v>22</v>
      </c>
      <c r="C1507">
        <v>3</v>
      </c>
      <c r="D1507">
        <v>70146</v>
      </c>
      <c r="E1507" t="s">
        <v>694</v>
      </c>
      <c r="F1507" t="s">
        <v>12</v>
      </c>
      <c r="G1507">
        <v>3</v>
      </c>
      <c r="H1507">
        <v>0</v>
      </c>
      <c r="I1507" t="s">
        <v>13</v>
      </c>
      <c r="J1507">
        <v>70</v>
      </c>
      <c r="K1507">
        <v>38</v>
      </c>
      <c r="L1507">
        <v>27</v>
      </c>
      <c r="M1507" t="s">
        <v>17</v>
      </c>
      <c r="N1507" t="s">
        <v>921</v>
      </c>
      <c r="O1507">
        <v>65</v>
      </c>
      <c r="P1507" t="s">
        <v>2195</v>
      </c>
    </row>
    <row r="1508" spans="1:16" x14ac:dyDescent="0.3">
      <c r="A1508" t="s">
        <v>805</v>
      </c>
      <c r="B1508" t="s">
        <v>22</v>
      </c>
      <c r="C1508">
        <v>3</v>
      </c>
      <c r="D1508">
        <v>70146</v>
      </c>
      <c r="E1508" t="s">
        <v>698</v>
      </c>
      <c r="F1508" t="s">
        <v>12</v>
      </c>
      <c r="G1508">
        <v>3</v>
      </c>
      <c r="H1508">
        <v>45650</v>
      </c>
      <c r="I1508" t="s">
        <v>13</v>
      </c>
      <c r="J1508">
        <v>70</v>
      </c>
      <c r="K1508">
        <v>40</v>
      </c>
      <c r="L1508">
        <v>27</v>
      </c>
      <c r="M1508" t="s">
        <v>17</v>
      </c>
      <c r="N1508" t="s">
        <v>921</v>
      </c>
      <c r="O1508">
        <v>65</v>
      </c>
      <c r="P1508" t="s">
        <v>2196</v>
      </c>
    </row>
    <row r="1509" spans="1:16" x14ac:dyDescent="0.3">
      <c r="A1509" t="s">
        <v>805</v>
      </c>
      <c r="B1509" t="s">
        <v>22</v>
      </c>
      <c r="C1509">
        <v>3</v>
      </c>
      <c r="D1509">
        <v>73792</v>
      </c>
      <c r="E1509" t="s">
        <v>674</v>
      </c>
      <c r="F1509" t="s">
        <v>12</v>
      </c>
      <c r="G1509">
        <v>3</v>
      </c>
      <c r="H1509">
        <v>22157</v>
      </c>
      <c r="I1509" t="s">
        <v>13</v>
      </c>
      <c r="J1509">
        <v>70</v>
      </c>
      <c r="K1509">
        <v>37</v>
      </c>
      <c r="L1509">
        <v>27</v>
      </c>
      <c r="M1509" t="s">
        <v>17</v>
      </c>
      <c r="N1509" t="s">
        <v>921</v>
      </c>
      <c r="O1509">
        <v>65</v>
      </c>
      <c r="P1509" t="s">
        <v>2197</v>
      </c>
    </row>
    <row r="1510" spans="1:16" x14ac:dyDescent="0.3">
      <c r="A1510" t="s">
        <v>805</v>
      </c>
      <c r="B1510" t="s">
        <v>22</v>
      </c>
      <c r="C1510">
        <v>3</v>
      </c>
      <c r="D1510">
        <v>73792</v>
      </c>
      <c r="E1510" t="s">
        <v>1593</v>
      </c>
      <c r="F1510" t="s">
        <v>12</v>
      </c>
      <c r="G1510">
        <v>3</v>
      </c>
      <c r="H1510">
        <v>0</v>
      </c>
      <c r="I1510" t="s">
        <v>13</v>
      </c>
      <c r="J1510">
        <v>70</v>
      </c>
      <c r="K1510">
        <v>40</v>
      </c>
      <c r="L1510">
        <v>27</v>
      </c>
      <c r="M1510" t="s">
        <v>17</v>
      </c>
      <c r="N1510" t="s">
        <v>921</v>
      </c>
      <c r="O1510">
        <v>65</v>
      </c>
      <c r="P1510" t="s">
        <v>2198</v>
      </c>
    </row>
    <row r="1511" spans="1:16" x14ac:dyDescent="0.3">
      <c r="A1511" t="s">
        <v>805</v>
      </c>
      <c r="B1511" t="s">
        <v>12</v>
      </c>
      <c r="C1511">
        <v>3</v>
      </c>
      <c r="D1511">
        <v>117623</v>
      </c>
      <c r="E1511" t="s">
        <v>21</v>
      </c>
      <c r="F1511" t="s">
        <v>22</v>
      </c>
      <c r="G1511" t="s">
        <v>37</v>
      </c>
      <c r="H1511">
        <v>0</v>
      </c>
      <c r="I1511" t="s">
        <v>13</v>
      </c>
      <c r="J1511">
        <v>123</v>
      </c>
      <c r="K1511">
        <v>34</v>
      </c>
      <c r="L1511">
        <v>27</v>
      </c>
      <c r="M1511" t="s">
        <v>17</v>
      </c>
      <c r="N1511" t="s">
        <v>921</v>
      </c>
      <c r="O1511">
        <v>65</v>
      </c>
      <c r="P1511" t="s">
        <v>2199</v>
      </c>
    </row>
    <row r="1512" spans="1:16" x14ac:dyDescent="0.3">
      <c r="A1512" t="s">
        <v>675</v>
      </c>
      <c r="B1512" t="s">
        <v>12</v>
      </c>
      <c r="C1512">
        <v>3</v>
      </c>
      <c r="D1512">
        <v>20595</v>
      </c>
      <c r="E1512" t="s">
        <v>11</v>
      </c>
      <c r="F1512" t="s">
        <v>22</v>
      </c>
      <c r="G1512" t="s">
        <v>37</v>
      </c>
      <c r="H1512">
        <v>0</v>
      </c>
      <c r="I1512" t="s">
        <v>13</v>
      </c>
      <c r="J1512">
        <v>49</v>
      </c>
      <c r="K1512">
        <v>8</v>
      </c>
      <c r="L1512">
        <v>27</v>
      </c>
      <c r="M1512" t="s">
        <v>17</v>
      </c>
      <c r="N1512" t="s">
        <v>921</v>
      </c>
      <c r="O1512">
        <v>65</v>
      </c>
      <c r="P1512" t="s">
        <v>2200</v>
      </c>
    </row>
    <row r="1513" spans="1:16" x14ac:dyDescent="0.3">
      <c r="A1513" t="s">
        <v>675</v>
      </c>
      <c r="B1513" t="s">
        <v>22</v>
      </c>
      <c r="C1513">
        <v>3</v>
      </c>
      <c r="D1513">
        <v>57330</v>
      </c>
      <c r="E1513" t="s">
        <v>16</v>
      </c>
      <c r="F1513" t="s">
        <v>12</v>
      </c>
      <c r="G1513">
        <v>3</v>
      </c>
      <c r="H1513">
        <v>0</v>
      </c>
      <c r="I1513" t="s">
        <v>13</v>
      </c>
      <c r="J1513">
        <v>260</v>
      </c>
      <c r="K1513">
        <v>192</v>
      </c>
      <c r="L1513">
        <v>27</v>
      </c>
      <c r="M1513">
        <v>233</v>
      </c>
      <c r="N1513" t="s">
        <v>921</v>
      </c>
      <c r="O1513">
        <v>65</v>
      </c>
      <c r="P1513" t="s">
        <v>2201</v>
      </c>
    </row>
    <row r="1514" spans="1:16" x14ac:dyDescent="0.3">
      <c r="A1514" t="s">
        <v>675</v>
      </c>
      <c r="B1514" t="s">
        <v>22</v>
      </c>
      <c r="C1514">
        <v>3</v>
      </c>
      <c r="D1514">
        <v>36611</v>
      </c>
      <c r="E1514" t="s">
        <v>19</v>
      </c>
      <c r="F1514" t="s">
        <v>12</v>
      </c>
      <c r="G1514">
        <v>3</v>
      </c>
      <c r="H1514">
        <v>0</v>
      </c>
      <c r="I1514" t="s">
        <v>13</v>
      </c>
      <c r="J1514">
        <v>70</v>
      </c>
      <c r="K1514">
        <v>127</v>
      </c>
      <c r="L1514">
        <v>27</v>
      </c>
      <c r="M1514" t="s">
        <v>17</v>
      </c>
      <c r="N1514" t="s">
        <v>921</v>
      </c>
      <c r="O1514">
        <v>65</v>
      </c>
      <c r="P1514" t="s">
        <v>2202</v>
      </c>
    </row>
    <row r="1515" spans="1:16" x14ac:dyDescent="0.3">
      <c r="A1515" t="s">
        <v>780</v>
      </c>
      <c r="B1515" t="s">
        <v>12</v>
      </c>
      <c r="C1515">
        <v>5</v>
      </c>
      <c r="D1515">
        <v>0</v>
      </c>
      <c r="E1515" t="s">
        <v>1593</v>
      </c>
      <c r="F1515" t="s">
        <v>22</v>
      </c>
      <c r="G1515">
        <v>4</v>
      </c>
      <c r="H1515">
        <v>0</v>
      </c>
      <c r="I1515" t="s">
        <v>13</v>
      </c>
      <c r="J1515">
        <v>91</v>
      </c>
      <c r="K1515">
        <v>3223</v>
      </c>
      <c r="L1515">
        <v>20</v>
      </c>
      <c r="M1515" t="s">
        <v>17</v>
      </c>
      <c r="N1515" t="s">
        <v>921</v>
      </c>
      <c r="O1515">
        <v>90</v>
      </c>
      <c r="P1515" t="s">
        <v>2203</v>
      </c>
    </row>
    <row r="1516" spans="1:16" x14ac:dyDescent="0.3">
      <c r="A1516" t="s">
        <v>675</v>
      </c>
      <c r="B1516" t="s">
        <v>22</v>
      </c>
      <c r="C1516">
        <v>3</v>
      </c>
      <c r="D1516">
        <v>36611</v>
      </c>
      <c r="E1516" t="s">
        <v>20</v>
      </c>
      <c r="F1516" t="s">
        <v>12</v>
      </c>
      <c r="G1516">
        <v>3</v>
      </c>
      <c r="H1516">
        <v>733938</v>
      </c>
      <c r="I1516" t="s">
        <v>13</v>
      </c>
      <c r="J1516">
        <v>70</v>
      </c>
      <c r="K1516">
        <v>120</v>
      </c>
      <c r="L1516">
        <v>27</v>
      </c>
      <c r="M1516" t="s">
        <v>17</v>
      </c>
      <c r="N1516" t="s">
        <v>921</v>
      </c>
      <c r="O1516">
        <v>65</v>
      </c>
      <c r="P1516" t="s">
        <v>2204</v>
      </c>
    </row>
    <row r="1517" spans="1:16" x14ac:dyDescent="0.3">
      <c r="A1517" t="s">
        <v>675</v>
      </c>
      <c r="B1517" t="s">
        <v>22</v>
      </c>
      <c r="C1517">
        <v>3</v>
      </c>
      <c r="D1517">
        <v>36611</v>
      </c>
      <c r="E1517" t="s">
        <v>694</v>
      </c>
      <c r="F1517" t="s">
        <v>12</v>
      </c>
      <c r="G1517">
        <v>3</v>
      </c>
      <c r="H1517">
        <v>0</v>
      </c>
      <c r="I1517" t="s">
        <v>13</v>
      </c>
      <c r="J1517">
        <v>70</v>
      </c>
      <c r="K1517">
        <v>33</v>
      </c>
      <c r="L1517">
        <v>27</v>
      </c>
      <c r="M1517" t="s">
        <v>17</v>
      </c>
      <c r="N1517" t="s">
        <v>921</v>
      </c>
      <c r="O1517">
        <v>65</v>
      </c>
      <c r="P1517" t="s">
        <v>2205</v>
      </c>
    </row>
    <row r="1518" spans="1:16" x14ac:dyDescent="0.3">
      <c r="A1518" t="s">
        <v>675</v>
      </c>
      <c r="B1518" t="s">
        <v>22</v>
      </c>
      <c r="C1518">
        <v>3</v>
      </c>
      <c r="D1518">
        <v>36611</v>
      </c>
      <c r="E1518" t="s">
        <v>698</v>
      </c>
      <c r="F1518" t="s">
        <v>12</v>
      </c>
      <c r="G1518">
        <v>3</v>
      </c>
      <c r="H1518">
        <v>45650</v>
      </c>
      <c r="I1518" t="s">
        <v>13</v>
      </c>
      <c r="J1518">
        <v>70</v>
      </c>
      <c r="K1518">
        <v>33</v>
      </c>
      <c r="L1518">
        <v>27</v>
      </c>
      <c r="M1518" t="s">
        <v>17</v>
      </c>
      <c r="N1518" t="s">
        <v>921</v>
      </c>
      <c r="O1518">
        <v>65</v>
      </c>
      <c r="P1518" t="s">
        <v>2206</v>
      </c>
    </row>
    <row r="1519" spans="1:16" x14ac:dyDescent="0.3">
      <c r="A1519" t="s">
        <v>675</v>
      </c>
      <c r="B1519" t="s">
        <v>22</v>
      </c>
      <c r="C1519">
        <v>3</v>
      </c>
      <c r="D1519">
        <v>36247</v>
      </c>
      <c r="E1519" t="s">
        <v>674</v>
      </c>
      <c r="F1519" t="s">
        <v>12</v>
      </c>
      <c r="G1519">
        <v>3</v>
      </c>
      <c r="H1519">
        <v>22157</v>
      </c>
      <c r="I1519" t="s">
        <v>13</v>
      </c>
      <c r="J1519">
        <v>70</v>
      </c>
      <c r="K1519">
        <v>30</v>
      </c>
      <c r="L1519">
        <v>27</v>
      </c>
      <c r="M1519" t="s">
        <v>17</v>
      </c>
      <c r="N1519" t="s">
        <v>921</v>
      </c>
      <c r="O1519">
        <v>65</v>
      </c>
      <c r="P1519" t="s">
        <v>2207</v>
      </c>
    </row>
    <row r="1520" spans="1:16" x14ac:dyDescent="0.3">
      <c r="A1520" t="s">
        <v>675</v>
      </c>
      <c r="B1520" t="s">
        <v>22</v>
      </c>
      <c r="C1520">
        <v>3</v>
      </c>
      <c r="D1520">
        <v>36247</v>
      </c>
      <c r="E1520" t="s">
        <v>1593</v>
      </c>
      <c r="F1520" t="s">
        <v>12</v>
      </c>
      <c r="G1520">
        <v>3</v>
      </c>
      <c r="H1520">
        <v>0</v>
      </c>
      <c r="I1520" t="s">
        <v>13</v>
      </c>
      <c r="J1520">
        <v>70</v>
      </c>
      <c r="K1520">
        <v>33</v>
      </c>
      <c r="L1520">
        <v>27</v>
      </c>
      <c r="M1520" t="s">
        <v>17</v>
      </c>
      <c r="N1520" t="s">
        <v>921</v>
      </c>
      <c r="O1520">
        <v>65</v>
      </c>
      <c r="P1520" t="s">
        <v>2208</v>
      </c>
    </row>
    <row r="1521" spans="1:16" x14ac:dyDescent="0.3">
      <c r="A1521" t="s">
        <v>675</v>
      </c>
      <c r="B1521" t="s">
        <v>22</v>
      </c>
      <c r="C1521">
        <v>3</v>
      </c>
      <c r="D1521">
        <v>47041</v>
      </c>
      <c r="E1521" t="s">
        <v>21</v>
      </c>
      <c r="F1521" t="s">
        <v>12</v>
      </c>
      <c r="G1521" t="s">
        <v>37</v>
      </c>
      <c r="H1521">
        <v>0</v>
      </c>
      <c r="I1521" t="s">
        <v>13</v>
      </c>
      <c r="J1521">
        <v>92</v>
      </c>
      <c r="K1521">
        <v>21</v>
      </c>
      <c r="L1521">
        <v>27</v>
      </c>
      <c r="M1521" t="s">
        <v>17</v>
      </c>
      <c r="N1521" t="s">
        <v>921</v>
      </c>
      <c r="O1521">
        <v>65</v>
      </c>
      <c r="P1521" t="s">
        <v>2209</v>
      </c>
    </row>
    <row r="1522" spans="1:16" x14ac:dyDescent="0.3">
      <c r="A1522" t="s">
        <v>1685</v>
      </c>
      <c r="B1522" t="s">
        <v>12</v>
      </c>
      <c r="C1522">
        <v>3</v>
      </c>
      <c r="D1522">
        <v>0</v>
      </c>
      <c r="E1522" t="s">
        <v>11</v>
      </c>
      <c r="F1522" t="s">
        <v>22</v>
      </c>
      <c r="G1522" t="s">
        <v>37</v>
      </c>
      <c r="H1522">
        <v>0</v>
      </c>
      <c r="I1522" t="s">
        <v>13</v>
      </c>
      <c r="J1522">
        <v>49</v>
      </c>
      <c r="K1522">
        <v>7</v>
      </c>
      <c r="L1522">
        <v>27</v>
      </c>
      <c r="M1522" t="s">
        <v>17</v>
      </c>
      <c r="N1522" t="s">
        <v>921</v>
      </c>
      <c r="O1522">
        <v>65</v>
      </c>
      <c r="P1522" t="s">
        <v>2210</v>
      </c>
    </row>
    <row r="1523" spans="1:16" x14ac:dyDescent="0.3">
      <c r="A1523" t="s">
        <v>1685</v>
      </c>
      <c r="B1523" t="s">
        <v>22</v>
      </c>
      <c r="C1523">
        <v>3</v>
      </c>
      <c r="D1523">
        <v>0</v>
      </c>
      <c r="E1523" t="s">
        <v>16</v>
      </c>
      <c r="F1523" t="s">
        <v>12</v>
      </c>
      <c r="G1523">
        <v>3</v>
      </c>
      <c r="H1523">
        <v>0</v>
      </c>
      <c r="I1523" t="s">
        <v>13</v>
      </c>
      <c r="J1523">
        <v>260</v>
      </c>
      <c r="K1523">
        <v>193</v>
      </c>
      <c r="L1523">
        <v>27</v>
      </c>
      <c r="M1523">
        <v>233</v>
      </c>
      <c r="N1523" t="s">
        <v>921</v>
      </c>
      <c r="O1523">
        <v>65</v>
      </c>
      <c r="P1523" t="s">
        <v>2211</v>
      </c>
    </row>
    <row r="1524" spans="1:16" x14ac:dyDescent="0.3">
      <c r="A1524" t="s">
        <v>780</v>
      </c>
      <c r="B1524" t="s">
        <v>12</v>
      </c>
      <c r="C1524">
        <v>5</v>
      </c>
      <c r="D1524">
        <v>0</v>
      </c>
      <c r="E1524" t="s">
        <v>16</v>
      </c>
      <c r="F1524" t="s">
        <v>22</v>
      </c>
      <c r="G1524">
        <v>3</v>
      </c>
      <c r="H1524">
        <v>0</v>
      </c>
      <c r="I1524" t="s">
        <v>13</v>
      </c>
      <c r="J1524">
        <v>63</v>
      </c>
      <c r="K1524">
        <v>1133</v>
      </c>
      <c r="L1524">
        <v>32</v>
      </c>
      <c r="M1524" t="s">
        <v>17</v>
      </c>
      <c r="N1524" t="s">
        <v>921</v>
      </c>
      <c r="O1524">
        <v>36</v>
      </c>
      <c r="P1524" t="s">
        <v>2212</v>
      </c>
    </row>
    <row r="1525" spans="1:16" x14ac:dyDescent="0.3">
      <c r="A1525" t="s">
        <v>1685</v>
      </c>
      <c r="B1525" t="s">
        <v>22</v>
      </c>
      <c r="C1525">
        <v>3</v>
      </c>
      <c r="D1525">
        <v>0</v>
      </c>
      <c r="E1525" t="s">
        <v>19</v>
      </c>
      <c r="F1525" t="s">
        <v>12</v>
      </c>
      <c r="G1525">
        <v>3</v>
      </c>
      <c r="H1525">
        <v>0</v>
      </c>
      <c r="I1525" t="s">
        <v>13</v>
      </c>
      <c r="J1525">
        <v>70</v>
      </c>
      <c r="K1525">
        <v>125</v>
      </c>
      <c r="L1525">
        <v>27</v>
      </c>
      <c r="M1525" t="s">
        <v>17</v>
      </c>
      <c r="N1525" t="s">
        <v>921</v>
      </c>
      <c r="O1525">
        <v>65</v>
      </c>
      <c r="P1525" t="s">
        <v>2213</v>
      </c>
    </row>
    <row r="1526" spans="1:16" x14ac:dyDescent="0.3">
      <c r="A1526" t="s">
        <v>780</v>
      </c>
      <c r="B1526" t="s">
        <v>22</v>
      </c>
      <c r="C1526">
        <v>5</v>
      </c>
      <c r="D1526">
        <v>0</v>
      </c>
      <c r="E1526" t="s">
        <v>21</v>
      </c>
      <c r="F1526" t="s">
        <v>12</v>
      </c>
      <c r="G1526" t="s">
        <v>37</v>
      </c>
      <c r="H1526">
        <v>0</v>
      </c>
      <c r="I1526" t="s">
        <v>13</v>
      </c>
      <c r="J1526">
        <v>104</v>
      </c>
      <c r="K1526">
        <v>4273</v>
      </c>
      <c r="L1526">
        <v>17</v>
      </c>
      <c r="M1526" t="s">
        <v>17</v>
      </c>
      <c r="N1526" t="s">
        <v>921</v>
      </c>
      <c r="O1526">
        <v>26</v>
      </c>
      <c r="P1526" t="s">
        <v>2214</v>
      </c>
    </row>
    <row r="1527" spans="1:16" x14ac:dyDescent="0.3">
      <c r="A1527" t="s">
        <v>1685</v>
      </c>
      <c r="B1527" t="s">
        <v>22</v>
      </c>
      <c r="C1527">
        <v>3</v>
      </c>
      <c r="D1527">
        <v>0</v>
      </c>
      <c r="E1527" t="s">
        <v>20</v>
      </c>
      <c r="F1527" t="s">
        <v>12</v>
      </c>
      <c r="G1527">
        <v>3</v>
      </c>
      <c r="H1527">
        <v>733938</v>
      </c>
      <c r="I1527" t="s">
        <v>13</v>
      </c>
      <c r="J1527">
        <v>70</v>
      </c>
      <c r="K1527">
        <v>119</v>
      </c>
      <c r="L1527">
        <v>27</v>
      </c>
      <c r="M1527" t="s">
        <v>17</v>
      </c>
      <c r="N1527" t="s">
        <v>921</v>
      </c>
      <c r="O1527">
        <v>65</v>
      </c>
      <c r="P1527" t="s">
        <v>2215</v>
      </c>
    </row>
    <row r="1528" spans="1:16" x14ac:dyDescent="0.3">
      <c r="A1528" t="s">
        <v>1685</v>
      </c>
      <c r="B1528" t="s">
        <v>22</v>
      </c>
      <c r="C1528">
        <v>3</v>
      </c>
      <c r="D1528">
        <v>0</v>
      </c>
      <c r="E1528" t="s">
        <v>694</v>
      </c>
      <c r="F1528" t="s">
        <v>12</v>
      </c>
      <c r="G1528">
        <v>3</v>
      </c>
      <c r="H1528">
        <v>0</v>
      </c>
      <c r="I1528" t="s">
        <v>13</v>
      </c>
      <c r="J1528">
        <v>70</v>
      </c>
      <c r="K1528">
        <v>31</v>
      </c>
      <c r="L1528">
        <v>27</v>
      </c>
      <c r="M1528" t="s">
        <v>17</v>
      </c>
      <c r="N1528" t="s">
        <v>921</v>
      </c>
      <c r="O1528">
        <v>65</v>
      </c>
      <c r="P1528" t="s">
        <v>2216</v>
      </c>
    </row>
    <row r="1529" spans="1:16" x14ac:dyDescent="0.3">
      <c r="A1529" t="s">
        <v>1685</v>
      </c>
      <c r="B1529" t="s">
        <v>22</v>
      </c>
      <c r="C1529">
        <v>3</v>
      </c>
      <c r="D1529">
        <v>0</v>
      </c>
      <c r="E1529" t="s">
        <v>698</v>
      </c>
      <c r="F1529" t="s">
        <v>12</v>
      </c>
      <c r="G1529">
        <v>3</v>
      </c>
      <c r="H1529">
        <v>45650</v>
      </c>
      <c r="I1529" t="s">
        <v>13</v>
      </c>
      <c r="J1529">
        <v>70</v>
      </c>
      <c r="K1529">
        <v>32</v>
      </c>
      <c r="L1529">
        <v>27</v>
      </c>
      <c r="M1529" t="s">
        <v>17</v>
      </c>
      <c r="N1529" t="s">
        <v>921</v>
      </c>
      <c r="O1529">
        <v>65</v>
      </c>
      <c r="P1529" t="s">
        <v>2217</v>
      </c>
    </row>
    <row r="1530" spans="1:16" x14ac:dyDescent="0.3">
      <c r="A1530" t="s">
        <v>1685</v>
      </c>
      <c r="B1530" t="s">
        <v>22</v>
      </c>
      <c r="C1530">
        <v>3</v>
      </c>
      <c r="D1530">
        <v>0</v>
      </c>
      <c r="E1530" t="s">
        <v>674</v>
      </c>
      <c r="F1530" t="s">
        <v>12</v>
      </c>
      <c r="G1530">
        <v>3</v>
      </c>
      <c r="H1530">
        <v>22157</v>
      </c>
      <c r="I1530" t="s">
        <v>13</v>
      </c>
      <c r="J1530">
        <v>70</v>
      </c>
      <c r="K1530">
        <v>29</v>
      </c>
      <c r="L1530">
        <v>27</v>
      </c>
      <c r="M1530" t="s">
        <v>17</v>
      </c>
      <c r="N1530" t="s">
        <v>921</v>
      </c>
      <c r="O1530">
        <v>65</v>
      </c>
      <c r="P1530" t="s">
        <v>2218</v>
      </c>
    </row>
    <row r="1531" spans="1:16" x14ac:dyDescent="0.3">
      <c r="A1531" t="s">
        <v>1685</v>
      </c>
      <c r="B1531" t="s">
        <v>22</v>
      </c>
      <c r="C1531">
        <v>3</v>
      </c>
      <c r="D1531">
        <v>0</v>
      </c>
      <c r="E1531" t="s">
        <v>1593</v>
      </c>
      <c r="F1531" t="s">
        <v>12</v>
      </c>
      <c r="G1531">
        <v>3</v>
      </c>
      <c r="H1531">
        <v>0</v>
      </c>
      <c r="I1531" t="s">
        <v>13</v>
      </c>
      <c r="J1531">
        <v>70</v>
      </c>
      <c r="K1531">
        <v>32</v>
      </c>
      <c r="L1531">
        <v>27</v>
      </c>
      <c r="M1531" t="s">
        <v>17</v>
      </c>
      <c r="N1531" t="s">
        <v>921</v>
      </c>
      <c r="O1531">
        <v>65</v>
      </c>
      <c r="P1531" t="s">
        <v>2219</v>
      </c>
    </row>
    <row r="1532" spans="1:16" x14ac:dyDescent="0.3">
      <c r="A1532" t="s">
        <v>1685</v>
      </c>
      <c r="B1532" t="s">
        <v>12</v>
      </c>
      <c r="C1532">
        <v>3</v>
      </c>
      <c r="D1532">
        <v>0</v>
      </c>
      <c r="E1532" t="s">
        <v>21</v>
      </c>
      <c r="F1532" t="s">
        <v>22</v>
      </c>
      <c r="G1532" t="s">
        <v>37</v>
      </c>
      <c r="H1532">
        <v>0</v>
      </c>
      <c r="I1532" t="s">
        <v>13</v>
      </c>
      <c r="J1532">
        <v>153</v>
      </c>
      <c r="K1532">
        <v>24</v>
      </c>
      <c r="L1532">
        <v>27</v>
      </c>
      <c r="M1532" t="s">
        <v>17</v>
      </c>
      <c r="N1532" t="s">
        <v>921</v>
      </c>
      <c r="O1532">
        <v>65</v>
      </c>
      <c r="P1532" t="s">
        <v>2220</v>
      </c>
    </row>
    <row r="1533" spans="1:16" x14ac:dyDescent="0.3">
      <c r="A1533" t="s">
        <v>36</v>
      </c>
      <c r="B1533" t="s">
        <v>12</v>
      </c>
      <c r="C1533" t="s">
        <v>37</v>
      </c>
      <c r="D1533">
        <v>0</v>
      </c>
      <c r="E1533" t="s">
        <v>11</v>
      </c>
      <c r="F1533" t="s">
        <v>22</v>
      </c>
      <c r="G1533" t="s">
        <v>37</v>
      </c>
      <c r="H1533">
        <v>0</v>
      </c>
      <c r="I1533" t="s">
        <v>13</v>
      </c>
      <c r="J1533">
        <v>37</v>
      </c>
      <c r="K1533">
        <v>0</v>
      </c>
      <c r="L1533">
        <v>27</v>
      </c>
      <c r="M1533" t="s">
        <v>17</v>
      </c>
      <c r="N1533" t="s">
        <v>921</v>
      </c>
      <c r="O1533">
        <v>65</v>
      </c>
      <c r="P1533" t="s">
        <v>2221</v>
      </c>
    </row>
    <row r="1534" spans="1:16" x14ac:dyDescent="0.3">
      <c r="A1534" t="s">
        <v>36</v>
      </c>
      <c r="B1534" t="s">
        <v>12</v>
      </c>
      <c r="C1534" t="s">
        <v>37</v>
      </c>
      <c r="D1534">
        <v>0</v>
      </c>
      <c r="E1534" t="s">
        <v>16</v>
      </c>
      <c r="F1534" t="s">
        <v>22</v>
      </c>
      <c r="G1534">
        <v>3</v>
      </c>
      <c r="H1534">
        <v>0</v>
      </c>
      <c r="I1534" t="s">
        <v>13</v>
      </c>
      <c r="J1534">
        <v>111</v>
      </c>
      <c r="K1534">
        <v>93</v>
      </c>
      <c r="L1534">
        <v>27</v>
      </c>
      <c r="M1534" t="s">
        <v>17</v>
      </c>
      <c r="N1534" t="s">
        <v>921</v>
      </c>
      <c r="O1534">
        <v>65</v>
      </c>
      <c r="P1534" t="s">
        <v>2222</v>
      </c>
    </row>
    <row r="1535" spans="1:16" x14ac:dyDescent="0.3">
      <c r="A1535" t="s">
        <v>36</v>
      </c>
      <c r="B1535" t="s">
        <v>12</v>
      </c>
      <c r="C1535" t="s">
        <v>37</v>
      </c>
      <c r="D1535">
        <v>0</v>
      </c>
      <c r="E1535" t="s">
        <v>19</v>
      </c>
      <c r="F1535" t="s">
        <v>22</v>
      </c>
      <c r="G1535">
        <v>3</v>
      </c>
      <c r="H1535">
        <v>0</v>
      </c>
      <c r="I1535" t="s">
        <v>13</v>
      </c>
      <c r="J1535">
        <v>121</v>
      </c>
      <c r="K1535">
        <v>77</v>
      </c>
      <c r="L1535">
        <v>27</v>
      </c>
      <c r="M1535" t="s">
        <v>17</v>
      </c>
      <c r="N1535" t="s">
        <v>921</v>
      </c>
      <c r="O1535">
        <v>65</v>
      </c>
      <c r="P1535" t="s">
        <v>2223</v>
      </c>
    </row>
    <row r="1536" spans="1:16" x14ac:dyDescent="0.3">
      <c r="A1536" t="s">
        <v>36</v>
      </c>
      <c r="B1536" t="s">
        <v>12</v>
      </c>
      <c r="C1536" t="s">
        <v>37</v>
      </c>
      <c r="D1536">
        <v>0</v>
      </c>
      <c r="E1536" t="s">
        <v>20</v>
      </c>
      <c r="F1536" t="s">
        <v>22</v>
      </c>
      <c r="G1536">
        <v>3</v>
      </c>
      <c r="H1536">
        <v>601245</v>
      </c>
      <c r="I1536" t="s">
        <v>13</v>
      </c>
      <c r="J1536">
        <v>89</v>
      </c>
      <c r="K1536">
        <v>92</v>
      </c>
      <c r="L1536">
        <v>27</v>
      </c>
      <c r="M1536" t="s">
        <v>17</v>
      </c>
      <c r="N1536" t="s">
        <v>921</v>
      </c>
      <c r="O1536">
        <v>65</v>
      </c>
      <c r="P1536" t="s">
        <v>2224</v>
      </c>
    </row>
    <row r="1537" spans="1:16" x14ac:dyDescent="0.3">
      <c r="A1537" t="s">
        <v>36</v>
      </c>
      <c r="B1537" t="s">
        <v>12</v>
      </c>
      <c r="C1537" t="s">
        <v>37</v>
      </c>
      <c r="D1537">
        <v>0</v>
      </c>
      <c r="E1537" t="s">
        <v>694</v>
      </c>
      <c r="F1537" t="s">
        <v>22</v>
      </c>
      <c r="G1537">
        <v>3</v>
      </c>
      <c r="H1537">
        <v>0</v>
      </c>
      <c r="I1537" t="s">
        <v>13</v>
      </c>
      <c r="J1537">
        <v>83</v>
      </c>
      <c r="K1537">
        <v>14</v>
      </c>
      <c r="L1537">
        <v>27</v>
      </c>
      <c r="M1537" t="s">
        <v>17</v>
      </c>
      <c r="N1537" t="s">
        <v>921</v>
      </c>
      <c r="O1537">
        <v>65</v>
      </c>
      <c r="P1537" t="s">
        <v>2225</v>
      </c>
    </row>
    <row r="1538" spans="1:16" x14ac:dyDescent="0.3">
      <c r="A1538" t="s">
        <v>36</v>
      </c>
      <c r="B1538" t="s">
        <v>12</v>
      </c>
      <c r="C1538" t="s">
        <v>37</v>
      </c>
      <c r="D1538">
        <v>0</v>
      </c>
      <c r="E1538" t="s">
        <v>698</v>
      </c>
      <c r="F1538" t="s">
        <v>22</v>
      </c>
      <c r="G1538">
        <v>3</v>
      </c>
      <c r="H1538">
        <v>50378</v>
      </c>
      <c r="I1538" t="s">
        <v>13</v>
      </c>
      <c r="J1538">
        <v>91</v>
      </c>
      <c r="K1538">
        <v>20</v>
      </c>
      <c r="L1538">
        <v>27</v>
      </c>
      <c r="M1538" t="s">
        <v>17</v>
      </c>
      <c r="N1538" t="s">
        <v>921</v>
      </c>
      <c r="O1538">
        <v>65</v>
      </c>
      <c r="P1538" t="s">
        <v>2226</v>
      </c>
    </row>
    <row r="1539" spans="1:16" x14ac:dyDescent="0.3">
      <c r="A1539" t="s">
        <v>36</v>
      </c>
      <c r="B1539" t="s">
        <v>12</v>
      </c>
      <c r="C1539" t="s">
        <v>37</v>
      </c>
      <c r="D1539">
        <v>0</v>
      </c>
      <c r="E1539" t="s">
        <v>674</v>
      </c>
      <c r="F1539" t="s">
        <v>22</v>
      </c>
      <c r="G1539">
        <v>3</v>
      </c>
      <c r="H1539">
        <v>25457</v>
      </c>
      <c r="I1539" t="s">
        <v>13</v>
      </c>
      <c r="J1539">
        <v>113</v>
      </c>
      <c r="K1539">
        <v>17</v>
      </c>
      <c r="L1539">
        <v>27</v>
      </c>
      <c r="M1539" t="s">
        <v>17</v>
      </c>
      <c r="N1539" t="s">
        <v>921</v>
      </c>
      <c r="O1539">
        <v>65</v>
      </c>
      <c r="P1539" t="s">
        <v>2227</v>
      </c>
    </row>
    <row r="1540" spans="1:16" x14ac:dyDescent="0.3">
      <c r="A1540" t="s">
        <v>36</v>
      </c>
      <c r="B1540" t="s">
        <v>12</v>
      </c>
      <c r="C1540" t="s">
        <v>37</v>
      </c>
      <c r="D1540">
        <v>0</v>
      </c>
      <c r="E1540" t="s">
        <v>1593</v>
      </c>
      <c r="F1540" t="s">
        <v>22</v>
      </c>
      <c r="G1540">
        <v>3</v>
      </c>
      <c r="H1540">
        <v>0</v>
      </c>
      <c r="I1540" t="s">
        <v>13</v>
      </c>
      <c r="J1540">
        <v>55</v>
      </c>
      <c r="K1540">
        <v>9</v>
      </c>
      <c r="L1540">
        <v>27</v>
      </c>
      <c r="M1540" t="s">
        <v>17</v>
      </c>
      <c r="N1540" t="s">
        <v>921</v>
      </c>
      <c r="O1540">
        <v>65</v>
      </c>
      <c r="P1540" t="s">
        <v>2228</v>
      </c>
    </row>
    <row r="1541" spans="1:16" x14ac:dyDescent="0.3">
      <c r="A1541" t="s">
        <v>36</v>
      </c>
      <c r="B1541" t="s">
        <v>22</v>
      </c>
      <c r="C1541" t="s">
        <v>37</v>
      </c>
      <c r="D1541">
        <v>0</v>
      </c>
      <c r="E1541" t="s">
        <v>21</v>
      </c>
      <c r="F1541" t="s">
        <v>12</v>
      </c>
      <c r="G1541" t="s">
        <v>37</v>
      </c>
      <c r="H1541">
        <v>0</v>
      </c>
      <c r="I1541" t="s">
        <v>13</v>
      </c>
      <c r="J1541">
        <v>130</v>
      </c>
      <c r="K1541">
        <v>9</v>
      </c>
      <c r="L1541">
        <v>27</v>
      </c>
      <c r="M1541" t="s">
        <v>17</v>
      </c>
      <c r="N1541" t="s">
        <v>921</v>
      </c>
      <c r="O1541">
        <v>65</v>
      </c>
      <c r="P1541" t="s">
        <v>2229</v>
      </c>
    </row>
    <row r="1542" spans="1:16" x14ac:dyDescent="0.3">
      <c r="A1542" t="s">
        <v>10</v>
      </c>
      <c r="B1542" t="s">
        <v>14</v>
      </c>
      <c r="C1542" t="s">
        <v>37</v>
      </c>
      <c r="D1542">
        <v>0</v>
      </c>
      <c r="E1542" t="s">
        <v>11</v>
      </c>
      <c r="F1542" t="s">
        <v>14</v>
      </c>
      <c r="G1542" t="s">
        <v>37</v>
      </c>
      <c r="H1542">
        <v>0</v>
      </c>
      <c r="I1542" t="s">
        <v>15</v>
      </c>
      <c r="J1542">
        <v>395</v>
      </c>
      <c r="K1542">
        <v>0</v>
      </c>
      <c r="L1542">
        <v>28</v>
      </c>
      <c r="M1542">
        <v>369</v>
      </c>
      <c r="N1542" t="s">
        <v>921</v>
      </c>
      <c r="O1542">
        <v>66</v>
      </c>
      <c r="P1542" t="s">
        <v>2230</v>
      </c>
    </row>
    <row r="1543" spans="1:16" x14ac:dyDescent="0.3">
      <c r="A1543" t="s">
        <v>10</v>
      </c>
      <c r="B1543" t="s">
        <v>22</v>
      </c>
      <c r="C1543" t="s">
        <v>37</v>
      </c>
      <c r="D1543">
        <v>0</v>
      </c>
      <c r="E1543" t="s">
        <v>16</v>
      </c>
      <c r="F1543" t="s">
        <v>12</v>
      </c>
      <c r="G1543">
        <v>3</v>
      </c>
      <c r="H1543">
        <v>0</v>
      </c>
      <c r="I1543" t="s">
        <v>13</v>
      </c>
      <c r="J1543">
        <v>44</v>
      </c>
      <c r="K1543">
        <v>21</v>
      </c>
      <c r="L1543">
        <v>28</v>
      </c>
      <c r="M1543" t="s">
        <v>17</v>
      </c>
      <c r="N1543" t="s">
        <v>921</v>
      </c>
      <c r="O1543">
        <v>66</v>
      </c>
      <c r="P1543" t="s">
        <v>2231</v>
      </c>
    </row>
    <row r="1544" spans="1:16" x14ac:dyDescent="0.3">
      <c r="A1544" t="s">
        <v>10</v>
      </c>
      <c r="B1544" t="s">
        <v>22</v>
      </c>
      <c r="C1544" t="s">
        <v>37</v>
      </c>
      <c r="D1544">
        <v>0</v>
      </c>
      <c r="E1544" t="s">
        <v>19</v>
      </c>
      <c r="F1544" t="s">
        <v>12</v>
      </c>
      <c r="G1544">
        <v>3</v>
      </c>
      <c r="H1544">
        <v>0</v>
      </c>
      <c r="I1544" t="s">
        <v>13</v>
      </c>
      <c r="J1544">
        <v>54</v>
      </c>
      <c r="K1544">
        <v>19</v>
      </c>
      <c r="L1544">
        <v>28</v>
      </c>
      <c r="M1544" t="s">
        <v>17</v>
      </c>
      <c r="N1544" t="s">
        <v>921</v>
      </c>
      <c r="O1544">
        <v>66</v>
      </c>
      <c r="P1544" t="s">
        <v>2232</v>
      </c>
    </row>
    <row r="1545" spans="1:16" x14ac:dyDescent="0.3">
      <c r="A1545" t="s">
        <v>10</v>
      </c>
      <c r="B1545" t="s">
        <v>22</v>
      </c>
      <c r="C1545" t="s">
        <v>37</v>
      </c>
      <c r="D1545">
        <v>0</v>
      </c>
      <c r="E1545" t="s">
        <v>20</v>
      </c>
      <c r="F1545" t="s">
        <v>12</v>
      </c>
      <c r="G1545">
        <v>3</v>
      </c>
      <c r="H1545">
        <v>107293</v>
      </c>
      <c r="I1545" t="s">
        <v>13</v>
      </c>
      <c r="J1545">
        <v>54</v>
      </c>
      <c r="K1545">
        <v>19</v>
      </c>
      <c r="L1545">
        <v>28</v>
      </c>
      <c r="M1545" t="s">
        <v>17</v>
      </c>
      <c r="N1545" t="s">
        <v>921</v>
      </c>
      <c r="O1545">
        <v>66</v>
      </c>
      <c r="P1545" t="s">
        <v>2233</v>
      </c>
    </row>
    <row r="1546" spans="1:16" x14ac:dyDescent="0.3">
      <c r="A1546" t="s">
        <v>10</v>
      </c>
      <c r="B1546" t="s">
        <v>22</v>
      </c>
      <c r="C1546" t="s">
        <v>37</v>
      </c>
      <c r="D1546">
        <v>0</v>
      </c>
      <c r="E1546" t="s">
        <v>694</v>
      </c>
      <c r="F1546" t="s">
        <v>12</v>
      </c>
      <c r="G1546">
        <v>3</v>
      </c>
      <c r="H1546">
        <v>0</v>
      </c>
      <c r="I1546" t="s">
        <v>13</v>
      </c>
      <c r="J1546">
        <v>54</v>
      </c>
      <c r="K1546">
        <v>4</v>
      </c>
      <c r="L1546">
        <v>28</v>
      </c>
      <c r="M1546" t="s">
        <v>17</v>
      </c>
      <c r="N1546" t="s">
        <v>921</v>
      </c>
      <c r="O1546">
        <v>66</v>
      </c>
      <c r="P1546" t="s">
        <v>2234</v>
      </c>
    </row>
    <row r="1547" spans="1:16" x14ac:dyDescent="0.3">
      <c r="A1547" t="s">
        <v>10</v>
      </c>
      <c r="B1547" t="s">
        <v>22</v>
      </c>
      <c r="C1547" t="s">
        <v>37</v>
      </c>
      <c r="D1547">
        <v>0</v>
      </c>
      <c r="E1547" t="s">
        <v>698</v>
      </c>
      <c r="F1547" t="s">
        <v>12</v>
      </c>
      <c r="G1547">
        <v>3</v>
      </c>
      <c r="H1547">
        <v>15408</v>
      </c>
      <c r="I1547" t="s">
        <v>13</v>
      </c>
      <c r="J1547">
        <v>54</v>
      </c>
      <c r="K1547">
        <v>4</v>
      </c>
      <c r="L1547">
        <v>28</v>
      </c>
      <c r="M1547" t="s">
        <v>17</v>
      </c>
      <c r="N1547" t="s">
        <v>921</v>
      </c>
      <c r="O1547">
        <v>66</v>
      </c>
      <c r="P1547" t="s">
        <v>2235</v>
      </c>
    </row>
    <row r="1548" spans="1:16" x14ac:dyDescent="0.3">
      <c r="A1548" t="s">
        <v>10</v>
      </c>
      <c r="B1548" t="s">
        <v>22</v>
      </c>
      <c r="C1548" t="s">
        <v>37</v>
      </c>
      <c r="D1548">
        <v>0</v>
      </c>
      <c r="E1548" t="s">
        <v>674</v>
      </c>
      <c r="F1548" t="s">
        <v>12</v>
      </c>
      <c r="G1548">
        <v>3</v>
      </c>
      <c r="H1548">
        <v>9713</v>
      </c>
      <c r="I1548" t="s">
        <v>13</v>
      </c>
      <c r="J1548">
        <v>46</v>
      </c>
      <c r="K1548">
        <v>3</v>
      </c>
      <c r="L1548">
        <v>28</v>
      </c>
      <c r="M1548" t="s">
        <v>17</v>
      </c>
      <c r="N1548" t="s">
        <v>921</v>
      </c>
      <c r="O1548">
        <v>66</v>
      </c>
      <c r="P1548" t="s">
        <v>2236</v>
      </c>
    </row>
    <row r="1549" spans="1:16" x14ac:dyDescent="0.3">
      <c r="A1549" t="s">
        <v>10</v>
      </c>
      <c r="B1549" t="s">
        <v>22</v>
      </c>
      <c r="C1549" t="s">
        <v>37</v>
      </c>
      <c r="D1549">
        <v>0</v>
      </c>
      <c r="E1549" t="s">
        <v>1593</v>
      </c>
      <c r="F1549" t="s">
        <v>12</v>
      </c>
      <c r="G1549">
        <v>3</v>
      </c>
      <c r="H1549">
        <v>0</v>
      </c>
      <c r="I1549" t="s">
        <v>13</v>
      </c>
      <c r="J1549">
        <v>46</v>
      </c>
      <c r="K1549">
        <v>3</v>
      </c>
      <c r="L1549">
        <v>28</v>
      </c>
      <c r="M1549" t="s">
        <v>17</v>
      </c>
      <c r="N1549" t="s">
        <v>921</v>
      </c>
      <c r="O1549">
        <v>66</v>
      </c>
      <c r="P1549" t="s">
        <v>2237</v>
      </c>
    </row>
    <row r="1550" spans="1:16" x14ac:dyDescent="0.3">
      <c r="A1550" t="s">
        <v>10</v>
      </c>
      <c r="B1550" t="s">
        <v>22</v>
      </c>
      <c r="C1550" t="s">
        <v>37</v>
      </c>
      <c r="D1550">
        <v>0</v>
      </c>
      <c r="E1550" t="s">
        <v>21</v>
      </c>
      <c r="F1550" t="s">
        <v>12</v>
      </c>
      <c r="G1550" t="s">
        <v>37</v>
      </c>
      <c r="H1550">
        <v>0</v>
      </c>
      <c r="I1550" t="s">
        <v>13</v>
      </c>
      <c r="J1550">
        <v>42</v>
      </c>
      <c r="K1550">
        <v>0</v>
      </c>
      <c r="L1550">
        <v>28</v>
      </c>
      <c r="M1550" t="s">
        <v>17</v>
      </c>
      <c r="N1550" t="s">
        <v>921</v>
      </c>
      <c r="O1550">
        <v>66</v>
      </c>
      <c r="P1550" t="s">
        <v>2238</v>
      </c>
    </row>
    <row r="1551" spans="1:16" x14ac:dyDescent="0.3">
      <c r="A1551" t="s">
        <v>23</v>
      </c>
      <c r="B1551" t="s">
        <v>12</v>
      </c>
      <c r="C1551">
        <v>3</v>
      </c>
      <c r="D1551">
        <v>0</v>
      </c>
      <c r="E1551" t="s">
        <v>11</v>
      </c>
      <c r="F1551" t="s">
        <v>22</v>
      </c>
      <c r="G1551" t="s">
        <v>37</v>
      </c>
      <c r="H1551">
        <v>0</v>
      </c>
      <c r="I1551" t="s">
        <v>13</v>
      </c>
      <c r="J1551">
        <v>51</v>
      </c>
      <c r="K1551">
        <v>17</v>
      </c>
      <c r="L1551">
        <v>30</v>
      </c>
      <c r="M1551" t="s">
        <v>17</v>
      </c>
      <c r="N1551" t="s">
        <v>921</v>
      </c>
      <c r="O1551">
        <v>66</v>
      </c>
      <c r="P1551" t="s">
        <v>2239</v>
      </c>
    </row>
    <row r="1552" spans="1:16" x14ac:dyDescent="0.3">
      <c r="A1552" t="s">
        <v>23</v>
      </c>
      <c r="B1552" t="s">
        <v>12</v>
      </c>
      <c r="C1552">
        <v>3</v>
      </c>
      <c r="D1552">
        <v>0</v>
      </c>
      <c r="E1552" t="s">
        <v>16</v>
      </c>
      <c r="F1552" t="s">
        <v>22</v>
      </c>
      <c r="G1552">
        <v>3</v>
      </c>
      <c r="H1552">
        <v>0</v>
      </c>
      <c r="I1552" t="s">
        <v>13</v>
      </c>
      <c r="J1552">
        <v>137</v>
      </c>
      <c r="K1552">
        <v>157</v>
      </c>
      <c r="L1552">
        <v>30</v>
      </c>
      <c r="M1552" t="s">
        <v>17</v>
      </c>
      <c r="N1552" t="s">
        <v>921</v>
      </c>
      <c r="O1552">
        <v>66</v>
      </c>
      <c r="P1552" t="s">
        <v>2240</v>
      </c>
    </row>
    <row r="1553" spans="1:16" x14ac:dyDescent="0.3">
      <c r="A1553" t="s">
        <v>23</v>
      </c>
      <c r="B1553" t="s">
        <v>14</v>
      </c>
      <c r="C1553">
        <v>3</v>
      </c>
      <c r="D1553">
        <v>0</v>
      </c>
      <c r="E1553" t="s">
        <v>19</v>
      </c>
      <c r="F1553" t="s">
        <v>14</v>
      </c>
      <c r="G1553">
        <v>3</v>
      </c>
      <c r="H1553">
        <v>0</v>
      </c>
      <c r="I1553" t="s">
        <v>18</v>
      </c>
      <c r="J1553">
        <v>291</v>
      </c>
      <c r="K1553">
        <v>134</v>
      </c>
      <c r="L1553">
        <v>30</v>
      </c>
      <c r="M1553" t="s">
        <v>17</v>
      </c>
      <c r="N1553" t="s">
        <v>921</v>
      </c>
      <c r="O1553">
        <v>66</v>
      </c>
      <c r="P1553" t="s">
        <v>2241</v>
      </c>
    </row>
    <row r="1554" spans="1:16" x14ac:dyDescent="0.3">
      <c r="A1554" t="s">
        <v>23</v>
      </c>
      <c r="B1554" t="s">
        <v>14</v>
      </c>
      <c r="C1554">
        <v>3</v>
      </c>
      <c r="D1554">
        <v>0</v>
      </c>
      <c r="E1554" t="s">
        <v>20</v>
      </c>
      <c r="F1554" t="s">
        <v>14</v>
      </c>
      <c r="G1554">
        <v>3</v>
      </c>
      <c r="H1554">
        <v>352338</v>
      </c>
      <c r="I1554" t="s">
        <v>18</v>
      </c>
      <c r="J1554">
        <v>291</v>
      </c>
      <c r="K1554">
        <v>121</v>
      </c>
      <c r="L1554">
        <v>30</v>
      </c>
      <c r="M1554" t="s">
        <v>17</v>
      </c>
      <c r="N1554" t="s">
        <v>921</v>
      </c>
      <c r="O1554">
        <v>66</v>
      </c>
      <c r="P1554" t="s">
        <v>2242</v>
      </c>
    </row>
    <row r="1555" spans="1:16" x14ac:dyDescent="0.3">
      <c r="A1555" t="s">
        <v>23</v>
      </c>
      <c r="B1555" t="s">
        <v>14</v>
      </c>
      <c r="C1555">
        <v>3</v>
      </c>
      <c r="D1555">
        <v>0</v>
      </c>
      <c r="E1555" t="s">
        <v>694</v>
      </c>
      <c r="F1555" t="s">
        <v>14</v>
      </c>
      <c r="G1555">
        <v>3</v>
      </c>
      <c r="H1555">
        <v>0</v>
      </c>
      <c r="I1555" t="s">
        <v>18</v>
      </c>
      <c r="J1555">
        <v>291</v>
      </c>
      <c r="K1555">
        <v>85</v>
      </c>
      <c r="L1555">
        <v>30</v>
      </c>
      <c r="M1555" t="s">
        <v>17</v>
      </c>
      <c r="N1555" t="s">
        <v>921</v>
      </c>
      <c r="O1555">
        <v>66</v>
      </c>
      <c r="P1555" t="s">
        <v>2243</v>
      </c>
    </row>
    <row r="1556" spans="1:16" x14ac:dyDescent="0.3">
      <c r="A1556" t="s">
        <v>780</v>
      </c>
      <c r="B1556" t="s">
        <v>12</v>
      </c>
      <c r="C1556">
        <v>5</v>
      </c>
      <c r="D1556">
        <v>0</v>
      </c>
      <c r="E1556" t="s">
        <v>19</v>
      </c>
      <c r="F1556" t="s">
        <v>22</v>
      </c>
      <c r="G1556">
        <v>3</v>
      </c>
      <c r="H1556">
        <v>0</v>
      </c>
      <c r="I1556" t="s">
        <v>13</v>
      </c>
      <c r="J1556">
        <v>55</v>
      </c>
      <c r="K1556">
        <v>1338</v>
      </c>
      <c r="L1556">
        <v>32</v>
      </c>
      <c r="M1556" t="s">
        <v>17</v>
      </c>
      <c r="N1556" t="s">
        <v>921</v>
      </c>
      <c r="O1556">
        <v>36</v>
      </c>
      <c r="P1556" t="s">
        <v>2244</v>
      </c>
    </row>
    <row r="1557" spans="1:16" x14ac:dyDescent="0.3">
      <c r="A1557" t="s">
        <v>23</v>
      </c>
      <c r="B1557" t="s">
        <v>14</v>
      </c>
      <c r="C1557">
        <v>3</v>
      </c>
      <c r="D1557">
        <v>0</v>
      </c>
      <c r="E1557" t="s">
        <v>698</v>
      </c>
      <c r="F1557" t="s">
        <v>14</v>
      </c>
      <c r="G1557">
        <v>3</v>
      </c>
      <c r="H1557">
        <v>41045</v>
      </c>
      <c r="I1557" t="s">
        <v>18</v>
      </c>
      <c r="J1557">
        <v>291</v>
      </c>
      <c r="K1557">
        <v>83</v>
      </c>
      <c r="L1557">
        <v>30</v>
      </c>
      <c r="M1557" t="s">
        <v>17</v>
      </c>
      <c r="N1557" t="s">
        <v>921</v>
      </c>
      <c r="O1557">
        <v>66</v>
      </c>
      <c r="P1557" t="s">
        <v>2245</v>
      </c>
    </row>
    <row r="1558" spans="1:16" x14ac:dyDescent="0.3">
      <c r="A1558" t="s">
        <v>23</v>
      </c>
      <c r="B1558" t="s">
        <v>22</v>
      </c>
      <c r="C1558">
        <v>3</v>
      </c>
      <c r="D1558">
        <v>0</v>
      </c>
      <c r="E1558" t="s">
        <v>674</v>
      </c>
      <c r="F1558" t="s">
        <v>12</v>
      </c>
      <c r="G1558">
        <v>3</v>
      </c>
      <c r="H1558">
        <v>33921</v>
      </c>
      <c r="I1558" t="s">
        <v>13</v>
      </c>
      <c r="J1558">
        <v>334</v>
      </c>
      <c r="K1558">
        <v>77</v>
      </c>
      <c r="L1558">
        <v>30</v>
      </c>
      <c r="M1558">
        <v>312</v>
      </c>
      <c r="N1558" t="s">
        <v>921</v>
      </c>
      <c r="O1558">
        <v>66</v>
      </c>
      <c r="P1558" t="s">
        <v>2246</v>
      </c>
    </row>
    <row r="1559" spans="1:16" x14ac:dyDescent="0.3">
      <c r="A1559" t="s">
        <v>23</v>
      </c>
      <c r="B1559" t="s">
        <v>22</v>
      </c>
      <c r="C1559">
        <v>3</v>
      </c>
      <c r="D1559">
        <v>0</v>
      </c>
      <c r="E1559" t="s">
        <v>1593</v>
      </c>
      <c r="F1559" t="s">
        <v>12</v>
      </c>
      <c r="G1559">
        <v>3</v>
      </c>
      <c r="H1559">
        <v>0</v>
      </c>
      <c r="I1559" t="s">
        <v>13</v>
      </c>
      <c r="J1559">
        <v>346</v>
      </c>
      <c r="K1559">
        <v>82</v>
      </c>
      <c r="L1559">
        <v>30</v>
      </c>
      <c r="M1559">
        <v>324</v>
      </c>
      <c r="N1559" t="s">
        <v>921</v>
      </c>
      <c r="O1559">
        <v>66</v>
      </c>
      <c r="P1559" t="s">
        <v>2247</v>
      </c>
    </row>
    <row r="1560" spans="1:16" x14ac:dyDescent="0.3">
      <c r="A1560" t="s">
        <v>23</v>
      </c>
      <c r="B1560" t="s">
        <v>22</v>
      </c>
      <c r="C1560">
        <v>3</v>
      </c>
      <c r="D1560">
        <v>0</v>
      </c>
      <c r="E1560" t="s">
        <v>21</v>
      </c>
      <c r="F1560" t="s">
        <v>12</v>
      </c>
      <c r="G1560" t="s">
        <v>37</v>
      </c>
      <c r="H1560">
        <v>0</v>
      </c>
      <c r="I1560" t="s">
        <v>13</v>
      </c>
      <c r="J1560">
        <v>62</v>
      </c>
      <c r="K1560">
        <v>42</v>
      </c>
      <c r="L1560">
        <v>30</v>
      </c>
      <c r="M1560" t="s">
        <v>17</v>
      </c>
      <c r="N1560" t="s">
        <v>921</v>
      </c>
      <c r="O1560">
        <v>66</v>
      </c>
      <c r="P1560" t="s">
        <v>2248</v>
      </c>
    </row>
    <row r="1561" spans="1:16" x14ac:dyDescent="0.3">
      <c r="A1561" t="s">
        <v>24</v>
      </c>
      <c r="B1561" t="s">
        <v>12</v>
      </c>
      <c r="C1561">
        <v>3</v>
      </c>
      <c r="D1561">
        <v>0</v>
      </c>
      <c r="E1561" t="s">
        <v>11</v>
      </c>
      <c r="F1561" t="s">
        <v>22</v>
      </c>
      <c r="G1561" t="s">
        <v>37</v>
      </c>
      <c r="H1561">
        <v>0</v>
      </c>
      <c r="I1561" t="s">
        <v>13</v>
      </c>
      <c r="J1561">
        <v>43</v>
      </c>
      <c r="K1561">
        <v>27</v>
      </c>
      <c r="L1561">
        <v>30</v>
      </c>
      <c r="M1561" t="s">
        <v>17</v>
      </c>
      <c r="N1561" t="s">
        <v>921</v>
      </c>
      <c r="O1561">
        <v>66</v>
      </c>
      <c r="P1561" t="s">
        <v>2249</v>
      </c>
    </row>
    <row r="1562" spans="1:16" x14ac:dyDescent="0.3">
      <c r="A1562" t="s">
        <v>24</v>
      </c>
      <c r="B1562" t="s">
        <v>12</v>
      </c>
      <c r="C1562">
        <v>3</v>
      </c>
      <c r="D1562">
        <v>0</v>
      </c>
      <c r="E1562" t="s">
        <v>16</v>
      </c>
      <c r="F1562" t="s">
        <v>22</v>
      </c>
      <c r="G1562">
        <v>3</v>
      </c>
      <c r="H1562">
        <v>0</v>
      </c>
      <c r="I1562" t="s">
        <v>13</v>
      </c>
      <c r="J1562">
        <v>125</v>
      </c>
      <c r="K1562">
        <v>199</v>
      </c>
      <c r="L1562">
        <v>30</v>
      </c>
      <c r="M1562" t="s">
        <v>17</v>
      </c>
      <c r="N1562" t="s">
        <v>921</v>
      </c>
      <c r="O1562">
        <v>66</v>
      </c>
      <c r="P1562" t="s">
        <v>2250</v>
      </c>
    </row>
    <row r="1563" spans="1:16" x14ac:dyDescent="0.3">
      <c r="A1563" t="s">
        <v>805</v>
      </c>
      <c r="B1563" t="s">
        <v>12</v>
      </c>
      <c r="C1563">
        <v>4</v>
      </c>
      <c r="D1563">
        <v>802874</v>
      </c>
      <c r="E1563" t="s">
        <v>694</v>
      </c>
      <c r="F1563" t="s">
        <v>22</v>
      </c>
      <c r="G1563">
        <v>5</v>
      </c>
      <c r="H1563">
        <v>0</v>
      </c>
      <c r="I1563" t="s">
        <v>13</v>
      </c>
      <c r="J1563">
        <v>149</v>
      </c>
      <c r="K1563">
        <v>1868</v>
      </c>
      <c r="L1563">
        <v>17</v>
      </c>
      <c r="M1563">
        <v>123</v>
      </c>
      <c r="N1563" t="s">
        <v>921</v>
      </c>
      <c r="O1563">
        <v>26</v>
      </c>
      <c r="P1563" t="s">
        <v>2251</v>
      </c>
    </row>
    <row r="1564" spans="1:16" x14ac:dyDescent="0.3">
      <c r="A1564" t="s">
        <v>24</v>
      </c>
      <c r="B1564" t="s">
        <v>12</v>
      </c>
      <c r="C1564">
        <v>3</v>
      </c>
      <c r="D1564">
        <v>0</v>
      </c>
      <c r="E1564" t="s">
        <v>19</v>
      </c>
      <c r="F1564" t="s">
        <v>22</v>
      </c>
      <c r="G1564">
        <v>3</v>
      </c>
      <c r="H1564">
        <v>0</v>
      </c>
      <c r="I1564" t="s">
        <v>13</v>
      </c>
      <c r="J1564">
        <v>133</v>
      </c>
      <c r="K1564">
        <v>246</v>
      </c>
      <c r="L1564">
        <v>30</v>
      </c>
      <c r="M1564" t="s">
        <v>17</v>
      </c>
      <c r="N1564" t="s">
        <v>921</v>
      </c>
      <c r="O1564">
        <v>66</v>
      </c>
      <c r="P1564" t="s">
        <v>2252</v>
      </c>
    </row>
    <row r="1565" spans="1:16" x14ac:dyDescent="0.3">
      <c r="A1565" t="s">
        <v>24</v>
      </c>
      <c r="B1565" t="s">
        <v>12</v>
      </c>
      <c r="C1565">
        <v>3</v>
      </c>
      <c r="D1565">
        <v>0</v>
      </c>
      <c r="E1565" t="s">
        <v>20</v>
      </c>
      <c r="F1565" t="s">
        <v>22</v>
      </c>
      <c r="G1565">
        <v>3</v>
      </c>
      <c r="H1565">
        <v>421819</v>
      </c>
      <c r="I1565" t="s">
        <v>13</v>
      </c>
      <c r="J1565">
        <v>133</v>
      </c>
      <c r="K1565">
        <v>224</v>
      </c>
      <c r="L1565">
        <v>30</v>
      </c>
      <c r="M1565" t="s">
        <v>17</v>
      </c>
      <c r="N1565" t="s">
        <v>921</v>
      </c>
      <c r="O1565">
        <v>66</v>
      </c>
      <c r="P1565" t="s">
        <v>2253</v>
      </c>
    </row>
    <row r="1566" spans="1:16" x14ac:dyDescent="0.3">
      <c r="A1566" t="s">
        <v>24</v>
      </c>
      <c r="B1566" t="s">
        <v>12</v>
      </c>
      <c r="C1566">
        <v>3</v>
      </c>
      <c r="D1566">
        <v>0</v>
      </c>
      <c r="E1566" t="s">
        <v>694</v>
      </c>
      <c r="F1566" t="s">
        <v>22</v>
      </c>
      <c r="G1566">
        <v>3</v>
      </c>
      <c r="H1566">
        <v>0</v>
      </c>
      <c r="I1566" t="s">
        <v>13</v>
      </c>
      <c r="J1566">
        <v>133</v>
      </c>
      <c r="K1566">
        <v>176</v>
      </c>
      <c r="L1566">
        <v>30</v>
      </c>
      <c r="M1566" t="s">
        <v>17</v>
      </c>
      <c r="N1566" t="s">
        <v>921</v>
      </c>
      <c r="O1566">
        <v>66</v>
      </c>
      <c r="P1566" t="s">
        <v>2254</v>
      </c>
    </row>
    <row r="1567" spans="1:16" x14ac:dyDescent="0.3">
      <c r="A1567" t="s">
        <v>780</v>
      </c>
      <c r="B1567" t="s">
        <v>22</v>
      </c>
      <c r="C1567">
        <v>4</v>
      </c>
      <c r="D1567">
        <v>0</v>
      </c>
      <c r="E1567" t="s">
        <v>1593</v>
      </c>
      <c r="F1567" t="s">
        <v>12</v>
      </c>
      <c r="G1567">
        <v>5</v>
      </c>
      <c r="H1567">
        <v>0</v>
      </c>
      <c r="I1567" t="s">
        <v>13</v>
      </c>
      <c r="J1567">
        <v>96</v>
      </c>
      <c r="K1567">
        <v>3091</v>
      </c>
      <c r="L1567">
        <v>20</v>
      </c>
      <c r="M1567" t="s">
        <v>17</v>
      </c>
      <c r="N1567" t="s">
        <v>921</v>
      </c>
      <c r="O1567">
        <v>90</v>
      </c>
      <c r="P1567" t="s">
        <v>2255</v>
      </c>
    </row>
    <row r="1568" spans="1:16" x14ac:dyDescent="0.3">
      <c r="A1568" t="s">
        <v>24</v>
      </c>
      <c r="B1568" t="s">
        <v>12</v>
      </c>
      <c r="C1568">
        <v>3</v>
      </c>
      <c r="D1568">
        <v>0</v>
      </c>
      <c r="E1568" t="s">
        <v>698</v>
      </c>
      <c r="F1568" t="s">
        <v>22</v>
      </c>
      <c r="G1568">
        <v>3</v>
      </c>
      <c r="H1568">
        <v>25706</v>
      </c>
      <c r="I1568" t="s">
        <v>13</v>
      </c>
      <c r="J1568">
        <v>133</v>
      </c>
      <c r="K1568">
        <v>174</v>
      </c>
      <c r="L1568">
        <v>30</v>
      </c>
      <c r="M1568" t="s">
        <v>17</v>
      </c>
      <c r="N1568" t="s">
        <v>921</v>
      </c>
      <c r="O1568">
        <v>66</v>
      </c>
      <c r="P1568" t="s">
        <v>2256</v>
      </c>
    </row>
    <row r="1569" spans="1:16" x14ac:dyDescent="0.3">
      <c r="A1569" t="s">
        <v>780</v>
      </c>
      <c r="B1569" t="s">
        <v>12</v>
      </c>
      <c r="C1569">
        <v>5</v>
      </c>
      <c r="D1569">
        <v>0</v>
      </c>
      <c r="E1569" t="s">
        <v>20</v>
      </c>
      <c r="F1569" t="s">
        <v>22</v>
      </c>
      <c r="G1569">
        <v>3</v>
      </c>
      <c r="H1569">
        <v>145425</v>
      </c>
      <c r="I1569" t="s">
        <v>13</v>
      </c>
      <c r="J1569">
        <v>55</v>
      </c>
      <c r="K1569">
        <v>1342</v>
      </c>
      <c r="L1569">
        <v>32</v>
      </c>
      <c r="M1569" t="s">
        <v>17</v>
      </c>
      <c r="N1569" t="s">
        <v>921</v>
      </c>
      <c r="O1569">
        <v>36</v>
      </c>
      <c r="P1569" t="s">
        <v>2257</v>
      </c>
    </row>
    <row r="1570" spans="1:16" x14ac:dyDescent="0.3">
      <c r="A1570" t="s">
        <v>24</v>
      </c>
      <c r="B1570" t="s">
        <v>22</v>
      </c>
      <c r="C1570">
        <v>3</v>
      </c>
      <c r="D1570">
        <v>0</v>
      </c>
      <c r="E1570" t="s">
        <v>674</v>
      </c>
      <c r="F1570" t="s">
        <v>12</v>
      </c>
      <c r="G1570">
        <v>3</v>
      </c>
      <c r="H1570">
        <v>48504</v>
      </c>
      <c r="I1570" t="s">
        <v>13</v>
      </c>
      <c r="J1570">
        <v>98</v>
      </c>
      <c r="K1570">
        <v>117</v>
      </c>
      <c r="L1570">
        <v>30</v>
      </c>
      <c r="M1570" t="s">
        <v>17</v>
      </c>
      <c r="N1570" t="s">
        <v>921</v>
      </c>
      <c r="O1570">
        <v>66</v>
      </c>
      <c r="P1570" t="s">
        <v>2258</v>
      </c>
    </row>
    <row r="1571" spans="1:16" x14ac:dyDescent="0.3">
      <c r="A1571" t="s">
        <v>24</v>
      </c>
      <c r="B1571" t="s">
        <v>22</v>
      </c>
      <c r="C1571">
        <v>3</v>
      </c>
      <c r="D1571">
        <v>0</v>
      </c>
      <c r="E1571" t="s">
        <v>1593</v>
      </c>
      <c r="F1571" t="s">
        <v>12</v>
      </c>
      <c r="G1571">
        <v>3</v>
      </c>
      <c r="H1571">
        <v>0</v>
      </c>
      <c r="I1571" t="s">
        <v>13</v>
      </c>
      <c r="J1571">
        <v>98</v>
      </c>
      <c r="K1571">
        <v>116</v>
      </c>
      <c r="L1571">
        <v>30</v>
      </c>
      <c r="M1571" t="s">
        <v>17</v>
      </c>
      <c r="N1571" t="s">
        <v>921</v>
      </c>
      <c r="O1571">
        <v>66</v>
      </c>
      <c r="P1571" t="s">
        <v>2259</v>
      </c>
    </row>
    <row r="1572" spans="1:16" x14ac:dyDescent="0.3">
      <c r="A1572" t="s">
        <v>24</v>
      </c>
      <c r="B1572" t="s">
        <v>22</v>
      </c>
      <c r="C1572">
        <v>3</v>
      </c>
      <c r="D1572">
        <v>0</v>
      </c>
      <c r="E1572" t="s">
        <v>21</v>
      </c>
      <c r="F1572" t="s">
        <v>12</v>
      </c>
      <c r="G1572" t="s">
        <v>37</v>
      </c>
      <c r="H1572">
        <v>0</v>
      </c>
      <c r="I1572" t="s">
        <v>13</v>
      </c>
      <c r="J1572">
        <v>72</v>
      </c>
      <c r="K1572">
        <v>79</v>
      </c>
      <c r="L1572">
        <v>30</v>
      </c>
      <c r="M1572" t="s">
        <v>17</v>
      </c>
      <c r="N1572" t="s">
        <v>921</v>
      </c>
      <c r="O1572">
        <v>66</v>
      </c>
      <c r="P1572" t="s">
        <v>2260</v>
      </c>
    </row>
    <row r="1573" spans="1:16" x14ac:dyDescent="0.3">
      <c r="A1573" t="s">
        <v>25</v>
      </c>
      <c r="B1573" t="s">
        <v>12</v>
      </c>
      <c r="C1573">
        <v>3</v>
      </c>
      <c r="D1573">
        <v>168568</v>
      </c>
      <c r="E1573" t="s">
        <v>11</v>
      </c>
      <c r="F1573" t="s">
        <v>22</v>
      </c>
      <c r="G1573" t="s">
        <v>37</v>
      </c>
      <c r="H1573">
        <v>0</v>
      </c>
      <c r="I1573" t="s">
        <v>13</v>
      </c>
      <c r="J1573">
        <v>43</v>
      </c>
      <c r="K1573">
        <v>25</v>
      </c>
      <c r="L1573">
        <v>30</v>
      </c>
      <c r="M1573" t="s">
        <v>17</v>
      </c>
      <c r="N1573" t="s">
        <v>921</v>
      </c>
      <c r="O1573">
        <v>66</v>
      </c>
      <c r="P1573" t="s">
        <v>2261</v>
      </c>
    </row>
    <row r="1574" spans="1:16" x14ac:dyDescent="0.3">
      <c r="A1574" t="s">
        <v>1685</v>
      </c>
      <c r="B1574" t="s">
        <v>14</v>
      </c>
      <c r="C1574">
        <v>5</v>
      </c>
      <c r="D1574">
        <v>0</v>
      </c>
      <c r="E1574" t="s">
        <v>698</v>
      </c>
      <c r="F1574" t="s">
        <v>14</v>
      </c>
      <c r="G1574">
        <v>4</v>
      </c>
      <c r="H1574">
        <v>435795</v>
      </c>
      <c r="I1574" t="s">
        <v>15</v>
      </c>
      <c r="J1574">
        <v>216</v>
      </c>
      <c r="K1574">
        <v>4202</v>
      </c>
      <c r="L1574">
        <v>19</v>
      </c>
      <c r="M1574">
        <v>178</v>
      </c>
      <c r="N1574" t="s">
        <v>921</v>
      </c>
      <c r="O1574">
        <v>80</v>
      </c>
      <c r="P1574" t="s">
        <v>2262</v>
      </c>
    </row>
    <row r="1575" spans="1:16" x14ac:dyDescent="0.3">
      <c r="A1575" t="s">
        <v>25</v>
      </c>
      <c r="B1575" t="s">
        <v>12</v>
      </c>
      <c r="C1575">
        <v>3</v>
      </c>
      <c r="D1575">
        <v>825430</v>
      </c>
      <c r="E1575" t="s">
        <v>16</v>
      </c>
      <c r="F1575" t="s">
        <v>22</v>
      </c>
      <c r="G1575">
        <v>3</v>
      </c>
      <c r="H1575">
        <v>0</v>
      </c>
      <c r="I1575" t="s">
        <v>13</v>
      </c>
      <c r="J1575">
        <v>125</v>
      </c>
      <c r="K1575">
        <v>185</v>
      </c>
      <c r="L1575">
        <v>30</v>
      </c>
      <c r="M1575" t="s">
        <v>17</v>
      </c>
      <c r="N1575" t="s">
        <v>921</v>
      </c>
      <c r="O1575">
        <v>66</v>
      </c>
      <c r="P1575" t="s">
        <v>2263</v>
      </c>
    </row>
    <row r="1576" spans="1:16" x14ac:dyDescent="0.3">
      <c r="A1576" t="s">
        <v>25</v>
      </c>
      <c r="B1576" t="s">
        <v>12</v>
      </c>
      <c r="C1576">
        <v>3</v>
      </c>
      <c r="D1576">
        <v>800461</v>
      </c>
      <c r="E1576" t="s">
        <v>19</v>
      </c>
      <c r="F1576" t="s">
        <v>22</v>
      </c>
      <c r="G1576">
        <v>3</v>
      </c>
      <c r="H1576">
        <v>0</v>
      </c>
      <c r="I1576" t="s">
        <v>13</v>
      </c>
      <c r="J1576">
        <v>133</v>
      </c>
      <c r="K1576">
        <v>192</v>
      </c>
      <c r="L1576">
        <v>30</v>
      </c>
      <c r="M1576" t="s">
        <v>17</v>
      </c>
      <c r="N1576" t="s">
        <v>921</v>
      </c>
      <c r="O1576">
        <v>66</v>
      </c>
      <c r="P1576" t="s">
        <v>2264</v>
      </c>
    </row>
    <row r="1577" spans="1:16" x14ac:dyDescent="0.3">
      <c r="A1577" t="s">
        <v>25</v>
      </c>
      <c r="B1577" t="s">
        <v>12</v>
      </c>
      <c r="C1577">
        <v>3</v>
      </c>
      <c r="D1577">
        <v>800461</v>
      </c>
      <c r="E1577" t="s">
        <v>20</v>
      </c>
      <c r="F1577" t="s">
        <v>22</v>
      </c>
      <c r="G1577">
        <v>3</v>
      </c>
      <c r="H1577">
        <v>421819</v>
      </c>
      <c r="I1577" t="s">
        <v>13</v>
      </c>
      <c r="J1577">
        <v>133</v>
      </c>
      <c r="K1577">
        <v>169</v>
      </c>
      <c r="L1577">
        <v>30</v>
      </c>
      <c r="M1577" t="s">
        <v>17</v>
      </c>
      <c r="N1577" t="s">
        <v>921</v>
      </c>
      <c r="O1577">
        <v>66</v>
      </c>
      <c r="P1577" t="s">
        <v>2265</v>
      </c>
    </row>
    <row r="1578" spans="1:16" x14ac:dyDescent="0.3">
      <c r="A1578" t="s">
        <v>25</v>
      </c>
      <c r="B1578" t="s">
        <v>12</v>
      </c>
      <c r="C1578">
        <v>3</v>
      </c>
      <c r="D1578">
        <v>800461</v>
      </c>
      <c r="E1578" t="s">
        <v>694</v>
      </c>
      <c r="F1578" t="s">
        <v>22</v>
      </c>
      <c r="G1578">
        <v>3</v>
      </c>
      <c r="H1578">
        <v>0</v>
      </c>
      <c r="I1578" t="s">
        <v>13</v>
      </c>
      <c r="J1578">
        <v>133</v>
      </c>
      <c r="K1578">
        <v>123</v>
      </c>
      <c r="L1578">
        <v>30</v>
      </c>
      <c r="M1578" t="s">
        <v>17</v>
      </c>
      <c r="N1578" t="s">
        <v>921</v>
      </c>
      <c r="O1578">
        <v>66</v>
      </c>
      <c r="P1578" t="s">
        <v>2266</v>
      </c>
    </row>
    <row r="1579" spans="1:16" x14ac:dyDescent="0.3">
      <c r="A1579" t="s">
        <v>25</v>
      </c>
      <c r="B1579" t="s">
        <v>12</v>
      </c>
      <c r="C1579">
        <v>3</v>
      </c>
      <c r="D1579">
        <v>800461</v>
      </c>
      <c r="E1579" t="s">
        <v>698</v>
      </c>
      <c r="F1579" t="s">
        <v>22</v>
      </c>
      <c r="G1579">
        <v>3</v>
      </c>
      <c r="H1579">
        <v>25706</v>
      </c>
      <c r="I1579" t="s">
        <v>13</v>
      </c>
      <c r="J1579">
        <v>133</v>
      </c>
      <c r="K1579">
        <v>121</v>
      </c>
      <c r="L1579">
        <v>30</v>
      </c>
      <c r="M1579" t="s">
        <v>17</v>
      </c>
      <c r="N1579" t="s">
        <v>921</v>
      </c>
      <c r="O1579">
        <v>66</v>
      </c>
      <c r="P1579" t="s">
        <v>2267</v>
      </c>
    </row>
    <row r="1580" spans="1:16" x14ac:dyDescent="0.3">
      <c r="A1580" t="s">
        <v>675</v>
      </c>
      <c r="B1580" t="s">
        <v>12</v>
      </c>
      <c r="C1580">
        <v>4</v>
      </c>
      <c r="D1580">
        <v>253989</v>
      </c>
      <c r="E1580" t="s">
        <v>694</v>
      </c>
      <c r="F1580" t="s">
        <v>22</v>
      </c>
      <c r="G1580">
        <v>5</v>
      </c>
      <c r="H1580">
        <v>0</v>
      </c>
      <c r="I1580" t="s">
        <v>13</v>
      </c>
      <c r="J1580">
        <v>145</v>
      </c>
      <c r="K1580">
        <v>1805</v>
      </c>
      <c r="L1580">
        <v>17</v>
      </c>
      <c r="M1580">
        <v>119</v>
      </c>
      <c r="N1580" t="s">
        <v>921</v>
      </c>
      <c r="O1580">
        <v>26</v>
      </c>
      <c r="P1580" t="s">
        <v>2268</v>
      </c>
    </row>
    <row r="1581" spans="1:16" x14ac:dyDescent="0.3">
      <c r="A1581" t="s">
        <v>25</v>
      </c>
      <c r="B1581" t="s">
        <v>22</v>
      </c>
      <c r="C1581">
        <v>3</v>
      </c>
      <c r="D1581">
        <v>619557</v>
      </c>
      <c r="E1581" t="s">
        <v>674</v>
      </c>
      <c r="F1581" t="s">
        <v>12</v>
      </c>
      <c r="G1581">
        <v>3</v>
      </c>
      <c r="H1581">
        <v>48504</v>
      </c>
      <c r="I1581" t="s">
        <v>13</v>
      </c>
      <c r="J1581">
        <v>98</v>
      </c>
      <c r="K1581">
        <v>108</v>
      </c>
      <c r="L1581">
        <v>30</v>
      </c>
      <c r="M1581" t="s">
        <v>17</v>
      </c>
      <c r="N1581" t="s">
        <v>921</v>
      </c>
      <c r="O1581">
        <v>66</v>
      </c>
      <c r="P1581" t="s">
        <v>2269</v>
      </c>
    </row>
    <row r="1582" spans="1:16" x14ac:dyDescent="0.3">
      <c r="A1582" t="s">
        <v>25</v>
      </c>
      <c r="B1582" t="s">
        <v>22</v>
      </c>
      <c r="C1582">
        <v>3</v>
      </c>
      <c r="D1582">
        <v>619557</v>
      </c>
      <c r="E1582" t="s">
        <v>1593</v>
      </c>
      <c r="F1582" t="s">
        <v>12</v>
      </c>
      <c r="G1582">
        <v>3</v>
      </c>
      <c r="H1582">
        <v>0</v>
      </c>
      <c r="I1582" t="s">
        <v>13</v>
      </c>
      <c r="J1582">
        <v>98</v>
      </c>
      <c r="K1582">
        <v>108</v>
      </c>
      <c r="L1582">
        <v>30</v>
      </c>
      <c r="M1582" t="s">
        <v>17</v>
      </c>
      <c r="N1582" t="s">
        <v>921</v>
      </c>
      <c r="O1582">
        <v>66</v>
      </c>
      <c r="P1582" t="s">
        <v>2270</v>
      </c>
    </row>
    <row r="1583" spans="1:16" x14ac:dyDescent="0.3">
      <c r="A1583" t="s">
        <v>25</v>
      </c>
      <c r="B1583" t="s">
        <v>22</v>
      </c>
      <c r="C1583">
        <v>3</v>
      </c>
      <c r="D1583">
        <v>309842</v>
      </c>
      <c r="E1583" t="s">
        <v>21</v>
      </c>
      <c r="F1583" t="s">
        <v>12</v>
      </c>
      <c r="G1583" t="s">
        <v>37</v>
      </c>
      <c r="H1583">
        <v>0</v>
      </c>
      <c r="I1583" t="s">
        <v>13</v>
      </c>
      <c r="J1583">
        <v>140</v>
      </c>
      <c r="K1583">
        <v>50</v>
      </c>
      <c r="L1583">
        <v>30</v>
      </c>
      <c r="M1583">
        <v>120</v>
      </c>
      <c r="N1583" t="s">
        <v>921</v>
      </c>
      <c r="O1583">
        <v>66</v>
      </c>
      <c r="P1583" t="s">
        <v>2271</v>
      </c>
    </row>
    <row r="1584" spans="1:16" x14ac:dyDescent="0.3">
      <c r="A1584" t="s">
        <v>780</v>
      </c>
      <c r="B1584" t="s">
        <v>12</v>
      </c>
      <c r="C1584">
        <v>3</v>
      </c>
      <c r="D1584">
        <v>0</v>
      </c>
      <c r="E1584" t="s">
        <v>11</v>
      </c>
      <c r="F1584" t="s">
        <v>22</v>
      </c>
      <c r="G1584" t="s">
        <v>37</v>
      </c>
      <c r="H1584">
        <v>0</v>
      </c>
      <c r="I1584" t="s">
        <v>13</v>
      </c>
      <c r="J1584">
        <v>43</v>
      </c>
      <c r="K1584">
        <v>3</v>
      </c>
      <c r="L1584">
        <v>30</v>
      </c>
      <c r="M1584" t="s">
        <v>17</v>
      </c>
      <c r="N1584" t="s">
        <v>921</v>
      </c>
      <c r="O1584">
        <v>66</v>
      </c>
      <c r="P1584" t="s">
        <v>2272</v>
      </c>
    </row>
    <row r="1585" spans="1:16" x14ac:dyDescent="0.3">
      <c r="A1585" t="s">
        <v>780</v>
      </c>
      <c r="B1585" t="s">
        <v>12</v>
      </c>
      <c r="C1585">
        <v>3</v>
      </c>
      <c r="D1585">
        <v>0</v>
      </c>
      <c r="E1585" t="s">
        <v>16</v>
      </c>
      <c r="F1585" t="s">
        <v>22</v>
      </c>
      <c r="G1585">
        <v>3</v>
      </c>
      <c r="H1585">
        <v>0</v>
      </c>
      <c r="I1585" t="s">
        <v>13</v>
      </c>
      <c r="J1585">
        <v>125</v>
      </c>
      <c r="K1585">
        <v>95</v>
      </c>
      <c r="L1585">
        <v>30</v>
      </c>
      <c r="M1585" t="s">
        <v>17</v>
      </c>
      <c r="N1585" t="s">
        <v>921</v>
      </c>
      <c r="O1585">
        <v>66</v>
      </c>
      <c r="P1585" t="s">
        <v>2273</v>
      </c>
    </row>
    <row r="1586" spans="1:16" x14ac:dyDescent="0.3">
      <c r="A1586" t="s">
        <v>780</v>
      </c>
      <c r="B1586" t="s">
        <v>12</v>
      </c>
      <c r="C1586">
        <v>3</v>
      </c>
      <c r="D1586">
        <v>0</v>
      </c>
      <c r="E1586" t="s">
        <v>19</v>
      </c>
      <c r="F1586" t="s">
        <v>22</v>
      </c>
      <c r="G1586">
        <v>3</v>
      </c>
      <c r="H1586">
        <v>0</v>
      </c>
      <c r="I1586" t="s">
        <v>13</v>
      </c>
      <c r="J1586">
        <v>133</v>
      </c>
      <c r="K1586">
        <v>100</v>
      </c>
      <c r="L1586">
        <v>30</v>
      </c>
      <c r="M1586" t="s">
        <v>17</v>
      </c>
      <c r="N1586" t="s">
        <v>921</v>
      </c>
      <c r="O1586">
        <v>66</v>
      </c>
      <c r="P1586" t="s">
        <v>2274</v>
      </c>
    </row>
    <row r="1587" spans="1:16" x14ac:dyDescent="0.3">
      <c r="A1587" t="s">
        <v>780</v>
      </c>
      <c r="B1587" t="s">
        <v>12</v>
      </c>
      <c r="C1587">
        <v>3</v>
      </c>
      <c r="D1587">
        <v>0</v>
      </c>
      <c r="E1587" t="s">
        <v>20</v>
      </c>
      <c r="F1587" t="s">
        <v>22</v>
      </c>
      <c r="G1587">
        <v>3</v>
      </c>
      <c r="H1587">
        <v>421819</v>
      </c>
      <c r="I1587" t="s">
        <v>13</v>
      </c>
      <c r="J1587">
        <v>133</v>
      </c>
      <c r="K1587">
        <v>77</v>
      </c>
      <c r="L1587">
        <v>30</v>
      </c>
      <c r="M1587" t="s">
        <v>17</v>
      </c>
      <c r="N1587" t="s">
        <v>921</v>
      </c>
      <c r="O1587">
        <v>66</v>
      </c>
      <c r="P1587" t="s">
        <v>2275</v>
      </c>
    </row>
    <row r="1588" spans="1:16" x14ac:dyDescent="0.3">
      <c r="A1588" t="s">
        <v>780</v>
      </c>
      <c r="B1588" t="s">
        <v>12</v>
      </c>
      <c r="C1588">
        <v>3</v>
      </c>
      <c r="D1588">
        <v>0</v>
      </c>
      <c r="E1588" t="s">
        <v>694</v>
      </c>
      <c r="F1588" t="s">
        <v>22</v>
      </c>
      <c r="G1588">
        <v>3</v>
      </c>
      <c r="H1588">
        <v>0</v>
      </c>
      <c r="I1588" t="s">
        <v>13</v>
      </c>
      <c r="J1588">
        <v>133</v>
      </c>
      <c r="K1588">
        <v>30</v>
      </c>
      <c r="L1588">
        <v>30</v>
      </c>
      <c r="M1588" t="s">
        <v>17</v>
      </c>
      <c r="N1588" t="s">
        <v>921</v>
      </c>
      <c r="O1588">
        <v>66</v>
      </c>
      <c r="P1588" t="s">
        <v>2276</v>
      </c>
    </row>
    <row r="1589" spans="1:16" x14ac:dyDescent="0.3">
      <c r="A1589" t="s">
        <v>780</v>
      </c>
      <c r="B1589" t="s">
        <v>12</v>
      </c>
      <c r="C1589">
        <v>3</v>
      </c>
      <c r="D1589">
        <v>0</v>
      </c>
      <c r="E1589" t="s">
        <v>698</v>
      </c>
      <c r="F1589" t="s">
        <v>22</v>
      </c>
      <c r="G1589">
        <v>3</v>
      </c>
      <c r="H1589">
        <v>25706</v>
      </c>
      <c r="I1589" t="s">
        <v>13</v>
      </c>
      <c r="J1589">
        <v>133</v>
      </c>
      <c r="K1589">
        <v>29</v>
      </c>
      <c r="L1589">
        <v>30</v>
      </c>
      <c r="M1589" t="s">
        <v>17</v>
      </c>
      <c r="N1589" t="s">
        <v>921</v>
      </c>
      <c r="O1589">
        <v>66</v>
      </c>
      <c r="P1589" t="s">
        <v>2277</v>
      </c>
    </row>
    <row r="1590" spans="1:16" x14ac:dyDescent="0.3">
      <c r="A1590" t="s">
        <v>780</v>
      </c>
      <c r="B1590" t="s">
        <v>22</v>
      </c>
      <c r="C1590">
        <v>3</v>
      </c>
      <c r="D1590">
        <v>0</v>
      </c>
      <c r="E1590" t="s">
        <v>674</v>
      </c>
      <c r="F1590" t="s">
        <v>12</v>
      </c>
      <c r="G1590">
        <v>3</v>
      </c>
      <c r="H1590">
        <v>48504</v>
      </c>
      <c r="I1590" t="s">
        <v>13</v>
      </c>
      <c r="J1590">
        <v>98</v>
      </c>
      <c r="K1590">
        <v>34</v>
      </c>
      <c r="L1590">
        <v>30</v>
      </c>
      <c r="M1590" t="s">
        <v>17</v>
      </c>
      <c r="N1590" t="s">
        <v>921</v>
      </c>
      <c r="O1590">
        <v>66</v>
      </c>
      <c r="P1590" t="s">
        <v>2278</v>
      </c>
    </row>
    <row r="1591" spans="1:16" x14ac:dyDescent="0.3">
      <c r="A1591" t="s">
        <v>780</v>
      </c>
      <c r="B1591" t="s">
        <v>22</v>
      </c>
      <c r="C1591">
        <v>3</v>
      </c>
      <c r="D1591">
        <v>0</v>
      </c>
      <c r="E1591" t="s">
        <v>1593</v>
      </c>
      <c r="F1591" t="s">
        <v>12</v>
      </c>
      <c r="G1591">
        <v>3</v>
      </c>
      <c r="H1591">
        <v>0</v>
      </c>
      <c r="I1591" t="s">
        <v>13</v>
      </c>
      <c r="J1591">
        <v>98</v>
      </c>
      <c r="K1591">
        <v>34</v>
      </c>
      <c r="L1591">
        <v>30</v>
      </c>
      <c r="M1591" t="s">
        <v>17</v>
      </c>
      <c r="N1591" t="s">
        <v>921</v>
      </c>
      <c r="O1591">
        <v>66</v>
      </c>
      <c r="P1591" t="s">
        <v>2279</v>
      </c>
    </row>
    <row r="1592" spans="1:16" x14ac:dyDescent="0.3">
      <c r="A1592" t="s">
        <v>780</v>
      </c>
      <c r="B1592" t="s">
        <v>22</v>
      </c>
      <c r="C1592">
        <v>3</v>
      </c>
      <c r="D1592">
        <v>0</v>
      </c>
      <c r="E1592" t="s">
        <v>21</v>
      </c>
      <c r="F1592" t="s">
        <v>12</v>
      </c>
      <c r="G1592" t="s">
        <v>37</v>
      </c>
      <c r="H1592">
        <v>0</v>
      </c>
      <c r="I1592" t="s">
        <v>13</v>
      </c>
      <c r="J1592">
        <v>98</v>
      </c>
      <c r="K1592">
        <v>10</v>
      </c>
      <c r="L1592">
        <v>30</v>
      </c>
      <c r="M1592" t="s">
        <v>17</v>
      </c>
      <c r="N1592" t="s">
        <v>921</v>
      </c>
      <c r="O1592">
        <v>66</v>
      </c>
      <c r="P1592" t="s">
        <v>2280</v>
      </c>
    </row>
    <row r="1593" spans="1:16" x14ac:dyDescent="0.3">
      <c r="A1593" t="s">
        <v>805</v>
      </c>
      <c r="B1593" t="s">
        <v>12</v>
      </c>
      <c r="C1593">
        <v>3</v>
      </c>
      <c r="D1593">
        <v>16022</v>
      </c>
      <c r="E1593" t="s">
        <v>11</v>
      </c>
      <c r="F1593" t="s">
        <v>22</v>
      </c>
      <c r="G1593" t="s">
        <v>37</v>
      </c>
      <c r="H1593">
        <v>0</v>
      </c>
      <c r="I1593" t="s">
        <v>13</v>
      </c>
      <c r="J1593">
        <v>43</v>
      </c>
      <c r="K1593">
        <v>3</v>
      </c>
      <c r="L1593">
        <v>30</v>
      </c>
      <c r="M1593" t="s">
        <v>17</v>
      </c>
      <c r="N1593" t="s">
        <v>921</v>
      </c>
      <c r="O1593">
        <v>66</v>
      </c>
      <c r="P1593" t="s">
        <v>2281</v>
      </c>
    </row>
    <row r="1594" spans="1:16" x14ac:dyDescent="0.3">
      <c r="A1594" t="s">
        <v>805</v>
      </c>
      <c r="B1594" t="s">
        <v>12</v>
      </c>
      <c r="C1594">
        <v>3</v>
      </c>
      <c r="D1594">
        <v>95970</v>
      </c>
      <c r="E1594" t="s">
        <v>16</v>
      </c>
      <c r="F1594" t="s">
        <v>22</v>
      </c>
      <c r="G1594">
        <v>3</v>
      </c>
      <c r="H1594">
        <v>0</v>
      </c>
      <c r="I1594" t="s">
        <v>13</v>
      </c>
      <c r="J1594">
        <v>125</v>
      </c>
      <c r="K1594">
        <v>95</v>
      </c>
      <c r="L1594">
        <v>30</v>
      </c>
      <c r="M1594" t="s">
        <v>17</v>
      </c>
      <c r="N1594" t="s">
        <v>921</v>
      </c>
      <c r="O1594">
        <v>66</v>
      </c>
      <c r="P1594" t="s">
        <v>2282</v>
      </c>
    </row>
    <row r="1595" spans="1:16" x14ac:dyDescent="0.3">
      <c r="A1595" t="s">
        <v>805</v>
      </c>
      <c r="B1595" t="s">
        <v>12</v>
      </c>
      <c r="C1595">
        <v>3</v>
      </c>
      <c r="D1595">
        <v>67955</v>
      </c>
      <c r="E1595" t="s">
        <v>19</v>
      </c>
      <c r="F1595" t="s">
        <v>22</v>
      </c>
      <c r="G1595">
        <v>3</v>
      </c>
      <c r="H1595">
        <v>0</v>
      </c>
      <c r="I1595" t="s">
        <v>13</v>
      </c>
      <c r="J1595">
        <v>133</v>
      </c>
      <c r="K1595">
        <v>95</v>
      </c>
      <c r="L1595">
        <v>30</v>
      </c>
      <c r="M1595" t="s">
        <v>17</v>
      </c>
      <c r="N1595" t="s">
        <v>921</v>
      </c>
      <c r="O1595">
        <v>66</v>
      </c>
      <c r="P1595" t="s">
        <v>2283</v>
      </c>
    </row>
    <row r="1596" spans="1:16" x14ac:dyDescent="0.3">
      <c r="A1596" t="s">
        <v>805</v>
      </c>
      <c r="B1596" t="s">
        <v>12</v>
      </c>
      <c r="C1596">
        <v>3</v>
      </c>
      <c r="D1596">
        <v>67955</v>
      </c>
      <c r="E1596" t="s">
        <v>20</v>
      </c>
      <c r="F1596" t="s">
        <v>22</v>
      </c>
      <c r="G1596">
        <v>3</v>
      </c>
      <c r="H1596">
        <v>421819</v>
      </c>
      <c r="I1596" t="s">
        <v>13</v>
      </c>
      <c r="J1596">
        <v>133</v>
      </c>
      <c r="K1596">
        <v>72</v>
      </c>
      <c r="L1596">
        <v>30</v>
      </c>
      <c r="M1596" t="s">
        <v>17</v>
      </c>
      <c r="N1596" t="s">
        <v>921</v>
      </c>
      <c r="O1596">
        <v>66</v>
      </c>
      <c r="P1596" t="s">
        <v>2284</v>
      </c>
    </row>
    <row r="1597" spans="1:16" x14ac:dyDescent="0.3">
      <c r="A1597" t="s">
        <v>805</v>
      </c>
      <c r="B1597" t="s">
        <v>12</v>
      </c>
      <c r="C1597">
        <v>3</v>
      </c>
      <c r="D1597">
        <v>67955</v>
      </c>
      <c r="E1597" t="s">
        <v>694</v>
      </c>
      <c r="F1597" t="s">
        <v>22</v>
      </c>
      <c r="G1597">
        <v>3</v>
      </c>
      <c r="H1597">
        <v>0</v>
      </c>
      <c r="I1597" t="s">
        <v>13</v>
      </c>
      <c r="J1597">
        <v>133</v>
      </c>
      <c r="K1597">
        <v>26</v>
      </c>
      <c r="L1597">
        <v>30</v>
      </c>
      <c r="M1597" t="s">
        <v>17</v>
      </c>
      <c r="N1597" t="s">
        <v>921</v>
      </c>
      <c r="O1597">
        <v>66</v>
      </c>
      <c r="P1597" t="s">
        <v>2285</v>
      </c>
    </row>
    <row r="1598" spans="1:16" x14ac:dyDescent="0.3">
      <c r="A1598" t="s">
        <v>805</v>
      </c>
      <c r="B1598" t="s">
        <v>12</v>
      </c>
      <c r="C1598">
        <v>3</v>
      </c>
      <c r="D1598">
        <v>67955</v>
      </c>
      <c r="E1598" t="s">
        <v>698</v>
      </c>
      <c r="F1598" t="s">
        <v>22</v>
      </c>
      <c r="G1598">
        <v>3</v>
      </c>
      <c r="H1598">
        <v>25706</v>
      </c>
      <c r="I1598" t="s">
        <v>13</v>
      </c>
      <c r="J1598">
        <v>133</v>
      </c>
      <c r="K1598">
        <v>24</v>
      </c>
      <c r="L1598">
        <v>30</v>
      </c>
      <c r="M1598" t="s">
        <v>17</v>
      </c>
      <c r="N1598" t="s">
        <v>921</v>
      </c>
      <c r="O1598">
        <v>66</v>
      </c>
      <c r="P1598" t="s">
        <v>2286</v>
      </c>
    </row>
    <row r="1599" spans="1:16" x14ac:dyDescent="0.3">
      <c r="A1599" t="s">
        <v>805</v>
      </c>
      <c r="B1599" t="s">
        <v>22</v>
      </c>
      <c r="C1599">
        <v>3</v>
      </c>
      <c r="D1599">
        <v>53763</v>
      </c>
      <c r="E1599" t="s">
        <v>674</v>
      </c>
      <c r="F1599" t="s">
        <v>12</v>
      </c>
      <c r="G1599">
        <v>3</v>
      </c>
      <c r="H1599">
        <v>48504</v>
      </c>
      <c r="I1599" t="s">
        <v>13</v>
      </c>
      <c r="J1599">
        <v>98</v>
      </c>
      <c r="K1599">
        <v>34</v>
      </c>
      <c r="L1599">
        <v>30</v>
      </c>
      <c r="M1599" t="s">
        <v>17</v>
      </c>
      <c r="N1599" t="s">
        <v>921</v>
      </c>
      <c r="O1599">
        <v>66</v>
      </c>
      <c r="P1599" t="s">
        <v>2287</v>
      </c>
    </row>
    <row r="1600" spans="1:16" x14ac:dyDescent="0.3">
      <c r="A1600" t="s">
        <v>805</v>
      </c>
      <c r="B1600" t="s">
        <v>22</v>
      </c>
      <c r="C1600">
        <v>3</v>
      </c>
      <c r="D1600">
        <v>53763</v>
      </c>
      <c r="E1600" t="s">
        <v>1593</v>
      </c>
      <c r="F1600" t="s">
        <v>12</v>
      </c>
      <c r="G1600">
        <v>3</v>
      </c>
      <c r="H1600">
        <v>0</v>
      </c>
      <c r="I1600" t="s">
        <v>13</v>
      </c>
      <c r="J1600">
        <v>98</v>
      </c>
      <c r="K1600">
        <v>34</v>
      </c>
      <c r="L1600">
        <v>30</v>
      </c>
      <c r="M1600" t="s">
        <v>17</v>
      </c>
      <c r="N1600" t="s">
        <v>921</v>
      </c>
      <c r="O1600">
        <v>66</v>
      </c>
      <c r="P1600" t="s">
        <v>2288</v>
      </c>
    </row>
    <row r="1601" spans="1:16" x14ac:dyDescent="0.3">
      <c r="A1601" t="s">
        <v>805</v>
      </c>
      <c r="B1601" t="s">
        <v>22</v>
      </c>
      <c r="C1601">
        <v>3</v>
      </c>
      <c r="D1601">
        <v>37616</v>
      </c>
      <c r="E1601" t="s">
        <v>21</v>
      </c>
      <c r="F1601" t="s">
        <v>12</v>
      </c>
      <c r="G1601" t="s">
        <v>37</v>
      </c>
      <c r="H1601">
        <v>0</v>
      </c>
      <c r="I1601" t="s">
        <v>13</v>
      </c>
      <c r="J1601">
        <v>82</v>
      </c>
      <c r="K1601">
        <v>15</v>
      </c>
      <c r="L1601">
        <v>30</v>
      </c>
      <c r="M1601" t="s">
        <v>17</v>
      </c>
      <c r="N1601" t="s">
        <v>921</v>
      </c>
      <c r="O1601">
        <v>66</v>
      </c>
      <c r="P1601" t="s">
        <v>2289</v>
      </c>
    </row>
    <row r="1602" spans="1:16" x14ac:dyDescent="0.3">
      <c r="A1602" t="s">
        <v>675</v>
      </c>
      <c r="B1602" t="s">
        <v>12</v>
      </c>
      <c r="C1602">
        <v>3</v>
      </c>
      <c r="D1602">
        <v>5681</v>
      </c>
      <c r="E1602" t="s">
        <v>11</v>
      </c>
      <c r="F1602" t="s">
        <v>22</v>
      </c>
      <c r="G1602" t="s">
        <v>37</v>
      </c>
      <c r="H1602">
        <v>0</v>
      </c>
      <c r="I1602" t="s">
        <v>13</v>
      </c>
      <c r="J1602">
        <v>43</v>
      </c>
      <c r="K1602">
        <v>2</v>
      </c>
      <c r="L1602">
        <v>30</v>
      </c>
      <c r="M1602" t="s">
        <v>17</v>
      </c>
      <c r="N1602" t="s">
        <v>921</v>
      </c>
      <c r="O1602">
        <v>66</v>
      </c>
      <c r="P1602" t="s">
        <v>2290</v>
      </c>
    </row>
    <row r="1603" spans="1:16" x14ac:dyDescent="0.3">
      <c r="A1603" t="s">
        <v>675</v>
      </c>
      <c r="B1603" t="s">
        <v>12</v>
      </c>
      <c r="C1603">
        <v>3</v>
      </c>
      <c r="D1603">
        <v>68937</v>
      </c>
      <c r="E1603" t="s">
        <v>16</v>
      </c>
      <c r="F1603" t="s">
        <v>22</v>
      </c>
      <c r="G1603">
        <v>3</v>
      </c>
      <c r="H1603">
        <v>0</v>
      </c>
      <c r="I1603" t="s">
        <v>13</v>
      </c>
      <c r="J1603">
        <v>129</v>
      </c>
      <c r="K1603">
        <v>102</v>
      </c>
      <c r="L1603">
        <v>30</v>
      </c>
      <c r="M1603" t="s">
        <v>17</v>
      </c>
      <c r="N1603" t="s">
        <v>921</v>
      </c>
      <c r="O1603">
        <v>66</v>
      </c>
      <c r="P1603" t="s">
        <v>2291</v>
      </c>
    </row>
    <row r="1604" spans="1:16" x14ac:dyDescent="0.3">
      <c r="A1604" t="s">
        <v>675</v>
      </c>
      <c r="B1604" t="s">
        <v>12</v>
      </c>
      <c r="C1604">
        <v>3</v>
      </c>
      <c r="D1604">
        <v>104058</v>
      </c>
      <c r="E1604" t="s">
        <v>19</v>
      </c>
      <c r="F1604" t="s">
        <v>22</v>
      </c>
      <c r="G1604">
        <v>3</v>
      </c>
      <c r="H1604">
        <v>0</v>
      </c>
      <c r="I1604" t="s">
        <v>13</v>
      </c>
      <c r="J1604">
        <v>127</v>
      </c>
      <c r="K1604">
        <v>117</v>
      </c>
      <c r="L1604">
        <v>30</v>
      </c>
      <c r="M1604" t="s">
        <v>17</v>
      </c>
      <c r="N1604" t="s">
        <v>921</v>
      </c>
      <c r="O1604">
        <v>66</v>
      </c>
      <c r="P1604" t="s">
        <v>2292</v>
      </c>
    </row>
    <row r="1605" spans="1:16" x14ac:dyDescent="0.3">
      <c r="A1605" t="s">
        <v>36</v>
      </c>
      <c r="B1605" t="s">
        <v>22</v>
      </c>
      <c r="C1605" t="s">
        <v>37</v>
      </c>
      <c r="D1605">
        <v>0</v>
      </c>
      <c r="E1605" t="s">
        <v>694</v>
      </c>
      <c r="F1605" t="s">
        <v>12</v>
      </c>
      <c r="G1605">
        <v>5</v>
      </c>
      <c r="H1605">
        <v>0</v>
      </c>
      <c r="I1605" t="s">
        <v>13</v>
      </c>
      <c r="J1605">
        <v>88</v>
      </c>
      <c r="K1605">
        <v>1305</v>
      </c>
      <c r="L1605">
        <v>17</v>
      </c>
      <c r="M1605" t="s">
        <v>17</v>
      </c>
      <c r="N1605" t="s">
        <v>921</v>
      </c>
      <c r="O1605">
        <v>26</v>
      </c>
      <c r="P1605" t="s">
        <v>2293</v>
      </c>
    </row>
    <row r="1606" spans="1:16" x14ac:dyDescent="0.3">
      <c r="A1606" t="s">
        <v>675</v>
      </c>
      <c r="B1606" t="s">
        <v>12</v>
      </c>
      <c r="C1606">
        <v>3</v>
      </c>
      <c r="D1606">
        <v>104058</v>
      </c>
      <c r="E1606" t="s">
        <v>20</v>
      </c>
      <c r="F1606" t="s">
        <v>22</v>
      </c>
      <c r="G1606">
        <v>3</v>
      </c>
      <c r="H1606">
        <v>483296</v>
      </c>
      <c r="I1606" t="s">
        <v>13</v>
      </c>
      <c r="J1606">
        <v>127</v>
      </c>
      <c r="K1606">
        <v>93</v>
      </c>
      <c r="L1606">
        <v>30</v>
      </c>
      <c r="M1606" t="s">
        <v>17</v>
      </c>
      <c r="N1606" t="s">
        <v>921</v>
      </c>
      <c r="O1606">
        <v>66</v>
      </c>
      <c r="P1606" t="s">
        <v>2294</v>
      </c>
    </row>
    <row r="1607" spans="1:16" x14ac:dyDescent="0.3">
      <c r="A1607" t="s">
        <v>675</v>
      </c>
      <c r="B1607" t="s">
        <v>12</v>
      </c>
      <c r="C1607">
        <v>3</v>
      </c>
      <c r="D1607">
        <v>104058</v>
      </c>
      <c r="E1607" t="s">
        <v>694</v>
      </c>
      <c r="F1607" t="s">
        <v>22</v>
      </c>
      <c r="G1607">
        <v>3</v>
      </c>
      <c r="H1607">
        <v>0</v>
      </c>
      <c r="I1607" t="s">
        <v>13</v>
      </c>
      <c r="J1607">
        <v>127</v>
      </c>
      <c r="K1607">
        <v>40</v>
      </c>
      <c r="L1607">
        <v>30</v>
      </c>
      <c r="M1607" t="s">
        <v>17</v>
      </c>
      <c r="N1607" t="s">
        <v>921</v>
      </c>
      <c r="O1607">
        <v>66</v>
      </c>
      <c r="P1607" t="s">
        <v>2295</v>
      </c>
    </row>
    <row r="1608" spans="1:16" x14ac:dyDescent="0.3">
      <c r="A1608" t="s">
        <v>675</v>
      </c>
      <c r="B1608" t="s">
        <v>12</v>
      </c>
      <c r="C1608">
        <v>3</v>
      </c>
      <c r="D1608">
        <v>104058</v>
      </c>
      <c r="E1608" t="s">
        <v>698</v>
      </c>
      <c r="F1608" t="s">
        <v>22</v>
      </c>
      <c r="G1608">
        <v>3</v>
      </c>
      <c r="H1608">
        <v>27499</v>
      </c>
      <c r="I1608" t="s">
        <v>13</v>
      </c>
      <c r="J1608">
        <v>127</v>
      </c>
      <c r="K1608">
        <v>38</v>
      </c>
      <c r="L1608">
        <v>30</v>
      </c>
      <c r="M1608" t="s">
        <v>17</v>
      </c>
      <c r="N1608" t="s">
        <v>921</v>
      </c>
      <c r="O1608">
        <v>66</v>
      </c>
      <c r="P1608" t="s">
        <v>2296</v>
      </c>
    </row>
    <row r="1609" spans="1:16" x14ac:dyDescent="0.3">
      <c r="A1609" t="s">
        <v>675</v>
      </c>
      <c r="B1609" t="s">
        <v>22</v>
      </c>
      <c r="C1609">
        <v>3</v>
      </c>
      <c r="D1609">
        <v>26102</v>
      </c>
      <c r="E1609" t="s">
        <v>674</v>
      </c>
      <c r="F1609" t="s">
        <v>12</v>
      </c>
      <c r="G1609">
        <v>3</v>
      </c>
      <c r="H1609">
        <v>66329</v>
      </c>
      <c r="I1609" t="s">
        <v>13</v>
      </c>
      <c r="J1609">
        <v>166</v>
      </c>
      <c r="K1609">
        <v>38</v>
      </c>
      <c r="L1609">
        <v>30</v>
      </c>
      <c r="M1609" t="s">
        <v>17</v>
      </c>
      <c r="N1609" t="s">
        <v>921</v>
      </c>
      <c r="O1609">
        <v>66</v>
      </c>
      <c r="P1609" t="s">
        <v>2297</v>
      </c>
    </row>
    <row r="1610" spans="1:16" x14ac:dyDescent="0.3">
      <c r="A1610" t="s">
        <v>675</v>
      </c>
      <c r="B1610" t="s">
        <v>22</v>
      </c>
      <c r="C1610">
        <v>3</v>
      </c>
      <c r="D1610">
        <v>26102</v>
      </c>
      <c r="E1610" t="s">
        <v>1593</v>
      </c>
      <c r="F1610" t="s">
        <v>12</v>
      </c>
      <c r="G1610">
        <v>3</v>
      </c>
      <c r="H1610">
        <v>0</v>
      </c>
      <c r="I1610" t="s">
        <v>13</v>
      </c>
      <c r="J1610">
        <v>166</v>
      </c>
      <c r="K1610">
        <v>43</v>
      </c>
      <c r="L1610">
        <v>30</v>
      </c>
      <c r="M1610" t="s">
        <v>17</v>
      </c>
      <c r="N1610" t="s">
        <v>921</v>
      </c>
      <c r="O1610">
        <v>66</v>
      </c>
      <c r="P1610" t="s">
        <v>2298</v>
      </c>
    </row>
    <row r="1611" spans="1:16" x14ac:dyDescent="0.3">
      <c r="A1611" t="s">
        <v>675</v>
      </c>
      <c r="B1611" t="s">
        <v>12</v>
      </c>
      <c r="C1611">
        <v>3</v>
      </c>
      <c r="D1611">
        <v>27578</v>
      </c>
      <c r="E1611" t="s">
        <v>21</v>
      </c>
      <c r="F1611" t="s">
        <v>22</v>
      </c>
      <c r="G1611" t="s">
        <v>37</v>
      </c>
      <c r="H1611">
        <v>0</v>
      </c>
      <c r="I1611" t="s">
        <v>13</v>
      </c>
      <c r="J1611">
        <v>61</v>
      </c>
      <c r="K1611">
        <v>13</v>
      </c>
      <c r="L1611">
        <v>30</v>
      </c>
      <c r="M1611" t="s">
        <v>17</v>
      </c>
      <c r="N1611" t="s">
        <v>921</v>
      </c>
      <c r="O1611">
        <v>66</v>
      </c>
      <c r="P1611" t="s">
        <v>2299</v>
      </c>
    </row>
    <row r="1612" spans="1:16" x14ac:dyDescent="0.3">
      <c r="A1612" t="s">
        <v>1685</v>
      </c>
      <c r="B1612" t="s">
        <v>12</v>
      </c>
      <c r="C1612">
        <v>3</v>
      </c>
      <c r="D1612">
        <v>0</v>
      </c>
      <c r="E1612" t="s">
        <v>11</v>
      </c>
      <c r="F1612" t="s">
        <v>22</v>
      </c>
      <c r="G1612" t="s">
        <v>37</v>
      </c>
      <c r="H1612">
        <v>0</v>
      </c>
      <c r="I1612" t="s">
        <v>13</v>
      </c>
      <c r="J1612">
        <v>43</v>
      </c>
      <c r="K1612">
        <v>2</v>
      </c>
      <c r="L1612">
        <v>30</v>
      </c>
      <c r="M1612" t="s">
        <v>17</v>
      </c>
      <c r="N1612" t="s">
        <v>921</v>
      </c>
      <c r="O1612">
        <v>66</v>
      </c>
      <c r="P1612" t="s">
        <v>2300</v>
      </c>
    </row>
    <row r="1613" spans="1:16" x14ac:dyDescent="0.3">
      <c r="A1613" t="s">
        <v>1685</v>
      </c>
      <c r="B1613" t="s">
        <v>12</v>
      </c>
      <c r="C1613">
        <v>3</v>
      </c>
      <c r="D1613">
        <v>0</v>
      </c>
      <c r="E1613" t="s">
        <v>16</v>
      </c>
      <c r="F1613" t="s">
        <v>22</v>
      </c>
      <c r="G1613">
        <v>3</v>
      </c>
      <c r="H1613">
        <v>0</v>
      </c>
      <c r="I1613" t="s">
        <v>13</v>
      </c>
      <c r="J1613">
        <v>129</v>
      </c>
      <c r="K1613">
        <v>102</v>
      </c>
      <c r="L1613">
        <v>30</v>
      </c>
      <c r="M1613" t="s">
        <v>17</v>
      </c>
      <c r="N1613" t="s">
        <v>921</v>
      </c>
      <c r="O1613">
        <v>66</v>
      </c>
      <c r="P1613" t="s">
        <v>2301</v>
      </c>
    </row>
    <row r="1614" spans="1:16" x14ac:dyDescent="0.3">
      <c r="A1614" t="s">
        <v>1685</v>
      </c>
      <c r="B1614" t="s">
        <v>12</v>
      </c>
      <c r="C1614">
        <v>3</v>
      </c>
      <c r="D1614">
        <v>0</v>
      </c>
      <c r="E1614" t="s">
        <v>19</v>
      </c>
      <c r="F1614" t="s">
        <v>22</v>
      </c>
      <c r="G1614">
        <v>3</v>
      </c>
      <c r="H1614">
        <v>0</v>
      </c>
      <c r="I1614" t="s">
        <v>13</v>
      </c>
      <c r="J1614">
        <v>127</v>
      </c>
      <c r="K1614">
        <v>133</v>
      </c>
      <c r="L1614">
        <v>30</v>
      </c>
      <c r="M1614" t="s">
        <v>17</v>
      </c>
      <c r="N1614" t="s">
        <v>921</v>
      </c>
      <c r="O1614">
        <v>66</v>
      </c>
      <c r="P1614" t="s">
        <v>2302</v>
      </c>
    </row>
    <row r="1615" spans="1:16" x14ac:dyDescent="0.3">
      <c r="A1615" t="s">
        <v>1685</v>
      </c>
      <c r="B1615" t="s">
        <v>12</v>
      </c>
      <c r="C1615">
        <v>3</v>
      </c>
      <c r="D1615">
        <v>0</v>
      </c>
      <c r="E1615" t="s">
        <v>20</v>
      </c>
      <c r="F1615" t="s">
        <v>22</v>
      </c>
      <c r="G1615">
        <v>3</v>
      </c>
      <c r="H1615">
        <v>483296</v>
      </c>
      <c r="I1615" t="s">
        <v>13</v>
      </c>
      <c r="J1615">
        <v>127</v>
      </c>
      <c r="K1615">
        <v>108</v>
      </c>
      <c r="L1615">
        <v>30</v>
      </c>
      <c r="M1615" t="s">
        <v>17</v>
      </c>
      <c r="N1615" t="s">
        <v>921</v>
      </c>
      <c r="O1615">
        <v>66</v>
      </c>
      <c r="P1615" t="s">
        <v>2303</v>
      </c>
    </row>
    <row r="1616" spans="1:16" x14ac:dyDescent="0.3">
      <c r="A1616" t="s">
        <v>1685</v>
      </c>
      <c r="B1616" t="s">
        <v>12</v>
      </c>
      <c r="C1616">
        <v>3</v>
      </c>
      <c r="D1616">
        <v>0</v>
      </c>
      <c r="E1616" t="s">
        <v>694</v>
      </c>
      <c r="F1616" t="s">
        <v>22</v>
      </c>
      <c r="G1616">
        <v>3</v>
      </c>
      <c r="H1616">
        <v>0</v>
      </c>
      <c r="I1616" t="s">
        <v>13</v>
      </c>
      <c r="J1616">
        <v>127</v>
      </c>
      <c r="K1616">
        <v>55</v>
      </c>
      <c r="L1616">
        <v>30</v>
      </c>
      <c r="M1616" t="s">
        <v>17</v>
      </c>
      <c r="N1616" t="s">
        <v>921</v>
      </c>
      <c r="O1616">
        <v>66</v>
      </c>
      <c r="P1616" t="s">
        <v>2304</v>
      </c>
    </row>
    <row r="1617" spans="1:16" x14ac:dyDescent="0.3">
      <c r="A1617" t="s">
        <v>1685</v>
      </c>
      <c r="B1617" t="s">
        <v>12</v>
      </c>
      <c r="C1617">
        <v>3</v>
      </c>
      <c r="D1617">
        <v>0</v>
      </c>
      <c r="E1617" t="s">
        <v>698</v>
      </c>
      <c r="F1617" t="s">
        <v>22</v>
      </c>
      <c r="G1617">
        <v>3</v>
      </c>
      <c r="H1617">
        <v>27499</v>
      </c>
      <c r="I1617" t="s">
        <v>13</v>
      </c>
      <c r="J1617">
        <v>127</v>
      </c>
      <c r="K1617">
        <v>53</v>
      </c>
      <c r="L1617">
        <v>30</v>
      </c>
      <c r="M1617" t="s">
        <v>17</v>
      </c>
      <c r="N1617" t="s">
        <v>921</v>
      </c>
      <c r="O1617">
        <v>66</v>
      </c>
      <c r="P1617" t="s">
        <v>2305</v>
      </c>
    </row>
    <row r="1618" spans="1:16" x14ac:dyDescent="0.3">
      <c r="A1618" t="s">
        <v>1685</v>
      </c>
      <c r="B1618" t="s">
        <v>22</v>
      </c>
      <c r="C1618">
        <v>3</v>
      </c>
      <c r="D1618">
        <v>0</v>
      </c>
      <c r="E1618" t="s">
        <v>674</v>
      </c>
      <c r="F1618" t="s">
        <v>12</v>
      </c>
      <c r="G1618">
        <v>3</v>
      </c>
      <c r="H1618">
        <v>66329</v>
      </c>
      <c r="I1618" t="s">
        <v>13</v>
      </c>
      <c r="J1618">
        <v>166</v>
      </c>
      <c r="K1618">
        <v>39</v>
      </c>
      <c r="L1618">
        <v>30</v>
      </c>
      <c r="M1618" t="s">
        <v>17</v>
      </c>
      <c r="N1618" t="s">
        <v>921</v>
      </c>
      <c r="O1618">
        <v>66</v>
      </c>
      <c r="P1618" t="s">
        <v>2306</v>
      </c>
    </row>
    <row r="1619" spans="1:16" x14ac:dyDescent="0.3">
      <c r="A1619" t="s">
        <v>1685</v>
      </c>
      <c r="B1619" t="s">
        <v>22</v>
      </c>
      <c r="C1619">
        <v>3</v>
      </c>
      <c r="D1619">
        <v>0</v>
      </c>
      <c r="E1619" t="s">
        <v>1593</v>
      </c>
      <c r="F1619" t="s">
        <v>12</v>
      </c>
      <c r="G1619">
        <v>3</v>
      </c>
      <c r="H1619">
        <v>0</v>
      </c>
      <c r="I1619" t="s">
        <v>13</v>
      </c>
      <c r="J1619">
        <v>166</v>
      </c>
      <c r="K1619">
        <v>44</v>
      </c>
      <c r="L1619">
        <v>30</v>
      </c>
      <c r="M1619" t="s">
        <v>17</v>
      </c>
      <c r="N1619" t="s">
        <v>921</v>
      </c>
      <c r="O1619">
        <v>66</v>
      </c>
      <c r="P1619" t="s">
        <v>2307</v>
      </c>
    </row>
    <row r="1620" spans="1:16" x14ac:dyDescent="0.3">
      <c r="A1620" t="s">
        <v>1685</v>
      </c>
      <c r="B1620" t="s">
        <v>12</v>
      </c>
      <c r="C1620">
        <v>3</v>
      </c>
      <c r="D1620">
        <v>0</v>
      </c>
      <c r="E1620" t="s">
        <v>21</v>
      </c>
      <c r="F1620" t="s">
        <v>22</v>
      </c>
      <c r="G1620" t="s">
        <v>37</v>
      </c>
      <c r="H1620">
        <v>0</v>
      </c>
      <c r="I1620" t="s">
        <v>13</v>
      </c>
      <c r="J1620">
        <v>75</v>
      </c>
      <c r="K1620">
        <v>11</v>
      </c>
      <c r="L1620">
        <v>30</v>
      </c>
      <c r="M1620" t="s">
        <v>17</v>
      </c>
      <c r="N1620" t="s">
        <v>921</v>
      </c>
      <c r="O1620">
        <v>66</v>
      </c>
      <c r="P1620" t="s">
        <v>2308</v>
      </c>
    </row>
    <row r="1621" spans="1:16" x14ac:dyDescent="0.3">
      <c r="A1621" t="s">
        <v>36</v>
      </c>
      <c r="B1621" t="s">
        <v>12</v>
      </c>
      <c r="C1621" t="s">
        <v>37</v>
      </c>
      <c r="D1621">
        <v>0</v>
      </c>
      <c r="E1621" t="s">
        <v>11</v>
      </c>
      <c r="F1621" t="s">
        <v>22</v>
      </c>
      <c r="G1621" t="s">
        <v>37</v>
      </c>
      <c r="H1621">
        <v>0</v>
      </c>
      <c r="I1621" t="s">
        <v>13</v>
      </c>
      <c r="J1621">
        <v>45</v>
      </c>
      <c r="K1621">
        <v>1</v>
      </c>
      <c r="L1621">
        <v>30</v>
      </c>
      <c r="M1621" t="s">
        <v>17</v>
      </c>
      <c r="N1621" t="s">
        <v>921</v>
      </c>
      <c r="O1621">
        <v>66</v>
      </c>
      <c r="P1621" t="s">
        <v>2309</v>
      </c>
    </row>
    <row r="1622" spans="1:16" x14ac:dyDescent="0.3">
      <c r="A1622" t="s">
        <v>36</v>
      </c>
      <c r="B1622" t="s">
        <v>12</v>
      </c>
      <c r="C1622" t="s">
        <v>37</v>
      </c>
      <c r="D1622">
        <v>0</v>
      </c>
      <c r="E1622" t="s">
        <v>16</v>
      </c>
      <c r="F1622" t="s">
        <v>22</v>
      </c>
      <c r="G1622">
        <v>3</v>
      </c>
      <c r="H1622">
        <v>0</v>
      </c>
      <c r="I1622" t="s">
        <v>13</v>
      </c>
      <c r="J1622">
        <v>109</v>
      </c>
      <c r="K1622">
        <v>88</v>
      </c>
      <c r="L1622">
        <v>30</v>
      </c>
      <c r="M1622" t="s">
        <v>17</v>
      </c>
      <c r="N1622" t="s">
        <v>921</v>
      </c>
      <c r="O1622">
        <v>66</v>
      </c>
      <c r="P1622" t="s">
        <v>2310</v>
      </c>
    </row>
    <row r="1623" spans="1:16" x14ac:dyDescent="0.3">
      <c r="A1623" t="s">
        <v>36</v>
      </c>
      <c r="B1623" t="s">
        <v>12</v>
      </c>
      <c r="C1623" t="s">
        <v>37</v>
      </c>
      <c r="D1623">
        <v>0</v>
      </c>
      <c r="E1623" t="s">
        <v>19</v>
      </c>
      <c r="F1623" t="s">
        <v>22</v>
      </c>
      <c r="G1623">
        <v>3</v>
      </c>
      <c r="H1623">
        <v>0</v>
      </c>
      <c r="I1623" t="s">
        <v>13</v>
      </c>
      <c r="J1623">
        <v>63</v>
      </c>
      <c r="K1623">
        <v>61</v>
      </c>
      <c r="L1623">
        <v>30</v>
      </c>
      <c r="M1623" t="s">
        <v>17</v>
      </c>
      <c r="N1623" t="s">
        <v>921</v>
      </c>
      <c r="O1623">
        <v>66</v>
      </c>
      <c r="P1623" t="s">
        <v>2311</v>
      </c>
    </row>
    <row r="1624" spans="1:16" x14ac:dyDescent="0.3">
      <c r="A1624" t="s">
        <v>36</v>
      </c>
      <c r="B1624" t="s">
        <v>12</v>
      </c>
      <c r="C1624" t="s">
        <v>37</v>
      </c>
      <c r="D1624">
        <v>0</v>
      </c>
      <c r="E1624" t="s">
        <v>20</v>
      </c>
      <c r="F1624" t="s">
        <v>22</v>
      </c>
      <c r="G1624">
        <v>3</v>
      </c>
      <c r="H1624">
        <v>184432</v>
      </c>
      <c r="I1624" t="s">
        <v>13</v>
      </c>
      <c r="J1624">
        <v>109</v>
      </c>
      <c r="K1624">
        <v>34</v>
      </c>
      <c r="L1624">
        <v>28</v>
      </c>
      <c r="M1624" t="s">
        <v>17</v>
      </c>
      <c r="N1624" t="s">
        <v>921</v>
      </c>
      <c r="O1624">
        <v>66</v>
      </c>
      <c r="P1624" t="s">
        <v>2312</v>
      </c>
    </row>
    <row r="1625" spans="1:16" x14ac:dyDescent="0.3">
      <c r="A1625" t="s">
        <v>36</v>
      </c>
      <c r="B1625" t="s">
        <v>12</v>
      </c>
      <c r="C1625" t="s">
        <v>37</v>
      </c>
      <c r="D1625">
        <v>0</v>
      </c>
      <c r="E1625" t="s">
        <v>694</v>
      </c>
      <c r="F1625" t="s">
        <v>22</v>
      </c>
      <c r="G1625">
        <v>3</v>
      </c>
      <c r="H1625">
        <v>0</v>
      </c>
      <c r="I1625" t="s">
        <v>13</v>
      </c>
      <c r="J1625">
        <v>65</v>
      </c>
      <c r="K1625">
        <v>4</v>
      </c>
      <c r="L1625">
        <v>28</v>
      </c>
      <c r="M1625" t="s">
        <v>17</v>
      </c>
      <c r="N1625" t="s">
        <v>921</v>
      </c>
      <c r="O1625">
        <v>66</v>
      </c>
      <c r="P1625" t="s">
        <v>2313</v>
      </c>
    </row>
    <row r="1626" spans="1:16" x14ac:dyDescent="0.3">
      <c r="A1626" t="s">
        <v>36</v>
      </c>
      <c r="B1626" t="s">
        <v>12</v>
      </c>
      <c r="C1626" t="s">
        <v>37</v>
      </c>
      <c r="D1626">
        <v>0</v>
      </c>
      <c r="E1626" t="s">
        <v>698</v>
      </c>
      <c r="F1626" t="s">
        <v>22</v>
      </c>
      <c r="G1626">
        <v>3</v>
      </c>
      <c r="H1626">
        <v>18932</v>
      </c>
      <c r="I1626" t="s">
        <v>13</v>
      </c>
      <c r="J1626">
        <v>57</v>
      </c>
      <c r="K1626">
        <v>7</v>
      </c>
      <c r="L1626">
        <v>30</v>
      </c>
      <c r="M1626" t="s">
        <v>17</v>
      </c>
      <c r="N1626" t="s">
        <v>921</v>
      </c>
      <c r="O1626">
        <v>66</v>
      </c>
      <c r="P1626" t="s">
        <v>2314</v>
      </c>
    </row>
    <row r="1627" spans="1:16" x14ac:dyDescent="0.3">
      <c r="A1627" t="s">
        <v>36</v>
      </c>
      <c r="B1627" t="s">
        <v>22</v>
      </c>
      <c r="C1627" t="s">
        <v>37</v>
      </c>
      <c r="D1627">
        <v>0</v>
      </c>
      <c r="E1627" t="s">
        <v>674</v>
      </c>
      <c r="F1627" t="s">
        <v>12</v>
      </c>
      <c r="G1627">
        <v>3</v>
      </c>
      <c r="H1627">
        <v>8559</v>
      </c>
      <c r="I1627" t="s">
        <v>13</v>
      </c>
      <c r="J1627">
        <v>48</v>
      </c>
      <c r="K1627">
        <v>4</v>
      </c>
      <c r="L1627">
        <v>28</v>
      </c>
      <c r="M1627" t="s">
        <v>17</v>
      </c>
      <c r="N1627" t="s">
        <v>921</v>
      </c>
      <c r="O1627">
        <v>66</v>
      </c>
      <c r="P1627" t="s">
        <v>2315</v>
      </c>
    </row>
    <row r="1628" spans="1:16" x14ac:dyDescent="0.3">
      <c r="A1628" t="s">
        <v>36</v>
      </c>
      <c r="B1628" t="s">
        <v>12</v>
      </c>
      <c r="C1628" t="s">
        <v>37</v>
      </c>
      <c r="D1628">
        <v>0</v>
      </c>
      <c r="E1628" t="s">
        <v>1593</v>
      </c>
      <c r="F1628" t="s">
        <v>22</v>
      </c>
      <c r="G1628">
        <v>3</v>
      </c>
      <c r="H1628">
        <v>0</v>
      </c>
      <c r="I1628" t="s">
        <v>13</v>
      </c>
      <c r="J1628">
        <v>141</v>
      </c>
      <c r="K1628">
        <v>12</v>
      </c>
      <c r="L1628">
        <v>30</v>
      </c>
      <c r="M1628" t="s">
        <v>17</v>
      </c>
      <c r="N1628" t="s">
        <v>921</v>
      </c>
      <c r="O1628">
        <v>66</v>
      </c>
      <c r="P1628" t="s">
        <v>2316</v>
      </c>
    </row>
    <row r="1629" spans="1:16" x14ac:dyDescent="0.3">
      <c r="A1629" t="s">
        <v>36</v>
      </c>
      <c r="B1629" t="s">
        <v>12</v>
      </c>
      <c r="C1629" t="s">
        <v>37</v>
      </c>
      <c r="D1629">
        <v>0</v>
      </c>
      <c r="E1629" t="s">
        <v>21</v>
      </c>
      <c r="F1629" t="s">
        <v>22</v>
      </c>
      <c r="G1629" t="s">
        <v>37</v>
      </c>
      <c r="H1629">
        <v>0</v>
      </c>
      <c r="I1629" t="s">
        <v>13</v>
      </c>
      <c r="J1629">
        <v>79</v>
      </c>
      <c r="K1629">
        <v>5</v>
      </c>
      <c r="L1629">
        <v>28</v>
      </c>
      <c r="M1629" t="s">
        <v>17</v>
      </c>
      <c r="N1629" t="s">
        <v>921</v>
      </c>
      <c r="O1629">
        <v>66</v>
      </c>
      <c r="P1629" t="s">
        <v>2317</v>
      </c>
    </row>
    <row r="1630" spans="1:16" x14ac:dyDescent="0.3">
      <c r="A1630" t="s">
        <v>10</v>
      </c>
      <c r="B1630" t="s">
        <v>14</v>
      </c>
      <c r="C1630" t="s">
        <v>37</v>
      </c>
      <c r="D1630">
        <v>0</v>
      </c>
      <c r="E1630" t="s">
        <v>11</v>
      </c>
      <c r="F1630" t="s">
        <v>14</v>
      </c>
      <c r="G1630" t="s">
        <v>37</v>
      </c>
      <c r="H1630">
        <v>0</v>
      </c>
      <c r="I1630" t="s">
        <v>35</v>
      </c>
      <c r="J1630">
        <v>272</v>
      </c>
      <c r="K1630">
        <v>0</v>
      </c>
      <c r="L1630">
        <v>20</v>
      </c>
      <c r="M1630" t="s">
        <v>17</v>
      </c>
      <c r="N1630" t="s">
        <v>921</v>
      </c>
      <c r="O1630">
        <v>67</v>
      </c>
      <c r="P1630" t="s">
        <v>2318</v>
      </c>
    </row>
    <row r="1631" spans="1:16" x14ac:dyDescent="0.3">
      <c r="A1631" t="s">
        <v>10</v>
      </c>
      <c r="B1631" t="s">
        <v>22</v>
      </c>
      <c r="C1631" t="s">
        <v>37</v>
      </c>
      <c r="D1631">
        <v>0</v>
      </c>
      <c r="E1631" t="s">
        <v>16</v>
      </c>
      <c r="F1631" t="s">
        <v>12</v>
      </c>
      <c r="G1631">
        <v>3</v>
      </c>
      <c r="H1631">
        <v>0</v>
      </c>
      <c r="I1631" t="s">
        <v>13</v>
      </c>
      <c r="J1631">
        <v>64</v>
      </c>
      <c r="K1631">
        <v>50</v>
      </c>
      <c r="L1631">
        <v>20</v>
      </c>
      <c r="M1631" t="s">
        <v>17</v>
      </c>
      <c r="N1631" t="s">
        <v>921</v>
      </c>
      <c r="O1631">
        <v>67</v>
      </c>
      <c r="P1631" t="s">
        <v>2319</v>
      </c>
    </row>
    <row r="1632" spans="1:16" x14ac:dyDescent="0.3">
      <c r="A1632" t="s">
        <v>1685</v>
      </c>
      <c r="B1632" t="s">
        <v>12</v>
      </c>
      <c r="C1632">
        <v>5</v>
      </c>
      <c r="D1632">
        <v>0</v>
      </c>
      <c r="E1632" t="s">
        <v>674</v>
      </c>
      <c r="F1632" t="s">
        <v>22</v>
      </c>
      <c r="G1632">
        <v>4</v>
      </c>
      <c r="H1632">
        <v>351988</v>
      </c>
      <c r="I1632" t="s">
        <v>13</v>
      </c>
      <c r="J1632">
        <v>183</v>
      </c>
      <c r="K1632">
        <v>3063</v>
      </c>
      <c r="L1632">
        <v>19</v>
      </c>
      <c r="M1632">
        <v>156</v>
      </c>
      <c r="N1632" t="s">
        <v>921</v>
      </c>
      <c r="O1632">
        <v>80</v>
      </c>
      <c r="P1632" t="s">
        <v>2320</v>
      </c>
    </row>
    <row r="1633" spans="1:16" x14ac:dyDescent="0.3">
      <c r="A1633" t="s">
        <v>10</v>
      </c>
      <c r="B1633" t="s">
        <v>22</v>
      </c>
      <c r="C1633" t="s">
        <v>37</v>
      </c>
      <c r="D1633">
        <v>0</v>
      </c>
      <c r="E1633" t="s">
        <v>19</v>
      </c>
      <c r="F1633" t="s">
        <v>12</v>
      </c>
      <c r="G1633">
        <v>3</v>
      </c>
      <c r="H1633">
        <v>0</v>
      </c>
      <c r="I1633" t="s">
        <v>13</v>
      </c>
      <c r="J1633">
        <v>68</v>
      </c>
      <c r="K1633">
        <v>92</v>
      </c>
      <c r="L1633">
        <v>20</v>
      </c>
      <c r="M1633" t="s">
        <v>17</v>
      </c>
      <c r="N1633" t="s">
        <v>921</v>
      </c>
      <c r="O1633">
        <v>67</v>
      </c>
      <c r="P1633" t="s">
        <v>2321</v>
      </c>
    </row>
    <row r="1634" spans="1:16" x14ac:dyDescent="0.3">
      <c r="A1634" t="s">
        <v>10</v>
      </c>
      <c r="B1634" t="s">
        <v>22</v>
      </c>
      <c r="C1634" t="s">
        <v>37</v>
      </c>
      <c r="D1634">
        <v>0</v>
      </c>
      <c r="E1634" t="s">
        <v>20</v>
      </c>
      <c r="F1634" t="s">
        <v>12</v>
      </c>
      <c r="G1634">
        <v>3</v>
      </c>
      <c r="H1634">
        <v>618281</v>
      </c>
      <c r="I1634" t="s">
        <v>13</v>
      </c>
      <c r="J1634">
        <v>68</v>
      </c>
      <c r="K1634">
        <v>86</v>
      </c>
      <c r="L1634">
        <v>20</v>
      </c>
      <c r="M1634" t="s">
        <v>17</v>
      </c>
      <c r="N1634" t="s">
        <v>921</v>
      </c>
      <c r="O1634">
        <v>67</v>
      </c>
      <c r="P1634" t="s">
        <v>2322</v>
      </c>
    </row>
    <row r="1635" spans="1:16" x14ac:dyDescent="0.3">
      <c r="A1635" t="s">
        <v>10</v>
      </c>
      <c r="B1635" t="s">
        <v>22</v>
      </c>
      <c r="C1635" t="s">
        <v>37</v>
      </c>
      <c r="D1635">
        <v>0</v>
      </c>
      <c r="E1635" t="s">
        <v>694</v>
      </c>
      <c r="F1635" t="s">
        <v>12</v>
      </c>
      <c r="G1635">
        <v>3</v>
      </c>
      <c r="H1635">
        <v>0</v>
      </c>
      <c r="I1635" t="s">
        <v>13</v>
      </c>
      <c r="J1635">
        <v>68</v>
      </c>
      <c r="K1635">
        <v>22</v>
      </c>
      <c r="L1635">
        <v>20</v>
      </c>
      <c r="M1635" t="s">
        <v>17</v>
      </c>
      <c r="N1635" t="s">
        <v>921</v>
      </c>
      <c r="O1635">
        <v>67</v>
      </c>
      <c r="P1635" t="s">
        <v>2323</v>
      </c>
    </row>
    <row r="1636" spans="1:16" x14ac:dyDescent="0.3">
      <c r="A1636" t="s">
        <v>10</v>
      </c>
      <c r="B1636" t="s">
        <v>22</v>
      </c>
      <c r="C1636" t="s">
        <v>37</v>
      </c>
      <c r="D1636">
        <v>0</v>
      </c>
      <c r="E1636" t="s">
        <v>698</v>
      </c>
      <c r="F1636" t="s">
        <v>12</v>
      </c>
      <c r="G1636">
        <v>3</v>
      </c>
      <c r="H1636">
        <v>92884</v>
      </c>
      <c r="I1636" t="s">
        <v>13</v>
      </c>
      <c r="J1636">
        <v>68</v>
      </c>
      <c r="K1636">
        <v>22</v>
      </c>
      <c r="L1636">
        <v>20</v>
      </c>
      <c r="M1636" t="s">
        <v>17</v>
      </c>
      <c r="N1636" t="s">
        <v>921</v>
      </c>
      <c r="O1636">
        <v>67</v>
      </c>
      <c r="P1636" t="s">
        <v>2324</v>
      </c>
    </row>
    <row r="1637" spans="1:16" x14ac:dyDescent="0.3">
      <c r="A1637" t="s">
        <v>10</v>
      </c>
      <c r="B1637" t="s">
        <v>22</v>
      </c>
      <c r="C1637" t="s">
        <v>37</v>
      </c>
      <c r="D1637">
        <v>0</v>
      </c>
      <c r="E1637" t="s">
        <v>674</v>
      </c>
      <c r="F1637" t="s">
        <v>12</v>
      </c>
      <c r="G1637">
        <v>3</v>
      </c>
      <c r="H1637">
        <v>29836</v>
      </c>
      <c r="I1637" t="s">
        <v>13</v>
      </c>
      <c r="J1637">
        <v>68</v>
      </c>
      <c r="K1637">
        <v>10</v>
      </c>
      <c r="L1637">
        <v>20</v>
      </c>
      <c r="M1637" t="s">
        <v>17</v>
      </c>
      <c r="N1637" t="s">
        <v>921</v>
      </c>
      <c r="O1637">
        <v>67</v>
      </c>
      <c r="P1637" t="s">
        <v>2325</v>
      </c>
    </row>
    <row r="1638" spans="1:16" x14ac:dyDescent="0.3">
      <c r="A1638" t="s">
        <v>10</v>
      </c>
      <c r="B1638" t="s">
        <v>22</v>
      </c>
      <c r="C1638" t="s">
        <v>37</v>
      </c>
      <c r="D1638">
        <v>0</v>
      </c>
      <c r="E1638" t="s">
        <v>1593</v>
      </c>
      <c r="F1638" t="s">
        <v>12</v>
      </c>
      <c r="G1638">
        <v>3</v>
      </c>
      <c r="H1638">
        <v>0</v>
      </c>
      <c r="I1638" t="s">
        <v>13</v>
      </c>
      <c r="J1638">
        <v>68</v>
      </c>
      <c r="K1638">
        <v>10</v>
      </c>
      <c r="L1638">
        <v>20</v>
      </c>
      <c r="M1638" t="s">
        <v>17</v>
      </c>
      <c r="N1638" t="s">
        <v>921</v>
      </c>
      <c r="O1638">
        <v>67</v>
      </c>
      <c r="P1638" t="s">
        <v>2326</v>
      </c>
    </row>
    <row r="1639" spans="1:16" x14ac:dyDescent="0.3">
      <c r="A1639" t="s">
        <v>10</v>
      </c>
      <c r="B1639" t="s">
        <v>22</v>
      </c>
      <c r="C1639" t="s">
        <v>37</v>
      </c>
      <c r="D1639">
        <v>0</v>
      </c>
      <c r="E1639" t="s">
        <v>21</v>
      </c>
      <c r="F1639" t="s">
        <v>12</v>
      </c>
      <c r="G1639" t="s">
        <v>37</v>
      </c>
      <c r="H1639">
        <v>0</v>
      </c>
      <c r="I1639" t="s">
        <v>13</v>
      </c>
      <c r="J1639">
        <v>64</v>
      </c>
      <c r="K1639">
        <v>2</v>
      </c>
      <c r="L1639">
        <v>20</v>
      </c>
      <c r="M1639" t="s">
        <v>17</v>
      </c>
      <c r="N1639" t="s">
        <v>921</v>
      </c>
      <c r="O1639">
        <v>67</v>
      </c>
      <c r="P1639" t="s">
        <v>2327</v>
      </c>
    </row>
    <row r="1640" spans="1:16" x14ac:dyDescent="0.3">
      <c r="A1640" t="s">
        <v>23</v>
      </c>
      <c r="B1640" t="s">
        <v>12</v>
      </c>
      <c r="C1640">
        <v>3</v>
      </c>
      <c r="D1640">
        <v>0</v>
      </c>
      <c r="E1640" t="s">
        <v>11</v>
      </c>
      <c r="F1640" t="s">
        <v>22</v>
      </c>
      <c r="G1640" t="s">
        <v>37</v>
      </c>
      <c r="H1640">
        <v>0</v>
      </c>
      <c r="I1640" t="s">
        <v>13</v>
      </c>
      <c r="J1640">
        <v>35</v>
      </c>
      <c r="K1640">
        <v>37</v>
      </c>
      <c r="L1640">
        <v>20</v>
      </c>
      <c r="M1640" t="s">
        <v>17</v>
      </c>
      <c r="N1640" t="s">
        <v>921</v>
      </c>
      <c r="O1640">
        <v>67</v>
      </c>
      <c r="P1640" t="s">
        <v>2328</v>
      </c>
    </row>
    <row r="1641" spans="1:16" x14ac:dyDescent="0.3">
      <c r="A1641" t="s">
        <v>23</v>
      </c>
      <c r="B1641" t="s">
        <v>22</v>
      </c>
      <c r="C1641">
        <v>3</v>
      </c>
      <c r="D1641">
        <v>0</v>
      </c>
      <c r="E1641" t="s">
        <v>16</v>
      </c>
      <c r="F1641" t="s">
        <v>12</v>
      </c>
      <c r="G1641">
        <v>3</v>
      </c>
      <c r="H1641">
        <v>0</v>
      </c>
      <c r="I1641" t="s">
        <v>13</v>
      </c>
      <c r="J1641">
        <v>96</v>
      </c>
      <c r="K1641">
        <v>208</v>
      </c>
      <c r="L1641">
        <v>20</v>
      </c>
      <c r="M1641" t="s">
        <v>17</v>
      </c>
      <c r="N1641" t="s">
        <v>921</v>
      </c>
      <c r="O1641">
        <v>67</v>
      </c>
      <c r="P1641" t="s">
        <v>2329</v>
      </c>
    </row>
    <row r="1642" spans="1:16" x14ac:dyDescent="0.3">
      <c r="A1642" t="s">
        <v>23</v>
      </c>
      <c r="B1642" t="s">
        <v>22</v>
      </c>
      <c r="C1642">
        <v>3</v>
      </c>
      <c r="D1642">
        <v>0</v>
      </c>
      <c r="E1642" t="s">
        <v>19</v>
      </c>
      <c r="F1642" t="s">
        <v>12</v>
      </c>
      <c r="G1642">
        <v>3</v>
      </c>
      <c r="H1642">
        <v>0</v>
      </c>
      <c r="I1642" t="s">
        <v>13</v>
      </c>
      <c r="J1642">
        <v>188</v>
      </c>
      <c r="K1642">
        <v>349</v>
      </c>
      <c r="L1642">
        <v>20</v>
      </c>
      <c r="M1642">
        <v>182</v>
      </c>
      <c r="N1642" t="s">
        <v>921</v>
      </c>
      <c r="O1642">
        <v>67</v>
      </c>
      <c r="P1642" t="s">
        <v>2330</v>
      </c>
    </row>
    <row r="1643" spans="1:16" x14ac:dyDescent="0.3">
      <c r="A1643" t="s">
        <v>23</v>
      </c>
      <c r="B1643" t="s">
        <v>22</v>
      </c>
      <c r="C1643">
        <v>3</v>
      </c>
      <c r="D1643">
        <v>0</v>
      </c>
      <c r="E1643" t="s">
        <v>20</v>
      </c>
      <c r="F1643" t="s">
        <v>12</v>
      </c>
      <c r="G1643">
        <v>3</v>
      </c>
      <c r="H1643">
        <v>970250</v>
      </c>
      <c r="I1643" t="s">
        <v>13</v>
      </c>
      <c r="J1643">
        <v>188</v>
      </c>
      <c r="K1643">
        <v>295</v>
      </c>
      <c r="L1643">
        <v>20</v>
      </c>
      <c r="M1643">
        <v>182</v>
      </c>
      <c r="N1643" t="s">
        <v>921</v>
      </c>
      <c r="O1643">
        <v>67</v>
      </c>
      <c r="P1643" t="s">
        <v>2331</v>
      </c>
    </row>
    <row r="1644" spans="1:16" x14ac:dyDescent="0.3">
      <c r="A1644" t="s">
        <v>23</v>
      </c>
      <c r="B1644" t="s">
        <v>22</v>
      </c>
      <c r="C1644">
        <v>3</v>
      </c>
      <c r="D1644">
        <v>0</v>
      </c>
      <c r="E1644" t="s">
        <v>694</v>
      </c>
      <c r="F1644" t="s">
        <v>12</v>
      </c>
      <c r="G1644">
        <v>3</v>
      </c>
      <c r="H1644">
        <v>0</v>
      </c>
      <c r="I1644" t="s">
        <v>13</v>
      </c>
      <c r="J1644">
        <v>188</v>
      </c>
      <c r="K1644">
        <v>206</v>
      </c>
      <c r="L1644">
        <v>20</v>
      </c>
      <c r="M1644">
        <v>182</v>
      </c>
      <c r="N1644" t="s">
        <v>921</v>
      </c>
      <c r="O1644">
        <v>67</v>
      </c>
      <c r="P1644" t="s">
        <v>2332</v>
      </c>
    </row>
    <row r="1645" spans="1:16" x14ac:dyDescent="0.3">
      <c r="A1645" t="s">
        <v>780</v>
      </c>
      <c r="B1645" t="s">
        <v>22</v>
      </c>
      <c r="C1645">
        <v>5</v>
      </c>
      <c r="D1645">
        <v>0</v>
      </c>
      <c r="E1645" t="s">
        <v>21</v>
      </c>
      <c r="F1645" t="s">
        <v>12</v>
      </c>
      <c r="G1645" t="s">
        <v>37</v>
      </c>
      <c r="H1645">
        <v>0</v>
      </c>
      <c r="I1645" t="s">
        <v>13</v>
      </c>
      <c r="J1645">
        <v>130</v>
      </c>
      <c r="K1645">
        <v>4998</v>
      </c>
      <c r="L1645">
        <v>20</v>
      </c>
      <c r="M1645" t="s">
        <v>17</v>
      </c>
      <c r="N1645" t="s">
        <v>921</v>
      </c>
      <c r="O1645">
        <v>90</v>
      </c>
      <c r="P1645" t="s">
        <v>2333</v>
      </c>
    </row>
    <row r="1646" spans="1:16" x14ac:dyDescent="0.3">
      <c r="A1646" t="s">
        <v>10</v>
      </c>
      <c r="B1646" t="s">
        <v>22</v>
      </c>
      <c r="C1646" t="s">
        <v>37</v>
      </c>
      <c r="D1646">
        <v>0</v>
      </c>
      <c r="E1646" t="s">
        <v>694</v>
      </c>
      <c r="F1646" t="s">
        <v>12</v>
      </c>
      <c r="G1646">
        <v>5</v>
      </c>
      <c r="H1646">
        <v>0</v>
      </c>
      <c r="I1646" t="s">
        <v>13</v>
      </c>
      <c r="J1646">
        <v>54</v>
      </c>
      <c r="K1646">
        <v>2578</v>
      </c>
      <c r="L1646">
        <v>17</v>
      </c>
      <c r="M1646" t="s">
        <v>17</v>
      </c>
      <c r="N1646" t="s">
        <v>921</v>
      </c>
      <c r="O1646">
        <v>30</v>
      </c>
      <c r="P1646" t="s">
        <v>2334</v>
      </c>
    </row>
    <row r="1647" spans="1:16" x14ac:dyDescent="0.3">
      <c r="A1647" t="s">
        <v>23</v>
      </c>
      <c r="B1647" t="s">
        <v>22</v>
      </c>
      <c r="C1647">
        <v>3</v>
      </c>
      <c r="D1647">
        <v>0</v>
      </c>
      <c r="E1647" t="s">
        <v>698</v>
      </c>
      <c r="F1647" t="s">
        <v>12</v>
      </c>
      <c r="G1647">
        <v>3</v>
      </c>
      <c r="H1647">
        <v>110126</v>
      </c>
      <c r="I1647" t="s">
        <v>13</v>
      </c>
      <c r="J1647">
        <v>188</v>
      </c>
      <c r="K1647">
        <v>196</v>
      </c>
      <c r="L1647">
        <v>20</v>
      </c>
      <c r="M1647">
        <v>182</v>
      </c>
      <c r="N1647" t="s">
        <v>921</v>
      </c>
      <c r="O1647">
        <v>67</v>
      </c>
      <c r="P1647" t="s">
        <v>2335</v>
      </c>
    </row>
    <row r="1648" spans="1:16" x14ac:dyDescent="0.3">
      <c r="A1648" t="s">
        <v>23</v>
      </c>
      <c r="B1648" t="s">
        <v>12</v>
      </c>
      <c r="C1648">
        <v>3</v>
      </c>
      <c r="D1648">
        <v>0</v>
      </c>
      <c r="E1648" t="s">
        <v>674</v>
      </c>
      <c r="F1648" t="s">
        <v>22</v>
      </c>
      <c r="G1648">
        <v>3</v>
      </c>
      <c r="H1648">
        <v>70483</v>
      </c>
      <c r="I1648" t="s">
        <v>13</v>
      </c>
      <c r="J1648">
        <v>439</v>
      </c>
      <c r="K1648">
        <v>279</v>
      </c>
      <c r="L1648">
        <v>20</v>
      </c>
      <c r="M1648">
        <v>424</v>
      </c>
      <c r="N1648" t="s">
        <v>921</v>
      </c>
      <c r="O1648">
        <v>67</v>
      </c>
      <c r="P1648" t="s">
        <v>2336</v>
      </c>
    </row>
    <row r="1649" spans="1:16" x14ac:dyDescent="0.3">
      <c r="A1649" t="s">
        <v>23</v>
      </c>
      <c r="B1649" t="s">
        <v>12</v>
      </c>
      <c r="C1649">
        <v>3</v>
      </c>
      <c r="D1649">
        <v>0</v>
      </c>
      <c r="E1649" t="s">
        <v>1593</v>
      </c>
      <c r="F1649" t="s">
        <v>22</v>
      </c>
      <c r="G1649">
        <v>3</v>
      </c>
      <c r="H1649">
        <v>0</v>
      </c>
      <c r="I1649" t="s">
        <v>13</v>
      </c>
      <c r="J1649">
        <v>439</v>
      </c>
      <c r="K1649">
        <v>283</v>
      </c>
      <c r="L1649">
        <v>20</v>
      </c>
      <c r="M1649">
        <v>424</v>
      </c>
      <c r="N1649" t="s">
        <v>921</v>
      </c>
      <c r="O1649">
        <v>67</v>
      </c>
      <c r="P1649" t="s">
        <v>2337</v>
      </c>
    </row>
    <row r="1650" spans="1:16" x14ac:dyDescent="0.3">
      <c r="A1650" t="s">
        <v>23</v>
      </c>
      <c r="B1650" t="s">
        <v>22</v>
      </c>
      <c r="C1650">
        <v>3</v>
      </c>
      <c r="D1650">
        <v>0</v>
      </c>
      <c r="E1650" t="s">
        <v>21</v>
      </c>
      <c r="F1650" t="s">
        <v>12</v>
      </c>
      <c r="G1650" t="s">
        <v>37</v>
      </c>
      <c r="H1650">
        <v>0</v>
      </c>
      <c r="I1650" t="s">
        <v>13</v>
      </c>
      <c r="J1650">
        <v>82</v>
      </c>
      <c r="K1650">
        <v>83</v>
      </c>
      <c r="L1650">
        <v>20</v>
      </c>
      <c r="M1650" t="s">
        <v>17</v>
      </c>
      <c r="N1650" t="s">
        <v>921</v>
      </c>
      <c r="O1650">
        <v>67</v>
      </c>
      <c r="P1650" t="s">
        <v>2338</v>
      </c>
    </row>
    <row r="1651" spans="1:16" x14ac:dyDescent="0.3">
      <c r="A1651" t="s">
        <v>24</v>
      </c>
      <c r="B1651" t="s">
        <v>12</v>
      </c>
      <c r="C1651">
        <v>3</v>
      </c>
      <c r="D1651">
        <v>0</v>
      </c>
      <c r="E1651" t="s">
        <v>11</v>
      </c>
      <c r="F1651" t="s">
        <v>22</v>
      </c>
      <c r="G1651" t="s">
        <v>37</v>
      </c>
      <c r="H1651">
        <v>0</v>
      </c>
      <c r="I1651" t="s">
        <v>13</v>
      </c>
      <c r="J1651">
        <v>35</v>
      </c>
      <c r="K1651">
        <v>41</v>
      </c>
      <c r="L1651">
        <v>20</v>
      </c>
      <c r="M1651" t="s">
        <v>17</v>
      </c>
      <c r="N1651" t="s">
        <v>921</v>
      </c>
      <c r="O1651">
        <v>67</v>
      </c>
      <c r="P1651" t="s">
        <v>2339</v>
      </c>
    </row>
    <row r="1652" spans="1:16" x14ac:dyDescent="0.3">
      <c r="A1652" t="s">
        <v>24</v>
      </c>
      <c r="B1652" t="s">
        <v>12</v>
      </c>
      <c r="C1652">
        <v>3</v>
      </c>
      <c r="D1652">
        <v>0</v>
      </c>
      <c r="E1652" t="s">
        <v>16</v>
      </c>
      <c r="F1652" t="s">
        <v>22</v>
      </c>
      <c r="G1652">
        <v>3</v>
      </c>
      <c r="H1652">
        <v>0</v>
      </c>
      <c r="I1652" t="s">
        <v>13</v>
      </c>
      <c r="J1652">
        <v>89</v>
      </c>
      <c r="K1652">
        <v>136</v>
      </c>
      <c r="L1652">
        <v>20</v>
      </c>
      <c r="M1652" t="s">
        <v>17</v>
      </c>
      <c r="N1652" t="s">
        <v>921</v>
      </c>
      <c r="O1652">
        <v>67</v>
      </c>
      <c r="P1652" t="s">
        <v>2340</v>
      </c>
    </row>
    <row r="1653" spans="1:16" x14ac:dyDescent="0.3">
      <c r="A1653" t="s">
        <v>24</v>
      </c>
      <c r="B1653" t="s">
        <v>22</v>
      </c>
      <c r="C1653">
        <v>3</v>
      </c>
      <c r="D1653">
        <v>0</v>
      </c>
      <c r="E1653" t="s">
        <v>19</v>
      </c>
      <c r="F1653" t="s">
        <v>12</v>
      </c>
      <c r="G1653">
        <v>3</v>
      </c>
      <c r="H1653">
        <v>0</v>
      </c>
      <c r="I1653" t="s">
        <v>13</v>
      </c>
      <c r="J1653">
        <v>186</v>
      </c>
      <c r="K1653">
        <v>226</v>
      </c>
      <c r="L1653">
        <v>20</v>
      </c>
      <c r="M1653" t="s">
        <v>17</v>
      </c>
      <c r="N1653" t="s">
        <v>921</v>
      </c>
      <c r="O1653">
        <v>67</v>
      </c>
      <c r="P1653" t="s">
        <v>2341</v>
      </c>
    </row>
    <row r="1654" spans="1:16" x14ac:dyDescent="0.3">
      <c r="A1654" t="s">
        <v>24</v>
      </c>
      <c r="B1654" t="s">
        <v>22</v>
      </c>
      <c r="C1654">
        <v>3</v>
      </c>
      <c r="D1654">
        <v>0</v>
      </c>
      <c r="E1654" t="s">
        <v>20</v>
      </c>
      <c r="F1654" t="s">
        <v>12</v>
      </c>
      <c r="G1654">
        <v>3</v>
      </c>
      <c r="H1654">
        <v>620809</v>
      </c>
      <c r="I1654" t="s">
        <v>13</v>
      </c>
      <c r="J1654">
        <v>186</v>
      </c>
      <c r="K1654">
        <v>199</v>
      </c>
      <c r="L1654">
        <v>20</v>
      </c>
      <c r="M1654" t="s">
        <v>17</v>
      </c>
      <c r="N1654" t="s">
        <v>921</v>
      </c>
      <c r="O1654">
        <v>67</v>
      </c>
      <c r="P1654" t="s">
        <v>2342</v>
      </c>
    </row>
    <row r="1655" spans="1:16" x14ac:dyDescent="0.3">
      <c r="A1655" t="s">
        <v>780</v>
      </c>
      <c r="B1655" t="s">
        <v>14</v>
      </c>
      <c r="C1655">
        <v>5</v>
      </c>
      <c r="D1655">
        <v>0</v>
      </c>
      <c r="E1655" t="s">
        <v>694</v>
      </c>
      <c r="F1655" t="s">
        <v>14</v>
      </c>
      <c r="G1655">
        <v>5</v>
      </c>
      <c r="H1655">
        <v>0</v>
      </c>
      <c r="I1655" t="s">
        <v>15</v>
      </c>
      <c r="J1655">
        <v>172</v>
      </c>
      <c r="K1655">
        <v>6302</v>
      </c>
      <c r="L1655">
        <v>32</v>
      </c>
      <c r="M1655">
        <v>138</v>
      </c>
      <c r="N1655" t="s">
        <v>921</v>
      </c>
      <c r="O1655">
        <v>36</v>
      </c>
      <c r="P1655" t="s">
        <v>2343</v>
      </c>
    </row>
    <row r="1656" spans="1:16" x14ac:dyDescent="0.3">
      <c r="A1656" t="s">
        <v>24</v>
      </c>
      <c r="B1656" t="s">
        <v>22</v>
      </c>
      <c r="C1656">
        <v>3</v>
      </c>
      <c r="D1656">
        <v>0</v>
      </c>
      <c r="E1656" t="s">
        <v>694</v>
      </c>
      <c r="F1656" t="s">
        <v>12</v>
      </c>
      <c r="G1656">
        <v>3</v>
      </c>
      <c r="H1656">
        <v>0</v>
      </c>
      <c r="I1656" t="s">
        <v>13</v>
      </c>
      <c r="J1656">
        <v>186</v>
      </c>
      <c r="K1656">
        <v>132</v>
      </c>
      <c r="L1656">
        <v>20</v>
      </c>
      <c r="M1656" t="s">
        <v>17</v>
      </c>
      <c r="N1656" t="s">
        <v>921</v>
      </c>
      <c r="O1656">
        <v>67</v>
      </c>
      <c r="P1656" t="s">
        <v>2344</v>
      </c>
    </row>
    <row r="1657" spans="1:16" x14ac:dyDescent="0.3">
      <c r="A1657" t="s">
        <v>24</v>
      </c>
      <c r="B1657" t="s">
        <v>22</v>
      </c>
      <c r="C1657">
        <v>3</v>
      </c>
      <c r="D1657">
        <v>0</v>
      </c>
      <c r="E1657" t="s">
        <v>698</v>
      </c>
      <c r="F1657" t="s">
        <v>12</v>
      </c>
      <c r="G1657">
        <v>3</v>
      </c>
      <c r="H1657">
        <v>61977</v>
      </c>
      <c r="I1657" t="s">
        <v>13</v>
      </c>
      <c r="J1657">
        <v>186</v>
      </c>
      <c r="K1657">
        <v>127</v>
      </c>
      <c r="L1657">
        <v>20</v>
      </c>
      <c r="M1657" t="s">
        <v>17</v>
      </c>
      <c r="N1657" t="s">
        <v>921</v>
      </c>
      <c r="O1657">
        <v>67</v>
      </c>
      <c r="P1657" t="s">
        <v>2345</v>
      </c>
    </row>
    <row r="1658" spans="1:16" x14ac:dyDescent="0.3">
      <c r="A1658" t="s">
        <v>24</v>
      </c>
      <c r="B1658" t="s">
        <v>12</v>
      </c>
      <c r="C1658">
        <v>3</v>
      </c>
      <c r="D1658">
        <v>0</v>
      </c>
      <c r="E1658" t="s">
        <v>674</v>
      </c>
      <c r="F1658" t="s">
        <v>22</v>
      </c>
      <c r="G1658">
        <v>3</v>
      </c>
      <c r="H1658">
        <v>25317</v>
      </c>
      <c r="I1658" t="s">
        <v>13</v>
      </c>
      <c r="J1658">
        <v>97</v>
      </c>
      <c r="K1658">
        <v>149</v>
      </c>
      <c r="L1658">
        <v>20</v>
      </c>
      <c r="M1658" t="s">
        <v>17</v>
      </c>
      <c r="N1658" t="s">
        <v>921</v>
      </c>
      <c r="O1658">
        <v>67</v>
      </c>
      <c r="P1658" t="s">
        <v>2346</v>
      </c>
    </row>
    <row r="1659" spans="1:16" x14ac:dyDescent="0.3">
      <c r="A1659" t="s">
        <v>24</v>
      </c>
      <c r="B1659" t="s">
        <v>12</v>
      </c>
      <c r="C1659">
        <v>3</v>
      </c>
      <c r="D1659">
        <v>0</v>
      </c>
      <c r="E1659" t="s">
        <v>1593</v>
      </c>
      <c r="F1659" t="s">
        <v>22</v>
      </c>
      <c r="G1659">
        <v>3</v>
      </c>
      <c r="H1659">
        <v>0</v>
      </c>
      <c r="I1659" t="s">
        <v>13</v>
      </c>
      <c r="J1659">
        <v>97</v>
      </c>
      <c r="K1659">
        <v>151</v>
      </c>
      <c r="L1659">
        <v>20</v>
      </c>
      <c r="M1659" t="s">
        <v>17</v>
      </c>
      <c r="N1659" t="s">
        <v>921</v>
      </c>
      <c r="O1659">
        <v>67</v>
      </c>
      <c r="P1659" t="s">
        <v>2347</v>
      </c>
    </row>
    <row r="1660" spans="1:16" x14ac:dyDescent="0.3">
      <c r="A1660" t="s">
        <v>24</v>
      </c>
      <c r="B1660" t="s">
        <v>12</v>
      </c>
      <c r="C1660">
        <v>3</v>
      </c>
      <c r="D1660">
        <v>0</v>
      </c>
      <c r="E1660" t="s">
        <v>21</v>
      </c>
      <c r="F1660" t="s">
        <v>22</v>
      </c>
      <c r="G1660" t="s">
        <v>37</v>
      </c>
      <c r="H1660">
        <v>0</v>
      </c>
      <c r="I1660" t="s">
        <v>13</v>
      </c>
      <c r="J1660">
        <v>87</v>
      </c>
      <c r="K1660">
        <v>88</v>
      </c>
      <c r="L1660">
        <v>20</v>
      </c>
      <c r="M1660" t="s">
        <v>17</v>
      </c>
      <c r="N1660" t="s">
        <v>921</v>
      </c>
      <c r="O1660">
        <v>67</v>
      </c>
      <c r="P1660" t="s">
        <v>2348</v>
      </c>
    </row>
    <row r="1661" spans="1:16" x14ac:dyDescent="0.3">
      <c r="A1661" t="s">
        <v>25</v>
      </c>
      <c r="B1661" t="s">
        <v>12</v>
      </c>
      <c r="C1661">
        <v>3</v>
      </c>
      <c r="D1661">
        <v>257627</v>
      </c>
      <c r="E1661" t="s">
        <v>11</v>
      </c>
      <c r="F1661" t="s">
        <v>22</v>
      </c>
      <c r="G1661" t="s">
        <v>37</v>
      </c>
      <c r="H1661">
        <v>0</v>
      </c>
      <c r="I1661" t="s">
        <v>13</v>
      </c>
      <c r="J1661">
        <v>35</v>
      </c>
      <c r="K1661">
        <v>38</v>
      </c>
      <c r="L1661">
        <v>20</v>
      </c>
      <c r="M1661" t="s">
        <v>17</v>
      </c>
      <c r="N1661" t="s">
        <v>921</v>
      </c>
      <c r="O1661">
        <v>67</v>
      </c>
      <c r="P1661" t="s">
        <v>2349</v>
      </c>
    </row>
    <row r="1662" spans="1:16" x14ac:dyDescent="0.3">
      <c r="A1662" t="s">
        <v>23</v>
      </c>
      <c r="B1662" t="s">
        <v>22</v>
      </c>
      <c r="C1662">
        <v>3</v>
      </c>
      <c r="D1662">
        <v>0</v>
      </c>
      <c r="E1662" t="s">
        <v>694</v>
      </c>
      <c r="F1662" t="s">
        <v>12</v>
      </c>
      <c r="G1662">
        <v>5</v>
      </c>
      <c r="H1662">
        <v>0</v>
      </c>
      <c r="I1662" t="s">
        <v>13</v>
      </c>
      <c r="J1662">
        <v>120</v>
      </c>
      <c r="K1662">
        <v>1984</v>
      </c>
      <c r="L1662">
        <v>17</v>
      </c>
      <c r="M1662" t="s">
        <v>17</v>
      </c>
      <c r="N1662" t="s">
        <v>921</v>
      </c>
      <c r="O1662">
        <v>30</v>
      </c>
      <c r="P1662" t="s">
        <v>2350</v>
      </c>
    </row>
    <row r="1663" spans="1:16" x14ac:dyDescent="0.3">
      <c r="A1663" t="s">
        <v>25</v>
      </c>
      <c r="B1663" t="s">
        <v>12</v>
      </c>
      <c r="C1663">
        <v>3</v>
      </c>
      <c r="D1663">
        <v>472830</v>
      </c>
      <c r="E1663" t="s">
        <v>16</v>
      </c>
      <c r="F1663" t="s">
        <v>22</v>
      </c>
      <c r="G1663">
        <v>3</v>
      </c>
      <c r="H1663">
        <v>0</v>
      </c>
      <c r="I1663" t="s">
        <v>13</v>
      </c>
      <c r="J1663">
        <v>89</v>
      </c>
      <c r="K1663">
        <v>128</v>
      </c>
      <c r="L1663">
        <v>20</v>
      </c>
      <c r="M1663" t="s">
        <v>17</v>
      </c>
      <c r="N1663" t="s">
        <v>921</v>
      </c>
      <c r="O1663">
        <v>67</v>
      </c>
      <c r="P1663" t="s">
        <v>2351</v>
      </c>
    </row>
    <row r="1664" spans="1:16" x14ac:dyDescent="0.3">
      <c r="A1664" t="s">
        <v>25</v>
      </c>
      <c r="B1664" t="s">
        <v>22</v>
      </c>
      <c r="C1664">
        <v>3</v>
      </c>
      <c r="D1664">
        <v>553934</v>
      </c>
      <c r="E1664" t="s">
        <v>19</v>
      </c>
      <c r="F1664" t="s">
        <v>12</v>
      </c>
      <c r="G1664">
        <v>3</v>
      </c>
      <c r="H1664">
        <v>0</v>
      </c>
      <c r="I1664" t="s">
        <v>13</v>
      </c>
      <c r="J1664">
        <v>186</v>
      </c>
      <c r="K1664">
        <v>203</v>
      </c>
      <c r="L1664">
        <v>20</v>
      </c>
      <c r="M1664" t="s">
        <v>17</v>
      </c>
      <c r="N1664" t="s">
        <v>921</v>
      </c>
      <c r="O1664">
        <v>67</v>
      </c>
      <c r="P1664" t="s">
        <v>2352</v>
      </c>
    </row>
    <row r="1665" spans="1:16" x14ac:dyDescent="0.3">
      <c r="A1665" t="s">
        <v>25</v>
      </c>
      <c r="B1665" t="s">
        <v>22</v>
      </c>
      <c r="C1665">
        <v>3</v>
      </c>
      <c r="D1665">
        <v>553934</v>
      </c>
      <c r="E1665" t="s">
        <v>20</v>
      </c>
      <c r="F1665" t="s">
        <v>12</v>
      </c>
      <c r="G1665">
        <v>3</v>
      </c>
      <c r="H1665">
        <v>620809</v>
      </c>
      <c r="I1665" t="s">
        <v>13</v>
      </c>
      <c r="J1665">
        <v>186</v>
      </c>
      <c r="K1665">
        <v>176</v>
      </c>
      <c r="L1665">
        <v>20</v>
      </c>
      <c r="M1665" t="s">
        <v>17</v>
      </c>
      <c r="N1665" t="s">
        <v>921</v>
      </c>
      <c r="O1665">
        <v>67</v>
      </c>
      <c r="P1665" t="s">
        <v>2353</v>
      </c>
    </row>
    <row r="1666" spans="1:16" x14ac:dyDescent="0.3">
      <c r="A1666" t="s">
        <v>25</v>
      </c>
      <c r="B1666" t="s">
        <v>22</v>
      </c>
      <c r="C1666">
        <v>3</v>
      </c>
      <c r="D1666">
        <v>553934</v>
      </c>
      <c r="E1666" t="s">
        <v>694</v>
      </c>
      <c r="F1666" t="s">
        <v>12</v>
      </c>
      <c r="G1666">
        <v>3</v>
      </c>
      <c r="H1666">
        <v>0</v>
      </c>
      <c r="I1666" t="s">
        <v>13</v>
      </c>
      <c r="J1666">
        <v>186</v>
      </c>
      <c r="K1666">
        <v>109</v>
      </c>
      <c r="L1666">
        <v>20</v>
      </c>
      <c r="M1666" t="s">
        <v>17</v>
      </c>
      <c r="N1666" t="s">
        <v>921</v>
      </c>
      <c r="O1666">
        <v>67</v>
      </c>
      <c r="P1666" t="s">
        <v>2354</v>
      </c>
    </row>
    <row r="1667" spans="1:16" x14ac:dyDescent="0.3">
      <c r="A1667" t="s">
        <v>25</v>
      </c>
      <c r="B1667" t="s">
        <v>22</v>
      </c>
      <c r="C1667">
        <v>3</v>
      </c>
      <c r="D1667">
        <v>553934</v>
      </c>
      <c r="E1667" t="s">
        <v>698</v>
      </c>
      <c r="F1667" t="s">
        <v>12</v>
      </c>
      <c r="G1667">
        <v>3</v>
      </c>
      <c r="H1667">
        <v>61977</v>
      </c>
      <c r="I1667" t="s">
        <v>13</v>
      </c>
      <c r="J1667">
        <v>186</v>
      </c>
      <c r="K1667">
        <v>105</v>
      </c>
      <c r="L1667">
        <v>20</v>
      </c>
      <c r="M1667" t="s">
        <v>17</v>
      </c>
      <c r="N1667" t="s">
        <v>921</v>
      </c>
      <c r="O1667">
        <v>67</v>
      </c>
      <c r="P1667" t="s">
        <v>2355</v>
      </c>
    </row>
    <row r="1668" spans="1:16" x14ac:dyDescent="0.3">
      <c r="A1668" t="s">
        <v>25</v>
      </c>
      <c r="B1668" t="s">
        <v>12</v>
      </c>
      <c r="C1668">
        <v>3</v>
      </c>
      <c r="D1668">
        <v>747986</v>
      </c>
      <c r="E1668" t="s">
        <v>674</v>
      </c>
      <c r="F1668" t="s">
        <v>22</v>
      </c>
      <c r="G1668">
        <v>3</v>
      </c>
      <c r="H1668">
        <v>25317</v>
      </c>
      <c r="I1668" t="s">
        <v>13</v>
      </c>
      <c r="J1668">
        <v>97</v>
      </c>
      <c r="K1668">
        <v>116</v>
      </c>
      <c r="L1668">
        <v>20</v>
      </c>
      <c r="M1668" t="s">
        <v>17</v>
      </c>
      <c r="N1668" t="s">
        <v>921</v>
      </c>
      <c r="O1668">
        <v>67</v>
      </c>
      <c r="P1668" t="s">
        <v>2356</v>
      </c>
    </row>
    <row r="1669" spans="1:16" x14ac:dyDescent="0.3">
      <c r="A1669" t="s">
        <v>25</v>
      </c>
      <c r="B1669" t="s">
        <v>12</v>
      </c>
      <c r="C1669">
        <v>3</v>
      </c>
      <c r="D1669">
        <v>747986</v>
      </c>
      <c r="E1669" t="s">
        <v>1593</v>
      </c>
      <c r="F1669" t="s">
        <v>22</v>
      </c>
      <c r="G1669">
        <v>3</v>
      </c>
      <c r="H1669">
        <v>0</v>
      </c>
      <c r="I1669" t="s">
        <v>13</v>
      </c>
      <c r="J1669">
        <v>97</v>
      </c>
      <c r="K1669">
        <v>119</v>
      </c>
      <c r="L1669">
        <v>20</v>
      </c>
      <c r="M1669" t="s">
        <v>17</v>
      </c>
      <c r="N1669" t="s">
        <v>921</v>
      </c>
      <c r="O1669">
        <v>67</v>
      </c>
      <c r="P1669" t="s">
        <v>2357</v>
      </c>
    </row>
    <row r="1670" spans="1:16" x14ac:dyDescent="0.3">
      <c r="A1670" t="s">
        <v>805</v>
      </c>
      <c r="B1670" t="s">
        <v>22</v>
      </c>
      <c r="C1670">
        <v>4</v>
      </c>
      <c r="D1670">
        <v>996559</v>
      </c>
      <c r="E1670" t="s">
        <v>694</v>
      </c>
      <c r="F1670" t="s">
        <v>12</v>
      </c>
      <c r="G1670">
        <v>5</v>
      </c>
      <c r="H1670">
        <v>0</v>
      </c>
      <c r="I1670" t="s">
        <v>13</v>
      </c>
      <c r="J1670">
        <v>108</v>
      </c>
      <c r="K1670">
        <v>3148</v>
      </c>
      <c r="L1670">
        <v>20</v>
      </c>
      <c r="M1670" t="s">
        <v>17</v>
      </c>
      <c r="N1670" t="s">
        <v>921</v>
      </c>
      <c r="O1670">
        <v>90</v>
      </c>
      <c r="P1670" t="s">
        <v>2358</v>
      </c>
    </row>
    <row r="1671" spans="1:16" x14ac:dyDescent="0.3">
      <c r="A1671" t="s">
        <v>25</v>
      </c>
      <c r="B1671" t="s">
        <v>22</v>
      </c>
      <c r="C1671">
        <v>3</v>
      </c>
      <c r="D1671">
        <v>1186846</v>
      </c>
      <c r="E1671" t="s">
        <v>21</v>
      </c>
      <c r="F1671" t="s">
        <v>12</v>
      </c>
      <c r="G1671" t="s">
        <v>37</v>
      </c>
      <c r="H1671">
        <v>0</v>
      </c>
      <c r="I1671" t="s">
        <v>13</v>
      </c>
      <c r="J1671">
        <v>210</v>
      </c>
      <c r="K1671">
        <v>181</v>
      </c>
      <c r="L1671">
        <v>20</v>
      </c>
      <c r="M1671" t="s">
        <v>17</v>
      </c>
      <c r="N1671" t="s">
        <v>921</v>
      </c>
      <c r="O1671">
        <v>67</v>
      </c>
      <c r="P1671" t="s">
        <v>2359</v>
      </c>
    </row>
    <row r="1672" spans="1:16" x14ac:dyDescent="0.3">
      <c r="A1672" t="s">
        <v>780</v>
      </c>
      <c r="B1672" t="s">
        <v>12</v>
      </c>
      <c r="C1672">
        <v>3</v>
      </c>
      <c r="D1672">
        <v>0</v>
      </c>
      <c r="E1672" t="s">
        <v>11</v>
      </c>
      <c r="F1672" t="s">
        <v>22</v>
      </c>
      <c r="G1672" t="s">
        <v>37</v>
      </c>
      <c r="H1672">
        <v>0</v>
      </c>
      <c r="I1672" t="s">
        <v>13</v>
      </c>
      <c r="J1672">
        <v>35</v>
      </c>
      <c r="K1672">
        <v>4</v>
      </c>
      <c r="L1672">
        <v>20</v>
      </c>
      <c r="M1672" t="s">
        <v>17</v>
      </c>
      <c r="N1672" t="s">
        <v>921</v>
      </c>
      <c r="O1672">
        <v>67</v>
      </c>
      <c r="P1672" t="s">
        <v>2360</v>
      </c>
    </row>
    <row r="1673" spans="1:16" x14ac:dyDescent="0.3">
      <c r="A1673" t="s">
        <v>780</v>
      </c>
      <c r="B1673" t="s">
        <v>12</v>
      </c>
      <c r="C1673">
        <v>3</v>
      </c>
      <c r="D1673">
        <v>0</v>
      </c>
      <c r="E1673" t="s">
        <v>16</v>
      </c>
      <c r="F1673" t="s">
        <v>22</v>
      </c>
      <c r="G1673">
        <v>3</v>
      </c>
      <c r="H1673">
        <v>0</v>
      </c>
      <c r="I1673" t="s">
        <v>13</v>
      </c>
      <c r="J1673">
        <v>89</v>
      </c>
      <c r="K1673">
        <v>70</v>
      </c>
      <c r="L1673">
        <v>20</v>
      </c>
      <c r="M1673" t="s">
        <v>17</v>
      </c>
      <c r="N1673" t="s">
        <v>921</v>
      </c>
      <c r="O1673">
        <v>67</v>
      </c>
      <c r="P1673" t="s">
        <v>2361</v>
      </c>
    </row>
    <row r="1674" spans="1:16" x14ac:dyDescent="0.3">
      <c r="A1674" t="s">
        <v>780</v>
      </c>
      <c r="B1674" t="s">
        <v>22</v>
      </c>
      <c r="C1674">
        <v>3</v>
      </c>
      <c r="D1674">
        <v>0</v>
      </c>
      <c r="E1674" t="s">
        <v>19</v>
      </c>
      <c r="F1674" t="s">
        <v>12</v>
      </c>
      <c r="G1674">
        <v>3</v>
      </c>
      <c r="H1674">
        <v>0</v>
      </c>
      <c r="I1674" t="s">
        <v>13</v>
      </c>
      <c r="J1674">
        <v>186</v>
      </c>
      <c r="K1674">
        <v>137</v>
      </c>
      <c r="L1674">
        <v>20</v>
      </c>
      <c r="M1674" t="s">
        <v>17</v>
      </c>
      <c r="N1674" t="s">
        <v>921</v>
      </c>
      <c r="O1674">
        <v>67</v>
      </c>
      <c r="P1674" t="s">
        <v>2362</v>
      </c>
    </row>
    <row r="1675" spans="1:16" x14ac:dyDescent="0.3">
      <c r="A1675" t="s">
        <v>780</v>
      </c>
      <c r="B1675" t="s">
        <v>12</v>
      </c>
      <c r="C1675">
        <v>5</v>
      </c>
      <c r="D1675">
        <v>0</v>
      </c>
      <c r="E1675" t="s">
        <v>698</v>
      </c>
      <c r="F1675" t="s">
        <v>22</v>
      </c>
      <c r="G1675">
        <v>4</v>
      </c>
      <c r="H1675">
        <v>352179</v>
      </c>
      <c r="I1675" t="s">
        <v>13</v>
      </c>
      <c r="J1675">
        <v>117</v>
      </c>
      <c r="K1675">
        <v>2083</v>
      </c>
      <c r="L1675">
        <v>32</v>
      </c>
      <c r="M1675" t="s">
        <v>17</v>
      </c>
      <c r="N1675" t="s">
        <v>921</v>
      </c>
      <c r="O1675">
        <v>36</v>
      </c>
      <c r="P1675" t="s">
        <v>2363</v>
      </c>
    </row>
    <row r="1676" spans="1:16" x14ac:dyDescent="0.3">
      <c r="A1676" t="s">
        <v>780</v>
      </c>
      <c r="B1676" t="s">
        <v>22</v>
      </c>
      <c r="C1676">
        <v>3</v>
      </c>
      <c r="D1676">
        <v>0</v>
      </c>
      <c r="E1676" t="s">
        <v>20</v>
      </c>
      <c r="F1676" t="s">
        <v>12</v>
      </c>
      <c r="G1676">
        <v>3</v>
      </c>
      <c r="H1676">
        <v>620809</v>
      </c>
      <c r="I1676" t="s">
        <v>13</v>
      </c>
      <c r="J1676">
        <v>186</v>
      </c>
      <c r="K1676">
        <v>109</v>
      </c>
      <c r="L1676">
        <v>20</v>
      </c>
      <c r="M1676" t="s">
        <v>17</v>
      </c>
      <c r="N1676" t="s">
        <v>921</v>
      </c>
      <c r="O1676">
        <v>67</v>
      </c>
      <c r="P1676" t="s">
        <v>2364</v>
      </c>
    </row>
    <row r="1677" spans="1:16" x14ac:dyDescent="0.3">
      <c r="A1677" t="s">
        <v>1685</v>
      </c>
      <c r="B1677" t="s">
        <v>22</v>
      </c>
      <c r="C1677">
        <v>5</v>
      </c>
      <c r="D1677">
        <v>0</v>
      </c>
      <c r="E1677" t="s">
        <v>1593</v>
      </c>
      <c r="F1677" t="s">
        <v>12</v>
      </c>
      <c r="G1677">
        <v>5</v>
      </c>
      <c r="H1677">
        <v>0</v>
      </c>
      <c r="I1677" t="s">
        <v>13</v>
      </c>
      <c r="J1677">
        <v>60</v>
      </c>
      <c r="K1677">
        <v>4955</v>
      </c>
      <c r="L1677">
        <v>19</v>
      </c>
      <c r="M1677" t="s">
        <v>17</v>
      </c>
      <c r="N1677" t="s">
        <v>921</v>
      </c>
      <c r="O1677">
        <v>80</v>
      </c>
      <c r="P1677" t="s">
        <v>2365</v>
      </c>
    </row>
    <row r="1678" spans="1:16" x14ac:dyDescent="0.3">
      <c r="A1678" t="s">
        <v>780</v>
      </c>
      <c r="B1678" t="s">
        <v>22</v>
      </c>
      <c r="C1678">
        <v>3</v>
      </c>
      <c r="D1678">
        <v>0</v>
      </c>
      <c r="E1678" t="s">
        <v>694</v>
      </c>
      <c r="F1678" t="s">
        <v>12</v>
      </c>
      <c r="G1678">
        <v>3</v>
      </c>
      <c r="H1678">
        <v>0</v>
      </c>
      <c r="I1678" t="s">
        <v>13</v>
      </c>
      <c r="J1678">
        <v>186</v>
      </c>
      <c r="K1678">
        <v>43</v>
      </c>
      <c r="L1678">
        <v>20</v>
      </c>
      <c r="M1678" t="s">
        <v>17</v>
      </c>
      <c r="N1678" t="s">
        <v>921</v>
      </c>
      <c r="O1678">
        <v>67</v>
      </c>
      <c r="P1678" t="s">
        <v>2366</v>
      </c>
    </row>
    <row r="1679" spans="1:16" x14ac:dyDescent="0.3">
      <c r="A1679" t="s">
        <v>780</v>
      </c>
      <c r="B1679" t="s">
        <v>22</v>
      </c>
      <c r="C1679">
        <v>3</v>
      </c>
      <c r="D1679">
        <v>0</v>
      </c>
      <c r="E1679" t="s">
        <v>698</v>
      </c>
      <c r="F1679" t="s">
        <v>12</v>
      </c>
      <c r="G1679">
        <v>3</v>
      </c>
      <c r="H1679">
        <v>61977</v>
      </c>
      <c r="I1679" t="s">
        <v>13</v>
      </c>
      <c r="J1679">
        <v>186</v>
      </c>
      <c r="K1679">
        <v>39</v>
      </c>
      <c r="L1679">
        <v>20</v>
      </c>
      <c r="M1679" t="s">
        <v>17</v>
      </c>
      <c r="N1679" t="s">
        <v>921</v>
      </c>
      <c r="O1679">
        <v>67</v>
      </c>
      <c r="P1679" t="s">
        <v>2367</v>
      </c>
    </row>
    <row r="1680" spans="1:16" x14ac:dyDescent="0.3">
      <c r="A1680" t="s">
        <v>780</v>
      </c>
      <c r="B1680" t="s">
        <v>12</v>
      </c>
      <c r="C1680">
        <v>3</v>
      </c>
      <c r="D1680">
        <v>0</v>
      </c>
      <c r="E1680" t="s">
        <v>674</v>
      </c>
      <c r="F1680" t="s">
        <v>22</v>
      </c>
      <c r="G1680">
        <v>3</v>
      </c>
      <c r="H1680">
        <v>25317</v>
      </c>
      <c r="I1680" t="s">
        <v>13</v>
      </c>
      <c r="J1680">
        <v>97</v>
      </c>
      <c r="K1680">
        <v>33</v>
      </c>
      <c r="L1680">
        <v>20</v>
      </c>
      <c r="M1680" t="s">
        <v>17</v>
      </c>
      <c r="N1680" t="s">
        <v>921</v>
      </c>
      <c r="O1680">
        <v>67</v>
      </c>
      <c r="P1680" t="s">
        <v>2368</v>
      </c>
    </row>
    <row r="1681" spans="1:16" x14ac:dyDescent="0.3">
      <c r="A1681" t="s">
        <v>780</v>
      </c>
      <c r="B1681" t="s">
        <v>12</v>
      </c>
      <c r="C1681">
        <v>3</v>
      </c>
      <c r="D1681">
        <v>0</v>
      </c>
      <c r="E1681" t="s">
        <v>1593</v>
      </c>
      <c r="F1681" t="s">
        <v>22</v>
      </c>
      <c r="G1681">
        <v>3</v>
      </c>
      <c r="H1681">
        <v>0</v>
      </c>
      <c r="I1681" t="s">
        <v>13</v>
      </c>
      <c r="J1681">
        <v>97</v>
      </c>
      <c r="K1681">
        <v>35</v>
      </c>
      <c r="L1681">
        <v>20</v>
      </c>
      <c r="M1681" t="s">
        <v>17</v>
      </c>
      <c r="N1681" t="s">
        <v>921</v>
      </c>
      <c r="O1681">
        <v>67</v>
      </c>
      <c r="P1681" t="s">
        <v>2369</v>
      </c>
    </row>
    <row r="1682" spans="1:16" x14ac:dyDescent="0.3">
      <c r="A1682" t="s">
        <v>780</v>
      </c>
      <c r="B1682" t="s">
        <v>22</v>
      </c>
      <c r="C1682">
        <v>3</v>
      </c>
      <c r="D1682">
        <v>0</v>
      </c>
      <c r="E1682" t="s">
        <v>21</v>
      </c>
      <c r="F1682" t="s">
        <v>12</v>
      </c>
      <c r="G1682" t="s">
        <v>37</v>
      </c>
      <c r="H1682">
        <v>0</v>
      </c>
      <c r="I1682" t="s">
        <v>13</v>
      </c>
      <c r="J1682">
        <v>72</v>
      </c>
      <c r="K1682">
        <v>21</v>
      </c>
      <c r="L1682">
        <v>20</v>
      </c>
      <c r="M1682" t="s">
        <v>17</v>
      </c>
      <c r="N1682" t="s">
        <v>921</v>
      </c>
      <c r="O1682">
        <v>67</v>
      </c>
      <c r="P1682" t="s">
        <v>2370</v>
      </c>
    </row>
    <row r="1683" spans="1:16" x14ac:dyDescent="0.3">
      <c r="A1683" t="s">
        <v>805</v>
      </c>
      <c r="B1683" t="s">
        <v>12</v>
      </c>
      <c r="C1683">
        <v>3</v>
      </c>
      <c r="D1683">
        <v>19461</v>
      </c>
      <c r="E1683" t="s">
        <v>11</v>
      </c>
      <c r="F1683" t="s">
        <v>22</v>
      </c>
      <c r="G1683" t="s">
        <v>37</v>
      </c>
      <c r="H1683">
        <v>0</v>
      </c>
      <c r="I1683" t="s">
        <v>13</v>
      </c>
      <c r="J1683">
        <v>35</v>
      </c>
      <c r="K1683">
        <v>4</v>
      </c>
      <c r="L1683">
        <v>20</v>
      </c>
      <c r="M1683" t="s">
        <v>17</v>
      </c>
      <c r="N1683" t="s">
        <v>921</v>
      </c>
      <c r="O1683">
        <v>67</v>
      </c>
      <c r="P1683" t="s">
        <v>2371</v>
      </c>
    </row>
    <row r="1684" spans="1:16" x14ac:dyDescent="0.3">
      <c r="A1684" t="s">
        <v>805</v>
      </c>
      <c r="B1684" t="s">
        <v>12</v>
      </c>
      <c r="C1684">
        <v>3</v>
      </c>
      <c r="D1684">
        <v>45842</v>
      </c>
      <c r="E1684" t="s">
        <v>16</v>
      </c>
      <c r="F1684" t="s">
        <v>22</v>
      </c>
      <c r="G1684">
        <v>3</v>
      </c>
      <c r="H1684">
        <v>0</v>
      </c>
      <c r="I1684" t="s">
        <v>13</v>
      </c>
      <c r="J1684">
        <v>89</v>
      </c>
      <c r="K1684">
        <v>70</v>
      </c>
      <c r="L1684">
        <v>20</v>
      </c>
      <c r="M1684" t="s">
        <v>17</v>
      </c>
      <c r="N1684" t="s">
        <v>921</v>
      </c>
      <c r="O1684">
        <v>67</v>
      </c>
      <c r="P1684" t="s">
        <v>2372</v>
      </c>
    </row>
    <row r="1685" spans="1:16" x14ac:dyDescent="0.3">
      <c r="A1685" t="s">
        <v>805</v>
      </c>
      <c r="B1685" t="s">
        <v>22</v>
      </c>
      <c r="C1685">
        <v>3</v>
      </c>
      <c r="D1685">
        <v>59015</v>
      </c>
      <c r="E1685" t="s">
        <v>19</v>
      </c>
      <c r="F1685" t="s">
        <v>12</v>
      </c>
      <c r="G1685">
        <v>3</v>
      </c>
      <c r="H1685">
        <v>0</v>
      </c>
      <c r="I1685" t="s">
        <v>13</v>
      </c>
      <c r="J1685">
        <v>186</v>
      </c>
      <c r="K1685">
        <v>134</v>
      </c>
      <c r="L1685">
        <v>20</v>
      </c>
      <c r="M1685" t="s">
        <v>17</v>
      </c>
      <c r="N1685" t="s">
        <v>921</v>
      </c>
      <c r="O1685">
        <v>67</v>
      </c>
      <c r="P1685" t="s">
        <v>2373</v>
      </c>
    </row>
    <row r="1686" spans="1:16" x14ac:dyDescent="0.3">
      <c r="A1686" t="s">
        <v>805</v>
      </c>
      <c r="B1686" t="s">
        <v>22</v>
      </c>
      <c r="C1686">
        <v>3</v>
      </c>
      <c r="D1686">
        <v>59015</v>
      </c>
      <c r="E1686" t="s">
        <v>20</v>
      </c>
      <c r="F1686" t="s">
        <v>12</v>
      </c>
      <c r="G1686">
        <v>3</v>
      </c>
      <c r="H1686">
        <v>620809</v>
      </c>
      <c r="I1686" t="s">
        <v>13</v>
      </c>
      <c r="J1686">
        <v>186</v>
      </c>
      <c r="K1686">
        <v>106</v>
      </c>
      <c r="L1686">
        <v>20</v>
      </c>
      <c r="M1686" t="s">
        <v>17</v>
      </c>
      <c r="N1686" t="s">
        <v>921</v>
      </c>
      <c r="O1686">
        <v>67</v>
      </c>
      <c r="P1686" t="s">
        <v>2374</v>
      </c>
    </row>
    <row r="1687" spans="1:16" x14ac:dyDescent="0.3">
      <c r="A1687" t="s">
        <v>805</v>
      </c>
      <c r="B1687" t="s">
        <v>22</v>
      </c>
      <c r="C1687">
        <v>3</v>
      </c>
      <c r="D1687">
        <v>59015</v>
      </c>
      <c r="E1687" t="s">
        <v>694</v>
      </c>
      <c r="F1687" t="s">
        <v>12</v>
      </c>
      <c r="G1687">
        <v>3</v>
      </c>
      <c r="H1687">
        <v>0</v>
      </c>
      <c r="I1687" t="s">
        <v>13</v>
      </c>
      <c r="J1687">
        <v>186</v>
      </c>
      <c r="K1687">
        <v>40</v>
      </c>
      <c r="L1687">
        <v>20</v>
      </c>
      <c r="M1687" t="s">
        <v>17</v>
      </c>
      <c r="N1687" t="s">
        <v>921</v>
      </c>
      <c r="O1687">
        <v>67</v>
      </c>
      <c r="P1687" t="s">
        <v>2375</v>
      </c>
    </row>
    <row r="1688" spans="1:16" x14ac:dyDescent="0.3">
      <c r="A1688" t="s">
        <v>24</v>
      </c>
      <c r="B1688" t="s">
        <v>22</v>
      </c>
      <c r="C1688">
        <v>3</v>
      </c>
      <c r="D1688">
        <v>0</v>
      </c>
      <c r="E1688" t="s">
        <v>694</v>
      </c>
      <c r="F1688" t="s">
        <v>12</v>
      </c>
      <c r="G1688">
        <v>5</v>
      </c>
      <c r="H1688">
        <v>0</v>
      </c>
      <c r="I1688" t="s">
        <v>13</v>
      </c>
      <c r="J1688">
        <v>116</v>
      </c>
      <c r="K1688">
        <v>2002</v>
      </c>
      <c r="L1688">
        <v>17</v>
      </c>
      <c r="M1688" t="s">
        <v>17</v>
      </c>
      <c r="N1688" t="s">
        <v>921</v>
      </c>
      <c r="O1688">
        <v>30</v>
      </c>
      <c r="P1688" t="s">
        <v>2376</v>
      </c>
    </row>
    <row r="1689" spans="1:16" x14ac:dyDescent="0.3">
      <c r="A1689" t="s">
        <v>805</v>
      </c>
      <c r="B1689" t="s">
        <v>22</v>
      </c>
      <c r="C1689">
        <v>3</v>
      </c>
      <c r="D1689">
        <v>59015</v>
      </c>
      <c r="E1689" t="s">
        <v>698</v>
      </c>
      <c r="F1689" t="s">
        <v>12</v>
      </c>
      <c r="G1689">
        <v>3</v>
      </c>
      <c r="H1689">
        <v>61977</v>
      </c>
      <c r="I1689" t="s">
        <v>13</v>
      </c>
      <c r="J1689">
        <v>186</v>
      </c>
      <c r="K1689">
        <v>36</v>
      </c>
      <c r="L1689">
        <v>20</v>
      </c>
      <c r="M1689" t="s">
        <v>17</v>
      </c>
      <c r="N1689" t="s">
        <v>921</v>
      </c>
      <c r="O1689">
        <v>67</v>
      </c>
      <c r="P1689" t="s">
        <v>2377</v>
      </c>
    </row>
    <row r="1690" spans="1:16" x14ac:dyDescent="0.3">
      <c r="A1690" t="s">
        <v>805</v>
      </c>
      <c r="B1690" t="s">
        <v>12</v>
      </c>
      <c r="C1690">
        <v>3</v>
      </c>
      <c r="D1690">
        <v>79754</v>
      </c>
      <c r="E1690" t="s">
        <v>674</v>
      </c>
      <c r="F1690" t="s">
        <v>22</v>
      </c>
      <c r="G1690">
        <v>3</v>
      </c>
      <c r="H1690">
        <v>25317</v>
      </c>
      <c r="I1690" t="s">
        <v>13</v>
      </c>
      <c r="J1690">
        <v>97</v>
      </c>
      <c r="K1690">
        <v>30</v>
      </c>
      <c r="L1690">
        <v>20</v>
      </c>
      <c r="M1690" t="s">
        <v>17</v>
      </c>
      <c r="N1690" t="s">
        <v>921</v>
      </c>
      <c r="O1690">
        <v>67</v>
      </c>
      <c r="P1690" t="s">
        <v>2378</v>
      </c>
    </row>
    <row r="1691" spans="1:16" x14ac:dyDescent="0.3">
      <c r="A1691" t="s">
        <v>805</v>
      </c>
      <c r="B1691" t="s">
        <v>12</v>
      </c>
      <c r="C1691">
        <v>3</v>
      </c>
      <c r="D1691">
        <v>79754</v>
      </c>
      <c r="E1691" t="s">
        <v>1593</v>
      </c>
      <c r="F1691" t="s">
        <v>22</v>
      </c>
      <c r="G1691">
        <v>3</v>
      </c>
      <c r="H1691">
        <v>0</v>
      </c>
      <c r="I1691" t="s">
        <v>13</v>
      </c>
      <c r="J1691">
        <v>97</v>
      </c>
      <c r="K1691">
        <v>32</v>
      </c>
      <c r="L1691">
        <v>20</v>
      </c>
      <c r="M1691" t="s">
        <v>17</v>
      </c>
      <c r="N1691" t="s">
        <v>921</v>
      </c>
      <c r="O1691">
        <v>67</v>
      </c>
      <c r="P1691" t="s">
        <v>2379</v>
      </c>
    </row>
    <row r="1692" spans="1:16" x14ac:dyDescent="0.3">
      <c r="A1692" t="s">
        <v>805</v>
      </c>
      <c r="B1692" t="s">
        <v>12</v>
      </c>
      <c r="C1692">
        <v>3</v>
      </c>
      <c r="D1692">
        <v>57578</v>
      </c>
      <c r="E1692" t="s">
        <v>21</v>
      </c>
      <c r="F1692" t="s">
        <v>22</v>
      </c>
      <c r="G1692" t="s">
        <v>37</v>
      </c>
      <c r="H1692">
        <v>0</v>
      </c>
      <c r="I1692" t="s">
        <v>13</v>
      </c>
      <c r="J1692">
        <v>67</v>
      </c>
      <c r="K1692">
        <v>18</v>
      </c>
      <c r="L1692">
        <v>20</v>
      </c>
      <c r="M1692" t="s">
        <v>17</v>
      </c>
      <c r="N1692" t="s">
        <v>921</v>
      </c>
      <c r="O1692">
        <v>67</v>
      </c>
      <c r="P1692" t="s">
        <v>2380</v>
      </c>
    </row>
    <row r="1693" spans="1:16" x14ac:dyDescent="0.3">
      <c r="A1693" t="s">
        <v>675</v>
      </c>
      <c r="B1693" t="s">
        <v>12</v>
      </c>
      <c r="C1693">
        <v>3</v>
      </c>
      <c r="D1693">
        <v>13758</v>
      </c>
      <c r="E1693" t="s">
        <v>11</v>
      </c>
      <c r="F1693" t="s">
        <v>22</v>
      </c>
      <c r="G1693" t="s">
        <v>37</v>
      </c>
      <c r="H1693">
        <v>0</v>
      </c>
      <c r="I1693" t="s">
        <v>13</v>
      </c>
      <c r="J1693">
        <v>35</v>
      </c>
      <c r="K1693">
        <v>4</v>
      </c>
      <c r="L1693">
        <v>20</v>
      </c>
      <c r="M1693" t="s">
        <v>17</v>
      </c>
      <c r="N1693" t="s">
        <v>921</v>
      </c>
      <c r="O1693">
        <v>67</v>
      </c>
      <c r="P1693" t="s">
        <v>2381</v>
      </c>
    </row>
    <row r="1694" spans="1:16" x14ac:dyDescent="0.3">
      <c r="A1694" t="s">
        <v>675</v>
      </c>
      <c r="B1694" t="s">
        <v>12</v>
      </c>
      <c r="C1694">
        <v>3</v>
      </c>
      <c r="D1694">
        <v>41049</v>
      </c>
      <c r="E1694" t="s">
        <v>16</v>
      </c>
      <c r="F1694" t="s">
        <v>22</v>
      </c>
      <c r="G1694">
        <v>3</v>
      </c>
      <c r="H1694">
        <v>0</v>
      </c>
      <c r="I1694" t="s">
        <v>13</v>
      </c>
      <c r="J1694">
        <v>89</v>
      </c>
      <c r="K1694">
        <v>71</v>
      </c>
      <c r="L1694">
        <v>20</v>
      </c>
      <c r="M1694" t="s">
        <v>17</v>
      </c>
      <c r="N1694" t="s">
        <v>921</v>
      </c>
      <c r="O1694">
        <v>67</v>
      </c>
      <c r="P1694" t="s">
        <v>2382</v>
      </c>
    </row>
    <row r="1695" spans="1:16" x14ac:dyDescent="0.3">
      <c r="A1695" t="s">
        <v>675</v>
      </c>
      <c r="B1695" t="s">
        <v>22</v>
      </c>
      <c r="C1695">
        <v>3</v>
      </c>
      <c r="D1695">
        <v>46684</v>
      </c>
      <c r="E1695" t="s">
        <v>19</v>
      </c>
      <c r="F1695" t="s">
        <v>12</v>
      </c>
      <c r="G1695">
        <v>3</v>
      </c>
      <c r="H1695">
        <v>0</v>
      </c>
      <c r="I1695" t="s">
        <v>13</v>
      </c>
      <c r="J1695">
        <v>186</v>
      </c>
      <c r="K1695">
        <v>135</v>
      </c>
      <c r="L1695">
        <v>20</v>
      </c>
      <c r="M1695" t="s">
        <v>17</v>
      </c>
      <c r="N1695" t="s">
        <v>921</v>
      </c>
      <c r="O1695">
        <v>67</v>
      </c>
      <c r="P1695" t="s">
        <v>2383</v>
      </c>
    </row>
    <row r="1696" spans="1:16" x14ac:dyDescent="0.3">
      <c r="A1696" t="s">
        <v>675</v>
      </c>
      <c r="B1696" t="s">
        <v>22</v>
      </c>
      <c r="C1696">
        <v>3</v>
      </c>
      <c r="D1696">
        <v>46684</v>
      </c>
      <c r="E1696" t="s">
        <v>20</v>
      </c>
      <c r="F1696" t="s">
        <v>12</v>
      </c>
      <c r="G1696">
        <v>3</v>
      </c>
      <c r="H1696">
        <v>621181</v>
      </c>
      <c r="I1696" t="s">
        <v>13</v>
      </c>
      <c r="J1696">
        <v>186</v>
      </c>
      <c r="K1696">
        <v>106</v>
      </c>
      <c r="L1696">
        <v>20</v>
      </c>
      <c r="M1696" t="s">
        <v>17</v>
      </c>
      <c r="N1696" t="s">
        <v>921</v>
      </c>
      <c r="O1696">
        <v>67</v>
      </c>
      <c r="P1696" t="s">
        <v>2384</v>
      </c>
    </row>
    <row r="1697" spans="1:16" x14ac:dyDescent="0.3">
      <c r="A1697" t="s">
        <v>675</v>
      </c>
      <c r="B1697" t="s">
        <v>22</v>
      </c>
      <c r="C1697">
        <v>3</v>
      </c>
      <c r="D1697">
        <v>46684</v>
      </c>
      <c r="E1697" t="s">
        <v>694</v>
      </c>
      <c r="F1697" t="s">
        <v>12</v>
      </c>
      <c r="G1697">
        <v>3</v>
      </c>
      <c r="H1697">
        <v>0</v>
      </c>
      <c r="I1697" t="s">
        <v>13</v>
      </c>
      <c r="J1697">
        <v>186</v>
      </c>
      <c r="K1697">
        <v>40</v>
      </c>
      <c r="L1697">
        <v>20</v>
      </c>
      <c r="M1697" t="s">
        <v>17</v>
      </c>
      <c r="N1697" t="s">
        <v>921</v>
      </c>
      <c r="O1697">
        <v>67</v>
      </c>
      <c r="P1697" t="s">
        <v>2385</v>
      </c>
    </row>
    <row r="1698" spans="1:16" x14ac:dyDescent="0.3">
      <c r="A1698" t="s">
        <v>675</v>
      </c>
      <c r="B1698" t="s">
        <v>22</v>
      </c>
      <c r="C1698">
        <v>3</v>
      </c>
      <c r="D1698">
        <v>46684</v>
      </c>
      <c r="E1698" t="s">
        <v>698</v>
      </c>
      <c r="F1698" t="s">
        <v>12</v>
      </c>
      <c r="G1698">
        <v>3</v>
      </c>
      <c r="H1698">
        <v>62160</v>
      </c>
      <c r="I1698" t="s">
        <v>13</v>
      </c>
      <c r="J1698">
        <v>186</v>
      </c>
      <c r="K1698">
        <v>35</v>
      </c>
      <c r="L1698">
        <v>20</v>
      </c>
      <c r="M1698" t="s">
        <v>17</v>
      </c>
      <c r="N1698" t="s">
        <v>921</v>
      </c>
      <c r="O1698">
        <v>67</v>
      </c>
      <c r="P1698" t="s">
        <v>2386</v>
      </c>
    </row>
    <row r="1699" spans="1:16" x14ac:dyDescent="0.3">
      <c r="A1699" t="s">
        <v>675</v>
      </c>
      <c r="B1699" t="s">
        <v>12</v>
      </c>
      <c r="C1699">
        <v>3</v>
      </c>
      <c r="D1699">
        <v>61702</v>
      </c>
      <c r="E1699" t="s">
        <v>674</v>
      </c>
      <c r="F1699" t="s">
        <v>22</v>
      </c>
      <c r="G1699">
        <v>3</v>
      </c>
      <c r="H1699">
        <v>27468</v>
      </c>
      <c r="I1699" t="s">
        <v>13</v>
      </c>
      <c r="J1699">
        <v>145</v>
      </c>
      <c r="K1699">
        <v>30</v>
      </c>
      <c r="L1699">
        <v>20</v>
      </c>
      <c r="M1699" t="s">
        <v>17</v>
      </c>
      <c r="N1699" t="s">
        <v>921</v>
      </c>
      <c r="O1699">
        <v>67</v>
      </c>
      <c r="P1699" t="s">
        <v>2387</v>
      </c>
    </row>
    <row r="1700" spans="1:16" x14ac:dyDescent="0.3">
      <c r="A1700" t="s">
        <v>675</v>
      </c>
      <c r="B1700" t="s">
        <v>12</v>
      </c>
      <c r="C1700">
        <v>3</v>
      </c>
      <c r="D1700">
        <v>61702</v>
      </c>
      <c r="E1700" t="s">
        <v>1593</v>
      </c>
      <c r="F1700" t="s">
        <v>22</v>
      </c>
      <c r="G1700">
        <v>3</v>
      </c>
      <c r="H1700">
        <v>0</v>
      </c>
      <c r="I1700" t="s">
        <v>13</v>
      </c>
      <c r="J1700">
        <v>145</v>
      </c>
      <c r="K1700">
        <v>32</v>
      </c>
      <c r="L1700">
        <v>20</v>
      </c>
      <c r="M1700" t="s">
        <v>17</v>
      </c>
      <c r="N1700" t="s">
        <v>921</v>
      </c>
      <c r="O1700">
        <v>67</v>
      </c>
      <c r="P1700" t="s">
        <v>2388</v>
      </c>
    </row>
    <row r="1701" spans="1:16" x14ac:dyDescent="0.3">
      <c r="A1701" t="s">
        <v>675</v>
      </c>
      <c r="B1701" t="s">
        <v>22</v>
      </c>
      <c r="C1701">
        <v>3</v>
      </c>
      <c r="D1701">
        <v>35925</v>
      </c>
      <c r="E1701" t="s">
        <v>21</v>
      </c>
      <c r="F1701" t="s">
        <v>12</v>
      </c>
      <c r="G1701" t="s">
        <v>37</v>
      </c>
      <c r="H1701">
        <v>0</v>
      </c>
      <c r="I1701" t="s">
        <v>13</v>
      </c>
      <c r="J1701">
        <v>162</v>
      </c>
      <c r="K1701">
        <v>23</v>
      </c>
      <c r="L1701">
        <v>20</v>
      </c>
      <c r="M1701">
        <v>136</v>
      </c>
      <c r="N1701" t="s">
        <v>921</v>
      </c>
      <c r="O1701">
        <v>67</v>
      </c>
      <c r="P1701" t="s">
        <v>2389</v>
      </c>
    </row>
    <row r="1702" spans="1:16" x14ac:dyDescent="0.3">
      <c r="A1702" t="s">
        <v>1685</v>
      </c>
      <c r="B1702" t="s">
        <v>12</v>
      </c>
      <c r="C1702">
        <v>3</v>
      </c>
      <c r="D1702">
        <v>0</v>
      </c>
      <c r="E1702" t="s">
        <v>11</v>
      </c>
      <c r="F1702" t="s">
        <v>22</v>
      </c>
      <c r="G1702" t="s">
        <v>37</v>
      </c>
      <c r="H1702">
        <v>0</v>
      </c>
      <c r="I1702" t="s">
        <v>13</v>
      </c>
      <c r="J1702">
        <v>35</v>
      </c>
      <c r="K1702">
        <v>4</v>
      </c>
      <c r="L1702">
        <v>20</v>
      </c>
      <c r="M1702" t="s">
        <v>17</v>
      </c>
      <c r="N1702" t="s">
        <v>921</v>
      </c>
      <c r="O1702">
        <v>67</v>
      </c>
      <c r="P1702" t="s">
        <v>2390</v>
      </c>
    </row>
    <row r="1703" spans="1:16" x14ac:dyDescent="0.3">
      <c r="A1703" t="s">
        <v>1685</v>
      </c>
      <c r="B1703" t="s">
        <v>12</v>
      </c>
      <c r="C1703">
        <v>3</v>
      </c>
      <c r="D1703">
        <v>0</v>
      </c>
      <c r="E1703" t="s">
        <v>16</v>
      </c>
      <c r="F1703" t="s">
        <v>22</v>
      </c>
      <c r="G1703">
        <v>3</v>
      </c>
      <c r="H1703">
        <v>0</v>
      </c>
      <c r="I1703" t="s">
        <v>13</v>
      </c>
      <c r="J1703">
        <v>89</v>
      </c>
      <c r="K1703">
        <v>70</v>
      </c>
      <c r="L1703">
        <v>20</v>
      </c>
      <c r="M1703" t="s">
        <v>17</v>
      </c>
      <c r="N1703" t="s">
        <v>921</v>
      </c>
      <c r="O1703">
        <v>67</v>
      </c>
      <c r="P1703" t="s">
        <v>2391</v>
      </c>
    </row>
    <row r="1704" spans="1:16" x14ac:dyDescent="0.3">
      <c r="A1704" t="s">
        <v>1685</v>
      </c>
      <c r="B1704" t="s">
        <v>22</v>
      </c>
      <c r="C1704">
        <v>3</v>
      </c>
      <c r="D1704">
        <v>0</v>
      </c>
      <c r="E1704" t="s">
        <v>19</v>
      </c>
      <c r="F1704" t="s">
        <v>12</v>
      </c>
      <c r="G1704">
        <v>3</v>
      </c>
      <c r="H1704">
        <v>0</v>
      </c>
      <c r="I1704" t="s">
        <v>13</v>
      </c>
      <c r="J1704">
        <v>186</v>
      </c>
      <c r="K1704">
        <v>137</v>
      </c>
      <c r="L1704">
        <v>20</v>
      </c>
      <c r="M1704" t="s">
        <v>17</v>
      </c>
      <c r="N1704" t="s">
        <v>921</v>
      </c>
      <c r="O1704">
        <v>67</v>
      </c>
      <c r="P1704" t="s">
        <v>2392</v>
      </c>
    </row>
    <row r="1705" spans="1:16" x14ac:dyDescent="0.3">
      <c r="A1705" t="s">
        <v>1685</v>
      </c>
      <c r="B1705" t="s">
        <v>22</v>
      </c>
      <c r="C1705">
        <v>3</v>
      </c>
      <c r="D1705">
        <v>0</v>
      </c>
      <c r="E1705" t="s">
        <v>20</v>
      </c>
      <c r="F1705" t="s">
        <v>12</v>
      </c>
      <c r="G1705">
        <v>3</v>
      </c>
      <c r="H1705">
        <v>621181</v>
      </c>
      <c r="I1705" t="s">
        <v>13</v>
      </c>
      <c r="J1705">
        <v>186</v>
      </c>
      <c r="K1705">
        <v>109</v>
      </c>
      <c r="L1705">
        <v>20</v>
      </c>
      <c r="M1705" t="s">
        <v>17</v>
      </c>
      <c r="N1705" t="s">
        <v>921</v>
      </c>
      <c r="O1705">
        <v>67</v>
      </c>
      <c r="P1705" t="s">
        <v>2393</v>
      </c>
    </row>
    <row r="1706" spans="1:16" x14ac:dyDescent="0.3">
      <c r="A1706" t="s">
        <v>1685</v>
      </c>
      <c r="B1706" t="s">
        <v>22</v>
      </c>
      <c r="C1706">
        <v>3</v>
      </c>
      <c r="D1706">
        <v>0</v>
      </c>
      <c r="E1706" t="s">
        <v>694</v>
      </c>
      <c r="F1706" t="s">
        <v>12</v>
      </c>
      <c r="G1706">
        <v>3</v>
      </c>
      <c r="H1706">
        <v>0</v>
      </c>
      <c r="I1706" t="s">
        <v>13</v>
      </c>
      <c r="J1706">
        <v>186</v>
      </c>
      <c r="K1706">
        <v>43</v>
      </c>
      <c r="L1706">
        <v>20</v>
      </c>
      <c r="M1706" t="s">
        <v>17</v>
      </c>
      <c r="N1706" t="s">
        <v>921</v>
      </c>
      <c r="O1706">
        <v>67</v>
      </c>
      <c r="P1706" t="s">
        <v>2394</v>
      </c>
    </row>
    <row r="1707" spans="1:16" x14ac:dyDescent="0.3">
      <c r="A1707" t="s">
        <v>1685</v>
      </c>
      <c r="B1707" t="s">
        <v>22</v>
      </c>
      <c r="C1707">
        <v>3</v>
      </c>
      <c r="D1707">
        <v>0</v>
      </c>
      <c r="E1707" t="s">
        <v>698</v>
      </c>
      <c r="F1707" t="s">
        <v>12</v>
      </c>
      <c r="G1707">
        <v>3</v>
      </c>
      <c r="H1707">
        <v>62160</v>
      </c>
      <c r="I1707" t="s">
        <v>13</v>
      </c>
      <c r="J1707">
        <v>186</v>
      </c>
      <c r="K1707">
        <v>38</v>
      </c>
      <c r="L1707">
        <v>20</v>
      </c>
      <c r="M1707" t="s">
        <v>17</v>
      </c>
      <c r="N1707" t="s">
        <v>921</v>
      </c>
      <c r="O1707">
        <v>67</v>
      </c>
      <c r="P1707" t="s">
        <v>2395</v>
      </c>
    </row>
    <row r="1708" spans="1:16" x14ac:dyDescent="0.3">
      <c r="A1708" t="s">
        <v>1685</v>
      </c>
      <c r="B1708" t="s">
        <v>12</v>
      </c>
      <c r="C1708">
        <v>3</v>
      </c>
      <c r="D1708">
        <v>0</v>
      </c>
      <c r="E1708" t="s">
        <v>674</v>
      </c>
      <c r="F1708" t="s">
        <v>22</v>
      </c>
      <c r="G1708">
        <v>3</v>
      </c>
      <c r="H1708">
        <v>27468</v>
      </c>
      <c r="I1708" t="s">
        <v>13</v>
      </c>
      <c r="J1708">
        <v>145</v>
      </c>
      <c r="K1708">
        <v>32</v>
      </c>
      <c r="L1708">
        <v>20</v>
      </c>
      <c r="M1708" t="s">
        <v>17</v>
      </c>
      <c r="N1708" t="s">
        <v>921</v>
      </c>
      <c r="O1708">
        <v>67</v>
      </c>
      <c r="P1708" t="s">
        <v>2396</v>
      </c>
    </row>
    <row r="1709" spans="1:16" x14ac:dyDescent="0.3">
      <c r="A1709" t="s">
        <v>1685</v>
      </c>
      <c r="B1709" t="s">
        <v>12</v>
      </c>
      <c r="C1709">
        <v>3</v>
      </c>
      <c r="D1709">
        <v>0</v>
      </c>
      <c r="E1709" t="s">
        <v>1593</v>
      </c>
      <c r="F1709" t="s">
        <v>22</v>
      </c>
      <c r="G1709">
        <v>3</v>
      </c>
      <c r="H1709">
        <v>0</v>
      </c>
      <c r="I1709" t="s">
        <v>13</v>
      </c>
      <c r="J1709">
        <v>145</v>
      </c>
      <c r="K1709">
        <v>34</v>
      </c>
      <c r="L1709">
        <v>20</v>
      </c>
      <c r="M1709" t="s">
        <v>17</v>
      </c>
      <c r="N1709" t="s">
        <v>921</v>
      </c>
      <c r="O1709">
        <v>67</v>
      </c>
      <c r="P1709" t="s">
        <v>2397</v>
      </c>
    </row>
    <row r="1710" spans="1:16" x14ac:dyDescent="0.3">
      <c r="A1710" t="s">
        <v>1685</v>
      </c>
      <c r="B1710" t="s">
        <v>22</v>
      </c>
      <c r="C1710">
        <v>3</v>
      </c>
      <c r="D1710">
        <v>0</v>
      </c>
      <c r="E1710" t="s">
        <v>21</v>
      </c>
      <c r="F1710" t="s">
        <v>12</v>
      </c>
      <c r="G1710" t="s">
        <v>37</v>
      </c>
      <c r="H1710">
        <v>0</v>
      </c>
      <c r="I1710" t="s">
        <v>13</v>
      </c>
      <c r="J1710">
        <v>64</v>
      </c>
      <c r="K1710">
        <v>17</v>
      </c>
      <c r="L1710">
        <v>20</v>
      </c>
      <c r="M1710" t="s">
        <v>17</v>
      </c>
      <c r="N1710" t="s">
        <v>921</v>
      </c>
      <c r="O1710">
        <v>67</v>
      </c>
      <c r="P1710" t="s">
        <v>2398</v>
      </c>
    </row>
    <row r="1711" spans="1:16" x14ac:dyDescent="0.3">
      <c r="A1711" t="s">
        <v>36</v>
      </c>
      <c r="B1711" t="s">
        <v>12</v>
      </c>
      <c r="C1711" t="s">
        <v>37</v>
      </c>
      <c r="D1711">
        <v>0</v>
      </c>
      <c r="E1711" t="s">
        <v>11</v>
      </c>
      <c r="F1711" t="s">
        <v>22</v>
      </c>
      <c r="G1711" t="s">
        <v>37</v>
      </c>
      <c r="H1711">
        <v>0</v>
      </c>
      <c r="I1711" t="s">
        <v>13</v>
      </c>
      <c r="J1711">
        <v>41</v>
      </c>
      <c r="K1711">
        <v>1</v>
      </c>
      <c r="L1711">
        <v>20</v>
      </c>
      <c r="M1711" t="s">
        <v>17</v>
      </c>
      <c r="N1711" t="s">
        <v>921</v>
      </c>
      <c r="O1711">
        <v>67</v>
      </c>
      <c r="P1711" t="s">
        <v>2399</v>
      </c>
    </row>
    <row r="1712" spans="1:16" x14ac:dyDescent="0.3">
      <c r="A1712" t="s">
        <v>36</v>
      </c>
      <c r="B1712" t="s">
        <v>12</v>
      </c>
      <c r="C1712" t="s">
        <v>37</v>
      </c>
      <c r="D1712">
        <v>0</v>
      </c>
      <c r="E1712" t="s">
        <v>16</v>
      </c>
      <c r="F1712" t="s">
        <v>22</v>
      </c>
      <c r="G1712">
        <v>3</v>
      </c>
      <c r="H1712">
        <v>0</v>
      </c>
      <c r="I1712" t="s">
        <v>13</v>
      </c>
      <c r="J1712">
        <v>51</v>
      </c>
      <c r="K1712">
        <v>35</v>
      </c>
      <c r="L1712">
        <v>20</v>
      </c>
      <c r="M1712" t="s">
        <v>17</v>
      </c>
      <c r="N1712" t="s">
        <v>921</v>
      </c>
      <c r="O1712">
        <v>67</v>
      </c>
      <c r="P1712" t="s">
        <v>2400</v>
      </c>
    </row>
    <row r="1713" spans="1:16" x14ac:dyDescent="0.3">
      <c r="A1713" t="s">
        <v>36</v>
      </c>
      <c r="B1713" t="s">
        <v>12</v>
      </c>
      <c r="C1713" t="s">
        <v>37</v>
      </c>
      <c r="D1713">
        <v>0</v>
      </c>
      <c r="E1713" t="s">
        <v>19</v>
      </c>
      <c r="F1713" t="s">
        <v>22</v>
      </c>
      <c r="G1713">
        <v>3</v>
      </c>
      <c r="H1713">
        <v>0</v>
      </c>
      <c r="I1713" t="s">
        <v>13</v>
      </c>
      <c r="J1713">
        <v>81</v>
      </c>
      <c r="K1713">
        <v>54</v>
      </c>
      <c r="L1713">
        <v>20</v>
      </c>
      <c r="M1713" t="s">
        <v>17</v>
      </c>
      <c r="N1713" t="s">
        <v>921</v>
      </c>
      <c r="O1713">
        <v>67</v>
      </c>
      <c r="P1713" t="s">
        <v>2401</v>
      </c>
    </row>
    <row r="1714" spans="1:16" x14ac:dyDescent="0.3">
      <c r="A1714" t="s">
        <v>36</v>
      </c>
      <c r="B1714" t="s">
        <v>12</v>
      </c>
      <c r="C1714" t="s">
        <v>37</v>
      </c>
      <c r="D1714">
        <v>0</v>
      </c>
      <c r="E1714" t="s">
        <v>20</v>
      </c>
      <c r="F1714" t="s">
        <v>22</v>
      </c>
      <c r="G1714">
        <v>3</v>
      </c>
      <c r="H1714">
        <v>445056</v>
      </c>
      <c r="I1714" t="s">
        <v>13</v>
      </c>
      <c r="J1714">
        <v>79</v>
      </c>
      <c r="K1714">
        <v>70</v>
      </c>
      <c r="L1714">
        <v>20</v>
      </c>
      <c r="M1714" t="s">
        <v>17</v>
      </c>
      <c r="N1714" t="s">
        <v>921</v>
      </c>
      <c r="O1714">
        <v>67</v>
      </c>
      <c r="P1714" t="s">
        <v>2402</v>
      </c>
    </row>
    <row r="1715" spans="1:16" x14ac:dyDescent="0.3">
      <c r="A1715" t="s">
        <v>36</v>
      </c>
      <c r="B1715" t="s">
        <v>22</v>
      </c>
      <c r="C1715" t="s">
        <v>37</v>
      </c>
      <c r="D1715">
        <v>0</v>
      </c>
      <c r="E1715" t="s">
        <v>694</v>
      </c>
      <c r="F1715" t="s">
        <v>12</v>
      </c>
      <c r="G1715">
        <v>3</v>
      </c>
      <c r="H1715">
        <v>0</v>
      </c>
      <c r="I1715" t="s">
        <v>13</v>
      </c>
      <c r="J1715">
        <v>122</v>
      </c>
      <c r="K1715">
        <v>17</v>
      </c>
      <c r="L1715">
        <v>20</v>
      </c>
      <c r="M1715" t="s">
        <v>17</v>
      </c>
      <c r="N1715" t="s">
        <v>921</v>
      </c>
      <c r="O1715">
        <v>67</v>
      </c>
      <c r="P1715" t="s">
        <v>2403</v>
      </c>
    </row>
    <row r="1716" spans="1:16" x14ac:dyDescent="0.3">
      <c r="A1716" t="s">
        <v>36</v>
      </c>
      <c r="B1716" t="s">
        <v>12</v>
      </c>
      <c r="C1716" t="s">
        <v>37</v>
      </c>
      <c r="D1716">
        <v>0</v>
      </c>
      <c r="E1716" t="s">
        <v>698</v>
      </c>
      <c r="F1716" t="s">
        <v>22</v>
      </c>
      <c r="G1716">
        <v>3</v>
      </c>
      <c r="H1716">
        <v>62174</v>
      </c>
      <c r="I1716" t="s">
        <v>13</v>
      </c>
      <c r="J1716">
        <v>173</v>
      </c>
      <c r="K1716">
        <v>26</v>
      </c>
      <c r="L1716">
        <v>20</v>
      </c>
      <c r="M1716">
        <v>143</v>
      </c>
      <c r="N1716" t="s">
        <v>921</v>
      </c>
      <c r="O1716">
        <v>67</v>
      </c>
      <c r="P1716" t="s">
        <v>2404</v>
      </c>
    </row>
    <row r="1717" spans="1:16" x14ac:dyDescent="0.3">
      <c r="A1717" t="s">
        <v>36</v>
      </c>
      <c r="B1717" t="s">
        <v>12</v>
      </c>
      <c r="C1717" t="s">
        <v>37</v>
      </c>
      <c r="D1717">
        <v>0</v>
      </c>
      <c r="E1717" t="s">
        <v>674</v>
      </c>
      <c r="F1717" t="s">
        <v>22</v>
      </c>
      <c r="G1717">
        <v>3</v>
      </c>
      <c r="H1717">
        <v>17524</v>
      </c>
      <c r="I1717" t="s">
        <v>13</v>
      </c>
      <c r="J1717">
        <v>73</v>
      </c>
      <c r="K1717">
        <v>12</v>
      </c>
      <c r="L1717">
        <v>20</v>
      </c>
      <c r="M1717" t="s">
        <v>17</v>
      </c>
      <c r="N1717" t="s">
        <v>921</v>
      </c>
      <c r="O1717">
        <v>67</v>
      </c>
      <c r="P1717" t="s">
        <v>2405</v>
      </c>
    </row>
    <row r="1718" spans="1:16" x14ac:dyDescent="0.3">
      <c r="A1718" t="s">
        <v>36</v>
      </c>
      <c r="B1718" t="s">
        <v>12</v>
      </c>
      <c r="C1718" t="s">
        <v>37</v>
      </c>
      <c r="D1718">
        <v>0</v>
      </c>
      <c r="E1718" t="s">
        <v>1593</v>
      </c>
      <c r="F1718" t="s">
        <v>22</v>
      </c>
      <c r="G1718">
        <v>3</v>
      </c>
      <c r="H1718">
        <v>0</v>
      </c>
      <c r="I1718" t="s">
        <v>13</v>
      </c>
      <c r="J1718">
        <v>251</v>
      </c>
      <c r="K1718">
        <v>22</v>
      </c>
      <c r="L1718">
        <v>20</v>
      </c>
      <c r="M1718">
        <v>221</v>
      </c>
      <c r="N1718" t="s">
        <v>921</v>
      </c>
      <c r="O1718">
        <v>67</v>
      </c>
      <c r="P1718" t="s">
        <v>2406</v>
      </c>
    </row>
    <row r="1719" spans="1:16" x14ac:dyDescent="0.3">
      <c r="A1719" t="s">
        <v>36</v>
      </c>
      <c r="B1719" t="s">
        <v>12</v>
      </c>
      <c r="C1719" t="s">
        <v>37</v>
      </c>
      <c r="D1719">
        <v>0</v>
      </c>
      <c r="E1719" t="s">
        <v>21</v>
      </c>
      <c r="F1719" t="s">
        <v>22</v>
      </c>
      <c r="G1719" t="s">
        <v>37</v>
      </c>
      <c r="H1719">
        <v>0</v>
      </c>
      <c r="I1719" t="s">
        <v>13</v>
      </c>
      <c r="J1719">
        <v>135</v>
      </c>
      <c r="K1719">
        <v>11</v>
      </c>
      <c r="L1719">
        <v>20</v>
      </c>
      <c r="M1719" t="s">
        <v>17</v>
      </c>
      <c r="N1719" t="s">
        <v>921</v>
      </c>
      <c r="O1719">
        <v>67</v>
      </c>
      <c r="P1719" t="s">
        <v>2407</v>
      </c>
    </row>
    <row r="1720" spans="1:16" x14ac:dyDescent="0.3">
      <c r="A1720" t="s">
        <v>10</v>
      </c>
      <c r="B1720" t="s">
        <v>12</v>
      </c>
      <c r="C1720" t="s">
        <v>37</v>
      </c>
      <c r="D1720">
        <v>0</v>
      </c>
      <c r="E1720" t="s">
        <v>11</v>
      </c>
      <c r="F1720" t="s">
        <v>22</v>
      </c>
      <c r="G1720" t="s">
        <v>37</v>
      </c>
      <c r="H1720">
        <v>0</v>
      </c>
      <c r="I1720" t="s">
        <v>13</v>
      </c>
      <c r="J1720">
        <v>275</v>
      </c>
      <c r="K1720">
        <v>1</v>
      </c>
      <c r="L1720">
        <v>21</v>
      </c>
      <c r="M1720">
        <v>241</v>
      </c>
      <c r="N1720" t="s">
        <v>921</v>
      </c>
      <c r="O1720">
        <v>68</v>
      </c>
      <c r="P1720" t="s">
        <v>2408</v>
      </c>
    </row>
    <row r="1721" spans="1:16" x14ac:dyDescent="0.3">
      <c r="A1721" t="s">
        <v>780</v>
      </c>
      <c r="B1721" t="s">
        <v>14</v>
      </c>
      <c r="C1721">
        <v>5</v>
      </c>
      <c r="D1721">
        <v>0</v>
      </c>
      <c r="E1721" t="s">
        <v>674</v>
      </c>
      <c r="F1721" t="s">
        <v>14</v>
      </c>
      <c r="G1721">
        <v>4</v>
      </c>
      <c r="H1721">
        <v>174704</v>
      </c>
      <c r="I1721" t="s">
        <v>15</v>
      </c>
      <c r="J1721">
        <v>139</v>
      </c>
      <c r="K1721">
        <v>1948</v>
      </c>
      <c r="L1721">
        <v>32</v>
      </c>
      <c r="M1721" t="s">
        <v>17</v>
      </c>
      <c r="N1721" t="s">
        <v>921</v>
      </c>
      <c r="O1721">
        <v>36</v>
      </c>
      <c r="P1721" t="s">
        <v>2409</v>
      </c>
    </row>
    <row r="1722" spans="1:16" x14ac:dyDescent="0.3">
      <c r="A1722" t="s">
        <v>10</v>
      </c>
      <c r="B1722" t="s">
        <v>22</v>
      </c>
      <c r="C1722" t="s">
        <v>37</v>
      </c>
      <c r="D1722">
        <v>0</v>
      </c>
      <c r="E1722" t="s">
        <v>16</v>
      </c>
      <c r="F1722" t="s">
        <v>12</v>
      </c>
      <c r="G1722">
        <v>3</v>
      </c>
      <c r="H1722">
        <v>0</v>
      </c>
      <c r="I1722" t="s">
        <v>13</v>
      </c>
      <c r="J1722">
        <v>46</v>
      </c>
      <c r="K1722">
        <v>54</v>
      </c>
      <c r="L1722">
        <v>23</v>
      </c>
      <c r="M1722" t="s">
        <v>17</v>
      </c>
      <c r="N1722" t="s">
        <v>921</v>
      </c>
      <c r="O1722">
        <v>68</v>
      </c>
      <c r="P1722" t="s">
        <v>2410</v>
      </c>
    </row>
    <row r="1723" spans="1:16" x14ac:dyDescent="0.3">
      <c r="A1723" t="s">
        <v>10</v>
      </c>
      <c r="B1723" t="s">
        <v>22</v>
      </c>
      <c r="C1723" t="s">
        <v>37</v>
      </c>
      <c r="D1723">
        <v>0</v>
      </c>
      <c r="E1723" t="s">
        <v>19</v>
      </c>
      <c r="F1723" t="s">
        <v>12</v>
      </c>
      <c r="G1723">
        <v>3</v>
      </c>
      <c r="H1723">
        <v>0</v>
      </c>
      <c r="I1723" t="s">
        <v>13</v>
      </c>
      <c r="J1723">
        <v>42</v>
      </c>
      <c r="K1723">
        <v>46</v>
      </c>
      <c r="L1723">
        <v>23</v>
      </c>
      <c r="M1723" t="s">
        <v>17</v>
      </c>
      <c r="N1723" t="s">
        <v>921</v>
      </c>
      <c r="O1723">
        <v>68</v>
      </c>
      <c r="P1723" t="s">
        <v>2411</v>
      </c>
    </row>
    <row r="1724" spans="1:16" x14ac:dyDescent="0.3">
      <c r="A1724" t="s">
        <v>10</v>
      </c>
      <c r="B1724" t="s">
        <v>22</v>
      </c>
      <c r="C1724" t="s">
        <v>37</v>
      </c>
      <c r="D1724">
        <v>0</v>
      </c>
      <c r="E1724" t="s">
        <v>20</v>
      </c>
      <c r="F1724" t="s">
        <v>12</v>
      </c>
      <c r="G1724">
        <v>3</v>
      </c>
      <c r="H1724">
        <v>289505</v>
      </c>
      <c r="I1724" t="s">
        <v>13</v>
      </c>
      <c r="J1724">
        <v>42</v>
      </c>
      <c r="K1724">
        <v>43</v>
      </c>
      <c r="L1724">
        <v>23</v>
      </c>
      <c r="M1724" t="s">
        <v>17</v>
      </c>
      <c r="N1724" t="s">
        <v>921</v>
      </c>
      <c r="O1724">
        <v>68</v>
      </c>
      <c r="P1724" t="s">
        <v>2412</v>
      </c>
    </row>
    <row r="1725" spans="1:16" x14ac:dyDescent="0.3">
      <c r="A1725" t="s">
        <v>10</v>
      </c>
      <c r="B1725" t="s">
        <v>22</v>
      </c>
      <c r="C1725" t="s">
        <v>37</v>
      </c>
      <c r="D1725">
        <v>0</v>
      </c>
      <c r="E1725" t="s">
        <v>694</v>
      </c>
      <c r="F1725" t="s">
        <v>12</v>
      </c>
      <c r="G1725">
        <v>3</v>
      </c>
      <c r="H1725">
        <v>0</v>
      </c>
      <c r="I1725" t="s">
        <v>13</v>
      </c>
      <c r="J1725">
        <v>42</v>
      </c>
      <c r="K1725">
        <v>10</v>
      </c>
      <c r="L1725">
        <v>23</v>
      </c>
      <c r="M1725" t="s">
        <v>17</v>
      </c>
      <c r="N1725" t="s">
        <v>921</v>
      </c>
      <c r="O1725">
        <v>68</v>
      </c>
      <c r="P1725" t="s">
        <v>2413</v>
      </c>
    </row>
    <row r="1726" spans="1:16" x14ac:dyDescent="0.3">
      <c r="A1726" t="s">
        <v>10</v>
      </c>
      <c r="B1726" t="s">
        <v>22</v>
      </c>
      <c r="C1726" t="s">
        <v>37</v>
      </c>
      <c r="D1726">
        <v>0</v>
      </c>
      <c r="E1726" t="s">
        <v>698</v>
      </c>
      <c r="F1726" t="s">
        <v>12</v>
      </c>
      <c r="G1726">
        <v>3</v>
      </c>
      <c r="H1726">
        <v>40763</v>
      </c>
      <c r="I1726" t="s">
        <v>13</v>
      </c>
      <c r="J1726">
        <v>42</v>
      </c>
      <c r="K1726">
        <v>11</v>
      </c>
      <c r="L1726">
        <v>23</v>
      </c>
      <c r="M1726" t="s">
        <v>17</v>
      </c>
      <c r="N1726" t="s">
        <v>921</v>
      </c>
      <c r="O1726">
        <v>68</v>
      </c>
      <c r="P1726" t="s">
        <v>2414</v>
      </c>
    </row>
    <row r="1727" spans="1:16" x14ac:dyDescent="0.3">
      <c r="A1727" t="s">
        <v>10</v>
      </c>
      <c r="B1727" t="s">
        <v>22</v>
      </c>
      <c r="C1727" t="s">
        <v>37</v>
      </c>
      <c r="D1727">
        <v>0</v>
      </c>
      <c r="E1727" t="s">
        <v>674</v>
      </c>
      <c r="F1727" t="s">
        <v>12</v>
      </c>
      <c r="G1727">
        <v>3</v>
      </c>
      <c r="H1727">
        <v>20638</v>
      </c>
      <c r="I1727" t="s">
        <v>13</v>
      </c>
      <c r="J1727">
        <v>42</v>
      </c>
      <c r="K1727">
        <v>7</v>
      </c>
      <c r="L1727">
        <v>23</v>
      </c>
      <c r="M1727" t="s">
        <v>17</v>
      </c>
      <c r="N1727" t="s">
        <v>921</v>
      </c>
      <c r="O1727">
        <v>68</v>
      </c>
      <c r="P1727" t="s">
        <v>2415</v>
      </c>
    </row>
    <row r="1728" spans="1:16" x14ac:dyDescent="0.3">
      <c r="A1728" t="s">
        <v>10</v>
      </c>
      <c r="B1728" t="s">
        <v>22</v>
      </c>
      <c r="C1728" t="s">
        <v>37</v>
      </c>
      <c r="D1728">
        <v>0</v>
      </c>
      <c r="E1728" t="s">
        <v>1593</v>
      </c>
      <c r="F1728" t="s">
        <v>12</v>
      </c>
      <c r="G1728">
        <v>3</v>
      </c>
      <c r="H1728">
        <v>0</v>
      </c>
      <c r="I1728" t="s">
        <v>13</v>
      </c>
      <c r="J1728">
        <v>42</v>
      </c>
      <c r="K1728">
        <v>7</v>
      </c>
      <c r="L1728">
        <v>23</v>
      </c>
      <c r="M1728" t="s">
        <v>17</v>
      </c>
      <c r="N1728" t="s">
        <v>921</v>
      </c>
      <c r="O1728">
        <v>68</v>
      </c>
      <c r="P1728" t="s">
        <v>2416</v>
      </c>
    </row>
    <row r="1729" spans="1:16" x14ac:dyDescent="0.3">
      <c r="A1729" t="s">
        <v>10</v>
      </c>
      <c r="B1729" t="s">
        <v>22</v>
      </c>
      <c r="C1729" t="s">
        <v>37</v>
      </c>
      <c r="D1729">
        <v>0</v>
      </c>
      <c r="E1729" t="s">
        <v>21</v>
      </c>
      <c r="F1729" t="s">
        <v>12</v>
      </c>
      <c r="G1729" t="s">
        <v>37</v>
      </c>
      <c r="H1729">
        <v>0</v>
      </c>
      <c r="I1729" t="s">
        <v>13</v>
      </c>
      <c r="J1729">
        <v>52</v>
      </c>
      <c r="K1729">
        <v>1</v>
      </c>
      <c r="L1729">
        <v>21</v>
      </c>
      <c r="M1729" t="s">
        <v>17</v>
      </c>
      <c r="N1729" t="s">
        <v>921</v>
      </c>
      <c r="O1729">
        <v>68</v>
      </c>
      <c r="P1729" t="s">
        <v>2417</v>
      </c>
    </row>
    <row r="1730" spans="1:16" x14ac:dyDescent="0.3">
      <c r="A1730" t="s">
        <v>23</v>
      </c>
      <c r="B1730" t="s">
        <v>12</v>
      </c>
      <c r="C1730">
        <v>3</v>
      </c>
      <c r="D1730">
        <v>0</v>
      </c>
      <c r="E1730" t="s">
        <v>11</v>
      </c>
      <c r="F1730" t="s">
        <v>22</v>
      </c>
      <c r="G1730" t="s">
        <v>37</v>
      </c>
      <c r="H1730">
        <v>0</v>
      </c>
      <c r="I1730" t="s">
        <v>13</v>
      </c>
      <c r="J1730">
        <v>39</v>
      </c>
      <c r="K1730">
        <v>35</v>
      </c>
      <c r="L1730">
        <v>21</v>
      </c>
      <c r="M1730" t="s">
        <v>17</v>
      </c>
      <c r="N1730" t="s">
        <v>921</v>
      </c>
      <c r="O1730">
        <v>68</v>
      </c>
      <c r="P1730" t="s">
        <v>2418</v>
      </c>
    </row>
    <row r="1731" spans="1:16" x14ac:dyDescent="0.3">
      <c r="A1731" t="s">
        <v>23</v>
      </c>
      <c r="B1731" t="s">
        <v>22</v>
      </c>
      <c r="C1731">
        <v>3</v>
      </c>
      <c r="D1731">
        <v>0</v>
      </c>
      <c r="E1731" t="s">
        <v>16</v>
      </c>
      <c r="F1731" t="s">
        <v>12</v>
      </c>
      <c r="G1731">
        <v>3</v>
      </c>
      <c r="H1731">
        <v>0</v>
      </c>
      <c r="I1731" t="s">
        <v>13</v>
      </c>
      <c r="J1731">
        <v>160</v>
      </c>
      <c r="K1731">
        <v>340</v>
      </c>
      <c r="L1731">
        <v>23</v>
      </c>
      <c r="M1731" t="s">
        <v>17</v>
      </c>
      <c r="N1731" t="s">
        <v>921</v>
      </c>
      <c r="O1731">
        <v>68</v>
      </c>
      <c r="P1731" t="s">
        <v>2419</v>
      </c>
    </row>
    <row r="1732" spans="1:16" x14ac:dyDescent="0.3">
      <c r="A1732" t="s">
        <v>23</v>
      </c>
      <c r="B1732" t="s">
        <v>22</v>
      </c>
      <c r="C1732">
        <v>3</v>
      </c>
      <c r="D1732">
        <v>0</v>
      </c>
      <c r="E1732" t="s">
        <v>19</v>
      </c>
      <c r="F1732" t="s">
        <v>12</v>
      </c>
      <c r="G1732">
        <v>3</v>
      </c>
      <c r="H1732">
        <v>0</v>
      </c>
      <c r="I1732" t="s">
        <v>13</v>
      </c>
      <c r="J1732">
        <v>40</v>
      </c>
      <c r="K1732">
        <v>72</v>
      </c>
      <c r="L1732">
        <v>23</v>
      </c>
      <c r="M1732" t="s">
        <v>17</v>
      </c>
      <c r="N1732" t="s">
        <v>921</v>
      </c>
      <c r="O1732">
        <v>68</v>
      </c>
      <c r="P1732" t="s">
        <v>2420</v>
      </c>
    </row>
    <row r="1733" spans="1:16" x14ac:dyDescent="0.3">
      <c r="A1733" t="s">
        <v>25</v>
      </c>
      <c r="B1733" t="s">
        <v>22</v>
      </c>
      <c r="C1733">
        <v>3</v>
      </c>
      <c r="D1733">
        <v>308247</v>
      </c>
      <c r="E1733" t="s">
        <v>694</v>
      </c>
      <c r="F1733" t="s">
        <v>12</v>
      </c>
      <c r="G1733">
        <v>5</v>
      </c>
      <c r="H1733">
        <v>0</v>
      </c>
      <c r="I1733" t="s">
        <v>13</v>
      </c>
      <c r="J1733">
        <v>116</v>
      </c>
      <c r="K1733">
        <v>2009</v>
      </c>
      <c r="L1733">
        <v>17</v>
      </c>
      <c r="M1733" t="s">
        <v>17</v>
      </c>
      <c r="N1733" t="s">
        <v>921</v>
      </c>
      <c r="O1733">
        <v>30</v>
      </c>
      <c r="P1733" t="s">
        <v>2421</v>
      </c>
    </row>
    <row r="1734" spans="1:16" x14ac:dyDescent="0.3">
      <c r="A1734" t="s">
        <v>23</v>
      </c>
      <c r="B1734" t="s">
        <v>22</v>
      </c>
      <c r="C1734">
        <v>3</v>
      </c>
      <c r="D1734">
        <v>0</v>
      </c>
      <c r="E1734" t="s">
        <v>20</v>
      </c>
      <c r="F1734" t="s">
        <v>12</v>
      </c>
      <c r="G1734">
        <v>3</v>
      </c>
      <c r="H1734">
        <v>271982</v>
      </c>
      <c r="I1734" t="s">
        <v>13</v>
      </c>
      <c r="J1734">
        <v>40</v>
      </c>
      <c r="K1734">
        <v>70</v>
      </c>
      <c r="L1734">
        <v>23</v>
      </c>
      <c r="M1734" t="s">
        <v>17</v>
      </c>
      <c r="N1734" t="s">
        <v>921</v>
      </c>
      <c r="O1734">
        <v>68</v>
      </c>
      <c r="P1734" t="s">
        <v>2422</v>
      </c>
    </row>
    <row r="1735" spans="1:16" x14ac:dyDescent="0.3">
      <c r="A1735" t="s">
        <v>23</v>
      </c>
      <c r="B1735" t="s">
        <v>22</v>
      </c>
      <c r="C1735">
        <v>3</v>
      </c>
      <c r="D1735">
        <v>0</v>
      </c>
      <c r="E1735" t="s">
        <v>694</v>
      </c>
      <c r="F1735" t="s">
        <v>12</v>
      </c>
      <c r="G1735">
        <v>3</v>
      </c>
      <c r="H1735">
        <v>0</v>
      </c>
      <c r="I1735" t="s">
        <v>13</v>
      </c>
      <c r="J1735">
        <v>40</v>
      </c>
      <c r="K1735">
        <v>33</v>
      </c>
      <c r="L1735">
        <v>23</v>
      </c>
      <c r="M1735" t="s">
        <v>17</v>
      </c>
      <c r="N1735" t="s">
        <v>921</v>
      </c>
      <c r="O1735">
        <v>68</v>
      </c>
      <c r="P1735" t="s">
        <v>2423</v>
      </c>
    </row>
    <row r="1736" spans="1:16" x14ac:dyDescent="0.3">
      <c r="A1736" t="s">
        <v>23</v>
      </c>
      <c r="B1736" t="s">
        <v>22</v>
      </c>
      <c r="C1736">
        <v>3</v>
      </c>
      <c r="D1736">
        <v>0</v>
      </c>
      <c r="E1736" t="s">
        <v>698</v>
      </c>
      <c r="F1736" t="s">
        <v>12</v>
      </c>
      <c r="G1736">
        <v>3</v>
      </c>
      <c r="H1736">
        <v>24175</v>
      </c>
      <c r="I1736" t="s">
        <v>13</v>
      </c>
      <c r="J1736">
        <v>40</v>
      </c>
      <c r="K1736">
        <v>33</v>
      </c>
      <c r="L1736">
        <v>23</v>
      </c>
      <c r="M1736" t="s">
        <v>17</v>
      </c>
      <c r="N1736" t="s">
        <v>921</v>
      </c>
      <c r="O1736">
        <v>68</v>
      </c>
      <c r="P1736" t="s">
        <v>2424</v>
      </c>
    </row>
    <row r="1737" spans="1:16" x14ac:dyDescent="0.3">
      <c r="A1737" t="s">
        <v>805</v>
      </c>
      <c r="B1737" t="s">
        <v>22</v>
      </c>
      <c r="C1737">
        <v>4</v>
      </c>
      <c r="D1737">
        <v>980531</v>
      </c>
      <c r="E1737" t="s">
        <v>1593</v>
      </c>
      <c r="F1737" t="s">
        <v>12</v>
      </c>
      <c r="G1737">
        <v>5</v>
      </c>
      <c r="H1737">
        <v>0</v>
      </c>
      <c r="I1737" t="s">
        <v>13</v>
      </c>
      <c r="J1737">
        <v>96</v>
      </c>
      <c r="K1737">
        <v>2996</v>
      </c>
      <c r="L1737">
        <v>20</v>
      </c>
      <c r="M1737" t="s">
        <v>17</v>
      </c>
      <c r="N1737" t="s">
        <v>921</v>
      </c>
      <c r="O1737">
        <v>90</v>
      </c>
      <c r="P1737" t="s">
        <v>2425</v>
      </c>
    </row>
    <row r="1738" spans="1:16" x14ac:dyDescent="0.3">
      <c r="A1738" t="s">
        <v>23</v>
      </c>
      <c r="B1738" t="s">
        <v>22</v>
      </c>
      <c r="C1738">
        <v>3</v>
      </c>
      <c r="D1738">
        <v>0</v>
      </c>
      <c r="E1738" t="s">
        <v>674</v>
      </c>
      <c r="F1738" t="s">
        <v>12</v>
      </c>
      <c r="G1738">
        <v>3</v>
      </c>
      <c r="H1738">
        <v>17133</v>
      </c>
      <c r="I1738" t="s">
        <v>13</v>
      </c>
      <c r="J1738">
        <v>40</v>
      </c>
      <c r="K1738">
        <v>29</v>
      </c>
      <c r="L1738">
        <v>23</v>
      </c>
      <c r="M1738" t="s">
        <v>17</v>
      </c>
      <c r="N1738" t="s">
        <v>921</v>
      </c>
      <c r="O1738">
        <v>68</v>
      </c>
      <c r="P1738" t="s">
        <v>2426</v>
      </c>
    </row>
    <row r="1739" spans="1:16" x14ac:dyDescent="0.3">
      <c r="A1739" t="s">
        <v>23</v>
      </c>
      <c r="B1739" t="s">
        <v>22</v>
      </c>
      <c r="C1739">
        <v>3</v>
      </c>
      <c r="D1739">
        <v>0</v>
      </c>
      <c r="E1739" t="s">
        <v>1593</v>
      </c>
      <c r="F1739" t="s">
        <v>12</v>
      </c>
      <c r="G1739">
        <v>3</v>
      </c>
      <c r="H1739">
        <v>0</v>
      </c>
      <c r="I1739" t="s">
        <v>13</v>
      </c>
      <c r="J1739">
        <v>40</v>
      </c>
      <c r="K1739">
        <v>29</v>
      </c>
      <c r="L1739">
        <v>23</v>
      </c>
      <c r="M1739" t="s">
        <v>17</v>
      </c>
      <c r="N1739" t="s">
        <v>921</v>
      </c>
      <c r="O1739">
        <v>68</v>
      </c>
      <c r="P1739" t="s">
        <v>2427</v>
      </c>
    </row>
    <row r="1740" spans="1:16" x14ac:dyDescent="0.3">
      <c r="A1740" t="s">
        <v>23</v>
      </c>
      <c r="B1740" t="s">
        <v>22</v>
      </c>
      <c r="C1740">
        <v>3</v>
      </c>
      <c r="D1740">
        <v>0</v>
      </c>
      <c r="E1740" t="s">
        <v>21</v>
      </c>
      <c r="F1740" t="s">
        <v>12</v>
      </c>
      <c r="G1740" t="s">
        <v>37</v>
      </c>
      <c r="H1740">
        <v>0</v>
      </c>
      <c r="I1740" t="s">
        <v>13</v>
      </c>
      <c r="J1740">
        <v>90</v>
      </c>
      <c r="K1740">
        <v>73</v>
      </c>
      <c r="L1740">
        <v>21</v>
      </c>
      <c r="M1740" t="s">
        <v>17</v>
      </c>
      <c r="N1740" t="s">
        <v>921</v>
      </c>
      <c r="O1740">
        <v>68</v>
      </c>
      <c r="P1740" t="s">
        <v>2428</v>
      </c>
    </row>
    <row r="1741" spans="1:16" x14ac:dyDescent="0.3">
      <c r="A1741" t="s">
        <v>24</v>
      </c>
      <c r="B1741" t="s">
        <v>12</v>
      </c>
      <c r="C1741">
        <v>3</v>
      </c>
      <c r="D1741">
        <v>0</v>
      </c>
      <c r="E1741" t="s">
        <v>11</v>
      </c>
      <c r="F1741" t="s">
        <v>22</v>
      </c>
      <c r="G1741" t="s">
        <v>37</v>
      </c>
      <c r="H1741">
        <v>0</v>
      </c>
      <c r="I1741" t="s">
        <v>13</v>
      </c>
      <c r="J1741">
        <v>37</v>
      </c>
      <c r="K1741">
        <v>36</v>
      </c>
      <c r="L1741">
        <v>21</v>
      </c>
      <c r="M1741" t="s">
        <v>17</v>
      </c>
      <c r="N1741" t="s">
        <v>921</v>
      </c>
      <c r="O1741">
        <v>68</v>
      </c>
      <c r="P1741" t="s">
        <v>2429</v>
      </c>
    </row>
    <row r="1742" spans="1:16" x14ac:dyDescent="0.3">
      <c r="A1742" t="s">
        <v>780</v>
      </c>
      <c r="B1742" t="s">
        <v>12</v>
      </c>
      <c r="C1742">
        <v>5</v>
      </c>
      <c r="D1742">
        <v>0</v>
      </c>
      <c r="E1742" t="s">
        <v>11</v>
      </c>
      <c r="F1742" t="s">
        <v>22</v>
      </c>
      <c r="G1742" t="s">
        <v>37</v>
      </c>
      <c r="H1742">
        <v>0</v>
      </c>
      <c r="I1742" t="s">
        <v>13</v>
      </c>
      <c r="J1742">
        <v>37</v>
      </c>
      <c r="K1742">
        <v>272</v>
      </c>
      <c r="L1742">
        <v>17</v>
      </c>
      <c r="M1742" t="s">
        <v>17</v>
      </c>
      <c r="N1742" t="s">
        <v>921</v>
      </c>
      <c r="O1742">
        <v>30</v>
      </c>
      <c r="P1742" t="s">
        <v>2430</v>
      </c>
    </row>
    <row r="1743" spans="1:16" x14ac:dyDescent="0.3">
      <c r="A1743" t="s">
        <v>24</v>
      </c>
      <c r="B1743" t="s">
        <v>12</v>
      </c>
      <c r="C1743">
        <v>3</v>
      </c>
      <c r="D1743">
        <v>0</v>
      </c>
      <c r="E1743" t="s">
        <v>16</v>
      </c>
      <c r="F1743" t="s">
        <v>22</v>
      </c>
      <c r="G1743">
        <v>3</v>
      </c>
      <c r="H1743">
        <v>0</v>
      </c>
      <c r="I1743" t="s">
        <v>13</v>
      </c>
      <c r="J1743">
        <v>95</v>
      </c>
      <c r="K1743">
        <v>271</v>
      </c>
      <c r="L1743">
        <v>23</v>
      </c>
      <c r="M1743" t="s">
        <v>17</v>
      </c>
      <c r="N1743" t="s">
        <v>921</v>
      </c>
      <c r="O1743">
        <v>68</v>
      </c>
      <c r="P1743" t="s">
        <v>2431</v>
      </c>
    </row>
    <row r="1744" spans="1:16" x14ac:dyDescent="0.3">
      <c r="A1744" t="s">
        <v>24</v>
      </c>
      <c r="B1744" t="s">
        <v>22</v>
      </c>
      <c r="C1744">
        <v>3</v>
      </c>
      <c r="D1744">
        <v>0</v>
      </c>
      <c r="E1744" t="s">
        <v>19</v>
      </c>
      <c r="F1744" t="s">
        <v>12</v>
      </c>
      <c r="G1744">
        <v>3</v>
      </c>
      <c r="H1744">
        <v>0</v>
      </c>
      <c r="I1744" t="s">
        <v>13</v>
      </c>
      <c r="J1744">
        <v>116</v>
      </c>
      <c r="K1744">
        <v>266</v>
      </c>
      <c r="L1744">
        <v>23</v>
      </c>
      <c r="M1744" t="s">
        <v>17</v>
      </c>
      <c r="N1744" t="s">
        <v>921</v>
      </c>
      <c r="O1744">
        <v>68</v>
      </c>
      <c r="P1744" t="s">
        <v>2432</v>
      </c>
    </row>
    <row r="1745" spans="1:16" x14ac:dyDescent="0.3">
      <c r="A1745" t="s">
        <v>780</v>
      </c>
      <c r="B1745" t="s">
        <v>12</v>
      </c>
      <c r="C1745">
        <v>5</v>
      </c>
      <c r="D1745">
        <v>0</v>
      </c>
      <c r="E1745" t="s">
        <v>16</v>
      </c>
      <c r="F1745" t="s">
        <v>22</v>
      </c>
      <c r="G1745">
        <v>3</v>
      </c>
      <c r="H1745">
        <v>0</v>
      </c>
      <c r="I1745" t="s">
        <v>13</v>
      </c>
      <c r="J1745">
        <v>53</v>
      </c>
      <c r="K1745">
        <v>664</v>
      </c>
      <c r="L1745">
        <v>17</v>
      </c>
      <c r="M1745" t="s">
        <v>17</v>
      </c>
      <c r="N1745" t="s">
        <v>921</v>
      </c>
      <c r="O1745">
        <v>30</v>
      </c>
      <c r="P1745" t="s">
        <v>2433</v>
      </c>
    </row>
    <row r="1746" spans="1:16" x14ac:dyDescent="0.3">
      <c r="A1746" t="s">
        <v>24</v>
      </c>
      <c r="B1746" t="s">
        <v>22</v>
      </c>
      <c r="C1746">
        <v>3</v>
      </c>
      <c r="D1746">
        <v>0</v>
      </c>
      <c r="E1746" t="s">
        <v>20</v>
      </c>
      <c r="F1746" t="s">
        <v>12</v>
      </c>
      <c r="G1746">
        <v>3</v>
      </c>
      <c r="H1746">
        <v>862393</v>
      </c>
      <c r="I1746" t="s">
        <v>13</v>
      </c>
      <c r="J1746">
        <v>116</v>
      </c>
      <c r="K1746">
        <v>237</v>
      </c>
      <c r="L1746">
        <v>23</v>
      </c>
      <c r="M1746" t="s">
        <v>17</v>
      </c>
      <c r="N1746" t="s">
        <v>921</v>
      </c>
      <c r="O1746">
        <v>68</v>
      </c>
      <c r="P1746" t="s">
        <v>2434</v>
      </c>
    </row>
    <row r="1747" spans="1:16" x14ac:dyDescent="0.3">
      <c r="A1747" t="s">
        <v>24</v>
      </c>
      <c r="B1747" t="s">
        <v>22</v>
      </c>
      <c r="C1747">
        <v>3</v>
      </c>
      <c r="D1747">
        <v>0</v>
      </c>
      <c r="E1747" t="s">
        <v>694</v>
      </c>
      <c r="F1747" t="s">
        <v>12</v>
      </c>
      <c r="G1747">
        <v>3</v>
      </c>
      <c r="H1747">
        <v>0</v>
      </c>
      <c r="I1747" t="s">
        <v>13</v>
      </c>
      <c r="J1747">
        <v>116</v>
      </c>
      <c r="K1747">
        <v>138</v>
      </c>
      <c r="L1747">
        <v>23</v>
      </c>
      <c r="M1747" t="s">
        <v>17</v>
      </c>
      <c r="N1747" t="s">
        <v>921</v>
      </c>
      <c r="O1747">
        <v>68</v>
      </c>
      <c r="P1747" t="s">
        <v>2435</v>
      </c>
    </row>
    <row r="1748" spans="1:16" x14ac:dyDescent="0.3">
      <c r="A1748" t="s">
        <v>24</v>
      </c>
      <c r="B1748" t="s">
        <v>22</v>
      </c>
      <c r="C1748">
        <v>3</v>
      </c>
      <c r="D1748">
        <v>0</v>
      </c>
      <c r="E1748" t="s">
        <v>698</v>
      </c>
      <c r="F1748" t="s">
        <v>12</v>
      </c>
      <c r="G1748">
        <v>3</v>
      </c>
      <c r="H1748">
        <v>84130</v>
      </c>
      <c r="I1748" t="s">
        <v>13</v>
      </c>
      <c r="J1748">
        <v>116</v>
      </c>
      <c r="K1748">
        <v>134</v>
      </c>
      <c r="L1748">
        <v>23</v>
      </c>
      <c r="M1748" t="s">
        <v>17</v>
      </c>
      <c r="N1748" t="s">
        <v>921</v>
      </c>
      <c r="O1748">
        <v>68</v>
      </c>
      <c r="P1748" t="s">
        <v>2436</v>
      </c>
    </row>
    <row r="1749" spans="1:16" x14ac:dyDescent="0.3">
      <c r="A1749" t="s">
        <v>24</v>
      </c>
      <c r="B1749" t="s">
        <v>22</v>
      </c>
      <c r="C1749">
        <v>3</v>
      </c>
      <c r="D1749">
        <v>0</v>
      </c>
      <c r="E1749" t="s">
        <v>674</v>
      </c>
      <c r="F1749" t="s">
        <v>12</v>
      </c>
      <c r="G1749">
        <v>3</v>
      </c>
      <c r="H1749">
        <v>25444</v>
      </c>
      <c r="I1749" t="s">
        <v>13</v>
      </c>
      <c r="J1749">
        <v>100</v>
      </c>
      <c r="K1749">
        <v>61</v>
      </c>
      <c r="L1749">
        <v>23</v>
      </c>
      <c r="M1749" t="s">
        <v>17</v>
      </c>
      <c r="N1749" t="s">
        <v>921</v>
      </c>
      <c r="O1749">
        <v>68</v>
      </c>
      <c r="P1749" t="s">
        <v>2437</v>
      </c>
    </row>
    <row r="1750" spans="1:16" x14ac:dyDescent="0.3">
      <c r="A1750" t="s">
        <v>1685</v>
      </c>
      <c r="B1750" t="s">
        <v>22</v>
      </c>
      <c r="C1750">
        <v>5</v>
      </c>
      <c r="D1750">
        <v>0</v>
      </c>
      <c r="E1750" t="s">
        <v>21</v>
      </c>
      <c r="F1750" t="s">
        <v>12</v>
      </c>
      <c r="G1750" t="s">
        <v>37</v>
      </c>
      <c r="H1750">
        <v>0</v>
      </c>
      <c r="I1750" t="s">
        <v>13</v>
      </c>
      <c r="J1750">
        <v>70</v>
      </c>
      <c r="K1750">
        <v>3920</v>
      </c>
      <c r="L1750">
        <v>19</v>
      </c>
      <c r="M1750" t="s">
        <v>17</v>
      </c>
      <c r="N1750" t="s">
        <v>921</v>
      </c>
      <c r="O1750">
        <v>80</v>
      </c>
      <c r="P1750" t="s">
        <v>2438</v>
      </c>
    </row>
    <row r="1751" spans="1:16" x14ac:dyDescent="0.3">
      <c r="A1751" t="s">
        <v>36</v>
      </c>
      <c r="B1751" t="s">
        <v>12</v>
      </c>
      <c r="C1751" t="s">
        <v>37</v>
      </c>
      <c r="D1751">
        <v>0</v>
      </c>
      <c r="E1751" t="s">
        <v>11</v>
      </c>
      <c r="F1751" t="s">
        <v>22</v>
      </c>
      <c r="G1751" t="s">
        <v>37</v>
      </c>
      <c r="H1751">
        <v>0</v>
      </c>
      <c r="I1751" t="s">
        <v>13</v>
      </c>
      <c r="J1751">
        <v>29</v>
      </c>
      <c r="K1751">
        <v>0</v>
      </c>
      <c r="L1751">
        <v>19</v>
      </c>
      <c r="M1751" t="s">
        <v>17</v>
      </c>
      <c r="N1751" t="s">
        <v>921</v>
      </c>
      <c r="O1751">
        <v>80</v>
      </c>
      <c r="P1751" t="s">
        <v>2439</v>
      </c>
    </row>
    <row r="1752" spans="1:16" x14ac:dyDescent="0.3">
      <c r="A1752" t="s">
        <v>36</v>
      </c>
      <c r="B1752" t="s">
        <v>12</v>
      </c>
      <c r="C1752" t="s">
        <v>37</v>
      </c>
      <c r="D1752">
        <v>0</v>
      </c>
      <c r="E1752" t="s">
        <v>16</v>
      </c>
      <c r="F1752" t="s">
        <v>22</v>
      </c>
      <c r="G1752">
        <v>3</v>
      </c>
      <c r="H1752">
        <v>0</v>
      </c>
      <c r="I1752" t="s">
        <v>13</v>
      </c>
      <c r="J1752">
        <v>47</v>
      </c>
      <c r="K1752">
        <v>36</v>
      </c>
      <c r="L1752">
        <v>19</v>
      </c>
      <c r="M1752" t="s">
        <v>17</v>
      </c>
      <c r="N1752" t="s">
        <v>921</v>
      </c>
      <c r="O1752">
        <v>80</v>
      </c>
      <c r="P1752" t="s">
        <v>2440</v>
      </c>
    </row>
    <row r="1753" spans="1:16" x14ac:dyDescent="0.3">
      <c r="A1753" t="s">
        <v>24</v>
      </c>
      <c r="B1753" t="s">
        <v>22</v>
      </c>
      <c r="C1753">
        <v>3</v>
      </c>
      <c r="D1753">
        <v>0</v>
      </c>
      <c r="E1753" t="s">
        <v>1593</v>
      </c>
      <c r="F1753" t="s">
        <v>12</v>
      </c>
      <c r="G1753">
        <v>3</v>
      </c>
      <c r="H1753">
        <v>0</v>
      </c>
      <c r="I1753" t="s">
        <v>13</v>
      </c>
      <c r="J1753">
        <v>100</v>
      </c>
      <c r="K1753">
        <v>63</v>
      </c>
      <c r="L1753">
        <v>23</v>
      </c>
      <c r="M1753" t="s">
        <v>17</v>
      </c>
      <c r="N1753" t="s">
        <v>921</v>
      </c>
      <c r="O1753">
        <v>68</v>
      </c>
      <c r="P1753" t="s">
        <v>2441</v>
      </c>
    </row>
    <row r="1754" spans="1:16" x14ac:dyDescent="0.3">
      <c r="A1754" t="s">
        <v>36</v>
      </c>
      <c r="B1754" t="s">
        <v>12</v>
      </c>
      <c r="C1754" t="s">
        <v>37</v>
      </c>
      <c r="D1754">
        <v>0</v>
      </c>
      <c r="E1754" t="s">
        <v>19</v>
      </c>
      <c r="F1754" t="s">
        <v>22</v>
      </c>
      <c r="G1754">
        <v>3</v>
      </c>
      <c r="H1754">
        <v>0</v>
      </c>
      <c r="I1754" t="s">
        <v>13</v>
      </c>
      <c r="J1754">
        <v>33</v>
      </c>
      <c r="K1754">
        <v>23</v>
      </c>
      <c r="L1754">
        <v>19</v>
      </c>
      <c r="M1754" t="s">
        <v>17</v>
      </c>
      <c r="N1754" t="s">
        <v>921</v>
      </c>
      <c r="O1754">
        <v>80</v>
      </c>
      <c r="P1754" t="s">
        <v>2442</v>
      </c>
    </row>
    <row r="1755" spans="1:16" x14ac:dyDescent="0.3">
      <c r="A1755" t="s">
        <v>24</v>
      </c>
      <c r="B1755" t="s">
        <v>22</v>
      </c>
      <c r="C1755">
        <v>3</v>
      </c>
      <c r="D1755">
        <v>0</v>
      </c>
      <c r="E1755" t="s">
        <v>21</v>
      </c>
      <c r="F1755" t="s">
        <v>12</v>
      </c>
      <c r="G1755" t="s">
        <v>37</v>
      </c>
      <c r="H1755">
        <v>0</v>
      </c>
      <c r="I1755" t="s">
        <v>13</v>
      </c>
      <c r="J1755">
        <v>48</v>
      </c>
      <c r="K1755">
        <v>62</v>
      </c>
      <c r="L1755">
        <v>21</v>
      </c>
      <c r="M1755" t="s">
        <v>17</v>
      </c>
      <c r="N1755" t="s">
        <v>921</v>
      </c>
      <c r="O1755">
        <v>68</v>
      </c>
      <c r="P1755" t="s">
        <v>2443</v>
      </c>
    </row>
    <row r="1756" spans="1:16" x14ac:dyDescent="0.3">
      <c r="A1756" t="s">
        <v>25</v>
      </c>
      <c r="B1756" t="s">
        <v>12</v>
      </c>
      <c r="C1756">
        <v>3</v>
      </c>
      <c r="D1756">
        <v>232756</v>
      </c>
      <c r="E1756" t="s">
        <v>11</v>
      </c>
      <c r="F1756" t="s">
        <v>22</v>
      </c>
      <c r="G1756" t="s">
        <v>37</v>
      </c>
      <c r="H1756">
        <v>0</v>
      </c>
      <c r="I1756" t="s">
        <v>13</v>
      </c>
      <c r="J1756">
        <v>37</v>
      </c>
      <c r="K1756">
        <v>33</v>
      </c>
      <c r="L1756">
        <v>21</v>
      </c>
      <c r="M1756" t="s">
        <v>17</v>
      </c>
      <c r="N1756" t="s">
        <v>921</v>
      </c>
      <c r="O1756">
        <v>68</v>
      </c>
      <c r="P1756" t="s">
        <v>2444</v>
      </c>
    </row>
    <row r="1757" spans="1:16" x14ac:dyDescent="0.3">
      <c r="A1757" t="s">
        <v>36</v>
      </c>
      <c r="B1757" t="s">
        <v>12</v>
      </c>
      <c r="C1757" t="s">
        <v>37</v>
      </c>
      <c r="D1757">
        <v>0</v>
      </c>
      <c r="E1757" t="s">
        <v>20</v>
      </c>
      <c r="F1757" t="s">
        <v>22</v>
      </c>
      <c r="G1757">
        <v>3</v>
      </c>
      <c r="H1757">
        <v>697876</v>
      </c>
      <c r="I1757" t="s">
        <v>13</v>
      </c>
      <c r="J1757">
        <v>91</v>
      </c>
      <c r="K1757">
        <v>99</v>
      </c>
      <c r="L1757">
        <v>19</v>
      </c>
      <c r="M1757" t="s">
        <v>17</v>
      </c>
      <c r="N1757" t="s">
        <v>921</v>
      </c>
      <c r="O1757">
        <v>80</v>
      </c>
      <c r="P1757" t="s">
        <v>2445</v>
      </c>
    </row>
    <row r="1758" spans="1:16" x14ac:dyDescent="0.3">
      <c r="A1758" t="s">
        <v>780</v>
      </c>
      <c r="B1758" t="s">
        <v>12</v>
      </c>
      <c r="C1758">
        <v>5</v>
      </c>
      <c r="D1758">
        <v>0</v>
      </c>
      <c r="E1758" t="s">
        <v>19</v>
      </c>
      <c r="F1758" t="s">
        <v>22</v>
      </c>
      <c r="G1758">
        <v>3</v>
      </c>
      <c r="H1758">
        <v>0</v>
      </c>
      <c r="I1758" t="s">
        <v>13</v>
      </c>
      <c r="J1758">
        <v>95</v>
      </c>
      <c r="K1758">
        <v>672</v>
      </c>
      <c r="L1758">
        <v>17</v>
      </c>
      <c r="M1758" t="s">
        <v>17</v>
      </c>
      <c r="N1758" t="s">
        <v>921</v>
      </c>
      <c r="O1758">
        <v>30</v>
      </c>
      <c r="P1758" t="s">
        <v>2446</v>
      </c>
    </row>
    <row r="1759" spans="1:16" x14ac:dyDescent="0.3">
      <c r="A1759" t="s">
        <v>36</v>
      </c>
      <c r="B1759" t="s">
        <v>12</v>
      </c>
      <c r="C1759" t="s">
        <v>37</v>
      </c>
      <c r="D1759">
        <v>0</v>
      </c>
      <c r="E1759" t="s">
        <v>694</v>
      </c>
      <c r="F1759" t="s">
        <v>22</v>
      </c>
      <c r="G1759">
        <v>4</v>
      </c>
      <c r="H1759">
        <v>0</v>
      </c>
      <c r="I1759" t="s">
        <v>13</v>
      </c>
      <c r="J1759">
        <v>61</v>
      </c>
      <c r="K1759">
        <v>111</v>
      </c>
      <c r="L1759">
        <v>19</v>
      </c>
      <c r="M1759" t="s">
        <v>17</v>
      </c>
      <c r="N1759" t="s">
        <v>921</v>
      </c>
      <c r="O1759">
        <v>80</v>
      </c>
      <c r="P1759" t="s">
        <v>2447</v>
      </c>
    </row>
    <row r="1760" spans="1:16" x14ac:dyDescent="0.3">
      <c r="A1760" t="s">
        <v>25</v>
      </c>
      <c r="B1760" t="s">
        <v>12</v>
      </c>
      <c r="C1760">
        <v>3</v>
      </c>
      <c r="D1760">
        <v>529731</v>
      </c>
      <c r="E1760" t="s">
        <v>16</v>
      </c>
      <c r="F1760" t="s">
        <v>22</v>
      </c>
      <c r="G1760">
        <v>3</v>
      </c>
      <c r="H1760">
        <v>0</v>
      </c>
      <c r="I1760" t="s">
        <v>13</v>
      </c>
      <c r="J1760">
        <v>95</v>
      </c>
      <c r="K1760">
        <v>227</v>
      </c>
      <c r="L1760">
        <v>23</v>
      </c>
      <c r="M1760" t="s">
        <v>17</v>
      </c>
      <c r="N1760" t="s">
        <v>921</v>
      </c>
      <c r="O1760">
        <v>68</v>
      </c>
      <c r="P1760" t="s">
        <v>2448</v>
      </c>
    </row>
    <row r="1761" spans="1:16" x14ac:dyDescent="0.3">
      <c r="A1761" t="s">
        <v>36</v>
      </c>
      <c r="B1761" t="s">
        <v>12</v>
      </c>
      <c r="C1761" t="s">
        <v>37</v>
      </c>
      <c r="D1761">
        <v>0</v>
      </c>
      <c r="E1761" t="s">
        <v>698</v>
      </c>
      <c r="F1761" t="s">
        <v>22</v>
      </c>
      <c r="G1761">
        <v>4</v>
      </c>
      <c r="H1761">
        <v>372719</v>
      </c>
      <c r="I1761" t="s">
        <v>13</v>
      </c>
      <c r="J1761">
        <v>147</v>
      </c>
      <c r="K1761">
        <v>107</v>
      </c>
      <c r="L1761">
        <v>19</v>
      </c>
      <c r="M1761">
        <v>131</v>
      </c>
      <c r="N1761" t="s">
        <v>921</v>
      </c>
      <c r="O1761">
        <v>80</v>
      </c>
      <c r="P1761" t="s">
        <v>2449</v>
      </c>
    </row>
    <row r="1762" spans="1:16" x14ac:dyDescent="0.3">
      <c r="A1762" t="s">
        <v>36</v>
      </c>
      <c r="B1762" t="s">
        <v>12</v>
      </c>
      <c r="C1762" t="s">
        <v>37</v>
      </c>
      <c r="D1762">
        <v>0</v>
      </c>
      <c r="E1762" t="s">
        <v>674</v>
      </c>
      <c r="F1762" t="s">
        <v>22</v>
      </c>
      <c r="G1762">
        <v>4</v>
      </c>
      <c r="H1762">
        <v>225232</v>
      </c>
      <c r="I1762" t="s">
        <v>13</v>
      </c>
      <c r="J1762">
        <v>93</v>
      </c>
      <c r="K1762">
        <v>100</v>
      </c>
      <c r="L1762">
        <v>19</v>
      </c>
      <c r="M1762" t="s">
        <v>17</v>
      </c>
      <c r="N1762" t="s">
        <v>921</v>
      </c>
      <c r="O1762">
        <v>80</v>
      </c>
      <c r="P1762" t="s">
        <v>2450</v>
      </c>
    </row>
    <row r="1763" spans="1:16" x14ac:dyDescent="0.3">
      <c r="A1763" t="s">
        <v>25</v>
      </c>
      <c r="B1763" t="s">
        <v>22</v>
      </c>
      <c r="C1763">
        <v>3</v>
      </c>
      <c r="D1763">
        <v>595432</v>
      </c>
      <c r="E1763" t="s">
        <v>19</v>
      </c>
      <c r="F1763" t="s">
        <v>12</v>
      </c>
      <c r="G1763">
        <v>3</v>
      </c>
      <c r="H1763">
        <v>0</v>
      </c>
      <c r="I1763" t="s">
        <v>13</v>
      </c>
      <c r="J1763">
        <v>116</v>
      </c>
      <c r="K1763">
        <v>241</v>
      </c>
      <c r="L1763">
        <v>23</v>
      </c>
      <c r="M1763" t="s">
        <v>17</v>
      </c>
      <c r="N1763" t="s">
        <v>921</v>
      </c>
      <c r="O1763">
        <v>68</v>
      </c>
      <c r="P1763" t="s">
        <v>2451</v>
      </c>
    </row>
    <row r="1764" spans="1:16" x14ac:dyDescent="0.3">
      <c r="A1764" t="s">
        <v>25</v>
      </c>
      <c r="B1764" t="s">
        <v>22</v>
      </c>
      <c r="C1764">
        <v>3</v>
      </c>
      <c r="D1764">
        <v>595432</v>
      </c>
      <c r="E1764" t="s">
        <v>20</v>
      </c>
      <c r="F1764" t="s">
        <v>12</v>
      </c>
      <c r="G1764">
        <v>3</v>
      </c>
      <c r="H1764">
        <v>862393</v>
      </c>
      <c r="I1764" t="s">
        <v>13</v>
      </c>
      <c r="J1764">
        <v>116</v>
      </c>
      <c r="K1764">
        <v>213</v>
      </c>
      <c r="L1764">
        <v>23</v>
      </c>
      <c r="M1764" t="s">
        <v>17</v>
      </c>
      <c r="N1764" t="s">
        <v>921</v>
      </c>
      <c r="O1764">
        <v>68</v>
      </c>
      <c r="P1764" t="s">
        <v>2452</v>
      </c>
    </row>
    <row r="1765" spans="1:16" x14ac:dyDescent="0.3">
      <c r="A1765" t="s">
        <v>780</v>
      </c>
      <c r="B1765" t="s">
        <v>12</v>
      </c>
      <c r="C1765">
        <v>5</v>
      </c>
      <c r="D1765">
        <v>0</v>
      </c>
      <c r="E1765" t="s">
        <v>20</v>
      </c>
      <c r="F1765" t="s">
        <v>22</v>
      </c>
      <c r="G1765">
        <v>3</v>
      </c>
      <c r="H1765">
        <v>162507</v>
      </c>
      <c r="I1765" t="s">
        <v>13</v>
      </c>
      <c r="J1765">
        <v>95</v>
      </c>
      <c r="K1765">
        <v>671</v>
      </c>
      <c r="L1765">
        <v>17</v>
      </c>
      <c r="M1765" t="s">
        <v>17</v>
      </c>
      <c r="N1765" t="s">
        <v>921</v>
      </c>
      <c r="O1765">
        <v>30</v>
      </c>
      <c r="P1765" t="s">
        <v>2453</v>
      </c>
    </row>
    <row r="1766" spans="1:16" x14ac:dyDescent="0.3">
      <c r="A1766" t="s">
        <v>25</v>
      </c>
      <c r="B1766" t="s">
        <v>22</v>
      </c>
      <c r="C1766">
        <v>3</v>
      </c>
      <c r="D1766">
        <v>595432</v>
      </c>
      <c r="E1766" t="s">
        <v>694</v>
      </c>
      <c r="F1766" t="s">
        <v>12</v>
      </c>
      <c r="G1766">
        <v>3</v>
      </c>
      <c r="H1766">
        <v>0</v>
      </c>
      <c r="I1766" t="s">
        <v>13</v>
      </c>
      <c r="J1766">
        <v>116</v>
      </c>
      <c r="K1766">
        <v>114</v>
      </c>
      <c r="L1766">
        <v>23</v>
      </c>
      <c r="M1766" t="s">
        <v>17</v>
      </c>
      <c r="N1766" t="s">
        <v>921</v>
      </c>
      <c r="O1766">
        <v>68</v>
      </c>
      <c r="P1766" t="s">
        <v>2454</v>
      </c>
    </row>
    <row r="1767" spans="1:16" x14ac:dyDescent="0.3">
      <c r="A1767" t="s">
        <v>25</v>
      </c>
      <c r="B1767" t="s">
        <v>22</v>
      </c>
      <c r="C1767">
        <v>3</v>
      </c>
      <c r="D1767">
        <v>595432</v>
      </c>
      <c r="E1767" t="s">
        <v>698</v>
      </c>
      <c r="F1767" t="s">
        <v>12</v>
      </c>
      <c r="G1767">
        <v>3</v>
      </c>
      <c r="H1767">
        <v>84130</v>
      </c>
      <c r="I1767" t="s">
        <v>13</v>
      </c>
      <c r="J1767">
        <v>116</v>
      </c>
      <c r="K1767">
        <v>110</v>
      </c>
      <c r="L1767">
        <v>23</v>
      </c>
      <c r="M1767" t="s">
        <v>17</v>
      </c>
      <c r="N1767" t="s">
        <v>921</v>
      </c>
      <c r="O1767">
        <v>68</v>
      </c>
      <c r="P1767" t="s">
        <v>2455</v>
      </c>
    </row>
    <row r="1768" spans="1:16" x14ac:dyDescent="0.3">
      <c r="A1768" t="s">
        <v>25</v>
      </c>
      <c r="B1768" t="s">
        <v>22</v>
      </c>
      <c r="C1768">
        <v>3</v>
      </c>
      <c r="D1768">
        <v>303549</v>
      </c>
      <c r="E1768" t="s">
        <v>674</v>
      </c>
      <c r="F1768" t="s">
        <v>12</v>
      </c>
      <c r="G1768">
        <v>3</v>
      </c>
      <c r="H1768">
        <v>25444</v>
      </c>
      <c r="I1768" t="s">
        <v>13</v>
      </c>
      <c r="J1768">
        <v>100</v>
      </c>
      <c r="K1768">
        <v>57</v>
      </c>
      <c r="L1768">
        <v>23</v>
      </c>
      <c r="M1768" t="s">
        <v>17</v>
      </c>
      <c r="N1768" t="s">
        <v>921</v>
      </c>
      <c r="O1768">
        <v>68</v>
      </c>
      <c r="P1768" t="s">
        <v>2456</v>
      </c>
    </row>
    <row r="1769" spans="1:16" x14ac:dyDescent="0.3">
      <c r="A1769" t="s">
        <v>25</v>
      </c>
      <c r="B1769" t="s">
        <v>22</v>
      </c>
      <c r="C1769">
        <v>3</v>
      </c>
      <c r="D1769">
        <v>303549</v>
      </c>
      <c r="E1769" t="s">
        <v>1593</v>
      </c>
      <c r="F1769" t="s">
        <v>12</v>
      </c>
      <c r="G1769">
        <v>3</v>
      </c>
      <c r="H1769">
        <v>0</v>
      </c>
      <c r="I1769" t="s">
        <v>13</v>
      </c>
      <c r="J1769">
        <v>100</v>
      </c>
      <c r="K1769">
        <v>58</v>
      </c>
      <c r="L1769">
        <v>23</v>
      </c>
      <c r="M1769" t="s">
        <v>17</v>
      </c>
      <c r="N1769" t="s">
        <v>921</v>
      </c>
      <c r="O1769">
        <v>68</v>
      </c>
      <c r="P1769" t="s">
        <v>2457</v>
      </c>
    </row>
    <row r="1770" spans="1:16" x14ac:dyDescent="0.3">
      <c r="A1770" t="s">
        <v>25</v>
      </c>
      <c r="B1770" t="s">
        <v>22</v>
      </c>
      <c r="C1770">
        <v>3</v>
      </c>
      <c r="D1770">
        <v>527265</v>
      </c>
      <c r="E1770" t="s">
        <v>21</v>
      </c>
      <c r="F1770" t="s">
        <v>12</v>
      </c>
      <c r="G1770" t="s">
        <v>37</v>
      </c>
      <c r="H1770">
        <v>0</v>
      </c>
      <c r="I1770" t="s">
        <v>13</v>
      </c>
      <c r="J1770">
        <v>106</v>
      </c>
      <c r="K1770">
        <v>79</v>
      </c>
      <c r="L1770">
        <v>23</v>
      </c>
      <c r="M1770" t="s">
        <v>17</v>
      </c>
      <c r="N1770" t="s">
        <v>921</v>
      </c>
      <c r="O1770">
        <v>68</v>
      </c>
      <c r="P1770" t="s">
        <v>2458</v>
      </c>
    </row>
    <row r="1771" spans="1:16" x14ac:dyDescent="0.3">
      <c r="A1771" t="s">
        <v>780</v>
      </c>
      <c r="B1771" t="s">
        <v>12</v>
      </c>
      <c r="C1771">
        <v>3</v>
      </c>
      <c r="D1771">
        <v>0</v>
      </c>
      <c r="E1771" t="s">
        <v>11</v>
      </c>
      <c r="F1771" t="s">
        <v>22</v>
      </c>
      <c r="G1771" t="s">
        <v>37</v>
      </c>
      <c r="H1771">
        <v>0</v>
      </c>
      <c r="I1771" t="s">
        <v>13</v>
      </c>
      <c r="J1771">
        <v>37</v>
      </c>
      <c r="K1771">
        <v>4</v>
      </c>
      <c r="L1771">
        <v>21</v>
      </c>
      <c r="M1771" t="s">
        <v>17</v>
      </c>
      <c r="N1771" t="s">
        <v>921</v>
      </c>
      <c r="O1771">
        <v>68</v>
      </c>
      <c r="P1771" t="s">
        <v>2459</v>
      </c>
    </row>
    <row r="1772" spans="1:16" x14ac:dyDescent="0.3">
      <c r="A1772" t="s">
        <v>780</v>
      </c>
      <c r="B1772" t="s">
        <v>12</v>
      </c>
      <c r="C1772">
        <v>3</v>
      </c>
      <c r="D1772">
        <v>0</v>
      </c>
      <c r="E1772" t="s">
        <v>16</v>
      </c>
      <c r="F1772" t="s">
        <v>22</v>
      </c>
      <c r="G1772">
        <v>3</v>
      </c>
      <c r="H1772">
        <v>0</v>
      </c>
      <c r="I1772" t="s">
        <v>13</v>
      </c>
      <c r="J1772">
        <v>95</v>
      </c>
      <c r="K1772">
        <v>167</v>
      </c>
      <c r="L1772">
        <v>23</v>
      </c>
      <c r="M1772" t="s">
        <v>17</v>
      </c>
      <c r="N1772" t="s">
        <v>921</v>
      </c>
      <c r="O1772">
        <v>68</v>
      </c>
      <c r="P1772" t="s">
        <v>2460</v>
      </c>
    </row>
    <row r="1773" spans="1:16" x14ac:dyDescent="0.3">
      <c r="A1773" t="s">
        <v>780</v>
      </c>
      <c r="B1773" t="s">
        <v>22</v>
      </c>
      <c r="C1773">
        <v>5</v>
      </c>
      <c r="D1773">
        <v>0</v>
      </c>
      <c r="E1773" t="s">
        <v>21</v>
      </c>
      <c r="F1773" t="s">
        <v>12</v>
      </c>
      <c r="G1773" t="s">
        <v>37</v>
      </c>
      <c r="H1773">
        <v>0</v>
      </c>
      <c r="I1773" t="s">
        <v>13</v>
      </c>
      <c r="J1773">
        <v>108</v>
      </c>
      <c r="K1773">
        <v>3638</v>
      </c>
      <c r="L1773">
        <v>32</v>
      </c>
      <c r="M1773" t="s">
        <v>17</v>
      </c>
      <c r="N1773" t="s">
        <v>921</v>
      </c>
      <c r="O1773">
        <v>36</v>
      </c>
      <c r="P1773" t="s">
        <v>2461</v>
      </c>
    </row>
    <row r="1774" spans="1:16" x14ac:dyDescent="0.3">
      <c r="A1774" t="s">
        <v>780</v>
      </c>
      <c r="B1774" t="s">
        <v>22</v>
      </c>
      <c r="C1774">
        <v>3</v>
      </c>
      <c r="D1774">
        <v>0</v>
      </c>
      <c r="E1774" t="s">
        <v>19</v>
      </c>
      <c r="F1774" t="s">
        <v>12</v>
      </c>
      <c r="G1774">
        <v>3</v>
      </c>
      <c r="H1774">
        <v>0</v>
      </c>
      <c r="I1774" t="s">
        <v>13</v>
      </c>
      <c r="J1774">
        <v>116</v>
      </c>
      <c r="K1774">
        <v>177</v>
      </c>
      <c r="L1774">
        <v>23</v>
      </c>
      <c r="M1774" t="s">
        <v>17</v>
      </c>
      <c r="N1774" t="s">
        <v>921</v>
      </c>
      <c r="O1774">
        <v>68</v>
      </c>
      <c r="P1774" t="s">
        <v>2462</v>
      </c>
    </row>
    <row r="1775" spans="1:16" x14ac:dyDescent="0.3">
      <c r="A1775" t="s">
        <v>805</v>
      </c>
      <c r="B1775" t="s">
        <v>12</v>
      </c>
      <c r="C1775">
        <v>4</v>
      </c>
      <c r="D1775">
        <v>178998</v>
      </c>
      <c r="E1775" t="s">
        <v>11</v>
      </c>
      <c r="F1775" t="s">
        <v>22</v>
      </c>
      <c r="G1775" t="s">
        <v>37</v>
      </c>
      <c r="H1775">
        <v>0</v>
      </c>
      <c r="I1775" t="s">
        <v>13</v>
      </c>
      <c r="J1775">
        <v>47</v>
      </c>
      <c r="K1775">
        <v>42</v>
      </c>
      <c r="L1775">
        <v>32</v>
      </c>
      <c r="M1775" t="s">
        <v>17</v>
      </c>
      <c r="N1775" t="s">
        <v>921</v>
      </c>
      <c r="O1775">
        <v>36</v>
      </c>
      <c r="P1775" t="s">
        <v>2463</v>
      </c>
    </row>
    <row r="1776" spans="1:16" x14ac:dyDescent="0.3">
      <c r="A1776" t="s">
        <v>805</v>
      </c>
      <c r="B1776" t="s">
        <v>12</v>
      </c>
      <c r="C1776">
        <v>4</v>
      </c>
      <c r="D1776">
        <v>167922</v>
      </c>
      <c r="E1776" t="s">
        <v>16</v>
      </c>
      <c r="F1776" t="s">
        <v>22</v>
      </c>
      <c r="G1776">
        <v>3</v>
      </c>
      <c r="H1776">
        <v>0</v>
      </c>
      <c r="I1776" t="s">
        <v>13</v>
      </c>
      <c r="J1776">
        <v>73</v>
      </c>
      <c r="K1776">
        <v>65</v>
      </c>
      <c r="L1776">
        <v>32</v>
      </c>
      <c r="M1776" t="s">
        <v>17</v>
      </c>
      <c r="N1776" t="s">
        <v>921</v>
      </c>
      <c r="O1776">
        <v>36</v>
      </c>
      <c r="P1776" t="s">
        <v>2464</v>
      </c>
    </row>
    <row r="1777" spans="1:16" x14ac:dyDescent="0.3">
      <c r="A1777" t="s">
        <v>780</v>
      </c>
      <c r="B1777" t="s">
        <v>22</v>
      </c>
      <c r="C1777">
        <v>3</v>
      </c>
      <c r="D1777">
        <v>0</v>
      </c>
      <c r="E1777" t="s">
        <v>20</v>
      </c>
      <c r="F1777" t="s">
        <v>12</v>
      </c>
      <c r="G1777">
        <v>3</v>
      </c>
      <c r="H1777">
        <v>862393</v>
      </c>
      <c r="I1777" t="s">
        <v>13</v>
      </c>
      <c r="J1777">
        <v>116</v>
      </c>
      <c r="K1777">
        <v>149</v>
      </c>
      <c r="L1777">
        <v>23</v>
      </c>
      <c r="M1777" t="s">
        <v>17</v>
      </c>
      <c r="N1777" t="s">
        <v>921</v>
      </c>
      <c r="O1777">
        <v>68</v>
      </c>
      <c r="P1777" t="s">
        <v>2465</v>
      </c>
    </row>
    <row r="1778" spans="1:16" x14ac:dyDescent="0.3">
      <c r="A1778" t="s">
        <v>780</v>
      </c>
      <c r="B1778" t="s">
        <v>22</v>
      </c>
      <c r="C1778">
        <v>3</v>
      </c>
      <c r="D1778">
        <v>0</v>
      </c>
      <c r="E1778" t="s">
        <v>694</v>
      </c>
      <c r="F1778" t="s">
        <v>12</v>
      </c>
      <c r="G1778">
        <v>3</v>
      </c>
      <c r="H1778">
        <v>0</v>
      </c>
      <c r="I1778" t="s">
        <v>13</v>
      </c>
      <c r="J1778">
        <v>116</v>
      </c>
      <c r="K1778">
        <v>50</v>
      </c>
      <c r="L1778">
        <v>23</v>
      </c>
      <c r="M1778" t="s">
        <v>17</v>
      </c>
      <c r="N1778" t="s">
        <v>921</v>
      </c>
      <c r="O1778">
        <v>68</v>
      </c>
      <c r="P1778" t="s">
        <v>2466</v>
      </c>
    </row>
    <row r="1779" spans="1:16" x14ac:dyDescent="0.3">
      <c r="A1779" t="s">
        <v>805</v>
      </c>
      <c r="B1779" t="s">
        <v>12</v>
      </c>
      <c r="C1779">
        <v>4</v>
      </c>
      <c r="D1779">
        <v>338270</v>
      </c>
      <c r="E1779" t="s">
        <v>19</v>
      </c>
      <c r="F1779" t="s">
        <v>22</v>
      </c>
      <c r="G1779">
        <v>3</v>
      </c>
      <c r="H1779">
        <v>0</v>
      </c>
      <c r="I1779" t="s">
        <v>13</v>
      </c>
      <c r="J1779">
        <v>63</v>
      </c>
      <c r="K1779">
        <v>119</v>
      </c>
      <c r="L1779">
        <v>32</v>
      </c>
      <c r="M1779" t="s">
        <v>17</v>
      </c>
      <c r="N1779" t="s">
        <v>921</v>
      </c>
      <c r="O1779">
        <v>36</v>
      </c>
      <c r="P1779" t="s">
        <v>2467</v>
      </c>
    </row>
    <row r="1780" spans="1:16" x14ac:dyDescent="0.3">
      <c r="A1780" t="s">
        <v>780</v>
      </c>
      <c r="B1780" t="s">
        <v>22</v>
      </c>
      <c r="C1780">
        <v>3</v>
      </c>
      <c r="D1780">
        <v>0</v>
      </c>
      <c r="E1780" t="s">
        <v>698</v>
      </c>
      <c r="F1780" t="s">
        <v>12</v>
      </c>
      <c r="G1780">
        <v>3</v>
      </c>
      <c r="H1780">
        <v>84130</v>
      </c>
      <c r="I1780" t="s">
        <v>13</v>
      </c>
      <c r="J1780">
        <v>116</v>
      </c>
      <c r="K1780">
        <v>46</v>
      </c>
      <c r="L1780">
        <v>23</v>
      </c>
      <c r="M1780" t="s">
        <v>17</v>
      </c>
      <c r="N1780" t="s">
        <v>921</v>
      </c>
      <c r="O1780">
        <v>68</v>
      </c>
      <c r="P1780" t="s">
        <v>2468</v>
      </c>
    </row>
    <row r="1781" spans="1:16" x14ac:dyDescent="0.3">
      <c r="A1781" t="s">
        <v>780</v>
      </c>
      <c r="B1781" t="s">
        <v>22</v>
      </c>
      <c r="C1781">
        <v>3</v>
      </c>
      <c r="D1781">
        <v>0</v>
      </c>
      <c r="E1781" t="s">
        <v>674</v>
      </c>
      <c r="F1781" t="s">
        <v>12</v>
      </c>
      <c r="G1781">
        <v>3</v>
      </c>
      <c r="H1781">
        <v>25444</v>
      </c>
      <c r="I1781" t="s">
        <v>13</v>
      </c>
      <c r="J1781">
        <v>100</v>
      </c>
      <c r="K1781">
        <v>21</v>
      </c>
      <c r="L1781">
        <v>23</v>
      </c>
      <c r="M1781" t="s">
        <v>17</v>
      </c>
      <c r="N1781" t="s">
        <v>921</v>
      </c>
      <c r="O1781">
        <v>68</v>
      </c>
      <c r="P1781" t="s">
        <v>2469</v>
      </c>
    </row>
    <row r="1782" spans="1:16" x14ac:dyDescent="0.3">
      <c r="A1782" t="s">
        <v>780</v>
      </c>
      <c r="B1782" t="s">
        <v>22</v>
      </c>
      <c r="C1782">
        <v>3</v>
      </c>
      <c r="D1782">
        <v>0</v>
      </c>
      <c r="E1782" t="s">
        <v>1593</v>
      </c>
      <c r="F1782" t="s">
        <v>12</v>
      </c>
      <c r="G1782">
        <v>3</v>
      </c>
      <c r="H1782">
        <v>0</v>
      </c>
      <c r="I1782" t="s">
        <v>13</v>
      </c>
      <c r="J1782">
        <v>100</v>
      </c>
      <c r="K1782">
        <v>22</v>
      </c>
      <c r="L1782">
        <v>23</v>
      </c>
      <c r="M1782" t="s">
        <v>17</v>
      </c>
      <c r="N1782" t="s">
        <v>921</v>
      </c>
      <c r="O1782">
        <v>68</v>
      </c>
      <c r="P1782" t="s">
        <v>2470</v>
      </c>
    </row>
    <row r="1783" spans="1:16" x14ac:dyDescent="0.3">
      <c r="A1783" t="s">
        <v>780</v>
      </c>
      <c r="B1783" t="s">
        <v>12</v>
      </c>
      <c r="C1783">
        <v>3</v>
      </c>
      <c r="D1783">
        <v>0</v>
      </c>
      <c r="E1783" t="s">
        <v>21</v>
      </c>
      <c r="F1783" t="s">
        <v>22</v>
      </c>
      <c r="G1783" t="s">
        <v>37</v>
      </c>
      <c r="H1783">
        <v>0</v>
      </c>
      <c r="I1783" t="s">
        <v>13</v>
      </c>
      <c r="J1783">
        <v>35</v>
      </c>
      <c r="K1783">
        <v>4</v>
      </c>
      <c r="L1783">
        <v>21</v>
      </c>
      <c r="M1783" t="s">
        <v>17</v>
      </c>
      <c r="N1783" t="s">
        <v>921</v>
      </c>
      <c r="O1783">
        <v>68</v>
      </c>
      <c r="P1783" t="s">
        <v>2471</v>
      </c>
    </row>
    <row r="1784" spans="1:16" x14ac:dyDescent="0.3">
      <c r="A1784" t="s">
        <v>805</v>
      </c>
      <c r="B1784" t="s">
        <v>12</v>
      </c>
      <c r="C1784">
        <v>3</v>
      </c>
      <c r="D1784">
        <v>20670</v>
      </c>
      <c r="E1784" t="s">
        <v>11</v>
      </c>
      <c r="F1784" t="s">
        <v>22</v>
      </c>
      <c r="G1784" t="s">
        <v>37</v>
      </c>
      <c r="H1784">
        <v>0</v>
      </c>
      <c r="I1784" t="s">
        <v>13</v>
      </c>
      <c r="J1784">
        <v>37</v>
      </c>
      <c r="K1784">
        <v>4</v>
      </c>
      <c r="L1784">
        <v>21</v>
      </c>
      <c r="M1784" t="s">
        <v>17</v>
      </c>
      <c r="N1784" t="s">
        <v>921</v>
      </c>
      <c r="O1784">
        <v>68</v>
      </c>
      <c r="P1784" t="s">
        <v>2472</v>
      </c>
    </row>
    <row r="1785" spans="1:16" x14ac:dyDescent="0.3">
      <c r="A1785" t="s">
        <v>805</v>
      </c>
      <c r="B1785" t="s">
        <v>12</v>
      </c>
      <c r="C1785">
        <v>4</v>
      </c>
      <c r="D1785">
        <v>338270</v>
      </c>
      <c r="E1785" t="s">
        <v>20</v>
      </c>
      <c r="F1785" t="s">
        <v>22</v>
      </c>
      <c r="G1785">
        <v>3</v>
      </c>
      <c r="H1785">
        <v>197736</v>
      </c>
      <c r="I1785" t="s">
        <v>13</v>
      </c>
      <c r="J1785">
        <v>63</v>
      </c>
      <c r="K1785">
        <v>117</v>
      </c>
      <c r="L1785">
        <v>32</v>
      </c>
      <c r="M1785" t="s">
        <v>17</v>
      </c>
      <c r="N1785" t="s">
        <v>921</v>
      </c>
      <c r="O1785">
        <v>36</v>
      </c>
      <c r="P1785" t="s">
        <v>2473</v>
      </c>
    </row>
    <row r="1786" spans="1:16" x14ac:dyDescent="0.3">
      <c r="A1786" t="s">
        <v>805</v>
      </c>
      <c r="B1786" t="s">
        <v>12</v>
      </c>
      <c r="C1786">
        <v>3</v>
      </c>
      <c r="D1786">
        <v>46923</v>
      </c>
      <c r="E1786" t="s">
        <v>16</v>
      </c>
      <c r="F1786" t="s">
        <v>22</v>
      </c>
      <c r="G1786">
        <v>3</v>
      </c>
      <c r="H1786">
        <v>0</v>
      </c>
      <c r="I1786" t="s">
        <v>13</v>
      </c>
      <c r="J1786">
        <v>95</v>
      </c>
      <c r="K1786">
        <v>159</v>
      </c>
      <c r="L1786">
        <v>23</v>
      </c>
      <c r="M1786" t="s">
        <v>17</v>
      </c>
      <c r="N1786" t="s">
        <v>921</v>
      </c>
      <c r="O1786">
        <v>68</v>
      </c>
      <c r="P1786" t="s">
        <v>2474</v>
      </c>
    </row>
    <row r="1787" spans="1:16" x14ac:dyDescent="0.3">
      <c r="A1787" t="s">
        <v>675</v>
      </c>
      <c r="B1787" t="s">
        <v>22</v>
      </c>
      <c r="C1787">
        <v>4</v>
      </c>
      <c r="D1787">
        <v>627758</v>
      </c>
      <c r="E1787" t="s">
        <v>694</v>
      </c>
      <c r="F1787" t="s">
        <v>12</v>
      </c>
      <c r="G1787">
        <v>5</v>
      </c>
      <c r="H1787">
        <v>0</v>
      </c>
      <c r="I1787" t="s">
        <v>13</v>
      </c>
      <c r="J1787">
        <v>110</v>
      </c>
      <c r="K1787">
        <v>3472</v>
      </c>
      <c r="L1787">
        <v>20</v>
      </c>
      <c r="M1787" t="s">
        <v>17</v>
      </c>
      <c r="N1787" t="s">
        <v>921</v>
      </c>
      <c r="O1787">
        <v>90</v>
      </c>
      <c r="P1787" t="s">
        <v>2475</v>
      </c>
    </row>
    <row r="1788" spans="1:16" x14ac:dyDescent="0.3">
      <c r="A1788" t="s">
        <v>805</v>
      </c>
      <c r="B1788" t="s">
        <v>22</v>
      </c>
      <c r="C1788">
        <v>3</v>
      </c>
      <c r="D1788">
        <v>57879</v>
      </c>
      <c r="E1788" t="s">
        <v>19</v>
      </c>
      <c r="F1788" t="s">
        <v>12</v>
      </c>
      <c r="G1788">
        <v>3</v>
      </c>
      <c r="H1788">
        <v>0</v>
      </c>
      <c r="I1788" t="s">
        <v>13</v>
      </c>
      <c r="J1788">
        <v>116</v>
      </c>
      <c r="K1788">
        <v>174</v>
      </c>
      <c r="L1788">
        <v>23</v>
      </c>
      <c r="M1788" t="s">
        <v>17</v>
      </c>
      <c r="N1788" t="s">
        <v>921</v>
      </c>
      <c r="O1788">
        <v>68</v>
      </c>
      <c r="P1788" t="s">
        <v>2476</v>
      </c>
    </row>
    <row r="1789" spans="1:16" x14ac:dyDescent="0.3">
      <c r="A1789" t="s">
        <v>805</v>
      </c>
      <c r="B1789" t="s">
        <v>22</v>
      </c>
      <c r="C1789">
        <v>3</v>
      </c>
      <c r="D1789">
        <v>57879</v>
      </c>
      <c r="E1789" t="s">
        <v>20</v>
      </c>
      <c r="F1789" t="s">
        <v>12</v>
      </c>
      <c r="G1789">
        <v>3</v>
      </c>
      <c r="H1789">
        <v>862393</v>
      </c>
      <c r="I1789" t="s">
        <v>13</v>
      </c>
      <c r="J1789">
        <v>116</v>
      </c>
      <c r="K1789">
        <v>145</v>
      </c>
      <c r="L1789">
        <v>23</v>
      </c>
      <c r="M1789" t="s">
        <v>17</v>
      </c>
      <c r="N1789" t="s">
        <v>921</v>
      </c>
      <c r="O1789">
        <v>68</v>
      </c>
      <c r="P1789" t="s">
        <v>2477</v>
      </c>
    </row>
    <row r="1790" spans="1:16" x14ac:dyDescent="0.3">
      <c r="A1790" t="s">
        <v>805</v>
      </c>
      <c r="B1790" t="s">
        <v>22</v>
      </c>
      <c r="C1790">
        <v>3</v>
      </c>
      <c r="D1790">
        <v>57879</v>
      </c>
      <c r="E1790" t="s">
        <v>694</v>
      </c>
      <c r="F1790" t="s">
        <v>12</v>
      </c>
      <c r="G1790">
        <v>3</v>
      </c>
      <c r="H1790">
        <v>0</v>
      </c>
      <c r="I1790" t="s">
        <v>13</v>
      </c>
      <c r="J1790">
        <v>116</v>
      </c>
      <c r="K1790">
        <v>46</v>
      </c>
      <c r="L1790">
        <v>23</v>
      </c>
      <c r="M1790" t="s">
        <v>17</v>
      </c>
      <c r="N1790" t="s">
        <v>921</v>
      </c>
      <c r="O1790">
        <v>68</v>
      </c>
      <c r="P1790" t="s">
        <v>2478</v>
      </c>
    </row>
    <row r="1791" spans="1:16" x14ac:dyDescent="0.3">
      <c r="A1791" t="s">
        <v>805</v>
      </c>
      <c r="B1791" t="s">
        <v>22</v>
      </c>
      <c r="C1791">
        <v>3</v>
      </c>
      <c r="D1791">
        <v>57879</v>
      </c>
      <c r="E1791" t="s">
        <v>698</v>
      </c>
      <c r="F1791" t="s">
        <v>12</v>
      </c>
      <c r="G1791">
        <v>3</v>
      </c>
      <c r="H1791">
        <v>84130</v>
      </c>
      <c r="I1791" t="s">
        <v>13</v>
      </c>
      <c r="J1791">
        <v>116</v>
      </c>
      <c r="K1791">
        <v>42</v>
      </c>
      <c r="L1791">
        <v>23</v>
      </c>
      <c r="M1791" t="s">
        <v>17</v>
      </c>
      <c r="N1791" t="s">
        <v>921</v>
      </c>
      <c r="O1791">
        <v>68</v>
      </c>
      <c r="P1791" t="s">
        <v>2479</v>
      </c>
    </row>
    <row r="1792" spans="1:16" x14ac:dyDescent="0.3">
      <c r="A1792" t="s">
        <v>805</v>
      </c>
      <c r="B1792" t="s">
        <v>22</v>
      </c>
      <c r="C1792">
        <v>3</v>
      </c>
      <c r="D1792">
        <v>31228</v>
      </c>
      <c r="E1792" t="s">
        <v>674</v>
      </c>
      <c r="F1792" t="s">
        <v>12</v>
      </c>
      <c r="G1792">
        <v>3</v>
      </c>
      <c r="H1792">
        <v>25444</v>
      </c>
      <c r="I1792" t="s">
        <v>13</v>
      </c>
      <c r="J1792">
        <v>100</v>
      </c>
      <c r="K1792">
        <v>21</v>
      </c>
      <c r="L1792">
        <v>23</v>
      </c>
      <c r="M1792" t="s">
        <v>17</v>
      </c>
      <c r="N1792" t="s">
        <v>921</v>
      </c>
      <c r="O1792">
        <v>68</v>
      </c>
      <c r="P1792" t="s">
        <v>2480</v>
      </c>
    </row>
    <row r="1793" spans="1:16" x14ac:dyDescent="0.3">
      <c r="A1793" t="s">
        <v>805</v>
      </c>
      <c r="B1793" t="s">
        <v>22</v>
      </c>
      <c r="C1793">
        <v>3</v>
      </c>
      <c r="D1793">
        <v>31228</v>
      </c>
      <c r="E1793" t="s">
        <v>1593</v>
      </c>
      <c r="F1793" t="s">
        <v>12</v>
      </c>
      <c r="G1793">
        <v>3</v>
      </c>
      <c r="H1793">
        <v>0</v>
      </c>
      <c r="I1793" t="s">
        <v>13</v>
      </c>
      <c r="J1793">
        <v>100</v>
      </c>
      <c r="K1793">
        <v>22</v>
      </c>
      <c r="L1793">
        <v>23</v>
      </c>
      <c r="M1793" t="s">
        <v>17</v>
      </c>
      <c r="N1793" t="s">
        <v>921</v>
      </c>
      <c r="O1793">
        <v>68</v>
      </c>
      <c r="P1793" t="s">
        <v>2481</v>
      </c>
    </row>
    <row r="1794" spans="1:16" x14ac:dyDescent="0.3">
      <c r="A1794" t="s">
        <v>805</v>
      </c>
      <c r="B1794" t="s">
        <v>22</v>
      </c>
      <c r="C1794">
        <v>3</v>
      </c>
      <c r="D1794">
        <v>44266</v>
      </c>
      <c r="E1794" t="s">
        <v>21</v>
      </c>
      <c r="F1794" t="s">
        <v>12</v>
      </c>
      <c r="G1794" t="s">
        <v>37</v>
      </c>
      <c r="H1794">
        <v>0</v>
      </c>
      <c r="I1794" t="s">
        <v>13</v>
      </c>
      <c r="J1794">
        <v>60</v>
      </c>
      <c r="K1794">
        <v>15</v>
      </c>
      <c r="L1794">
        <v>21</v>
      </c>
      <c r="M1794" t="s">
        <v>17</v>
      </c>
      <c r="N1794" t="s">
        <v>921</v>
      </c>
      <c r="O1794">
        <v>68</v>
      </c>
      <c r="P1794" t="s">
        <v>2482</v>
      </c>
    </row>
    <row r="1795" spans="1:16" x14ac:dyDescent="0.3">
      <c r="A1795" t="s">
        <v>675</v>
      </c>
      <c r="B1795" t="s">
        <v>12</v>
      </c>
      <c r="C1795">
        <v>3</v>
      </c>
      <c r="D1795">
        <v>9891</v>
      </c>
      <c r="E1795" t="s">
        <v>11</v>
      </c>
      <c r="F1795" t="s">
        <v>22</v>
      </c>
      <c r="G1795" t="s">
        <v>37</v>
      </c>
      <c r="H1795">
        <v>0</v>
      </c>
      <c r="I1795" t="s">
        <v>13</v>
      </c>
      <c r="J1795">
        <v>37</v>
      </c>
      <c r="K1795">
        <v>3</v>
      </c>
      <c r="L1795">
        <v>21</v>
      </c>
      <c r="M1795" t="s">
        <v>17</v>
      </c>
      <c r="N1795" t="s">
        <v>921</v>
      </c>
      <c r="O1795">
        <v>68</v>
      </c>
      <c r="P1795" t="s">
        <v>2483</v>
      </c>
    </row>
    <row r="1796" spans="1:16" x14ac:dyDescent="0.3">
      <c r="A1796" t="s">
        <v>675</v>
      </c>
      <c r="B1796" t="s">
        <v>22</v>
      </c>
      <c r="C1796">
        <v>3</v>
      </c>
      <c r="D1796">
        <v>32412</v>
      </c>
      <c r="E1796" t="s">
        <v>16</v>
      </c>
      <c r="F1796" t="s">
        <v>12</v>
      </c>
      <c r="G1796">
        <v>3</v>
      </c>
      <c r="H1796">
        <v>0</v>
      </c>
      <c r="I1796" t="s">
        <v>13</v>
      </c>
      <c r="J1796">
        <v>534</v>
      </c>
      <c r="K1796">
        <v>229</v>
      </c>
      <c r="L1796">
        <v>23</v>
      </c>
      <c r="M1796" t="s">
        <v>17</v>
      </c>
      <c r="N1796" t="s">
        <v>921</v>
      </c>
      <c r="O1796">
        <v>68</v>
      </c>
      <c r="P1796" t="s">
        <v>2484</v>
      </c>
    </row>
    <row r="1797" spans="1:16" x14ac:dyDescent="0.3">
      <c r="A1797" t="s">
        <v>675</v>
      </c>
      <c r="B1797" t="s">
        <v>22</v>
      </c>
      <c r="C1797">
        <v>3</v>
      </c>
      <c r="D1797">
        <v>42008</v>
      </c>
      <c r="E1797" t="s">
        <v>19</v>
      </c>
      <c r="F1797" t="s">
        <v>12</v>
      </c>
      <c r="G1797">
        <v>3</v>
      </c>
      <c r="H1797">
        <v>0</v>
      </c>
      <c r="I1797" t="s">
        <v>13</v>
      </c>
      <c r="J1797">
        <v>116</v>
      </c>
      <c r="K1797">
        <v>176</v>
      </c>
      <c r="L1797">
        <v>23</v>
      </c>
      <c r="M1797" t="s">
        <v>17</v>
      </c>
      <c r="N1797" t="s">
        <v>921</v>
      </c>
      <c r="O1797">
        <v>68</v>
      </c>
      <c r="P1797" t="s">
        <v>2485</v>
      </c>
    </row>
    <row r="1798" spans="1:16" x14ac:dyDescent="0.3">
      <c r="A1798" t="s">
        <v>780</v>
      </c>
      <c r="B1798" t="s">
        <v>22</v>
      </c>
      <c r="C1798">
        <v>4</v>
      </c>
      <c r="D1798">
        <v>0</v>
      </c>
      <c r="E1798" t="s">
        <v>694</v>
      </c>
      <c r="F1798" t="s">
        <v>12</v>
      </c>
      <c r="G1798">
        <v>5</v>
      </c>
      <c r="H1798">
        <v>0</v>
      </c>
      <c r="I1798" t="s">
        <v>13</v>
      </c>
      <c r="J1798">
        <v>62</v>
      </c>
      <c r="K1798">
        <v>2046</v>
      </c>
      <c r="L1798">
        <v>17</v>
      </c>
      <c r="M1798" t="s">
        <v>17</v>
      </c>
      <c r="N1798" t="s">
        <v>921</v>
      </c>
      <c r="O1798">
        <v>30</v>
      </c>
      <c r="P1798" t="s">
        <v>2486</v>
      </c>
    </row>
    <row r="1799" spans="1:16" x14ac:dyDescent="0.3">
      <c r="A1799" t="s">
        <v>675</v>
      </c>
      <c r="B1799" t="s">
        <v>22</v>
      </c>
      <c r="C1799">
        <v>3</v>
      </c>
      <c r="D1799">
        <v>42008</v>
      </c>
      <c r="E1799" t="s">
        <v>20</v>
      </c>
      <c r="F1799" t="s">
        <v>12</v>
      </c>
      <c r="G1799">
        <v>3</v>
      </c>
      <c r="H1799">
        <v>862393</v>
      </c>
      <c r="I1799" t="s">
        <v>13</v>
      </c>
      <c r="J1799">
        <v>116</v>
      </c>
      <c r="K1799">
        <v>146</v>
      </c>
      <c r="L1799">
        <v>23</v>
      </c>
      <c r="M1799" t="s">
        <v>17</v>
      </c>
      <c r="N1799" t="s">
        <v>921</v>
      </c>
      <c r="O1799">
        <v>68</v>
      </c>
      <c r="P1799" t="s">
        <v>2487</v>
      </c>
    </row>
    <row r="1800" spans="1:16" x14ac:dyDescent="0.3">
      <c r="A1800" t="s">
        <v>675</v>
      </c>
      <c r="B1800" t="s">
        <v>22</v>
      </c>
      <c r="C1800">
        <v>3</v>
      </c>
      <c r="D1800">
        <v>42008</v>
      </c>
      <c r="E1800" t="s">
        <v>694</v>
      </c>
      <c r="F1800" t="s">
        <v>12</v>
      </c>
      <c r="G1800">
        <v>3</v>
      </c>
      <c r="H1800">
        <v>0</v>
      </c>
      <c r="I1800" t="s">
        <v>13</v>
      </c>
      <c r="J1800">
        <v>116</v>
      </c>
      <c r="K1800">
        <v>48</v>
      </c>
      <c r="L1800">
        <v>23</v>
      </c>
      <c r="M1800" t="s">
        <v>17</v>
      </c>
      <c r="N1800" t="s">
        <v>921</v>
      </c>
      <c r="O1800">
        <v>68</v>
      </c>
      <c r="P1800" t="s">
        <v>2488</v>
      </c>
    </row>
    <row r="1801" spans="1:16" x14ac:dyDescent="0.3">
      <c r="A1801" t="s">
        <v>675</v>
      </c>
      <c r="B1801" t="s">
        <v>22</v>
      </c>
      <c r="C1801">
        <v>3</v>
      </c>
      <c r="D1801">
        <v>42008</v>
      </c>
      <c r="E1801" t="s">
        <v>698</v>
      </c>
      <c r="F1801" t="s">
        <v>12</v>
      </c>
      <c r="G1801">
        <v>3</v>
      </c>
      <c r="H1801">
        <v>84130</v>
      </c>
      <c r="I1801" t="s">
        <v>13</v>
      </c>
      <c r="J1801">
        <v>116</v>
      </c>
      <c r="K1801">
        <v>44</v>
      </c>
      <c r="L1801">
        <v>23</v>
      </c>
      <c r="M1801" t="s">
        <v>17</v>
      </c>
      <c r="N1801" t="s">
        <v>921</v>
      </c>
      <c r="O1801">
        <v>68</v>
      </c>
      <c r="P1801" t="s">
        <v>2489</v>
      </c>
    </row>
    <row r="1802" spans="1:16" x14ac:dyDescent="0.3">
      <c r="A1802" t="s">
        <v>675</v>
      </c>
      <c r="B1802" t="s">
        <v>22</v>
      </c>
      <c r="C1802">
        <v>3</v>
      </c>
      <c r="D1802">
        <v>31782</v>
      </c>
      <c r="E1802" t="s">
        <v>674</v>
      </c>
      <c r="F1802" t="s">
        <v>12</v>
      </c>
      <c r="G1802">
        <v>3</v>
      </c>
      <c r="H1802">
        <v>25306</v>
      </c>
      <c r="I1802" t="s">
        <v>13</v>
      </c>
      <c r="J1802">
        <v>76</v>
      </c>
      <c r="K1802">
        <v>24</v>
      </c>
      <c r="L1802">
        <v>23</v>
      </c>
      <c r="M1802" t="s">
        <v>17</v>
      </c>
      <c r="N1802" t="s">
        <v>921</v>
      </c>
      <c r="O1802">
        <v>68</v>
      </c>
      <c r="P1802" t="s">
        <v>2490</v>
      </c>
    </row>
    <row r="1803" spans="1:16" x14ac:dyDescent="0.3">
      <c r="A1803" t="s">
        <v>675</v>
      </c>
      <c r="B1803" t="s">
        <v>22</v>
      </c>
      <c r="C1803">
        <v>3</v>
      </c>
      <c r="D1803">
        <v>31782</v>
      </c>
      <c r="E1803" t="s">
        <v>1593</v>
      </c>
      <c r="F1803" t="s">
        <v>12</v>
      </c>
      <c r="G1803">
        <v>3</v>
      </c>
      <c r="H1803">
        <v>0</v>
      </c>
      <c r="I1803" t="s">
        <v>13</v>
      </c>
      <c r="J1803">
        <v>76</v>
      </c>
      <c r="K1803">
        <v>26</v>
      </c>
      <c r="L1803">
        <v>23</v>
      </c>
      <c r="M1803" t="s">
        <v>17</v>
      </c>
      <c r="N1803" t="s">
        <v>921</v>
      </c>
      <c r="O1803">
        <v>68</v>
      </c>
      <c r="P1803" t="s">
        <v>2491</v>
      </c>
    </row>
    <row r="1804" spans="1:16" x14ac:dyDescent="0.3">
      <c r="A1804" t="s">
        <v>675</v>
      </c>
      <c r="B1804" t="s">
        <v>22</v>
      </c>
      <c r="C1804">
        <v>3</v>
      </c>
      <c r="D1804">
        <v>72912</v>
      </c>
      <c r="E1804" t="s">
        <v>21</v>
      </c>
      <c r="F1804" t="s">
        <v>12</v>
      </c>
      <c r="G1804" t="s">
        <v>37</v>
      </c>
      <c r="H1804">
        <v>0</v>
      </c>
      <c r="I1804" t="s">
        <v>13</v>
      </c>
      <c r="J1804">
        <v>106</v>
      </c>
      <c r="K1804">
        <v>37</v>
      </c>
      <c r="L1804">
        <v>23</v>
      </c>
      <c r="M1804" t="s">
        <v>17</v>
      </c>
      <c r="N1804" t="s">
        <v>921</v>
      </c>
      <c r="O1804">
        <v>68</v>
      </c>
      <c r="P1804" t="s">
        <v>2492</v>
      </c>
    </row>
    <row r="1805" spans="1:16" x14ac:dyDescent="0.3">
      <c r="A1805" t="s">
        <v>1685</v>
      </c>
      <c r="B1805" t="s">
        <v>12</v>
      </c>
      <c r="C1805">
        <v>3</v>
      </c>
      <c r="D1805">
        <v>0</v>
      </c>
      <c r="E1805" t="s">
        <v>11</v>
      </c>
      <c r="F1805" t="s">
        <v>22</v>
      </c>
      <c r="G1805" t="s">
        <v>37</v>
      </c>
      <c r="H1805">
        <v>0</v>
      </c>
      <c r="I1805" t="s">
        <v>13</v>
      </c>
      <c r="J1805">
        <v>37</v>
      </c>
      <c r="K1805">
        <v>3</v>
      </c>
      <c r="L1805">
        <v>21</v>
      </c>
      <c r="M1805" t="s">
        <v>17</v>
      </c>
      <c r="N1805" t="s">
        <v>921</v>
      </c>
      <c r="O1805">
        <v>68</v>
      </c>
      <c r="P1805" t="s">
        <v>2493</v>
      </c>
    </row>
    <row r="1806" spans="1:16" x14ac:dyDescent="0.3">
      <c r="A1806" t="s">
        <v>36</v>
      </c>
      <c r="B1806" t="s">
        <v>12</v>
      </c>
      <c r="C1806" t="s">
        <v>37</v>
      </c>
      <c r="D1806">
        <v>0</v>
      </c>
      <c r="E1806" t="s">
        <v>1593</v>
      </c>
      <c r="F1806" t="s">
        <v>22</v>
      </c>
      <c r="G1806">
        <v>5</v>
      </c>
      <c r="H1806">
        <v>0</v>
      </c>
      <c r="I1806" t="s">
        <v>13</v>
      </c>
      <c r="J1806">
        <v>75</v>
      </c>
      <c r="K1806">
        <v>2953</v>
      </c>
      <c r="L1806">
        <v>19</v>
      </c>
      <c r="M1806" t="s">
        <v>17</v>
      </c>
      <c r="N1806" t="s">
        <v>921</v>
      </c>
      <c r="O1806">
        <v>80</v>
      </c>
      <c r="P1806" t="s">
        <v>2494</v>
      </c>
    </row>
    <row r="1807" spans="1:16" x14ac:dyDescent="0.3">
      <c r="A1807" t="s">
        <v>36</v>
      </c>
      <c r="B1807" t="s">
        <v>22</v>
      </c>
      <c r="C1807" t="s">
        <v>37</v>
      </c>
      <c r="D1807">
        <v>0</v>
      </c>
      <c r="E1807" t="s">
        <v>21</v>
      </c>
      <c r="F1807" t="s">
        <v>12</v>
      </c>
      <c r="G1807" t="s">
        <v>37</v>
      </c>
      <c r="H1807">
        <v>0</v>
      </c>
      <c r="I1807" t="s">
        <v>13</v>
      </c>
      <c r="J1807">
        <v>82</v>
      </c>
      <c r="K1807">
        <v>6</v>
      </c>
      <c r="L1807">
        <v>19</v>
      </c>
      <c r="M1807" t="s">
        <v>17</v>
      </c>
      <c r="N1807" t="s">
        <v>921</v>
      </c>
      <c r="O1807">
        <v>80</v>
      </c>
      <c r="P1807" t="s">
        <v>2495</v>
      </c>
    </row>
    <row r="1808" spans="1:16" x14ac:dyDescent="0.3">
      <c r="A1808" t="s">
        <v>10</v>
      </c>
      <c r="B1808" t="s">
        <v>12</v>
      </c>
      <c r="C1808" t="s">
        <v>37</v>
      </c>
      <c r="D1808">
        <v>0</v>
      </c>
      <c r="E1808" t="s">
        <v>11</v>
      </c>
      <c r="F1808" t="s">
        <v>22</v>
      </c>
      <c r="G1808" t="s">
        <v>37</v>
      </c>
      <c r="H1808">
        <v>0</v>
      </c>
      <c r="I1808" t="s">
        <v>13</v>
      </c>
      <c r="J1808">
        <v>305</v>
      </c>
      <c r="K1808">
        <v>0</v>
      </c>
      <c r="L1808">
        <v>14</v>
      </c>
      <c r="M1808">
        <v>299</v>
      </c>
      <c r="N1808" t="s">
        <v>921</v>
      </c>
      <c r="O1808">
        <v>81</v>
      </c>
      <c r="P1808" t="s">
        <v>2496</v>
      </c>
    </row>
    <row r="1809" spans="1:16" x14ac:dyDescent="0.3">
      <c r="A1809" t="s">
        <v>1685</v>
      </c>
      <c r="B1809" t="s">
        <v>22</v>
      </c>
      <c r="C1809">
        <v>3</v>
      </c>
      <c r="D1809">
        <v>0</v>
      </c>
      <c r="E1809" t="s">
        <v>16</v>
      </c>
      <c r="F1809" t="s">
        <v>12</v>
      </c>
      <c r="G1809">
        <v>3</v>
      </c>
      <c r="H1809">
        <v>0</v>
      </c>
      <c r="I1809" t="s">
        <v>13</v>
      </c>
      <c r="J1809">
        <v>534</v>
      </c>
      <c r="K1809">
        <v>235</v>
      </c>
      <c r="L1809">
        <v>23</v>
      </c>
      <c r="M1809" t="s">
        <v>17</v>
      </c>
      <c r="N1809" t="s">
        <v>921</v>
      </c>
      <c r="O1809">
        <v>68</v>
      </c>
      <c r="P1809" t="s">
        <v>2497</v>
      </c>
    </row>
    <row r="1810" spans="1:16" x14ac:dyDescent="0.3">
      <c r="A1810" t="s">
        <v>10</v>
      </c>
      <c r="B1810" t="s">
        <v>22</v>
      </c>
      <c r="C1810" t="s">
        <v>37</v>
      </c>
      <c r="D1810">
        <v>0</v>
      </c>
      <c r="E1810" t="s">
        <v>16</v>
      </c>
      <c r="F1810" t="s">
        <v>12</v>
      </c>
      <c r="G1810">
        <v>3</v>
      </c>
      <c r="H1810">
        <v>0</v>
      </c>
      <c r="I1810" t="s">
        <v>13</v>
      </c>
      <c r="J1810">
        <v>70</v>
      </c>
      <c r="K1810">
        <v>66</v>
      </c>
      <c r="L1810">
        <v>14</v>
      </c>
      <c r="M1810" t="s">
        <v>17</v>
      </c>
      <c r="N1810" t="s">
        <v>921</v>
      </c>
      <c r="O1810">
        <v>81</v>
      </c>
      <c r="P1810" t="s">
        <v>2498</v>
      </c>
    </row>
    <row r="1811" spans="1:16" x14ac:dyDescent="0.3">
      <c r="A1811" t="s">
        <v>10</v>
      </c>
      <c r="B1811" t="s">
        <v>22</v>
      </c>
      <c r="C1811" t="s">
        <v>37</v>
      </c>
      <c r="D1811">
        <v>0</v>
      </c>
      <c r="E1811" t="s">
        <v>19</v>
      </c>
      <c r="F1811" t="s">
        <v>12</v>
      </c>
      <c r="G1811">
        <v>3</v>
      </c>
      <c r="H1811">
        <v>0</v>
      </c>
      <c r="I1811" t="s">
        <v>13</v>
      </c>
      <c r="J1811">
        <v>34</v>
      </c>
      <c r="K1811">
        <v>28</v>
      </c>
      <c r="L1811">
        <v>14</v>
      </c>
      <c r="M1811" t="s">
        <v>17</v>
      </c>
      <c r="N1811" t="s">
        <v>921</v>
      </c>
      <c r="O1811">
        <v>81</v>
      </c>
      <c r="P1811" t="s">
        <v>2499</v>
      </c>
    </row>
    <row r="1812" spans="1:16" x14ac:dyDescent="0.3">
      <c r="A1812" t="s">
        <v>10</v>
      </c>
      <c r="B1812" t="s">
        <v>22</v>
      </c>
      <c r="C1812" t="s">
        <v>37</v>
      </c>
      <c r="D1812">
        <v>0</v>
      </c>
      <c r="E1812" t="s">
        <v>20</v>
      </c>
      <c r="F1812" t="s">
        <v>12</v>
      </c>
      <c r="G1812">
        <v>3</v>
      </c>
      <c r="H1812">
        <v>163158</v>
      </c>
      <c r="I1812" t="s">
        <v>13</v>
      </c>
      <c r="J1812">
        <v>34</v>
      </c>
      <c r="K1812">
        <v>26</v>
      </c>
      <c r="L1812">
        <v>14</v>
      </c>
      <c r="M1812" t="s">
        <v>17</v>
      </c>
      <c r="N1812" t="s">
        <v>921</v>
      </c>
      <c r="O1812">
        <v>81</v>
      </c>
      <c r="P1812" t="s">
        <v>2500</v>
      </c>
    </row>
    <row r="1813" spans="1:16" x14ac:dyDescent="0.3">
      <c r="A1813" t="s">
        <v>10</v>
      </c>
      <c r="B1813" t="s">
        <v>22</v>
      </c>
      <c r="C1813" t="s">
        <v>37</v>
      </c>
      <c r="D1813">
        <v>0</v>
      </c>
      <c r="E1813" t="s">
        <v>694</v>
      </c>
      <c r="F1813" t="s">
        <v>12</v>
      </c>
      <c r="G1813">
        <v>4</v>
      </c>
      <c r="H1813">
        <v>0</v>
      </c>
      <c r="I1813" t="s">
        <v>13</v>
      </c>
      <c r="J1813">
        <v>32</v>
      </c>
      <c r="K1813">
        <v>15</v>
      </c>
      <c r="L1813">
        <v>14</v>
      </c>
      <c r="M1813" t="s">
        <v>17</v>
      </c>
      <c r="N1813" t="s">
        <v>921</v>
      </c>
      <c r="O1813">
        <v>81</v>
      </c>
      <c r="P1813" t="s">
        <v>2501</v>
      </c>
    </row>
    <row r="1814" spans="1:16" x14ac:dyDescent="0.3">
      <c r="A1814" t="s">
        <v>10</v>
      </c>
      <c r="B1814" t="s">
        <v>22</v>
      </c>
      <c r="C1814" t="s">
        <v>37</v>
      </c>
      <c r="D1814">
        <v>0</v>
      </c>
      <c r="E1814" t="s">
        <v>698</v>
      </c>
      <c r="F1814" t="s">
        <v>12</v>
      </c>
      <c r="G1814">
        <v>4</v>
      </c>
      <c r="H1814">
        <v>41008</v>
      </c>
      <c r="I1814" t="s">
        <v>13</v>
      </c>
      <c r="J1814">
        <v>32</v>
      </c>
      <c r="K1814">
        <v>14</v>
      </c>
      <c r="L1814">
        <v>14</v>
      </c>
      <c r="M1814" t="s">
        <v>17</v>
      </c>
      <c r="N1814" t="s">
        <v>921</v>
      </c>
      <c r="O1814">
        <v>81</v>
      </c>
      <c r="P1814" t="s">
        <v>2502</v>
      </c>
    </row>
    <row r="1815" spans="1:16" x14ac:dyDescent="0.3">
      <c r="A1815" t="s">
        <v>10</v>
      </c>
      <c r="B1815" t="s">
        <v>22</v>
      </c>
      <c r="C1815" t="s">
        <v>37</v>
      </c>
      <c r="D1815">
        <v>0</v>
      </c>
      <c r="E1815" t="s">
        <v>674</v>
      </c>
      <c r="F1815" t="s">
        <v>12</v>
      </c>
      <c r="G1815">
        <v>4</v>
      </c>
      <c r="H1815">
        <v>33856</v>
      </c>
      <c r="I1815" t="s">
        <v>13</v>
      </c>
      <c r="J1815">
        <v>32</v>
      </c>
      <c r="K1815">
        <v>17</v>
      </c>
      <c r="L1815">
        <v>14</v>
      </c>
      <c r="M1815" t="s">
        <v>17</v>
      </c>
      <c r="N1815" t="s">
        <v>921</v>
      </c>
      <c r="O1815">
        <v>81</v>
      </c>
      <c r="P1815" t="s">
        <v>2503</v>
      </c>
    </row>
    <row r="1816" spans="1:16" x14ac:dyDescent="0.3">
      <c r="A1816" t="s">
        <v>1685</v>
      </c>
      <c r="B1816" t="s">
        <v>22</v>
      </c>
      <c r="C1816">
        <v>3</v>
      </c>
      <c r="D1816">
        <v>0</v>
      </c>
      <c r="E1816" t="s">
        <v>19</v>
      </c>
      <c r="F1816" t="s">
        <v>12</v>
      </c>
      <c r="G1816">
        <v>3</v>
      </c>
      <c r="H1816">
        <v>0</v>
      </c>
      <c r="I1816" t="s">
        <v>13</v>
      </c>
      <c r="J1816">
        <v>116</v>
      </c>
      <c r="K1816">
        <v>178</v>
      </c>
      <c r="L1816">
        <v>23</v>
      </c>
      <c r="M1816" t="s">
        <v>17</v>
      </c>
      <c r="N1816" t="s">
        <v>921</v>
      </c>
      <c r="O1816">
        <v>68</v>
      </c>
      <c r="P1816" t="s">
        <v>2504</v>
      </c>
    </row>
    <row r="1817" spans="1:16" x14ac:dyDescent="0.3">
      <c r="A1817" t="s">
        <v>10</v>
      </c>
      <c r="B1817" t="s">
        <v>22</v>
      </c>
      <c r="C1817" t="s">
        <v>37</v>
      </c>
      <c r="D1817">
        <v>0</v>
      </c>
      <c r="E1817" t="s">
        <v>1593</v>
      </c>
      <c r="F1817" t="s">
        <v>12</v>
      </c>
      <c r="G1817">
        <v>5</v>
      </c>
      <c r="H1817">
        <v>0</v>
      </c>
      <c r="I1817" t="s">
        <v>13</v>
      </c>
      <c r="J1817">
        <v>30</v>
      </c>
      <c r="K1817">
        <v>156</v>
      </c>
      <c r="L1817">
        <v>14</v>
      </c>
      <c r="M1817" t="s">
        <v>17</v>
      </c>
      <c r="N1817" t="s">
        <v>921</v>
      </c>
      <c r="O1817">
        <v>81</v>
      </c>
      <c r="P1817" t="s">
        <v>2505</v>
      </c>
    </row>
    <row r="1818" spans="1:16" x14ac:dyDescent="0.3">
      <c r="A1818" t="s">
        <v>10</v>
      </c>
      <c r="B1818" t="s">
        <v>22</v>
      </c>
      <c r="C1818" t="s">
        <v>37</v>
      </c>
      <c r="D1818">
        <v>0</v>
      </c>
      <c r="E1818" t="s">
        <v>21</v>
      </c>
      <c r="F1818" t="s">
        <v>12</v>
      </c>
      <c r="G1818" t="s">
        <v>37</v>
      </c>
      <c r="H1818">
        <v>0</v>
      </c>
      <c r="I1818" t="s">
        <v>13</v>
      </c>
      <c r="J1818">
        <v>28</v>
      </c>
      <c r="K1818">
        <v>0</v>
      </c>
      <c r="L1818">
        <v>14</v>
      </c>
      <c r="M1818" t="s">
        <v>17</v>
      </c>
      <c r="N1818" t="s">
        <v>921</v>
      </c>
      <c r="O1818">
        <v>81</v>
      </c>
      <c r="P1818" t="s">
        <v>2506</v>
      </c>
    </row>
    <row r="1819" spans="1:16" x14ac:dyDescent="0.3">
      <c r="A1819" t="s">
        <v>1685</v>
      </c>
      <c r="B1819" t="s">
        <v>22</v>
      </c>
      <c r="C1819">
        <v>3</v>
      </c>
      <c r="D1819">
        <v>0</v>
      </c>
      <c r="E1819" t="s">
        <v>20</v>
      </c>
      <c r="F1819" t="s">
        <v>12</v>
      </c>
      <c r="G1819">
        <v>3</v>
      </c>
      <c r="H1819">
        <v>862393</v>
      </c>
      <c r="I1819" t="s">
        <v>13</v>
      </c>
      <c r="J1819">
        <v>116</v>
      </c>
      <c r="K1819">
        <v>149</v>
      </c>
      <c r="L1819">
        <v>23</v>
      </c>
      <c r="M1819" t="s">
        <v>17</v>
      </c>
      <c r="N1819" t="s">
        <v>921</v>
      </c>
      <c r="O1819">
        <v>68</v>
      </c>
      <c r="P1819" t="s">
        <v>2507</v>
      </c>
    </row>
    <row r="1820" spans="1:16" x14ac:dyDescent="0.3">
      <c r="A1820" t="s">
        <v>23</v>
      </c>
      <c r="B1820" t="s">
        <v>12</v>
      </c>
      <c r="C1820">
        <v>3</v>
      </c>
      <c r="D1820">
        <v>0</v>
      </c>
      <c r="E1820" t="s">
        <v>11</v>
      </c>
      <c r="F1820" t="s">
        <v>22</v>
      </c>
      <c r="G1820" t="s">
        <v>37</v>
      </c>
      <c r="H1820">
        <v>0</v>
      </c>
      <c r="I1820" t="s">
        <v>13</v>
      </c>
      <c r="J1820">
        <v>213</v>
      </c>
      <c r="K1820">
        <v>81</v>
      </c>
      <c r="L1820">
        <v>14</v>
      </c>
      <c r="M1820" t="s">
        <v>17</v>
      </c>
      <c r="N1820" t="s">
        <v>921</v>
      </c>
      <c r="O1820">
        <v>81</v>
      </c>
      <c r="P1820" t="s">
        <v>2508</v>
      </c>
    </row>
    <row r="1821" spans="1:16" x14ac:dyDescent="0.3">
      <c r="A1821" t="s">
        <v>1685</v>
      </c>
      <c r="B1821" t="s">
        <v>22</v>
      </c>
      <c r="C1821">
        <v>3</v>
      </c>
      <c r="D1821">
        <v>0</v>
      </c>
      <c r="E1821" t="s">
        <v>694</v>
      </c>
      <c r="F1821" t="s">
        <v>12</v>
      </c>
      <c r="G1821">
        <v>3</v>
      </c>
      <c r="H1821">
        <v>0</v>
      </c>
      <c r="I1821" t="s">
        <v>13</v>
      </c>
      <c r="J1821">
        <v>116</v>
      </c>
      <c r="K1821">
        <v>50</v>
      </c>
      <c r="L1821">
        <v>23</v>
      </c>
      <c r="M1821" t="s">
        <v>17</v>
      </c>
      <c r="N1821" t="s">
        <v>921</v>
      </c>
      <c r="O1821">
        <v>68</v>
      </c>
      <c r="P1821" t="s">
        <v>2509</v>
      </c>
    </row>
    <row r="1822" spans="1:16" x14ac:dyDescent="0.3">
      <c r="A1822" t="s">
        <v>1685</v>
      </c>
      <c r="B1822" t="s">
        <v>22</v>
      </c>
      <c r="C1822">
        <v>3</v>
      </c>
      <c r="D1822">
        <v>0</v>
      </c>
      <c r="E1822" t="s">
        <v>698</v>
      </c>
      <c r="F1822" t="s">
        <v>12</v>
      </c>
      <c r="G1822">
        <v>3</v>
      </c>
      <c r="H1822">
        <v>84130</v>
      </c>
      <c r="I1822" t="s">
        <v>13</v>
      </c>
      <c r="J1822">
        <v>116</v>
      </c>
      <c r="K1822">
        <v>46</v>
      </c>
      <c r="L1822">
        <v>23</v>
      </c>
      <c r="M1822" t="s">
        <v>17</v>
      </c>
      <c r="N1822" t="s">
        <v>921</v>
      </c>
      <c r="O1822">
        <v>68</v>
      </c>
      <c r="P1822" t="s">
        <v>2510</v>
      </c>
    </row>
    <row r="1823" spans="1:16" x14ac:dyDescent="0.3">
      <c r="A1823" t="s">
        <v>1685</v>
      </c>
      <c r="B1823" t="s">
        <v>22</v>
      </c>
      <c r="C1823">
        <v>3</v>
      </c>
      <c r="D1823">
        <v>0</v>
      </c>
      <c r="E1823" t="s">
        <v>674</v>
      </c>
      <c r="F1823" t="s">
        <v>12</v>
      </c>
      <c r="G1823">
        <v>3</v>
      </c>
      <c r="H1823">
        <v>25306</v>
      </c>
      <c r="I1823" t="s">
        <v>13</v>
      </c>
      <c r="J1823">
        <v>76</v>
      </c>
      <c r="K1823">
        <v>25</v>
      </c>
      <c r="L1823">
        <v>23</v>
      </c>
      <c r="M1823" t="s">
        <v>17</v>
      </c>
      <c r="N1823" t="s">
        <v>921</v>
      </c>
      <c r="O1823">
        <v>68</v>
      </c>
      <c r="P1823" t="s">
        <v>2511</v>
      </c>
    </row>
    <row r="1824" spans="1:16" x14ac:dyDescent="0.3">
      <c r="A1824" t="s">
        <v>1685</v>
      </c>
      <c r="B1824" t="s">
        <v>22</v>
      </c>
      <c r="C1824">
        <v>3</v>
      </c>
      <c r="D1824">
        <v>0</v>
      </c>
      <c r="E1824" t="s">
        <v>1593</v>
      </c>
      <c r="F1824" t="s">
        <v>12</v>
      </c>
      <c r="G1824">
        <v>3</v>
      </c>
      <c r="H1824">
        <v>0</v>
      </c>
      <c r="I1824" t="s">
        <v>13</v>
      </c>
      <c r="J1824">
        <v>76</v>
      </c>
      <c r="K1824">
        <v>26</v>
      </c>
      <c r="L1824">
        <v>23</v>
      </c>
      <c r="M1824" t="s">
        <v>17</v>
      </c>
      <c r="N1824" t="s">
        <v>921</v>
      </c>
      <c r="O1824">
        <v>68</v>
      </c>
      <c r="P1824" t="s">
        <v>2512</v>
      </c>
    </row>
    <row r="1825" spans="1:16" x14ac:dyDescent="0.3">
      <c r="A1825" t="s">
        <v>1685</v>
      </c>
      <c r="B1825" t="s">
        <v>22</v>
      </c>
      <c r="C1825">
        <v>3</v>
      </c>
      <c r="D1825">
        <v>0</v>
      </c>
      <c r="E1825" t="s">
        <v>21</v>
      </c>
      <c r="F1825" t="s">
        <v>12</v>
      </c>
      <c r="G1825" t="s">
        <v>37</v>
      </c>
      <c r="H1825">
        <v>0</v>
      </c>
      <c r="I1825" t="s">
        <v>13</v>
      </c>
      <c r="J1825">
        <v>58</v>
      </c>
      <c r="K1825">
        <v>7</v>
      </c>
      <c r="L1825">
        <v>23</v>
      </c>
      <c r="M1825" t="s">
        <v>17</v>
      </c>
      <c r="N1825" t="s">
        <v>921</v>
      </c>
      <c r="O1825">
        <v>68</v>
      </c>
      <c r="P1825" t="s">
        <v>2513</v>
      </c>
    </row>
    <row r="1826" spans="1:16" x14ac:dyDescent="0.3">
      <c r="A1826" t="s">
        <v>36</v>
      </c>
      <c r="B1826" t="s">
        <v>12</v>
      </c>
      <c r="C1826" t="s">
        <v>37</v>
      </c>
      <c r="D1826">
        <v>0</v>
      </c>
      <c r="E1826" t="s">
        <v>11</v>
      </c>
      <c r="F1826" t="s">
        <v>22</v>
      </c>
      <c r="G1826" t="s">
        <v>37</v>
      </c>
      <c r="H1826">
        <v>0</v>
      </c>
      <c r="I1826" t="s">
        <v>13</v>
      </c>
      <c r="J1826">
        <v>31</v>
      </c>
      <c r="K1826">
        <v>0</v>
      </c>
      <c r="L1826">
        <v>21</v>
      </c>
      <c r="M1826" t="s">
        <v>17</v>
      </c>
      <c r="N1826" t="s">
        <v>921</v>
      </c>
      <c r="O1826">
        <v>68</v>
      </c>
      <c r="P1826" t="s">
        <v>2514</v>
      </c>
    </row>
    <row r="1827" spans="1:16" x14ac:dyDescent="0.3">
      <c r="A1827" t="s">
        <v>805</v>
      </c>
      <c r="B1827" t="s">
        <v>22</v>
      </c>
      <c r="C1827">
        <v>4</v>
      </c>
      <c r="D1827">
        <v>690273</v>
      </c>
      <c r="E1827" t="s">
        <v>694</v>
      </c>
      <c r="F1827" t="s">
        <v>12</v>
      </c>
      <c r="G1827">
        <v>5</v>
      </c>
      <c r="H1827">
        <v>0</v>
      </c>
      <c r="I1827" t="s">
        <v>13</v>
      </c>
      <c r="J1827">
        <v>86</v>
      </c>
      <c r="K1827">
        <v>2074</v>
      </c>
      <c r="L1827">
        <v>32</v>
      </c>
      <c r="M1827" t="s">
        <v>17</v>
      </c>
      <c r="N1827" t="s">
        <v>921</v>
      </c>
      <c r="O1827">
        <v>36</v>
      </c>
      <c r="P1827" t="s">
        <v>2515</v>
      </c>
    </row>
    <row r="1828" spans="1:16" x14ac:dyDescent="0.3">
      <c r="A1828" t="s">
        <v>36</v>
      </c>
      <c r="B1828" t="s">
        <v>12</v>
      </c>
      <c r="C1828" t="s">
        <v>37</v>
      </c>
      <c r="D1828">
        <v>0</v>
      </c>
      <c r="E1828" t="s">
        <v>16</v>
      </c>
      <c r="F1828" t="s">
        <v>22</v>
      </c>
      <c r="G1828">
        <v>3</v>
      </c>
      <c r="H1828">
        <v>0</v>
      </c>
      <c r="I1828" t="s">
        <v>13</v>
      </c>
      <c r="J1828">
        <v>53</v>
      </c>
      <c r="K1828">
        <v>46</v>
      </c>
      <c r="L1828">
        <v>23</v>
      </c>
      <c r="M1828" t="s">
        <v>17</v>
      </c>
      <c r="N1828" t="s">
        <v>921</v>
      </c>
      <c r="O1828">
        <v>68</v>
      </c>
      <c r="P1828" t="s">
        <v>2516</v>
      </c>
    </row>
    <row r="1829" spans="1:16" x14ac:dyDescent="0.3">
      <c r="A1829" t="s">
        <v>23</v>
      </c>
      <c r="B1829" t="s">
        <v>12</v>
      </c>
      <c r="C1829">
        <v>3</v>
      </c>
      <c r="D1829">
        <v>0</v>
      </c>
      <c r="E1829" t="s">
        <v>16</v>
      </c>
      <c r="F1829" t="s">
        <v>22</v>
      </c>
      <c r="G1829">
        <v>3</v>
      </c>
      <c r="H1829">
        <v>0</v>
      </c>
      <c r="I1829" t="s">
        <v>13</v>
      </c>
      <c r="J1829">
        <v>819</v>
      </c>
      <c r="K1829">
        <v>233</v>
      </c>
      <c r="L1829">
        <v>14</v>
      </c>
      <c r="M1829" t="s">
        <v>17</v>
      </c>
      <c r="N1829" t="s">
        <v>921</v>
      </c>
      <c r="O1829">
        <v>81</v>
      </c>
      <c r="P1829" t="s">
        <v>2517</v>
      </c>
    </row>
    <row r="1830" spans="1:16" x14ac:dyDescent="0.3">
      <c r="A1830" t="s">
        <v>36</v>
      </c>
      <c r="B1830" t="s">
        <v>12</v>
      </c>
      <c r="C1830" t="s">
        <v>37</v>
      </c>
      <c r="D1830">
        <v>0</v>
      </c>
      <c r="E1830" t="s">
        <v>19</v>
      </c>
      <c r="F1830" t="s">
        <v>22</v>
      </c>
      <c r="G1830">
        <v>3</v>
      </c>
      <c r="H1830">
        <v>0</v>
      </c>
      <c r="I1830" t="s">
        <v>13</v>
      </c>
      <c r="J1830">
        <v>95</v>
      </c>
      <c r="K1830">
        <v>53</v>
      </c>
      <c r="L1830">
        <v>23</v>
      </c>
      <c r="M1830" t="s">
        <v>17</v>
      </c>
      <c r="N1830" t="s">
        <v>921</v>
      </c>
      <c r="O1830">
        <v>68</v>
      </c>
      <c r="P1830" t="s">
        <v>2518</v>
      </c>
    </row>
    <row r="1831" spans="1:16" x14ac:dyDescent="0.3">
      <c r="A1831" t="s">
        <v>36</v>
      </c>
      <c r="B1831" t="s">
        <v>12</v>
      </c>
      <c r="C1831" t="s">
        <v>37</v>
      </c>
      <c r="D1831">
        <v>0</v>
      </c>
      <c r="E1831" t="s">
        <v>20</v>
      </c>
      <c r="F1831" t="s">
        <v>22</v>
      </c>
      <c r="G1831">
        <v>3</v>
      </c>
      <c r="H1831">
        <v>352436</v>
      </c>
      <c r="I1831" t="s">
        <v>13</v>
      </c>
      <c r="J1831">
        <v>79</v>
      </c>
      <c r="K1831">
        <v>58</v>
      </c>
      <c r="L1831">
        <v>23</v>
      </c>
      <c r="M1831" t="s">
        <v>17</v>
      </c>
      <c r="N1831" t="s">
        <v>921</v>
      </c>
      <c r="O1831">
        <v>68</v>
      </c>
      <c r="P1831" t="s">
        <v>2519</v>
      </c>
    </row>
    <row r="1832" spans="1:16" x14ac:dyDescent="0.3">
      <c r="A1832" t="s">
        <v>36</v>
      </c>
      <c r="B1832" t="s">
        <v>12</v>
      </c>
      <c r="C1832" t="s">
        <v>37</v>
      </c>
      <c r="D1832">
        <v>0</v>
      </c>
      <c r="E1832" t="s">
        <v>694</v>
      </c>
      <c r="F1832" t="s">
        <v>22</v>
      </c>
      <c r="G1832">
        <v>3</v>
      </c>
      <c r="H1832">
        <v>0</v>
      </c>
      <c r="I1832" t="s">
        <v>13</v>
      </c>
      <c r="J1832">
        <v>73</v>
      </c>
      <c r="K1832">
        <v>17</v>
      </c>
      <c r="L1832">
        <v>23</v>
      </c>
      <c r="M1832" t="s">
        <v>17</v>
      </c>
      <c r="N1832" t="s">
        <v>921</v>
      </c>
      <c r="O1832">
        <v>68</v>
      </c>
      <c r="P1832" t="s">
        <v>2520</v>
      </c>
    </row>
    <row r="1833" spans="1:16" x14ac:dyDescent="0.3">
      <c r="A1833" t="s">
        <v>36</v>
      </c>
      <c r="B1833" t="s">
        <v>12</v>
      </c>
      <c r="C1833" t="s">
        <v>37</v>
      </c>
      <c r="D1833">
        <v>0</v>
      </c>
      <c r="E1833" t="s">
        <v>698</v>
      </c>
      <c r="F1833" t="s">
        <v>22</v>
      </c>
      <c r="G1833">
        <v>3</v>
      </c>
      <c r="H1833">
        <v>33364</v>
      </c>
      <c r="I1833" t="s">
        <v>13</v>
      </c>
      <c r="J1833">
        <v>147</v>
      </c>
      <c r="K1833">
        <v>16</v>
      </c>
      <c r="L1833">
        <v>23</v>
      </c>
      <c r="M1833">
        <v>137</v>
      </c>
      <c r="N1833" t="s">
        <v>921</v>
      </c>
      <c r="O1833">
        <v>68</v>
      </c>
      <c r="P1833" t="s">
        <v>2521</v>
      </c>
    </row>
    <row r="1834" spans="1:16" x14ac:dyDescent="0.3">
      <c r="A1834" t="s">
        <v>36</v>
      </c>
      <c r="B1834" t="s">
        <v>12</v>
      </c>
      <c r="C1834" t="s">
        <v>37</v>
      </c>
      <c r="D1834">
        <v>0</v>
      </c>
      <c r="E1834" t="s">
        <v>674</v>
      </c>
      <c r="F1834" t="s">
        <v>22</v>
      </c>
      <c r="G1834">
        <v>3</v>
      </c>
      <c r="H1834">
        <v>27716</v>
      </c>
      <c r="I1834" t="s">
        <v>13</v>
      </c>
      <c r="J1834">
        <v>121</v>
      </c>
      <c r="K1834">
        <v>15</v>
      </c>
      <c r="L1834">
        <v>23</v>
      </c>
      <c r="M1834">
        <v>107</v>
      </c>
      <c r="N1834" t="s">
        <v>921</v>
      </c>
      <c r="O1834">
        <v>68</v>
      </c>
      <c r="P1834" t="s">
        <v>2522</v>
      </c>
    </row>
    <row r="1835" spans="1:16" x14ac:dyDescent="0.3">
      <c r="A1835" t="s">
        <v>36</v>
      </c>
      <c r="B1835" t="s">
        <v>12</v>
      </c>
      <c r="C1835" t="s">
        <v>37</v>
      </c>
      <c r="D1835">
        <v>0</v>
      </c>
      <c r="E1835" t="s">
        <v>1593</v>
      </c>
      <c r="F1835" t="s">
        <v>22</v>
      </c>
      <c r="G1835">
        <v>3</v>
      </c>
      <c r="H1835">
        <v>0</v>
      </c>
      <c r="I1835" t="s">
        <v>13</v>
      </c>
      <c r="J1835">
        <v>43</v>
      </c>
      <c r="K1835">
        <v>6</v>
      </c>
      <c r="L1835">
        <v>23</v>
      </c>
      <c r="M1835" t="s">
        <v>17</v>
      </c>
      <c r="N1835" t="s">
        <v>921</v>
      </c>
      <c r="O1835">
        <v>68</v>
      </c>
      <c r="P1835" t="s">
        <v>2523</v>
      </c>
    </row>
    <row r="1836" spans="1:16" x14ac:dyDescent="0.3">
      <c r="A1836" t="s">
        <v>36</v>
      </c>
      <c r="B1836" t="s">
        <v>22</v>
      </c>
      <c r="C1836" t="s">
        <v>37</v>
      </c>
      <c r="D1836">
        <v>0</v>
      </c>
      <c r="E1836" t="s">
        <v>21</v>
      </c>
      <c r="F1836" t="s">
        <v>12</v>
      </c>
      <c r="G1836" t="s">
        <v>37</v>
      </c>
      <c r="H1836">
        <v>0</v>
      </c>
      <c r="I1836" t="s">
        <v>13</v>
      </c>
      <c r="J1836">
        <v>50</v>
      </c>
      <c r="K1836">
        <v>3</v>
      </c>
      <c r="L1836">
        <v>21</v>
      </c>
      <c r="M1836" t="s">
        <v>17</v>
      </c>
      <c r="N1836" t="s">
        <v>921</v>
      </c>
      <c r="O1836">
        <v>68</v>
      </c>
      <c r="P1836" t="s">
        <v>2524</v>
      </c>
    </row>
    <row r="1837" spans="1:16" x14ac:dyDescent="0.3">
      <c r="A1837" t="s">
        <v>10</v>
      </c>
      <c r="B1837" t="s">
        <v>12</v>
      </c>
      <c r="C1837" t="s">
        <v>37</v>
      </c>
      <c r="D1837">
        <v>0</v>
      </c>
      <c r="E1837" t="s">
        <v>11</v>
      </c>
      <c r="F1837" t="s">
        <v>22</v>
      </c>
      <c r="G1837" t="s">
        <v>37</v>
      </c>
      <c r="H1837">
        <v>0</v>
      </c>
      <c r="I1837" t="s">
        <v>13</v>
      </c>
      <c r="J1837">
        <v>301</v>
      </c>
      <c r="K1837">
        <v>0</v>
      </c>
      <c r="L1837">
        <v>17</v>
      </c>
      <c r="M1837">
        <v>271</v>
      </c>
      <c r="N1837" t="s">
        <v>921</v>
      </c>
      <c r="O1837">
        <v>69</v>
      </c>
      <c r="P1837" t="s">
        <v>2525</v>
      </c>
    </row>
    <row r="1838" spans="1:16" x14ac:dyDescent="0.3">
      <c r="A1838" t="s">
        <v>10</v>
      </c>
      <c r="B1838" t="s">
        <v>22</v>
      </c>
      <c r="C1838" t="s">
        <v>37</v>
      </c>
      <c r="D1838">
        <v>0</v>
      </c>
      <c r="E1838" t="s">
        <v>16</v>
      </c>
      <c r="F1838" t="s">
        <v>12</v>
      </c>
      <c r="G1838">
        <v>3</v>
      </c>
      <c r="H1838">
        <v>0</v>
      </c>
      <c r="I1838" t="s">
        <v>13</v>
      </c>
      <c r="J1838">
        <v>42</v>
      </c>
      <c r="K1838">
        <v>33</v>
      </c>
      <c r="L1838">
        <v>17</v>
      </c>
      <c r="M1838" t="s">
        <v>17</v>
      </c>
      <c r="N1838" t="s">
        <v>921</v>
      </c>
      <c r="O1838">
        <v>69</v>
      </c>
      <c r="P1838" t="s">
        <v>2526</v>
      </c>
    </row>
    <row r="1839" spans="1:16" x14ac:dyDescent="0.3">
      <c r="A1839" t="s">
        <v>23</v>
      </c>
      <c r="B1839" t="s">
        <v>22</v>
      </c>
      <c r="C1839">
        <v>3</v>
      </c>
      <c r="D1839">
        <v>0</v>
      </c>
      <c r="E1839" t="s">
        <v>19</v>
      </c>
      <c r="F1839" t="s">
        <v>12</v>
      </c>
      <c r="G1839">
        <v>3</v>
      </c>
      <c r="H1839">
        <v>0</v>
      </c>
      <c r="I1839" t="s">
        <v>13</v>
      </c>
      <c r="J1839">
        <v>76</v>
      </c>
      <c r="K1839">
        <v>168</v>
      </c>
      <c r="L1839">
        <v>14</v>
      </c>
      <c r="M1839" t="s">
        <v>17</v>
      </c>
      <c r="N1839" t="s">
        <v>921</v>
      </c>
      <c r="O1839">
        <v>81</v>
      </c>
      <c r="P1839" t="s">
        <v>2527</v>
      </c>
    </row>
    <row r="1840" spans="1:16" x14ac:dyDescent="0.3">
      <c r="A1840" t="s">
        <v>805</v>
      </c>
      <c r="B1840" t="s">
        <v>14</v>
      </c>
      <c r="C1840">
        <v>4</v>
      </c>
      <c r="D1840">
        <v>741846</v>
      </c>
      <c r="E1840" t="s">
        <v>698</v>
      </c>
      <c r="F1840" t="s">
        <v>14</v>
      </c>
      <c r="G1840">
        <v>4</v>
      </c>
      <c r="H1840">
        <v>323496</v>
      </c>
      <c r="I1840" t="s">
        <v>15</v>
      </c>
      <c r="J1840">
        <v>80</v>
      </c>
      <c r="K1840">
        <v>249</v>
      </c>
      <c r="L1840">
        <v>32</v>
      </c>
      <c r="M1840" t="s">
        <v>17</v>
      </c>
      <c r="N1840" t="s">
        <v>921</v>
      </c>
      <c r="O1840">
        <v>36</v>
      </c>
      <c r="P1840" t="s">
        <v>2528</v>
      </c>
    </row>
    <row r="1841" spans="1:16" x14ac:dyDescent="0.3">
      <c r="A1841" t="s">
        <v>10</v>
      </c>
      <c r="B1841" t="s">
        <v>22</v>
      </c>
      <c r="C1841" t="s">
        <v>37</v>
      </c>
      <c r="D1841">
        <v>0</v>
      </c>
      <c r="E1841" t="s">
        <v>19</v>
      </c>
      <c r="F1841" t="s">
        <v>12</v>
      </c>
      <c r="G1841">
        <v>3</v>
      </c>
      <c r="H1841">
        <v>0</v>
      </c>
      <c r="I1841" t="s">
        <v>13</v>
      </c>
      <c r="J1841">
        <v>38</v>
      </c>
      <c r="K1841">
        <v>34</v>
      </c>
      <c r="L1841">
        <v>17</v>
      </c>
      <c r="M1841" t="s">
        <v>17</v>
      </c>
      <c r="N1841" t="s">
        <v>921</v>
      </c>
      <c r="O1841">
        <v>69</v>
      </c>
      <c r="P1841" t="s">
        <v>2529</v>
      </c>
    </row>
    <row r="1842" spans="1:16" x14ac:dyDescent="0.3">
      <c r="A1842" t="s">
        <v>10</v>
      </c>
      <c r="B1842" t="s">
        <v>22</v>
      </c>
      <c r="C1842" t="s">
        <v>37</v>
      </c>
      <c r="D1842">
        <v>0</v>
      </c>
      <c r="E1842" t="s">
        <v>20</v>
      </c>
      <c r="F1842" t="s">
        <v>12</v>
      </c>
      <c r="G1842">
        <v>3</v>
      </c>
      <c r="H1842">
        <v>194447</v>
      </c>
      <c r="I1842" t="s">
        <v>13</v>
      </c>
      <c r="J1842">
        <v>38</v>
      </c>
      <c r="K1842">
        <v>33</v>
      </c>
      <c r="L1842">
        <v>17</v>
      </c>
      <c r="M1842" t="s">
        <v>17</v>
      </c>
      <c r="N1842" t="s">
        <v>921</v>
      </c>
      <c r="O1842">
        <v>69</v>
      </c>
      <c r="P1842" t="s">
        <v>2530</v>
      </c>
    </row>
    <row r="1843" spans="1:16" x14ac:dyDescent="0.3">
      <c r="A1843" t="s">
        <v>10</v>
      </c>
      <c r="B1843" t="s">
        <v>22</v>
      </c>
      <c r="C1843" t="s">
        <v>37</v>
      </c>
      <c r="D1843">
        <v>0</v>
      </c>
      <c r="E1843" t="s">
        <v>694</v>
      </c>
      <c r="F1843" t="s">
        <v>12</v>
      </c>
      <c r="G1843">
        <v>3</v>
      </c>
      <c r="H1843">
        <v>0</v>
      </c>
      <c r="I1843" t="s">
        <v>13</v>
      </c>
      <c r="J1843">
        <v>38</v>
      </c>
      <c r="K1843">
        <v>5</v>
      </c>
      <c r="L1843">
        <v>17</v>
      </c>
      <c r="M1843" t="s">
        <v>17</v>
      </c>
      <c r="N1843" t="s">
        <v>921</v>
      </c>
      <c r="O1843">
        <v>69</v>
      </c>
      <c r="P1843" t="s">
        <v>2531</v>
      </c>
    </row>
    <row r="1844" spans="1:16" x14ac:dyDescent="0.3">
      <c r="A1844" t="s">
        <v>10</v>
      </c>
      <c r="B1844" t="s">
        <v>22</v>
      </c>
      <c r="C1844" t="s">
        <v>37</v>
      </c>
      <c r="D1844">
        <v>0</v>
      </c>
      <c r="E1844" t="s">
        <v>698</v>
      </c>
      <c r="F1844" t="s">
        <v>12</v>
      </c>
      <c r="G1844">
        <v>3</v>
      </c>
      <c r="H1844">
        <v>15098</v>
      </c>
      <c r="I1844" t="s">
        <v>13</v>
      </c>
      <c r="J1844">
        <v>38</v>
      </c>
      <c r="K1844">
        <v>5</v>
      </c>
      <c r="L1844">
        <v>17</v>
      </c>
      <c r="M1844" t="s">
        <v>17</v>
      </c>
      <c r="N1844" t="s">
        <v>921</v>
      </c>
      <c r="O1844">
        <v>69</v>
      </c>
      <c r="P1844" t="s">
        <v>2532</v>
      </c>
    </row>
    <row r="1845" spans="1:16" x14ac:dyDescent="0.3">
      <c r="A1845" t="s">
        <v>10</v>
      </c>
      <c r="B1845" t="s">
        <v>22</v>
      </c>
      <c r="C1845" t="s">
        <v>37</v>
      </c>
      <c r="D1845">
        <v>0</v>
      </c>
      <c r="E1845" t="s">
        <v>674</v>
      </c>
      <c r="F1845" t="s">
        <v>12</v>
      </c>
      <c r="G1845">
        <v>3</v>
      </c>
      <c r="H1845">
        <v>5908</v>
      </c>
      <c r="I1845" t="s">
        <v>13</v>
      </c>
      <c r="J1845">
        <v>38</v>
      </c>
      <c r="K1845">
        <v>3</v>
      </c>
      <c r="L1845">
        <v>17</v>
      </c>
      <c r="M1845" t="s">
        <v>17</v>
      </c>
      <c r="N1845" t="s">
        <v>921</v>
      </c>
      <c r="O1845">
        <v>69</v>
      </c>
      <c r="P1845" t="s">
        <v>2533</v>
      </c>
    </row>
    <row r="1846" spans="1:16" x14ac:dyDescent="0.3">
      <c r="A1846" t="s">
        <v>10</v>
      </c>
      <c r="B1846" t="s">
        <v>22</v>
      </c>
      <c r="C1846" t="s">
        <v>37</v>
      </c>
      <c r="D1846">
        <v>0</v>
      </c>
      <c r="E1846" t="s">
        <v>1593</v>
      </c>
      <c r="F1846" t="s">
        <v>12</v>
      </c>
      <c r="G1846">
        <v>3</v>
      </c>
      <c r="H1846">
        <v>0</v>
      </c>
      <c r="I1846" t="s">
        <v>13</v>
      </c>
      <c r="J1846">
        <v>38</v>
      </c>
      <c r="K1846">
        <v>3</v>
      </c>
      <c r="L1846">
        <v>17</v>
      </c>
      <c r="M1846" t="s">
        <v>17</v>
      </c>
      <c r="N1846" t="s">
        <v>921</v>
      </c>
      <c r="O1846">
        <v>69</v>
      </c>
      <c r="P1846" t="s">
        <v>2534</v>
      </c>
    </row>
    <row r="1847" spans="1:16" x14ac:dyDescent="0.3">
      <c r="A1847" t="s">
        <v>10</v>
      </c>
      <c r="B1847" t="s">
        <v>22</v>
      </c>
      <c r="C1847" t="s">
        <v>37</v>
      </c>
      <c r="D1847">
        <v>0</v>
      </c>
      <c r="E1847" t="s">
        <v>21</v>
      </c>
      <c r="F1847" t="s">
        <v>12</v>
      </c>
      <c r="G1847" t="s">
        <v>37</v>
      </c>
      <c r="H1847">
        <v>0</v>
      </c>
      <c r="I1847" t="s">
        <v>13</v>
      </c>
      <c r="J1847">
        <v>48</v>
      </c>
      <c r="K1847">
        <v>1</v>
      </c>
      <c r="L1847">
        <v>17</v>
      </c>
      <c r="M1847" t="s">
        <v>17</v>
      </c>
      <c r="N1847" t="s">
        <v>921</v>
      </c>
      <c r="O1847">
        <v>69</v>
      </c>
      <c r="P1847" t="s">
        <v>2535</v>
      </c>
    </row>
    <row r="1848" spans="1:16" x14ac:dyDescent="0.3">
      <c r="A1848" t="s">
        <v>23</v>
      </c>
      <c r="B1848" t="s">
        <v>12</v>
      </c>
      <c r="C1848">
        <v>3</v>
      </c>
      <c r="D1848">
        <v>0</v>
      </c>
      <c r="E1848" t="s">
        <v>11</v>
      </c>
      <c r="F1848" t="s">
        <v>22</v>
      </c>
      <c r="G1848" t="s">
        <v>37</v>
      </c>
      <c r="H1848">
        <v>0</v>
      </c>
      <c r="I1848" t="s">
        <v>13</v>
      </c>
      <c r="J1848">
        <v>19</v>
      </c>
      <c r="K1848">
        <v>9</v>
      </c>
      <c r="L1848">
        <v>17</v>
      </c>
      <c r="M1848" t="s">
        <v>17</v>
      </c>
      <c r="N1848" t="s">
        <v>921</v>
      </c>
      <c r="O1848">
        <v>69</v>
      </c>
      <c r="P1848" t="s">
        <v>2536</v>
      </c>
    </row>
    <row r="1849" spans="1:16" x14ac:dyDescent="0.3">
      <c r="A1849" t="s">
        <v>23</v>
      </c>
      <c r="B1849" t="s">
        <v>12</v>
      </c>
      <c r="C1849">
        <v>3</v>
      </c>
      <c r="D1849">
        <v>0</v>
      </c>
      <c r="E1849" t="s">
        <v>16</v>
      </c>
      <c r="F1849" t="s">
        <v>22</v>
      </c>
      <c r="G1849">
        <v>3</v>
      </c>
      <c r="H1849">
        <v>0</v>
      </c>
      <c r="I1849" t="s">
        <v>13</v>
      </c>
      <c r="J1849">
        <v>23</v>
      </c>
      <c r="K1849">
        <v>21</v>
      </c>
      <c r="L1849">
        <v>17</v>
      </c>
      <c r="M1849" t="s">
        <v>17</v>
      </c>
      <c r="N1849" t="s">
        <v>921</v>
      </c>
      <c r="O1849">
        <v>69</v>
      </c>
      <c r="P1849" t="s">
        <v>2537</v>
      </c>
    </row>
    <row r="1850" spans="1:16" x14ac:dyDescent="0.3">
      <c r="A1850" t="s">
        <v>23</v>
      </c>
      <c r="B1850" t="s">
        <v>22</v>
      </c>
      <c r="C1850">
        <v>3</v>
      </c>
      <c r="D1850">
        <v>0</v>
      </c>
      <c r="E1850" t="s">
        <v>20</v>
      </c>
      <c r="F1850" t="s">
        <v>12</v>
      </c>
      <c r="G1850">
        <v>3</v>
      </c>
      <c r="H1850">
        <v>417927</v>
      </c>
      <c r="I1850" t="s">
        <v>13</v>
      </c>
      <c r="J1850">
        <v>76</v>
      </c>
      <c r="K1850">
        <v>141</v>
      </c>
      <c r="L1850">
        <v>14</v>
      </c>
      <c r="M1850" t="s">
        <v>17</v>
      </c>
      <c r="N1850" t="s">
        <v>921</v>
      </c>
      <c r="O1850">
        <v>81</v>
      </c>
      <c r="P1850" t="s">
        <v>2538</v>
      </c>
    </row>
    <row r="1851" spans="1:16" x14ac:dyDescent="0.3">
      <c r="A1851" t="s">
        <v>805</v>
      </c>
      <c r="B1851" t="s">
        <v>22</v>
      </c>
      <c r="C1851">
        <v>4</v>
      </c>
      <c r="D1851">
        <v>793601</v>
      </c>
      <c r="E1851" t="s">
        <v>674</v>
      </c>
      <c r="F1851" t="s">
        <v>12</v>
      </c>
      <c r="G1851">
        <v>4</v>
      </c>
      <c r="H1851">
        <v>176438</v>
      </c>
      <c r="I1851" t="s">
        <v>13</v>
      </c>
      <c r="J1851">
        <v>126</v>
      </c>
      <c r="K1851">
        <v>243</v>
      </c>
      <c r="L1851">
        <v>32</v>
      </c>
      <c r="M1851">
        <v>99</v>
      </c>
      <c r="N1851" t="s">
        <v>921</v>
      </c>
      <c r="O1851">
        <v>36</v>
      </c>
      <c r="P1851" t="s">
        <v>2539</v>
      </c>
    </row>
    <row r="1852" spans="1:16" x14ac:dyDescent="0.3">
      <c r="A1852" t="s">
        <v>23</v>
      </c>
      <c r="B1852" t="s">
        <v>12</v>
      </c>
      <c r="C1852">
        <v>3</v>
      </c>
      <c r="D1852">
        <v>0</v>
      </c>
      <c r="E1852" t="s">
        <v>19</v>
      </c>
      <c r="F1852" t="s">
        <v>22</v>
      </c>
      <c r="G1852">
        <v>3</v>
      </c>
      <c r="H1852">
        <v>0</v>
      </c>
      <c r="I1852" t="s">
        <v>13</v>
      </c>
      <c r="J1852">
        <v>131</v>
      </c>
      <c r="K1852">
        <v>221</v>
      </c>
      <c r="L1852">
        <v>17</v>
      </c>
      <c r="M1852">
        <v>106</v>
      </c>
      <c r="N1852" t="s">
        <v>921</v>
      </c>
      <c r="O1852">
        <v>69</v>
      </c>
      <c r="P1852" t="s">
        <v>2540</v>
      </c>
    </row>
    <row r="1853" spans="1:16" x14ac:dyDescent="0.3">
      <c r="A1853" t="s">
        <v>23</v>
      </c>
      <c r="B1853" t="s">
        <v>22</v>
      </c>
      <c r="C1853">
        <v>3</v>
      </c>
      <c r="D1853">
        <v>0</v>
      </c>
      <c r="E1853" t="s">
        <v>694</v>
      </c>
      <c r="F1853" t="s">
        <v>12</v>
      </c>
      <c r="G1853">
        <v>4</v>
      </c>
      <c r="H1853">
        <v>0</v>
      </c>
      <c r="I1853" t="s">
        <v>13</v>
      </c>
      <c r="J1853">
        <v>128</v>
      </c>
      <c r="K1853">
        <v>195</v>
      </c>
      <c r="L1853">
        <v>14</v>
      </c>
      <c r="M1853" t="s">
        <v>17</v>
      </c>
      <c r="N1853" t="s">
        <v>921</v>
      </c>
      <c r="O1853">
        <v>81</v>
      </c>
      <c r="P1853" t="s">
        <v>2541</v>
      </c>
    </row>
    <row r="1854" spans="1:16" x14ac:dyDescent="0.3">
      <c r="A1854" t="s">
        <v>805</v>
      </c>
      <c r="B1854" t="s">
        <v>22</v>
      </c>
      <c r="C1854">
        <v>4</v>
      </c>
      <c r="D1854">
        <v>874641</v>
      </c>
      <c r="E1854" t="s">
        <v>21</v>
      </c>
      <c r="F1854" t="s">
        <v>12</v>
      </c>
      <c r="G1854" t="s">
        <v>37</v>
      </c>
      <c r="H1854">
        <v>0</v>
      </c>
      <c r="I1854" t="s">
        <v>13</v>
      </c>
      <c r="J1854">
        <v>72</v>
      </c>
      <c r="K1854">
        <v>231</v>
      </c>
      <c r="L1854">
        <v>32</v>
      </c>
      <c r="M1854" t="s">
        <v>17</v>
      </c>
      <c r="N1854" t="s">
        <v>921</v>
      </c>
      <c r="O1854">
        <v>36</v>
      </c>
      <c r="P1854" t="s">
        <v>2542</v>
      </c>
    </row>
    <row r="1855" spans="1:16" x14ac:dyDescent="0.3">
      <c r="A1855" t="s">
        <v>23</v>
      </c>
      <c r="B1855" t="s">
        <v>22</v>
      </c>
      <c r="C1855">
        <v>3</v>
      </c>
      <c r="D1855">
        <v>0</v>
      </c>
      <c r="E1855" t="s">
        <v>698</v>
      </c>
      <c r="F1855" t="s">
        <v>12</v>
      </c>
      <c r="G1855">
        <v>4</v>
      </c>
      <c r="H1855">
        <v>340760</v>
      </c>
      <c r="I1855" t="s">
        <v>13</v>
      </c>
      <c r="J1855">
        <v>148</v>
      </c>
      <c r="K1855">
        <v>168</v>
      </c>
      <c r="L1855">
        <v>14</v>
      </c>
      <c r="M1855" t="s">
        <v>17</v>
      </c>
      <c r="N1855" t="s">
        <v>921</v>
      </c>
      <c r="O1855">
        <v>81</v>
      </c>
      <c r="P1855" t="s">
        <v>2543</v>
      </c>
    </row>
    <row r="1856" spans="1:16" x14ac:dyDescent="0.3">
      <c r="A1856" t="s">
        <v>675</v>
      </c>
      <c r="B1856" t="s">
        <v>12</v>
      </c>
      <c r="C1856">
        <v>4</v>
      </c>
      <c r="D1856">
        <v>80743</v>
      </c>
      <c r="E1856" t="s">
        <v>11</v>
      </c>
      <c r="F1856" t="s">
        <v>22</v>
      </c>
      <c r="G1856" t="s">
        <v>37</v>
      </c>
      <c r="H1856">
        <v>0</v>
      </c>
      <c r="I1856" t="s">
        <v>13</v>
      </c>
      <c r="J1856">
        <v>47</v>
      </c>
      <c r="K1856">
        <v>31</v>
      </c>
      <c r="L1856">
        <v>32</v>
      </c>
      <c r="M1856" t="s">
        <v>17</v>
      </c>
      <c r="N1856" t="s">
        <v>921</v>
      </c>
      <c r="O1856">
        <v>36</v>
      </c>
      <c r="P1856" t="s">
        <v>2544</v>
      </c>
    </row>
    <row r="1857" spans="1:16" x14ac:dyDescent="0.3">
      <c r="A1857" t="s">
        <v>23</v>
      </c>
      <c r="B1857" t="s">
        <v>12</v>
      </c>
      <c r="C1857">
        <v>3</v>
      </c>
      <c r="D1857">
        <v>0</v>
      </c>
      <c r="E1857" t="s">
        <v>20</v>
      </c>
      <c r="F1857" t="s">
        <v>22</v>
      </c>
      <c r="G1857">
        <v>3</v>
      </c>
      <c r="H1857">
        <v>571550</v>
      </c>
      <c r="I1857" t="s">
        <v>13</v>
      </c>
      <c r="J1857">
        <v>131</v>
      </c>
      <c r="K1857">
        <v>197</v>
      </c>
      <c r="L1857">
        <v>17</v>
      </c>
      <c r="M1857">
        <v>106</v>
      </c>
      <c r="N1857" t="s">
        <v>921</v>
      </c>
      <c r="O1857">
        <v>69</v>
      </c>
      <c r="P1857" t="s">
        <v>2545</v>
      </c>
    </row>
    <row r="1858" spans="1:16" x14ac:dyDescent="0.3">
      <c r="A1858" t="s">
        <v>675</v>
      </c>
      <c r="B1858" t="s">
        <v>12</v>
      </c>
      <c r="C1858">
        <v>4</v>
      </c>
      <c r="D1858">
        <v>67206</v>
      </c>
      <c r="E1858" t="s">
        <v>16</v>
      </c>
      <c r="F1858" t="s">
        <v>22</v>
      </c>
      <c r="G1858">
        <v>3</v>
      </c>
      <c r="H1858">
        <v>0</v>
      </c>
      <c r="I1858" t="s">
        <v>13</v>
      </c>
      <c r="J1858">
        <v>73</v>
      </c>
      <c r="K1858">
        <v>51</v>
      </c>
      <c r="L1858">
        <v>32</v>
      </c>
      <c r="M1858" t="s">
        <v>17</v>
      </c>
      <c r="N1858" t="s">
        <v>921</v>
      </c>
      <c r="O1858">
        <v>36</v>
      </c>
      <c r="P1858" t="s">
        <v>2546</v>
      </c>
    </row>
    <row r="1859" spans="1:16" x14ac:dyDescent="0.3">
      <c r="A1859" t="s">
        <v>675</v>
      </c>
      <c r="B1859" t="s">
        <v>12</v>
      </c>
      <c r="C1859">
        <v>4</v>
      </c>
      <c r="D1859">
        <v>116682</v>
      </c>
      <c r="E1859" t="s">
        <v>19</v>
      </c>
      <c r="F1859" t="s">
        <v>22</v>
      </c>
      <c r="G1859">
        <v>3</v>
      </c>
      <c r="H1859">
        <v>0</v>
      </c>
      <c r="I1859" t="s">
        <v>13</v>
      </c>
      <c r="J1859">
        <v>63</v>
      </c>
      <c r="K1859">
        <v>82</v>
      </c>
      <c r="L1859">
        <v>32</v>
      </c>
      <c r="M1859" t="s">
        <v>17</v>
      </c>
      <c r="N1859" t="s">
        <v>921</v>
      </c>
      <c r="O1859">
        <v>36</v>
      </c>
      <c r="P1859" t="s">
        <v>2547</v>
      </c>
    </row>
    <row r="1860" spans="1:16" x14ac:dyDescent="0.3">
      <c r="A1860" t="s">
        <v>23</v>
      </c>
      <c r="B1860" t="s">
        <v>12</v>
      </c>
      <c r="C1860">
        <v>3</v>
      </c>
      <c r="D1860">
        <v>0</v>
      </c>
      <c r="E1860" t="s">
        <v>694</v>
      </c>
      <c r="F1860" t="s">
        <v>22</v>
      </c>
      <c r="G1860">
        <v>3</v>
      </c>
      <c r="H1860">
        <v>0</v>
      </c>
      <c r="I1860" t="s">
        <v>13</v>
      </c>
      <c r="J1860">
        <v>131</v>
      </c>
      <c r="K1860">
        <v>136</v>
      </c>
      <c r="L1860">
        <v>17</v>
      </c>
      <c r="M1860">
        <v>106</v>
      </c>
      <c r="N1860" t="s">
        <v>921</v>
      </c>
      <c r="O1860">
        <v>69</v>
      </c>
      <c r="P1860" t="s">
        <v>2548</v>
      </c>
    </row>
    <row r="1861" spans="1:16" x14ac:dyDescent="0.3">
      <c r="A1861" t="s">
        <v>23</v>
      </c>
      <c r="B1861" t="s">
        <v>22</v>
      </c>
      <c r="C1861">
        <v>3</v>
      </c>
      <c r="D1861">
        <v>0</v>
      </c>
      <c r="E1861" t="s">
        <v>674</v>
      </c>
      <c r="F1861" t="s">
        <v>12</v>
      </c>
      <c r="G1861">
        <v>4</v>
      </c>
      <c r="H1861">
        <v>221464</v>
      </c>
      <c r="I1861" t="s">
        <v>13</v>
      </c>
      <c r="J1861">
        <v>118</v>
      </c>
      <c r="K1861">
        <v>165</v>
      </c>
      <c r="L1861">
        <v>14</v>
      </c>
      <c r="M1861" t="s">
        <v>17</v>
      </c>
      <c r="N1861" t="s">
        <v>921</v>
      </c>
      <c r="O1861">
        <v>81</v>
      </c>
      <c r="P1861" t="s">
        <v>2549</v>
      </c>
    </row>
    <row r="1862" spans="1:16" x14ac:dyDescent="0.3">
      <c r="A1862" t="s">
        <v>675</v>
      </c>
      <c r="B1862" t="s">
        <v>12</v>
      </c>
      <c r="C1862">
        <v>4</v>
      </c>
      <c r="D1862">
        <v>116682</v>
      </c>
      <c r="E1862" t="s">
        <v>20</v>
      </c>
      <c r="F1862" t="s">
        <v>22</v>
      </c>
      <c r="G1862">
        <v>3</v>
      </c>
      <c r="H1862">
        <v>197736</v>
      </c>
      <c r="I1862" t="s">
        <v>13</v>
      </c>
      <c r="J1862">
        <v>63</v>
      </c>
      <c r="K1862">
        <v>81</v>
      </c>
      <c r="L1862">
        <v>32</v>
      </c>
      <c r="M1862" t="s">
        <v>17</v>
      </c>
      <c r="N1862" t="s">
        <v>921</v>
      </c>
      <c r="O1862">
        <v>36</v>
      </c>
      <c r="P1862" t="s">
        <v>2550</v>
      </c>
    </row>
    <row r="1863" spans="1:16" x14ac:dyDescent="0.3">
      <c r="A1863" t="s">
        <v>23</v>
      </c>
      <c r="B1863" t="s">
        <v>12</v>
      </c>
      <c r="C1863">
        <v>3</v>
      </c>
      <c r="D1863">
        <v>0</v>
      </c>
      <c r="E1863" t="s">
        <v>698</v>
      </c>
      <c r="F1863" t="s">
        <v>22</v>
      </c>
      <c r="G1863">
        <v>3</v>
      </c>
      <c r="H1863">
        <v>75848</v>
      </c>
      <c r="I1863" t="s">
        <v>13</v>
      </c>
      <c r="J1863">
        <v>131</v>
      </c>
      <c r="K1863">
        <v>133</v>
      </c>
      <c r="L1863">
        <v>17</v>
      </c>
      <c r="M1863">
        <v>106</v>
      </c>
      <c r="N1863" t="s">
        <v>921</v>
      </c>
      <c r="O1863">
        <v>69</v>
      </c>
      <c r="P1863" t="s">
        <v>2551</v>
      </c>
    </row>
    <row r="1864" spans="1:16" x14ac:dyDescent="0.3">
      <c r="A1864" t="s">
        <v>23</v>
      </c>
      <c r="B1864" t="s">
        <v>22</v>
      </c>
      <c r="C1864">
        <v>3</v>
      </c>
      <c r="D1864">
        <v>0</v>
      </c>
      <c r="E1864" t="s">
        <v>674</v>
      </c>
      <c r="F1864" t="s">
        <v>12</v>
      </c>
      <c r="G1864">
        <v>3</v>
      </c>
      <c r="H1864">
        <v>57838</v>
      </c>
      <c r="I1864" t="s">
        <v>13</v>
      </c>
      <c r="J1864">
        <v>258</v>
      </c>
      <c r="K1864">
        <v>142</v>
      </c>
      <c r="L1864">
        <v>17</v>
      </c>
      <c r="M1864" t="s">
        <v>17</v>
      </c>
      <c r="N1864" t="s">
        <v>921</v>
      </c>
      <c r="O1864">
        <v>69</v>
      </c>
      <c r="P1864" t="s">
        <v>2552</v>
      </c>
    </row>
    <row r="1865" spans="1:16" x14ac:dyDescent="0.3">
      <c r="A1865" t="s">
        <v>23</v>
      </c>
      <c r="B1865" t="s">
        <v>22</v>
      </c>
      <c r="C1865">
        <v>3</v>
      </c>
      <c r="D1865">
        <v>0</v>
      </c>
      <c r="E1865" t="s">
        <v>1593</v>
      </c>
      <c r="F1865" t="s">
        <v>12</v>
      </c>
      <c r="G1865">
        <v>3</v>
      </c>
      <c r="H1865">
        <v>0</v>
      </c>
      <c r="I1865" t="s">
        <v>13</v>
      </c>
      <c r="J1865">
        <v>258</v>
      </c>
      <c r="K1865">
        <v>146</v>
      </c>
      <c r="L1865">
        <v>17</v>
      </c>
      <c r="M1865" t="s">
        <v>17</v>
      </c>
      <c r="N1865" t="s">
        <v>921</v>
      </c>
      <c r="O1865">
        <v>69</v>
      </c>
      <c r="P1865" t="s">
        <v>2553</v>
      </c>
    </row>
    <row r="1866" spans="1:16" x14ac:dyDescent="0.3">
      <c r="A1866" t="s">
        <v>23</v>
      </c>
      <c r="B1866" t="s">
        <v>22</v>
      </c>
      <c r="C1866">
        <v>3</v>
      </c>
      <c r="D1866">
        <v>0</v>
      </c>
      <c r="E1866" t="s">
        <v>21</v>
      </c>
      <c r="F1866" t="s">
        <v>12</v>
      </c>
      <c r="G1866" t="s">
        <v>37</v>
      </c>
      <c r="H1866">
        <v>0</v>
      </c>
      <c r="I1866" t="s">
        <v>13</v>
      </c>
      <c r="J1866">
        <v>154</v>
      </c>
      <c r="K1866">
        <v>122</v>
      </c>
      <c r="L1866">
        <v>17</v>
      </c>
      <c r="M1866" t="s">
        <v>17</v>
      </c>
      <c r="N1866" t="s">
        <v>921</v>
      </c>
      <c r="O1866">
        <v>69</v>
      </c>
      <c r="P1866" t="s">
        <v>2554</v>
      </c>
    </row>
    <row r="1867" spans="1:16" x14ac:dyDescent="0.3">
      <c r="A1867" t="s">
        <v>24</v>
      </c>
      <c r="B1867" t="s">
        <v>12</v>
      </c>
      <c r="C1867">
        <v>3</v>
      </c>
      <c r="D1867">
        <v>0</v>
      </c>
      <c r="E1867" t="s">
        <v>11</v>
      </c>
      <c r="F1867" t="s">
        <v>22</v>
      </c>
      <c r="G1867" t="s">
        <v>37</v>
      </c>
      <c r="H1867">
        <v>0</v>
      </c>
      <c r="I1867" t="s">
        <v>13</v>
      </c>
      <c r="J1867">
        <v>19</v>
      </c>
      <c r="K1867">
        <v>10</v>
      </c>
      <c r="L1867">
        <v>17</v>
      </c>
      <c r="M1867" t="s">
        <v>17</v>
      </c>
      <c r="N1867" t="s">
        <v>921</v>
      </c>
      <c r="O1867">
        <v>69</v>
      </c>
      <c r="P1867" t="s">
        <v>2555</v>
      </c>
    </row>
    <row r="1868" spans="1:16" x14ac:dyDescent="0.3">
      <c r="A1868" t="s">
        <v>24</v>
      </c>
      <c r="B1868" t="s">
        <v>12</v>
      </c>
      <c r="C1868">
        <v>3</v>
      </c>
      <c r="D1868">
        <v>0</v>
      </c>
      <c r="E1868" t="s">
        <v>16</v>
      </c>
      <c r="F1868" t="s">
        <v>22</v>
      </c>
      <c r="G1868">
        <v>3</v>
      </c>
      <c r="H1868">
        <v>0</v>
      </c>
      <c r="I1868" t="s">
        <v>13</v>
      </c>
      <c r="J1868">
        <v>23</v>
      </c>
      <c r="K1868">
        <v>23</v>
      </c>
      <c r="L1868">
        <v>17</v>
      </c>
      <c r="M1868" t="s">
        <v>17</v>
      </c>
      <c r="N1868" t="s">
        <v>921</v>
      </c>
      <c r="O1868">
        <v>69</v>
      </c>
      <c r="P1868" t="s">
        <v>2556</v>
      </c>
    </row>
    <row r="1869" spans="1:16" x14ac:dyDescent="0.3">
      <c r="A1869" t="s">
        <v>24</v>
      </c>
      <c r="B1869" t="s">
        <v>22</v>
      </c>
      <c r="C1869">
        <v>3</v>
      </c>
      <c r="D1869">
        <v>0</v>
      </c>
      <c r="E1869" t="s">
        <v>19</v>
      </c>
      <c r="F1869" t="s">
        <v>12</v>
      </c>
      <c r="G1869">
        <v>3</v>
      </c>
      <c r="H1869">
        <v>0</v>
      </c>
      <c r="I1869" t="s">
        <v>13</v>
      </c>
      <c r="J1869">
        <v>36</v>
      </c>
      <c r="K1869">
        <v>62</v>
      </c>
      <c r="L1869">
        <v>17</v>
      </c>
      <c r="M1869" t="s">
        <v>17</v>
      </c>
      <c r="N1869" t="s">
        <v>921</v>
      </c>
      <c r="O1869">
        <v>69</v>
      </c>
      <c r="P1869" t="s">
        <v>2557</v>
      </c>
    </row>
    <row r="1870" spans="1:16" x14ac:dyDescent="0.3">
      <c r="A1870" t="s">
        <v>675</v>
      </c>
      <c r="B1870" t="s">
        <v>22</v>
      </c>
      <c r="C1870">
        <v>4</v>
      </c>
      <c r="D1870">
        <v>555452</v>
      </c>
      <c r="E1870" t="s">
        <v>1593</v>
      </c>
      <c r="F1870" t="s">
        <v>12</v>
      </c>
      <c r="G1870">
        <v>5</v>
      </c>
      <c r="H1870">
        <v>0</v>
      </c>
      <c r="I1870" t="s">
        <v>13</v>
      </c>
      <c r="J1870">
        <v>100</v>
      </c>
      <c r="K1870">
        <v>3408</v>
      </c>
      <c r="L1870">
        <v>20</v>
      </c>
      <c r="M1870" t="s">
        <v>17</v>
      </c>
      <c r="N1870" t="s">
        <v>921</v>
      </c>
      <c r="O1870">
        <v>90</v>
      </c>
      <c r="P1870" t="s">
        <v>2558</v>
      </c>
    </row>
    <row r="1871" spans="1:16" x14ac:dyDescent="0.3">
      <c r="A1871" t="s">
        <v>24</v>
      </c>
      <c r="B1871" t="s">
        <v>22</v>
      </c>
      <c r="C1871">
        <v>3</v>
      </c>
      <c r="D1871">
        <v>0</v>
      </c>
      <c r="E1871" t="s">
        <v>20</v>
      </c>
      <c r="F1871" t="s">
        <v>12</v>
      </c>
      <c r="G1871">
        <v>3</v>
      </c>
      <c r="H1871">
        <v>162733</v>
      </c>
      <c r="I1871" t="s">
        <v>13</v>
      </c>
      <c r="J1871">
        <v>36</v>
      </c>
      <c r="K1871">
        <v>61</v>
      </c>
      <c r="L1871">
        <v>17</v>
      </c>
      <c r="M1871" t="s">
        <v>17</v>
      </c>
      <c r="N1871" t="s">
        <v>921</v>
      </c>
      <c r="O1871">
        <v>69</v>
      </c>
      <c r="P1871" t="s">
        <v>2559</v>
      </c>
    </row>
    <row r="1872" spans="1:16" x14ac:dyDescent="0.3">
      <c r="A1872" t="s">
        <v>24</v>
      </c>
      <c r="B1872" t="s">
        <v>22</v>
      </c>
      <c r="C1872">
        <v>3</v>
      </c>
      <c r="D1872">
        <v>0</v>
      </c>
      <c r="E1872" t="s">
        <v>694</v>
      </c>
      <c r="F1872" t="s">
        <v>12</v>
      </c>
      <c r="G1872">
        <v>3</v>
      </c>
      <c r="H1872">
        <v>0</v>
      </c>
      <c r="I1872" t="s">
        <v>13</v>
      </c>
      <c r="J1872">
        <v>36</v>
      </c>
      <c r="K1872">
        <v>36</v>
      </c>
      <c r="L1872">
        <v>17</v>
      </c>
      <c r="M1872" t="s">
        <v>17</v>
      </c>
      <c r="N1872" t="s">
        <v>921</v>
      </c>
      <c r="O1872">
        <v>69</v>
      </c>
      <c r="P1872" t="s">
        <v>2560</v>
      </c>
    </row>
    <row r="1873" spans="1:16" x14ac:dyDescent="0.3">
      <c r="A1873" t="s">
        <v>24</v>
      </c>
      <c r="B1873" t="s">
        <v>22</v>
      </c>
      <c r="C1873">
        <v>3</v>
      </c>
      <c r="D1873">
        <v>0</v>
      </c>
      <c r="E1873" t="s">
        <v>698</v>
      </c>
      <c r="F1873" t="s">
        <v>12</v>
      </c>
      <c r="G1873">
        <v>3</v>
      </c>
      <c r="H1873">
        <v>6338</v>
      </c>
      <c r="I1873" t="s">
        <v>13</v>
      </c>
      <c r="J1873">
        <v>36</v>
      </c>
      <c r="K1873">
        <v>37</v>
      </c>
      <c r="L1873">
        <v>17</v>
      </c>
      <c r="M1873" t="s">
        <v>17</v>
      </c>
      <c r="N1873" t="s">
        <v>921</v>
      </c>
      <c r="O1873">
        <v>69</v>
      </c>
      <c r="P1873" t="s">
        <v>2561</v>
      </c>
    </row>
    <row r="1874" spans="1:16" x14ac:dyDescent="0.3">
      <c r="A1874" t="s">
        <v>24</v>
      </c>
      <c r="B1874" t="s">
        <v>22</v>
      </c>
      <c r="C1874">
        <v>3</v>
      </c>
      <c r="D1874">
        <v>0</v>
      </c>
      <c r="E1874" t="s">
        <v>674</v>
      </c>
      <c r="F1874" t="s">
        <v>12</v>
      </c>
      <c r="G1874">
        <v>3</v>
      </c>
      <c r="H1874">
        <v>5928</v>
      </c>
      <c r="I1874" t="s">
        <v>13</v>
      </c>
      <c r="J1874">
        <v>36</v>
      </c>
      <c r="K1874">
        <v>38</v>
      </c>
      <c r="L1874">
        <v>17</v>
      </c>
      <c r="M1874" t="s">
        <v>17</v>
      </c>
      <c r="N1874" t="s">
        <v>921</v>
      </c>
      <c r="O1874">
        <v>69</v>
      </c>
      <c r="P1874" t="s">
        <v>2562</v>
      </c>
    </row>
    <row r="1875" spans="1:16" x14ac:dyDescent="0.3">
      <c r="A1875" t="s">
        <v>24</v>
      </c>
      <c r="B1875" t="s">
        <v>22</v>
      </c>
      <c r="C1875">
        <v>3</v>
      </c>
      <c r="D1875">
        <v>0</v>
      </c>
      <c r="E1875" t="s">
        <v>1593</v>
      </c>
      <c r="F1875" t="s">
        <v>12</v>
      </c>
      <c r="G1875">
        <v>3</v>
      </c>
      <c r="H1875">
        <v>0</v>
      </c>
      <c r="I1875" t="s">
        <v>13</v>
      </c>
      <c r="J1875">
        <v>36</v>
      </c>
      <c r="K1875">
        <v>38</v>
      </c>
      <c r="L1875">
        <v>17</v>
      </c>
      <c r="M1875" t="s">
        <v>17</v>
      </c>
      <c r="N1875" t="s">
        <v>921</v>
      </c>
      <c r="O1875">
        <v>69</v>
      </c>
      <c r="P1875" t="s">
        <v>2563</v>
      </c>
    </row>
    <row r="1876" spans="1:16" x14ac:dyDescent="0.3">
      <c r="A1876" t="s">
        <v>24</v>
      </c>
      <c r="B1876" t="s">
        <v>22</v>
      </c>
      <c r="C1876">
        <v>3</v>
      </c>
      <c r="D1876">
        <v>0</v>
      </c>
      <c r="E1876" t="s">
        <v>21</v>
      </c>
      <c r="F1876" t="s">
        <v>12</v>
      </c>
      <c r="G1876" t="s">
        <v>37</v>
      </c>
      <c r="H1876">
        <v>0</v>
      </c>
      <c r="I1876" t="s">
        <v>13</v>
      </c>
      <c r="J1876">
        <v>86</v>
      </c>
      <c r="K1876">
        <v>55</v>
      </c>
      <c r="L1876">
        <v>17</v>
      </c>
      <c r="M1876" t="s">
        <v>17</v>
      </c>
      <c r="N1876" t="s">
        <v>921</v>
      </c>
      <c r="O1876">
        <v>69</v>
      </c>
      <c r="P1876" t="s">
        <v>2564</v>
      </c>
    </row>
    <row r="1877" spans="1:16" x14ac:dyDescent="0.3">
      <c r="A1877" t="s">
        <v>25</v>
      </c>
      <c r="B1877" t="s">
        <v>12</v>
      </c>
      <c r="C1877">
        <v>3</v>
      </c>
      <c r="D1877">
        <v>66618</v>
      </c>
      <c r="E1877" t="s">
        <v>11</v>
      </c>
      <c r="F1877" t="s">
        <v>22</v>
      </c>
      <c r="G1877" t="s">
        <v>37</v>
      </c>
      <c r="H1877">
        <v>0</v>
      </c>
      <c r="I1877" t="s">
        <v>13</v>
      </c>
      <c r="J1877">
        <v>19</v>
      </c>
      <c r="K1877">
        <v>9</v>
      </c>
      <c r="L1877">
        <v>17</v>
      </c>
      <c r="M1877" t="s">
        <v>17</v>
      </c>
      <c r="N1877" t="s">
        <v>921</v>
      </c>
      <c r="O1877">
        <v>69</v>
      </c>
      <c r="P1877" t="s">
        <v>2565</v>
      </c>
    </row>
    <row r="1878" spans="1:16" x14ac:dyDescent="0.3">
      <c r="A1878" t="s">
        <v>25</v>
      </c>
      <c r="B1878" t="s">
        <v>12</v>
      </c>
      <c r="C1878">
        <v>3</v>
      </c>
      <c r="D1878">
        <v>88648</v>
      </c>
      <c r="E1878" t="s">
        <v>16</v>
      </c>
      <c r="F1878" t="s">
        <v>22</v>
      </c>
      <c r="G1878">
        <v>3</v>
      </c>
      <c r="H1878">
        <v>0</v>
      </c>
      <c r="I1878" t="s">
        <v>13</v>
      </c>
      <c r="J1878">
        <v>23</v>
      </c>
      <c r="K1878">
        <v>21</v>
      </c>
      <c r="L1878">
        <v>17</v>
      </c>
      <c r="M1878" t="s">
        <v>17</v>
      </c>
      <c r="N1878" t="s">
        <v>921</v>
      </c>
      <c r="O1878">
        <v>69</v>
      </c>
      <c r="P1878" t="s">
        <v>2566</v>
      </c>
    </row>
    <row r="1879" spans="1:16" x14ac:dyDescent="0.3">
      <c r="A1879" t="s">
        <v>25</v>
      </c>
      <c r="B1879" t="s">
        <v>22</v>
      </c>
      <c r="C1879">
        <v>3</v>
      </c>
      <c r="D1879">
        <v>165374</v>
      </c>
      <c r="E1879" t="s">
        <v>19</v>
      </c>
      <c r="F1879" t="s">
        <v>12</v>
      </c>
      <c r="G1879">
        <v>3</v>
      </c>
      <c r="H1879">
        <v>0</v>
      </c>
      <c r="I1879" t="s">
        <v>13</v>
      </c>
      <c r="J1879">
        <v>36</v>
      </c>
      <c r="K1879">
        <v>59</v>
      </c>
      <c r="L1879">
        <v>17</v>
      </c>
      <c r="M1879" t="s">
        <v>17</v>
      </c>
      <c r="N1879" t="s">
        <v>921</v>
      </c>
      <c r="O1879">
        <v>69</v>
      </c>
      <c r="P1879" t="s">
        <v>2567</v>
      </c>
    </row>
    <row r="1880" spans="1:16" x14ac:dyDescent="0.3">
      <c r="A1880" t="s">
        <v>25</v>
      </c>
      <c r="B1880" t="s">
        <v>22</v>
      </c>
      <c r="C1880">
        <v>3</v>
      </c>
      <c r="D1880">
        <v>165374</v>
      </c>
      <c r="E1880" t="s">
        <v>20</v>
      </c>
      <c r="F1880" t="s">
        <v>12</v>
      </c>
      <c r="G1880">
        <v>3</v>
      </c>
      <c r="H1880">
        <v>162733</v>
      </c>
      <c r="I1880" t="s">
        <v>13</v>
      </c>
      <c r="J1880">
        <v>36</v>
      </c>
      <c r="K1880">
        <v>58</v>
      </c>
      <c r="L1880">
        <v>17</v>
      </c>
      <c r="M1880" t="s">
        <v>17</v>
      </c>
      <c r="N1880" t="s">
        <v>921</v>
      </c>
      <c r="O1880">
        <v>69</v>
      </c>
      <c r="P1880" t="s">
        <v>2568</v>
      </c>
    </row>
    <row r="1881" spans="1:16" x14ac:dyDescent="0.3">
      <c r="A1881" t="s">
        <v>25</v>
      </c>
      <c r="B1881" t="s">
        <v>22</v>
      </c>
      <c r="C1881">
        <v>3</v>
      </c>
      <c r="D1881">
        <v>165374</v>
      </c>
      <c r="E1881" t="s">
        <v>694</v>
      </c>
      <c r="F1881" t="s">
        <v>12</v>
      </c>
      <c r="G1881">
        <v>3</v>
      </c>
      <c r="H1881">
        <v>0</v>
      </c>
      <c r="I1881" t="s">
        <v>13</v>
      </c>
      <c r="J1881">
        <v>36</v>
      </c>
      <c r="K1881">
        <v>34</v>
      </c>
      <c r="L1881">
        <v>17</v>
      </c>
      <c r="M1881" t="s">
        <v>17</v>
      </c>
      <c r="N1881" t="s">
        <v>921</v>
      </c>
      <c r="O1881">
        <v>69</v>
      </c>
      <c r="P1881" t="s">
        <v>2569</v>
      </c>
    </row>
    <row r="1882" spans="1:16" x14ac:dyDescent="0.3">
      <c r="A1882" t="s">
        <v>780</v>
      </c>
      <c r="B1882" t="s">
        <v>14</v>
      </c>
      <c r="C1882">
        <v>5</v>
      </c>
      <c r="D1882">
        <v>0</v>
      </c>
      <c r="E1882" t="s">
        <v>694</v>
      </c>
      <c r="F1882" t="s">
        <v>14</v>
      </c>
      <c r="G1882">
        <v>4</v>
      </c>
      <c r="H1882">
        <v>0</v>
      </c>
      <c r="I1882" t="s">
        <v>15</v>
      </c>
      <c r="J1882">
        <v>271</v>
      </c>
      <c r="K1882">
        <v>3085</v>
      </c>
      <c r="L1882">
        <v>17</v>
      </c>
      <c r="M1882">
        <v>252</v>
      </c>
      <c r="N1882" t="s">
        <v>921</v>
      </c>
      <c r="O1882">
        <v>30</v>
      </c>
      <c r="P1882" t="s">
        <v>2570</v>
      </c>
    </row>
    <row r="1883" spans="1:16" x14ac:dyDescent="0.3">
      <c r="A1883" t="s">
        <v>25</v>
      </c>
      <c r="B1883" t="s">
        <v>22</v>
      </c>
      <c r="C1883">
        <v>3</v>
      </c>
      <c r="D1883">
        <v>165374</v>
      </c>
      <c r="E1883" t="s">
        <v>698</v>
      </c>
      <c r="F1883" t="s">
        <v>12</v>
      </c>
      <c r="G1883">
        <v>3</v>
      </c>
      <c r="H1883">
        <v>6338</v>
      </c>
      <c r="I1883" t="s">
        <v>13</v>
      </c>
      <c r="J1883">
        <v>36</v>
      </c>
      <c r="K1883">
        <v>34</v>
      </c>
      <c r="L1883">
        <v>17</v>
      </c>
      <c r="M1883" t="s">
        <v>17</v>
      </c>
      <c r="N1883" t="s">
        <v>921</v>
      </c>
      <c r="O1883">
        <v>69</v>
      </c>
      <c r="P1883" t="s">
        <v>2571</v>
      </c>
    </row>
    <row r="1884" spans="1:16" x14ac:dyDescent="0.3">
      <c r="A1884" t="s">
        <v>25</v>
      </c>
      <c r="B1884" t="s">
        <v>22</v>
      </c>
      <c r="C1884">
        <v>3</v>
      </c>
      <c r="D1884">
        <v>165374</v>
      </c>
      <c r="E1884" t="s">
        <v>674</v>
      </c>
      <c r="F1884" t="s">
        <v>12</v>
      </c>
      <c r="G1884">
        <v>3</v>
      </c>
      <c r="H1884">
        <v>5928</v>
      </c>
      <c r="I1884" t="s">
        <v>13</v>
      </c>
      <c r="J1884">
        <v>36</v>
      </c>
      <c r="K1884">
        <v>35</v>
      </c>
      <c r="L1884">
        <v>17</v>
      </c>
      <c r="M1884" t="s">
        <v>17</v>
      </c>
      <c r="N1884" t="s">
        <v>921</v>
      </c>
      <c r="O1884">
        <v>69</v>
      </c>
      <c r="P1884" t="s">
        <v>2572</v>
      </c>
    </row>
    <row r="1885" spans="1:16" x14ac:dyDescent="0.3">
      <c r="A1885" t="s">
        <v>25</v>
      </c>
      <c r="B1885" t="s">
        <v>22</v>
      </c>
      <c r="C1885">
        <v>3</v>
      </c>
      <c r="D1885">
        <v>165374</v>
      </c>
      <c r="E1885" t="s">
        <v>1593</v>
      </c>
      <c r="F1885" t="s">
        <v>12</v>
      </c>
      <c r="G1885">
        <v>3</v>
      </c>
      <c r="H1885">
        <v>0</v>
      </c>
      <c r="I1885" t="s">
        <v>13</v>
      </c>
      <c r="J1885">
        <v>36</v>
      </c>
      <c r="K1885">
        <v>35</v>
      </c>
      <c r="L1885">
        <v>17</v>
      </c>
      <c r="M1885" t="s">
        <v>17</v>
      </c>
      <c r="N1885" t="s">
        <v>921</v>
      </c>
      <c r="O1885">
        <v>69</v>
      </c>
      <c r="P1885" t="s">
        <v>2573</v>
      </c>
    </row>
    <row r="1886" spans="1:16" x14ac:dyDescent="0.3">
      <c r="A1886" t="s">
        <v>25</v>
      </c>
      <c r="B1886" t="s">
        <v>22</v>
      </c>
      <c r="C1886">
        <v>3</v>
      </c>
      <c r="D1886">
        <v>693312</v>
      </c>
      <c r="E1886" t="s">
        <v>21</v>
      </c>
      <c r="F1886" t="s">
        <v>12</v>
      </c>
      <c r="G1886" t="s">
        <v>37</v>
      </c>
      <c r="H1886">
        <v>0</v>
      </c>
      <c r="I1886" t="s">
        <v>13</v>
      </c>
      <c r="J1886">
        <v>94</v>
      </c>
      <c r="K1886">
        <v>104</v>
      </c>
      <c r="L1886">
        <v>17</v>
      </c>
      <c r="M1886" t="s">
        <v>17</v>
      </c>
      <c r="N1886" t="s">
        <v>921</v>
      </c>
      <c r="O1886">
        <v>69</v>
      </c>
      <c r="P1886" t="s">
        <v>2574</v>
      </c>
    </row>
    <row r="1887" spans="1:16" x14ac:dyDescent="0.3">
      <c r="A1887" t="s">
        <v>780</v>
      </c>
      <c r="B1887" t="s">
        <v>12</v>
      </c>
      <c r="C1887">
        <v>3</v>
      </c>
      <c r="D1887">
        <v>0</v>
      </c>
      <c r="E1887" t="s">
        <v>11</v>
      </c>
      <c r="F1887" t="s">
        <v>22</v>
      </c>
      <c r="G1887" t="s">
        <v>37</v>
      </c>
      <c r="H1887">
        <v>0</v>
      </c>
      <c r="I1887" t="s">
        <v>13</v>
      </c>
      <c r="J1887">
        <v>19</v>
      </c>
      <c r="K1887">
        <v>1</v>
      </c>
      <c r="L1887">
        <v>17</v>
      </c>
      <c r="M1887" t="s">
        <v>17</v>
      </c>
      <c r="N1887" t="s">
        <v>921</v>
      </c>
      <c r="O1887">
        <v>69</v>
      </c>
      <c r="P1887" t="s">
        <v>2575</v>
      </c>
    </row>
    <row r="1888" spans="1:16" x14ac:dyDescent="0.3">
      <c r="A1888" t="s">
        <v>1685</v>
      </c>
      <c r="B1888" t="s">
        <v>12</v>
      </c>
      <c r="C1888">
        <v>5</v>
      </c>
      <c r="D1888">
        <v>0</v>
      </c>
      <c r="E1888" t="s">
        <v>11</v>
      </c>
      <c r="F1888" t="s">
        <v>22</v>
      </c>
      <c r="G1888" t="s">
        <v>37</v>
      </c>
      <c r="H1888">
        <v>0</v>
      </c>
      <c r="I1888" t="s">
        <v>13</v>
      </c>
      <c r="J1888">
        <v>37</v>
      </c>
      <c r="K1888">
        <v>618</v>
      </c>
      <c r="L1888">
        <v>20</v>
      </c>
      <c r="M1888" t="s">
        <v>17</v>
      </c>
      <c r="N1888" t="s">
        <v>921</v>
      </c>
      <c r="O1888">
        <v>90</v>
      </c>
      <c r="P1888" t="s">
        <v>2576</v>
      </c>
    </row>
    <row r="1889" spans="1:16" x14ac:dyDescent="0.3">
      <c r="A1889" t="s">
        <v>780</v>
      </c>
      <c r="B1889" t="s">
        <v>12</v>
      </c>
      <c r="C1889">
        <v>3</v>
      </c>
      <c r="D1889">
        <v>0</v>
      </c>
      <c r="E1889" t="s">
        <v>16</v>
      </c>
      <c r="F1889" t="s">
        <v>22</v>
      </c>
      <c r="G1889">
        <v>3</v>
      </c>
      <c r="H1889">
        <v>0</v>
      </c>
      <c r="I1889" t="s">
        <v>13</v>
      </c>
      <c r="J1889">
        <v>23</v>
      </c>
      <c r="K1889">
        <v>8</v>
      </c>
      <c r="L1889">
        <v>17</v>
      </c>
      <c r="M1889" t="s">
        <v>17</v>
      </c>
      <c r="N1889" t="s">
        <v>921</v>
      </c>
      <c r="O1889">
        <v>69</v>
      </c>
      <c r="P1889" t="s">
        <v>2577</v>
      </c>
    </row>
    <row r="1890" spans="1:16" x14ac:dyDescent="0.3">
      <c r="A1890" t="s">
        <v>780</v>
      </c>
      <c r="B1890" t="s">
        <v>22</v>
      </c>
      <c r="C1890">
        <v>3</v>
      </c>
      <c r="D1890">
        <v>0</v>
      </c>
      <c r="E1890" t="s">
        <v>19</v>
      </c>
      <c r="F1890" t="s">
        <v>12</v>
      </c>
      <c r="G1890">
        <v>3</v>
      </c>
      <c r="H1890">
        <v>0</v>
      </c>
      <c r="I1890" t="s">
        <v>13</v>
      </c>
      <c r="J1890">
        <v>36</v>
      </c>
      <c r="K1890">
        <v>32</v>
      </c>
      <c r="L1890">
        <v>17</v>
      </c>
      <c r="M1890" t="s">
        <v>17</v>
      </c>
      <c r="N1890" t="s">
        <v>921</v>
      </c>
      <c r="O1890">
        <v>69</v>
      </c>
      <c r="P1890" t="s">
        <v>2578</v>
      </c>
    </row>
    <row r="1891" spans="1:16" x14ac:dyDescent="0.3">
      <c r="A1891" t="s">
        <v>23</v>
      </c>
      <c r="B1891" t="s">
        <v>22</v>
      </c>
      <c r="C1891">
        <v>3</v>
      </c>
      <c r="D1891">
        <v>0</v>
      </c>
      <c r="E1891" t="s">
        <v>1593</v>
      </c>
      <c r="F1891" t="s">
        <v>12</v>
      </c>
      <c r="G1891">
        <v>5</v>
      </c>
      <c r="H1891">
        <v>0</v>
      </c>
      <c r="I1891" t="s">
        <v>13</v>
      </c>
      <c r="J1891">
        <v>52</v>
      </c>
      <c r="K1891">
        <v>1344</v>
      </c>
      <c r="L1891">
        <v>14</v>
      </c>
      <c r="M1891" t="s">
        <v>17</v>
      </c>
      <c r="N1891" t="s">
        <v>921</v>
      </c>
      <c r="O1891">
        <v>81</v>
      </c>
      <c r="P1891" t="s">
        <v>2579</v>
      </c>
    </row>
    <row r="1892" spans="1:16" x14ac:dyDescent="0.3">
      <c r="A1892" t="s">
        <v>780</v>
      </c>
      <c r="B1892" t="s">
        <v>22</v>
      </c>
      <c r="C1892">
        <v>3</v>
      </c>
      <c r="D1892">
        <v>0</v>
      </c>
      <c r="E1892" t="s">
        <v>20</v>
      </c>
      <c r="F1892" t="s">
        <v>12</v>
      </c>
      <c r="G1892">
        <v>3</v>
      </c>
      <c r="H1892">
        <v>162733</v>
      </c>
      <c r="I1892" t="s">
        <v>13</v>
      </c>
      <c r="J1892">
        <v>36</v>
      </c>
      <c r="K1892">
        <v>31</v>
      </c>
      <c r="L1892">
        <v>17</v>
      </c>
      <c r="M1892" t="s">
        <v>17</v>
      </c>
      <c r="N1892" t="s">
        <v>921</v>
      </c>
      <c r="O1892">
        <v>69</v>
      </c>
      <c r="P1892" t="s">
        <v>2580</v>
      </c>
    </row>
    <row r="1893" spans="1:16" x14ac:dyDescent="0.3">
      <c r="A1893" t="s">
        <v>780</v>
      </c>
      <c r="B1893" t="s">
        <v>22</v>
      </c>
      <c r="C1893">
        <v>3</v>
      </c>
      <c r="D1893">
        <v>0</v>
      </c>
      <c r="E1893" t="s">
        <v>694</v>
      </c>
      <c r="F1893" t="s">
        <v>12</v>
      </c>
      <c r="G1893">
        <v>3</v>
      </c>
      <c r="H1893">
        <v>0</v>
      </c>
      <c r="I1893" t="s">
        <v>13</v>
      </c>
      <c r="J1893">
        <v>36</v>
      </c>
      <c r="K1893">
        <v>6</v>
      </c>
      <c r="L1893">
        <v>17</v>
      </c>
      <c r="M1893" t="s">
        <v>17</v>
      </c>
      <c r="N1893" t="s">
        <v>921</v>
      </c>
      <c r="O1893">
        <v>69</v>
      </c>
      <c r="P1893" t="s">
        <v>2581</v>
      </c>
    </row>
    <row r="1894" spans="1:16" x14ac:dyDescent="0.3">
      <c r="A1894" t="s">
        <v>780</v>
      </c>
      <c r="B1894" t="s">
        <v>22</v>
      </c>
      <c r="C1894">
        <v>3</v>
      </c>
      <c r="D1894">
        <v>0</v>
      </c>
      <c r="E1894" t="s">
        <v>698</v>
      </c>
      <c r="F1894" t="s">
        <v>12</v>
      </c>
      <c r="G1894">
        <v>3</v>
      </c>
      <c r="H1894">
        <v>6338</v>
      </c>
      <c r="I1894" t="s">
        <v>13</v>
      </c>
      <c r="J1894">
        <v>36</v>
      </c>
      <c r="K1894">
        <v>7</v>
      </c>
      <c r="L1894">
        <v>17</v>
      </c>
      <c r="M1894" t="s">
        <v>17</v>
      </c>
      <c r="N1894" t="s">
        <v>921</v>
      </c>
      <c r="O1894">
        <v>69</v>
      </c>
      <c r="P1894" t="s">
        <v>2582</v>
      </c>
    </row>
    <row r="1895" spans="1:16" x14ac:dyDescent="0.3">
      <c r="A1895" t="s">
        <v>23</v>
      </c>
      <c r="B1895" t="s">
        <v>22</v>
      </c>
      <c r="C1895">
        <v>3</v>
      </c>
      <c r="D1895">
        <v>0</v>
      </c>
      <c r="E1895" t="s">
        <v>21</v>
      </c>
      <c r="F1895" t="s">
        <v>12</v>
      </c>
      <c r="G1895" t="s">
        <v>37</v>
      </c>
      <c r="H1895">
        <v>0</v>
      </c>
      <c r="I1895" t="s">
        <v>13</v>
      </c>
      <c r="J1895">
        <v>46</v>
      </c>
      <c r="K1895">
        <v>35</v>
      </c>
      <c r="L1895">
        <v>14</v>
      </c>
      <c r="M1895" t="s">
        <v>17</v>
      </c>
      <c r="N1895" t="s">
        <v>921</v>
      </c>
      <c r="O1895">
        <v>81</v>
      </c>
      <c r="P1895" t="s">
        <v>2583</v>
      </c>
    </row>
    <row r="1896" spans="1:16" x14ac:dyDescent="0.3">
      <c r="A1896" t="s">
        <v>780</v>
      </c>
      <c r="B1896" t="s">
        <v>22</v>
      </c>
      <c r="C1896">
        <v>3</v>
      </c>
      <c r="D1896">
        <v>0</v>
      </c>
      <c r="E1896" t="s">
        <v>674</v>
      </c>
      <c r="F1896" t="s">
        <v>12</v>
      </c>
      <c r="G1896">
        <v>3</v>
      </c>
      <c r="H1896">
        <v>5928</v>
      </c>
      <c r="I1896" t="s">
        <v>13</v>
      </c>
      <c r="J1896">
        <v>36</v>
      </c>
      <c r="K1896">
        <v>8</v>
      </c>
      <c r="L1896">
        <v>17</v>
      </c>
      <c r="M1896" t="s">
        <v>17</v>
      </c>
      <c r="N1896" t="s">
        <v>921</v>
      </c>
      <c r="O1896">
        <v>69</v>
      </c>
      <c r="P1896" t="s">
        <v>2584</v>
      </c>
    </row>
    <row r="1897" spans="1:16" x14ac:dyDescent="0.3">
      <c r="A1897" t="s">
        <v>780</v>
      </c>
      <c r="B1897" t="s">
        <v>22</v>
      </c>
      <c r="C1897">
        <v>3</v>
      </c>
      <c r="D1897">
        <v>0</v>
      </c>
      <c r="E1897" t="s">
        <v>1593</v>
      </c>
      <c r="F1897" t="s">
        <v>12</v>
      </c>
      <c r="G1897">
        <v>3</v>
      </c>
      <c r="H1897">
        <v>0</v>
      </c>
      <c r="I1897" t="s">
        <v>13</v>
      </c>
      <c r="J1897">
        <v>36</v>
      </c>
      <c r="K1897">
        <v>8</v>
      </c>
      <c r="L1897">
        <v>17</v>
      </c>
      <c r="M1897" t="s">
        <v>17</v>
      </c>
      <c r="N1897" t="s">
        <v>921</v>
      </c>
      <c r="O1897">
        <v>69</v>
      </c>
      <c r="P1897" t="s">
        <v>2585</v>
      </c>
    </row>
    <row r="1898" spans="1:16" x14ac:dyDescent="0.3">
      <c r="A1898" t="s">
        <v>780</v>
      </c>
      <c r="B1898" t="s">
        <v>12</v>
      </c>
      <c r="C1898">
        <v>3</v>
      </c>
      <c r="D1898">
        <v>0</v>
      </c>
      <c r="E1898" t="s">
        <v>21</v>
      </c>
      <c r="F1898" t="s">
        <v>22</v>
      </c>
      <c r="G1898" t="s">
        <v>37</v>
      </c>
      <c r="H1898">
        <v>0</v>
      </c>
      <c r="I1898" t="s">
        <v>13</v>
      </c>
      <c r="J1898">
        <v>55</v>
      </c>
      <c r="K1898">
        <v>11</v>
      </c>
      <c r="L1898">
        <v>17</v>
      </c>
      <c r="M1898" t="s">
        <v>17</v>
      </c>
      <c r="N1898" t="s">
        <v>921</v>
      </c>
      <c r="O1898">
        <v>69</v>
      </c>
      <c r="P1898" t="s">
        <v>2586</v>
      </c>
    </row>
    <row r="1899" spans="1:16" x14ac:dyDescent="0.3">
      <c r="A1899" t="s">
        <v>805</v>
      </c>
      <c r="B1899" t="s">
        <v>12</v>
      </c>
      <c r="C1899">
        <v>3</v>
      </c>
      <c r="D1899">
        <v>4776</v>
      </c>
      <c r="E1899" t="s">
        <v>11</v>
      </c>
      <c r="F1899" t="s">
        <v>22</v>
      </c>
      <c r="G1899" t="s">
        <v>37</v>
      </c>
      <c r="H1899">
        <v>0</v>
      </c>
      <c r="I1899" t="s">
        <v>13</v>
      </c>
      <c r="J1899">
        <v>19</v>
      </c>
      <c r="K1899">
        <v>0</v>
      </c>
      <c r="L1899">
        <v>17</v>
      </c>
      <c r="M1899" t="s">
        <v>17</v>
      </c>
      <c r="N1899" t="s">
        <v>921</v>
      </c>
      <c r="O1899">
        <v>69</v>
      </c>
      <c r="P1899" t="s">
        <v>2587</v>
      </c>
    </row>
    <row r="1900" spans="1:16" x14ac:dyDescent="0.3">
      <c r="A1900" t="s">
        <v>805</v>
      </c>
      <c r="B1900" t="s">
        <v>12</v>
      </c>
      <c r="C1900">
        <v>3</v>
      </c>
      <c r="D1900">
        <v>8093</v>
      </c>
      <c r="E1900" t="s">
        <v>16</v>
      </c>
      <c r="F1900" t="s">
        <v>22</v>
      </c>
      <c r="G1900">
        <v>3</v>
      </c>
      <c r="H1900">
        <v>0</v>
      </c>
      <c r="I1900" t="s">
        <v>13</v>
      </c>
      <c r="J1900">
        <v>23</v>
      </c>
      <c r="K1900">
        <v>8</v>
      </c>
      <c r="L1900">
        <v>17</v>
      </c>
      <c r="M1900" t="s">
        <v>17</v>
      </c>
      <c r="N1900" t="s">
        <v>921</v>
      </c>
      <c r="O1900">
        <v>69</v>
      </c>
      <c r="P1900" t="s">
        <v>2588</v>
      </c>
    </row>
    <row r="1901" spans="1:16" x14ac:dyDescent="0.3">
      <c r="A1901" t="s">
        <v>805</v>
      </c>
      <c r="B1901" t="s">
        <v>22</v>
      </c>
      <c r="C1901">
        <v>3</v>
      </c>
      <c r="D1901">
        <v>13093</v>
      </c>
      <c r="E1901" t="s">
        <v>19</v>
      </c>
      <c r="F1901" t="s">
        <v>12</v>
      </c>
      <c r="G1901">
        <v>3</v>
      </c>
      <c r="H1901">
        <v>0</v>
      </c>
      <c r="I1901" t="s">
        <v>13</v>
      </c>
      <c r="J1901">
        <v>36</v>
      </c>
      <c r="K1901">
        <v>32</v>
      </c>
      <c r="L1901">
        <v>17</v>
      </c>
      <c r="M1901" t="s">
        <v>17</v>
      </c>
      <c r="N1901" t="s">
        <v>921</v>
      </c>
      <c r="O1901">
        <v>69</v>
      </c>
      <c r="P1901" t="s">
        <v>2589</v>
      </c>
    </row>
    <row r="1902" spans="1:16" x14ac:dyDescent="0.3">
      <c r="A1902" t="s">
        <v>24</v>
      </c>
      <c r="B1902" t="s">
        <v>12</v>
      </c>
      <c r="C1902">
        <v>3</v>
      </c>
      <c r="D1902">
        <v>0</v>
      </c>
      <c r="E1902" t="s">
        <v>11</v>
      </c>
      <c r="F1902" t="s">
        <v>22</v>
      </c>
      <c r="G1902" t="s">
        <v>37</v>
      </c>
      <c r="H1902">
        <v>0</v>
      </c>
      <c r="I1902" t="s">
        <v>13</v>
      </c>
      <c r="J1902">
        <v>65</v>
      </c>
      <c r="K1902">
        <v>82</v>
      </c>
      <c r="L1902">
        <v>14</v>
      </c>
      <c r="M1902" t="s">
        <v>17</v>
      </c>
      <c r="N1902" t="s">
        <v>921</v>
      </c>
      <c r="O1902">
        <v>81</v>
      </c>
      <c r="P1902" t="s">
        <v>2590</v>
      </c>
    </row>
    <row r="1903" spans="1:16" x14ac:dyDescent="0.3">
      <c r="A1903" t="s">
        <v>805</v>
      </c>
      <c r="B1903" t="s">
        <v>22</v>
      </c>
      <c r="C1903">
        <v>3</v>
      </c>
      <c r="D1903">
        <v>13093</v>
      </c>
      <c r="E1903" t="s">
        <v>20</v>
      </c>
      <c r="F1903" t="s">
        <v>12</v>
      </c>
      <c r="G1903">
        <v>3</v>
      </c>
      <c r="H1903">
        <v>162733</v>
      </c>
      <c r="I1903" t="s">
        <v>13</v>
      </c>
      <c r="J1903">
        <v>36</v>
      </c>
      <c r="K1903">
        <v>31</v>
      </c>
      <c r="L1903">
        <v>17</v>
      </c>
      <c r="M1903" t="s">
        <v>17</v>
      </c>
      <c r="N1903" t="s">
        <v>921</v>
      </c>
      <c r="O1903">
        <v>69</v>
      </c>
      <c r="P1903" t="s">
        <v>2591</v>
      </c>
    </row>
    <row r="1904" spans="1:16" x14ac:dyDescent="0.3">
      <c r="A1904" t="s">
        <v>805</v>
      </c>
      <c r="B1904" t="s">
        <v>22</v>
      </c>
      <c r="C1904">
        <v>3</v>
      </c>
      <c r="D1904">
        <v>13093</v>
      </c>
      <c r="E1904" t="s">
        <v>694</v>
      </c>
      <c r="F1904" t="s">
        <v>12</v>
      </c>
      <c r="G1904">
        <v>3</v>
      </c>
      <c r="H1904">
        <v>0</v>
      </c>
      <c r="I1904" t="s">
        <v>13</v>
      </c>
      <c r="J1904">
        <v>36</v>
      </c>
      <c r="K1904">
        <v>7</v>
      </c>
      <c r="L1904">
        <v>17</v>
      </c>
      <c r="M1904" t="s">
        <v>17</v>
      </c>
      <c r="N1904" t="s">
        <v>921</v>
      </c>
      <c r="O1904">
        <v>69</v>
      </c>
      <c r="P1904" t="s">
        <v>2592</v>
      </c>
    </row>
    <row r="1905" spans="1:16" x14ac:dyDescent="0.3">
      <c r="A1905" t="s">
        <v>805</v>
      </c>
      <c r="B1905" t="s">
        <v>22</v>
      </c>
      <c r="C1905">
        <v>3</v>
      </c>
      <c r="D1905">
        <v>13093</v>
      </c>
      <c r="E1905" t="s">
        <v>698</v>
      </c>
      <c r="F1905" t="s">
        <v>12</v>
      </c>
      <c r="G1905">
        <v>3</v>
      </c>
      <c r="H1905">
        <v>6338</v>
      </c>
      <c r="I1905" t="s">
        <v>13</v>
      </c>
      <c r="J1905">
        <v>36</v>
      </c>
      <c r="K1905">
        <v>7</v>
      </c>
      <c r="L1905">
        <v>17</v>
      </c>
      <c r="M1905" t="s">
        <v>17</v>
      </c>
      <c r="N1905" t="s">
        <v>921</v>
      </c>
      <c r="O1905">
        <v>69</v>
      </c>
      <c r="P1905" t="s">
        <v>2593</v>
      </c>
    </row>
    <row r="1906" spans="1:16" x14ac:dyDescent="0.3">
      <c r="A1906" t="s">
        <v>805</v>
      </c>
      <c r="B1906" t="s">
        <v>22</v>
      </c>
      <c r="C1906">
        <v>3</v>
      </c>
      <c r="D1906">
        <v>13093</v>
      </c>
      <c r="E1906" t="s">
        <v>674</v>
      </c>
      <c r="F1906" t="s">
        <v>12</v>
      </c>
      <c r="G1906">
        <v>3</v>
      </c>
      <c r="H1906">
        <v>5928</v>
      </c>
      <c r="I1906" t="s">
        <v>13</v>
      </c>
      <c r="J1906">
        <v>36</v>
      </c>
      <c r="K1906">
        <v>8</v>
      </c>
      <c r="L1906">
        <v>17</v>
      </c>
      <c r="M1906" t="s">
        <v>17</v>
      </c>
      <c r="N1906" t="s">
        <v>921</v>
      </c>
      <c r="O1906">
        <v>69</v>
      </c>
      <c r="P1906" t="s">
        <v>2594</v>
      </c>
    </row>
    <row r="1907" spans="1:16" x14ac:dyDescent="0.3">
      <c r="A1907" t="s">
        <v>805</v>
      </c>
      <c r="B1907" t="s">
        <v>22</v>
      </c>
      <c r="C1907">
        <v>3</v>
      </c>
      <c r="D1907">
        <v>13093</v>
      </c>
      <c r="E1907" t="s">
        <v>1593</v>
      </c>
      <c r="F1907" t="s">
        <v>12</v>
      </c>
      <c r="G1907">
        <v>3</v>
      </c>
      <c r="H1907">
        <v>0</v>
      </c>
      <c r="I1907" t="s">
        <v>13</v>
      </c>
      <c r="J1907">
        <v>36</v>
      </c>
      <c r="K1907">
        <v>8</v>
      </c>
      <c r="L1907">
        <v>17</v>
      </c>
      <c r="M1907" t="s">
        <v>17</v>
      </c>
      <c r="N1907" t="s">
        <v>921</v>
      </c>
      <c r="O1907">
        <v>69</v>
      </c>
      <c r="P1907" t="s">
        <v>2595</v>
      </c>
    </row>
    <row r="1908" spans="1:16" x14ac:dyDescent="0.3">
      <c r="A1908" t="s">
        <v>805</v>
      </c>
      <c r="B1908" t="s">
        <v>22</v>
      </c>
      <c r="C1908">
        <v>3</v>
      </c>
      <c r="D1908">
        <v>25365</v>
      </c>
      <c r="E1908" t="s">
        <v>21</v>
      </c>
      <c r="F1908" t="s">
        <v>12</v>
      </c>
      <c r="G1908" t="s">
        <v>37</v>
      </c>
      <c r="H1908">
        <v>0</v>
      </c>
      <c r="I1908" t="s">
        <v>13</v>
      </c>
      <c r="J1908">
        <v>50</v>
      </c>
      <c r="K1908">
        <v>8</v>
      </c>
      <c r="L1908">
        <v>17</v>
      </c>
      <c r="M1908" t="s">
        <v>17</v>
      </c>
      <c r="N1908" t="s">
        <v>921</v>
      </c>
      <c r="O1908">
        <v>69</v>
      </c>
      <c r="P1908" t="s">
        <v>2596</v>
      </c>
    </row>
    <row r="1909" spans="1:16" x14ac:dyDescent="0.3">
      <c r="A1909" t="s">
        <v>675</v>
      </c>
      <c r="B1909" t="s">
        <v>12</v>
      </c>
      <c r="C1909">
        <v>3</v>
      </c>
      <c r="D1909">
        <v>6876</v>
      </c>
      <c r="E1909" t="s">
        <v>11</v>
      </c>
      <c r="F1909" t="s">
        <v>22</v>
      </c>
      <c r="G1909" t="s">
        <v>37</v>
      </c>
      <c r="H1909">
        <v>0</v>
      </c>
      <c r="I1909" t="s">
        <v>13</v>
      </c>
      <c r="J1909">
        <v>19</v>
      </c>
      <c r="K1909">
        <v>1</v>
      </c>
      <c r="L1909">
        <v>17</v>
      </c>
      <c r="M1909" t="s">
        <v>17</v>
      </c>
      <c r="N1909" t="s">
        <v>921</v>
      </c>
      <c r="O1909">
        <v>69</v>
      </c>
      <c r="P1909" t="s">
        <v>2597</v>
      </c>
    </row>
    <row r="1910" spans="1:16" x14ac:dyDescent="0.3">
      <c r="A1910" t="s">
        <v>675</v>
      </c>
      <c r="B1910" t="s">
        <v>12</v>
      </c>
      <c r="C1910">
        <v>3</v>
      </c>
      <c r="D1910">
        <v>2970</v>
      </c>
      <c r="E1910" t="s">
        <v>16</v>
      </c>
      <c r="F1910" t="s">
        <v>22</v>
      </c>
      <c r="G1910">
        <v>3</v>
      </c>
      <c r="H1910">
        <v>0</v>
      </c>
      <c r="I1910" t="s">
        <v>13</v>
      </c>
      <c r="J1910">
        <v>23</v>
      </c>
      <c r="K1910">
        <v>8</v>
      </c>
      <c r="L1910">
        <v>17</v>
      </c>
      <c r="M1910" t="s">
        <v>17</v>
      </c>
      <c r="N1910" t="s">
        <v>921</v>
      </c>
      <c r="O1910">
        <v>69</v>
      </c>
      <c r="P1910" t="s">
        <v>2598</v>
      </c>
    </row>
    <row r="1911" spans="1:16" x14ac:dyDescent="0.3">
      <c r="A1911" t="s">
        <v>675</v>
      </c>
      <c r="B1911" t="s">
        <v>22</v>
      </c>
      <c r="C1911">
        <v>3</v>
      </c>
      <c r="D1911">
        <v>5774</v>
      </c>
      <c r="E1911" t="s">
        <v>19</v>
      </c>
      <c r="F1911" t="s">
        <v>12</v>
      </c>
      <c r="G1911">
        <v>3</v>
      </c>
      <c r="H1911">
        <v>0</v>
      </c>
      <c r="I1911" t="s">
        <v>13</v>
      </c>
      <c r="J1911">
        <v>36</v>
      </c>
      <c r="K1911">
        <v>33</v>
      </c>
      <c r="L1911">
        <v>17</v>
      </c>
      <c r="M1911" t="s">
        <v>17</v>
      </c>
      <c r="N1911" t="s">
        <v>921</v>
      </c>
      <c r="O1911">
        <v>69</v>
      </c>
      <c r="P1911" t="s">
        <v>2599</v>
      </c>
    </row>
    <row r="1912" spans="1:16" x14ac:dyDescent="0.3">
      <c r="A1912" t="s">
        <v>675</v>
      </c>
      <c r="B1912" t="s">
        <v>22</v>
      </c>
      <c r="C1912">
        <v>3</v>
      </c>
      <c r="D1912">
        <v>5774</v>
      </c>
      <c r="E1912" t="s">
        <v>20</v>
      </c>
      <c r="F1912" t="s">
        <v>12</v>
      </c>
      <c r="G1912">
        <v>3</v>
      </c>
      <c r="H1912">
        <v>162733</v>
      </c>
      <c r="I1912" t="s">
        <v>13</v>
      </c>
      <c r="J1912">
        <v>36</v>
      </c>
      <c r="K1912">
        <v>31</v>
      </c>
      <c r="L1912">
        <v>17</v>
      </c>
      <c r="M1912" t="s">
        <v>17</v>
      </c>
      <c r="N1912" t="s">
        <v>921</v>
      </c>
      <c r="O1912">
        <v>69</v>
      </c>
      <c r="P1912" t="s">
        <v>2600</v>
      </c>
    </row>
    <row r="1913" spans="1:16" x14ac:dyDescent="0.3">
      <c r="A1913" t="s">
        <v>675</v>
      </c>
      <c r="B1913" t="s">
        <v>22</v>
      </c>
      <c r="C1913">
        <v>3</v>
      </c>
      <c r="D1913">
        <v>5774</v>
      </c>
      <c r="E1913" t="s">
        <v>694</v>
      </c>
      <c r="F1913" t="s">
        <v>12</v>
      </c>
      <c r="G1913">
        <v>3</v>
      </c>
      <c r="H1913">
        <v>0</v>
      </c>
      <c r="I1913" t="s">
        <v>13</v>
      </c>
      <c r="J1913">
        <v>36</v>
      </c>
      <c r="K1913">
        <v>7</v>
      </c>
      <c r="L1913">
        <v>17</v>
      </c>
      <c r="M1913" t="s">
        <v>17</v>
      </c>
      <c r="N1913" t="s">
        <v>921</v>
      </c>
      <c r="O1913">
        <v>69</v>
      </c>
      <c r="P1913" t="s">
        <v>2601</v>
      </c>
    </row>
    <row r="1914" spans="1:16" x14ac:dyDescent="0.3">
      <c r="A1914" t="s">
        <v>675</v>
      </c>
      <c r="B1914" t="s">
        <v>22</v>
      </c>
      <c r="C1914">
        <v>3</v>
      </c>
      <c r="D1914">
        <v>5774</v>
      </c>
      <c r="E1914" t="s">
        <v>698</v>
      </c>
      <c r="F1914" t="s">
        <v>12</v>
      </c>
      <c r="G1914">
        <v>3</v>
      </c>
      <c r="H1914">
        <v>6338</v>
      </c>
      <c r="I1914" t="s">
        <v>13</v>
      </c>
      <c r="J1914">
        <v>36</v>
      </c>
      <c r="K1914">
        <v>7</v>
      </c>
      <c r="L1914">
        <v>17</v>
      </c>
      <c r="M1914" t="s">
        <v>17</v>
      </c>
      <c r="N1914" t="s">
        <v>921</v>
      </c>
      <c r="O1914">
        <v>69</v>
      </c>
      <c r="P1914" t="s">
        <v>2602</v>
      </c>
    </row>
    <row r="1915" spans="1:16" x14ac:dyDescent="0.3">
      <c r="A1915" t="s">
        <v>675</v>
      </c>
      <c r="B1915" t="s">
        <v>22</v>
      </c>
      <c r="C1915">
        <v>3</v>
      </c>
      <c r="D1915">
        <v>5774</v>
      </c>
      <c r="E1915" t="s">
        <v>674</v>
      </c>
      <c r="F1915" t="s">
        <v>12</v>
      </c>
      <c r="G1915">
        <v>3</v>
      </c>
      <c r="H1915">
        <v>5928</v>
      </c>
      <c r="I1915" t="s">
        <v>13</v>
      </c>
      <c r="J1915">
        <v>36</v>
      </c>
      <c r="K1915">
        <v>8</v>
      </c>
      <c r="L1915">
        <v>17</v>
      </c>
      <c r="M1915" t="s">
        <v>17</v>
      </c>
      <c r="N1915" t="s">
        <v>921</v>
      </c>
      <c r="O1915">
        <v>69</v>
      </c>
      <c r="P1915" t="s">
        <v>2603</v>
      </c>
    </row>
    <row r="1916" spans="1:16" x14ac:dyDescent="0.3">
      <c r="A1916" t="s">
        <v>675</v>
      </c>
      <c r="B1916" t="s">
        <v>22</v>
      </c>
      <c r="C1916">
        <v>3</v>
      </c>
      <c r="D1916">
        <v>5774</v>
      </c>
      <c r="E1916" t="s">
        <v>1593</v>
      </c>
      <c r="F1916" t="s">
        <v>12</v>
      </c>
      <c r="G1916">
        <v>3</v>
      </c>
      <c r="H1916">
        <v>0</v>
      </c>
      <c r="I1916" t="s">
        <v>13</v>
      </c>
      <c r="J1916">
        <v>36</v>
      </c>
      <c r="K1916">
        <v>9</v>
      </c>
      <c r="L1916">
        <v>17</v>
      </c>
      <c r="M1916" t="s">
        <v>17</v>
      </c>
      <c r="N1916" t="s">
        <v>921</v>
      </c>
      <c r="O1916">
        <v>69</v>
      </c>
      <c r="P1916" t="s">
        <v>2604</v>
      </c>
    </row>
    <row r="1917" spans="1:16" x14ac:dyDescent="0.3">
      <c r="A1917" t="s">
        <v>24</v>
      </c>
      <c r="B1917" t="s">
        <v>12</v>
      </c>
      <c r="C1917">
        <v>3</v>
      </c>
      <c r="D1917">
        <v>0</v>
      </c>
      <c r="E1917" t="s">
        <v>16</v>
      </c>
      <c r="F1917" t="s">
        <v>22</v>
      </c>
      <c r="G1917">
        <v>3</v>
      </c>
      <c r="H1917">
        <v>0</v>
      </c>
      <c r="I1917" t="s">
        <v>13</v>
      </c>
      <c r="J1917">
        <v>69</v>
      </c>
      <c r="K1917">
        <v>172</v>
      </c>
      <c r="L1917">
        <v>14</v>
      </c>
      <c r="M1917" t="s">
        <v>17</v>
      </c>
      <c r="N1917" t="s">
        <v>921</v>
      </c>
      <c r="O1917">
        <v>81</v>
      </c>
      <c r="P1917" t="s">
        <v>2605</v>
      </c>
    </row>
    <row r="1918" spans="1:16" x14ac:dyDescent="0.3">
      <c r="A1918" t="s">
        <v>675</v>
      </c>
      <c r="B1918" t="s">
        <v>22</v>
      </c>
      <c r="C1918">
        <v>3</v>
      </c>
      <c r="D1918">
        <v>28989</v>
      </c>
      <c r="E1918" t="s">
        <v>21</v>
      </c>
      <c r="F1918" t="s">
        <v>12</v>
      </c>
      <c r="G1918" t="s">
        <v>37</v>
      </c>
      <c r="H1918">
        <v>0</v>
      </c>
      <c r="I1918" t="s">
        <v>13</v>
      </c>
      <c r="J1918">
        <v>98</v>
      </c>
      <c r="K1918">
        <v>16</v>
      </c>
      <c r="L1918">
        <v>17</v>
      </c>
      <c r="M1918" t="s">
        <v>17</v>
      </c>
      <c r="N1918" t="s">
        <v>921</v>
      </c>
      <c r="O1918">
        <v>69</v>
      </c>
      <c r="P1918" t="s">
        <v>2606</v>
      </c>
    </row>
    <row r="1919" spans="1:16" x14ac:dyDescent="0.3">
      <c r="A1919" t="s">
        <v>1685</v>
      </c>
      <c r="B1919" t="s">
        <v>12</v>
      </c>
      <c r="C1919">
        <v>3</v>
      </c>
      <c r="D1919">
        <v>0</v>
      </c>
      <c r="E1919" t="s">
        <v>11</v>
      </c>
      <c r="F1919" t="s">
        <v>22</v>
      </c>
      <c r="G1919" t="s">
        <v>37</v>
      </c>
      <c r="H1919">
        <v>0</v>
      </c>
      <c r="I1919" t="s">
        <v>13</v>
      </c>
      <c r="J1919">
        <v>19</v>
      </c>
      <c r="K1919">
        <v>1</v>
      </c>
      <c r="L1919">
        <v>17</v>
      </c>
      <c r="M1919" t="s">
        <v>17</v>
      </c>
      <c r="N1919" t="s">
        <v>921</v>
      </c>
      <c r="O1919">
        <v>69</v>
      </c>
      <c r="P1919" t="s">
        <v>2607</v>
      </c>
    </row>
    <row r="1920" spans="1:16" x14ac:dyDescent="0.3">
      <c r="A1920" t="s">
        <v>1685</v>
      </c>
      <c r="B1920" t="s">
        <v>12</v>
      </c>
      <c r="C1920">
        <v>3</v>
      </c>
      <c r="D1920">
        <v>0</v>
      </c>
      <c r="E1920" t="s">
        <v>16</v>
      </c>
      <c r="F1920" t="s">
        <v>22</v>
      </c>
      <c r="G1920">
        <v>3</v>
      </c>
      <c r="H1920">
        <v>0</v>
      </c>
      <c r="I1920" t="s">
        <v>13</v>
      </c>
      <c r="J1920">
        <v>23</v>
      </c>
      <c r="K1920">
        <v>8</v>
      </c>
      <c r="L1920">
        <v>17</v>
      </c>
      <c r="M1920" t="s">
        <v>17</v>
      </c>
      <c r="N1920" t="s">
        <v>921</v>
      </c>
      <c r="O1920">
        <v>69</v>
      </c>
      <c r="P1920" t="s">
        <v>2608</v>
      </c>
    </row>
    <row r="1921" spans="1:16" x14ac:dyDescent="0.3">
      <c r="A1921" t="s">
        <v>1685</v>
      </c>
      <c r="B1921" t="s">
        <v>22</v>
      </c>
      <c r="C1921">
        <v>3</v>
      </c>
      <c r="D1921">
        <v>0</v>
      </c>
      <c r="E1921" t="s">
        <v>19</v>
      </c>
      <c r="F1921" t="s">
        <v>12</v>
      </c>
      <c r="G1921">
        <v>3</v>
      </c>
      <c r="H1921">
        <v>0</v>
      </c>
      <c r="I1921" t="s">
        <v>13</v>
      </c>
      <c r="J1921">
        <v>36</v>
      </c>
      <c r="K1921">
        <v>34</v>
      </c>
      <c r="L1921">
        <v>17</v>
      </c>
      <c r="M1921" t="s">
        <v>17</v>
      </c>
      <c r="N1921" t="s">
        <v>921</v>
      </c>
      <c r="O1921">
        <v>69</v>
      </c>
      <c r="P1921" t="s">
        <v>2609</v>
      </c>
    </row>
    <row r="1922" spans="1:16" x14ac:dyDescent="0.3">
      <c r="A1922" t="s">
        <v>1685</v>
      </c>
      <c r="B1922" t="s">
        <v>22</v>
      </c>
      <c r="C1922">
        <v>3</v>
      </c>
      <c r="D1922">
        <v>0</v>
      </c>
      <c r="E1922" t="s">
        <v>20</v>
      </c>
      <c r="F1922" t="s">
        <v>12</v>
      </c>
      <c r="G1922">
        <v>3</v>
      </c>
      <c r="H1922">
        <v>162733</v>
      </c>
      <c r="I1922" t="s">
        <v>13</v>
      </c>
      <c r="J1922">
        <v>36</v>
      </c>
      <c r="K1922">
        <v>32</v>
      </c>
      <c r="L1922">
        <v>17</v>
      </c>
      <c r="M1922" t="s">
        <v>17</v>
      </c>
      <c r="N1922" t="s">
        <v>921</v>
      </c>
      <c r="O1922">
        <v>69</v>
      </c>
      <c r="P1922" t="s">
        <v>2610</v>
      </c>
    </row>
    <row r="1923" spans="1:16" x14ac:dyDescent="0.3">
      <c r="A1923" t="s">
        <v>1685</v>
      </c>
      <c r="B1923" t="s">
        <v>22</v>
      </c>
      <c r="C1923">
        <v>3</v>
      </c>
      <c r="D1923">
        <v>0</v>
      </c>
      <c r="E1923" t="s">
        <v>694</v>
      </c>
      <c r="F1923" t="s">
        <v>12</v>
      </c>
      <c r="G1923">
        <v>3</v>
      </c>
      <c r="H1923">
        <v>0</v>
      </c>
      <c r="I1923" t="s">
        <v>13</v>
      </c>
      <c r="J1923">
        <v>36</v>
      </c>
      <c r="K1923">
        <v>8</v>
      </c>
      <c r="L1923">
        <v>17</v>
      </c>
      <c r="M1923" t="s">
        <v>17</v>
      </c>
      <c r="N1923" t="s">
        <v>921</v>
      </c>
      <c r="O1923">
        <v>69</v>
      </c>
      <c r="P1923" t="s">
        <v>2611</v>
      </c>
    </row>
    <row r="1924" spans="1:16" x14ac:dyDescent="0.3">
      <c r="A1924" t="s">
        <v>1685</v>
      </c>
      <c r="B1924" t="s">
        <v>22</v>
      </c>
      <c r="C1924">
        <v>3</v>
      </c>
      <c r="D1924">
        <v>0</v>
      </c>
      <c r="E1924" t="s">
        <v>698</v>
      </c>
      <c r="F1924" t="s">
        <v>12</v>
      </c>
      <c r="G1924">
        <v>3</v>
      </c>
      <c r="H1924">
        <v>6338</v>
      </c>
      <c r="I1924" t="s">
        <v>13</v>
      </c>
      <c r="J1924">
        <v>36</v>
      </c>
      <c r="K1924">
        <v>8</v>
      </c>
      <c r="L1924">
        <v>17</v>
      </c>
      <c r="M1924" t="s">
        <v>17</v>
      </c>
      <c r="N1924" t="s">
        <v>921</v>
      </c>
      <c r="O1924">
        <v>69</v>
      </c>
      <c r="P1924" t="s">
        <v>2612</v>
      </c>
    </row>
    <row r="1925" spans="1:16" x14ac:dyDescent="0.3">
      <c r="A1925" t="s">
        <v>1685</v>
      </c>
      <c r="B1925" t="s">
        <v>22</v>
      </c>
      <c r="C1925">
        <v>3</v>
      </c>
      <c r="D1925">
        <v>0</v>
      </c>
      <c r="E1925" t="s">
        <v>674</v>
      </c>
      <c r="F1925" t="s">
        <v>12</v>
      </c>
      <c r="G1925">
        <v>3</v>
      </c>
      <c r="H1925">
        <v>5928</v>
      </c>
      <c r="I1925" t="s">
        <v>13</v>
      </c>
      <c r="J1925">
        <v>36</v>
      </c>
      <c r="K1925">
        <v>9</v>
      </c>
      <c r="L1925">
        <v>17</v>
      </c>
      <c r="M1925" t="s">
        <v>17</v>
      </c>
      <c r="N1925" t="s">
        <v>921</v>
      </c>
      <c r="O1925">
        <v>69</v>
      </c>
      <c r="P1925" t="s">
        <v>2613</v>
      </c>
    </row>
    <row r="1926" spans="1:16" x14ac:dyDescent="0.3">
      <c r="A1926" t="s">
        <v>24</v>
      </c>
      <c r="B1926" t="s">
        <v>12</v>
      </c>
      <c r="C1926">
        <v>3</v>
      </c>
      <c r="D1926">
        <v>0</v>
      </c>
      <c r="E1926" t="s">
        <v>19</v>
      </c>
      <c r="F1926" t="s">
        <v>22</v>
      </c>
      <c r="G1926">
        <v>3</v>
      </c>
      <c r="H1926">
        <v>0</v>
      </c>
      <c r="I1926" t="s">
        <v>13</v>
      </c>
      <c r="J1926">
        <v>89</v>
      </c>
      <c r="K1926">
        <v>120</v>
      </c>
      <c r="L1926">
        <v>14</v>
      </c>
      <c r="M1926" t="s">
        <v>17</v>
      </c>
      <c r="N1926" t="s">
        <v>921</v>
      </c>
      <c r="O1926">
        <v>81</v>
      </c>
      <c r="P1926" t="s">
        <v>2614</v>
      </c>
    </row>
    <row r="1927" spans="1:16" x14ac:dyDescent="0.3">
      <c r="A1927" t="s">
        <v>1685</v>
      </c>
      <c r="B1927" t="s">
        <v>22</v>
      </c>
      <c r="C1927">
        <v>3</v>
      </c>
      <c r="D1927">
        <v>0</v>
      </c>
      <c r="E1927" t="s">
        <v>1593</v>
      </c>
      <c r="F1927" t="s">
        <v>12</v>
      </c>
      <c r="G1927">
        <v>3</v>
      </c>
      <c r="H1927">
        <v>0</v>
      </c>
      <c r="I1927" t="s">
        <v>13</v>
      </c>
      <c r="J1927">
        <v>36</v>
      </c>
      <c r="K1927">
        <v>9</v>
      </c>
      <c r="L1927">
        <v>17</v>
      </c>
      <c r="M1927" t="s">
        <v>17</v>
      </c>
      <c r="N1927" t="s">
        <v>921</v>
      </c>
      <c r="O1927">
        <v>69</v>
      </c>
      <c r="P1927" t="s">
        <v>2615</v>
      </c>
    </row>
    <row r="1928" spans="1:16" x14ac:dyDescent="0.3">
      <c r="A1928" t="s">
        <v>1685</v>
      </c>
      <c r="B1928" t="s">
        <v>22</v>
      </c>
      <c r="C1928">
        <v>3</v>
      </c>
      <c r="D1928">
        <v>0</v>
      </c>
      <c r="E1928" t="s">
        <v>21</v>
      </c>
      <c r="F1928" t="s">
        <v>12</v>
      </c>
      <c r="G1928" t="s">
        <v>37</v>
      </c>
      <c r="H1928">
        <v>0</v>
      </c>
      <c r="I1928" t="s">
        <v>13</v>
      </c>
      <c r="J1928">
        <v>84</v>
      </c>
      <c r="K1928">
        <v>22</v>
      </c>
      <c r="L1928">
        <v>17</v>
      </c>
      <c r="M1928" t="s">
        <v>17</v>
      </c>
      <c r="N1928" t="s">
        <v>921</v>
      </c>
      <c r="O1928">
        <v>69</v>
      </c>
      <c r="P1928" t="s">
        <v>2616</v>
      </c>
    </row>
    <row r="1929" spans="1:16" x14ac:dyDescent="0.3">
      <c r="A1929" t="s">
        <v>36</v>
      </c>
      <c r="B1929" t="s">
        <v>12</v>
      </c>
      <c r="C1929" t="s">
        <v>37</v>
      </c>
      <c r="D1929">
        <v>0</v>
      </c>
      <c r="E1929" t="s">
        <v>11</v>
      </c>
      <c r="F1929" t="s">
        <v>22</v>
      </c>
      <c r="G1929" t="s">
        <v>37</v>
      </c>
      <c r="H1929">
        <v>0</v>
      </c>
      <c r="I1929" t="s">
        <v>13</v>
      </c>
      <c r="J1929">
        <v>29</v>
      </c>
      <c r="K1929">
        <v>0</v>
      </c>
      <c r="L1929">
        <v>17</v>
      </c>
      <c r="M1929" t="s">
        <v>17</v>
      </c>
      <c r="N1929" t="s">
        <v>921</v>
      </c>
      <c r="O1929">
        <v>69</v>
      </c>
      <c r="P1929" t="s">
        <v>2617</v>
      </c>
    </row>
    <row r="1930" spans="1:16" x14ac:dyDescent="0.3">
      <c r="A1930" t="s">
        <v>36</v>
      </c>
      <c r="B1930" t="s">
        <v>12</v>
      </c>
      <c r="C1930" t="s">
        <v>37</v>
      </c>
      <c r="D1930">
        <v>0</v>
      </c>
      <c r="E1930" t="s">
        <v>16</v>
      </c>
      <c r="F1930" t="s">
        <v>22</v>
      </c>
      <c r="G1930">
        <v>3</v>
      </c>
      <c r="H1930">
        <v>0</v>
      </c>
      <c r="I1930" t="s">
        <v>13</v>
      </c>
      <c r="J1930">
        <v>37</v>
      </c>
      <c r="K1930">
        <v>21</v>
      </c>
      <c r="L1930">
        <v>17</v>
      </c>
      <c r="M1930" t="s">
        <v>17</v>
      </c>
      <c r="N1930" t="s">
        <v>921</v>
      </c>
      <c r="O1930">
        <v>69</v>
      </c>
      <c r="P1930" t="s">
        <v>2618</v>
      </c>
    </row>
    <row r="1931" spans="1:16" x14ac:dyDescent="0.3">
      <c r="A1931" t="s">
        <v>36</v>
      </c>
      <c r="B1931" t="s">
        <v>12</v>
      </c>
      <c r="C1931" t="s">
        <v>37</v>
      </c>
      <c r="D1931">
        <v>0</v>
      </c>
      <c r="E1931" t="s">
        <v>19</v>
      </c>
      <c r="F1931" t="s">
        <v>22</v>
      </c>
      <c r="G1931">
        <v>3</v>
      </c>
      <c r="H1931">
        <v>0</v>
      </c>
      <c r="I1931" t="s">
        <v>13</v>
      </c>
      <c r="J1931">
        <v>37</v>
      </c>
      <c r="K1931">
        <v>18</v>
      </c>
      <c r="L1931">
        <v>17</v>
      </c>
      <c r="M1931" t="s">
        <v>17</v>
      </c>
      <c r="N1931" t="s">
        <v>921</v>
      </c>
      <c r="O1931">
        <v>69</v>
      </c>
      <c r="P1931" t="s">
        <v>2619</v>
      </c>
    </row>
    <row r="1932" spans="1:16" x14ac:dyDescent="0.3">
      <c r="A1932" t="s">
        <v>36</v>
      </c>
      <c r="B1932" t="s">
        <v>12</v>
      </c>
      <c r="C1932" t="s">
        <v>37</v>
      </c>
      <c r="D1932">
        <v>0</v>
      </c>
      <c r="E1932" t="s">
        <v>20</v>
      </c>
      <c r="F1932" t="s">
        <v>22</v>
      </c>
      <c r="G1932">
        <v>3</v>
      </c>
      <c r="H1932">
        <v>44627</v>
      </c>
      <c r="I1932" t="s">
        <v>13</v>
      </c>
      <c r="J1932">
        <v>31</v>
      </c>
      <c r="K1932">
        <v>9</v>
      </c>
      <c r="L1932">
        <v>17</v>
      </c>
      <c r="M1932" t="s">
        <v>17</v>
      </c>
      <c r="N1932" t="s">
        <v>921</v>
      </c>
      <c r="O1932">
        <v>69</v>
      </c>
      <c r="P1932" t="s">
        <v>2620</v>
      </c>
    </row>
    <row r="1933" spans="1:16" x14ac:dyDescent="0.3">
      <c r="A1933" t="s">
        <v>36</v>
      </c>
      <c r="B1933" t="s">
        <v>12</v>
      </c>
      <c r="C1933" t="s">
        <v>37</v>
      </c>
      <c r="D1933">
        <v>0</v>
      </c>
      <c r="E1933" t="s">
        <v>694</v>
      </c>
      <c r="F1933" t="s">
        <v>22</v>
      </c>
      <c r="G1933">
        <v>3</v>
      </c>
      <c r="H1933">
        <v>0</v>
      </c>
      <c r="I1933" t="s">
        <v>13</v>
      </c>
      <c r="J1933">
        <v>25</v>
      </c>
      <c r="K1933">
        <v>1</v>
      </c>
      <c r="L1933">
        <v>17</v>
      </c>
      <c r="M1933" t="s">
        <v>17</v>
      </c>
      <c r="N1933" t="s">
        <v>921</v>
      </c>
      <c r="O1933">
        <v>69</v>
      </c>
      <c r="P1933" t="s">
        <v>2621</v>
      </c>
    </row>
    <row r="1934" spans="1:16" x14ac:dyDescent="0.3">
      <c r="A1934" t="s">
        <v>36</v>
      </c>
      <c r="B1934" t="s">
        <v>12</v>
      </c>
      <c r="C1934" t="s">
        <v>37</v>
      </c>
      <c r="D1934">
        <v>0</v>
      </c>
      <c r="E1934" t="s">
        <v>698</v>
      </c>
      <c r="F1934" t="s">
        <v>22</v>
      </c>
      <c r="G1934">
        <v>3</v>
      </c>
      <c r="H1934">
        <v>518</v>
      </c>
      <c r="I1934" t="s">
        <v>13</v>
      </c>
      <c r="J1934">
        <v>33</v>
      </c>
      <c r="K1934">
        <v>1</v>
      </c>
      <c r="L1934">
        <v>17</v>
      </c>
      <c r="M1934" t="s">
        <v>17</v>
      </c>
      <c r="N1934" t="s">
        <v>921</v>
      </c>
      <c r="O1934">
        <v>69</v>
      </c>
      <c r="P1934" t="s">
        <v>2622</v>
      </c>
    </row>
    <row r="1935" spans="1:16" x14ac:dyDescent="0.3">
      <c r="A1935" t="s">
        <v>36</v>
      </c>
      <c r="B1935" t="s">
        <v>12</v>
      </c>
      <c r="C1935" t="s">
        <v>37</v>
      </c>
      <c r="D1935">
        <v>0</v>
      </c>
      <c r="E1935" t="s">
        <v>674</v>
      </c>
      <c r="F1935" t="s">
        <v>22</v>
      </c>
      <c r="G1935">
        <v>3</v>
      </c>
      <c r="H1935">
        <v>17610</v>
      </c>
      <c r="I1935" t="s">
        <v>13</v>
      </c>
      <c r="J1935">
        <v>129</v>
      </c>
      <c r="K1935">
        <v>14</v>
      </c>
      <c r="L1935">
        <v>17</v>
      </c>
      <c r="M1935">
        <v>106</v>
      </c>
      <c r="N1935" t="s">
        <v>921</v>
      </c>
      <c r="O1935">
        <v>69</v>
      </c>
      <c r="P1935" t="s">
        <v>2623</v>
      </c>
    </row>
    <row r="1936" spans="1:16" x14ac:dyDescent="0.3">
      <c r="A1936" t="s">
        <v>36</v>
      </c>
      <c r="B1936" t="s">
        <v>12</v>
      </c>
      <c r="C1936" t="s">
        <v>37</v>
      </c>
      <c r="D1936">
        <v>0</v>
      </c>
      <c r="E1936" t="s">
        <v>1593</v>
      </c>
      <c r="F1936" t="s">
        <v>22</v>
      </c>
      <c r="G1936">
        <v>3</v>
      </c>
      <c r="H1936">
        <v>0</v>
      </c>
      <c r="I1936" t="s">
        <v>13</v>
      </c>
      <c r="J1936">
        <v>29</v>
      </c>
      <c r="K1936">
        <v>2</v>
      </c>
      <c r="L1936">
        <v>17</v>
      </c>
      <c r="M1936" t="s">
        <v>17</v>
      </c>
      <c r="N1936" t="s">
        <v>921</v>
      </c>
      <c r="O1936">
        <v>69</v>
      </c>
      <c r="P1936" t="s">
        <v>2624</v>
      </c>
    </row>
    <row r="1937" spans="1:16" x14ac:dyDescent="0.3">
      <c r="A1937" t="s">
        <v>36</v>
      </c>
      <c r="B1937" t="s">
        <v>22</v>
      </c>
      <c r="C1937" t="s">
        <v>37</v>
      </c>
      <c r="D1937">
        <v>0</v>
      </c>
      <c r="E1937" t="s">
        <v>21</v>
      </c>
      <c r="F1937" t="s">
        <v>12</v>
      </c>
      <c r="G1937" t="s">
        <v>37</v>
      </c>
      <c r="H1937">
        <v>0</v>
      </c>
      <c r="I1937" t="s">
        <v>13</v>
      </c>
      <c r="J1937">
        <v>136</v>
      </c>
      <c r="K1937">
        <v>12</v>
      </c>
      <c r="L1937">
        <v>17</v>
      </c>
      <c r="M1937" t="s">
        <v>17</v>
      </c>
      <c r="N1937" t="s">
        <v>921</v>
      </c>
      <c r="O1937">
        <v>69</v>
      </c>
      <c r="P1937" t="s">
        <v>2625</v>
      </c>
    </row>
    <row r="1938" spans="1:16" x14ac:dyDescent="0.3">
      <c r="A1938" t="s">
        <v>10</v>
      </c>
      <c r="B1938" t="s">
        <v>12</v>
      </c>
      <c r="C1938" t="s">
        <v>37</v>
      </c>
      <c r="D1938">
        <v>0</v>
      </c>
      <c r="E1938" t="s">
        <v>11</v>
      </c>
      <c r="F1938" t="s">
        <v>22</v>
      </c>
      <c r="G1938" t="s">
        <v>37</v>
      </c>
      <c r="H1938">
        <v>0</v>
      </c>
      <c r="I1938" t="s">
        <v>13</v>
      </c>
      <c r="J1938">
        <v>233</v>
      </c>
      <c r="K1938">
        <v>0</v>
      </c>
      <c r="L1938">
        <v>21</v>
      </c>
      <c r="M1938">
        <v>209</v>
      </c>
      <c r="N1938" t="s">
        <v>921</v>
      </c>
      <c r="O1938">
        <v>70</v>
      </c>
      <c r="P1938" t="s">
        <v>2626</v>
      </c>
    </row>
    <row r="1939" spans="1:16" x14ac:dyDescent="0.3">
      <c r="A1939" t="s">
        <v>24</v>
      </c>
      <c r="B1939" t="s">
        <v>12</v>
      </c>
      <c r="C1939">
        <v>3</v>
      </c>
      <c r="D1939">
        <v>0</v>
      </c>
      <c r="E1939" t="s">
        <v>20</v>
      </c>
      <c r="F1939" t="s">
        <v>22</v>
      </c>
      <c r="G1939">
        <v>3</v>
      </c>
      <c r="H1939">
        <v>338512</v>
      </c>
      <c r="I1939" t="s">
        <v>13</v>
      </c>
      <c r="J1939">
        <v>89</v>
      </c>
      <c r="K1939">
        <v>117</v>
      </c>
      <c r="L1939">
        <v>14</v>
      </c>
      <c r="M1939" t="s">
        <v>17</v>
      </c>
      <c r="N1939" t="s">
        <v>921</v>
      </c>
      <c r="O1939">
        <v>81</v>
      </c>
      <c r="P1939" t="s">
        <v>2627</v>
      </c>
    </row>
    <row r="1940" spans="1:16" x14ac:dyDescent="0.3">
      <c r="A1940" t="s">
        <v>10</v>
      </c>
      <c r="B1940" t="s">
        <v>22</v>
      </c>
      <c r="C1940" t="s">
        <v>37</v>
      </c>
      <c r="D1940">
        <v>0</v>
      </c>
      <c r="E1940" t="s">
        <v>16</v>
      </c>
      <c r="F1940" t="s">
        <v>12</v>
      </c>
      <c r="G1940">
        <v>3</v>
      </c>
      <c r="H1940">
        <v>0</v>
      </c>
      <c r="I1940" t="s">
        <v>13</v>
      </c>
      <c r="J1940">
        <v>42</v>
      </c>
      <c r="K1940">
        <v>30</v>
      </c>
      <c r="L1940">
        <v>21</v>
      </c>
      <c r="M1940" t="s">
        <v>17</v>
      </c>
      <c r="N1940" t="s">
        <v>921</v>
      </c>
      <c r="O1940">
        <v>70</v>
      </c>
      <c r="P1940" t="s">
        <v>2628</v>
      </c>
    </row>
    <row r="1941" spans="1:16" x14ac:dyDescent="0.3">
      <c r="A1941" t="s">
        <v>10</v>
      </c>
      <c r="B1941" t="s">
        <v>22</v>
      </c>
      <c r="C1941" t="s">
        <v>37</v>
      </c>
      <c r="D1941">
        <v>0</v>
      </c>
      <c r="E1941" t="s">
        <v>19</v>
      </c>
      <c r="F1941" t="s">
        <v>12</v>
      </c>
      <c r="G1941">
        <v>3</v>
      </c>
      <c r="H1941">
        <v>0</v>
      </c>
      <c r="I1941" t="s">
        <v>13</v>
      </c>
      <c r="J1941">
        <v>50</v>
      </c>
      <c r="K1941">
        <v>46</v>
      </c>
      <c r="L1941">
        <v>21</v>
      </c>
      <c r="M1941" t="s">
        <v>17</v>
      </c>
      <c r="N1941" t="s">
        <v>921</v>
      </c>
      <c r="O1941">
        <v>70</v>
      </c>
      <c r="P1941" t="s">
        <v>2629</v>
      </c>
    </row>
    <row r="1942" spans="1:16" x14ac:dyDescent="0.3">
      <c r="A1942" t="s">
        <v>10</v>
      </c>
      <c r="B1942" t="s">
        <v>22</v>
      </c>
      <c r="C1942" t="s">
        <v>37</v>
      </c>
      <c r="D1942">
        <v>0</v>
      </c>
      <c r="E1942" t="s">
        <v>20</v>
      </c>
      <c r="F1942" t="s">
        <v>12</v>
      </c>
      <c r="G1942">
        <v>3</v>
      </c>
      <c r="H1942">
        <v>263713</v>
      </c>
      <c r="I1942" t="s">
        <v>13</v>
      </c>
      <c r="J1942">
        <v>50</v>
      </c>
      <c r="K1942">
        <v>44</v>
      </c>
      <c r="L1942">
        <v>21</v>
      </c>
      <c r="M1942" t="s">
        <v>17</v>
      </c>
      <c r="N1942" t="s">
        <v>921</v>
      </c>
      <c r="O1942">
        <v>70</v>
      </c>
      <c r="P1942" t="s">
        <v>2630</v>
      </c>
    </row>
    <row r="1943" spans="1:16" x14ac:dyDescent="0.3">
      <c r="A1943" t="s">
        <v>10</v>
      </c>
      <c r="B1943" t="s">
        <v>22</v>
      </c>
      <c r="C1943" t="s">
        <v>37</v>
      </c>
      <c r="D1943">
        <v>0</v>
      </c>
      <c r="E1943" t="s">
        <v>694</v>
      </c>
      <c r="F1943" t="s">
        <v>12</v>
      </c>
      <c r="G1943">
        <v>3</v>
      </c>
      <c r="H1943">
        <v>0</v>
      </c>
      <c r="I1943" t="s">
        <v>13</v>
      </c>
      <c r="J1943">
        <v>50</v>
      </c>
      <c r="K1943">
        <v>8</v>
      </c>
      <c r="L1943">
        <v>21</v>
      </c>
      <c r="M1943" t="s">
        <v>17</v>
      </c>
      <c r="N1943" t="s">
        <v>921</v>
      </c>
      <c r="O1943">
        <v>70</v>
      </c>
      <c r="P1943" t="s">
        <v>2631</v>
      </c>
    </row>
    <row r="1944" spans="1:16" x14ac:dyDescent="0.3">
      <c r="A1944" t="s">
        <v>10</v>
      </c>
      <c r="B1944" t="s">
        <v>22</v>
      </c>
      <c r="C1944" t="s">
        <v>37</v>
      </c>
      <c r="D1944">
        <v>0</v>
      </c>
      <c r="E1944" t="s">
        <v>698</v>
      </c>
      <c r="F1944" t="s">
        <v>12</v>
      </c>
      <c r="G1944">
        <v>3</v>
      </c>
      <c r="H1944">
        <v>24946</v>
      </c>
      <c r="I1944" t="s">
        <v>13</v>
      </c>
      <c r="J1944">
        <v>50</v>
      </c>
      <c r="K1944">
        <v>9</v>
      </c>
      <c r="L1944">
        <v>21</v>
      </c>
      <c r="M1944" t="s">
        <v>17</v>
      </c>
      <c r="N1944" t="s">
        <v>921</v>
      </c>
      <c r="O1944">
        <v>70</v>
      </c>
      <c r="P1944" t="s">
        <v>2632</v>
      </c>
    </row>
    <row r="1945" spans="1:16" x14ac:dyDescent="0.3">
      <c r="A1945" t="s">
        <v>10</v>
      </c>
      <c r="B1945" t="s">
        <v>22</v>
      </c>
      <c r="C1945" t="s">
        <v>37</v>
      </c>
      <c r="D1945">
        <v>0</v>
      </c>
      <c r="E1945" t="s">
        <v>674</v>
      </c>
      <c r="F1945" t="s">
        <v>12</v>
      </c>
      <c r="G1945">
        <v>3</v>
      </c>
      <c r="H1945">
        <v>8674</v>
      </c>
      <c r="I1945" t="s">
        <v>13</v>
      </c>
      <c r="J1945">
        <v>42</v>
      </c>
      <c r="K1945">
        <v>4</v>
      </c>
      <c r="L1945">
        <v>21</v>
      </c>
      <c r="M1945" t="s">
        <v>17</v>
      </c>
      <c r="N1945" t="s">
        <v>921</v>
      </c>
      <c r="O1945">
        <v>70</v>
      </c>
      <c r="P1945" t="s">
        <v>2633</v>
      </c>
    </row>
    <row r="1946" spans="1:16" x14ac:dyDescent="0.3">
      <c r="A1946" t="s">
        <v>10</v>
      </c>
      <c r="B1946" t="s">
        <v>22</v>
      </c>
      <c r="C1946" t="s">
        <v>37</v>
      </c>
      <c r="D1946">
        <v>0</v>
      </c>
      <c r="E1946" t="s">
        <v>1593</v>
      </c>
      <c r="F1946" t="s">
        <v>12</v>
      </c>
      <c r="G1946">
        <v>3</v>
      </c>
      <c r="H1946">
        <v>0</v>
      </c>
      <c r="I1946" t="s">
        <v>13</v>
      </c>
      <c r="J1946">
        <v>42</v>
      </c>
      <c r="K1946">
        <v>4</v>
      </c>
      <c r="L1946">
        <v>21</v>
      </c>
      <c r="M1946" t="s">
        <v>17</v>
      </c>
      <c r="N1946" t="s">
        <v>921</v>
      </c>
      <c r="O1946">
        <v>70</v>
      </c>
      <c r="P1946" t="s">
        <v>2634</v>
      </c>
    </row>
    <row r="1947" spans="1:16" x14ac:dyDescent="0.3">
      <c r="A1947" t="s">
        <v>10</v>
      </c>
      <c r="B1947" t="s">
        <v>22</v>
      </c>
      <c r="C1947" t="s">
        <v>37</v>
      </c>
      <c r="D1947">
        <v>0</v>
      </c>
      <c r="E1947" t="s">
        <v>21</v>
      </c>
      <c r="F1947" t="s">
        <v>12</v>
      </c>
      <c r="G1947" t="s">
        <v>37</v>
      </c>
      <c r="H1947">
        <v>0</v>
      </c>
      <c r="I1947" t="s">
        <v>13</v>
      </c>
      <c r="J1947">
        <v>80</v>
      </c>
      <c r="K1947">
        <v>3</v>
      </c>
      <c r="L1947">
        <v>21</v>
      </c>
      <c r="M1947" t="s">
        <v>17</v>
      </c>
      <c r="N1947" t="s">
        <v>921</v>
      </c>
      <c r="O1947">
        <v>70</v>
      </c>
      <c r="P1947" t="s">
        <v>2635</v>
      </c>
    </row>
    <row r="1948" spans="1:16" x14ac:dyDescent="0.3">
      <c r="A1948" t="s">
        <v>24</v>
      </c>
      <c r="B1948" t="s">
        <v>22</v>
      </c>
      <c r="C1948">
        <v>3</v>
      </c>
      <c r="D1948">
        <v>0</v>
      </c>
      <c r="E1948" t="s">
        <v>694</v>
      </c>
      <c r="F1948" t="s">
        <v>12</v>
      </c>
      <c r="G1948">
        <v>4</v>
      </c>
      <c r="H1948">
        <v>0</v>
      </c>
      <c r="I1948" t="s">
        <v>13</v>
      </c>
      <c r="J1948">
        <v>100</v>
      </c>
      <c r="K1948">
        <v>158</v>
      </c>
      <c r="L1948">
        <v>14</v>
      </c>
      <c r="M1948" t="s">
        <v>17</v>
      </c>
      <c r="N1948" t="s">
        <v>921</v>
      </c>
      <c r="O1948">
        <v>81</v>
      </c>
      <c r="P1948" t="s">
        <v>2636</v>
      </c>
    </row>
    <row r="1949" spans="1:16" x14ac:dyDescent="0.3">
      <c r="A1949" t="s">
        <v>23</v>
      </c>
      <c r="B1949" t="s">
        <v>12</v>
      </c>
      <c r="C1949">
        <v>3</v>
      </c>
      <c r="D1949">
        <v>0</v>
      </c>
      <c r="E1949" t="s">
        <v>11</v>
      </c>
      <c r="F1949" t="s">
        <v>22</v>
      </c>
      <c r="G1949" t="s">
        <v>37</v>
      </c>
      <c r="H1949">
        <v>0</v>
      </c>
      <c r="I1949" t="s">
        <v>13</v>
      </c>
      <c r="J1949">
        <v>31</v>
      </c>
      <c r="K1949">
        <v>22</v>
      </c>
      <c r="L1949">
        <v>21</v>
      </c>
      <c r="M1949" t="s">
        <v>17</v>
      </c>
      <c r="N1949" t="s">
        <v>921</v>
      </c>
      <c r="O1949">
        <v>70</v>
      </c>
      <c r="P1949" t="s">
        <v>2637</v>
      </c>
    </row>
    <row r="1950" spans="1:16" x14ac:dyDescent="0.3">
      <c r="A1950" t="s">
        <v>23</v>
      </c>
      <c r="B1950" t="s">
        <v>22</v>
      </c>
      <c r="C1950">
        <v>3</v>
      </c>
      <c r="D1950">
        <v>0</v>
      </c>
      <c r="E1950" t="s">
        <v>16</v>
      </c>
      <c r="F1950" t="s">
        <v>12</v>
      </c>
      <c r="G1950">
        <v>3</v>
      </c>
      <c r="H1950">
        <v>0</v>
      </c>
      <c r="I1950" t="s">
        <v>13</v>
      </c>
      <c r="J1950">
        <v>46</v>
      </c>
      <c r="K1950">
        <v>50</v>
      </c>
      <c r="L1950">
        <v>21</v>
      </c>
      <c r="M1950" t="s">
        <v>17</v>
      </c>
      <c r="N1950" t="s">
        <v>921</v>
      </c>
      <c r="O1950">
        <v>70</v>
      </c>
      <c r="P1950" t="s">
        <v>2638</v>
      </c>
    </row>
    <row r="1951" spans="1:16" x14ac:dyDescent="0.3">
      <c r="A1951" t="s">
        <v>24</v>
      </c>
      <c r="B1951" t="s">
        <v>22</v>
      </c>
      <c r="C1951">
        <v>3</v>
      </c>
      <c r="D1951">
        <v>0</v>
      </c>
      <c r="E1951" t="s">
        <v>698</v>
      </c>
      <c r="F1951" t="s">
        <v>12</v>
      </c>
      <c r="G1951">
        <v>4</v>
      </c>
      <c r="H1951">
        <v>250888</v>
      </c>
      <c r="I1951" t="s">
        <v>13</v>
      </c>
      <c r="J1951">
        <v>100</v>
      </c>
      <c r="K1951">
        <v>152</v>
      </c>
      <c r="L1951">
        <v>14</v>
      </c>
      <c r="M1951" t="s">
        <v>17</v>
      </c>
      <c r="N1951" t="s">
        <v>921</v>
      </c>
      <c r="O1951">
        <v>81</v>
      </c>
      <c r="P1951" t="s">
        <v>2639</v>
      </c>
    </row>
    <row r="1952" spans="1:16" x14ac:dyDescent="0.3">
      <c r="A1952" t="s">
        <v>23</v>
      </c>
      <c r="B1952" t="s">
        <v>22</v>
      </c>
      <c r="C1952">
        <v>3</v>
      </c>
      <c r="D1952">
        <v>0</v>
      </c>
      <c r="E1952" t="s">
        <v>19</v>
      </c>
      <c r="F1952" t="s">
        <v>12</v>
      </c>
      <c r="G1952">
        <v>3</v>
      </c>
      <c r="H1952">
        <v>0</v>
      </c>
      <c r="I1952" t="s">
        <v>13</v>
      </c>
      <c r="J1952">
        <v>120</v>
      </c>
      <c r="K1952">
        <v>125</v>
      </c>
      <c r="L1952">
        <v>21</v>
      </c>
      <c r="M1952" t="s">
        <v>17</v>
      </c>
      <c r="N1952" t="s">
        <v>921</v>
      </c>
      <c r="O1952">
        <v>70</v>
      </c>
      <c r="P1952" t="s">
        <v>2640</v>
      </c>
    </row>
    <row r="1953" spans="1:16" x14ac:dyDescent="0.3">
      <c r="A1953" t="s">
        <v>675</v>
      </c>
      <c r="B1953" t="s">
        <v>22</v>
      </c>
      <c r="C1953">
        <v>4</v>
      </c>
      <c r="D1953">
        <v>218093</v>
      </c>
      <c r="E1953" t="s">
        <v>694</v>
      </c>
      <c r="F1953" t="s">
        <v>12</v>
      </c>
      <c r="G1953">
        <v>5</v>
      </c>
      <c r="H1953">
        <v>0</v>
      </c>
      <c r="I1953" t="s">
        <v>13</v>
      </c>
      <c r="J1953">
        <v>82</v>
      </c>
      <c r="K1953">
        <v>2162</v>
      </c>
      <c r="L1953">
        <v>32</v>
      </c>
      <c r="M1953" t="s">
        <v>17</v>
      </c>
      <c r="N1953" t="s">
        <v>921</v>
      </c>
      <c r="O1953">
        <v>36</v>
      </c>
      <c r="P1953" t="s">
        <v>2641</v>
      </c>
    </row>
    <row r="1954" spans="1:16" x14ac:dyDescent="0.3">
      <c r="A1954" t="s">
        <v>23</v>
      </c>
      <c r="B1954" t="s">
        <v>22</v>
      </c>
      <c r="C1954">
        <v>3</v>
      </c>
      <c r="D1954">
        <v>0</v>
      </c>
      <c r="E1954" t="s">
        <v>20</v>
      </c>
      <c r="F1954" t="s">
        <v>12</v>
      </c>
      <c r="G1954">
        <v>3</v>
      </c>
      <c r="H1954">
        <v>393347</v>
      </c>
      <c r="I1954" t="s">
        <v>13</v>
      </c>
      <c r="J1954">
        <v>120</v>
      </c>
      <c r="K1954">
        <v>122</v>
      </c>
      <c r="L1954">
        <v>21</v>
      </c>
      <c r="M1954" t="s">
        <v>17</v>
      </c>
      <c r="N1954" t="s">
        <v>921</v>
      </c>
      <c r="O1954">
        <v>70</v>
      </c>
      <c r="P1954" t="s">
        <v>2642</v>
      </c>
    </row>
    <row r="1955" spans="1:16" x14ac:dyDescent="0.3">
      <c r="A1955" t="s">
        <v>24</v>
      </c>
      <c r="B1955" t="s">
        <v>22</v>
      </c>
      <c r="C1955">
        <v>3</v>
      </c>
      <c r="D1955">
        <v>0</v>
      </c>
      <c r="E1955" t="s">
        <v>674</v>
      </c>
      <c r="F1955" t="s">
        <v>12</v>
      </c>
      <c r="G1955">
        <v>4</v>
      </c>
      <c r="H1955">
        <v>201850</v>
      </c>
      <c r="I1955" t="s">
        <v>13</v>
      </c>
      <c r="J1955">
        <v>84</v>
      </c>
      <c r="K1955">
        <v>165</v>
      </c>
      <c r="L1955">
        <v>14</v>
      </c>
      <c r="M1955" t="s">
        <v>17</v>
      </c>
      <c r="N1955" t="s">
        <v>921</v>
      </c>
      <c r="O1955">
        <v>81</v>
      </c>
      <c r="P1955" t="s">
        <v>2643</v>
      </c>
    </row>
    <row r="1956" spans="1:16" x14ac:dyDescent="0.3">
      <c r="A1956" t="s">
        <v>675</v>
      </c>
      <c r="B1956" t="s">
        <v>14</v>
      </c>
      <c r="C1956">
        <v>4</v>
      </c>
      <c r="D1956">
        <v>165370</v>
      </c>
      <c r="E1956" t="s">
        <v>698</v>
      </c>
      <c r="F1956" t="s">
        <v>14</v>
      </c>
      <c r="G1956">
        <v>4</v>
      </c>
      <c r="H1956">
        <v>323496</v>
      </c>
      <c r="I1956" t="s">
        <v>15</v>
      </c>
      <c r="J1956">
        <v>80</v>
      </c>
      <c r="K1956">
        <v>155</v>
      </c>
      <c r="L1956">
        <v>32</v>
      </c>
      <c r="M1956" t="s">
        <v>17</v>
      </c>
      <c r="N1956" t="s">
        <v>921</v>
      </c>
      <c r="O1956">
        <v>36</v>
      </c>
      <c r="P1956" t="s">
        <v>2644</v>
      </c>
    </row>
    <row r="1957" spans="1:16" x14ac:dyDescent="0.3">
      <c r="A1957" t="s">
        <v>23</v>
      </c>
      <c r="B1957" t="s">
        <v>22</v>
      </c>
      <c r="C1957">
        <v>3</v>
      </c>
      <c r="D1957">
        <v>0</v>
      </c>
      <c r="E1957" t="s">
        <v>694</v>
      </c>
      <c r="F1957" t="s">
        <v>12</v>
      </c>
      <c r="G1957">
        <v>3</v>
      </c>
      <c r="H1957">
        <v>0</v>
      </c>
      <c r="I1957" t="s">
        <v>13</v>
      </c>
      <c r="J1957">
        <v>120</v>
      </c>
      <c r="K1957">
        <v>76</v>
      </c>
      <c r="L1957">
        <v>21</v>
      </c>
      <c r="M1957" t="s">
        <v>17</v>
      </c>
      <c r="N1957" t="s">
        <v>921</v>
      </c>
      <c r="O1957">
        <v>70</v>
      </c>
      <c r="P1957" t="s">
        <v>2645</v>
      </c>
    </row>
    <row r="1958" spans="1:16" x14ac:dyDescent="0.3">
      <c r="A1958" t="s">
        <v>23</v>
      </c>
      <c r="B1958" t="s">
        <v>22</v>
      </c>
      <c r="C1958">
        <v>3</v>
      </c>
      <c r="D1958">
        <v>0</v>
      </c>
      <c r="E1958" t="s">
        <v>698</v>
      </c>
      <c r="F1958" t="s">
        <v>12</v>
      </c>
      <c r="G1958">
        <v>3</v>
      </c>
      <c r="H1958">
        <v>50156</v>
      </c>
      <c r="I1958" t="s">
        <v>13</v>
      </c>
      <c r="J1958">
        <v>120</v>
      </c>
      <c r="K1958">
        <v>76</v>
      </c>
      <c r="L1958">
        <v>21</v>
      </c>
      <c r="M1958" t="s">
        <v>17</v>
      </c>
      <c r="N1958" t="s">
        <v>921</v>
      </c>
      <c r="O1958">
        <v>70</v>
      </c>
      <c r="P1958" t="s">
        <v>2646</v>
      </c>
    </row>
    <row r="1959" spans="1:16" x14ac:dyDescent="0.3">
      <c r="A1959" t="s">
        <v>675</v>
      </c>
      <c r="B1959" t="s">
        <v>22</v>
      </c>
      <c r="C1959">
        <v>4</v>
      </c>
      <c r="D1959">
        <v>219901</v>
      </c>
      <c r="E1959" t="s">
        <v>674</v>
      </c>
      <c r="F1959" t="s">
        <v>12</v>
      </c>
      <c r="G1959">
        <v>4</v>
      </c>
      <c r="H1959">
        <v>216289</v>
      </c>
      <c r="I1959" t="s">
        <v>13</v>
      </c>
      <c r="J1959">
        <v>194</v>
      </c>
      <c r="K1959">
        <v>157</v>
      </c>
      <c r="L1959">
        <v>32</v>
      </c>
      <c r="M1959">
        <v>176</v>
      </c>
      <c r="N1959" t="s">
        <v>921</v>
      </c>
      <c r="O1959">
        <v>36</v>
      </c>
      <c r="P1959" t="s">
        <v>2647</v>
      </c>
    </row>
    <row r="1960" spans="1:16" x14ac:dyDescent="0.3">
      <c r="A1960" t="s">
        <v>23</v>
      </c>
      <c r="B1960" t="s">
        <v>12</v>
      </c>
      <c r="C1960">
        <v>3</v>
      </c>
      <c r="D1960">
        <v>0</v>
      </c>
      <c r="E1960" t="s">
        <v>674</v>
      </c>
      <c r="F1960" t="s">
        <v>22</v>
      </c>
      <c r="G1960">
        <v>3</v>
      </c>
      <c r="H1960">
        <v>22255</v>
      </c>
      <c r="I1960" t="s">
        <v>13</v>
      </c>
      <c r="J1960">
        <v>633</v>
      </c>
      <c r="K1960">
        <v>96</v>
      </c>
      <c r="L1960">
        <v>21</v>
      </c>
      <c r="M1960" t="s">
        <v>17</v>
      </c>
      <c r="N1960" t="s">
        <v>921</v>
      </c>
      <c r="O1960">
        <v>70</v>
      </c>
      <c r="P1960" t="s">
        <v>2648</v>
      </c>
    </row>
    <row r="1961" spans="1:16" x14ac:dyDescent="0.3">
      <c r="A1961" t="s">
        <v>23</v>
      </c>
      <c r="B1961" t="s">
        <v>12</v>
      </c>
      <c r="C1961">
        <v>3</v>
      </c>
      <c r="D1961">
        <v>0</v>
      </c>
      <c r="E1961" t="s">
        <v>1593</v>
      </c>
      <c r="F1961" t="s">
        <v>22</v>
      </c>
      <c r="G1961">
        <v>3</v>
      </c>
      <c r="H1961">
        <v>0</v>
      </c>
      <c r="I1961" t="s">
        <v>13</v>
      </c>
      <c r="J1961">
        <v>633</v>
      </c>
      <c r="K1961">
        <v>96</v>
      </c>
      <c r="L1961">
        <v>21</v>
      </c>
      <c r="M1961" t="s">
        <v>17</v>
      </c>
      <c r="N1961" t="s">
        <v>921</v>
      </c>
      <c r="O1961">
        <v>70</v>
      </c>
      <c r="P1961" t="s">
        <v>2649</v>
      </c>
    </row>
    <row r="1962" spans="1:16" x14ac:dyDescent="0.3">
      <c r="A1962" t="s">
        <v>675</v>
      </c>
      <c r="B1962" t="s">
        <v>22</v>
      </c>
      <c r="C1962">
        <v>4</v>
      </c>
      <c r="D1962">
        <v>318336</v>
      </c>
      <c r="E1962" t="s">
        <v>21</v>
      </c>
      <c r="F1962" t="s">
        <v>12</v>
      </c>
      <c r="G1962" t="s">
        <v>37</v>
      </c>
      <c r="H1962">
        <v>0</v>
      </c>
      <c r="I1962" t="s">
        <v>13</v>
      </c>
      <c r="J1962">
        <v>106</v>
      </c>
      <c r="K1962">
        <v>182</v>
      </c>
      <c r="L1962">
        <v>32</v>
      </c>
      <c r="M1962" t="s">
        <v>17</v>
      </c>
      <c r="N1962" t="s">
        <v>921</v>
      </c>
      <c r="O1962">
        <v>36</v>
      </c>
      <c r="P1962" t="s">
        <v>2650</v>
      </c>
    </row>
    <row r="1963" spans="1:16" x14ac:dyDescent="0.3">
      <c r="A1963" t="s">
        <v>36</v>
      </c>
      <c r="B1963" t="s">
        <v>12</v>
      </c>
      <c r="C1963" t="s">
        <v>37</v>
      </c>
      <c r="D1963">
        <v>0</v>
      </c>
      <c r="E1963" t="s">
        <v>11</v>
      </c>
      <c r="F1963" t="s">
        <v>22</v>
      </c>
      <c r="G1963" t="s">
        <v>37</v>
      </c>
      <c r="H1963">
        <v>0</v>
      </c>
      <c r="I1963" t="s">
        <v>13</v>
      </c>
      <c r="J1963">
        <v>73</v>
      </c>
      <c r="K1963">
        <v>2</v>
      </c>
      <c r="L1963">
        <v>32</v>
      </c>
      <c r="M1963" t="s">
        <v>17</v>
      </c>
      <c r="N1963" t="s">
        <v>921</v>
      </c>
      <c r="O1963">
        <v>36</v>
      </c>
      <c r="P1963" t="s">
        <v>2651</v>
      </c>
    </row>
    <row r="1964" spans="1:16" x14ac:dyDescent="0.3">
      <c r="A1964" t="s">
        <v>23</v>
      </c>
      <c r="B1964" t="s">
        <v>22</v>
      </c>
      <c r="C1964">
        <v>3</v>
      </c>
      <c r="D1964">
        <v>0</v>
      </c>
      <c r="E1964" t="s">
        <v>21</v>
      </c>
      <c r="F1964" t="s">
        <v>12</v>
      </c>
      <c r="G1964" t="s">
        <v>37</v>
      </c>
      <c r="H1964">
        <v>0</v>
      </c>
      <c r="I1964" t="s">
        <v>13</v>
      </c>
      <c r="J1964">
        <v>56</v>
      </c>
      <c r="K1964">
        <v>34</v>
      </c>
      <c r="L1964">
        <v>21</v>
      </c>
      <c r="M1964" t="s">
        <v>17</v>
      </c>
      <c r="N1964" t="s">
        <v>921</v>
      </c>
      <c r="O1964">
        <v>70</v>
      </c>
      <c r="P1964" t="s">
        <v>2652</v>
      </c>
    </row>
    <row r="1965" spans="1:16" x14ac:dyDescent="0.3">
      <c r="A1965" t="s">
        <v>24</v>
      </c>
      <c r="B1965" t="s">
        <v>12</v>
      </c>
      <c r="C1965">
        <v>3</v>
      </c>
      <c r="D1965">
        <v>0</v>
      </c>
      <c r="E1965" t="s">
        <v>11</v>
      </c>
      <c r="F1965" t="s">
        <v>22</v>
      </c>
      <c r="G1965" t="s">
        <v>37</v>
      </c>
      <c r="H1965">
        <v>0</v>
      </c>
      <c r="I1965" t="s">
        <v>13</v>
      </c>
      <c r="J1965">
        <v>31</v>
      </c>
      <c r="K1965">
        <v>25</v>
      </c>
      <c r="L1965">
        <v>21</v>
      </c>
      <c r="M1965" t="s">
        <v>17</v>
      </c>
      <c r="N1965" t="s">
        <v>921</v>
      </c>
      <c r="O1965">
        <v>70</v>
      </c>
      <c r="P1965" t="s">
        <v>2653</v>
      </c>
    </row>
    <row r="1966" spans="1:16" x14ac:dyDescent="0.3">
      <c r="A1966" t="s">
        <v>36</v>
      </c>
      <c r="B1966" t="s">
        <v>12</v>
      </c>
      <c r="C1966" t="s">
        <v>37</v>
      </c>
      <c r="D1966">
        <v>0</v>
      </c>
      <c r="E1966" t="s">
        <v>16</v>
      </c>
      <c r="F1966" t="s">
        <v>22</v>
      </c>
      <c r="G1966">
        <v>3</v>
      </c>
      <c r="H1966">
        <v>0</v>
      </c>
      <c r="I1966" t="s">
        <v>13</v>
      </c>
      <c r="J1966">
        <v>81</v>
      </c>
      <c r="K1966">
        <v>39</v>
      </c>
      <c r="L1966">
        <v>32</v>
      </c>
      <c r="M1966" t="s">
        <v>17</v>
      </c>
      <c r="N1966" t="s">
        <v>921</v>
      </c>
      <c r="O1966">
        <v>36</v>
      </c>
      <c r="P1966" t="s">
        <v>2654</v>
      </c>
    </row>
    <row r="1967" spans="1:16" x14ac:dyDescent="0.3">
      <c r="A1967" t="s">
        <v>36</v>
      </c>
      <c r="B1967" t="s">
        <v>12</v>
      </c>
      <c r="C1967" t="s">
        <v>37</v>
      </c>
      <c r="D1967">
        <v>0</v>
      </c>
      <c r="E1967" t="s">
        <v>19</v>
      </c>
      <c r="F1967" t="s">
        <v>22</v>
      </c>
      <c r="G1967">
        <v>3</v>
      </c>
      <c r="H1967">
        <v>0</v>
      </c>
      <c r="I1967" t="s">
        <v>13</v>
      </c>
      <c r="J1967">
        <v>153</v>
      </c>
      <c r="K1967">
        <v>55</v>
      </c>
      <c r="L1967">
        <v>32</v>
      </c>
      <c r="M1967" t="s">
        <v>17</v>
      </c>
      <c r="N1967" t="s">
        <v>921</v>
      </c>
      <c r="O1967">
        <v>36</v>
      </c>
      <c r="P1967" t="s">
        <v>2655</v>
      </c>
    </row>
    <row r="1968" spans="1:16" x14ac:dyDescent="0.3">
      <c r="A1968" t="s">
        <v>36</v>
      </c>
      <c r="B1968" t="s">
        <v>12</v>
      </c>
      <c r="C1968" t="s">
        <v>37</v>
      </c>
      <c r="D1968">
        <v>0</v>
      </c>
      <c r="E1968" t="s">
        <v>20</v>
      </c>
      <c r="F1968" t="s">
        <v>22</v>
      </c>
      <c r="G1968">
        <v>3</v>
      </c>
      <c r="H1968">
        <v>455756</v>
      </c>
      <c r="I1968" t="s">
        <v>13</v>
      </c>
      <c r="J1968">
        <v>85</v>
      </c>
      <c r="K1968">
        <v>60</v>
      </c>
      <c r="L1968">
        <v>32</v>
      </c>
      <c r="M1968" t="s">
        <v>17</v>
      </c>
      <c r="N1968" t="s">
        <v>921</v>
      </c>
      <c r="O1968">
        <v>36</v>
      </c>
      <c r="P1968" t="s">
        <v>2656</v>
      </c>
    </row>
    <row r="1969" spans="1:16" x14ac:dyDescent="0.3">
      <c r="A1969" t="s">
        <v>24</v>
      </c>
      <c r="B1969" t="s">
        <v>22</v>
      </c>
      <c r="C1969">
        <v>3</v>
      </c>
      <c r="D1969">
        <v>0</v>
      </c>
      <c r="E1969" t="s">
        <v>16</v>
      </c>
      <c r="F1969" t="s">
        <v>12</v>
      </c>
      <c r="G1969">
        <v>3</v>
      </c>
      <c r="H1969">
        <v>0</v>
      </c>
      <c r="I1969" t="s">
        <v>13</v>
      </c>
      <c r="J1969">
        <v>70</v>
      </c>
      <c r="K1969">
        <v>175</v>
      </c>
      <c r="L1969">
        <v>21</v>
      </c>
      <c r="M1969" t="s">
        <v>17</v>
      </c>
      <c r="N1969" t="s">
        <v>921</v>
      </c>
      <c r="O1969">
        <v>70</v>
      </c>
      <c r="P1969" t="s">
        <v>2657</v>
      </c>
    </row>
    <row r="1970" spans="1:16" x14ac:dyDescent="0.3">
      <c r="A1970" t="s">
        <v>24</v>
      </c>
      <c r="B1970" t="s">
        <v>22</v>
      </c>
      <c r="C1970">
        <v>3</v>
      </c>
      <c r="D1970">
        <v>0</v>
      </c>
      <c r="E1970" t="s">
        <v>19</v>
      </c>
      <c r="F1970" t="s">
        <v>12</v>
      </c>
      <c r="G1970">
        <v>3</v>
      </c>
      <c r="H1970">
        <v>0</v>
      </c>
      <c r="I1970" t="s">
        <v>13</v>
      </c>
      <c r="J1970">
        <v>50</v>
      </c>
      <c r="K1970">
        <v>85</v>
      </c>
      <c r="L1970">
        <v>21</v>
      </c>
      <c r="M1970" t="s">
        <v>17</v>
      </c>
      <c r="N1970" t="s">
        <v>921</v>
      </c>
      <c r="O1970">
        <v>70</v>
      </c>
      <c r="P1970" t="s">
        <v>2658</v>
      </c>
    </row>
    <row r="1971" spans="1:16" x14ac:dyDescent="0.3">
      <c r="A1971" t="s">
        <v>24</v>
      </c>
      <c r="B1971" t="s">
        <v>22</v>
      </c>
      <c r="C1971">
        <v>3</v>
      </c>
      <c r="D1971">
        <v>0</v>
      </c>
      <c r="E1971" t="s">
        <v>20</v>
      </c>
      <c r="F1971" t="s">
        <v>12</v>
      </c>
      <c r="G1971">
        <v>3</v>
      </c>
      <c r="H1971">
        <v>274982</v>
      </c>
      <c r="I1971" t="s">
        <v>13</v>
      </c>
      <c r="J1971">
        <v>50</v>
      </c>
      <c r="K1971">
        <v>83</v>
      </c>
      <c r="L1971">
        <v>21</v>
      </c>
      <c r="M1971" t="s">
        <v>17</v>
      </c>
      <c r="N1971" t="s">
        <v>921</v>
      </c>
      <c r="O1971">
        <v>70</v>
      </c>
      <c r="P1971" t="s">
        <v>2659</v>
      </c>
    </row>
    <row r="1972" spans="1:16" x14ac:dyDescent="0.3">
      <c r="A1972" t="s">
        <v>24</v>
      </c>
      <c r="B1972" t="s">
        <v>22</v>
      </c>
      <c r="C1972">
        <v>3</v>
      </c>
      <c r="D1972">
        <v>0</v>
      </c>
      <c r="E1972" t="s">
        <v>694</v>
      </c>
      <c r="F1972" t="s">
        <v>12</v>
      </c>
      <c r="G1972">
        <v>3</v>
      </c>
      <c r="H1972">
        <v>0</v>
      </c>
      <c r="I1972" t="s">
        <v>13</v>
      </c>
      <c r="J1972">
        <v>50</v>
      </c>
      <c r="K1972">
        <v>51</v>
      </c>
      <c r="L1972">
        <v>21</v>
      </c>
      <c r="M1972" t="s">
        <v>17</v>
      </c>
      <c r="N1972" t="s">
        <v>921</v>
      </c>
      <c r="O1972">
        <v>70</v>
      </c>
      <c r="P1972" t="s">
        <v>2660</v>
      </c>
    </row>
    <row r="1973" spans="1:16" x14ac:dyDescent="0.3">
      <c r="A1973" t="s">
        <v>24</v>
      </c>
      <c r="B1973" t="s">
        <v>22</v>
      </c>
      <c r="C1973">
        <v>3</v>
      </c>
      <c r="D1973">
        <v>0</v>
      </c>
      <c r="E1973" t="s">
        <v>698</v>
      </c>
      <c r="F1973" t="s">
        <v>12</v>
      </c>
      <c r="G1973">
        <v>3</v>
      </c>
      <c r="H1973">
        <v>32486</v>
      </c>
      <c r="I1973" t="s">
        <v>13</v>
      </c>
      <c r="J1973">
        <v>50</v>
      </c>
      <c r="K1973">
        <v>51</v>
      </c>
      <c r="L1973">
        <v>21</v>
      </c>
      <c r="M1973" t="s">
        <v>17</v>
      </c>
      <c r="N1973" t="s">
        <v>921</v>
      </c>
      <c r="O1973">
        <v>70</v>
      </c>
      <c r="P1973" t="s">
        <v>2661</v>
      </c>
    </row>
    <row r="1974" spans="1:16" x14ac:dyDescent="0.3">
      <c r="A1974" t="s">
        <v>24</v>
      </c>
      <c r="B1974" t="s">
        <v>22</v>
      </c>
      <c r="C1974">
        <v>3</v>
      </c>
      <c r="D1974">
        <v>0</v>
      </c>
      <c r="E1974" t="s">
        <v>674</v>
      </c>
      <c r="F1974" t="s">
        <v>12</v>
      </c>
      <c r="G1974">
        <v>3</v>
      </c>
      <c r="H1974">
        <v>30589</v>
      </c>
      <c r="I1974" t="s">
        <v>13</v>
      </c>
      <c r="J1974">
        <v>146</v>
      </c>
      <c r="K1974">
        <v>101</v>
      </c>
      <c r="L1974">
        <v>21</v>
      </c>
      <c r="M1974">
        <v>112</v>
      </c>
      <c r="N1974" t="s">
        <v>921</v>
      </c>
      <c r="O1974">
        <v>70</v>
      </c>
      <c r="P1974" t="s">
        <v>2662</v>
      </c>
    </row>
    <row r="1975" spans="1:16" x14ac:dyDescent="0.3">
      <c r="A1975" t="s">
        <v>24</v>
      </c>
      <c r="B1975" t="s">
        <v>22</v>
      </c>
      <c r="C1975">
        <v>3</v>
      </c>
      <c r="D1975">
        <v>0</v>
      </c>
      <c r="E1975" t="s">
        <v>1593</v>
      </c>
      <c r="F1975" t="s">
        <v>12</v>
      </c>
      <c r="G1975">
        <v>3</v>
      </c>
      <c r="H1975">
        <v>0</v>
      </c>
      <c r="I1975" t="s">
        <v>13</v>
      </c>
      <c r="J1975">
        <v>146</v>
      </c>
      <c r="K1975">
        <v>100</v>
      </c>
      <c r="L1975">
        <v>21</v>
      </c>
      <c r="M1975">
        <v>112</v>
      </c>
      <c r="N1975" t="s">
        <v>921</v>
      </c>
      <c r="O1975">
        <v>70</v>
      </c>
      <c r="P1975" t="s">
        <v>2663</v>
      </c>
    </row>
    <row r="1976" spans="1:16" x14ac:dyDescent="0.3">
      <c r="A1976" t="s">
        <v>24</v>
      </c>
      <c r="B1976" t="s">
        <v>22</v>
      </c>
      <c r="C1976">
        <v>3</v>
      </c>
      <c r="D1976">
        <v>0</v>
      </c>
      <c r="E1976" t="s">
        <v>21</v>
      </c>
      <c r="F1976" t="s">
        <v>12</v>
      </c>
      <c r="G1976" t="s">
        <v>37</v>
      </c>
      <c r="H1976">
        <v>0</v>
      </c>
      <c r="I1976" t="s">
        <v>13</v>
      </c>
      <c r="J1976">
        <v>132</v>
      </c>
      <c r="K1976">
        <v>74</v>
      </c>
      <c r="L1976">
        <v>21</v>
      </c>
      <c r="M1976" t="s">
        <v>17</v>
      </c>
      <c r="N1976" t="s">
        <v>921</v>
      </c>
      <c r="O1976">
        <v>70</v>
      </c>
      <c r="P1976" t="s">
        <v>2664</v>
      </c>
    </row>
    <row r="1977" spans="1:16" x14ac:dyDescent="0.3">
      <c r="A1977" t="s">
        <v>25</v>
      </c>
      <c r="B1977" t="s">
        <v>12</v>
      </c>
      <c r="C1977">
        <v>3</v>
      </c>
      <c r="D1977">
        <v>158458</v>
      </c>
      <c r="E1977" t="s">
        <v>11</v>
      </c>
      <c r="F1977" t="s">
        <v>22</v>
      </c>
      <c r="G1977" t="s">
        <v>37</v>
      </c>
      <c r="H1977">
        <v>0</v>
      </c>
      <c r="I1977" t="s">
        <v>13</v>
      </c>
      <c r="J1977">
        <v>31</v>
      </c>
      <c r="K1977">
        <v>23</v>
      </c>
      <c r="L1977">
        <v>21</v>
      </c>
      <c r="M1977" t="s">
        <v>17</v>
      </c>
      <c r="N1977" t="s">
        <v>921</v>
      </c>
      <c r="O1977">
        <v>70</v>
      </c>
      <c r="P1977" t="s">
        <v>2665</v>
      </c>
    </row>
    <row r="1978" spans="1:16" x14ac:dyDescent="0.3">
      <c r="A1978" t="s">
        <v>1685</v>
      </c>
      <c r="B1978" t="s">
        <v>12</v>
      </c>
      <c r="C1978">
        <v>5</v>
      </c>
      <c r="D1978">
        <v>0</v>
      </c>
      <c r="E1978" t="s">
        <v>16</v>
      </c>
      <c r="F1978" t="s">
        <v>22</v>
      </c>
      <c r="G1978">
        <v>3</v>
      </c>
      <c r="H1978">
        <v>0</v>
      </c>
      <c r="I1978" t="s">
        <v>13</v>
      </c>
      <c r="J1978">
        <v>57</v>
      </c>
      <c r="K1978">
        <v>2202</v>
      </c>
      <c r="L1978">
        <v>20</v>
      </c>
      <c r="M1978" t="s">
        <v>17</v>
      </c>
      <c r="N1978" t="s">
        <v>921</v>
      </c>
      <c r="O1978">
        <v>90</v>
      </c>
      <c r="P1978" t="s">
        <v>2666</v>
      </c>
    </row>
    <row r="1979" spans="1:16" x14ac:dyDescent="0.3">
      <c r="A1979" t="s">
        <v>25</v>
      </c>
      <c r="B1979" t="s">
        <v>22</v>
      </c>
      <c r="C1979">
        <v>3</v>
      </c>
      <c r="D1979">
        <v>479949</v>
      </c>
      <c r="E1979" t="s">
        <v>16</v>
      </c>
      <c r="F1979" t="s">
        <v>12</v>
      </c>
      <c r="G1979">
        <v>3</v>
      </c>
      <c r="H1979">
        <v>0</v>
      </c>
      <c r="I1979" t="s">
        <v>13</v>
      </c>
      <c r="J1979">
        <v>70</v>
      </c>
      <c r="K1979">
        <v>146</v>
      </c>
      <c r="L1979">
        <v>21</v>
      </c>
      <c r="M1979" t="s">
        <v>17</v>
      </c>
      <c r="N1979" t="s">
        <v>921</v>
      </c>
      <c r="O1979">
        <v>70</v>
      </c>
      <c r="P1979" t="s">
        <v>2667</v>
      </c>
    </row>
    <row r="1980" spans="1:16" x14ac:dyDescent="0.3">
      <c r="A1980" t="s">
        <v>25</v>
      </c>
      <c r="B1980" t="s">
        <v>22</v>
      </c>
      <c r="C1980">
        <v>3</v>
      </c>
      <c r="D1980">
        <v>250387</v>
      </c>
      <c r="E1980" t="s">
        <v>19</v>
      </c>
      <c r="F1980" t="s">
        <v>12</v>
      </c>
      <c r="G1980">
        <v>3</v>
      </c>
      <c r="H1980">
        <v>0</v>
      </c>
      <c r="I1980" t="s">
        <v>13</v>
      </c>
      <c r="J1980">
        <v>50</v>
      </c>
      <c r="K1980">
        <v>83</v>
      </c>
      <c r="L1980">
        <v>21</v>
      </c>
      <c r="M1980" t="s">
        <v>17</v>
      </c>
      <c r="N1980" t="s">
        <v>921</v>
      </c>
      <c r="O1980">
        <v>70</v>
      </c>
      <c r="P1980" t="s">
        <v>2668</v>
      </c>
    </row>
    <row r="1981" spans="1:16" x14ac:dyDescent="0.3">
      <c r="A1981" t="s">
        <v>25</v>
      </c>
      <c r="B1981" t="s">
        <v>22</v>
      </c>
      <c r="C1981">
        <v>3</v>
      </c>
      <c r="D1981">
        <v>250387</v>
      </c>
      <c r="E1981" t="s">
        <v>20</v>
      </c>
      <c r="F1981" t="s">
        <v>12</v>
      </c>
      <c r="G1981">
        <v>3</v>
      </c>
      <c r="H1981">
        <v>274982</v>
      </c>
      <c r="I1981" t="s">
        <v>13</v>
      </c>
      <c r="J1981">
        <v>50</v>
      </c>
      <c r="K1981">
        <v>81</v>
      </c>
      <c r="L1981">
        <v>21</v>
      </c>
      <c r="M1981" t="s">
        <v>17</v>
      </c>
      <c r="N1981" t="s">
        <v>921</v>
      </c>
      <c r="O1981">
        <v>70</v>
      </c>
      <c r="P1981" t="s">
        <v>2669</v>
      </c>
    </row>
    <row r="1982" spans="1:16" x14ac:dyDescent="0.3">
      <c r="A1982" t="s">
        <v>25</v>
      </c>
      <c r="B1982" t="s">
        <v>22</v>
      </c>
      <c r="C1982">
        <v>3</v>
      </c>
      <c r="D1982">
        <v>250387</v>
      </c>
      <c r="E1982" t="s">
        <v>694</v>
      </c>
      <c r="F1982" t="s">
        <v>12</v>
      </c>
      <c r="G1982">
        <v>3</v>
      </c>
      <c r="H1982">
        <v>0</v>
      </c>
      <c r="I1982" t="s">
        <v>13</v>
      </c>
      <c r="J1982">
        <v>50</v>
      </c>
      <c r="K1982">
        <v>48</v>
      </c>
      <c r="L1982">
        <v>21</v>
      </c>
      <c r="M1982" t="s">
        <v>17</v>
      </c>
      <c r="N1982" t="s">
        <v>921</v>
      </c>
      <c r="O1982">
        <v>70</v>
      </c>
      <c r="P1982" t="s">
        <v>2670</v>
      </c>
    </row>
    <row r="1983" spans="1:16" x14ac:dyDescent="0.3">
      <c r="A1983" t="s">
        <v>25</v>
      </c>
      <c r="B1983" t="s">
        <v>22</v>
      </c>
      <c r="C1983">
        <v>3</v>
      </c>
      <c r="D1983">
        <v>250387</v>
      </c>
      <c r="E1983" t="s">
        <v>698</v>
      </c>
      <c r="F1983" t="s">
        <v>12</v>
      </c>
      <c r="G1983">
        <v>3</v>
      </c>
      <c r="H1983">
        <v>32486</v>
      </c>
      <c r="I1983" t="s">
        <v>13</v>
      </c>
      <c r="J1983">
        <v>50</v>
      </c>
      <c r="K1983">
        <v>49</v>
      </c>
      <c r="L1983">
        <v>21</v>
      </c>
      <c r="M1983" t="s">
        <v>17</v>
      </c>
      <c r="N1983" t="s">
        <v>921</v>
      </c>
      <c r="O1983">
        <v>70</v>
      </c>
      <c r="P1983" t="s">
        <v>2671</v>
      </c>
    </row>
    <row r="1984" spans="1:16" x14ac:dyDescent="0.3">
      <c r="A1984" t="s">
        <v>25</v>
      </c>
      <c r="B1984" t="s">
        <v>22</v>
      </c>
      <c r="C1984">
        <v>3</v>
      </c>
      <c r="D1984">
        <v>519345</v>
      </c>
      <c r="E1984" t="s">
        <v>674</v>
      </c>
      <c r="F1984" t="s">
        <v>12</v>
      </c>
      <c r="G1984">
        <v>3</v>
      </c>
      <c r="H1984">
        <v>30589</v>
      </c>
      <c r="I1984" t="s">
        <v>13</v>
      </c>
      <c r="J1984">
        <v>146</v>
      </c>
      <c r="K1984">
        <v>94</v>
      </c>
      <c r="L1984">
        <v>21</v>
      </c>
      <c r="M1984">
        <v>112</v>
      </c>
      <c r="N1984" t="s">
        <v>921</v>
      </c>
      <c r="O1984">
        <v>70</v>
      </c>
      <c r="P1984" t="s">
        <v>2672</v>
      </c>
    </row>
    <row r="1985" spans="1:16" x14ac:dyDescent="0.3">
      <c r="A1985" t="s">
        <v>780</v>
      </c>
      <c r="B1985" t="s">
        <v>14</v>
      </c>
      <c r="C1985">
        <v>5</v>
      </c>
      <c r="D1985">
        <v>0</v>
      </c>
      <c r="E1985" t="s">
        <v>698</v>
      </c>
      <c r="F1985" t="s">
        <v>14</v>
      </c>
      <c r="G1985">
        <v>4</v>
      </c>
      <c r="H1985">
        <v>522541</v>
      </c>
      <c r="I1985" t="s">
        <v>15</v>
      </c>
      <c r="J1985">
        <v>271</v>
      </c>
      <c r="K1985">
        <v>2986</v>
      </c>
      <c r="L1985">
        <v>17</v>
      </c>
      <c r="M1985">
        <v>252</v>
      </c>
      <c r="N1985" t="s">
        <v>921</v>
      </c>
      <c r="O1985">
        <v>30</v>
      </c>
      <c r="P1985" t="s">
        <v>2673</v>
      </c>
    </row>
    <row r="1986" spans="1:16" x14ac:dyDescent="0.3">
      <c r="A1986" t="s">
        <v>25</v>
      </c>
      <c r="B1986" t="s">
        <v>22</v>
      </c>
      <c r="C1986">
        <v>3</v>
      </c>
      <c r="D1986">
        <v>519345</v>
      </c>
      <c r="E1986" t="s">
        <v>1593</v>
      </c>
      <c r="F1986" t="s">
        <v>12</v>
      </c>
      <c r="G1986">
        <v>3</v>
      </c>
      <c r="H1986">
        <v>0</v>
      </c>
      <c r="I1986" t="s">
        <v>13</v>
      </c>
      <c r="J1986">
        <v>146</v>
      </c>
      <c r="K1986">
        <v>94</v>
      </c>
      <c r="L1986">
        <v>21</v>
      </c>
      <c r="M1986">
        <v>112</v>
      </c>
      <c r="N1986" t="s">
        <v>921</v>
      </c>
      <c r="O1986">
        <v>70</v>
      </c>
      <c r="P1986" t="s">
        <v>2674</v>
      </c>
    </row>
    <row r="1987" spans="1:16" x14ac:dyDescent="0.3">
      <c r="A1987" t="s">
        <v>25</v>
      </c>
      <c r="B1987" t="s">
        <v>22</v>
      </c>
      <c r="C1987">
        <v>3</v>
      </c>
      <c r="D1987">
        <v>487516</v>
      </c>
      <c r="E1987" t="s">
        <v>21</v>
      </c>
      <c r="F1987" t="s">
        <v>12</v>
      </c>
      <c r="G1987" t="s">
        <v>37</v>
      </c>
      <c r="H1987">
        <v>0</v>
      </c>
      <c r="I1987" t="s">
        <v>13</v>
      </c>
      <c r="J1987">
        <v>150</v>
      </c>
      <c r="K1987">
        <v>81</v>
      </c>
      <c r="L1987">
        <v>21</v>
      </c>
      <c r="M1987">
        <v>115</v>
      </c>
      <c r="N1987" t="s">
        <v>921</v>
      </c>
      <c r="O1987">
        <v>70</v>
      </c>
      <c r="P1987" t="s">
        <v>2675</v>
      </c>
    </row>
    <row r="1988" spans="1:16" x14ac:dyDescent="0.3">
      <c r="A1988" t="s">
        <v>780</v>
      </c>
      <c r="B1988" t="s">
        <v>12</v>
      </c>
      <c r="C1988">
        <v>3</v>
      </c>
      <c r="D1988">
        <v>0</v>
      </c>
      <c r="E1988" t="s">
        <v>11</v>
      </c>
      <c r="F1988" t="s">
        <v>22</v>
      </c>
      <c r="G1988" t="s">
        <v>37</v>
      </c>
      <c r="H1988">
        <v>0</v>
      </c>
      <c r="I1988" t="s">
        <v>13</v>
      </c>
      <c r="J1988">
        <v>31</v>
      </c>
      <c r="K1988">
        <v>3</v>
      </c>
      <c r="L1988">
        <v>21</v>
      </c>
      <c r="M1988" t="s">
        <v>17</v>
      </c>
      <c r="N1988" t="s">
        <v>921</v>
      </c>
      <c r="O1988">
        <v>70</v>
      </c>
      <c r="P1988" t="s">
        <v>2676</v>
      </c>
    </row>
    <row r="1989" spans="1:16" x14ac:dyDescent="0.3">
      <c r="A1989" t="s">
        <v>780</v>
      </c>
      <c r="B1989" t="s">
        <v>22</v>
      </c>
      <c r="C1989">
        <v>3</v>
      </c>
      <c r="D1989">
        <v>0</v>
      </c>
      <c r="E1989" t="s">
        <v>16</v>
      </c>
      <c r="F1989" t="s">
        <v>12</v>
      </c>
      <c r="G1989">
        <v>3</v>
      </c>
      <c r="H1989">
        <v>0</v>
      </c>
      <c r="I1989" t="s">
        <v>13</v>
      </c>
      <c r="J1989">
        <v>70</v>
      </c>
      <c r="K1989">
        <v>100</v>
      </c>
      <c r="L1989">
        <v>21</v>
      </c>
      <c r="M1989" t="s">
        <v>17</v>
      </c>
      <c r="N1989" t="s">
        <v>921</v>
      </c>
      <c r="O1989">
        <v>70</v>
      </c>
      <c r="P1989" t="s">
        <v>2677</v>
      </c>
    </row>
    <row r="1990" spans="1:16" x14ac:dyDescent="0.3">
      <c r="A1990" t="s">
        <v>780</v>
      </c>
      <c r="B1990" t="s">
        <v>22</v>
      </c>
      <c r="C1990">
        <v>3</v>
      </c>
      <c r="D1990">
        <v>0</v>
      </c>
      <c r="E1990" t="s">
        <v>19</v>
      </c>
      <c r="F1990" t="s">
        <v>12</v>
      </c>
      <c r="G1990">
        <v>3</v>
      </c>
      <c r="H1990">
        <v>0</v>
      </c>
      <c r="I1990" t="s">
        <v>13</v>
      </c>
      <c r="J1990">
        <v>50</v>
      </c>
      <c r="K1990">
        <v>53</v>
      </c>
      <c r="L1990">
        <v>21</v>
      </c>
      <c r="M1990" t="s">
        <v>17</v>
      </c>
      <c r="N1990" t="s">
        <v>921</v>
      </c>
      <c r="O1990">
        <v>70</v>
      </c>
      <c r="P1990" t="s">
        <v>2678</v>
      </c>
    </row>
    <row r="1991" spans="1:16" x14ac:dyDescent="0.3">
      <c r="A1991" t="s">
        <v>780</v>
      </c>
      <c r="B1991" t="s">
        <v>22</v>
      </c>
      <c r="C1991">
        <v>3</v>
      </c>
      <c r="D1991">
        <v>0</v>
      </c>
      <c r="E1991" t="s">
        <v>20</v>
      </c>
      <c r="F1991" t="s">
        <v>12</v>
      </c>
      <c r="G1991">
        <v>3</v>
      </c>
      <c r="H1991">
        <v>274982</v>
      </c>
      <c r="I1991" t="s">
        <v>13</v>
      </c>
      <c r="J1991">
        <v>50</v>
      </c>
      <c r="K1991">
        <v>50</v>
      </c>
      <c r="L1991">
        <v>21</v>
      </c>
      <c r="M1991" t="s">
        <v>17</v>
      </c>
      <c r="N1991" t="s">
        <v>921</v>
      </c>
      <c r="O1991">
        <v>70</v>
      </c>
      <c r="P1991" t="s">
        <v>2679</v>
      </c>
    </row>
    <row r="1992" spans="1:16" x14ac:dyDescent="0.3">
      <c r="A1992" t="s">
        <v>780</v>
      </c>
      <c r="B1992" t="s">
        <v>22</v>
      </c>
      <c r="C1992">
        <v>3</v>
      </c>
      <c r="D1992">
        <v>0</v>
      </c>
      <c r="E1992" t="s">
        <v>694</v>
      </c>
      <c r="F1992" t="s">
        <v>12</v>
      </c>
      <c r="G1992">
        <v>3</v>
      </c>
      <c r="H1992">
        <v>0</v>
      </c>
      <c r="I1992" t="s">
        <v>13</v>
      </c>
      <c r="J1992">
        <v>50</v>
      </c>
      <c r="K1992">
        <v>18</v>
      </c>
      <c r="L1992">
        <v>21</v>
      </c>
      <c r="M1992" t="s">
        <v>17</v>
      </c>
      <c r="N1992" t="s">
        <v>921</v>
      </c>
      <c r="O1992">
        <v>70</v>
      </c>
      <c r="P1992" t="s">
        <v>2680</v>
      </c>
    </row>
    <row r="1993" spans="1:16" x14ac:dyDescent="0.3">
      <c r="A1993" t="s">
        <v>780</v>
      </c>
      <c r="B1993" t="s">
        <v>22</v>
      </c>
      <c r="C1993">
        <v>3</v>
      </c>
      <c r="D1993">
        <v>0</v>
      </c>
      <c r="E1993" t="s">
        <v>698</v>
      </c>
      <c r="F1993" t="s">
        <v>12</v>
      </c>
      <c r="G1993">
        <v>3</v>
      </c>
      <c r="H1993">
        <v>32486</v>
      </c>
      <c r="I1993" t="s">
        <v>13</v>
      </c>
      <c r="J1993">
        <v>50</v>
      </c>
      <c r="K1993">
        <v>18</v>
      </c>
      <c r="L1993">
        <v>21</v>
      </c>
      <c r="M1993" t="s">
        <v>17</v>
      </c>
      <c r="N1993" t="s">
        <v>921</v>
      </c>
      <c r="O1993">
        <v>70</v>
      </c>
      <c r="P1993" t="s">
        <v>2681</v>
      </c>
    </row>
    <row r="1994" spans="1:16" x14ac:dyDescent="0.3">
      <c r="A1994" t="s">
        <v>780</v>
      </c>
      <c r="B1994" t="s">
        <v>22</v>
      </c>
      <c r="C1994">
        <v>3</v>
      </c>
      <c r="D1994">
        <v>0</v>
      </c>
      <c r="E1994" t="s">
        <v>674</v>
      </c>
      <c r="F1994" t="s">
        <v>12</v>
      </c>
      <c r="G1994">
        <v>3</v>
      </c>
      <c r="H1994">
        <v>30589</v>
      </c>
      <c r="I1994" t="s">
        <v>13</v>
      </c>
      <c r="J1994">
        <v>146</v>
      </c>
      <c r="K1994">
        <v>33</v>
      </c>
      <c r="L1994">
        <v>21</v>
      </c>
      <c r="M1994">
        <v>112</v>
      </c>
      <c r="N1994" t="s">
        <v>921</v>
      </c>
      <c r="O1994">
        <v>70</v>
      </c>
      <c r="P1994" t="s">
        <v>2682</v>
      </c>
    </row>
    <row r="1995" spans="1:16" x14ac:dyDescent="0.3">
      <c r="A1995" t="s">
        <v>780</v>
      </c>
      <c r="B1995" t="s">
        <v>22</v>
      </c>
      <c r="C1995">
        <v>3</v>
      </c>
      <c r="D1995">
        <v>0</v>
      </c>
      <c r="E1995" t="s">
        <v>1593</v>
      </c>
      <c r="F1995" t="s">
        <v>12</v>
      </c>
      <c r="G1995">
        <v>3</v>
      </c>
      <c r="H1995">
        <v>0</v>
      </c>
      <c r="I1995" t="s">
        <v>13</v>
      </c>
      <c r="J1995">
        <v>146</v>
      </c>
      <c r="K1995">
        <v>32</v>
      </c>
      <c r="L1995">
        <v>21</v>
      </c>
      <c r="M1995">
        <v>112</v>
      </c>
      <c r="N1995" t="s">
        <v>921</v>
      </c>
      <c r="O1995">
        <v>70</v>
      </c>
      <c r="P1995" t="s">
        <v>2683</v>
      </c>
    </row>
    <row r="1996" spans="1:16" x14ac:dyDescent="0.3">
      <c r="A1996" t="s">
        <v>780</v>
      </c>
      <c r="B1996" t="s">
        <v>22</v>
      </c>
      <c r="C1996">
        <v>3</v>
      </c>
      <c r="D1996">
        <v>0</v>
      </c>
      <c r="E1996" t="s">
        <v>21</v>
      </c>
      <c r="F1996" t="s">
        <v>12</v>
      </c>
      <c r="G1996" t="s">
        <v>37</v>
      </c>
      <c r="H1996">
        <v>0</v>
      </c>
      <c r="I1996" t="s">
        <v>13</v>
      </c>
      <c r="J1996">
        <v>84</v>
      </c>
      <c r="K1996">
        <v>16</v>
      </c>
      <c r="L1996">
        <v>21</v>
      </c>
      <c r="M1996" t="s">
        <v>17</v>
      </c>
      <c r="N1996" t="s">
        <v>921</v>
      </c>
      <c r="O1996">
        <v>70</v>
      </c>
      <c r="P1996" t="s">
        <v>2684</v>
      </c>
    </row>
    <row r="1997" spans="1:16" x14ac:dyDescent="0.3">
      <c r="A1997" t="s">
        <v>805</v>
      </c>
      <c r="B1997" t="s">
        <v>12</v>
      </c>
      <c r="C1997">
        <v>3</v>
      </c>
      <c r="D1997">
        <v>13801</v>
      </c>
      <c r="E1997" t="s">
        <v>11</v>
      </c>
      <c r="F1997" t="s">
        <v>22</v>
      </c>
      <c r="G1997" t="s">
        <v>37</v>
      </c>
      <c r="H1997">
        <v>0</v>
      </c>
      <c r="I1997" t="s">
        <v>13</v>
      </c>
      <c r="J1997">
        <v>31</v>
      </c>
      <c r="K1997">
        <v>3</v>
      </c>
      <c r="L1997">
        <v>21</v>
      </c>
      <c r="M1997" t="s">
        <v>17</v>
      </c>
      <c r="N1997" t="s">
        <v>921</v>
      </c>
      <c r="O1997">
        <v>70</v>
      </c>
      <c r="P1997" t="s">
        <v>2685</v>
      </c>
    </row>
    <row r="1998" spans="1:16" x14ac:dyDescent="0.3">
      <c r="A1998" t="s">
        <v>24</v>
      </c>
      <c r="B1998" t="s">
        <v>22</v>
      </c>
      <c r="C1998">
        <v>3</v>
      </c>
      <c r="D1998">
        <v>0</v>
      </c>
      <c r="E1998" t="s">
        <v>1593</v>
      </c>
      <c r="F1998" t="s">
        <v>12</v>
      </c>
      <c r="G1998">
        <v>5</v>
      </c>
      <c r="H1998">
        <v>0</v>
      </c>
      <c r="I1998" t="s">
        <v>13</v>
      </c>
      <c r="J1998">
        <v>54</v>
      </c>
      <c r="K1998">
        <v>2236</v>
      </c>
      <c r="L1998">
        <v>14</v>
      </c>
      <c r="M1998" t="s">
        <v>17</v>
      </c>
      <c r="N1998" t="s">
        <v>921</v>
      </c>
      <c r="O1998">
        <v>81</v>
      </c>
      <c r="P1998" t="s">
        <v>2686</v>
      </c>
    </row>
    <row r="1999" spans="1:16" x14ac:dyDescent="0.3">
      <c r="A1999" t="s">
        <v>805</v>
      </c>
      <c r="B1999" t="s">
        <v>22</v>
      </c>
      <c r="C1999">
        <v>3</v>
      </c>
      <c r="D1999">
        <v>44373</v>
      </c>
      <c r="E1999" t="s">
        <v>16</v>
      </c>
      <c r="F1999" t="s">
        <v>12</v>
      </c>
      <c r="G1999">
        <v>3</v>
      </c>
      <c r="H1999">
        <v>0</v>
      </c>
      <c r="I1999" t="s">
        <v>13</v>
      </c>
      <c r="J1999">
        <v>70</v>
      </c>
      <c r="K1999">
        <v>95</v>
      </c>
      <c r="L1999">
        <v>21</v>
      </c>
      <c r="M1999" t="s">
        <v>17</v>
      </c>
      <c r="N1999" t="s">
        <v>921</v>
      </c>
      <c r="O1999">
        <v>70</v>
      </c>
      <c r="P1999" t="s">
        <v>2687</v>
      </c>
    </row>
    <row r="2000" spans="1:16" x14ac:dyDescent="0.3">
      <c r="A2000" t="s">
        <v>805</v>
      </c>
      <c r="B2000" t="s">
        <v>22</v>
      </c>
      <c r="C2000">
        <v>3</v>
      </c>
      <c r="D2000">
        <v>26953</v>
      </c>
      <c r="E2000" t="s">
        <v>19</v>
      </c>
      <c r="F2000" t="s">
        <v>12</v>
      </c>
      <c r="G2000">
        <v>3</v>
      </c>
      <c r="H2000">
        <v>0</v>
      </c>
      <c r="I2000" t="s">
        <v>13</v>
      </c>
      <c r="J2000">
        <v>50</v>
      </c>
      <c r="K2000">
        <v>53</v>
      </c>
      <c r="L2000">
        <v>21</v>
      </c>
      <c r="M2000" t="s">
        <v>17</v>
      </c>
      <c r="N2000" t="s">
        <v>921</v>
      </c>
      <c r="O2000">
        <v>70</v>
      </c>
      <c r="P2000" t="s">
        <v>2688</v>
      </c>
    </row>
    <row r="2001" spans="1:16" x14ac:dyDescent="0.3">
      <c r="A2001" t="s">
        <v>24</v>
      </c>
      <c r="B2001" t="s">
        <v>12</v>
      </c>
      <c r="C2001">
        <v>3</v>
      </c>
      <c r="D2001">
        <v>0</v>
      </c>
      <c r="E2001" t="s">
        <v>21</v>
      </c>
      <c r="F2001" t="s">
        <v>22</v>
      </c>
      <c r="G2001" t="s">
        <v>37</v>
      </c>
      <c r="H2001">
        <v>0</v>
      </c>
      <c r="I2001" t="s">
        <v>13</v>
      </c>
      <c r="J2001">
        <v>187</v>
      </c>
      <c r="K2001">
        <v>83</v>
      </c>
      <c r="L2001">
        <v>14</v>
      </c>
      <c r="M2001">
        <v>149</v>
      </c>
      <c r="N2001" t="s">
        <v>921</v>
      </c>
      <c r="O2001">
        <v>81</v>
      </c>
      <c r="P2001" t="s">
        <v>2689</v>
      </c>
    </row>
    <row r="2002" spans="1:16" x14ac:dyDescent="0.3">
      <c r="A2002" t="s">
        <v>805</v>
      </c>
      <c r="B2002" t="s">
        <v>22</v>
      </c>
      <c r="C2002">
        <v>3</v>
      </c>
      <c r="D2002">
        <v>26953</v>
      </c>
      <c r="E2002" t="s">
        <v>20</v>
      </c>
      <c r="F2002" t="s">
        <v>12</v>
      </c>
      <c r="G2002">
        <v>3</v>
      </c>
      <c r="H2002">
        <v>274982</v>
      </c>
      <c r="I2002" t="s">
        <v>13</v>
      </c>
      <c r="J2002">
        <v>50</v>
      </c>
      <c r="K2002">
        <v>51</v>
      </c>
      <c r="L2002">
        <v>21</v>
      </c>
      <c r="M2002" t="s">
        <v>17</v>
      </c>
      <c r="N2002" t="s">
        <v>921</v>
      </c>
      <c r="O2002">
        <v>70</v>
      </c>
      <c r="P2002" t="s">
        <v>2690</v>
      </c>
    </row>
    <row r="2003" spans="1:16" x14ac:dyDescent="0.3">
      <c r="A2003" t="s">
        <v>805</v>
      </c>
      <c r="B2003" t="s">
        <v>22</v>
      </c>
      <c r="C2003">
        <v>3</v>
      </c>
      <c r="D2003">
        <v>26953</v>
      </c>
      <c r="E2003" t="s">
        <v>694</v>
      </c>
      <c r="F2003" t="s">
        <v>12</v>
      </c>
      <c r="G2003">
        <v>3</v>
      </c>
      <c r="H2003">
        <v>0</v>
      </c>
      <c r="I2003" t="s">
        <v>13</v>
      </c>
      <c r="J2003">
        <v>50</v>
      </c>
      <c r="K2003">
        <v>18</v>
      </c>
      <c r="L2003">
        <v>21</v>
      </c>
      <c r="M2003" t="s">
        <v>17</v>
      </c>
      <c r="N2003" t="s">
        <v>921</v>
      </c>
      <c r="O2003">
        <v>70</v>
      </c>
      <c r="P2003" t="s">
        <v>2691</v>
      </c>
    </row>
    <row r="2004" spans="1:16" x14ac:dyDescent="0.3">
      <c r="A2004" t="s">
        <v>25</v>
      </c>
      <c r="B2004" t="s">
        <v>12</v>
      </c>
      <c r="C2004">
        <v>3</v>
      </c>
      <c r="D2004">
        <v>426410</v>
      </c>
      <c r="E2004" t="s">
        <v>11</v>
      </c>
      <c r="F2004" t="s">
        <v>22</v>
      </c>
      <c r="G2004" t="s">
        <v>37</v>
      </c>
      <c r="H2004">
        <v>0</v>
      </c>
      <c r="I2004" t="s">
        <v>13</v>
      </c>
      <c r="J2004">
        <v>65</v>
      </c>
      <c r="K2004">
        <v>63</v>
      </c>
      <c r="L2004">
        <v>14</v>
      </c>
      <c r="M2004" t="s">
        <v>17</v>
      </c>
      <c r="N2004" t="s">
        <v>921</v>
      </c>
      <c r="O2004">
        <v>81</v>
      </c>
      <c r="P2004" t="s">
        <v>2692</v>
      </c>
    </row>
    <row r="2005" spans="1:16" x14ac:dyDescent="0.3">
      <c r="A2005" t="s">
        <v>805</v>
      </c>
      <c r="B2005" t="s">
        <v>22</v>
      </c>
      <c r="C2005">
        <v>3</v>
      </c>
      <c r="D2005">
        <v>26953</v>
      </c>
      <c r="E2005" t="s">
        <v>698</v>
      </c>
      <c r="F2005" t="s">
        <v>12</v>
      </c>
      <c r="G2005">
        <v>3</v>
      </c>
      <c r="H2005">
        <v>32486</v>
      </c>
      <c r="I2005" t="s">
        <v>13</v>
      </c>
      <c r="J2005">
        <v>50</v>
      </c>
      <c r="K2005">
        <v>18</v>
      </c>
      <c r="L2005">
        <v>21</v>
      </c>
      <c r="M2005" t="s">
        <v>17</v>
      </c>
      <c r="N2005" t="s">
        <v>921</v>
      </c>
      <c r="O2005">
        <v>70</v>
      </c>
      <c r="P2005" t="s">
        <v>2693</v>
      </c>
    </row>
    <row r="2006" spans="1:16" x14ac:dyDescent="0.3">
      <c r="A2006" t="s">
        <v>805</v>
      </c>
      <c r="B2006" t="s">
        <v>22</v>
      </c>
      <c r="C2006">
        <v>3</v>
      </c>
      <c r="D2006">
        <v>58398</v>
      </c>
      <c r="E2006" t="s">
        <v>674</v>
      </c>
      <c r="F2006" t="s">
        <v>12</v>
      </c>
      <c r="G2006">
        <v>3</v>
      </c>
      <c r="H2006">
        <v>30589</v>
      </c>
      <c r="I2006" t="s">
        <v>13</v>
      </c>
      <c r="J2006">
        <v>146</v>
      </c>
      <c r="K2006">
        <v>33</v>
      </c>
      <c r="L2006">
        <v>21</v>
      </c>
      <c r="M2006">
        <v>112</v>
      </c>
      <c r="N2006" t="s">
        <v>921</v>
      </c>
      <c r="O2006">
        <v>70</v>
      </c>
      <c r="P2006" t="s">
        <v>2694</v>
      </c>
    </row>
    <row r="2007" spans="1:16" x14ac:dyDescent="0.3">
      <c r="A2007" t="s">
        <v>805</v>
      </c>
      <c r="B2007" t="s">
        <v>22</v>
      </c>
      <c r="C2007">
        <v>3</v>
      </c>
      <c r="D2007">
        <v>58398</v>
      </c>
      <c r="E2007" t="s">
        <v>1593</v>
      </c>
      <c r="F2007" t="s">
        <v>12</v>
      </c>
      <c r="G2007">
        <v>3</v>
      </c>
      <c r="H2007">
        <v>0</v>
      </c>
      <c r="I2007" t="s">
        <v>13</v>
      </c>
      <c r="J2007">
        <v>146</v>
      </c>
      <c r="K2007">
        <v>33</v>
      </c>
      <c r="L2007">
        <v>21</v>
      </c>
      <c r="M2007">
        <v>112</v>
      </c>
      <c r="N2007" t="s">
        <v>921</v>
      </c>
      <c r="O2007">
        <v>70</v>
      </c>
      <c r="P2007" t="s">
        <v>2695</v>
      </c>
    </row>
    <row r="2008" spans="1:16" x14ac:dyDescent="0.3">
      <c r="A2008" t="s">
        <v>805</v>
      </c>
      <c r="B2008" t="s">
        <v>22</v>
      </c>
      <c r="C2008">
        <v>3</v>
      </c>
      <c r="D2008">
        <v>47182</v>
      </c>
      <c r="E2008" t="s">
        <v>21</v>
      </c>
      <c r="F2008" t="s">
        <v>12</v>
      </c>
      <c r="G2008" t="s">
        <v>37</v>
      </c>
      <c r="H2008">
        <v>0</v>
      </c>
      <c r="I2008" t="s">
        <v>13</v>
      </c>
      <c r="J2008">
        <v>84</v>
      </c>
      <c r="K2008">
        <v>17</v>
      </c>
      <c r="L2008">
        <v>21</v>
      </c>
      <c r="M2008" t="s">
        <v>17</v>
      </c>
      <c r="N2008" t="s">
        <v>921</v>
      </c>
      <c r="O2008">
        <v>70</v>
      </c>
      <c r="P2008" t="s">
        <v>2696</v>
      </c>
    </row>
    <row r="2009" spans="1:16" x14ac:dyDescent="0.3">
      <c r="A2009" t="s">
        <v>675</v>
      </c>
      <c r="B2009" t="s">
        <v>12</v>
      </c>
      <c r="C2009">
        <v>3</v>
      </c>
      <c r="D2009">
        <v>19718</v>
      </c>
      <c r="E2009" t="s">
        <v>11</v>
      </c>
      <c r="F2009" t="s">
        <v>22</v>
      </c>
      <c r="G2009" t="s">
        <v>37</v>
      </c>
      <c r="H2009">
        <v>0</v>
      </c>
      <c r="I2009" t="s">
        <v>13</v>
      </c>
      <c r="J2009">
        <v>31</v>
      </c>
      <c r="K2009">
        <v>5</v>
      </c>
      <c r="L2009">
        <v>21</v>
      </c>
      <c r="M2009" t="s">
        <v>17</v>
      </c>
      <c r="N2009" t="s">
        <v>921</v>
      </c>
      <c r="O2009">
        <v>70</v>
      </c>
      <c r="P2009" t="s">
        <v>2697</v>
      </c>
    </row>
    <row r="2010" spans="1:16" x14ac:dyDescent="0.3">
      <c r="A2010" t="s">
        <v>25</v>
      </c>
      <c r="B2010" t="s">
        <v>12</v>
      </c>
      <c r="C2010">
        <v>3</v>
      </c>
      <c r="D2010">
        <v>727358</v>
      </c>
      <c r="E2010" t="s">
        <v>16</v>
      </c>
      <c r="F2010" t="s">
        <v>22</v>
      </c>
      <c r="G2010">
        <v>3</v>
      </c>
      <c r="H2010">
        <v>0</v>
      </c>
      <c r="I2010" t="s">
        <v>13</v>
      </c>
      <c r="J2010">
        <v>69</v>
      </c>
      <c r="K2010">
        <v>165</v>
      </c>
      <c r="L2010">
        <v>14</v>
      </c>
      <c r="M2010" t="s">
        <v>17</v>
      </c>
      <c r="N2010" t="s">
        <v>921</v>
      </c>
      <c r="O2010">
        <v>81</v>
      </c>
      <c r="P2010" t="s">
        <v>2698</v>
      </c>
    </row>
    <row r="2011" spans="1:16" x14ac:dyDescent="0.3">
      <c r="A2011" t="s">
        <v>675</v>
      </c>
      <c r="B2011" t="s">
        <v>22</v>
      </c>
      <c r="C2011">
        <v>3</v>
      </c>
      <c r="D2011">
        <v>50713</v>
      </c>
      <c r="E2011" t="s">
        <v>16</v>
      </c>
      <c r="F2011" t="s">
        <v>12</v>
      </c>
      <c r="G2011">
        <v>3</v>
      </c>
      <c r="H2011">
        <v>0</v>
      </c>
      <c r="I2011" t="s">
        <v>13</v>
      </c>
      <c r="J2011">
        <v>68</v>
      </c>
      <c r="K2011">
        <v>98</v>
      </c>
      <c r="L2011">
        <v>21</v>
      </c>
      <c r="M2011" t="s">
        <v>17</v>
      </c>
      <c r="N2011" t="s">
        <v>921</v>
      </c>
      <c r="O2011">
        <v>70</v>
      </c>
      <c r="P2011" t="s">
        <v>2699</v>
      </c>
    </row>
    <row r="2012" spans="1:16" x14ac:dyDescent="0.3">
      <c r="A2012" t="s">
        <v>675</v>
      </c>
      <c r="B2012" t="s">
        <v>22</v>
      </c>
      <c r="C2012">
        <v>3</v>
      </c>
      <c r="D2012">
        <v>19507</v>
      </c>
      <c r="E2012" t="s">
        <v>19</v>
      </c>
      <c r="F2012" t="s">
        <v>12</v>
      </c>
      <c r="G2012">
        <v>3</v>
      </c>
      <c r="H2012">
        <v>0</v>
      </c>
      <c r="I2012" t="s">
        <v>13</v>
      </c>
      <c r="J2012">
        <v>50</v>
      </c>
      <c r="K2012">
        <v>53</v>
      </c>
      <c r="L2012">
        <v>21</v>
      </c>
      <c r="M2012" t="s">
        <v>17</v>
      </c>
      <c r="N2012" t="s">
        <v>921</v>
      </c>
      <c r="O2012">
        <v>70</v>
      </c>
      <c r="P2012" t="s">
        <v>2700</v>
      </c>
    </row>
    <row r="2013" spans="1:16" x14ac:dyDescent="0.3">
      <c r="A2013" t="s">
        <v>25</v>
      </c>
      <c r="B2013" t="s">
        <v>12</v>
      </c>
      <c r="C2013">
        <v>3</v>
      </c>
      <c r="D2013">
        <v>425377</v>
      </c>
      <c r="E2013" t="s">
        <v>19</v>
      </c>
      <c r="F2013" t="s">
        <v>22</v>
      </c>
      <c r="G2013">
        <v>3</v>
      </c>
      <c r="H2013">
        <v>0</v>
      </c>
      <c r="I2013" t="s">
        <v>13</v>
      </c>
      <c r="J2013">
        <v>89</v>
      </c>
      <c r="K2013">
        <v>117</v>
      </c>
      <c r="L2013">
        <v>14</v>
      </c>
      <c r="M2013" t="s">
        <v>17</v>
      </c>
      <c r="N2013" t="s">
        <v>921</v>
      </c>
      <c r="O2013">
        <v>81</v>
      </c>
      <c r="P2013" t="s">
        <v>2701</v>
      </c>
    </row>
    <row r="2014" spans="1:16" x14ac:dyDescent="0.3">
      <c r="A2014" t="s">
        <v>675</v>
      </c>
      <c r="B2014" t="s">
        <v>22</v>
      </c>
      <c r="C2014">
        <v>3</v>
      </c>
      <c r="D2014">
        <v>19507</v>
      </c>
      <c r="E2014" t="s">
        <v>20</v>
      </c>
      <c r="F2014" t="s">
        <v>12</v>
      </c>
      <c r="G2014">
        <v>3</v>
      </c>
      <c r="H2014">
        <v>274982</v>
      </c>
      <c r="I2014" t="s">
        <v>13</v>
      </c>
      <c r="J2014">
        <v>50</v>
      </c>
      <c r="K2014">
        <v>50</v>
      </c>
      <c r="L2014">
        <v>21</v>
      </c>
      <c r="M2014" t="s">
        <v>17</v>
      </c>
      <c r="N2014" t="s">
        <v>921</v>
      </c>
      <c r="O2014">
        <v>70</v>
      </c>
      <c r="P2014" t="s">
        <v>2702</v>
      </c>
    </row>
    <row r="2015" spans="1:16" x14ac:dyDescent="0.3">
      <c r="A2015" t="s">
        <v>675</v>
      </c>
      <c r="B2015" t="s">
        <v>22</v>
      </c>
      <c r="C2015">
        <v>3</v>
      </c>
      <c r="D2015">
        <v>19507</v>
      </c>
      <c r="E2015" t="s">
        <v>694</v>
      </c>
      <c r="F2015" t="s">
        <v>12</v>
      </c>
      <c r="G2015">
        <v>3</v>
      </c>
      <c r="H2015">
        <v>0</v>
      </c>
      <c r="I2015" t="s">
        <v>13</v>
      </c>
      <c r="J2015">
        <v>50</v>
      </c>
      <c r="K2015">
        <v>18</v>
      </c>
      <c r="L2015">
        <v>21</v>
      </c>
      <c r="M2015" t="s">
        <v>17</v>
      </c>
      <c r="N2015" t="s">
        <v>921</v>
      </c>
      <c r="O2015">
        <v>70</v>
      </c>
      <c r="P2015" t="s">
        <v>2703</v>
      </c>
    </row>
    <row r="2016" spans="1:16" x14ac:dyDescent="0.3">
      <c r="A2016" t="s">
        <v>675</v>
      </c>
      <c r="B2016" t="s">
        <v>22</v>
      </c>
      <c r="C2016">
        <v>3</v>
      </c>
      <c r="D2016">
        <v>19507</v>
      </c>
      <c r="E2016" t="s">
        <v>698</v>
      </c>
      <c r="F2016" t="s">
        <v>12</v>
      </c>
      <c r="G2016">
        <v>3</v>
      </c>
      <c r="H2016">
        <v>32486</v>
      </c>
      <c r="I2016" t="s">
        <v>13</v>
      </c>
      <c r="J2016">
        <v>50</v>
      </c>
      <c r="K2016">
        <v>18</v>
      </c>
      <c r="L2016">
        <v>21</v>
      </c>
      <c r="M2016" t="s">
        <v>17</v>
      </c>
      <c r="N2016" t="s">
        <v>921</v>
      </c>
      <c r="O2016">
        <v>70</v>
      </c>
      <c r="P2016" t="s">
        <v>2704</v>
      </c>
    </row>
    <row r="2017" spans="1:16" x14ac:dyDescent="0.3">
      <c r="A2017" t="s">
        <v>675</v>
      </c>
      <c r="B2017" t="s">
        <v>22</v>
      </c>
      <c r="C2017">
        <v>3</v>
      </c>
      <c r="D2017">
        <v>65610</v>
      </c>
      <c r="E2017" t="s">
        <v>674</v>
      </c>
      <c r="F2017" t="s">
        <v>12</v>
      </c>
      <c r="G2017">
        <v>3</v>
      </c>
      <c r="H2017">
        <v>36649</v>
      </c>
      <c r="I2017" t="s">
        <v>13</v>
      </c>
      <c r="J2017">
        <v>106</v>
      </c>
      <c r="K2017">
        <v>39</v>
      </c>
      <c r="L2017">
        <v>21</v>
      </c>
      <c r="M2017" t="s">
        <v>17</v>
      </c>
      <c r="N2017" t="s">
        <v>921</v>
      </c>
      <c r="O2017">
        <v>70</v>
      </c>
      <c r="P2017" t="s">
        <v>2705</v>
      </c>
    </row>
    <row r="2018" spans="1:16" x14ac:dyDescent="0.3">
      <c r="A2018" t="s">
        <v>25</v>
      </c>
      <c r="B2018" t="s">
        <v>12</v>
      </c>
      <c r="C2018">
        <v>3</v>
      </c>
      <c r="D2018">
        <v>425377</v>
      </c>
      <c r="E2018" t="s">
        <v>20</v>
      </c>
      <c r="F2018" t="s">
        <v>22</v>
      </c>
      <c r="G2018">
        <v>3</v>
      </c>
      <c r="H2018">
        <v>338512</v>
      </c>
      <c r="I2018" t="s">
        <v>13</v>
      </c>
      <c r="J2018">
        <v>89</v>
      </c>
      <c r="K2018">
        <v>114</v>
      </c>
      <c r="L2018">
        <v>14</v>
      </c>
      <c r="M2018" t="s">
        <v>17</v>
      </c>
      <c r="N2018" t="s">
        <v>921</v>
      </c>
      <c r="O2018">
        <v>81</v>
      </c>
      <c r="P2018" t="s">
        <v>2706</v>
      </c>
    </row>
    <row r="2019" spans="1:16" x14ac:dyDescent="0.3">
      <c r="A2019" t="s">
        <v>675</v>
      </c>
      <c r="B2019" t="s">
        <v>22</v>
      </c>
      <c r="C2019">
        <v>3</v>
      </c>
      <c r="D2019">
        <v>65610</v>
      </c>
      <c r="E2019" t="s">
        <v>1593</v>
      </c>
      <c r="F2019" t="s">
        <v>12</v>
      </c>
      <c r="G2019">
        <v>3</v>
      </c>
      <c r="H2019">
        <v>0</v>
      </c>
      <c r="I2019" t="s">
        <v>13</v>
      </c>
      <c r="J2019">
        <v>106</v>
      </c>
      <c r="K2019">
        <v>41</v>
      </c>
      <c r="L2019">
        <v>21</v>
      </c>
      <c r="M2019" t="s">
        <v>17</v>
      </c>
      <c r="N2019" t="s">
        <v>921</v>
      </c>
      <c r="O2019">
        <v>70</v>
      </c>
      <c r="P2019" t="s">
        <v>2707</v>
      </c>
    </row>
    <row r="2020" spans="1:16" x14ac:dyDescent="0.3">
      <c r="A2020" t="s">
        <v>675</v>
      </c>
      <c r="B2020" t="s">
        <v>22</v>
      </c>
      <c r="C2020">
        <v>3</v>
      </c>
      <c r="D2020">
        <v>25448</v>
      </c>
      <c r="E2020" t="s">
        <v>21</v>
      </c>
      <c r="F2020" t="s">
        <v>12</v>
      </c>
      <c r="G2020" t="s">
        <v>37</v>
      </c>
      <c r="H2020">
        <v>0</v>
      </c>
      <c r="I2020" t="s">
        <v>13</v>
      </c>
      <c r="J2020">
        <v>48</v>
      </c>
      <c r="K2020">
        <v>9</v>
      </c>
      <c r="L2020">
        <v>21</v>
      </c>
      <c r="M2020" t="s">
        <v>17</v>
      </c>
      <c r="N2020" t="s">
        <v>921</v>
      </c>
      <c r="O2020">
        <v>70</v>
      </c>
      <c r="P2020" t="s">
        <v>2708</v>
      </c>
    </row>
    <row r="2021" spans="1:16" x14ac:dyDescent="0.3">
      <c r="A2021" t="s">
        <v>1685</v>
      </c>
      <c r="B2021" t="s">
        <v>12</v>
      </c>
      <c r="C2021">
        <v>3</v>
      </c>
      <c r="D2021">
        <v>0</v>
      </c>
      <c r="E2021" t="s">
        <v>11</v>
      </c>
      <c r="F2021" t="s">
        <v>22</v>
      </c>
      <c r="G2021" t="s">
        <v>37</v>
      </c>
      <c r="H2021">
        <v>0</v>
      </c>
      <c r="I2021" t="s">
        <v>13</v>
      </c>
      <c r="J2021">
        <v>31</v>
      </c>
      <c r="K2021">
        <v>4</v>
      </c>
      <c r="L2021">
        <v>21</v>
      </c>
      <c r="M2021" t="s">
        <v>17</v>
      </c>
      <c r="N2021" t="s">
        <v>921</v>
      </c>
      <c r="O2021">
        <v>70</v>
      </c>
      <c r="P2021" t="s">
        <v>2709</v>
      </c>
    </row>
    <row r="2022" spans="1:16" x14ac:dyDescent="0.3">
      <c r="A2022" t="s">
        <v>1685</v>
      </c>
      <c r="B2022" t="s">
        <v>22</v>
      </c>
      <c r="C2022">
        <v>3</v>
      </c>
      <c r="D2022">
        <v>0</v>
      </c>
      <c r="E2022" t="s">
        <v>16</v>
      </c>
      <c r="F2022" t="s">
        <v>12</v>
      </c>
      <c r="G2022">
        <v>3</v>
      </c>
      <c r="H2022">
        <v>0</v>
      </c>
      <c r="I2022" t="s">
        <v>13</v>
      </c>
      <c r="J2022">
        <v>68</v>
      </c>
      <c r="K2022">
        <v>103</v>
      </c>
      <c r="L2022">
        <v>21</v>
      </c>
      <c r="M2022" t="s">
        <v>17</v>
      </c>
      <c r="N2022" t="s">
        <v>921</v>
      </c>
      <c r="O2022">
        <v>70</v>
      </c>
      <c r="P2022" t="s">
        <v>2710</v>
      </c>
    </row>
    <row r="2023" spans="1:16" x14ac:dyDescent="0.3">
      <c r="A2023" t="s">
        <v>25</v>
      </c>
      <c r="B2023" t="s">
        <v>22</v>
      </c>
      <c r="C2023">
        <v>3</v>
      </c>
      <c r="D2023">
        <v>486895</v>
      </c>
      <c r="E2023" t="s">
        <v>694</v>
      </c>
      <c r="F2023" t="s">
        <v>12</v>
      </c>
      <c r="G2023">
        <v>4</v>
      </c>
      <c r="H2023">
        <v>0</v>
      </c>
      <c r="I2023" t="s">
        <v>13</v>
      </c>
      <c r="J2023">
        <v>100</v>
      </c>
      <c r="K2023">
        <v>155</v>
      </c>
      <c r="L2023">
        <v>14</v>
      </c>
      <c r="M2023" t="s">
        <v>17</v>
      </c>
      <c r="N2023" t="s">
        <v>921</v>
      </c>
      <c r="O2023">
        <v>81</v>
      </c>
      <c r="P2023" t="s">
        <v>2711</v>
      </c>
    </row>
    <row r="2024" spans="1:16" x14ac:dyDescent="0.3">
      <c r="A2024" t="s">
        <v>1685</v>
      </c>
      <c r="B2024" t="s">
        <v>22</v>
      </c>
      <c r="C2024">
        <v>3</v>
      </c>
      <c r="D2024">
        <v>0</v>
      </c>
      <c r="E2024" t="s">
        <v>19</v>
      </c>
      <c r="F2024" t="s">
        <v>12</v>
      </c>
      <c r="G2024">
        <v>3</v>
      </c>
      <c r="H2024">
        <v>0</v>
      </c>
      <c r="I2024" t="s">
        <v>13</v>
      </c>
      <c r="J2024">
        <v>50</v>
      </c>
      <c r="K2024">
        <v>53</v>
      </c>
      <c r="L2024">
        <v>21</v>
      </c>
      <c r="M2024" t="s">
        <v>17</v>
      </c>
      <c r="N2024" t="s">
        <v>921</v>
      </c>
      <c r="O2024">
        <v>70</v>
      </c>
      <c r="P2024" t="s">
        <v>2712</v>
      </c>
    </row>
    <row r="2025" spans="1:16" x14ac:dyDescent="0.3">
      <c r="A2025" t="s">
        <v>1685</v>
      </c>
      <c r="B2025" t="s">
        <v>22</v>
      </c>
      <c r="C2025">
        <v>3</v>
      </c>
      <c r="D2025">
        <v>0</v>
      </c>
      <c r="E2025" t="s">
        <v>20</v>
      </c>
      <c r="F2025" t="s">
        <v>12</v>
      </c>
      <c r="G2025">
        <v>3</v>
      </c>
      <c r="H2025">
        <v>274982</v>
      </c>
      <c r="I2025" t="s">
        <v>13</v>
      </c>
      <c r="J2025">
        <v>50</v>
      </c>
      <c r="K2025">
        <v>51</v>
      </c>
      <c r="L2025">
        <v>21</v>
      </c>
      <c r="M2025" t="s">
        <v>17</v>
      </c>
      <c r="N2025" t="s">
        <v>921</v>
      </c>
      <c r="O2025">
        <v>70</v>
      </c>
      <c r="P2025" t="s">
        <v>2713</v>
      </c>
    </row>
    <row r="2026" spans="1:16" x14ac:dyDescent="0.3">
      <c r="A2026" t="s">
        <v>1685</v>
      </c>
      <c r="B2026" t="s">
        <v>22</v>
      </c>
      <c r="C2026">
        <v>3</v>
      </c>
      <c r="D2026">
        <v>0</v>
      </c>
      <c r="E2026" t="s">
        <v>694</v>
      </c>
      <c r="F2026" t="s">
        <v>12</v>
      </c>
      <c r="G2026">
        <v>3</v>
      </c>
      <c r="H2026">
        <v>0</v>
      </c>
      <c r="I2026" t="s">
        <v>13</v>
      </c>
      <c r="J2026">
        <v>50</v>
      </c>
      <c r="K2026">
        <v>19</v>
      </c>
      <c r="L2026">
        <v>21</v>
      </c>
      <c r="M2026" t="s">
        <v>17</v>
      </c>
      <c r="N2026" t="s">
        <v>921</v>
      </c>
      <c r="O2026">
        <v>70</v>
      </c>
      <c r="P2026" t="s">
        <v>2714</v>
      </c>
    </row>
    <row r="2027" spans="1:16" x14ac:dyDescent="0.3">
      <c r="A2027" t="s">
        <v>1685</v>
      </c>
      <c r="B2027" t="s">
        <v>22</v>
      </c>
      <c r="C2027">
        <v>3</v>
      </c>
      <c r="D2027">
        <v>0</v>
      </c>
      <c r="E2027" t="s">
        <v>698</v>
      </c>
      <c r="F2027" t="s">
        <v>12</v>
      </c>
      <c r="G2027">
        <v>3</v>
      </c>
      <c r="H2027">
        <v>32486</v>
      </c>
      <c r="I2027" t="s">
        <v>13</v>
      </c>
      <c r="J2027">
        <v>50</v>
      </c>
      <c r="K2027">
        <v>19</v>
      </c>
      <c r="L2027">
        <v>21</v>
      </c>
      <c r="M2027" t="s">
        <v>17</v>
      </c>
      <c r="N2027" t="s">
        <v>921</v>
      </c>
      <c r="O2027">
        <v>70</v>
      </c>
      <c r="P2027" t="s">
        <v>2715</v>
      </c>
    </row>
    <row r="2028" spans="1:16" x14ac:dyDescent="0.3">
      <c r="A2028" t="s">
        <v>25</v>
      </c>
      <c r="B2028" t="s">
        <v>22</v>
      </c>
      <c r="C2028">
        <v>3</v>
      </c>
      <c r="D2028">
        <v>486895</v>
      </c>
      <c r="E2028" t="s">
        <v>698</v>
      </c>
      <c r="F2028" t="s">
        <v>12</v>
      </c>
      <c r="G2028">
        <v>4</v>
      </c>
      <c r="H2028">
        <v>250888</v>
      </c>
      <c r="I2028" t="s">
        <v>13</v>
      </c>
      <c r="J2028">
        <v>100</v>
      </c>
      <c r="K2028">
        <v>147</v>
      </c>
      <c r="L2028">
        <v>14</v>
      </c>
      <c r="M2028" t="s">
        <v>17</v>
      </c>
      <c r="N2028" t="s">
        <v>921</v>
      </c>
      <c r="O2028">
        <v>81</v>
      </c>
      <c r="P2028" t="s">
        <v>2716</v>
      </c>
    </row>
    <row r="2029" spans="1:16" x14ac:dyDescent="0.3">
      <c r="A2029" t="s">
        <v>1685</v>
      </c>
      <c r="B2029" t="s">
        <v>22</v>
      </c>
      <c r="C2029">
        <v>3</v>
      </c>
      <c r="D2029">
        <v>0</v>
      </c>
      <c r="E2029" t="s">
        <v>674</v>
      </c>
      <c r="F2029" t="s">
        <v>12</v>
      </c>
      <c r="G2029">
        <v>3</v>
      </c>
      <c r="H2029">
        <v>36649</v>
      </c>
      <c r="I2029" t="s">
        <v>13</v>
      </c>
      <c r="J2029">
        <v>106</v>
      </c>
      <c r="K2029">
        <v>43</v>
      </c>
      <c r="L2029">
        <v>21</v>
      </c>
      <c r="M2029" t="s">
        <v>17</v>
      </c>
      <c r="N2029" t="s">
        <v>921</v>
      </c>
      <c r="O2029">
        <v>70</v>
      </c>
      <c r="P2029" t="s">
        <v>2717</v>
      </c>
    </row>
    <row r="2030" spans="1:16" x14ac:dyDescent="0.3">
      <c r="A2030" t="s">
        <v>1685</v>
      </c>
      <c r="B2030" t="s">
        <v>22</v>
      </c>
      <c r="C2030">
        <v>3</v>
      </c>
      <c r="D2030">
        <v>0</v>
      </c>
      <c r="E2030" t="s">
        <v>1593</v>
      </c>
      <c r="F2030" t="s">
        <v>12</v>
      </c>
      <c r="G2030">
        <v>3</v>
      </c>
      <c r="H2030">
        <v>0</v>
      </c>
      <c r="I2030" t="s">
        <v>13</v>
      </c>
      <c r="J2030">
        <v>106</v>
      </c>
      <c r="K2030">
        <v>45</v>
      </c>
      <c r="L2030">
        <v>21</v>
      </c>
      <c r="M2030" t="s">
        <v>17</v>
      </c>
      <c r="N2030" t="s">
        <v>921</v>
      </c>
      <c r="O2030">
        <v>70</v>
      </c>
      <c r="P2030" t="s">
        <v>2718</v>
      </c>
    </row>
    <row r="2031" spans="1:16" x14ac:dyDescent="0.3">
      <c r="A2031" t="s">
        <v>1685</v>
      </c>
      <c r="B2031" t="s">
        <v>22</v>
      </c>
      <c r="C2031">
        <v>3</v>
      </c>
      <c r="D2031">
        <v>0</v>
      </c>
      <c r="E2031" t="s">
        <v>21</v>
      </c>
      <c r="F2031" t="s">
        <v>12</v>
      </c>
      <c r="G2031" t="s">
        <v>37</v>
      </c>
      <c r="H2031">
        <v>0</v>
      </c>
      <c r="I2031" t="s">
        <v>13</v>
      </c>
      <c r="J2031">
        <v>98</v>
      </c>
      <c r="K2031">
        <v>19</v>
      </c>
      <c r="L2031">
        <v>21</v>
      </c>
      <c r="M2031" t="s">
        <v>17</v>
      </c>
      <c r="N2031" t="s">
        <v>921</v>
      </c>
      <c r="O2031">
        <v>70</v>
      </c>
      <c r="P2031" t="s">
        <v>2719</v>
      </c>
    </row>
    <row r="2032" spans="1:16" x14ac:dyDescent="0.3">
      <c r="A2032" t="s">
        <v>36</v>
      </c>
      <c r="B2032" t="s">
        <v>12</v>
      </c>
      <c r="C2032" t="s">
        <v>37</v>
      </c>
      <c r="D2032">
        <v>0</v>
      </c>
      <c r="E2032" t="s">
        <v>11</v>
      </c>
      <c r="F2032" t="s">
        <v>22</v>
      </c>
      <c r="G2032" t="s">
        <v>37</v>
      </c>
      <c r="H2032">
        <v>0</v>
      </c>
      <c r="I2032" t="s">
        <v>13</v>
      </c>
      <c r="J2032">
        <v>39</v>
      </c>
      <c r="K2032">
        <v>1</v>
      </c>
      <c r="L2032">
        <v>21</v>
      </c>
      <c r="M2032" t="s">
        <v>17</v>
      </c>
      <c r="N2032" t="s">
        <v>921</v>
      </c>
      <c r="O2032">
        <v>70</v>
      </c>
      <c r="P2032" t="s">
        <v>2720</v>
      </c>
    </row>
    <row r="2033" spans="1:16" x14ac:dyDescent="0.3">
      <c r="A2033" t="s">
        <v>36</v>
      </c>
      <c r="B2033" t="s">
        <v>12</v>
      </c>
      <c r="C2033" t="s">
        <v>37</v>
      </c>
      <c r="D2033">
        <v>0</v>
      </c>
      <c r="E2033" t="s">
        <v>16</v>
      </c>
      <c r="F2033" t="s">
        <v>22</v>
      </c>
      <c r="G2033">
        <v>3</v>
      </c>
      <c r="H2033">
        <v>0</v>
      </c>
      <c r="I2033" t="s">
        <v>13</v>
      </c>
      <c r="J2033">
        <v>71</v>
      </c>
      <c r="K2033">
        <v>43</v>
      </c>
      <c r="L2033">
        <v>21</v>
      </c>
      <c r="M2033" t="s">
        <v>17</v>
      </c>
      <c r="N2033" t="s">
        <v>921</v>
      </c>
      <c r="O2033">
        <v>70</v>
      </c>
      <c r="P2033" t="s">
        <v>2721</v>
      </c>
    </row>
    <row r="2034" spans="1:16" x14ac:dyDescent="0.3">
      <c r="A2034" t="s">
        <v>25</v>
      </c>
      <c r="B2034" t="s">
        <v>22</v>
      </c>
      <c r="C2034">
        <v>3</v>
      </c>
      <c r="D2034">
        <v>485165</v>
      </c>
      <c r="E2034" t="s">
        <v>674</v>
      </c>
      <c r="F2034" t="s">
        <v>12</v>
      </c>
      <c r="G2034">
        <v>4</v>
      </c>
      <c r="H2034">
        <v>201850</v>
      </c>
      <c r="I2034" t="s">
        <v>13</v>
      </c>
      <c r="J2034">
        <v>84</v>
      </c>
      <c r="K2034">
        <v>159</v>
      </c>
      <c r="L2034">
        <v>14</v>
      </c>
      <c r="M2034" t="s">
        <v>17</v>
      </c>
      <c r="N2034" t="s">
        <v>921</v>
      </c>
      <c r="O2034">
        <v>81</v>
      </c>
      <c r="P2034" t="s">
        <v>2722</v>
      </c>
    </row>
    <row r="2035" spans="1:16" x14ac:dyDescent="0.3">
      <c r="A2035" t="s">
        <v>36</v>
      </c>
      <c r="B2035" t="s">
        <v>12</v>
      </c>
      <c r="C2035" t="s">
        <v>37</v>
      </c>
      <c r="D2035">
        <v>0</v>
      </c>
      <c r="E2035" t="s">
        <v>19</v>
      </c>
      <c r="F2035" t="s">
        <v>22</v>
      </c>
      <c r="G2035">
        <v>3</v>
      </c>
      <c r="H2035">
        <v>0</v>
      </c>
      <c r="I2035" t="s">
        <v>13</v>
      </c>
      <c r="J2035">
        <v>79</v>
      </c>
      <c r="K2035">
        <v>35</v>
      </c>
      <c r="L2035">
        <v>21</v>
      </c>
      <c r="M2035" t="s">
        <v>17</v>
      </c>
      <c r="N2035" t="s">
        <v>921</v>
      </c>
      <c r="O2035">
        <v>70</v>
      </c>
      <c r="P2035" t="s">
        <v>2723</v>
      </c>
    </row>
    <row r="2036" spans="1:16" x14ac:dyDescent="0.3">
      <c r="A2036" t="s">
        <v>36</v>
      </c>
      <c r="B2036" t="s">
        <v>12</v>
      </c>
      <c r="C2036" t="s">
        <v>37</v>
      </c>
      <c r="D2036">
        <v>0</v>
      </c>
      <c r="E2036" t="s">
        <v>20</v>
      </c>
      <c r="F2036" t="s">
        <v>22</v>
      </c>
      <c r="G2036">
        <v>3</v>
      </c>
      <c r="H2036">
        <v>332526</v>
      </c>
      <c r="I2036" t="s">
        <v>13</v>
      </c>
      <c r="J2036">
        <v>55</v>
      </c>
      <c r="K2036">
        <v>55</v>
      </c>
      <c r="L2036">
        <v>21</v>
      </c>
      <c r="M2036" t="s">
        <v>17</v>
      </c>
      <c r="N2036" t="s">
        <v>921</v>
      </c>
      <c r="O2036">
        <v>70</v>
      </c>
      <c r="P2036" t="s">
        <v>2724</v>
      </c>
    </row>
    <row r="2037" spans="1:16" x14ac:dyDescent="0.3">
      <c r="A2037" t="s">
        <v>36</v>
      </c>
      <c r="B2037" t="s">
        <v>12</v>
      </c>
      <c r="C2037" t="s">
        <v>37</v>
      </c>
      <c r="D2037">
        <v>0</v>
      </c>
      <c r="E2037" t="s">
        <v>694</v>
      </c>
      <c r="F2037" t="s">
        <v>22</v>
      </c>
      <c r="G2037">
        <v>3</v>
      </c>
      <c r="H2037">
        <v>0</v>
      </c>
      <c r="I2037" t="s">
        <v>13</v>
      </c>
      <c r="J2037">
        <v>43</v>
      </c>
      <c r="K2037">
        <v>5</v>
      </c>
      <c r="L2037">
        <v>21</v>
      </c>
      <c r="M2037" t="s">
        <v>17</v>
      </c>
      <c r="N2037" t="s">
        <v>921</v>
      </c>
      <c r="O2037">
        <v>70</v>
      </c>
      <c r="P2037" t="s">
        <v>2725</v>
      </c>
    </row>
    <row r="2038" spans="1:16" x14ac:dyDescent="0.3">
      <c r="A2038" t="s">
        <v>36</v>
      </c>
      <c r="B2038" t="s">
        <v>12</v>
      </c>
      <c r="C2038" t="s">
        <v>37</v>
      </c>
      <c r="D2038">
        <v>0</v>
      </c>
      <c r="E2038" t="s">
        <v>698</v>
      </c>
      <c r="F2038" t="s">
        <v>22</v>
      </c>
      <c r="G2038">
        <v>3</v>
      </c>
      <c r="H2038">
        <v>67793</v>
      </c>
      <c r="I2038" t="s">
        <v>13</v>
      </c>
      <c r="J2038">
        <v>109</v>
      </c>
      <c r="K2038">
        <v>26</v>
      </c>
      <c r="L2038">
        <v>21</v>
      </c>
      <c r="M2038" t="s">
        <v>17</v>
      </c>
      <c r="N2038" t="s">
        <v>921</v>
      </c>
      <c r="O2038">
        <v>70</v>
      </c>
      <c r="P2038" t="s">
        <v>2726</v>
      </c>
    </row>
    <row r="2039" spans="1:16" x14ac:dyDescent="0.3">
      <c r="A2039" t="s">
        <v>36</v>
      </c>
      <c r="B2039" t="s">
        <v>12</v>
      </c>
      <c r="C2039" t="s">
        <v>37</v>
      </c>
      <c r="D2039">
        <v>0</v>
      </c>
      <c r="E2039" t="s">
        <v>674</v>
      </c>
      <c r="F2039" t="s">
        <v>22</v>
      </c>
      <c r="G2039">
        <v>3</v>
      </c>
      <c r="H2039">
        <v>12462</v>
      </c>
      <c r="I2039" t="s">
        <v>13</v>
      </c>
      <c r="J2039">
        <v>55</v>
      </c>
      <c r="K2039">
        <v>8</v>
      </c>
      <c r="L2039">
        <v>21</v>
      </c>
      <c r="M2039" t="s">
        <v>17</v>
      </c>
      <c r="N2039" t="s">
        <v>921</v>
      </c>
      <c r="O2039">
        <v>70</v>
      </c>
      <c r="P2039" t="s">
        <v>2727</v>
      </c>
    </row>
    <row r="2040" spans="1:16" x14ac:dyDescent="0.3">
      <c r="A2040" t="s">
        <v>36</v>
      </c>
      <c r="B2040" t="s">
        <v>12</v>
      </c>
      <c r="C2040" t="s">
        <v>37</v>
      </c>
      <c r="D2040">
        <v>0</v>
      </c>
      <c r="E2040" t="s">
        <v>1593</v>
      </c>
      <c r="F2040" t="s">
        <v>22</v>
      </c>
      <c r="G2040">
        <v>3</v>
      </c>
      <c r="H2040">
        <v>0</v>
      </c>
      <c r="I2040" t="s">
        <v>13</v>
      </c>
      <c r="J2040">
        <v>55</v>
      </c>
      <c r="K2040">
        <v>7</v>
      </c>
      <c r="L2040">
        <v>21</v>
      </c>
      <c r="M2040" t="s">
        <v>17</v>
      </c>
      <c r="N2040" t="s">
        <v>921</v>
      </c>
      <c r="O2040">
        <v>70</v>
      </c>
      <c r="P2040" t="s">
        <v>2728</v>
      </c>
    </row>
    <row r="2041" spans="1:16" x14ac:dyDescent="0.3">
      <c r="A2041" t="s">
        <v>36</v>
      </c>
      <c r="B2041" t="s">
        <v>12</v>
      </c>
      <c r="C2041" t="s">
        <v>37</v>
      </c>
      <c r="D2041">
        <v>0</v>
      </c>
      <c r="E2041" t="s">
        <v>21</v>
      </c>
      <c r="F2041" t="s">
        <v>22</v>
      </c>
      <c r="G2041" t="s">
        <v>37</v>
      </c>
      <c r="H2041">
        <v>0</v>
      </c>
      <c r="I2041" t="s">
        <v>13</v>
      </c>
      <c r="J2041">
        <v>45</v>
      </c>
      <c r="K2041">
        <v>2</v>
      </c>
      <c r="L2041">
        <v>21</v>
      </c>
      <c r="M2041" t="s">
        <v>17</v>
      </c>
      <c r="N2041" t="s">
        <v>921</v>
      </c>
      <c r="O2041">
        <v>70</v>
      </c>
      <c r="P2041" t="s">
        <v>2729</v>
      </c>
    </row>
    <row r="2042" spans="1:16" x14ac:dyDescent="0.3">
      <c r="A2042" t="s">
        <v>10</v>
      </c>
      <c r="B2042" t="s">
        <v>22</v>
      </c>
      <c r="C2042" t="s">
        <v>37</v>
      </c>
      <c r="D2042">
        <v>0</v>
      </c>
      <c r="E2042" t="s">
        <v>11</v>
      </c>
      <c r="F2042" t="s">
        <v>12</v>
      </c>
      <c r="G2042" t="s">
        <v>37</v>
      </c>
      <c r="H2042">
        <v>0</v>
      </c>
      <c r="I2042" t="s">
        <v>13</v>
      </c>
      <c r="J2042">
        <v>288</v>
      </c>
      <c r="K2042">
        <v>0</v>
      </c>
      <c r="L2042">
        <v>32</v>
      </c>
      <c r="M2042">
        <v>250</v>
      </c>
      <c r="N2042" t="s">
        <v>921</v>
      </c>
      <c r="O2042">
        <v>71</v>
      </c>
      <c r="P2042" t="s">
        <v>2730</v>
      </c>
    </row>
    <row r="2043" spans="1:16" x14ac:dyDescent="0.3">
      <c r="A2043" t="s">
        <v>10</v>
      </c>
      <c r="B2043" t="s">
        <v>22</v>
      </c>
      <c r="C2043" t="s">
        <v>37</v>
      </c>
      <c r="D2043">
        <v>0</v>
      </c>
      <c r="E2043" t="s">
        <v>16</v>
      </c>
      <c r="F2043" t="s">
        <v>12</v>
      </c>
      <c r="G2043">
        <v>3</v>
      </c>
      <c r="H2043">
        <v>0</v>
      </c>
      <c r="I2043" t="s">
        <v>13</v>
      </c>
      <c r="J2043">
        <v>50</v>
      </c>
      <c r="K2043">
        <v>26</v>
      </c>
      <c r="L2043">
        <v>32</v>
      </c>
      <c r="M2043" t="s">
        <v>17</v>
      </c>
      <c r="N2043" t="s">
        <v>921</v>
      </c>
      <c r="O2043">
        <v>71</v>
      </c>
      <c r="P2043" t="s">
        <v>2731</v>
      </c>
    </row>
    <row r="2044" spans="1:16" x14ac:dyDescent="0.3">
      <c r="A2044" t="s">
        <v>10</v>
      </c>
      <c r="B2044" t="s">
        <v>22</v>
      </c>
      <c r="C2044" t="s">
        <v>37</v>
      </c>
      <c r="D2044">
        <v>0</v>
      </c>
      <c r="E2044" t="s">
        <v>19</v>
      </c>
      <c r="F2044" t="s">
        <v>12</v>
      </c>
      <c r="G2044">
        <v>3</v>
      </c>
      <c r="H2044">
        <v>0</v>
      </c>
      <c r="I2044" t="s">
        <v>13</v>
      </c>
      <c r="J2044">
        <v>50</v>
      </c>
      <c r="K2044">
        <v>29</v>
      </c>
      <c r="L2044">
        <v>32</v>
      </c>
      <c r="M2044" t="s">
        <v>17</v>
      </c>
      <c r="N2044" t="s">
        <v>921</v>
      </c>
      <c r="O2044">
        <v>71</v>
      </c>
      <c r="P2044" t="s">
        <v>2732</v>
      </c>
    </row>
    <row r="2045" spans="1:16" x14ac:dyDescent="0.3">
      <c r="A2045" t="s">
        <v>10</v>
      </c>
      <c r="B2045" t="s">
        <v>22</v>
      </c>
      <c r="C2045" t="s">
        <v>37</v>
      </c>
      <c r="D2045">
        <v>0</v>
      </c>
      <c r="E2045" t="s">
        <v>20</v>
      </c>
      <c r="F2045" t="s">
        <v>12</v>
      </c>
      <c r="G2045">
        <v>3</v>
      </c>
      <c r="H2045">
        <v>191311</v>
      </c>
      <c r="I2045" t="s">
        <v>13</v>
      </c>
      <c r="J2045">
        <v>50</v>
      </c>
      <c r="K2045">
        <v>28</v>
      </c>
      <c r="L2045">
        <v>32</v>
      </c>
      <c r="M2045" t="s">
        <v>17</v>
      </c>
      <c r="N2045" t="s">
        <v>921</v>
      </c>
      <c r="O2045">
        <v>71</v>
      </c>
      <c r="P2045" t="s">
        <v>2733</v>
      </c>
    </row>
    <row r="2046" spans="1:16" x14ac:dyDescent="0.3">
      <c r="A2046" t="s">
        <v>10</v>
      </c>
      <c r="B2046" t="s">
        <v>22</v>
      </c>
      <c r="C2046" t="s">
        <v>37</v>
      </c>
      <c r="D2046">
        <v>0</v>
      </c>
      <c r="E2046" t="s">
        <v>694</v>
      </c>
      <c r="F2046" t="s">
        <v>12</v>
      </c>
      <c r="G2046">
        <v>3</v>
      </c>
      <c r="H2046">
        <v>0</v>
      </c>
      <c r="I2046" t="s">
        <v>13</v>
      </c>
      <c r="J2046">
        <v>50</v>
      </c>
      <c r="K2046">
        <v>7</v>
      </c>
      <c r="L2046">
        <v>32</v>
      </c>
      <c r="M2046" t="s">
        <v>17</v>
      </c>
      <c r="N2046" t="s">
        <v>921</v>
      </c>
      <c r="O2046">
        <v>71</v>
      </c>
      <c r="P2046" t="s">
        <v>2734</v>
      </c>
    </row>
    <row r="2047" spans="1:16" x14ac:dyDescent="0.3">
      <c r="A2047" t="s">
        <v>10</v>
      </c>
      <c r="B2047" t="s">
        <v>22</v>
      </c>
      <c r="C2047" t="s">
        <v>37</v>
      </c>
      <c r="D2047">
        <v>0</v>
      </c>
      <c r="E2047" t="s">
        <v>698</v>
      </c>
      <c r="F2047" t="s">
        <v>12</v>
      </c>
      <c r="G2047">
        <v>3</v>
      </c>
      <c r="H2047">
        <v>25957</v>
      </c>
      <c r="I2047" t="s">
        <v>13</v>
      </c>
      <c r="J2047">
        <v>50</v>
      </c>
      <c r="K2047">
        <v>7</v>
      </c>
      <c r="L2047">
        <v>32</v>
      </c>
      <c r="M2047" t="s">
        <v>17</v>
      </c>
      <c r="N2047" t="s">
        <v>921</v>
      </c>
      <c r="O2047">
        <v>71</v>
      </c>
      <c r="P2047" t="s">
        <v>2735</v>
      </c>
    </row>
    <row r="2048" spans="1:16" x14ac:dyDescent="0.3">
      <c r="A2048" t="s">
        <v>10</v>
      </c>
      <c r="B2048" t="s">
        <v>22</v>
      </c>
      <c r="C2048" t="s">
        <v>37</v>
      </c>
      <c r="D2048">
        <v>0</v>
      </c>
      <c r="E2048" t="s">
        <v>674</v>
      </c>
      <c r="F2048" t="s">
        <v>12</v>
      </c>
      <c r="G2048">
        <v>3</v>
      </c>
      <c r="H2048">
        <v>7749</v>
      </c>
      <c r="I2048" t="s">
        <v>13</v>
      </c>
      <c r="J2048">
        <v>50</v>
      </c>
      <c r="K2048">
        <v>3</v>
      </c>
      <c r="L2048">
        <v>32</v>
      </c>
      <c r="M2048" t="s">
        <v>17</v>
      </c>
      <c r="N2048" t="s">
        <v>921</v>
      </c>
      <c r="O2048">
        <v>71</v>
      </c>
      <c r="P2048" t="s">
        <v>2736</v>
      </c>
    </row>
    <row r="2049" spans="1:16" x14ac:dyDescent="0.3">
      <c r="A2049" t="s">
        <v>10</v>
      </c>
      <c r="B2049" t="s">
        <v>22</v>
      </c>
      <c r="C2049" t="s">
        <v>37</v>
      </c>
      <c r="D2049">
        <v>0</v>
      </c>
      <c r="E2049" t="s">
        <v>1593</v>
      </c>
      <c r="F2049" t="s">
        <v>12</v>
      </c>
      <c r="G2049">
        <v>3</v>
      </c>
      <c r="H2049">
        <v>0</v>
      </c>
      <c r="I2049" t="s">
        <v>13</v>
      </c>
      <c r="J2049">
        <v>50</v>
      </c>
      <c r="K2049">
        <v>3</v>
      </c>
      <c r="L2049">
        <v>32</v>
      </c>
      <c r="M2049" t="s">
        <v>17</v>
      </c>
      <c r="N2049" t="s">
        <v>921</v>
      </c>
      <c r="O2049">
        <v>71</v>
      </c>
      <c r="P2049" t="s">
        <v>2737</v>
      </c>
    </row>
    <row r="2050" spans="1:16" x14ac:dyDescent="0.3">
      <c r="A2050" t="s">
        <v>10</v>
      </c>
      <c r="B2050" t="s">
        <v>22</v>
      </c>
      <c r="C2050" t="s">
        <v>37</v>
      </c>
      <c r="D2050">
        <v>0</v>
      </c>
      <c r="E2050" t="s">
        <v>21</v>
      </c>
      <c r="F2050" t="s">
        <v>12</v>
      </c>
      <c r="G2050" t="s">
        <v>37</v>
      </c>
      <c r="H2050">
        <v>0</v>
      </c>
      <c r="I2050" t="s">
        <v>13</v>
      </c>
      <c r="J2050">
        <v>46</v>
      </c>
      <c r="K2050">
        <v>0</v>
      </c>
      <c r="L2050">
        <v>32</v>
      </c>
      <c r="M2050" t="s">
        <v>17</v>
      </c>
      <c r="N2050" t="s">
        <v>921</v>
      </c>
      <c r="O2050">
        <v>71</v>
      </c>
      <c r="P2050" t="s">
        <v>2738</v>
      </c>
    </row>
    <row r="2051" spans="1:16" x14ac:dyDescent="0.3">
      <c r="A2051" t="s">
        <v>23</v>
      </c>
      <c r="B2051" t="s">
        <v>12</v>
      </c>
      <c r="C2051">
        <v>3</v>
      </c>
      <c r="D2051">
        <v>0</v>
      </c>
      <c r="E2051" t="s">
        <v>11</v>
      </c>
      <c r="F2051" t="s">
        <v>22</v>
      </c>
      <c r="G2051" t="s">
        <v>37</v>
      </c>
      <c r="H2051">
        <v>0</v>
      </c>
      <c r="I2051" t="s">
        <v>13</v>
      </c>
      <c r="J2051">
        <v>45</v>
      </c>
      <c r="K2051">
        <v>30</v>
      </c>
      <c r="L2051">
        <v>32</v>
      </c>
      <c r="M2051" t="s">
        <v>17</v>
      </c>
      <c r="N2051" t="s">
        <v>921</v>
      </c>
      <c r="O2051">
        <v>71</v>
      </c>
      <c r="P2051" t="s">
        <v>2739</v>
      </c>
    </row>
    <row r="2052" spans="1:16" x14ac:dyDescent="0.3">
      <c r="A2052" t="s">
        <v>23</v>
      </c>
      <c r="B2052" t="s">
        <v>12</v>
      </c>
      <c r="C2052">
        <v>3</v>
      </c>
      <c r="D2052">
        <v>0</v>
      </c>
      <c r="E2052" t="s">
        <v>16</v>
      </c>
      <c r="F2052" t="s">
        <v>22</v>
      </c>
      <c r="G2052">
        <v>3</v>
      </c>
      <c r="H2052">
        <v>0</v>
      </c>
      <c r="I2052" t="s">
        <v>13</v>
      </c>
      <c r="J2052">
        <v>377</v>
      </c>
      <c r="K2052">
        <v>108</v>
      </c>
      <c r="L2052">
        <v>32</v>
      </c>
      <c r="M2052" t="s">
        <v>17</v>
      </c>
      <c r="N2052" t="s">
        <v>921</v>
      </c>
      <c r="O2052">
        <v>71</v>
      </c>
      <c r="P2052" t="s">
        <v>2740</v>
      </c>
    </row>
    <row r="2053" spans="1:16" x14ac:dyDescent="0.3">
      <c r="A2053" t="s">
        <v>1685</v>
      </c>
      <c r="B2053" t="s">
        <v>12</v>
      </c>
      <c r="C2053">
        <v>5</v>
      </c>
      <c r="D2053">
        <v>0</v>
      </c>
      <c r="E2053" t="s">
        <v>19</v>
      </c>
      <c r="F2053" t="s">
        <v>22</v>
      </c>
      <c r="G2053">
        <v>3</v>
      </c>
      <c r="H2053">
        <v>0</v>
      </c>
      <c r="I2053" t="s">
        <v>13</v>
      </c>
      <c r="J2053">
        <v>127</v>
      </c>
      <c r="K2053">
        <v>2492</v>
      </c>
      <c r="L2053">
        <v>20</v>
      </c>
      <c r="M2053" t="s">
        <v>17</v>
      </c>
      <c r="N2053" t="s">
        <v>921</v>
      </c>
      <c r="O2053">
        <v>90</v>
      </c>
      <c r="P2053" t="s">
        <v>2741</v>
      </c>
    </row>
    <row r="2054" spans="1:16" x14ac:dyDescent="0.3">
      <c r="A2054" t="s">
        <v>23</v>
      </c>
      <c r="B2054" t="s">
        <v>22</v>
      </c>
      <c r="C2054">
        <v>3</v>
      </c>
      <c r="D2054">
        <v>0</v>
      </c>
      <c r="E2054" t="s">
        <v>19</v>
      </c>
      <c r="F2054" t="s">
        <v>12</v>
      </c>
      <c r="G2054">
        <v>3</v>
      </c>
      <c r="H2054">
        <v>0</v>
      </c>
      <c r="I2054" t="s">
        <v>13</v>
      </c>
      <c r="J2054">
        <v>120</v>
      </c>
      <c r="K2054">
        <v>182</v>
      </c>
      <c r="L2054">
        <v>32</v>
      </c>
      <c r="M2054" t="s">
        <v>17</v>
      </c>
      <c r="N2054" t="s">
        <v>921</v>
      </c>
      <c r="O2054">
        <v>71</v>
      </c>
      <c r="P2054" t="s">
        <v>2742</v>
      </c>
    </row>
    <row r="2055" spans="1:16" x14ac:dyDescent="0.3">
      <c r="A2055" t="s">
        <v>23</v>
      </c>
      <c r="B2055" t="s">
        <v>22</v>
      </c>
      <c r="C2055">
        <v>3</v>
      </c>
      <c r="D2055">
        <v>0</v>
      </c>
      <c r="E2055" t="s">
        <v>20</v>
      </c>
      <c r="F2055" t="s">
        <v>12</v>
      </c>
      <c r="G2055">
        <v>3</v>
      </c>
      <c r="H2055">
        <v>498963</v>
      </c>
      <c r="I2055" t="s">
        <v>13</v>
      </c>
      <c r="J2055">
        <v>120</v>
      </c>
      <c r="K2055">
        <v>147</v>
      </c>
      <c r="L2055">
        <v>32</v>
      </c>
      <c r="M2055" t="s">
        <v>17</v>
      </c>
      <c r="N2055" t="s">
        <v>921</v>
      </c>
      <c r="O2055">
        <v>71</v>
      </c>
      <c r="P2055" t="s">
        <v>2743</v>
      </c>
    </row>
    <row r="2056" spans="1:16" x14ac:dyDescent="0.3">
      <c r="A2056" t="s">
        <v>23</v>
      </c>
      <c r="B2056" t="s">
        <v>22</v>
      </c>
      <c r="C2056">
        <v>3</v>
      </c>
      <c r="D2056">
        <v>0</v>
      </c>
      <c r="E2056" t="s">
        <v>694</v>
      </c>
      <c r="F2056" t="s">
        <v>12</v>
      </c>
      <c r="G2056">
        <v>3</v>
      </c>
      <c r="H2056">
        <v>0</v>
      </c>
      <c r="I2056" t="s">
        <v>13</v>
      </c>
      <c r="J2056">
        <v>120</v>
      </c>
      <c r="K2056">
        <v>97</v>
      </c>
      <c r="L2056">
        <v>32</v>
      </c>
      <c r="M2056" t="s">
        <v>17</v>
      </c>
      <c r="N2056" t="s">
        <v>921</v>
      </c>
      <c r="O2056">
        <v>71</v>
      </c>
      <c r="P2056" t="s">
        <v>2744</v>
      </c>
    </row>
    <row r="2057" spans="1:16" x14ac:dyDescent="0.3">
      <c r="A2057" t="s">
        <v>23</v>
      </c>
      <c r="B2057" t="s">
        <v>22</v>
      </c>
      <c r="C2057">
        <v>3</v>
      </c>
      <c r="D2057">
        <v>0</v>
      </c>
      <c r="E2057" t="s">
        <v>698</v>
      </c>
      <c r="F2057" t="s">
        <v>12</v>
      </c>
      <c r="G2057">
        <v>3</v>
      </c>
      <c r="H2057">
        <v>45080</v>
      </c>
      <c r="I2057" t="s">
        <v>13</v>
      </c>
      <c r="J2057">
        <v>120</v>
      </c>
      <c r="K2057">
        <v>92</v>
      </c>
      <c r="L2057">
        <v>32</v>
      </c>
      <c r="M2057" t="s">
        <v>17</v>
      </c>
      <c r="N2057" t="s">
        <v>921</v>
      </c>
      <c r="O2057">
        <v>71</v>
      </c>
      <c r="P2057" t="s">
        <v>2745</v>
      </c>
    </row>
    <row r="2058" spans="1:16" x14ac:dyDescent="0.3">
      <c r="A2058" t="s">
        <v>23</v>
      </c>
      <c r="B2058" t="s">
        <v>22</v>
      </c>
      <c r="C2058">
        <v>3</v>
      </c>
      <c r="D2058">
        <v>0</v>
      </c>
      <c r="E2058" t="s">
        <v>674</v>
      </c>
      <c r="F2058" t="s">
        <v>12</v>
      </c>
      <c r="G2058">
        <v>3</v>
      </c>
      <c r="H2058">
        <v>58333</v>
      </c>
      <c r="I2058" t="s">
        <v>13</v>
      </c>
      <c r="J2058">
        <v>98</v>
      </c>
      <c r="K2058">
        <v>109</v>
      </c>
      <c r="L2058">
        <v>32</v>
      </c>
      <c r="M2058" t="s">
        <v>17</v>
      </c>
      <c r="N2058" t="s">
        <v>921</v>
      </c>
      <c r="O2058">
        <v>71</v>
      </c>
      <c r="P2058" t="s">
        <v>2746</v>
      </c>
    </row>
    <row r="2059" spans="1:16" x14ac:dyDescent="0.3">
      <c r="A2059" t="s">
        <v>23</v>
      </c>
      <c r="B2059" t="s">
        <v>22</v>
      </c>
      <c r="C2059">
        <v>3</v>
      </c>
      <c r="D2059">
        <v>0</v>
      </c>
      <c r="E2059" t="s">
        <v>1593</v>
      </c>
      <c r="F2059" t="s">
        <v>12</v>
      </c>
      <c r="G2059">
        <v>3</v>
      </c>
      <c r="H2059">
        <v>0</v>
      </c>
      <c r="I2059" t="s">
        <v>13</v>
      </c>
      <c r="J2059">
        <v>138</v>
      </c>
      <c r="K2059">
        <v>103</v>
      </c>
      <c r="L2059">
        <v>32</v>
      </c>
      <c r="M2059">
        <v>112</v>
      </c>
      <c r="N2059" t="s">
        <v>921</v>
      </c>
      <c r="O2059">
        <v>71</v>
      </c>
      <c r="P2059" t="s">
        <v>2747</v>
      </c>
    </row>
    <row r="2060" spans="1:16" x14ac:dyDescent="0.3">
      <c r="A2060" t="s">
        <v>36</v>
      </c>
      <c r="B2060" t="s">
        <v>12</v>
      </c>
      <c r="C2060" t="s">
        <v>37</v>
      </c>
      <c r="D2060">
        <v>0</v>
      </c>
      <c r="E2060" t="s">
        <v>694</v>
      </c>
      <c r="F2060" t="s">
        <v>22</v>
      </c>
      <c r="G2060">
        <v>5</v>
      </c>
      <c r="H2060">
        <v>0</v>
      </c>
      <c r="I2060" t="s">
        <v>13</v>
      </c>
      <c r="J2060">
        <v>221</v>
      </c>
      <c r="K2060">
        <v>3902</v>
      </c>
      <c r="L2060">
        <v>32</v>
      </c>
      <c r="M2060" t="s">
        <v>17</v>
      </c>
      <c r="N2060" t="s">
        <v>921</v>
      </c>
      <c r="O2060">
        <v>36</v>
      </c>
      <c r="P2060" t="s">
        <v>2748</v>
      </c>
    </row>
    <row r="2061" spans="1:16" x14ac:dyDescent="0.3">
      <c r="A2061" t="s">
        <v>23</v>
      </c>
      <c r="B2061" t="s">
        <v>22</v>
      </c>
      <c r="C2061">
        <v>3</v>
      </c>
      <c r="D2061">
        <v>0</v>
      </c>
      <c r="E2061" t="s">
        <v>21</v>
      </c>
      <c r="F2061" t="s">
        <v>12</v>
      </c>
      <c r="G2061" t="s">
        <v>37</v>
      </c>
      <c r="H2061">
        <v>0</v>
      </c>
      <c r="I2061" t="s">
        <v>13</v>
      </c>
      <c r="J2061">
        <v>80</v>
      </c>
      <c r="K2061">
        <v>84</v>
      </c>
      <c r="L2061">
        <v>32</v>
      </c>
      <c r="M2061" t="s">
        <v>17</v>
      </c>
      <c r="N2061" t="s">
        <v>921</v>
      </c>
      <c r="O2061">
        <v>71</v>
      </c>
      <c r="P2061" t="s">
        <v>2749</v>
      </c>
    </row>
    <row r="2062" spans="1:16" x14ac:dyDescent="0.3">
      <c r="A2062" t="s">
        <v>24</v>
      </c>
      <c r="B2062" t="s">
        <v>12</v>
      </c>
      <c r="C2062">
        <v>3</v>
      </c>
      <c r="D2062">
        <v>0</v>
      </c>
      <c r="E2062" t="s">
        <v>11</v>
      </c>
      <c r="F2062" t="s">
        <v>22</v>
      </c>
      <c r="G2062" t="s">
        <v>37</v>
      </c>
      <c r="H2062">
        <v>0</v>
      </c>
      <c r="I2062" t="s">
        <v>13</v>
      </c>
      <c r="J2062">
        <v>47</v>
      </c>
      <c r="K2062">
        <v>37</v>
      </c>
      <c r="L2062">
        <v>32</v>
      </c>
      <c r="M2062" t="s">
        <v>17</v>
      </c>
      <c r="N2062" t="s">
        <v>921</v>
      </c>
      <c r="O2062">
        <v>71</v>
      </c>
      <c r="P2062" t="s">
        <v>2750</v>
      </c>
    </row>
    <row r="2063" spans="1:16" x14ac:dyDescent="0.3">
      <c r="A2063" t="s">
        <v>36</v>
      </c>
      <c r="B2063" t="s">
        <v>22</v>
      </c>
      <c r="C2063" t="s">
        <v>37</v>
      </c>
      <c r="D2063">
        <v>0</v>
      </c>
      <c r="E2063" t="s">
        <v>698</v>
      </c>
      <c r="F2063" t="s">
        <v>12</v>
      </c>
      <c r="G2063">
        <v>4</v>
      </c>
      <c r="H2063">
        <v>270675</v>
      </c>
      <c r="I2063" t="s">
        <v>13</v>
      </c>
      <c r="J2063">
        <v>90</v>
      </c>
      <c r="K2063">
        <v>74</v>
      </c>
      <c r="L2063">
        <v>32</v>
      </c>
      <c r="M2063" t="s">
        <v>17</v>
      </c>
      <c r="N2063" t="s">
        <v>921</v>
      </c>
      <c r="O2063">
        <v>36</v>
      </c>
      <c r="P2063" t="s">
        <v>2751</v>
      </c>
    </row>
    <row r="2064" spans="1:16" x14ac:dyDescent="0.3">
      <c r="A2064" t="s">
        <v>24</v>
      </c>
      <c r="B2064" t="s">
        <v>12</v>
      </c>
      <c r="C2064">
        <v>3</v>
      </c>
      <c r="D2064">
        <v>0</v>
      </c>
      <c r="E2064" t="s">
        <v>16</v>
      </c>
      <c r="F2064" t="s">
        <v>22</v>
      </c>
      <c r="G2064">
        <v>3</v>
      </c>
      <c r="H2064">
        <v>0</v>
      </c>
      <c r="I2064" t="s">
        <v>13</v>
      </c>
      <c r="J2064">
        <v>75</v>
      </c>
      <c r="K2064">
        <v>107</v>
      </c>
      <c r="L2064">
        <v>32</v>
      </c>
      <c r="M2064" t="s">
        <v>17</v>
      </c>
      <c r="N2064" t="s">
        <v>921</v>
      </c>
      <c r="O2064">
        <v>71</v>
      </c>
      <c r="P2064" t="s">
        <v>2752</v>
      </c>
    </row>
    <row r="2065" spans="1:16" x14ac:dyDescent="0.3">
      <c r="A2065" t="s">
        <v>780</v>
      </c>
      <c r="B2065" t="s">
        <v>12</v>
      </c>
      <c r="C2065">
        <v>5</v>
      </c>
      <c r="D2065">
        <v>0</v>
      </c>
      <c r="E2065" t="s">
        <v>674</v>
      </c>
      <c r="F2065" t="s">
        <v>22</v>
      </c>
      <c r="G2065">
        <v>4</v>
      </c>
      <c r="H2065">
        <v>311589</v>
      </c>
      <c r="I2065" t="s">
        <v>13</v>
      </c>
      <c r="J2065">
        <v>243</v>
      </c>
      <c r="K2065">
        <v>2853</v>
      </c>
      <c r="L2065">
        <v>17</v>
      </c>
      <c r="M2065">
        <v>208</v>
      </c>
      <c r="N2065" t="s">
        <v>921</v>
      </c>
      <c r="O2065">
        <v>30</v>
      </c>
      <c r="P2065" t="s">
        <v>2753</v>
      </c>
    </row>
    <row r="2066" spans="1:16" x14ac:dyDescent="0.3">
      <c r="A2066" t="s">
        <v>36</v>
      </c>
      <c r="B2066" t="s">
        <v>12</v>
      </c>
      <c r="C2066" t="s">
        <v>37</v>
      </c>
      <c r="D2066">
        <v>0</v>
      </c>
      <c r="E2066" t="s">
        <v>674</v>
      </c>
      <c r="F2066" t="s">
        <v>22</v>
      </c>
      <c r="G2066">
        <v>4</v>
      </c>
      <c r="H2066">
        <v>293203</v>
      </c>
      <c r="I2066" t="s">
        <v>13</v>
      </c>
      <c r="J2066">
        <v>185</v>
      </c>
      <c r="K2066">
        <v>122</v>
      </c>
      <c r="L2066">
        <v>32</v>
      </c>
      <c r="M2066" t="s">
        <v>17</v>
      </c>
      <c r="N2066" t="s">
        <v>921</v>
      </c>
      <c r="O2066">
        <v>36</v>
      </c>
      <c r="P2066" t="s">
        <v>2754</v>
      </c>
    </row>
    <row r="2067" spans="1:16" x14ac:dyDescent="0.3">
      <c r="A2067" t="s">
        <v>36</v>
      </c>
      <c r="B2067" t="s">
        <v>22</v>
      </c>
      <c r="C2067" t="s">
        <v>37</v>
      </c>
      <c r="D2067">
        <v>0</v>
      </c>
      <c r="E2067" t="s">
        <v>21</v>
      </c>
      <c r="F2067" t="s">
        <v>12</v>
      </c>
      <c r="G2067" t="s">
        <v>37</v>
      </c>
      <c r="H2067">
        <v>0</v>
      </c>
      <c r="I2067" t="s">
        <v>13</v>
      </c>
      <c r="J2067">
        <v>130</v>
      </c>
      <c r="K2067">
        <v>9</v>
      </c>
      <c r="L2067">
        <v>32</v>
      </c>
      <c r="M2067" t="s">
        <v>17</v>
      </c>
      <c r="N2067" t="s">
        <v>921</v>
      </c>
      <c r="O2067">
        <v>36</v>
      </c>
      <c r="P2067" t="s">
        <v>2755</v>
      </c>
    </row>
    <row r="2068" spans="1:16" x14ac:dyDescent="0.3">
      <c r="A2068" t="s">
        <v>24</v>
      </c>
      <c r="B2068" t="s">
        <v>22</v>
      </c>
      <c r="C2068">
        <v>3</v>
      </c>
      <c r="D2068">
        <v>0</v>
      </c>
      <c r="E2068" t="s">
        <v>19</v>
      </c>
      <c r="F2068" t="s">
        <v>12</v>
      </c>
      <c r="G2068">
        <v>3</v>
      </c>
      <c r="H2068">
        <v>0</v>
      </c>
      <c r="I2068" t="s">
        <v>13</v>
      </c>
      <c r="J2068">
        <v>96</v>
      </c>
      <c r="K2068">
        <v>124</v>
      </c>
      <c r="L2068">
        <v>32</v>
      </c>
      <c r="M2068" t="s">
        <v>17</v>
      </c>
      <c r="N2068" t="s">
        <v>921</v>
      </c>
      <c r="O2068">
        <v>71</v>
      </c>
      <c r="P2068" t="s">
        <v>2756</v>
      </c>
    </row>
    <row r="2069" spans="1:16" x14ac:dyDescent="0.3">
      <c r="A2069" t="s">
        <v>24</v>
      </c>
      <c r="B2069" t="s">
        <v>22</v>
      </c>
      <c r="C2069">
        <v>3</v>
      </c>
      <c r="D2069">
        <v>0</v>
      </c>
      <c r="E2069" t="s">
        <v>20</v>
      </c>
      <c r="F2069" t="s">
        <v>12</v>
      </c>
      <c r="G2069">
        <v>3</v>
      </c>
      <c r="H2069">
        <v>360041</v>
      </c>
      <c r="I2069" t="s">
        <v>13</v>
      </c>
      <c r="J2069">
        <v>96</v>
      </c>
      <c r="K2069">
        <v>110</v>
      </c>
      <c r="L2069">
        <v>32</v>
      </c>
      <c r="M2069" t="s">
        <v>17</v>
      </c>
      <c r="N2069" t="s">
        <v>921</v>
      </c>
      <c r="O2069">
        <v>71</v>
      </c>
      <c r="P2069" t="s">
        <v>2757</v>
      </c>
    </row>
    <row r="2070" spans="1:16" x14ac:dyDescent="0.3">
      <c r="A2070" t="s">
        <v>24</v>
      </c>
      <c r="B2070" t="s">
        <v>22</v>
      </c>
      <c r="C2070">
        <v>3</v>
      </c>
      <c r="D2070">
        <v>0</v>
      </c>
      <c r="E2070" t="s">
        <v>694</v>
      </c>
      <c r="F2070" t="s">
        <v>12</v>
      </c>
      <c r="G2070">
        <v>3</v>
      </c>
      <c r="H2070">
        <v>0</v>
      </c>
      <c r="I2070" t="s">
        <v>13</v>
      </c>
      <c r="J2070">
        <v>96</v>
      </c>
      <c r="K2070">
        <v>73</v>
      </c>
      <c r="L2070">
        <v>32</v>
      </c>
      <c r="M2070" t="s">
        <v>17</v>
      </c>
      <c r="N2070" t="s">
        <v>921</v>
      </c>
      <c r="O2070">
        <v>71</v>
      </c>
      <c r="P2070" t="s">
        <v>2758</v>
      </c>
    </row>
    <row r="2071" spans="1:16" x14ac:dyDescent="0.3">
      <c r="A2071" t="s">
        <v>24</v>
      </c>
      <c r="B2071" t="s">
        <v>22</v>
      </c>
      <c r="C2071">
        <v>3</v>
      </c>
      <c r="D2071">
        <v>0</v>
      </c>
      <c r="E2071" t="s">
        <v>698</v>
      </c>
      <c r="F2071" t="s">
        <v>12</v>
      </c>
      <c r="G2071">
        <v>3</v>
      </c>
      <c r="H2071">
        <v>45916</v>
      </c>
      <c r="I2071" t="s">
        <v>13</v>
      </c>
      <c r="J2071">
        <v>96</v>
      </c>
      <c r="K2071">
        <v>71</v>
      </c>
      <c r="L2071">
        <v>32</v>
      </c>
      <c r="M2071" t="s">
        <v>17</v>
      </c>
      <c r="N2071" t="s">
        <v>921</v>
      </c>
      <c r="O2071">
        <v>71</v>
      </c>
      <c r="P2071" t="s">
        <v>2759</v>
      </c>
    </row>
    <row r="2072" spans="1:16" x14ac:dyDescent="0.3">
      <c r="A2072" t="s">
        <v>24</v>
      </c>
      <c r="B2072" t="s">
        <v>22</v>
      </c>
      <c r="C2072">
        <v>3</v>
      </c>
      <c r="D2072">
        <v>0</v>
      </c>
      <c r="E2072" t="s">
        <v>674</v>
      </c>
      <c r="F2072" t="s">
        <v>12</v>
      </c>
      <c r="G2072">
        <v>3</v>
      </c>
      <c r="H2072">
        <v>19443</v>
      </c>
      <c r="I2072" t="s">
        <v>13</v>
      </c>
      <c r="J2072">
        <v>92</v>
      </c>
      <c r="K2072">
        <v>62</v>
      </c>
      <c r="L2072">
        <v>32</v>
      </c>
      <c r="M2072" t="s">
        <v>17</v>
      </c>
      <c r="N2072" t="s">
        <v>921</v>
      </c>
      <c r="O2072">
        <v>71</v>
      </c>
      <c r="P2072" t="s">
        <v>2760</v>
      </c>
    </row>
    <row r="2073" spans="1:16" x14ac:dyDescent="0.3">
      <c r="A2073" t="s">
        <v>24</v>
      </c>
      <c r="B2073" t="s">
        <v>22</v>
      </c>
      <c r="C2073">
        <v>3</v>
      </c>
      <c r="D2073">
        <v>0</v>
      </c>
      <c r="E2073" t="s">
        <v>1593</v>
      </c>
      <c r="F2073" t="s">
        <v>12</v>
      </c>
      <c r="G2073">
        <v>3</v>
      </c>
      <c r="H2073">
        <v>0</v>
      </c>
      <c r="I2073" t="s">
        <v>13</v>
      </c>
      <c r="J2073">
        <v>92</v>
      </c>
      <c r="K2073">
        <v>65</v>
      </c>
      <c r="L2073">
        <v>32</v>
      </c>
      <c r="M2073" t="s">
        <v>17</v>
      </c>
      <c r="N2073" t="s">
        <v>921</v>
      </c>
      <c r="O2073">
        <v>71</v>
      </c>
      <c r="P2073" t="s">
        <v>2761</v>
      </c>
    </row>
    <row r="2074" spans="1:16" x14ac:dyDescent="0.3">
      <c r="A2074" t="s">
        <v>24</v>
      </c>
      <c r="B2074" t="s">
        <v>22</v>
      </c>
      <c r="C2074">
        <v>3</v>
      </c>
      <c r="D2074">
        <v>0</v>
      </c>
      <c r="E2074" t="s">
        <v>21</v>
      </c>
      <c r="F2074" t="s">
        <v>12</v>
      </c>
      <c r="G2074" t="s">
        <v>37</v>
      </c>
      <c r="H2074">
        <v>0</v>
      </c>
      <c r="I2074" t="s">
        <v>13</v>
      </c>
      <c r="J2074">
        <v>66</v>
      </c>
      <c r="K2074">
        <v>71</v>
      </c>
      <c r="L2074">
        <v>32</v>
      </c>
      <c r="M2074" t="s">
        <v>17</v>
      </c>
      <c r="N2074" t="s">
        <v>921</v>
      </c>
      <c r="O2074">
        <v>71</v>
      </c>
      <c r="P2074" t="s">
        <v>2762</v>
      </c>
    </row>
    <row r="2075" spans="1:16" x14ac:dyDescent="0.3">
      <c r="A2075" t="s">
        <v>25</v>
      </c>
      <c r="B2075" t="s">
        <v>12</v>
      </c>
      <c r="C2075">
        <v>3</v>
      </c>
      <c r="D2075">
        <v>245231</v>
      </c>
      <c r="E2075" t="s">
        <v>11</v>
      </c>
      <c r="F2075" t="s">
        <v>22</v>
      </c>
      <c r="G2075" t="s">
        <v>37</v>
      </c>
      <c r="H2075">
        <v>0</v>
      </c>
      <c r="I2075" t="s">
        <v>13</v>
      </c>
      <c r="J2075">
        <v>47</v>
      </c>
      <c r="K2075">
        <v>35</v>
      </c>
      <c r="L2075">
        <v>32</v>
      </c>
      <c r="M2075" t="s">
        <v>17</v>
      </c>
      <c r="N2075" t="s">
        <v>921</v>
      </c>
      <c r="O2075">
        <v>71</v>
      </c>
      <c r="P2075" t="s">
        <v>2763</v>
      </c>
    </row>
    <row r="2076" spans="1:16" x14ac:dyDescent="0.3">
      <c r="A2076" t="s">
        <v>25</v>
      </c>
      <c r="B2076" t="s">
        <v>12</v>
      </c>
      <c r="C2076">
        <v>3</v>
      </c>
      <c r="D2076">
        <v>456616</v>
      </c>
      <c r="E2076" t="s">
        <v>16</v>
      </c>
      <c r="F2076" t="s">
        <v>22</v>
      </c>
      <c r="G2076">
        <v>3</v>
      </c>
      <c r="H2076">
        <v>0</v>
      </c>
      <c r="I2076" t="s">
        <v>13</v>
      </c>
      <c r="J2076">
        <v>75</v>
      </c>
      <c r="K2076">
        <v>100</v>
      </c>
      <c r="L2076">
        <v>32</v>
      </c>
      <c r="M2076" t="s">
        <v>17</v>
      </c>
      <c r="N2076" t="s">
        <v>921</v>
      </c>
      <c r="O2076">
        <v>71</v>
      </c>
      <c r="P2076" t="s">
        <v>2764</v>
      </c>
    </row>
    <row r="2077" spans="1:16" x14ac:dyDescent="0.3">
      <c r="A2077" t="s">
        <v>25</v>
      </c>
      <c r="B2077" t="s">
        <v>22</v>
      </c>
      <c r="C2077">
        <v>3</v>
      </c>
      <c r="D2077">
        <v>398890</v>
      </c>
      <c r="E2077" t="s">
        <v>19</v>
      </c>
      <c r="F2077" t="s">
        <v>12</v>
      </c>
      <c r="G2077">
        <v>3</v>
      </c>
      <c r="H2077">
        <v>0</v>
      </c>
      <c r="I2077" t="s">
        <v>13</v>
      </c>
      <c r="J2077">
        <v>96</v>
      </c>
      <c r="K2077">
        <v>114</v>
      </c>
      <c r="L2077">
        <v>32</v>
      </c>
      <c r="M2077" t="s">
        <v>17</v>
      </c>
      <c r="N2077" t="s">
        <v>921</v>
      </c>
      <c r="O2077">
        <v>71</v>
      </c>
      <c r="P2077" t="s">
        <v>2765</v>
      </c>
    </row>
    <row r="2078" spans="1:16" x14ac:dyDescent="0.3">
      <c r="A2078" t="s">
        <v>25</v>
      </c>
      <c r="B2078" t="s">
        <v>22</v>
      </c>
      <c r="C2078">
        <v>3</v>
      </c>
      <c r="D2078">
        <v>479666</v>
      </c>
      <c r="E2078" t="s">
        <v>1593</v>
      </c>
      <c r="F2078" t="s">
        <v>12</v>
      </c>
      <c r="G2078">
        <v>5</v>
      </c>
      <c r="H2078">
        <v>0</v>
      </c>
      <c r="I2078" t="s">
        <v>13</v>
      </c>
      <c r="J2078">
        <v>54</v>
      </c>
      <c r="K2078">
        <v>2214</v>
      </c>
      <c r="L2078">
        <v>14</v>
      </c>
      <c r="M2078" t="s">
        <v>17</v>
      </c>
      <c r="N2078" t="s">
        <v>921</v>
      </c>
      <c r="O2078">
        <v>81</v>
      </c>
      <c r="P2078" t="s">
        <v>2766</v>
      </c>
    </row>
    <row r="2079" spans="1:16" x14ac:dyDescent="0.3">
      <c r="A2079" t="s">
        <v>25</v>
      </c>
      <c r="B2079" t="s">
        <v>22</v>
      </c>
      <c r="C2079">
        <v>3</v>
      </c>
      <c r="D2079">
        <v>398890</v>
      </c>
      <c r="E2079" t="s">
        <v>20</v>
      </c>
      <c r="F2079" t="s">
        <v>12</v>
      </c>
      <c r="G2079">
        <v>3</v>
      </c>
      <c r="H2079">
        <v>360041</v>
      </c>
      <c r="I2079" t="s">
        <v>13</v>
      </c>
      <c r="J2079">
        <v>96</v>
      </c>
      <c r="K2079">
        <v>98</v>
      </c>
      <c r="L2079">
        <v>32</v>
      </c>
      <c r="M2079" t="s">
        <v>17</v>
      </c>
      <c r="N2079" t="s">
        <v>921</v>
      </c>
      <c r="O2079">
        <v>71</v>
      </c>
      <c r="P2079" t="s">
        <v>2767</v>
      </c>
    </row>
    <row r="2080" spans="1:16" x14ac:dyDescent="0.3">
      <c r="A2080" t="s">
        <v>25</v>
      </c>
      <c r="B2080" t="s">
        <v>22</v>
      </c>
      <c r="C2080">
        <v>3</v>
      </c>
      <c r="D2080">
        <v>633046</v>
      </c>
      <c r="E2080" t="s">
        <v>21</v>
      </c>
      <c r="F2080" t="s">
        <v>12</v>
      </c>
      <c r="G2080" t="s">
        <v>37</v>
      </c>
      <c r="H2080">
        <v>0</v>
      </c>
      <c r="I2080" t="s">
        <v>13</v>
      </c>
      <c r="J2080">
        <v>78</v>
      </c>
      <c r="K2080">
        <v>98</v>
      </c>
      <c r="L2080">
        <v>14</v>
      </c>
      <c r="M2080" t="s">
        <v>17</v>
      </c>
      <c r="N2080" t="s">
        <v>921</v>
      </c>
      <c r="O2080">
        <v>81</v>
      </c>
      <c r="P2080" t="s">
        <v>2768</v>
      </c>
    </row>
    <row r="2081" spans="1:16" x14ac:dyDescent="0.3">
      <c r="A2081" t="s">
        <v>25</v>
      </c>
      <c r="B2081" t="s">
        <v>22</v>
      </c>
      <c r="C2081">
        <v>3</v>
      </c>
      <c r="D2081">
        <v>398890</v>
      </c>
      <c r="E2081" t="s">
        <v>694</v>
      </c>
      <c r="F2081" t="s">
        <v>12</v>
      </c>
      <c r="G2081">
        <v>3</v>
      </c>
      <c r="H2081">
        <v>0</v>
      </c>
      <c r="I2081" t="s">
        <v>13</v>
      </c>
      <c r="J2081">
        <v>96</v>
      </c>
      <c r="K2081">
        <v>63</v>
      </c>
      <c r="L2081">
        <v>32</v>
      </c>
      <c r="M2081" t="s">
        <v>17</v>
      </c>
      <c r="N2081" t="s">
        <v>921</v>
      </c>
      <c r="O2081">
        <v>71</v>
      </c>
      <c r="P2081" t="s">
        <v>2769</v>
      </c>
    </row>
    <row r="2082" spans="1:16" x14ac:dyDescent="0.3">
      <c r="A2082" t="s">
        <v>780</v>
      </c>
      <c r="B2082" t="s">
        <v>12</v>
      </c>
      <c r="C2082">
        <v>4</v>
      </c>
      <c r="D2082">
        <v>0</v>
      </c>
      <c r="E2082" t="s">
        <v>11</v>
      </c>
      <c r="F2082" t="s">
        <v>22</v>
      </c>
      <c r="G2082" t="s">
        <v>37</v>
      </c>
      <c r="H2082">
        <v>0</v>
      </c>
      <c r="I2082" t="s">
        <v>13</v>
      </c>
      <c r="J2082">
        <v>31</v>
      </c>
      <c r="K2082">
        <v>23</v>
      </c>
      <c r="L2082">
        <v>14</v>
      </c>
      <c r="M2082" t="s">
        <v>17</v>
      </c>
      <c r="N2082" t="s">
        <v>921</v>
      </c>
      <c r="O2082">
        <v>81</v>
      </c>
      <c r="P2082" t="s">
        <v>2770</v>
      </c>
    </row>
    <row r="2083" spans="1:16" x14ac:dyDescent="0.3">
      <c r="A2083" t="s">
        <v>25</v>
      </c>
      <c r="B2083" t="s">
        <v>22</v>
      </c>
      <c r="C2083">
        <v>3</v>
      </c>
      <c r="D2083">
        <v>398890</v>
      </c>
      <c r="E2083" t="s">
        <v>698</v>
      </c>
      <c r="F2083" t="s">
        <v>12</v>
      </c>
      <c r="G2083">
        <v>3</v>
      </c>
      <c r="H2083">
        <v>45916</v>
      </c>
      <c r="I2083" t="s">
        <v>13</v>
      </c>
      <c r="J2083">
        <v>96</v>
      </c>
      <c r="K2083">
        <v>60</v>
      </c>
      <c r="L2083">
        <v>32</v>
      </c>
      <c r="M2083" t="s">
        <v>17</v>
      </c>
      <c r="N2083" t="s">
        <v>921</v>
      </c>
      <c r="O2083">
        <v>71</v>
      </c>
      <c r="P2083" t="s">
        <v>2771</v>
      </c>
    </row>
    <row r="2084" spans="1:16" x14ac:dyDescent="0.3">
      <c r="A2084" t="s">
        <v>25</v>
      </c>
      <c r="B2084" t="s">
        <v>22</v>
      </c>
      <c r="C2084">
        <v>3</v>
      </c>
      <c r="D2084">
        <v>348380</v>
      </c>
      <c r="E2084" t="s">
        <v>674</v>
      </c>
      <c r="F2084" t="s">
        <v>12</v>
      </c>
      <c r="G2084">
        <v>3</v>
      </c>
      <c r="H2084">
        <v>19443</v>
      </c>
      <c r="I2084" t="s">
        <v>13</v>
      </c>
      <c r="J2084">
        <v>92</v>
      </c>
      <c r="K2084">
        <v>51</v>
      </c>
      <c r="L2084">
        <v>32</v>
      </c>
      <c r="M2084" t="s">
        <v>17</v>
      </c>
      <c r="N2084" t="s">
        <v>921</v>
      </c>
      <c r="O2084">
        <v>71</v>
      </c>
      <c r="P2084" t="s">
        <v>2772</v>
      </c>
    </row>
    <row r="2085" spans="1:16" x14ac:dyDescent="0.3">
      <c r="A2085" t="s">
        <v>780</v>
      </c>
      <c r="B2085" t="s">
        <v>12</v>
      </c>
      <c r="C2085">
        <v>4</v>
      </c>
      <c r="D2085">
        <v>0</v>
      </c>
      <c r="E2085" t="s">
        <v>16</v>
      </c>
      <c r="F2085" t="s">
        <v>22</v>
      </c>
      <c r="G2085">
        <v>3</v>
      </c>
      <c r="H2085">
        <v>0</v>
      </c>
      <c r="I2085" t="s">
        <v>13</v>
      </c>
      <c r="J2085">
        <v>505</v>
      </c>
      <c r="K2085">
        <v>131</v>
      </c>
      <c r="L2085">
        <v>14</v>
      </c>
      <c r="M2085" t="s">
        <v>17</v>
      </c>
      <c r="N2085" t="s">
        <v>921</v>
      </c>
      <c r="O2085">
        <v>81</v>
      </c>
      <c r="P2085" t="s">
        <v>2773</v>
      </c>
    </row>
    <row r="2086" spans="1:16" x14ac:dyDescent="0.3">
      <c r="A2086" t="s">
        <v>25</v>
      </c>
      <c r="B2086" t="s">
        <v>22</v>
      </c>
      <c r="C2086">
        <v>3</v>
      </c>
      <c r="D2086">
        <v>348380</v>
      </c>
      <c r="E2086" t="s">
        <v>1593</v>
      </c>
      <c r="F2086" t="s">
        <v>12</v>
      </c>
      <c r="G2086">
        <v>3</v>
      </c>
      <c r="H2086">
        <v>0</v>
      </c>
      <c r="I2086" t="s">
        <v>13</v>
      </c>
      <c r="J2086">
        <v>92</v>
      </c>
      <c r="K2086">
        <v>54</v>
      </c>
      <c r="L2086">
        <v>32</v>
      </c>
      <c r="M2086" t="s">
        <v>17</v>
      </c>
      <c r="N2086" t="s">
        <v>921</v>
      </c>
      <c r="O2086">
        <v>71</v>
      </c>
      <c r="P2086" t="s">
        <v>2774</v>
      </c>
    </row>
    <row r="2087" spans="1:16" x14ac:dyDescent="0.3">
      <c r="A2087" t="s">
        <v>25</v>
      </c>
      <c r="B2087" t="s">
        <v>22</v>
      </c>
      <c r="C2087">
        <v>3</v>
      </c>
      <c r="D2087">
        <v>297217</v>
      </c>
      <c r="E2087" t="s">
        <v>21</v>
      </c>
      <c r="F2087" t="s">
        <v>12</v>
      </c>
      <c r="G2087" t="s">
        <v>37</v>
      </c>
      <c r="H2087">
        <v>0</v>
      </c>
      <c r="I2087" t="s">
        <v>13</v>
      </c>
      <c r="J2087">
        <v>84</v>
      </c>
      <c r="K2087">
        <v>43</v>
      </c>
      <c r="L2087">
        <v>32</v>
      </c>
      <c r="M2087" t="s">
        <v>17</v>
      </c>
      <c r="N2087" t="s">
        <v>921</v>
      </c>
      <c r="O2087">
        <v>71</v>
      </c>
      <c r="P2087" t="s">
        <v>2775</v>
      </c>
    </row>
    <row r="2088" spans="1:16" x14ac:dyDescent="0.3">
      <c r="A2088" t="s">
        <v>780</v>
      </c>
      <c r="B2088" t="s">
        <v>12</v>
      </c>
      <c r="C2088">
        <v>3</v>
      </c>
      <c r="D2088">
        <v>0</v>
      </c>
      <c r="E2088" t="s">
        <v>11</v>
      </c>
      <c r="F2088" t="s">
        <v>22</v>
      </c>
      <c r="G2088" t="s">
        <v>37</v>
      </c>
      <c r="H2088">
        <v>0</v>
      </c>
      <c r="I2088" t="s">
        <v>13</v>
      </c>
      <c r="J2088">
        <v>47</v>
      </c>
      <c r="K2088">
        <v>5</v>
      </c>
      <c r="L2088">
        <v>32</v>
      </c>
      <c r="M2088" t="s">
        <v>17</v>
      </c>
      <c r="N2088" t="s">
        <v>921</v>
      </c>
      <c r="O2088">
        <v>71</v>
      </c>
      <c r="P2088" t="s">
        <v>2776</v>
      </c>
    </row>
    <row r="2089" spans="1:16" x14ac:dyDescent="0.3">
      <c r="A2089" t="s">
        <v>780</v>
      </c>
      <c r="B2089" t="s">
        <v>12</v>
      </c>
      <c r="C2089">
        <v>3</v>
      </c>
      <c r="D2089">
        <v>0</v>
      </c>
      <c r="E2089" t="s">
        <v>16</v>
      </c>
      <c r="F2089" t="s">
        <v>22</v>
      </c>
      <c r="G2089">
        <v>3</v>
      </c>
      <c r="H2089">
        <v>0</v>
      </c>
      <c r="I2089" t="s">
        <v>13</v>
      </c>
      <c r="J2089">
        <v>75</v>
      </c>
      <c r="K2089">
        <v>53</v>
      </c>
      <c r="L2089">
        <v>32</v>
      </c>
      <c r="M2089" t="s">
        <v>17</v>
      </c>
      <c r="N2089" t="s">
        <v>921</v>
      </c>
      <c r="O2089">
        <v>71</v>
      </c>
      <c r="P2089" t="s">
        <v>2777</v>
      </c>
    </row>
    <row r="2090" spans="1:16" x14ac:dyDescent="0.3">
      <c r="A2090" t="s">
        <v>780</v>
      </c>
      <c r="B2090" t="s">
        <v>22</v>
      </c>
      <c r="C2090">
        <v>3</v>
      </c>
      <c r="D2090">
        <v>0</v>
      </c>
      <c r="E2090" t="s">
        <v>19</v>
      </c>
      <c r="F2090" t="s">
        <v>12</v>
      </c>
      <c r="G2090">
        <v>3</v>
      </c>
      <c r="H2090">
        <v>0</v>
      </c>
      <c r="I2090" t="s">
        <v>13</v>
      </c>
      <c r="J2090">
        <v>96</v>
      </c>
      <c r="K2090">
        <v>78</v>
      </c>
      <c r="L2090">
        <v>32</v>
      </c>
      <c r="M2090" t="s">
        <v>17</v>
      </c>
      <c r="N2090" t="s">
        <v>921</v>
      </c>
      <c r="O2090">
        <v>71</v>
      </c>
      <c r="P2090" t="s">
        <v>2778</v>
      </c>
    </row>
    <row r="2091" spans="1:16" x14ac:dyDescent="0.3">
      <c r="A2091" t="s">
        <v>780</v>
      </c>
      <c r="B2091" t="s">
        <v>22</v>
      </c>
      <c r="C2091">
        <v>3</v>
      </c>
      <c r="D2091">
        <v>0</v>
      </c>
      <c r="E2091" t="s">
        <v>20</v>
      </c>
      <c r="F2091" t="s">
        <v>12</v>
      </c>
      <c r="G2091">
        <v>3</v>
      </c>
      <c r="H2091">
        <v>360041</v>
      </c>
      <c r="I2091" t="s">
        <v>13</v>
      </c>
      <c r="J2091">
        <v>96</v>
      </c>
      <c r="K2091">
        <v>64</v>
      </c>
      <c r="L2091">
        <v>32</v>
      </c>
      <c r="M2091" t="s">
        <v>17</v>
      </c>
      <c r="N2091" t="s">
        <v>921</v>
      </c>
      <c r="O2091">
        <v>71</v>
      </c>
      <c r="P2091" t="s">
        <v>2779</v>
      </c>
    </row>
    <row r="2092" spans="1:16" x14ac:dyDescent="0.3">
      <c r="A2092" t="s">
        <v>780</v>
      </c>
      <c r="B2092" t="s">
        <v>22</v>
      </c>
      <c r="C2092">
        <v>3</v>
      </c>
      <c r="D2092">
        <v>0</v>
      </c>
      <c r="E2092" t="s">
        <v>694</v>
      </c>
      <c r="F2092" t="s">
        <v>12</v>
      </c>
      <c r="G2092">
        <v>3</v>
      </c>
      <c r="H2092">
        <v>0</v>
      </c>
      <c r="I2092" t="s">
        <v>13</v>
      </c>
      <c r="J2092">
        <v>96</v>
      </c>
      <c r="K2092">
        <v>27</v>
      </c>
      <c r="L2092">
        <v>32</v>
      </c>
      <c r="M2092" t="s">
        <v>17</v>
      </c>
      <c r="N2092" t="s">
        <v>921</v>
      </c>
      <c r="O2092">
        <v>71</v>
      </c>
      <c r="P2092" t="s">
        <v>2780</v>
      </c>
    </row>
    <row r="2093" spans="1:16" x14ac:dyDescent="0.3">
      <c r="A2093" t="s">
        <v>780</v>
      </c>
      <c r="B2093" t="s">
        <v>22</v>
      </c>
      <c r="C2093">
        <v>4</v>
      </c>
      <c r="D2093">
        <v>0</v>
      </c>
      <c r="E2093" t="s">
        <v>19</v>
      </c>
      <c r="F2093" t="s">
        <v>12</v>
      </c>
      <c r="G2093">
        <v>3</v>
      </c>
      <c r="H2093">
        <v>0</v>
      </c>
      <c r="I2093" t="s">
        <v>13</v>
      </c>
      <c r="J2093">
        <v>82</v>
      </c>
      <c r="K2093">
        <v>294</v>
      </c>
      <c r="L2093">
        <v>14</v>
      </c>
      <c r="M2093" t="s">
        <v>17</v>
      </c>
      <c r="N2093" t="s">
        <v>921</v>
      </c>
      <c r="O2093">
        <v>81</v>
      </c>
      <c r="P2093" t="s">
        <v>2781</v>
      </c>
    </row>
    <row r="2094" spans="1:16" x14ac:dyDescent="0.3">
      <c r="A2094" t="s">
        <v>780</v>
      </c>
      <c r="B2094" t="s">
        <v>22</v>
      </c>
      <c r="C2094">
        <v>3</v>
      </c>
      <c r="D2094">
        <v>0</v>
      </c>
      <c r="E2094" t="s">
        <v>698</v>
      </c>
      <c r="F2094" t="s">
        <v>12</v>
      </c>
      <c r="G2094">
        <v>3</v>
      </c>
      <c r="H2094">
        <v>45916</v>
      </c>
      <c r="I2094" t="s">
        <v>13</v>
      </c>
      <c r="J2094">
        <v>96</v>
      </c>
      <c r="K2094">
        <v>25</v>
      </c>
      <c r="L2094">
        <v>32</v>
      </c>
      <c r="M2094" t="s">
        <v>17</v>
      </c>
      <c r="N2094" t="s">
        <v>921</v>
      </c>
      <c r="O2094">
        <v>71</v>
      </c>
      <c r="P2094" t="s">
        <v>2782</v>
      </c>
    </row>
    <row r="2095" spans="1:16" x14ac:dyDescent="0.3">
      <c r="A2095" t="s">
        <v>780</v>
      </c>
      <c r="B2095" t="s">
        <v>22</v>
      </c>
      <c r="C2095">
        <v>3</v>
      </c>
      <c r="D2095">
        <v>0</v>
      </c>
      <c r="E2095" t="s">
        <v>674</v>
      </c>
      <c r="F2095" t="s">
        <v>12</v>
      </c>
      <c r="G2095">
        <v>3</v>
      </c>
      <c r="H2095">
        <v>19443</v>
      </c>
      <c r="I2095" t="s">
        <v>13</v>
      </c>
      <c r="J2095">
        <v>92</v>
      </c>
      <c r="K2095">
        <v>20</v>
      </c>
      <c r="L2095">
        <v>32</v>
      </c>
      <c r="M2095" t="s">
        <v>17</v>
      </c>
      <c r="N2095" t="s">
        <v>921</v>
      </c>
      <c r="O2095">
        <v>71</v>
      </c>
      <c r="P2095" t="s">
        <v>2783</v>
      </c>
    </row>
    <row r="2096" spans="1:16" x14ac:dyDescent="0.3">
      <c r="A2096" t="s">
        <v>780</v>
      </c>
      <c r="B2096" t="s">
        <v>22</v>
      </c>
      <c r="C2096">
        <v>3</v>
      </c>
      <c r="D2096">
        <v>0</v>
      </c>
      <c r="E2096" t="s">
        <v>1593</v>
      </c>
      <c r="F2096" t="s">
        <v>12</v>
      </c>
      <c r="G2096">
        <v>3</v>
      </c>
      <c r="H2096">
        <v>0</v>
      </c>
      <c r="I2096" t="s">
        <v>13</v>
      </c>
      <c r="J2096">
        <v>92</v>
      </c>
      <c r="K2096">
        <v>22</v>
      </c>
      <c r="L2096">
        <v>32</v>
      </c>
      <c r="M2096" t="s">
        <v>17</v>
      </c>
      <c r="N2096" t="s">
        <v>921</v>
      </c>
      <c r="O2096">
        <v>71</v>
      </c>
      <c r="P2096" t="s">
        <v>2784</v>
      </c>
    </row>
    <row r="2097" spans="1:16" x14ac:dyDescent="0.3">
      <c r="A2097" t="s">
        <v>780</v>
      </c>
      <c r="B2097" t="s">
        <v>22</v>
      </c>
      <c r="C2097">
        <v>3</v>
      </c>
      <c r="D2097">
        <v>0</v>
      </c>
      <c r="E2097" t="s">
        <v>21</v>
      </c>
      <c r="F2097" t="s">
        <v>12</v>
      </c>
      <c r="G2097" t="s">
        <v>37</v>
      </c>
      <c r="H2097">
        <v>0</v>
      </c>
      <c r="I2097" t="s">
        <v>13</v>
      </c>
      <c r="J2097">
        <v>76</v>
      </c>
      <c r="K2097">
        <v>18</v>
      </c>
      <c r="L2097">
        <v>32</v>
      </c>
      <c r="M2097" t="s">
        <v>17</v>
      </c>
      <c r="N2097" t="s">
        <v>921</v>
      </c>
      <c r="O2097">
        <v>71</v>
      </c>
      <c r="P2097" t="s">
        <v>2785</v>
      </c>
    </row>
    <row r="2098" spans="1:16" x14ac:dyDescent="0.3">
      <c r="A2098" t="s">
        <v>805</v>
      </c>
      <c r="B2098" t="s">
        <v>12</v>
      </c>
      <c r="C2098">
        <v>3</v>
      </c>
      <c r="D2098">
        <v>24296</v>
      </c>
      <c r="E2098" t="s">
        <v>11</v>
      </c>
      <c r="F2098" t="s">
        <v>22</v>
      </c>
      <c r="G2098" t="s">
        <v>37</v>
      </c>
      <c r="H2098">
        <v>0</v>
      </c>
      <c r="I2098" t="s">
        <v>13</v>
      </c>
      <c r="J2098">
        <v>47</v>
      </c>
      <c r="K2098">
        <v>5</v>
      </c>
      <c r="L2098">
        <v>32</v>
      </c>
      <c r="M2098" t="s">
        <v>17</v>
      </c>
      <c r="N2098" t="s">
        <v>921</v>
      </c>
      <c r="O2098">
        <v>71</v>
      </c>
      <c r="P2098" t="s">
        <v>2786</v>
      </c>
    </row>
    <row r="2099" spans="1:16" x14ac:dyDescent="0.3">
      <c r="A2099" t="s">
        <v>1685</v>
      </c>
      <c r="B2099" t="s">
        <v>12</v>
      </c>
      <c r="C2099">
        <v>5</v>
      </c>
      <c r="D2099">
        <v>0</v>
      </c>
      <c r="E2099" t="s">
        <v>20</v>
      </c>
      <c r="F2099" t="s">
        <v>22</v>
      </c>
      <c r="G2099">
        <v>3</v>
      </c>
      <c r="H2099">
        <v>536083</v>
      </c>
      <c r="I2099" t="s">
        <v>13</v>
      </c>
      <c r="J2099">
        <v>127</v>
      </c>
      <c r="K2099">
        <v>2495</v>
      </c>
      <c r="L2099">
        <v>20</v>
      </c>
      <c r="M2099" t="s">
        <v>17</v>
      </c>
      <c r="N2099" t="s">
        <v>921</v>
      </c>
      <c r="O2099">
        <v>90</v>
      </c>
      <c r="P2099" t="s">
        <v>2787</v>
      </c>
    </row>
    <row r="2100" spans="1:16" x14ac:dyDescent="0.3">
      <c r="A2100" t="s">
        <v>805</v>
      </c>
      <c r="B2100" t="s">
        <v>12</v>
      </c>
      <c r="C2100">
        <v>3</v>
      </c>
      <c r="D2100">
        <v>71826</v>
      </c>
      <c r="E2100" t="s">
        <v>16</v>
      </c>
      <c r="F2100" t="s">
        <v>22</v>
      </c>
      <c r="G2100">
        <v>3</v>
      </c>
      <c r="H2100">
        <v>0</v>
      </c>
      <c r="I2100" t="s">
        <v>13</v>
      </c>
      <c r="J2100">
        <v>75</v>
      </c>
      <c r="K2100">
        <v>52</v>
      </c>
      <c r="L2100">
        <v>32</v>
      </c>
      <c r="M2100" t="s">
        <v>17</v>
      </c>
      <c r="N2100" t="s">
        <v>921</v>
      </c>
      <c r="O2100">
        <v>71</v>
      </c>
      <c r="P2100" t="s">
        <v>2788</v>
      </c>
    </row>
    <row r="2101" spans="1:16" x14ac:dyDescent="0.3">
      <c r="A2101" t="s">
        <v>805</v>
      </c>
      <c r="B2101" t="s">
        <v>22</v>
      </c>
      <c r="C2101">
        <v>3</v>
      </c>
      <c r="D2101">
        <v>61211</v>
      </c>
      <c r="E2101" t="s">
        <v>19</v>
      </c>
      <c r="F2101" t="s">
        <v>12</v>
      </c>
      <c r="G2101">
        <v>3</v>
      </c>
      <c r="H2101">
        <v>0</v>
      </c>
      <c r="I2101" t="s">
        <v>13</v>
      </c>
      <c r="J2101">
        <v>96</v>
      </c>
      <c r="K2101">
        <v>77</v>
      </c>
      <c r="L2101">
        <v>32</v>
      </c>
      <c r="M2101" t="s">
        <v>17</v>
      </c>
      <c r="N2101" t="s">
        <v>921</v>
      </c>
      <c r="O2101">
        <v>71</v>
      </c>
      <c r="P2101" t="s">
        <v>2789</v>
      </c>
    </row>
    <row r="2102" spans="1:16" x14ac:dyDescent="0.3">
      <c r="A2102" t="s">
        <v>805</v>
      </c>
      <c r="B2102" t="s">
        <v>22</v>
      </c>
      <c r="C2102">
        <v>3</v>
      </c>
      <c r="D2102">
        <v>61211</v>
      </c>
      <c r="E2102" t="s">
        <v>20</v>
      </c>
      <c r="F2102" t="s">
        <v>12</v>
      </c>
      <c r="G2102">
        <v>3</v>
      </c>
      <c r="H2102">
        <v>360041</v>
      </c>
      <c r="I2102" t="s">
        <v>13</v>
      </c>
      <c r="J2102">
        <v>96</v>
      </c>
      <c r="K2102">
        <v>62</v>
      </c>
      <c r="L2102">
        <v>32</v>
      </c>
      <c r="M2102" t="s">
        <v>17</v>
      </c>
      <c r="N2102" t="s">
        <v>921</v>
      </c>
      <c r="O2102">
        <v>71</v>
      </c>
      <c r="P2102" t="s">
        <v>2790</v>
      </c>
    </row>
    <row r="2103" spans="1:16" x14ac:dyDescent="0.3">
      <c r="A2103" t="s">
        <v>780</v>
      </c>
      <c r="B2103" t="s">
        <v>22</v>
      </c>
      <c r="C2103">
        <v>4</v>
      </c>
      <c r="D2103">
        <v>0</v>
      </c>
      <c r="E2103" t="s">
        <v>20</v>
      </c>
      <c r="F2103" t="s">
        <v>12</v>
      </c>
      <c r="G2103">
        <v>3</v>
      </c>
      <c r="H2103">
        <v>538658</v>
      </c>
      <c r="I2103" t="s">
        <v>13</v>
      </c>
      <c r="J2103">
        <v>82</v>
      </c>
      <c r="K2103">
        <v>289</v>
      </c>
      <c r="L2103">
        <v>14</v>
      </c>
      <c r="M2103" t="s">
        <v>17</v>
      </c>
      <c r="N2103" t="s">
        <v>921</v>
      </c>
      <c r="O2103">
        <v>81</v>
      </c>
      <c r="P2103" t="s">
        <v>2791</v>
      </c>
    </row>
    <row r="2104" spans="1:16" x14ac:dyDescent="0.3">
      <c r="A2104" t="s">
        <v>805</v>
      </c>
      <c r="B2104" t="s">
        <v>22</v>
      </c>
      <c r="C2104">
        <v>3</v>
      </c>
      <c r="D2104">
        <v>61211</v>
      </c>
      <c r="E2104" t="s">
        <v>694</v>
      </c>
      <c r="F2104" t="s">
        <v>12</v>
      </c>
      <c r="G2104">
        <v>3</v>
      </c>
      <c r="H2104">
        <v>0</v>
      </c>
      <c r="I2104" t="s">
        <v>13</v>
      </c>
      <c r="J2104">
        <v>96</v>
      </c>
      <c r="K2104">
        <v>26</v>
      </c>
      <c r="L2104">
        <v>32</v>
      </c>
      <c r="M2104" t="s">
        <v>17</v>
      </c>
      <c r="N2104" t="s">
        <v>921</v>
      </c>
      <c r="O2104">
        <v>71</v>
      </c>
      <c r="P2104" t="s">
        <v>2792</v>
      </c>
    </row>
    <row r="2105" spans="1:16" x14ac:dyDescent="0.3">
      <c r="A2105" t="s">
        <v>805</v>
      </c>
      <c r="B2105" t="s">
        <v>22</v>
      </c>
      <c r="C2105">
        <v>3</v>
      </c>
      <c r="D2105">
        <v>61211</v>
      </c>
      <c r="E2105" t="s">
        <v>698</v>
      </c>
      <c r="F2105" t="s">
        <v>12</v>
      </c>
      <c r="G2105">
        <v>3</v>
      </c>
      <c r="H2105">
        <v>45916</v>
      </c>
      <c r="I2105" t="s">
        <v>13</v>
      </c>
      <c r="J2105">
        <v>96</v>
      </c>
      <c r="K2105">
        <v>24</v>
      </c>
      <c r="L2105">
        <v>32</v>
      </c>
      <c r="M2105" t="s">
        <v>17</v>
      </c>
      <c r="N2105" t="s">
        <v>921</v>
      </c>
      <c r="O2105">
        <v>71</v>
      </c>
      <c r="P2105" t="s">
        <v>2793</v>
      </c>
    </row>
    <row r="2106" spans="1:16" x14ac:dyDescent="0.3">
      <c r="A2106" t="s">
        <v>805</v>
      </c>
      <c r="B2106" t="s">
        <v>22</v>
      </c>
      <c r="C2106">
        <v>3</v>
      </c>
      <c r="D2106">
        <v>54716</v>
      </c>
      <c r="E2106" t="s">
        <v>674</v>
      </c>
      <c r="F2106" t="s">
        <v>12</v>
      </c>
      <c r="G2106">
        <v>3</v>
      </c>
      <c r="H2106">
        <v>19443</v>
      </c>
      <c r="I2106" t="s">
        <v>13</v>
      </c>
      <c r="J2106">
        <v>92</v>
      </c>
      <c r="K2106">
        <v>19</v>
      </c>
      <c r="L2106">
        <v>32</v>
      </c>
      <c r="M2106" t="s">
        <v>17</v>
      </c>
      <c r="N2106" t="s">
        <v>921</v>
      </c>
      <c r="O2106">
        <v>71</v>
      </c>
      <c r="P2106" t="s">
        <v>2794</v>
      </c>
    </row>
    <row r="2107" spans="1:16" x14ac:dyDescent="0.3">
      <c r="A2107" t="s">
        <v>805</v>
      </c>
      <c r="B2107" t="s">
        <v>22</v>
      </c>
      <c r="C2107">
        <v>3</v>
      </c>
      <c r="D2107">
        <v>54716</v>
      </c>
      <c r="E2107" t="s">
        <v>1593</v>
      </c>
      <c r="F2107" t="s">
        <v>12</v>
      </c>
      <c r="G2107">
        <v>3</v>
      </c>
      <c r="H2107">
        <v>0</v>
      </c>
      <c r="I2107" t="s">
        <v>13</v>
      </c>
      <c r="J2107">
        <v>92</v>
      </c>
      <c r="K2107">
        <v>21</v>
      </c>
      <c r="L2107">
        <v>32</v>
      </c>
      <c r="M2107" t="s">
        <v>17</v>
      </c>
      <c r="N2107" t="s">
        <v>921</v>
      </c>
      <c r="O2107">
        <v>71</v>
      </c>
      <c r="P2107" t="s">
        <v>2795</v>
      </c>
    </row>
    <row r="2108" spans="1:16" x14ac:dyDescent="0.3">
      <c r="A2108" t="s">
        <v>805</v>
      </c>
      <c r="B2108" t="s">
        <v>22</v>
      </c>
      <c r="C2108">
        <v>3</v>
      </c>
      <c r="D2108">
        <v>66357</v>
      </c>
      <c r="E2108" t="s">
        <v>21</v>
      </c>
      <c r="F2108" t="s">
        <v>12</v>
      </c>
      <c r="G2108" t="s">
        <v>37</v>
      </c>
      <c r="H2108">
        <v>0</v>
      </c>
      <c r="I2108" t="s">
        <v>13</v>
      </c>
      <c r="J2108">
        <v>84</v>
      </c>
      <c r="K2108">
        <v>16</v>
      </c>
      <c r="L2108">
        <v>32</v>
      </c>
      <c r="M2108" t="s">
        <v>17</v>
      </c>
      <c r="N2108" t="s">
        <v>921</v>
      </c>
      <c r="O2108">
        <v>71</v>
      </c>
      <c r="P2108" t="s">
        <v>2796</v>
      </c>
    </row>
    <row r="2109" spans="1:16" x14ac:dyDescent="0.3">
      <c r="A2109" t="s">
        <v>675</v>
      </c>
      <c r="B2109" t="s">
        <v>12</v>
      </c>
      <c r="C2109">
        <v>3</v>
      </c>
      <c r="D2109">
        <v>10430</v>
      </c>
      <c r="E2109" t="s">
        <v>11</v>
      </c>
      <c r="F2109" t="s">
        <v>22</v>
      </c>
      <c r="G2109" t="s">
        <v>37</v>
      </c>
      <c r="H2109">
        <v>0</v>
      </c>
      <c r="I2109" t="s">
        <v>13</v>
      </c>
      <c r="J2109">
        <v>47</v>
      </c>
      <c r="K2109">
        <v>3</v>
      </c>
      <c r="L2109">
        <v>32</v>
      </c>
      <c r="M2109" t="s">
        <v>17</v>
      </c>
      <c r="N2109" t="s">
        <v>921</v>
      </c>
      <c r="O2109">
        <v>71</v>
      </c>
      <c r="P2109" t="s">
        <v>2797</v>
      </c>
    </row>
    <row r="2110" spans="1:16" x14ac:dyDescent="0.3">
      <c r="A2110" t="s">
        <v>780</v>
      </c>
      <c r="B2110" t="s">
        <v>14</v>
      </c>
      <c r="C2110">
        <v>4</v>
      </c>
      <c r="D2110">
        <v>0</v>
      </c>
      <c r="E2110" t="s">
        <v>694</v>
      </c>
      <c r="F2110" t="s">
        <v>14</v>
      </c>
      <c r="G2110">
        <v>4</v>
      </c>
      <c r="H2110">
        <v>0</v>
      </c>
      <c r="I2110" t="s">
        <v>15</v>
      </c>
      <c r="J2110">
        <v>48</v>
      </c>
      <c r="K2110">
        <v>132</v>
      </c>
      <c r="L2110">
        <v>14</v>
      </c>
      <c r="M2110" t="s">
        <v>17</v>
      </c>
      <c r="N2110" t="s">
        <v>921</v>
      </c>
      <c r="O2110">
        <v>81</v>
      </c>
      <c r="P2110" t="s">
        <v>2798</v>
      </c>
    </row>
    <row r="2111" spans="1:16" x14ac:dyDescent="0.3">
      <c r="A2111" t="s">
        <v>675</v>
      </c>
      <c r="B2111" t="s">
        <v>12</v>
      </c>
      <c r="C2111">
        <v>3</v>
      </c>
      <c r="D2111">
        <v>17369</v>
      </c>
      <c r="E2111" t="s">
        <v>16</v>
      </c>
      <c r="F2111" t="s">
        <v>22</v>
      </c>
      <c r="G2111">
        <v>3</v>
      </c>
      <c r="H2111">
        <v>0</v>
      </c>
      <c r="I2111" t="s">
        <v>13</v>
      </c>
      <c r="J2111">
        <v>51</v>
      </c>
      <c r="K2111">
        <v>28</v>
      </c>
      <c r="L2111">
        <v>32</v>
      </c>
      <c r="M2111" t="s">
        <v>17</v>
      </c>
      <c r="N2111" t="s">
        <v>921</v>
      </c>
      <c r="O2111">
        <v>71</v>
      </c>
      <c r="P2111" t="s">
        <v>2799</v>
      </c>
    </row>
    <row r="2112" spans="1:16" x14ac:dyDescent="0.3">
      <c r="A2112" t="s">
        <v>675</v>
      </c>
      <c r="B2112" t="s">
        <v>22</v>
      </c>
      <c r="C2112">
        <v>3</v>
      </c>
      <c r="D2112">
        <v>31401</v>
      </c>
      <c r="E2112" t="s">
        <v>19</v>
      </c>
      <c r="F2112" t="s">
        <v>12</v>
      </c>
      <c r="G2112">
        <v>3</v>
      </c>
      <c r="H2112">
        <v>0</v>
      </c>
      <c r="I2112" t="s">
        <v>13</v>
      </c>
      <c r="J2112">
        <v>96</v>
      </c>
      <c r="K2112">
        <v>74</v>
      </c>
      <c r="L2112">
        <v>32</v>
      </c>
      <c r="M2112" t="s">
        <v>17</v>
      </c>
      <c r="N2112" t="s">
        <v>921</v>
      </c>
      <c r="O2112">
        <v>71</v>
      </c>
      <c r="P2112" t="s">
        <v>2800</v>
      </c>
    </row>
    <row r="2113" spans="1:16" x14ac:dyDescent="0.3">
      <c r="A2113" t="s">
        <v>780</v>
      </c>
      <c r="B2113" t="s">
        <v>14</v>
      </c>
      <c r="C2113">
        <v>4</v>
      </c>
      <c r="D2113">
        <v>0</v>
      </c>
      <c r="E2113" t="s">
        <v>698</v>
      </c>
      <c r="F2113" t="s">
        <v>14</v>
      </c>
      <c r="G2113">
        <v>4</v>
      </c>
      <c r="H2113">
        <v>112084</v>
      </c>
      <c r="I2113" t="s">
        <v>15</v>
      </c>
      <c r="J2113">
        <v>48</v>
      </c>
      <c r="K2113">
        <v>119</v>
      </c>
      <c r="L2113">
        <v>14</v>
      </c>
      <c r="M2113" t="s">
        <v>17</v>
      </c>
      <c r="N2113" t="s">
        <v>921</v>
      </c>
      <c r="O2113">
        <v>81</v>
      </c>
      <c r="P2113" t="s">
        <v>2801</v>
      </c>
    </row>
    <row r="2114" spans="1:16" x14ac:dyDescent="0.3">
      <c r="A2114" t="s">
        <v>675</v>
      </c>
      <c r="B2114" t="s">
        <v>22</v>
      </c>
      <c r="C2114">
        <v>3</v>
      </c>
      <c r="D2114">
        <v>31401</v>
      </c>
      <c r="E2114" t="s">
        <v>20</v>
      </c>
      <c r="F2114" t="s">
        <v>12</v>
      </c>
      <c r="G2114">
        <v>3</v>
      </c>
      <c r="H2114">
        <v>360041</v>
      </c>
      <c r="I2114" t="s">
        <v>13</v>
      </c>
      <c r="J2114">
        <v>96</v>
      </c>
      <c r="K2114">
        <v>60</v>
      </c>
      <c r="L2114">
        <v>32</v>
      </c>
      <c r="M2114" t="s">
        <v>17</v>
      </c>
      <c r="N2114" t="s">
        <v>921</v>
      </c>
      <c r="O2114">
        <v>71</v>
      </c>
      <c r="P2114" t="s">
        <v>2802</v>
      </c>
    </row>
    <row r="2115" spans="1:16" x14ac:dyDescent="0.3">
      <c r="A2115" t="s">
        <v>675</v>
      </c>
      <c r="B2115" t="s">
        <v>22</v>
      </c>
      <c r="C2115">
        <v>3</v>
      </c>
      <c r="D2115">
        <v>31401</v>
      </c>
      <c r="E2115" t="s">
        <v>694</v>
      </c>
      <c r="F2115" t="s">
        <v>12</v>
      </c>
      <c r="G2115">
        <v>3</v>
      </c>
      <c r="H2115">
        <v>0</v>
      </c>
      <c r="I2115" t="s">
        <v>13</v>
      </c>
      <c r="J2115">
        <v>96</v>
      </c>
      <c r="K2115">
        <v>23</v>
      </c>
      <c r="L2115">
        <v>32</v>
      </c>
      <c r="M2115" t="s">
        <v>17</v>
      </c>
      <c r="N2115" t="s">
        <v>921</v>
      </c>
      <c r="O2115">
        <v>71</v>
      </c>
      <c r="P2115" t="s">
        <v>2803</v>
      </c>
    </row>
    <row r="2116" spans="1:16" x14ac:dyDescent="0.3">
      <c r="A2116" t="s">
        <v>675</v>
      </c>
      <c r="B2116" t="s">
        <v>22</v>
      </c>
      <c r="C2116">
        <v>3</v>
      </c>
      <c r="D2116">
        <v>31401</v>
      </c>
      <c r="E2116" t="s">
        <v>698</v>
      </c>
      <c r="F2116" t="s">
        <v>12</v>
      </c>
      <c r="G2116">
        <v>3</v>
      </c>
      <c r="H2116">
        <v>45916</v>
      </c>
      <c r="I2116" t="s">
        <v>13</v>
      </c>
      <c r="J2116">
        <v>96</v>
      </c>
      <c r="K2116">
        <v>21</v>
      </c>
      <c r="L2116">
        <v>32</v>
      </c>
      <c r="M2116" t="s">
        <v>17</v>
      </c>
      <c r="N2116" t="s">
        <v>921</v>
      </c>
      <c r="O2116">
        <v>71</v>
      </c>
      <c r="P2116" t="s">
        <v>2804</v>
      </c>
    </row>
    <row r="2117" spans="1:16" x14ac:dyDescent="0.3">
      <c r="A2117" t="s">
        <v>675</v>
      </c>
      <c r="B2117" t="s">
        <v>22</v>
      </c>
      <c r="C2117">
        <v>3</v>
      </c>
      <c r="D2117">
        <v>27871</v>
      </c>
      <c r="E2117" t="s">
        <v>674</v>
      </c>
      <c r="F2117" t="s">
        <v>12</v>
      </c>
      <c r="G2117">
        <v>3</v>
      </c>
      <c r="H2117">
        <v>19443</v>
      </c>
      <c r="I2117" t="s">
        <v>13</v>
      </c>
      <c r="J2117">
        <v>92</v>
      </c>
      <c r="K2117">
        <v>16</v>
      </c>
      <c r="L2117">
        <v>32</v>
      </c>
      <c r="M2117" t="s">
        <v>17</v>
      </c>
      <c r="N2117" t="s">
        <v>921</v>
      </c>
      <c r="O2117">
        <v>71</v>
      </c>
      <c r="P2117" t="s">
        <v>2805</v>
      </c>
    </row>
    <row r="2118" spans="1:16" x14ac:dyDescent="0.3">
      <c r="A2118" t="s">
        <v>675</v>
      </c>
      <c r="B2118" t="s">
        <v>22</v>
      </c>
      <c r="C2118">
        <v>3</v>
      </c>
      <c r="D2118">
        <v>27871</v>
      </c>
      <c r="E2118" t="s">
        <v>1593</v>
      </c>
      <c r="F2118" t="s">
        <v>12</v>
      </c>
      <c r="G2118">
        <v>3</v>
      </c>
      <c r="H2118">
        <v>0</v>
      </c>
      <c r="I2118" t="s">
        <v>13</v>
      </c>
      <c r="J2118">
        <v>92</v>
      </c>
      <c r="K2118">
        <v>19</v>
      </c>
      <c r="L2118">
        <v>32</v>
      </c>
      <c r="M2118" t="s">
        <v>17</v>
      </c>
      <c r="N2118" t="s">
        <v>921</v>
      </c>
      <c r="O2118">
        <v>71</v>
      </c>
      <c r="P2118" t="s">
        <v>2806</v>
      </c>
    </row>
    <row r="2119" spans="1:16" x14ac:dyDescent="0.3">
      <c r="A2119" t="s">
        <v>675</v>
      </c>
      <c r="B2119" t="s">
        <v>22</v>
      </c>
      <c r="C2119">
        <v>3</v>
      </c>
      <c r="D2119">
        <v>42334</v>
      </c>
      <c r="E2119" t="s">
        <v>21</v>
      </c>
      <c r="F2119" t="s">
        <v>12</v>
      </c>
      <c r="G2119" t="s">
        <v>37</v>
      </c>
      <c r="H2119">
        <v>0</v>
      </c>
      <c r="I2119" t="s">
        <v>13</v>
      </c>
      <c r="J2119">
        <v>114</v>
      </c>
      <c r="K2119">
        <v>20</v>
      </c>
      <c r="L2119">
        <v>32</v>
      </c>
      <c r="M2119" t="s">
        <v>17</v>
      </c>
      <c r="N2119" t="s">
        <v>921</v>
      </c>
      <c r="O2119">
        <v>71</v>
      </c>
      <c r="P2119" t="s">
        <v>2807</v>
      </c>
    </row>
    <row r="2120" spans="1:16" x14ac:dyDescent="0.3">
      <c r="A2120" t="s">
        <v>1685</v>
      </c>
      <c r="B2120" t="s">
        <v>12</v>
      </c>
      <c r="C2120">
        <v>3</v>
      </c>
      <c r="D2120">
        <v>0</v>
      </c>
      <c r="E2120" t="s">
        <v>11</v>
      </c>
      <c r="F2120" t="s">
        <v>22</v>
      </c>
      <c r="G2120" t="s">
        <v>37</v>
      </c>
      <c r="H2120">
        <v>0</v>
      </c>
      <c r="I2120" t="s">
        <v>13</v>
      </c>
      <c r="J2120">
        <v>47</v>
      </c>
      <c r="K2120">
        <v>3</v>
      </c>
      <c r="L2120">
        <v>32</v>
      </c>
      <c r="M2120" t="s">
        <v>17</v>
      </c>
      <c r="N2120" t="s">
        <v>921</v>
      </c>
      <c r="O2120">
        <v>71</v>
      </c>
      <c r="P2120" t="s">
        <v>2808</v>
      </c>
    </row>
    <row r="2121" spans="1:16" x14ac:dyDescent="0.3">
      <c r="A2121" t="s">
        <v>1685</v>
      </c>
      <c r="B2121" t="s">
        <v>12</v>
      </c>
      <c r="C2121">
        <v>3</v>
      </c>
      <c r="D2121">
        <v>0</v>
      </c>
      <c r="E2121" t="s">
        <v>16</v>
      </c>
      <c r="F2121" t="s">
        <v>22</v>
      </c>
      <c r="G2121">
        <v>3</v>
      </c>
      <c r="H2121">
        <v>0</v>
      </c>
      <c r="I2121" t="s">
        <v>13</v>
      </c>
      <c r="J2121">
        <v>51</v>
      </c>
      <c r="K2121">
        <v>29</v>
      </c>
      <c r="L2121">
        <v>32</v>
      </c>
      <c r="M2121" t="s">
        <v>17</v>
      </c>
      <c r="N2121" t="s">
        <v>921</v>
      </c>
      <c r="O2121">
        <v>71</v>
      </c>
      <c r="P2121" t="s">
        <v>2809</v>
      </c>
    </row>
    <row r="2122" spans="1:16" x14ac:dyDescent="0.3">
      <c r="A2122" t="s">
        <v>780</v>
      </c>
      <c r="B2122" t="s">
        <v>22</v>
      </c>
      <c r="C2122">
        <v>4</v>
      </c>
      <c r="D2122">
        <v>0</v>
      </c>
      <c r="E2122" t="s">
        <v>674</v>
      </c>
      <c r="F2122" t="s">
        <v>12</v>
      </c>
      <c r="G2122">
        <v>4</v>
      </c>
      <c r="H2122">
        <v>188096</v>
      </c>
      <c r="I2122" t="s">
        <v>13</v>
      </c>
      <c r="J2122">
        <v>144</v>
      </c>
      <c r="K2122">
        <v>224</v>
      </c>
      <c r="L2122">
        <v>14</v>
      </c>
      <c r="M2122">
        <v>120</v>
      </c>
      <c r="N2122" t="s">
        <v>921</v>
      </c>
      <c r="O2122">
        <v>81</v>
      </c>
      <c r="P2122" t="s">
        <v>2810</v>
      </c>
    </row>
    <row r="2123" spans="1:16" x14ac:dyDescent="0.3">
      <c r="A2123" t="s">
        <v>1685</v>
      </c>
      <c r="B2123" t="s">
        <v>22</v>
      </c>
      <c r="C2123">
        <v>3</v>
      </c>
      <c r="D2123">
        <v>0</v>
      </c>
      <c r="E2123" t="s">
        <v>19</v>
      </c>
      <c r="F2123" t="s">
        <v>12</v>
      </c>
      <c r="G2123">
        <v>3</v>
      </c>
      <c r="H2123">
        <v>0</v>
      </c>
      <c r="I2123" t="s">
        <v>13</v>
      </c>
      <c r="J2123">
        <v>96</v>
      </c>
      <c r="K2123">
        <v>77</v>
      </c>
      <c r="L2123">
        <v>32</v>
      </c>
      <c r="M2123" t="s">
        <v>17</v>
      </c>
      <c r="N2123" t="s">
        <v>921</v>
      </c>
      <c r="O2123">
        <v>71</v>
      </c>
      <c r="P2123" t="s">
        <v>2811</v>
      </c>
    </row>
    <row r="2124" spans="1:16" x14ac:dyDescent="0.3">
      <c r="A2124" t="s">
        <v>1685</v>
      </c>
      <c r="B2124" t="s">
        <v>22</v>
      </c>
      <c r="C2124">
        <v>3</v>
      </c>
      <c r="D2124">
        <v>0</v>
      </c>
      <c r="E2124" t="s">
        <v>20</v>
      </c>
      <c r="F2124" t="s">
        <v>12</v>
      </c>
      <c r="G2124">
        <v>3</v>
      </c>
      <c r="H2124">
        <v>360041</v>
      </c>
      <c r="I2124" t="s">
        <v>13</v>
      </c>
      <c r="J2124">
        <v>96</v>
      </c>
      <c r="K2124">
        <v>62</v>
      </c>
      <c r="L2124">
        <v>32</v>
      </c>
      <c r="M2124" t="s">
        <v>17</v>
      </c>
      <c r="N2124" t="s">
        <v>921</v>
      </c>
      <c r="O2124">
        <v>71</v>
      </c>
      <c r="P2124" t="s">
        <v>2812</v>
      </c>
    </row>
    <row r="2125" spans="1:16" x14ac:dyDescent="0.3">
      <c r="A2125" t="s">
        <v>1685</v>
      </c>
      <c r="B2125" t="s">
        <v>22</v>
      </c>
      <c r="C2125">
        <v>3</v>
      </c>
      <c r="D2125">
        <v>0</v>
      </c>
      <c r="E2125" t="s">
        <v>694</v>
      </c>
      <c r="F2125" t="s">
        <v>12</v>
      </c>
      <c r="G2125">
        <v>3</v>
      </c>
      <c r="H2125">
        <v>0</v>
      </c>
      <c r="I2125" t="s">
        <v>13</v>
      </c>
      <c r="J2125">
        <v>96</v>
      </c>
      <c r="K2125">
        <v>25</v>
      </c>
      <c r="L2125">
        <v>32</v>
      </c>
      <c r="M2125" t="s">
        <v>17</v>
      </c>
      <c r="N2125" t="s">
        <v>921</v>
      </c>
      <c r="O2125">
        <v>71</v>
      </c>
      <c r="P2125" t="s">
        <v>2813</v>
      </c>
    </row>
    <row r="2126" spans="1:16" x14ac:dyDescent="0.3">
      <c r="A2126" t="s">
        <v>1685</v>
      </c>
      <c r="B2126" t="s">
        <v>22</v>
      </c>
      <c r="C2126">
        <v>3</v>
      </c>
      <c r="D2126">
        <v>0</v>
      </c>
      <c r="E2126" t="s">
        <v>698</v>
      </c>
      <c r="F2126" t="s">
        <v>12</v>
      </c>
      <c r="G2126">
        <v>3</v>
      </c>
      <c r="H2126">
        <v>45916</v>
      </c>
      <c r="I2126" t="s">
        <v>13</v>
      </c>
      <c r="J2126">
        <v>96</v>
      </c>
      <c r="K2126">
        <v>24</v>
      </c>
      <c r="L2126">
        <v>32</v>
      </c>
      <c r="M2126" t="s">
        <v>17</v>
      </c>
      <c r="N2126" t="s">
        <v>921</v>
      </c>
      <c r="O2126">
        <v>71</v>
      </c>
      <c r="P2126" t="s">
        <v>2814</v>
      </c>
    </row>
    <row r="2127" spans="1:16" x14ac:dyDescent="0.3">
      <c r="A2127" t="s">
        <v>1685</v>
      </c>
      <c r="B2127" t="s">
        <v>22</v>
      </c>
      <c r="C2127">
        <v>3</v>
      </c>
      <c r="D2127">
        <v>0</v>
      </c>
      <c r="E2127" t="s">
        <v>674</v>
      </c>
      <c r="F2127" t="s">
        <v>12</v>
      </c>
      <c r="G2127">
        <v>3</v>
      </c>
      <c r="H2127">
        <v>19443</v>
      </c>
      <c r="I2127" t="s">
        <v>13</v>
      </c>
      <c r="J2127">
        <v>92</v>
      </c>
      <c r="K2127">
        <v>18</v>
      </c>
      <c r="L2127">
        <v>32</v>
      </c>
      <c r="M2127" t="s">
        <v>17</v>
      </c>
      <c r="N2127" t="s">
        <v>921</v>
      </c>
      <c r="O2127">
        <v>71</v>
      </c>
      <c r="P2127" t="s">
        <v>2815</v>
      </c>
    </row>
    <row r="2128" spans="1:16" x14ac:dyDescent="0.3">
      <c r="A2128" t="s">
        <v>1685</v>
      </c>
      <c r="B2128" t="s">
        <v>22</v>
      </c>
      <c r="C2128">
        <v>3</v>
      </c>
      <c r="D2128">
        <v>0</v>
      </c>
      <c r="E2128" t="s">
        <v>1593</v>
      </c>
      <c r="F2128" t="s">
        <v>12</v>
      </c>
      <c r="G2128">
        <v>3</v>
      </c>
      <c r="H2128">
        <v>0</v>
      </c>
      <c r="I2128" t="s">
        <v>13</v>
      </c>
      <c r="J2128">
        <v>92</v>
      </c>
      <c r="K2128">
        <v>21</v>
      </c>
      <c r="L2128">
        <v>32</v>
      </c>
      <c r="M2128" t="s">
        <v>17</v>
      </c>
      <c r="N2128" t="s">
        <v>921</v>
      </c>
      <c r="O2128">
        <v>71</v>
      </c>
      <c r="P2128" t="s">
        <v>2816</v>
      </c>
    </row>
    <row r="2129" spans="1:16" x14ac:dyDescent="0.3">
      <c r="A2129" t="s">
        <v>1685</v>
      </c>
      <c r="B2129" t="s">
        <v>22</v>
      </c>
      <c r="C2129">
        <v>3</v>
      </c>
      <c r="D2129">
        <v>0</v>
      </c>
      <c r="E2129" t="s">
        <v>21</v>
      </c>
      <c r="F2129" t="s">
        <v>12</v>
      </c>
      <c r="G2129" t="s">
        <v>37</v>
      </c>
      <c r="H2129">
        <v>0</v>
      </c>
      <c r="I2129" t="s">
        <v>13</v>
      </c>
      <c r="J2129">
        <v>172</v>
      </c>
      <c r="K2129">
        <v>20</v>
      </c>
      <c r="L2129">
        <v>32</v>
      </c>
      <c r="M2129">
        <v>149</v>
      </c>
      <c r="N2129" t="s">
        <v>921</v>
      </c>
      <c r="O2129">
        <v>71</v>
      </c>
      <c r="P2129" t="s">
        <v>2817</v>
      </c>
    </row>
    <row r="2130" spans="1:16" x14ac:dyDescent="0.3">
      <c r="A2130" t="s">
        <v>36</v>
      </c>
      <c r="B2130" t="s">
        <v>12</v>
      </c>
      <c r="C2130" t="s">
        <v>37</v>
      </c>
      <c r="D2130">
        <v>0</v>
      </c>
      <c r="E2130" t="s">
        <v>11</v>
      </c>
      <c r="F2130" t="s">
        <v>22</v>
      </c>
      <c r="G2130" t="s">
        <v>37</v>
      </c>
      <c r="H2130">
        <v>0</v>
      </c>
      <c r="I2130" t="s">
        <v>13</v>
      </c>
      <c r="J2130">
        <v>53</v>
      </c>
      <c r="K2130">
        <v>1</v>
      </c>
      <c r="L2130">
        <v>32</v>
      </c>
      <c r="M2130" t="s">
        <v>17</v>
      </c>
      <c r="N2130" t="s">
        <v>921</v>
      </c>
      <c r="O2130">
        <v>71</v>
      </c>
      <c r="P2130" t="s">
        <v>2818</v>
      </c>
    </row>
    <row r="2131" spans="1:16" x14ac:dyDescent="0.3">
      <c r="A2131" t="s">
        <v>780</v>
      </c>
      <c r="B2131" t="s">
        <v>22</v>
      </c>
      <c r="C2131">
        <v>5</v>
      </c>
      <c r="D2131">
        <v>0</v>
      </c>
      <c r="E2131" t="s">
        <v>21</v>
      </c>
      <c r="F2131" t="s">
        <v>12</v>
      </c>
      <c r="G2131" t="s">
        <v>37</v>
      </c>
      <c r="H2131">
        <v>0</v>
      </c>
      <c r="I2131" t="s">
        <v>13</v>
      </c>
      <c r="J2131">
        <v>72</v>
      </c>
      <c r="K2131">
        <v>2362</v>
      </c>
      <c r="L2131">
        <v>19</v>
      </c>
      <c r="M2131" t="s">
        <v>17</v>
      </c>
      <c r="N2131" t="s">
        <v>921</v>
      </c>
      <c r="O2131">
        <v>30</v>
      </c>
      <c r="P2131" t="s">
        <v>2819</v>
      </c>
    </row>
    <row r="2132" spans="1:16" x14ac:dyDescent="0.3">
      <c r="A2132" t="s">
        <v>36</v>
      </c>
      <c r="B2132" t="s">
        <v>12</v>
      </c>
      <c r="C2132" t="s">
        <v>37</v>
      </c>
      <c r="D2132">
        <v>0</v>
      </c>
      <c r="E2132" t="s">
        <v>16</v>
      </c>
      <c r="F2132" t="s">
        <v>22</v>
      </c>
      <c r="G2132">
        <v>3</v>
      </c>
      <c r="H2132">
        <v>0</v>
      </c>
      <c r="I2132" t="s">
        <v>13</v>
      </c>
      <c r="J2132">
        <v>77</v>
      </c>
      <c r="K2132">
        <v>43</v>
      </c>
      <c r="L2132">
        <v>32</v>
      </c>
      <c r="M2132" t="s">
        <v>17</v>
      </c>
      <c r="N2132" t="s">
        <v>921</v>
      </c>
      <c r="O2132">
        <v>71</v>
      </c>
      <c r="P2132" t="s">
        <v>2820</v>
      </c>
    </row>
    <row r="2133" spans="1:16" x14ac:dyDescent="0.3">
      <c r="A2133" t="s">
        <v>36</v>
      </c>
      <c r="B2133" t="s">
        <v>12</v>
      </c>
      <c r="C2133" t="s">
        <v>37</v>
      </c>
      <c r="D2133">
        <v>0</v>
      </c>
      <c r="E2133" t="s">
        <v>19</v>
      </c>
      <c r="F2133" t="s">
        <v>22</v>
      </c>
      <c r="G2133">
        <v>3</v>
      </c>
      <c r="H2133">
        <v>0</v>
      </c>
      <c r="I2133" t="s">
        <v>13</v>
      </c>
      <c r="J2133">
        <v>149</v>
      </c>
      <c r="K2133">
        <v>28</v>
      </c>
      <c r="L2133">
        <v>32</v>
      </c>
      <c r="M2133" t="s">
        <v>17</v>
      </c>
      <c r="N2133" t="s">
        <v>921</v>
      </c>
      <c r="O2133">
        <v>71</v>
      </c>
      <c r="P2133" t="s">
        <v>2821</v>
      </c>
    </row>
    <row r="2134" spans="1:16" x14ac:dyDescent="0.3">
      <c r="A2134" t="s">
        <v>36</v>
      </c>
      <c r="B2134" t="s">
        <v>12</v>
      </c>
      <c r="C2134" t="s">
        <v>37</v>
      </c>
      <c r="D2134">
        <v>0</v>
      </c>
      <c r="E2134" t="s">
        <v>20</v>
      </c>
      <c r="F2134" t="s">
        <v>22</v>
      </c>
      <c r="G2134">
        <v>3</v>
      </c>
      <c r="H2134">
        <v>448855</v>
      </c>
      <c r="I2134" t="s">
        <v>13</v>
      </c>
      <c r="J2134">
        <v>81</v>
      </c>
      <c r="K2134">
        <v>68</v>
      </c>
      <c r="L2134">
        <v>32</v>
      </c>
      <c r="M2134" t="s">
        <v>17</v>
      </c>
      <c r="N2134" t="s">
        <v>921</v>
      </c>
      <c r="O2134">
        <v>71</v>
      </c>
      <c r="P2134" t="s">
        <v>2822</v>
      </c>
    </row>
    <row r="2135" spans="1:16" x14ac:dyDescent="0.3">
      <c r="A2135" t="s">
        <v>36</v>
      </c>
      <c r="B2135" t="s">
        <v>22</v>
      </c>
      <c r="C2135" t="s">
        <v>37</v>
      </c>
      <c r="D2135">
        <v>0</v>
      </c>
      <c r="E2135" t="s">
        <v>694</v>
      </c>
      <c r="F2135" t="s">
        <v>12</v>
      </c>
      <c r="G2135">
        <v>3</v>
      </c>
      <c r="H2135">
        <v>0</v>
      </c>
      <c r="I2135" t="s">
        <v>13</v>
      </c>
      <c r="J2135">
        <v>58</v>
      </c>
      <c r="K2135">
        <v>6</v>
      </c>
      <c r="L2135">
        <v>32</v>
      </c>
      <c r="M2135" t="s">
        <v>17</v>
      </c>
      <c r="N2135" t="s">
        <v>921</v>
      </c>
      <c r="O2135">
        <v>71</v>
      </c>
      <c r="P2135" t="s">
        <v>2823</v>
      </c>
    </row>
    <row r="2136" spans="1:16" x14ac:dyDescent="0.3">
      <c r="A2136" t="s">
        <v>36</v>
      </c>
      <c r="B2136" t="s">
        <v>12</v>
      </c>
      <c r="C2136" t="s">
        <v>37</v>
      </c>
      <c r="D2136">
        <v>0</v>
      </c>
      <c r="E2136" t="s">
        <v>698</v>
      </c>
      <c r="F2136" t="s">
        <v>22</v>
      </c>
      <c r="G2136">
        <v>3</v>
      </c>
      <c r="H2136">
        <v>29759</v>
      </c>
      <c r="I2136" t="s">
        <v>13</v>
      </c>
      <c r="J2136">
        <v>89</v>
      </c>
      <c r="K2136">
        <v>13</v>
      </c>
      <c r="L2136">
        <v>32</v>
      </c>
      <c r="M2136" t="s">
        <v>17</v>
      </c>
      <c r="N2136" t="s">
        <v>921</v>
      </c>
      <c r="O2136">
        <v>71</v>
      </c>
      <c r="P2136" t="s">
        <v>2824</v>
      </c>
    </row>
    <row r="2137" spans="1:16" x14ac:dyDescent="0.3">
      <c r="A2137" t="s">
        <v>36</v>
      </c>
      <c r="B2137" t="s">
        <v>12</v>
      </c>
      <c r="C2137" t="s">
        <v>37</v>
      </c>
      <c r="D2137">
        <v>0</v>
      </c>
      <c r="E2137" t="s">
        <v>674</v>
      </c>
      <c r="F2137" t="s">
        <v>22</v>
      </c>
      <c r="G2137">
        <v>3</v>
      </c>
      <c r="H2137">
        <v>1668</v>
      </c>
      <c r="I2137" t="s">
        <v>13</v>
      </c>
      <c r="J2137">
        <v>39</v>
      </c>
      <c r="K2137">
        <v>1</v>
      </c>
      <c r="L2137">
        <v>32</v>
      </c>
      <c r="M2137" t="s">
        <v>17</v>
      </c>
      <c r="N2137" t="s">
        <v>921</v>
      </c>
      <c r="O2137">
        <v>71</v>
      </c>
      <c r="P2137" t="s">
        <v>2825</v>
      </c>
    </row>
    <row r="2138" spans="1:16" x14ac:dyDescent="0.3">
      <c r="A2138" t="s">
        <v>36</v>
      </c>
      <c r="B2138" t="s">
        <v>22</v>
      </c>
      <c r="C2138" t="s">
        <v>37</v>
      </c>
      <c r="D2138">
        <v>0</v>
      </c>
      <c r="E2138" t="s">
        <v>1593</v>
      </c>
      <c r="F2138" t="s">
        <v>12</v>
      </c>
      <c r="G2138">
        <v>3</v>
      </c>
      <c r="H2138">
        <v>0</v>
      </c>
      <c r="I2138" t="s">
        <v>13</v>
      </c>
      <c r="J2138">
        <v>68</v>
      </c>
      <c r="K2138">
        <v>10</v>
      </c>
      <c r="L2138">
        <v>32</v>
      </c>
      <c r="M2138" t="s">
        <v>17</v>
      </c>
      <c r="N2138" t="s">
        <v>921</v>
      </c>
      <c r="O2138">
        <v>71</v>
      </c>
      <c r="P2138" t="s">
        <v>2826</v>
      </c>
    </row>
    <row r="2139" spans="1:16" x14ac:dyDescent="0.3">
      <c r="A2139" t="s">
        <v>36</v>
      </c>
      <c r="B2139" t="s">
        <v>22</v>
      </c>
      <c r="C2139" t="s">
        <v>37</v>
      </c>
      <c r="D2139">
        <v>0</v>
      </c>
      <c r="E2139" t="s">
        <v>21</v>
      </c>
      <c r="F2139" t="s">
        <v>12</v>
      </c>
      <c r="G2139" t="s">
        <v>37</v>
      </c>
      <c r="H2139">
        <v>0</v>
      </c>
      <c r="I2139" t="s">
        <v>13</v>
      </c>
      <c r="J2139">
        <v>98</v>
      </c>
      <c r="K2139">
        <v>7</v>
      </c>
      <c r="L2139">
        <v>32</v>
      </c>
      <c r="M2139" t="s">
        <v>17</v>
      </c>
      <c r="N2139" t="s">
        <v>921</v>
      </c>
      <c r="O2139">
        <v>71</v>
      </c>
      <c r="P2139" t="s">
        <v>2827</v>
      </c>
    </row>
    <row r="2140" spans="1:16" x14ac:dyDescent="0.3">
      <c r="A2140" t="s">
        <v>10</v>
      </c>
      <c r="B2140" t="s">
        <v>22</v>
      </c>
      <c r="C2140" t="s">
        <v>37</v>
      </c>
      <c r="D2140">
        <v>0</v>
      </c>
      <c r="E2140" t="s">
        <v>11</v>
      </c>
      <c r="F2140" t="s">
        <v>12</v>
      </c>
      <c r="G2140" t="s">
        <v>37</v>
      </c>
      <c r="H2140">
        <v>0</v>
      </c>
      <c r="I2140" t="s">
        <v>13</v>
      </c>
      <c r="J2140">
        <v>398</v>
      </c>
      <c r="K2140">
        <v>4</v>
      </c>
      <c r="L2140">
        <v>21</v>
      </c>
      <c r="M2140">
        <v>349</v>
      </c>
      <c r="N2140" t="s">
        <v>921</v>
      </c>
      <c r="O2140">
        <v>72</v>
      </c>
      <c r="P2140" t="s">
        <v>2828</v>
      </c>
    </row>
    <row r="2141" spans="1:16" x14ac:dyDescent="0.3">
      <c r="A2141" t="s">
        <v>10</v>
      </c>
      <c r="B2141" t="s">
        <v>22</v>
      </c>
      <c r="C2141" t="s">
        <v>37</v>
      </c>
      <c r="D2141">
        <v>0</v>
      </c>
      <c r="E2141" t="s">
        <v>16</v>
      </c>
      <c r="F2141" t="s">
        <v>12</v>
      </c>
      <c r="G2141">
        <v>3</v>
      </c>
      <c r="H2141">
        <v>0</v>
      </c>
      <c r="I2141" t="s">
        <v>13</v>
      </c>
      <c r="J2141">
        <v>36</v>
      </c>
      <c r="K2141">
        <v>24</v>
      </c>
      <c r="L2141">
        <v>21</v>
      </c>
      <c r="M2141" t="s">
        <v>17</v>
      </c>
      <c r="N2141" t="s">
        <v>921</v>
      </c>
      <c r="O2141">
        <v>72</v>
      </c>
      <c r="P2141" t="s">
        <v>2829</v>
      </c>
    </row>
    <row r="2142" spans="1:16" x14ac:dyDescent="0.3">
      <c r="A2142" t="s">
        <v>10</v>
      </c>
      <c r="B2142" t="s">
        <v>22</v>
      </c>
      <c r="C2142" t="s">
        <v>37</v>
      </c>
      <c r="D2142">
        <v>0</v>
      </c>
      <c r="E2142" t="s">
        <v>19</v>
      </c>
      <c r="F2142" t="s">
        <v>12</v>
      </c>
      <c r="G2142">
        <v>3</v>
      </c>
      <c r="H2142">
        <v>0</v>
      </c>
      <c r="I2142" t="s">
        <v>13</v>
      </c>
      <c r="J2142">
        <v>36</v>
      </c>
      <c r="K2142">
        <v>28</v>
      </c>
      <c r="L2142">
        <v>21</v>
      </c>
      <c r="M2142" t="s">
        <v>17</v>
      </c>
      <c r="N2142" t="s">
        <v>921</v>
      </c>
      <c r="O2142">
        <v>72</v>
      </c>
      <c r="P2142" t="s">
        <v>2830</v>
      </c>
    </row>
    <row r="2143" spans="1:16" x14ac:dyDescent="0.3">
      <c r="A2143" t="s">
        <v>10</v>
      </c>
      <c r="B2143" t="s">
        <v>22</v>
      </c>
      <c r="C2143" t="s">
        <v>37</v>
      </c>
      <c r="D2143">
        <v>0</v>
      </c>
      <c r="E2143" t="s">
        <v>20</v>
      </c>
      <c r="F2143" t="s">
        <v>12</v>
      </c>
      <c r="G2143">
        <v>3</v>
      </c>
      <c r="H2143">
        <v>175695</v>
      </c>
      <c r="I2143" t="s">
        <v>13</v>
      </c>
      <c r="J2143">
        <v>36</v>
      </c>
      <c r="K2143">
        <v>26</v>
      </c>
      <c r="L2143">
        <v>21</v>
      </c>
      <c r="M2143" t="s">
        <v>17</v>
      </c>
      <c r="N2143" t="s">
        <v>921</v>
      </c>
      <c r="O2143">
        <v>72</v>
      </c>
      <c r="P2143" t="s">
        <v>2831</v>
      </c>
    </row>
    <row r="2144" spans="1:16" x14ac:dyDescent="0.3">
      <c r="A2144" t="s">
        <v>10</v>
      </c>
      <c r="B2144" t="s">
        <v>22</v>
      </c>
      <c r="C2144" t="s">
        <v>37</v>
      </c>
      <c r="D2144">
        <v>0</v>
      </c>
      <c r="E2144" t="s">
        <v>694</v>
      </c>
      <c r="F2144" t="s">
        <v>12</v>
      </c>
      <c r="G2144">
        <v>3</v>
      </c>
      <c r="H2144">
        <v>0</v>
      </c>
      <c r="I2144" t="s">
        <v>13</v>
      </c>
      <c r="J2144">
        <v>36</v>
      </c>
      <c r="K2144">
        <v>7</v>
      </c>
      <c r="L2144">
        <v>21</v>
      </c>
      <c r="M2144" t="s">
        <v>17</v>
      </c>
      <c r="N2144" t="s">
        <v>921</v>
      </c>
      <c r="O2144">
        <v>72</v>
      </c>
      <c r="P2144" t="s">
        <v>2832</v>
      </c>
    </row>
    <row r="2145" spans="1:16" x14ac:dyDescent="0.3">
      <c r="A2145" t="s">
        <v>10</v>
      </c>
      <c r="B2145" t="s">
        <v>22</v>
      </c>
      <c r="C2145" t="s">
        <v>37</v>
      </c>
      <c r="D2145">
        <v>0</v>
      </c>
      <c r="E2145" t="s">
        <v>698</v>
      </c>
      <c r="F2145" t="s">
        <v>12</v>
      </c>
      <c r="G2145">
        <v>3</v>
      </c>
      <c r="H2145">
        <v>24463</v>
      </c>
      <c r="I2145" t="s">
        <v>13</v>
      </c>
      <c r="J2145">
        <v>36</v>
      </c>
      <c r="K2145">
        <v>7</v>
      </c>
      <c r="L2145">
        <v>21</v>
      </c>
      <c r="M2145" t="s">
        <v>17</v>
      </c>
      <c r="N2145" t="s">
        <v>921</v>
      </c>
      <c r="O2145">
        <v>72</v>
      </c>
      <c r="P2145" t="s">
        <v>2833</v>
      </c>
    </row>
    <row r="2146" spans="1:16" x14ac:dyDescent="0.3">
      <c r="A2146" t="s">
        <v>10</v>
      </c>
      <c r="B2146" t="s">
        <v>22</v>
      </c>
      <c r="C2146" t="s">
        <v>37</v>
      </c>
      <c r="D2146">
        <v>0</v>
      </c>
      <c r="E2146" t="s">
        <v>674</v>
      </c>
      <c r="F2146" t="s">
        <v>12</v>
      </c>
      <c r="G2146">
        <v>3</v>
      </c>
      <c r="H2146">
        <v>7148</v>
      </c>
      <c r="I2146" t="s">
        <v>13</v>
      </c>
      <c r="J2146">
        <v>36</v>
      </c>
      <c r="K2146">
        <v>3</v>
      </c>
      <c r="L2146">
        <v>21</v>
      </c>
      <c r="M2146" t="s">
        <v>17</v>
      </c>
      <c r="N2146" t="s">
        <v>921</v>
      </c>
      <c r="O2146">
        <v>72</v>
      </c>
      <c r="P2146" t="s">
        <v>2834</v>
      </c>
    </row>
    <row r="2147" spans="1:16" x14ac:dyDescent="0.3">
      <c r="A2147" t="s">
        <v>10</v>
      </c>
      <c r="B2147" t="s">
        <v>22</v>
      </c>
      <c r="C2147" t="s">
        <v>37</v>
      </c>
      <c r="D2147">
        <v>0</v>
      </c>
      <c r="E2147" t="s">
        <v>1593</v>
      </c>
      <c r="F2147" t="s">
        <v>12</v>
      </c>
      <c r="G2147">
        <v>3</v>
      </c>
      <c r="H2147">
        <v>0</v>
      </c>
      <c r="I2147" t="s">
        <v>13</v>
      </c>
      <c r="J2147">
        <v>36</v>
      </c>
      <c r="K2147">
        <v>3</v>
      </c>
      <c r="L2147">
        <v>21</v>
      </c>
      <c r="M2147" t="s">
        <v>17</v>
      </c>
      <c r="N2147" t="s">
        <v>921</v>
      </c>
      <c r="O2147">
        <v>72</v>
      </c>
      <c r="P2147" t="s">
        <v>2835</v>
      </c>
    </row>
    <row r="2148" spans="1:16" x14ac:dyDescent="0.3">
      <c r="A2148" t="s">
        <v>10</v>
      </c>
      <c r="B2148" t="s">
        <v>22</v>
      </c>
      <c r="C2148" t="s">
        <v>37</v>
      </c>
      <c r="D2148">
        <v>0</v>
      </c>
      <c r="E2148" t="s">
        <v>21</v>
      </c>
      <c r="F2148" t="s">
        <v>12</v>
      </c>
      <c r="G2148" t="s">
        <v>37</v>
      </c>
      <c r="H2148">
        <v>0</v>
      </c>
      <c r="I2148" t="s">
        <v>13</v>
      </c>
      <c r="J2148">
        <v>76</v>
      </c>
      <c r="K2148">
        <v>2</v>
      </c>
      <c r="L2148">
        <v>21</v>
      </c>
      <c r="M2148" t="s">
        <v>17</v>
      </c>
      <c r="N2148" t="s">
        <v>921</v>
      </c>
      <c r="O2148">
        <v>72</v>
      </c>
      <c r="P2148" t="s">
        <v>2836</v>
      </c>
    </row>
    <row r="2149" spans="1:16" x14ac:dyDescent="0.3">
      <c r="A2149" t="s">
        <v>23</v>
      </c>
      <c r="B2149" t="s">
        <v>12</v>
      </c>
      <c r="C2149">
        <v>3</v>
      </c>
      <c r="D2149">
        <v>0</v>
      </c>
      <c r="E2149" t="s">
        <v>11</v>
      </c>
      <c r="F2149" t="s">
        <v>22</v>
      </c>
      <c r="G2149" t="s">
        <v>37</v>
      </c>
      <c r="H2149">
        <v>0</v>
      </c>
      <c r="I2149" t="s">
        <v>13</v>
      </c>
      <c r="J2149">
        <v>35</v>
      </c>
      <c r="K2149">
        <v>17</v>
      </c>
      <c r="L2149">
        <v>21</v>
      </c>
      <c r="M2149" t="s">
        <v>17</v>
      </c>
      <c r="N2149" t="s">
        <v>921</v>
      </c>
      <c r="O2149">
        <v>72</v>
      </c>
      <c r="P2149" t="s">
        <v>2837</v>
      </c>
    </row>
    <row r="2150" spans="1:16" x14ac:dyDescent="0.3">
      <c r="A2150" t="s">
        <v>23</v>
      </c>
      <c r="B2150" t="s">
        <v>22</v>
      </c>
      <c r="C2150">
        <v>3</v>
      </c>
      <c r="D2150">
        <v>0</v>
      </c>
      <c r="E2150" t="s">
        <v>16</v>
      </c>
      <c r="F2150" t="s">
        <v>12</v>
      </c>
      <c r="G2150">
        <v>3</v>
      </c>
      <c r="H2150">
        <v>0</v>
      </c>
      <c r="I2150" t="s">
        <v>13</v>
      </c>
      <c r="J2150">
        <v>46</v>
      </c>
      <c r="K2150">
        <v>51</v>
      </c>
      <c r="L2150">
        <v>21</v>
      </c>
      <c r="M2150" t="s">
        <v>17</v>
      </c>
      <c r="N2150" t="s">
        <v>921</v>
      </c>
      <c r="O2150">
        <v>72</v>
      </c>
      <c r="P2150" t="s">
        <v>2838</v>
      </c>
    </row>
    <row r="2151" spans="1:16" x14ac:dyDescent="0.3">
      <c r="A2151" t="s">
        <v>23</v>
      </c>
      <c r="B2151" t="s">
        <v>22</v>
      </c>
      <c r="C2151">
        <v>3</v>
      </c>
      <c r="D2151">
        <v>0</v>
      </c>
      <c r="E2151" t="s">
        <v>19</v>
      </c>
      <c r="F2151" t="s">
        <v>12</v>
      </c>
      <c r="G2151">
        <v>3</v>
      </c>
      <c r="H2151">
        <v>0</v>
      </c>
      <c r="I2151" t="s">
        <v>13</v>
      </c>
      <c r="J2151">
        <v>120</v>
      </c>
      <c r="K2151">
        <v>127</v>
      </c>
      <c r="L2151">
        <v>21</v>
      </c>
      <c r="M2151" t="s">
        <v>17</v>
      </c>
      <c r="N2151" t="s">
        <v>921</v>
      </c>
      <c r="O2151">
        <v>72</v>
      </c>
      <c r="P2151" t="s">
        <v>2839</v>
      </c>
    </row>
    <row r="2152" spans="1:16" x14ac:dyDescent="0.3">
      <c r="A2152" t="s">
        <v>23</v>
      </c>
      <c r="B2152" t="s">
        <v>22</v>
      </c>
      <c r="C2152">
        <v>3</v>
      </c>
      <c r="D2152">
        <v>0</v>
      </c>
      <c r="E2152" t="s">
        <v>20</v>
      </c>
      <c r="F2152" t="s">
        <v>12</v>
      </c>
      <c r="G2152">
        <v>3</v>
      </c>
      <c r="H2152">
        <v>393347</v>
      </c>
      <c r="I2152" t="s">
        <v>13</v>
      </c>
      <c r="J2152">
        <v>120</v>
      </c>
      <c r="K2152">
        <v>123</v>
      </c>
      <c r="L2152">
        <v>21</v>
      </c>
      <c r="M2152" t="s">
        <v>17</v>
      </c>
      <c r="N2152" t="s">
        <v>921</v>
      </c>
      <c r="O2152">
        <v>72</v>
      </c>
      <c r="P2152" t="s">
        <v>2840</v>
      </c>
    </row>
    <row r="2153" spans="1:16" x14ac:dyDescent="0.3">
      <c r="A2153" t="s">
        <v>23</v>
      </c>
      <c r="B2153" t="s">
        <v>22</v>
      </c>
      <c r="C2153">
        <v>3</v>
      </c>
      <c r="D2153">
        <v>0</v>
      </c>
      <c r="E2153" t="s">
        <v>694</v>
      </c>
      <c r="F2153" t="s">
        <v>12</v>
      </c>
      <c r="G2153">
        <v>3</v>
      </c>
      <c r="H2153">
        <v>0</v>
      </c>
      <c r="I2153" t="s">
        <v>13</v>
      </c>
      <c r="J2153">
        <v>120</v>
      </c>
      <c r="K2153">
        <v>76</v>
      </c>
      <c r="L2153">
        <v>21</v>
      </c>
      <c r="M2153" t="s">
        <v>17</v>
      </c>
      <c r="N2153" t="s">
        <v>921</v>
      </c>
      <c r="O2153">
        <v>72</v>
      </c>
      <c r="P2153" t="s">
        <v>2841</v>
      </c>
    </row>
    <row r="2154" spans="1:16" x14ac:dyDescent="0.3">
      <c r="A2154" t="s">
        <v>23</v>
      </c>
      <c r="B2154" t="s">
        <v>22</v>
      </c>
      <c r="C2154">
        <v>3</v>
      </c>
      <c r="D2154">
        <v>0</v>
      </c>
      <c r="E2154" t="s">
        <v>698</v>
      </c>
      <c r="F2154" t="s">
        <v>12</v>
      </c>
      <c r="G2154">
        <v>3</v>
      </c>
      <c r="H2154">
        <v>50156</v>
      </c>
      <c r="I2154" t="s">
        <v>13</v>
      </c>
      <c r="J2154">
        <v>120</v>
      </c>
      <c r="K2154">
        <v>77</v>
      </c>
      <c r="L2154">
        <v>21</v>
      </c>
      <c r="M2154" t="s">
        <v>17</v>
      </c>
      <c r="N2154" t="s">
        <v>921</v>
      </c>
      <c r="O2154">
        <v>72</v>
      </c>
      <c r="P2154" t="s">
        <v>2842</v>
      </c>
    </row>
    <row r="2155" spans="1:16" x14ac:dyDescent="0.3">
      <c r="A2155" t="s">
        <v>23</v>
      </c>
      <c r="B2155" t="s">
        <v>12</v>
      </c>
      <c r="C2155">
        <v>3</v>
      </c>
      <c r="D2155">
        <v>0</v>
      </c>
      <c r="E2155" t="s">
        <v>674</v>
      </c>
      <c r="F2155" t="s">
        <v>22</v>
      </c>
      <c r="G2155">
        <v>3</v>
      </c>
      <c r="H2155">
        <v>22255</v>
      </c>
      <c r="I2155" t="s">
        <v>13</v>
      </c>
      <c r="J2155">
        <v>633</v>
      </c>
      <c r="K2155">
        <v>97</v>
      </c>
      <c r="L2155">
        <v>21</v>
      </c>
      <c r="M2155" t="s">
        <v>17</v>
      </c>
      <c r="N2155" t="s">
        <v>921</v>
      </c>
      <c r="O2155">
        <v>72</v>
      </c>
      <c r="P2155" t="s">
        <v>2843</v>
      </c>
    </row>
    <row r="2156" spans="1:16" x14ac:dyDescent="0.3">
      <c r="A2156" t="s">
        <v>23</v>
      </c>
      <c r="B2156" t="s">
        <v>12</v>
      </c>
      <c r="C2156">
        <v>3</v>
      </c>
      <c r="D2156">
        <v>0</v>
      </c>
      <c r="E2156" t="s">
        <v>1593</v>
      </c>
      <c r="F2156" t="s">
        <v>22</v>
      </c>
      <c r="G2156">
        <v>3</v>
      </c>
      <c r="H2156">
        <v>0</v>
      </c>
      <c r="I2156" t="s">
        <v>13</v>
      </c>
      <c r="J2156">
        <v>633</v>
      </c>
      <c r="K2156">
        <v>97</v>
      </c>
      <c r="L2156">
        <v>21</v>
      </c>
      <c r="M2156" t="s">
        <v>17</v>
      </c>
      <c r="N2156" t="s">
        <v>921</v>
      </c>
      <c r="O2156">
        <v>72</v>
      </c>
      <c r="P2156" t="s">
        <v>2844</v>
      </c>
    </row>
    <row r="2157" spans="1:16" x14ac:dyDescent="0.3">
      <c r="A2157" t="s">
        <v>23</v>
      </c>
      <c r="B2157" t="s">
        <v>22</v>
      </c>
      <c r="C2157">
        <v>3</v>
      </c>
      <c r="D2157">
        <v>0</v>
      </c>
      <c r="E2157" t="s">
        <v>21</v>
      </c>
      <c r="F2157" t="s">
        <v>12</v>
      </c>
      <c r="G2157" t="s">
        <v>37</v>
      </c>
      <c r="H2157">
        <v>0</v>
      </c>
      <c r="I2157" t="s">
        <v>13</v>
      </c>
      <c r="J2157">
        <v>72</v>
      </c>
      <c r="K2157">
        <v>54</v>
      </c>
      <c r="L2157">
        <v>21</v>
      </c>
      <c r="M2157" t="s">
        <v>17</v>
      </c>
      <c r="N2157" t="s">
        <v>921</v>
      </c>
      <c r="O2157">
        <v>72</v>
      </c>
      <c r="P2157" t="s">
        <v>2845</v>
      </c>
    </row>
    <row r="2158" spans="1:16" x14ac:dyDescent="0.3">
      <c r="A2158" t="s">
        <v>24</v>
      </c>
      <c r="B2158" t="s">
        <v>12</v>
      </c>
      <c r="C2158">
        <v>3</v>
      </c>
      <c r="D2158">
        <v>0</v>
      </c>
      <c r="E2158" t="s">
        <v>11</v>
      </c>
      <c r="F2158" t="s">
        <v>22</v>
      </c>
      <c r="G2158" t="s">
        <v>37</v>
      </c>
      <c r="H2158">
        <v>0</v>
      </c>
      <c r="I2158" t="s">
        <v>13</v>
      </c>
      <c r="J2158">
        <v>49</v>
      </c>
      <c r="K2158">
        <v>40</v>
      </c>
      <c r="L2158">
        <v>21</v>
      </c>
      <c r="M2158" t="s">
        <v>17</v>
      </c>
      <c r="N2158" t="s">
        <v>921</v>
      </c>
      <c r="O2158">
        <v>72</v>
      </c>
      <c r="P2158" t="s">
        <v>2846</v>
      </c>
    </row>
    <row r="2159" spans="1:16" x14ac:dyDescent="0.3">
      <c r="A2159" t="s">
        <v>24</v>
      </c>
      <c r="B2159" t="s">
        <v>22</v>
      </c>
      <c r="C2159">
        <v>3</v>
      </c>
      <c r="D2159">
        <v>0</v>
      </c>
      <c r="E2159" t="s">
        <v>16</v>
      </c>
      <c r="F2159" t="s">
        <v>12</v>
      </c>
      <c r="G2159">
        <v>3</v>
      </c>
      <c r="H2159">
        <v>0</v>
      </c>
      <c r="I2159" t="s">
        <v>13</v>
      </c>
      <c r="J2159">
        <v>70</v>
      </c>
      <c r="K2159">
        <v>176</v>
      </c>
      <c r="L2159">
        <v>21</v>
      </c>
      <c r="M2159" t="s">
        <v>17</v>
      </c>
      <c r="N2159" t="s">
        <v>921</v>
      </c>
      <c r="O2159">
        <v>72</v>
      </c>
      <c r="P2159" t="s">
        <v>2847</v>
      </c>
    </row>
    <row r="2160" spans="1:16" x14ac:dyDescent="0.3">
      <c r="A2160" t="s">
        <v>24</v>
      </c>
      <c r="B2160" t="s">
        <v>22</v>
      </c>
      <c r="C2160">
        <v>3</v>
      </c>
      <c r="D2160">
        <v>0</v>
      </c>
      <c r="E2160" t="s">
        <v>19</v>
      </c>
      <c r="F2160" t="s">
        <v>12</v>
      </c>
      <c r="G2160">
        <v>3</v>
      </c>
      <c r="H2160">
        <v>0</v>
      </c>
      <c r="I2160" t="s">
        <v>13</v>
      </c>
      <c r="J2160">
        <v>50</v>
      </c>
      <c r="K2160">
        <v>86</v>
      </c>
      <c r="L2160">
        <v>21</v>
      </c>
      <c r="M2160" t="s">
        <v>17</v>
      </c>
      <c r="N2160" t="s">
        <v>921</v>
      </c>
      <c r="O2160">
        <v>72</v>
      </c>
      <c r="P2160" t="s">
        <v>2848</v>
      </c>
    </row>
    <row r="2161" spans="1:16" x14ac:dyDescent="0.3">
      <c r="A2161" t="s">
        <v>1685</v>
      </c>
      <c r="B2161" t="s">
        <v>12</v>
      </c>
      <c r="C2161">
        <v>5</v>
      </c>
      <c r="D2161">
        <v>0</v>
      </c>
      <c r="E2161" t="s">
        <v>694</v>
      </c>
      <c r="F2161" t="s">
        <v>22</v>
      </c>
      <c r="G2161">
        <v>4</v>
      </c>
      <c r="H2161">
        <v>0</v>
      </c>
      <c r="I2161" t="s">
        <v>13</v>
      </c>
      <c r="J2161">
        <v>103</v>
      </c>
      <c r="K2161">
        <v>2175</v>
      </c>
      <c r="L2161">
        <v>20</v>
      </c>
      <c r="M2161" t="s">
        <v>17</v>
      </c>
      <c r="N2161" t="s">
        <v>921</v>
      </c>
      <c r="O2161">
        <v>90</v>
      </c>
      <c r="P2161" t="s">
        <v>2849</v>
      </c>
    </row>
    <row r="2162" spans="1:16" x14ac:dyDescent="0.3">
      <c r="A2162" t="s">
        <v>24</v>
      </c>
      <c r="B2162" t="s">
        <v>22</v>
      </c>
      <c r="C2162">
        <v>3</v>
      </c>
      <c r="D2162">
        <v>0</v>
      </c>
      <c r="E2162" t="s">
        <v>20</v>
      </c>
      <c r="F2162" t="s">
        <v>12</v>
      </c>
      <c r="G2162">
        <v>3</v>
      </c>
      <c r="H2162">
        <v>274982</v>
      </c>
      <c r="I2162" t="s">
        <v>13</v>
      </c>
      <c r="J2162">
        <v>50</v>
      </c>
      <c r="K2162">
        <v>84</v>
      </c>
      <c r="L2162">
        <v>21</v>
      </c>
      <c r="M2162" t="s">
        <v>17</v>
      </c>
      <c r="N2162" t="s">
        <v>921</v>
      </c>
      <c r="O2162">
        <v>72</v>
      </c>
      <c r="P2162" t="s">
        <v>2850</v>
      </c>
    </row>
    <row r="2163" spans="1:16" x14ac:dyDescent="0.3">
      <c r="A2163" t="s">
        <v>24</v>
      </c>
      <c r="B2163" t="s">
        <v>22</v>
      </c>
      <c r="C2163">
        <v>3</v>
      </c>
      <c r="D2163">
        <v>0</v>
      </c>
      <c r="E2163" t="s">
        <v>694</v>
      </c>
      <c r="F2163" t="s">
        <v>12</v>
      </c>
      <c r="G2163">
        <v>3</v>
      </c>
      <c r="H2163">
        <v>0</v>
      </c>
      <c r="I2163" t="s">
        <v>13</v>
      </c>
      <c r="J2163">
        <v>50</v>
      </c>
      <c r="K2163">
        <v>51</v>
      </c>
      <c r="L2163">
        <v>21</v>
      </c>
      <c r="M2163" t="s">
        <v>17</v>
      </c>
      <c r="N2163" t="s">
        <v>921</v>
      </c>
      <c r="O2163">
        <v>72</v>
      </c>
      <c r="P2163" t="s">
        <v>2851</v>
      </c>
    </row>
    <row r="2164" spans="1:16" x14ac:dyDescent="0.3">
      <c r="A2164" t="s">
        <v>24</v>
      </c>
      <c r="B2164" t="s">
        <v>22</v>
      </c>
      <c r="C2164">
        <v>3</v>
      </c>
      <c r="D2164">
        <v>0</v>
      </c>
      <c r="E2164" t="s">
        <v>698</v>
      </c>
      <c r="F2164" t="s">
        <v>12</v>
      </c>
      <c r="G2164">
        <v>3</v>
      </c>
      <c r="H2164">
        <v>32486</v>
      </c>
      <c r="I2164" t="s">
        <v>13</v>
      </c>
      <c r="J2164">
        <v>50</v>
      </c>
      <c r="K2164">
        <v>51</v>
      </c>
      <c r="L2164">
        <v>21</v>
      </c>
      <c r="M2164" t="s">
        <v>17</v>
      </c>
      <c r="N2164" t="s">
        <v>921</v>
      </c>
      <c r="O2164">
        <v>72</v>
      </c>
      <c r="P2164" t="s">
        <v>2852</v>
      </c>
    </row>
    <row r="2165" spans="1:16" x14ac:dyDescent="0.3">
      <c r="A2165" t="s">
        <v>24</v>
      </c>
      <c r="B2165" t="s">
        <v>22</v>
      </c>
      <c r="C2165">
        <v>3</v>
      </c>
      <c r="D2165">
        <v>0</v>
      </c>
      <c r="E2165" t="s">
        <v>674</v>
      </c>
      <c r="F2165" t="s">
        <v>12</v>
      </c>
      <c r="G2165">
        <v>3</v>
      </c>
      <c r="H2165">
        <v>30589</v>
      </c>
      <c r="I2165" t="s">
        <v>13</v>
      </c>
      <c r="J2165">
        <v>146</v>
      </c>
      <c r="K2165">
        <v>102</v>
      </c>
      <c r="L2165">
        <v>21</v>
      </c>
      <c r="M2165">
        <v>112</v>
      </c>
      <c r="N2165" t="s">
        <v>921</v>
      </c>
      <c r="O2165">
        <v>72</v>
      </c>
      <c r="P2165" t="s">
        <v>2853</v>
      </c>
    </row>
    <row r="2166" spans="1:16" x14ac:dyDescent="0.3">
      <c r="A2166" t="s">
        <v>24</v>
      </c>
      <c r="B2166" t="s">
        <v>22</v>
      </c>
      <c r="C2166">
        <v>3</v>
      </c>
      <c r="D2166">
        <v>0</v>
      </c>
      <c r="E2166" t="s">
        <v>1593</v>
      </c>
      <c r="F2166" t="s">
        <v>12</v>
      </c>
      <c r="G2166">
        <v>3</v>
      </c>
      <c r="H2166">
        <v>0</v>
      </c>
      <c r="I2166" t="s">
        <v>13</v>
      </c>
      <c r="J2166">
        <v>146</v>
      </c>
      <c r="K2166">
        <v>101</v>
      </c>
      <c r="L2166">
        <v>21</v>
      </c>
      <c r="M2166">
        <v>112</v>
      </c>
      <c r="N2166" t="s">
        <v>921</v>
      </c>
      <c r="O2166">
        <v>72</v>
      </c>
      <c r="P2166" t="s">
        <v>2854</v>
      </c>
    </row>
    <row r="2167" spans="1:16" x14ac:dyDescent="0.3">
      <c r="A2167" t="s">
        <v>24</v>
      </c>
      <c r="B2167" t="s">
        <v>22</v>
      </c>
      <c r="C2167">
        <v>3</v>
      </c>
      <c r="D2167">
        <v>0</v>
      </c>
      <c r="E2167" t="s">
        <v>21</v>
      </c>
      <c r="F2167" t="s">
        <v>12</v>
      </c>
      <c r="G2167" t="s">
        <v>37</v>
      </c>
      <c r="H2167">
        <v>0</v>
      </c>
      <c r="I2167" t="s">
        <v>13</v>
      </c>
      <c r="J2167">
        <v>60</v>
      </c>
      <c r="K2167">
        <v>58</v>
      </c>
      <c r="L2167">
        <v>21</v>
      </c>
      <c r="M2167" t="s">
        <v>17</v>
      </c>
      <c r="N2167" t="s">
        <v>921</v>
      </c>
      <c r="O2167">
        <v>72</v>
      </c>
      <c r="P2167" t="s">
        <v>2855</v>
      </c>
    </row>
    <row r="2168" spans="1:16" x14ac:dyDescent="0.3">
      <c r="A2168" t="s">
        <v>25</v>
      </c>
      <c r="B2168" t="s">
        <v>12</v>
      </c>
      <c r="C2168">
        <v>3</v>
      </c>
      <c r="D2168">
        <v>246727</v>
      </c>
      <c r="E2168" t="s">
        <v>11</v>
      </c>
      <c r="F2168" t="s">
        <v>22</v>
      </c>
      <c r="G2168" t="s">
        <v>37</v>
      </c>
      <c r="H2168">
        <v>0</v>
      </c>
      <c r="I2168" t="s">
        <v>13</v>
      </c>
      <c r="J2168">
        <v>49</v>
      </c>
      <c r="K2168">
        <v>38</v>
      </c>
      <c r="L2168">
        <v>21</v>
      </c>
      <c r="M2168" t="s">
        <v>17</v>
      </c>
      <c r="N2168" t="s">
        <v>921</v>
      </c>
      <c r="O2168">
        <v>72</v>
      </c>
      <c r="P2168" t="s">
        <v>2856</v>
      </c>
    </row>
    <row r="2169" spans="1:16" x14ac:dyDescent="0.3">
      <c r="A2169" t="s">
        <v>25</v>
      </c>
      <c r="B2169" t="s">
        <v>22</v>
      </c>
      <c r="C2169">
        <v>3</v>
      </c>
      <c r="D2169">
        <v>479949</v>
      </c>
      <c r="E2169" t="s">
        <v>16</v>
      </c>
      <c r="F2169" t="s">
        <v>12</v>
      </c>
      <c r="G2169">
        <v>3</v>
      </c>
      <c r="H2169">
        <v>0</v>
      </c>
      <c r="I2169" t="s">
        <v>13</v>
      </c>
      <c r="J2169">
        <v>70</v>
      </c>
      <c r="K2169">
        <v>148</v>
      </c>
      <c r="L2169">
        <v>21</v>
      </c>
      <c r="M2169" t="s">
        <v>17</v>
      </c>
      <c r="N2169" t="s">
        <v>921</v>
      </c>
      <c r="O2169">
        <v>72</v>
      </c>
      <c r="P2169" t="s">
        <v>2857</v>
      </c>
    </row>
    <row r="2170" spans="1:16" x14ac:dyDescent="0.3">
      <c r="A2170" t="s">
        <v>805</v>
      </c>
      <c r="B2170" t="s">
        <v>22</v>
      </c>
      <c r="C2170">
        <v>4</v>
      </c>
      <c r="D2170">
        <v>544577</v>
      </c>
      <c r="E2170" t="s">
        <v>694</v>
      </c>
      <c r="F2170" t="s">
        <v>12</v>
      </c>
      <c r="G2170">
        <v>5</v>
      </c>
      <c r="H2170">
        <v>0</v>
      </c>
      <c r="I2170" t="s">
        <v>13</v>
      </c>
      <c r="J2170">
        <v>62</v>
      </c>
      <c r="K2170">
        <v>2021</v>
      </c>
      <c r="L2170">
        <v>17</v>
      </c>
      <c r="M2170" t="s">
        <v>17</v>
      </c>
      <c r="N2170" t="s">
        <v>921</v>
      </c>
      <c r="O2170">
        <v>30</v>
      </c>
      <c r="P2170" t="s">
        <v>2858</v>
      </c>
    </row>
    <row r="2171" spans="1:16" x14ac:dyDescent="0.3">
      <c r="A2171" t="s">
        <v>25</v>
      </c>
      <c r="B2171" t="s">
        <v>22</v>
      </c>
      <c r="C2171">
        <v>3</v>
      </c>
      <c r="D2171">
        <v>250387</v>
      </c>
      <c r="E2171" t="s">
        <v>19</v>
      </c>
      <c r="F2171" t="s">
        <v>12</v>
      </c>
      <c r="G2171">
        <v>3</v>
      </c>
      <c r="H2171">
        <v>0</v>
      </c>
      <c r="I2171" t="s">
        <v>13</v>
      </c>
      <c r="J2171">
        <v>50</v>
      </c>
      <c r="K2171">
        <v>84</v>
      </c>
      <c r="L2171">
        <v>21</v>
      </c>
      <c r="M2171" t="s">
        <v>17</v>
      </c>
      <c r="N2171" t="s">
        <v>921</v>
      </c>
      <c r="O2171">
        <v>72</v>
      </c>
      <c r="P2171" t="s">
        <v>2859</v>
      </c>
    </row>
    <row r="2172" spans="1:16" x14ac:dyDescent="0.3">
      <c r="A2172" t="s">
        <v>780</v>
      </c>
      <c r="B2172" t="s">
        <v>22</v>
      </c>
      <c r="C2172">
        <v>4</v>
      </c>
      <c r="D2172">
        <v>0</v>
      </c>
      <c r="E2172" t="s">
        <v>1593</v>
      </c>
      <c r="F2172" t="s">
        <v>12</v>
      </c>
      <c r="G2172">
        <v>5</v>
      </c>
      <c r="H2172">
        <v>0</v>
      </c>
      <c r="I2172" t="s">
        <v>13</v>
      </c>
      <c r="J2172">
        <v>70</v>
      </c>
      <c r="K2172">
        <v>2290</v>
      </c>
      <c r="L2172">
        <v>14</v>
      </c>
      <c r="M2172" t="s">
        <v>17</v>
      </c>
      <c r="N2172" t="s">
        <v>921</v>
      </c>
      <c r="O2172">
        <v>81</v>
      </c>
      <c r="P2172" t="s">
        <v>2860</v>
      </c>
    </row>
    <row r="2173" spans="1:16" x14ac:dyDescent="0.3">
      <c r="A2173" t="s">
        <v>25</v>
      </c>
      <c r="B2173" t="s">
        <v>22</v>
      </c>
      <c r="C2173">
        <v>3</v>
      </c>
      <c r="D2173">
        <v>250387</v>
      </c>
      <c r="E2173" t="s">
        <v>20</v>
      </c>
      <c r="F2173" t="s">
        <v>12</v>
      </c>
      <c r="G2173">
        <v>3</v>
      </c>
      <c r="H2173">
        <v>274982</v>
      </c>
      <c r="I2173" t="s">
        <v>13</v>
      </c>
      <c r="J2173">
        <v>50</v>
      </c>
      <c r="K2173">
        <v>82</v>
      </c>
      <c r="L2173">
        <v>21</v>
      </c>
      <c r="M2173" t="s">
        <v>17</v>
      </c>
      <c r="N2173" t="s">
        <v>921</v>
      </c>
      <c r="O2173">
        <v>72</v>
      </c>
      <c r="P2173" t="s">
        <v>2861</v>
      </c>
    </row>
    <row r="2174" spans="1:16" x14ac:dyDescent="0.3">
      <c r="A2174" t="s">
        <v>25</v>
      </c>
      <c r="B2174" t="s">
        <v>22</v>
      </c>
      <c r="C2174">
        <v>3</v>
      </c>
      <c r="D2174">
        <v>250387</v>
      </c>
      <c r="E2174" t="s">
        <v>694</v>
      </c>
      <c r="F2174" t="s">
        <v>12</v>
      </c>
      <c r="G2174">
        <v>3</v>
      </c>
      <c r="H2174">
        <v>0</v>
      </c>
      <c r="I2174" t="s">
        <v>13</v>
      </c>
      <c r="J2174">
        <v>50</v>
      </c>
      <c r="K2174">
        <v>49</v>
      </c>
      <c r="L2174">
        <v>21</v>
      </c>
      <c r="M2174" t="s">
        <v>17</v>
      </c>
      <c r="N2174" t="s">
        <v>921</v>
      </c>
      <c r="O2174">
        <v>72</v>
      </c>
      <c r="P2174" t="s">
        <v>2862</v>
      </c>
    </row>
    <row r="2175" spans="1:16" x14ac:dyDescent="0.3">
      <c r="A2175" t="s">
        <v>25</v>
      </c>
      <c r="B2175" t="s">
        <v>22</v>
      </c>
      <c r="C2175">
        <v>3</v>
      </c>
      <c r="D2175">
        <v>250387</v>
      </c>
      <c r="E2175" t="s">
        <v>698</v>
      </c>
      <c r="F2175" t="s">
        <v>12</v>
      </c>
      <c r="G2175">
        <v>3</v>
      </c>
      <c r="H2175">
        <v>32486</v>
      </c>
      <c r="I2175" t="s">
        <v>13</v>
      </c>
      <c r="J2175">
        <v>50</v>
      </c>
      <c r="K2175">
        <v>49</v>
      </c>
      <c r="L2175">
        <v>21</v>
      </c>
      <c r="M2175" t="s">
        <v>17</v>
      </c>
      <c r="N2175" t="s">
        <v>921</v>
      </c>
      <c r="O2175">
        <v>72</v>
      </c>
      <c r="P2175" t="s">
        <v>2863</v>
      </c>
    </row>
    <row r="2176" spans="1:16" x14ac:dyDescent="0.3">
      <c r="A2176" t="s">
        <v>780</v>
      </c>
      <c r="B2176" t="s">
        <v>22</v>
      </c>
      <c r="C2176">
        <v>4</v>
      </c>
      <c r="D2176">
        <v>0</v>
      </c>
      <c r="E2176" t="s">
        <v>21</v>
      </c>
      <c r="F2176" t="s">
        <v>12</v>
      </c>
      <c r="G2176" t="s">
        <v>37</v>
      </c>
      <c r="H2176">
        <v>0</v>
      </c>
      <c r="I2176" t="s">
        <v>13</v>
      </c>
      <c r="J2176">
        <v>126</v>
      </c>
      <c r="K2176">
        <v>144</v>
      </c>
      <c r="L2176">
        <v>14</v>
      </c>
      <c r="M2176" t="s">
        <v>17</v>
      </c>
      <c r="N2176" t="s">
        <v>921</v>
      </c>
      <c r="O2176">
        <v>81</v>
      </c>
      <c r="P2176" t="s">
        <v>2864</v>
      </c>
    </row>
    <row r="2177" spans="1:16" x14ac:dyDescent="0.3">
      <c r="A2177" t="s">
        <v>805</v>
      </c>
      <c r="B2177" t="s">
        <v>12</v>
      </c>
      <c r="C2177">
        <v>4</v>
      </c>
      <c r="D2177">
        <v>59133</v>
      </c>
      <c r="E2177" t="s">
        <v>11</v>
      </c>
      <c r="F2177" t="s">
        <v>22</v>
      </c>
      <c r="G2177" t="s">
        <v>37</v>
      </c>
      <c r="H2177">
        <v>0</v>
      </c>
      <c r="I2177" t="s">
        <v>13</v>
      </c>
      <c r="J2177">
        <v>31</v>
      </c>
      <c r="K2177">
        <v>20</v>
      </c>
      <c r="L2177">
        <v>14</v>
      </c>
      <c r="M2177" t="s">
        <v>17</v>
      </c>
      <c r="N2177" t="s">
        <v>921</v>
      </c>
      <c r="O2177">
        <v>81</v>
      </c>
      <c r="P2177" t="s">
        <v>2865</v>
      </c>
    </row>
    <row r="2178" spans="1:16" x14ac:dyDescent="0.3">
      <c r="A2178" t="s">
        <v>25</v>
      </c>
      <c r="B2178" t="s">
        <v>22</v>
      </c>
      <c r="C2178">
        <v>3</v>
      </c>
      <c r="D2178">
        <v>519345</v>
      </c>
      <c r="E2178" t="s">
        <v>674</v>
      </c>
      <c r="F2178" t="s">
        <v>12</v>
      </c>
      <c r="G2178">
        <v>3</v>
      </c>
      <c r="H2178">
        <v>30589</v>
      </c>
      <c r="I2178" t="s">
        <v>13</v>
      </c>
      <c r="J2178">
        <v>146</v>
      </c>
      <c r="K2178">
        <v>95</v>
      </c>
      <c r="L2178">
        <v>21</v>
      </c>
      <c r="M2178">
        <v>112</v>
      </c>
      <c r="N2178" t="s">
        <v>921</v>
      </c>
      <c r="O2178">
        <v>72</v>
      </c>
      <c r="P2178" t="s">
        <v>2866</v>
      </c>
    </row>
    <row r="2179" spans="1:16" x14ac:dyDescent="0.3">
      <c r="A2179" t="s">
        <v>805</v>
      </c>
      <c r="B2179" t="s">
        <v>12</v>
      </c>
      <c r="C2179">
        <v>4</v>
      </c>
      <c r="D2179">
        <v>258309</v>
      </c>
      <c r="E2179" t="s">
        <v>16</v>
      </c>
      <c r="F2179" t="s">
        <v>22</v>
      </c>
      <c r="G2179">
        <v>3</v>
      </c>
      <c r="H2179">
        <v>0</v>
      </c>
      <c r="I2179" t="s">
        <v>13</v>
      </c>
      <c r="J2179">
        <v>505</v>
      </c>
      <c r="K2179">
        <v>98</v>
      </c>
      <c r="L2179">
        <v>14</v>
      </c>
      <c r="M2179" t="s">
        <v>17</v>
      </c>
      <c r="N2179" t="s">
        <v>921</v>
      </c>
      <c r="O2179">
        <v>81</v>
      </c>
      <c r="P2179" t="s">
        <v>2867</v>
      </c>
    </row>
    <row r="2180" spans="1:16" x14ac:dyDescent="0.3">
      <c r="A2180" t="s">
        <v>25</v>
      </c>
      <c r="B2180" t="s">
        <v>22</v>
      </c>
      <c r="C2180">
        <v>3</v>
      </c>
      <c r="D2180">
        <v>519345</v>
      </c>
      <c r="E2180" t="s">
        <v>1593</v>
      </c>
      <c r="F2180" t="s">
        <v>12</v>
      </c>
      <c r="G2180">
        <v>3</v>
      </c>
      <c r="H2180">
        <v>0</v>
      </c>
      <c r="I2180" t="s">
        <v>13</v>
      </c>
      <c r="J2180">
        <v>146</v>
      </c>
      <c r="K2180">
        <v>95</v>
      </c>
      <c r="L2180">
        <v>21</v>
      </c>
      <c r="M2180">
        <v>112</v>
      </c>
      <c r="N2180" t="s">
        <v>921</v>
      </c>
      <c r="O2180">
        <v>72</v>
      </c>
      <c r="P2180" t="s">
        <v>2868</v>
      </c>
    </row>
    <row r="2181" spans="1:16" x14ac:dyDescent="0.3">
      <c r="A2181" t="s">
        <v>25</v>
      </c>
      <c r="B2181" t="s">
        <v>22</v>
      </c>
      <c r="C2181">
        <v>3</v>
      </c>
      <c r="D2181">
        <v>344200</v>
      </c>
      <c r="E2181" t="s">
        <v>21</v>
      </c>
      <c r="F2181" t="s">
        <v>12</v>
      </c>
      <c r="G2181" t="s">
        <v>37</v>
      </c>
      <c r="H2181">
        <v>0</v>
      </c>
      <c r="I2181" t="s">
        <v>13</v>
      </c>
      <c r="J2181">
        <v>74</v>
      </c>
      <c r="K2181">
        <v>54</v>
      </c>
      <c r="L2181">
        <v>21</v>
      </c>
      <c r="M2181" t="s">
        <v>17</v>
      </c>
      <c r="N2181" t="s">
        <v>921</v>
      </c>
      <c r="O2181">
        <v>72</v>
      </c>
      <c r="P2181" t="s">
        <v>2869</v>
      </c>
    </row>
    <row r="2182" spans="1:16" x14ac:dyDescent="0.3">
      <c r="A2182" t="s">
        <v>780</v>
      </c>
      <c r="B2182" t="s">
        <v>12</v>
      </c>
      <c r="C2182">
        <v>3</v>
      </c>
      <c r="D2182">
        <v>0</v>
      </c>
      <c r="E2182" t="s">
        <v>11</v>
      </c>
      <c r="F2182" t="s">
        <v>22</v>
      </c>
      <c r="G2182" t="s">
        <v>37</v>
      </c>
      <c r="H2182">
        <v>0</v>
      </c>
      <c r="I2182" t="s">
        <v>13</v>
      </c>
      <c r="J2182">
        <v>49</v>
      </c>
      <c r="K2182">
        <v>5</v>
      </c>
      <c r="L2182">
        <v>21</v>
      </c>
      <c r="M2182" t="s">
        <v>17</v>
      </c>
      <c r="N2182" t="s">
        <v>921</v>
      </c>
      <c r="O2182">
        <v>72</v>
      </c>
      <c r="P2182" t="s">
        <v>2870</v>
      </c>
    </row>
    <row r="2183" spans="1:16" x14ac:dyDescent="0.3">
      <c r="A2183" t="s">
        <v>780</v>
      </c>
      <c r="B2183" t="s">
        <v>22</v>
      </c>
      <c r="C2183">
        <v>3</v>
      </c>
      <c r="D2183">
        <v>0</v>
      </c>
      <c r="E2183" t="s">
        <v>16</v>
      </c>
      <c r="F2183" t="s">
        <v>12</v>
      </c>
      <c r="G2183">
        <v>3</v>
      </c>
      <c r="H2183">
        <v>0</v>
      </c>
      <c r="I2183" t="s">
        <v>13</v>
      </c>
      <c r="J2183">
        <v>70</v>
      </c>
      <c r="K2183">
        <v>101</v>
      </c>
      <c r="L2183">
        <v>21</v>
      </c>
      <c r="M2183" t="s">
        <v>17</v>
      </c>
      <c r="N2183" t="s">
        <v>921</v>
      </c>
      <c r="O2183">
        <v>72</v>
      </c>
      <c r="P2183" t="s">
        <v>2871</v>
      </c>
    </row>
    <row r="2184" spans="1:16" x14ac:dyDescent="0.3">
      <c r="A2184" t="s">
        <v>780</v>
      </c>
      <c r="B2184" t="s">
        <v>22</v>
      </c>
      <c r="C2184">
        <v>3</v>
      </c>
      <c r="D2184">
        <v>0</v>
      </c>
      <c r="E2184" t="s">
        <v>19</v>
      </c>
      <c r="F2184" t="s">
        <v>12</v>
      </c>
      <c r="G2184">
        <v>3</v>
      </c>
      <c r="H2184">
        <v>0</v>
      </c>
      <c r="I2184" t="s">
        <v>13</v>
      </c>
      <c r="J2184">
        <v>50</v>
      </c>
      <c r="K2184">
        <v>53</v>
      </c>
      <c r="L2184">
        <v>21</v>
      </c>
      <c r="M2184" t="s">
        <v>17</v>
      </c>
      <c r="N2184" t="s">
        <v>921</v>
      </c>
      <c r="O2184">
        <v>72</v>
      </c>
      <c r="P2184" t="s">
        <v>2872</v>
      </c>
    </row>
    <row r="2185" spans="1:16" x14ac:dyDescent="0.3">
      <c r="A2185" t="s">
        <v>805</v>
      </c>
      <c r="B2185" t="s">
        <v>22</v>
      </c>
      <c r="C2185">
        <v>4</v>
      </c>
      <c r="D2185">
        <v>489602</v>
      </c>
      <c r="E2185" t="s">
        <v>19</v>
      </c>
      <c r="F2185" t="s">
        <v>12</v>
      </c>
      <c r="G2185">
        <v>3</v>
      </c>
      <c r="H2185">
        <v>0</v>
      </c>
      <c r="I2185" t="s">
        <v>13</v>
      </c>
      <c r="J2185">
        <v>82</v>
      </c>
      <c r="K2185">
        <v>266</v>
      </c>
      <c r="L2185">
        <v>14</v>
      </c>
      <c r="M2185" t="s">
        <v>17</v>
      </c>
      <c r="N2185" t="s">
        <v>921</v>
      </c>
      <c r="O2185">
        <v>81</v>
      </c>
      <c r="P2185" t="s">
        <v>2873</v>
      </c>
    </row>
    <row r="2186" spans="1:16" x14ac:dyDescent="0.3">
      <c r="A2186" t="s">
        <v>780</v>
      </c>
      <c r="B2186" t="s">
        <v>22</v>
      </c>
      <c r="C2186">
        <v>3</v>
      </c>
      <c r="D2186">
        <v>0</v>
      </c>
      <c r="E2186" t="s">
        <v>20</v>
      </c>
      <c r="F2186" t="s">
        <v>12</v>
      </c>
      <c r="G2186">
        <v>3</v>
      </c>
      <c r="H2186">
        <v>274982</v>
      </c>
      <c r="I2186" t="s">
        <v>13</v>
      </c>
      <c r="J2186">
        <v>50</v>
      </c>
      <c r="K2186">
        <v>51</v>
      </c>
      <c r="L2186">
        <v>21</v>
      </c>
      <c r="M2186" t="s">
        <v>17</v>
      </c>
      <c r="N2186" t="s">
        <v>921</v>
      </c>
      <c r="O2186">
        <v>72</v>
      </c>
      <c r="P2186" t="s">
        <v>2874</v>
      </c>
    </row>
    <row r="2187" spans="1:16" x14ac:dyDescent="0.3">
      <c r="A2187" t="s">
        <v>780</v>
      </c>
      <c r="B2187" t="s">
        <v>22</v>
      </c>
      <c r="C2187">
        <v>3</v>
      </c>
      <c r="D2187">
        <v>0</v>
      </c>
      <c r="E2187" t="s">
        <v>694</v>
      </c>
      <c r="F2187" t="s">
        <v>12</v>
      </c>
      <c r="G2187">
        <v>3</v>
      </c>
      <c r="H2187">
        <v>0</v>
      </c>
      <c r="I2187" t="s">
        <v>13</v>
      </c>
      <c r="J2187">
        <v>50</v>
      </c>
      <c r="K2187">
        <v>18</v>
      </c>
      <c r="L2187">
        <v>21</v>
      </c>
      <c r="M2187" t="s">
        <v>17</v>
      </c>
      <c r="N2187" t="s">
        <v>921</v>
      </c>
      <c r="O2187">
        <v>72</v>
      </c>
      <c r="P2187" t="s">
        <v>2875</v>
      </c>
    </row>
    <row r="2188" spans="1:16" x14ac:dyDescent="0.3">
      <c r="A2188" t="s">
        <v>780</v>
      </c>
      <c r="B2188" t="s">
        <v>22</v>
      </c>
      <c r="C2188">
        <v>3</v>
      </c>
      <c r="D2188">
        <v>0</v>
      </c>
      <c r="E2188" t="s">
        <v>698</v>
      </c>
      <c r="F2188" t="s">
        <v>12</v>
      </c>
      <c r="G2188">
        <v>3</v>
      </c>
      <c r="H2188">
        <v>32486</v>
      </c>
      <c r="I2188" t="s">
        <v>13</v>
      </c>
      <c r="J2188">
        <v>50</v>
      </c>
      <c r="K2188">
        <v>19</v>
      </c>
      <c r="L2188">
        <v>21</v>
      </c>
      <c r="M2188" t="s">
        <v>17</v>
      </c>
      <c r="N2188" t="s">
        <v>921</v>
      </c>
      <c r="O2188">
        <v>72</v>
      </c>
      <c r="P2188" t="s">
        <v>2876</v>
      </c>
    </row>
    <row r="2189" spans="1:16" x14ac:dyDescent="0.3">
      <c r="A2189" t="s">
        <v>780</v>
      </c>
      <c r="B2189" t="s">
        <v>22</v>
      </c>
      <c r="C2189">
        <v>3</v>
      </c>
      <c r="D2189">
        <v>0</v>
      </c>
      <c r="E2189" t="s">
        <v>674</v>
      </c>
      <c r="F2189" t="s">
        <v>12</v>
      </c>
      <c r="G2189">
        <v>3</v>
      </c>
      <c r="H2189">
        <v>30589</v>
      </c>
      <c r="I2189" t="s">
        <v>13</v>
      </c>
      <c r="J2189">
        <v>146</v>
      </c>
      <c r="K2189">
        <v>33</v>
      </c>
      <c r="L2189">
        <v>21</v>
      </c>
      <c r="M2189">
        <v>112</v>
      </c>
      <c r="N2189" t="s">
        <v>921</v>
      </c>
      <c r="O2189">
        <v>72</v>
      </c>
      <c r="P2189" t="s">
        <v>2877</v>
      </c>
    </row>
    <row r="2190" spans="1:16" x14ac:dyDescent="0.3">
      <c r="A2190" t="s">
        <v>780</v>
      </c>
      <c r="B2190" t="s">
        <v>22</v>
      </c>
      <c r="C2190">
        <v>3</v>
      </c>
      <c r="D2190">
        <v>0</v>
      </c>
      <c r="E2190" t="s">
        <v>1593</v>
      </c>
      <c r="F2190" t="s">
        <v>12</v>
      </c>
      <c r="G2190">
        <v>3</v>
      </c>
      <c r="H2190">
        <v>0</v>
      </c>
      <c r="I2190" t="s">
        <v>13</v>
      </c>
      <c r="J2190">
        <v>146</v>
      </c>
      <c r="K2190">
        <v>33</v>
      </c>
      <c r="L2190">
        <v>21</v>
      </c>
      <c r="M2190">
        <v>112</v>
      </c>
      <c r="N2190" t="s">
        <v>921</v>
      </c>
      <c r="O2190">
        <v>72</v>
      </c>
      <c r="P2190" t="s">
        <v>2878</v>
      </c>
    </row>
    <row r="2191" spans="1:16" x14ac:dyDescent="0.3">
      <c r="A2191" t="s">
        <v>780</v>
      </c>
      <c r="B2191" t="s">
        <v>22</v>
      </c>
      <c r="C2191">
        <v>3</v>
      </c>
      <c r="D2191">
        <v>0</v>
      </c>
      <c r="E2191" t="s">
        <v>21</v>
      </c>
      <c r="F2191" t="s">
        <v>12</v>
      </c>
      <c r="G2191" t="s">
        <v>37</v>
      </c>
      <c r="H2191">
        <v>0</v>
      </c>
      <c r="I2191" t="s">
        <v>13</v>
      </c>
      <c r="J2191">
        <v>80</v>
      </c>
      <c r="K2191">
        <v>15</v>
      </c>
      <c r="L2191">
        <v>21</v>
      </c>
      <c r="M2191" t="s">
        <v>17</v>
      </c>
      <c r="N2191" t="s">
        <v>921</v>
      </c>
      <c r="O2191">
        <v>72</v>
      </c>
      <c r="P2191" t="s">
        <v>2879</v>
      </c>
    </row>
    <row r="2192" spans="1:16" x14ac:dyDescent="0.3">
      <c r="A2192" t="s">
        <v>805</v>
      </c>
      <c r="B2192" t="s">
        <v>12</v>
      </c>
      <c r="C2192">
        <v>3</v>
      </c>
      <c r="D2192">
        <v>23480</v>
      </c>
      <c r="E2192" t="s">
        <v>11</v>
      </c>
      <c r="F2192" t="s">
        <v>22</v>
      </c>
      <c r="G2192" t="s">
        <v>37</v>
      </c>
      <c r="H2192">
        <v>0</v>
      </c>
      <c r="I2192" t="s">
        <v>13</v>
      </c>
      <c r="J2192">
        <v>49</v>
      </c>
      <c r="K2192">
        <v>5</v>
      </c>
      <c r="L2192">
        <v>21</v>
      </c>
      <c r="M2192" t="s">
        <v>17</v>
      </c>
      <c r="N2192" t="s">
        <v>921</v>
      </c>
      <c r="O2192">
        <v>72</v>
      </c>
      <c r="P2192" t="s">
        <v>2880</v>
      </c>
    </row>
    <row r="2193" spans="1:16" x14ac:dyDescent="0.3">
      <c r="A2193" t="s">
        <v>805</v>
      </c>
      <c r="B2193" t="s">
        <v>22</v>
      </c>
      <c r="C2193">
        <v>3</v>
      </c>
      <c r="D2193">
        <v>44373</v>
      </c>
      <c r="E2193" t="s">
        <v>16</v>
      </c>
      <c r="F2193" t="s">
        <v>12</v>
      </c>
      <c r="G2193">
        <v>3</v>
      </c>
      <c r="H2193">
        <v>0</v>
      </c>
      <c r="I2193" t="s">
        <v>13</v>
      </c>
      <c r="J2193">
        <v>70</v>
      </c>
      <c r="K2193">
        <v>96</v>
      </c>
      <c r="L2193">
        <v>21</v>
      </c>
      <c r="M2193" t="s">
        <v>17</v>
      </c>
      <c r="N2193" t="s">
        <v>921</v>
      </c>
      <c r="O2193">
        <v>72</v>
      </c>
      <c r="P2193" t="s">
        <v>2881</v>
      </c>
    </row>
    <row r="2194" spans="1:16" x14ac:dyDescent="0.3">
      <c r="A2194" t="s">
        <v>805</v>
      </c>
      <c r="B2194" t="s">
        <v>22</v>
      </c>
      <c r="C2194">
        <v>4</v>
      </c>
      <c r="D2194">
        <v>489602</v>
      </c>
      <c r="E2194" t="s">
        <v>20</v>
      </c>
      <c r="F2194" t="s">
        <v>12</v>
      </c>
      <c r="G2194">
        <v>3</v>
      </c>
      <c r="H2194">
        <v>538658</v>
      </c>
      <c r="I2194" t="s">
        <v>13</v>
      </c>
      <c r="J2194">
        <v>82</v>
      </c>
      <c r="K2194">
        <v>260</v>
      </c>
      <c r="L2194">
        <v>14</v>
      </c>
      <c r="M2194" t="s">
        <v>17</v>
      </c>
      <c r="N2194" t="s">
        <v>921</v>
      </c>
      <c r="O2194">
        <v>81</v>
      </c>
      <c r="P2194" t="s">
        <v>2882</v>
      </c>
    </row>
    <row r="2195" spans="1:16" x14ac:dyDescent="0.3">
      <c r="A2195" t="s">
        <v>805</v>
      </c>
      <c r="B2195" t="s">
        <v>22</v>
      </c>
      <c r="C2195">
        <v>3</v>
      </c>
      <c r="D2195">
        <v>26953</v>
      </c>
      <c r="E2195" t="s">
        <v>19</v>
      </c>
      <c r="F2195" t="s">
        <v>12</v>
      </c>
      <c r="G2195">
        <v>3</v>
      </c>
      <c r="H2195">
        <v>0</v>
      </c>
      <c r="I2195" t="s">
        <v>13</v>
      </c>
      <c r="J2195">
        <v>50</v>
      </c>
      <c r="K2195">
        <v>54</v>
      </c>
      <c r="L2195">
        <v>21</v>
      </c>
      <c r="M2195" t="s">
        <v>17</v>
      </c>
      <c r="N2195" t="s">
        <v>921</v>
      </c>
      <c r="O2195">
        <v>72</v>
      </c>
      <c r="P2195" t="s">
        <v>2883</v>
      </c>
    </row>
    <row r="2196" spans="1:16" x14ac:dyDescent="0.3">
      <c r="A2196" t="s">
        <v>805</v>
      </c>
      <c r="B2196" t="s">
        <v>14</v>
      </c>
      <c r="C2196">
        <v>4</v>
      </c>
      <c r="D2196">
        <v>141193</v>
      </c>
      <c r="E2196" t="s">
        <v>694</v>
      </c>
      <c r="F2196" t="s">
        <v>14</v>
      </c>
      <c r="G2196">
        <v>4</v>
      </c>
      <c r="H2196">
        <v>0</v>
      </c>
      <c r="I2196" t="s">
        <v>15</v>
      </c>
      <c r="J2196">
        <v>48</v>
      </c>
      <c r="K2196">
        <v>102</v>
      </c>
      <c r="L2196">
        <v>14</v>
      </c>
      <c r="M2196" t="s">
        <v>17</v>
      </c>
      <c r="N2196" t="s">
        <v>921</v>
      </c>
      <c r="O2196">
        <v>81</v>
      </c>
      <c r="P2196" t="s">
        <v>2884</v>
      </c>
    </row>
    <row r="2197" spans="1:16" x14ac:dyDescent="0.3">
      <c r="A2197" t="s">
        <v>805</v>
      </c>
      <c r="B2197" t="s">
        <v>22</v>
      </c>
      <c r="C2197">
        <v>3</v>
      </c>
      <c r="D2197">
        <v>26953</v>
      </c>
      <c r="E2197" t="s">
        <v>20</v>
      </c>
      <c r="F2197" t="s">
        <v>12</v>
      </c>
      <c r="G2197">
        <v>3</v>
      </c>
      <c r="H2197">
        <v>274982</v>
      </c>
      <c r="I2197" t="s">
        <v>13</v>
      </c>
      <c r="J2197">
        <v>50</v>
      </c>
      <c r="K2197">
        <v>51</v>
      </c>
      <c r="L2197">
        <v>21</v>
      </c>
      <c r="M2197" t="s">
        <v>17</v>
      </c>
      <c r="N2197" t="s">
        <v>921</v>
      </c>
      <c r="O2197">
        <v>72</v>
      </c>
      <c r="P2197" t="s">
        <v>2885</v>
      </c>
    </row>
    <row r="2198" spans="1:16" x14ac:dyDescent="0.3">
      <c r="A2198" t="s">
        <v>805</v>
      </c>
      <c r="B2198" t="s">
        <v>22</v>
      </c>
      <c r="C2198">
        <v>3</v>
      </c>
      <c r="D2198">
        <v>26953</v>
      </c>
      <c r="E2198" t="s">
        <v>694</v>
      </c>
      <c r="F2198" t="s">
        <v>12</v>
      </c>
      <c r="G2198">
        <v>3</v>
      </c>
      <c r="H2198">
        <v>0</v>
      </c>
      <c r="I2198" t="s">
        <v>13</v>
      </c>
      <c r="J2198">
        <v>50</v>
      </c>
      <c r="K2198">
        <v>19</v>
      </c>
      <c r="L2198">
        <v>21</v>
      </c>
      <c r="M2198" t="s">
        <v>17</v>
      </c>
      <c r="N2198" t="s">
        <v>921</v>
      </c>
      <c r="O2198">
        <v>72</v>
      </c>
      <c r="P2198" t="s">
        <v>2886</v>
      </c>
    </row>
    <row r="2199" spans="1:16" x14ac:dyDescent="0.3">
      <c r="A2199" t="s">
        <v>805</v>
      </c>
      <c r="B2199" t="s">
        <v>22</v>
      </c>
      <c r="C2199">
        <v>3</v>
      </c>
      <c r="D2199">
        <v>26953</v>
      </c>
      <c r="E2199" t="s">
        <v>698</v>
      </c>
      <c r="F2199" t="s">
        <v>12</v>
      </c>
      <c r="G2199">
        <v>3</v>
      </c>
      <c r="H2199">
        <v>32486</v>
      </c>
      <c r="I2199" t="s">
        <v>13</v>
      </c>
      <c r="J2199">
        <v>50</v>
      </c>
      <c r="K2199">
        <v>19</v>
      </c>
      <c r="L2199">
        <v>21</v>
      </c>
      <c r="M2199" t="s">
        <v>17</v>
      </c>
      <c r="N2199" t="s">
        <v>921</v>
      </c>
      <c r="O2199">
        <v>72</v>
      </c>
      <c r="P2199" t="s">
        <v>2887</v>
      </c>
    </row>
    <row r="2200" spans="1:16" x14ac:dyDescent="0.3">
      <c r="A2200" t="s">
        <v>805</v>
      </c>
      <c r="B2200" t="s">
        <v>22</v>
      </c>
      <c r="C2200">
        <v>3</v>
      </c>
      <c r="D2200">
        <v>58398</v>
      </c>
      <c r="E2200" t="s">
        <v>674</v>
      </c>
      <c r="F2200" t="s">
        <v>12</v>
      </c>
      <c r="G2200">
        <v>3</v>
      </c>
      <c r="H2200">
        <v>30589</v>
      </c>
      <c r="I2200" t="s">
        <v>13</v>
      </c>
      <c r="J2200">
        <v>146</v>
      </c>
      <c r="K2200">
        <v>33</v>
      </c>
      <c r="L2200">
        <v>21</v>
      </c>
      <c r="M2200">
        <v>112</v>
      </c>
      <c r="N2200" t="s">
        <v>921</v>
      </c>
      <c r="O2200">
        <v>72</v>
      </c>
      <c r="P2200" t="s">
        <v>2888</v>
      </c>
    </row>
    <row r="2201" spans="1:16" x14ac:dyDescent="0.3">
      <c r="A2201" t="s">
        <v>805</v>
      </c>
      <c r="B2201" t="s">
        <v>14</v>
      </c>
      <c r="C2201">
        <v>4</v>
      </c>
      <c r="D2201">
        <v>141193</v>
      </c>
      <c r="E2201" t="s">
        <v>698</v>
      </c>
      <c r="F2201" t="s">
        <v>14</v>
      </c>
      <c r="G2201">
        <v>4</v>
      </c>
      <c r="H2201">
        <v>112084</v>
      </c>
      <c r="I2201" t="s">
        <v>15</v>
      </c>
      <c r="J2201">
        <v>48</v>
      </c>
      <c r="K2201">
        <v>90</v>
      </c>
      <c r="L2201">
        <v>14</v>
      </c>
      <c r="M2201" t="s">
        <v>17</v>
      </c>
      <c r="N2201" t="s">
        <v>921</v>
      </c>
      <c r="O2201">
        <v>81</v>
      </c>
      <c r="P2201" t="s">
        <v>2889</v>
      </c>
    </row>
    <row r="2202" spans="1:16" x14ac:dyDescent="0.3">
      <c r="A2202" t="s">
        <v>805</v>
      </c>
      <c r="B2202" t="s">
        <v>22</v>
      </c>
      <c r="C2202">
        <v>3</v>
      </c>
      <c r="D2202">
        <v>58398</v>
      </c>
      <c r="E2202" t="s">
        <v>1593</v>
      </c>
      <c r="F2202" t="s">
        <v>12</v>
      </c>
      <c r="G2202">
        <v>3</v>
      </c>
      <c r="H2202">
        <v>0</v>
      </c>
      <c r="I2202" t="s">
        <v>13</v>
      </c>
      <c r="J2202">
        <v>146</v>
      </c>
      <c r="K2202">
        <v>33</v>
      </c>
      <c r="L2202">
        <v>21</v>
      </c>
      <c r="M2202">
        <v>112</v>
      </c>
      <c r="N2202" t="s">
        <v>921</v>
      </c>
      <c r="O2202">
        <v>72</v>
      </c>
      <c r="P2202" t="s">
        <v>2890</v>
      </c>
    </row>
    <row r="2203" spans="1:16" x14ac:dyDescent="0.3">
      <c r="A2203" t="s">
        <v>805</v>
      </c>
      <c r="B2203" t="s">
        <v>22</v>
      </c>
      <c r="C2203">
        <v>3</v>
      </c>
      <c r="D2203">
        <v>31544</v>
      </c>
      <c r="E2203" t="s">
        <v>21</v>
      </c>
      <c r="F2203" t="s">
        <v>12</v>
      </c>
      <c r="G2203" t="s">
        <v>37</v>
      </c>
      <c r="H2203">
        <v>0</v>
      </c>
      <c r="I2203" t="s">
        <v>13</v>
      </c>
      <c r="J2203">
        <v>82</v>
      </c>
      <c r="K2203">
        <v>12</v>
      </c>
      <c r="L2203">
        <v>21</v>
      </c>
      <c r="M2203" t="s">
        <v>17</v>
      </c>
      <c r="N2203" t="s">
        <v>921</v>
      </c>
      <c r="O2203">
        <v>72</v>
      </c>
      <c r="P2203" t="s">
        <v>2891</v>
      </c>
    </row>
    <row r="2204" spans="1:16" x14ac:dyDescent="0.3">
      <c r="A2204" t="s">
        <v>675</v>
      </c>
      <c r="B2204" t="s">
        <v>12</v>
      </c>
      <c r="C2204">
        <v>3</v>
      </c>
      <c r="D2204">
        <v>16397</v>
      </c>
      <c r="E2204" t="s">
        <v>11</v>
      </c>
      <c r="F2204" t="s">
        <v>22</v>
      </c>
      <c r="G2204" t="s">
        <v>37</v>
      </c>
      <c r="H2204">
        <v>0</v>
      </c>
      <c r="I2204" t="s">
        <v>13</v>
      </c>
      <c r="J2204">
        <v>49</v>
      </c>
      <c r="K2204">
        <v>5</v>
      </c>
      <c r="L2204">
        <v>21</v>
      </c>
      <c r="M2204" t="s">
        <v>17</v>
      </c>
      <c r="N2204" t="s">
        <v>921</v>
      </c>
      <c r="O2204">
        <v>72</v>
      </c>
      <c r="P2204" t="s">
        <v>2892</v>
      </c>
    </row>
    <row r="2205" spans="1:16" x14ac:dyDescent="0.3">
      <c r="A2205" t="s">
        <v>675</v>
      </c>
      <c r="B2205" t="s">
        <v>22</v>
      </c>
      <c r="C2205">
        <v>3</v>
      </c>
      <c r="D2205">
        <v>50713</v>
      </c>
      <c r="E2205" t="s">
        <v>16</v>
      </c>
      <c r="F2205" t="s">
        <v>12</v>
      </c>
      <c r="G2205">
        <v>3</v>
      </c>
      <c r="H2205">
        <v>0</v>
      </c>
      <c r="I2205" t="s">
        <v>13</v>
      </c>
      <c r="J2205">
        <v>68</v>
      </c>
      <c r="K2205">
        <v>99</v>
      </c>
      <c r="L2205">
        <v>21</v>
      </c>
      <c r="M2205" t="s">
        <v>17</v>
      </c>
      <c r="N2205" t="s">
        <v>921</v>
      </c>
      <c r="O2205">
        <v>72</v>
      </c>
      <c r="P2205" t="s">
        <v>2893</v>
      </c>
    </row>
    <row r="2206" spans="1:16" x14ac:dyDescent="0.3">
      <c r="A2206" t="s">
        <v>675</v>
      </c>
      <c r="B2206" t="s">
        <v>22</v>
      </c>
      <c r="C2206">
        <v>3</v>
      </c>
      <c r="D2206">
        <v>19507</v>
      </c>
      <c r="E2206" t="s">
        <v>19</v>
      </c>
      <c r="F2206" t="s">
        <v>12</v>
      </c>
      <c r="G2206">
        <v>3</v>
      </c>
      <c r="H2206">
        <v>0</v>
      </c>
      <c r="I2206" t="s">
        <v>13</v>
      </c>
      <c r="J2206">
        <v>50</v>
      </c>
      <c r="K2206">
        <v>53</v>
      </c>
      <c r="L2206">
        <v>21</v>
      </c>
      <c r="M2206" t="s">
        <v>17</v>
      </c>
      <c r="N2206" t="s">
        <v>921</v>
      </c>
      <c r="O2206">
        <v>72</v>
      </c>
      <c r="P2206" t="s">
        <v>2894</v>
      </c>
    </row>
    <row r="2207" spans="1:16" x14ac:dyDescent="0.3">
      <c r="A2207" t="s">
        <v>805</v>
      </c>
      <c r="B2207" t="s">
        <v>22</v>
      </c>
      <c r="C2207">
        <v>4</v>
      </c>
      <c r="D2207">
        <v>374592</v>
      </c>
      <c r="E2207" t="s">
        <v>674</v>
      </c>
      <c r="F2207" t="s">
        <v>12</v>
      </c>
      <c r="G2207">
        <v>4</v>
      </c>
      <c r="H2207">
        <v>188096</v>
      </c>
      <c r="I2207" t="s">
        <v>13</v>
      </c>
      <c r="J2207">
        <v>144</v>
      </c>
      <c r="K2207">
        <v>202</v>
      </c>
      <c r="L2207">
        <v>14</v>
      </c>
      <c r="M2207">
        <v>120</v>
      </c>
      <c r="N2207" t="s">
        <v>921</v>
      </c>
      <c r="O2207">
        <v>81</v>
      </c>
      <c r="P2207" t="s">
        <v>2895</v>
      </c>
    </row>
    <row r="2208" spans="1:16" x14ac:dyDescent="0.3">
      <c r="A2208" t="s">
        <v>675</v>
      </c>
      <c r="B2208" t="s">
        <v>22</v>
      </c>
      <c r="C2208">
        <v>3</v>
      </c>
      <c r="D2208">
        <v>19507</v>
      </c>
      <c r="E2208" t="s">
        <v>20</v>
      </c>
      <c r="F2208" t="s">
        <v>12</v>
      </c>
      <c r="G2208">
        <v>3</v>
      </c>
      <c r="H2208">
        <v>274982</v>
      </c>
      <c r="I2208" t="s">
        <v>13</v>
      </c>
      <c r="J2208">
        <v>50</v>
      </c>
      <c r="K2208">
        <v>51</v>
      </c>
      <c r="L2208">
        <v>21</v>
      </c>
      <c r="M2208" t="s">
        <v>17</v>
      </c>
      <c r="N2208" t="s">
        <v>921</v>
      </c>
      <c r="O2208">
        <v>72</v>
      </c>
      <c r="P2208" t="s">
        <v>2896</v>
      </c>
    </row>
    <row r="2209" spans="1:16" x14ac:dyDescent="0.3">
      <c r="A2209" t="s">
        <v>675</v>
      </c>
      <c r="B2209" t="s">
        <v>22</v>
      </c>
      <c r="C2209">
        <v>3</v>
      </c>
      <c r="D2209">
        <v>19507</v>
      </c>
      <c r="E2209" t="s">
        <v>694</v>
      </c>
      <c r="F2209" t="s">
        <v>12</v>
      </c>
      <c r="G2209">
        <v>3</v>
      </c>
      <c r="H2209">
        <v>0</v>
      </c>
      <c r="I2209" t="s">
        <v>13</v>
      </c>
      <c r="J2209">
        <v>50</v>
      </c>
      <c r="K2209">
        <v>18</v>
      </c>
      <c r="L2209">
        <v>21</v>
      </c>
      <c r="M2209" t="s">
        <v>17</v>
      </c>
      <c r="N2209" t="s">
        <v>921</v>
      </c>
      <c r="O2209">
        <v>72</v>
      </c>
      <c r="P2209" t="s">
        <v>2897</v>
      </c>
    </row>
    <row r="2210" spans="1:16" x14ac:dyDescent="0.3">
      <c r="A2210" t="s">
        <v>675</v>
      </c>
      <c r="B2210" t="s">
        <v>22</v>
      </c>
      <c r="C2210">
        <v>3</v>
      </c>
      <c r="D2210">
        <v>19507</v>
      </c>
      <c r="E2210" t="s">
        <v>698</v>
      </c>
      <c r="F2210" t="s">
        <v>12</v>
      </c>
      <c r="G2210">
        <v>3</v>
      </c>
      <c r="H2210">
        <v>32486</v>
      </c>
      <c r="I2210" t="s">
        <v>13</v>
      </c>
      <c r="J2210">
        <v>50</v>
      </c>
      <c r="K2210">
        <v>18</v>
      </c>
      <c r="L2210">
        <v>21</v>
      </c>
      <c r="M2210" t="s">
        <v>17</v>
      </c>
      <c r="N2210" t="s">
        <v>921</v>
      </c>
      <c r="O2210">
        <v>72</v>
      </c>
      <c r="P2210" t="s">
        <v>2898</v>
      </c>
    </row>
    <row r="2211" spans="1:16" x14ac:dyDescent="0.3">
      <c r="A2211" t="s">
        <v>675</v>
      </c>
      <c r="B2211" t="s">
        <v>22</v>
      </c>
      <c r="C2211">
        <v>3</v>
      </c>
      <c r="D2211">
        <v>65610</v>
      </c>
      <c r="E2211" t="s">
        <v>674</v>
      </c>
      <c r="F2211" t="s">
        <v>12</v>
      </c>
      <c r="G2211">
        <v>3</v>
      </c>
      <c r="H2211">
        <v>36649</v>
      </c>
      <c r="I2211" t="s">
        <v>13</v>
      </c>
      <c r="J2211">
        <v>106</v>
      </c>
      <c r="K2211">
        <v>39</v>
      </c>
      <c r="L2211">
        <v>21</v>
      </c>
      <c r="M2211" t="s">
        <v>17</v>
      </c>
      <c r="N2211" t="s">
        <v>921</v>
      </c>
      <c r="O2211">
        <v>72</v>
      </c>
      <c r="P2211" t="s">
        <v>2899</v>
      </c>
    </row>
    <row r="2212" spans="1:16" x14ac:dyDescent="0.3">
      <c r="A2212" t="s">
        <v>675</v>
      </c>
      <c r="B2212" t="s">
        <v>22</v>
      </c>
      <c r="C2212">
        <v>3</v>
      </c>
      <c r="D2212">
        <v>65610</v>
      </c>
      <c r="E2212" t="s">
        <v>1593</v>
      </c>
      <c r="F2212" t="s">
        <v>12</v>
      </c>
      <c r="G2212">
        <v>3</v>
      </c>
      <c r="H2212">
        <v>0</v>
      </c>
      <c r="I2212" t="s">
        <v>13</v>
      </c>
      <c r="J2212">
        <v>106</v>
      </c>
      <c r="K2212">
        <v>42</v>
      </c>
      <c r="L2212">
        <v>21</v>
      </c>
      <c r="M2212" t="s">
        <v>17</v>
      </c>
      <c r="N2212" t="s">
        <v>921</v>
      </c>
      <c r="O2212">
        <v>72</v>
      </c>
      <c r="P2212" t="s">
        <v>2900</v>
      </c>
    </row>
    <row r="2213" spans="1:16" x14ac:dyDescent="0.3">
      <c r="A2213" t="s">
        <v>675</v>
      </c>
      <c r="B2213" t="s">
        <v>22</v>
      </c>
      <c r="C2213">
        <v>3</v>
      </c>
      <c r="D2213">
        <v>18564</v>
      </c>
      <c r="E2213" t="s">
        <v>21</v>
      </c>
      <c r="F2213" t="s">
        <v>12</v>
      </c>
      <c r="G2213" t="s">
        <v>37</v>
      </c>
      <c r="H2213">
        <v>0</v>
      </c>
      <c r="I2213" t="s">
        <v>13</v>
      </c>
      <c r="J2213">
        <v>62</v>
      </c>
      <c r="K2213">
        <v>11</v>
      </c>
      <c r="L2213">
        <v>21</v>
      </c>
      <c r="M2213" t="s">
        <v>17</v>
      </c>
      <c r="N2213" t="s">
        <v>921</v>
      </c>
      <c r="O2213">
        <v>72</v>
      </c>
      <c r="P2213" t="s">
        <v>2901</v>
      </c>
    </row>
    <row r="2214" spans="1:16" x14ac:dyDescent="0.3">
      <c r="A2214" t="s">
        <v>1685</v>
      </c>
      <c r="B2214" t="s">
        <v>12</v>
      </c>
      <c r="C2214">
        <v>3</v>
      </c>
      <c r="D2214">
        <v>0</v>
      </c>
      <c r="E2214" t="s">
        <v>11</v>
      </c>
      <c r="F2214" t="s">
        <v>22</v>
      </c>
      <c r="G2214" t="s">
        <v>37</v>
      </c>
      <c r="H2214">
        <v>0</v>
      </c>
      <c r="I2214" t="s">
        <v>13</v>
      </c>
      <c r="J2214">
        <v>49</v>
      </c>
      <c r="K2214">
        <v>5</v>
      </c>
      <c r="L2214">
        <v>21</v>
      </c>
      <c r="M2214" t="s">
        <v>17</v>
      </c>
      <c r="N2214" t="s">
        <v>921</v>
      </c>
      <c r="O2214">
        <v>72</v>
      </c>
      <c r="P2214" t="s">
        <v>2902</v>
      </c>
    </row>
    <row r="2215" spans="1:16" x14ac:dyDescent="0.3">
      <c r="A2215" t="s">
        <v>1685</v>
      </c>
      <c r="B2215" t="s">
        <v>22</v>
      </c>
      <c r="C2215">
        <v>3</v>
      </c>
      <c r="D2215">
        <v>0</v>
      </c>
      <c r="E2215" t="s">
        <v>16</v>
      </c>
      <c r="F2215" t="s">
        <v>12</v>
      </c>
      <c r="G2215">
        <v>3</v>
      </c>
      <c r="H2215">
        <v>0</v>
      </c>
      <c r="I2215" t="s">
        <v>13</v>
      </c>
      <c r="J2215">
        <v>68</v>
      </c>
      <c r="K2215">
        <v>102</v>
      </c>
      <c r="L2215">
        <v>21</v>
      </c>
      <c r="M2215" t="s">
        <v>17</v>
      </c>
      <c r="N2215" t="s">
        <v>921</v>
      </c>
      <c r="O2215">
        <v>72</v>
      </c>
      <c r="P2215" t="s">
        <v>2903</v>
      </c>
    </row>
    <row r="2216" spans="1:16" x14ac:dyDescent="0.3">
      <c r="A2216" t="s">
        <v>1685</v>
      </c>
      <c r="B2216" t="s">
        <v>22</v>
      </c>
      <c r="C2216">
        <v>3</v>
      </c>
      <c r="D2216">
        <v>0</v>
      </c>
      <c r="E2216" t="s">
        <v>19</v>
      </c>
      <c r="F2216" t="s">
        <v>12</v>
      </c>
      <c r="G2216">
        <v>3</v>
      </c>
      <c r="H2216">
        <v>0</v>
      </c>
      <c r="I2216" t="s">
        <v>13</v>
      </c>
      <c r="J2216">
        <v>50</v>
      </c>
      <c r="K2216">
        <v>53</v>
      </c>
      <c r="L2216">
        <v>21</v>
      </c>
      <c r="M2216" t="s">
        <v>17</v>
      </c>
      <c r="N2216" t="s">
        <v>921</v>
      </c>
      <c r="O2216">
        <v>72</v>
      </c>
      <c r="P2216" t="s">
        <v>2904</v>
      </c>
    </row>
    <row r="2217" spans="1:16" x14ac:dyDescent="0.3">
      <c r="A2217" t="s">
        <v>1685</v>
      </c>
      <c r="B2217" t="s">
        <v>22</v>
      </c>
      <c r="C2217">
        <v>3</v>
      </c>
      <c r="D2217">
        <v>0</v>
      </c>
      <c r="E2217" t="s">
        <v>20</v>
      </c>
      <c r="F2217" t="s">
        <v>12</v>
      </c>
      <c r="G2217">
        <v>3</v>
      </c>
      <c r="H2217">
        <v>274982</v>
      </c>
      <c r="I2217" t="s">
        <v>13</v>
      </c>
      <c r="J2217">
        <v>50</v>
      </c>
      <c r="K2217">
        <v>52</v>
      </c>
      <c r="L2217">
        <v>21</v>
      </c>
      <c r="M2217" t="s">
        <v>17</v>
      </c>
      <c r="N2217" t="s">
        <v>921</v>
      </c>
      <c r="O2217">
        <v>72</v>
      </c>
      <c r="P2217" t="s">
        <v>2905</v>
      </c>
    </row>
    <row r="2218" spans="1:16" x14ac:dyDescent="0.3">
      <c r="A2218" t="s">
        <v>1685</v>
      </c>
      <c r="B2218" t="s">
        <v>22</v>
      </c>
      <c r="C2218">
        <v>3</v>
      </c>
      <c r="D2218">
        <v>0</v>
      </c>
      <c r="E2218" t="s">
        <v>694</v>
      </c>
      <c r="F2218" t="s">
        <v>12</v>
      </c>
      <c r="G2218">
        <v>3</v>
      </c>
      <c r="H2218">
        <v>0</v>
      </c>
      <c r="I2218" t="s">
        <v>13</v>
      </c>
      <c r="J2218">
        <v>50</v>
      </c>
      <c r="K2218">
        <v>19</v>
      </c>
      <c r="L2218">
        <v>21</v>
      </c>
      <c r="M2218" t="s">
        <v>17</v>
      </c>
      <c r="N2218" t="s">
        <v>921</v>
      </c>
      <c r="O2218">
        <v>72</v>
      </c>
      <c r="P2218" t="s">
        <v>2906</v>
      </c>
    </row>
    <row r="2219" spans="1:16" x14ac:dyDescent="0.3">
      <c r="A2219" t="s">
        <v>1685</v>
      </c>
      <c r="B2219" t="s">
        <v>22</v>
      </c>
      <c r="C2219">
        <v>3</v>
      </c>
      <c r="D2219">
        <v>0</v>
      </c>
      <c r="E2219" t="s">
        <v>698</v>
      </c>
      <c r="F2219" t="s">
        <v>12</v>
      </c>
      <c r="G2219">
        <v>3</v>
      </c>
      <c r="H2219">
        <v>32486</v>
      </c>
      <c r="I2219" t="s">
        <v>13</v>
      </c>
      <c r="J2219">
        <v>50</v>
      </c>
      <c r="K2219">
        <v>19</v>
      </c>
      <c r="L2219">
        <v>21</v>
      </c>
      <c r="M2219" t="s">
        <v>17</v>
      </c>
      <c r="N2219" t="s">
        <v>921</v>
      </c>
      <c r="O2219">
        <v>72</v>
      </c>
      <c r="P2219" t="s">
        <v>2907</v>
      </c>
    </row>
    <row r="2220" spans="1:16" x14ac:dyDescent="0.3">
      <c r="A2220" t="s">
        <v>1685</v>
      </c>
      <c r="B2220" t="s">
        <v>22</v>
      </c>
      <c r="C2220">
        <v>3</v>
      </c>
      <c r="D2220">
        <v>0</v>
      </c>
      <c r="E2220" t="s">
        <v>674</v>
      </c>
      <c r="F2220" t="s">
        <v>12</v>
      </c>
      <c r="G2220">
        <v>3</v>
      </c>
      <c r="H2220">
        <v>36649</v>
      </c>
      <c r="I2220" t="s">
        <v>13</v>
      </c>
      <c r="J2220">
        <v>106</v>
      </c>
      <c r="K2220">
        <v>43</v>
      </c>
      <c r="L2220">
        <v>21</v>
      </c>
      <c r="M2220" t="s">
        <v>17</v>
      </c>
      <c r="N2220" t="s">
        <v>921</v>
      </c>
      <c r="O2220">
        <v>72</v>
      </c>
      <c r="P2220" t="s">
        <v>2908</v>
      </c>
    </row>
    <row r="2221" spans="1:16" x14ac:dyDescent="0.3">
      <c r="A2221" t="s">
        <v>1685</v>
      </c>
      <c r="B2221" t="s">
        <v>22</v>
      </c>
      <c r="C2221">
        <v>3</v>
      </c>
      <c r="D2221">
        <v>0</v>
      </c>
      <c r="E2221" t="s">
        <v>1593</v>
      </c>
      <c r="F2221" t="s">
        <v>12</v>
      </c>
      <c r="G2221">
        <v>3</v>
      </c>
      <c r="H2221">
        <v>0</v>
      </c>
      <c r="I2221" t="s">
        <v>13</v>
      </c>
      <c r="J2221">
        <v>106</v>
      </c>
      <c r="K2221">
        <v>45</v>
      </c>
      <c r="L2221">
        <v>21</v>
      </c>
      <c r="M2221" t="s">
        <v>17</v>
      </c>
      <c r="N2221" t="s">
        <v>921</v>
      </c>
      <c r="O2221">
        <v>72</v>
      </c>
      <c r="P2221" t="s">
        <v>2909</v>
      </c>
    </row>
    <row r="2222" spans="1:16" x14ac:dyDescent="0.3">
      <c r="A2222" t="s">
        <v>1685</v>
      </c>
      <c r="B2222" t="s">
        <v>12</v>
      </c>
      <c r="C2222">
        <v>3</v>
      </c>
      <c r="D2222">
        <v>0</v>
      </c>
      <c r="E2222" t="s">
        <v>21</v>
      </c>
      <c r="F2222" t="s">
        <v>22</v>
      </c>
      <c r="G2222" t="s">
        <v>37</v>
      </c>
      <c r="H2222">
        <v>0</v>
      </c>
      <c r="I2222" t="s">
        <v>13</v>
      </c>
      <c r="J2222">
        <v>87</v>
      </c>
      <c r="K2222">
        <v>17</v>
      </c>
      <c r="L2222">
        <v>21</v>
      </c>
      <c r="M2222" t="s">
        <v>17</v>
      </c>
      <c r="N2222" t="s">
        <v>921</v>
      </c>
      <c r="O2222">
        <v>72</v>
      </c>
      <c r="P2222" t="s">
        <v>2910</v>
      </c>
    </row>
    <row r="2223" spans="1:16" x14ac:dyDescent="0.3">
      <c r="A2223" t="s">
        <v>36</v>
      </c>
      <c r="B2223" t="s">
        <v>12</v>
      </c>
      <c r="C2223" t="s">
        <v>37</v>
      </c>
      <c r="D2223">
        <v>0</v>
      </c>
      <c r="E2223" t="s">
        <v>11</v>
      </c>
      <c r="F2223" t="s">
        <v>22</v>
      </c>
      <c r="G2223" t="s">
        <v>37</v>
      </c>
      <c r="H2223">
        <v>0</v>
      </c>
      <c r="I2223" t="s">
        <v>13</v>
      </c>
      <c r="J2223">
        <v>41</v>
      </c>
      <c r="K2223">
        <v>1</v>
      </c>
      <c r="L2223">
        <v>21</v>
      </c>
      <c r="M2223" t="s">
        <v>17</v>
      </c>
      <c r="N2223" t="s">
        <v>921</v>
      </c>
      <c r="O2223">
        <v>72</v>
      </c>
      <c r="P2223" t="s">
        <v>2911</v>
      </c>
    </row>
    <row r="2224" spans="1:16" x14ac:dyDescent="0.3">
      <c r="A2224" t="s">
        <v>36</v>
      </c>
      <c r="B2224" t="s">
        <v>12</v>
      </c>
      <c r="C2224" t="s">
        <v>37</v>
      </c>
      <c r="D2224">
        <v>0</v>
      </c>
      <c r="E2224" t="s">
        <v>16</v>
      </c>
      <c r="F2224" t="s">
        <v>22</v>
      </c>
      <c r="G2224">
        <v>3</v>
      </c>
      <c r="H2224">
        <v>0</v>
      </c>
      <c r="I2224" t="s">
        <v>13</v>
      </c>
      <c r="J2224">
        <v>81</v>
      </c>
      <c r="K2224">
        <v>36</v>
      </c>
      <c r="L2224">
        <v>21</v>
      </c>
      <c r="M2224" t="s">
        <v>17</v>
      </c>
      <c r="N2224" t="s">
        <v>921</v>
      </c>
      <c r="O2224">
        <v>72</v>
      </c>
      <c r="P2224" t="s">
        <v>2912</v>
      </c>
    </row>
    <row r="2225" spans="1:16" x14ac:dyDescent="0.3">
      <c r="A2225" t="s">
        <v>36</v>
      </c>
      <c r="B2225" t="s">
        <v>12</v>
      </c>
      <c r="C2225" t="s">
        <v>37</v>
      </c>
      <c r="D2225">
        <v>0</v>
      </c>
      <c r="E2225" t="s">
        <v>19</v>
      </c>
      <c r="F2225" t="s">
        <v>22</v>
      </c>
      <c r="G2225">
        <v>3</v>
      </c>
      <c r="H2225">
        <v>0</v>
      </c>
      <c r="I2225" t="s">
        <v>13</v>
      </c>
      <c r="J2225">
        <v>61</v>
      </c>
      <c r="K2225">
        <v>58</v>
      </c>
      <c r="L2225">
        <v>21</v>
      </c>
      <c r="M2225" t="s">
        <v>17</v>
      </c>
      <c r="N2225" t="s">
        <v>921</v>
      </c>
      <c r="O2225">
        <v>72</v>
      </c>
      <c r="P2225" t="s">
        <v>2913</v>
      </c>
    </row>
    <row r="2226" spans="1:16" x14ac:dyDescent="0.3">
      <c r="A2226" t="s">
        <v>675</v>
      </c>
      <c r="B2226" t="s">
        <v>22</v>
      </c>
      <c r="C2226">
        <v>4</v>
      </c>
      <c r="D2226">
        <v>101123</v>
      </c>
      <c r="E2226" t="s">
        <v>694</v>
      </c>
      <c r="F2226" t="s">
        <v>12</v>
      </c>
      <c r="G2226">
        <v>5</v>
      </c>
      <c r="H2226">
        <v>0</v>
      </c>
      <c r="I2226" t="s">
        <v>13</v>
      </c>
      <c r="J2226">
        <v>62</v>
      </c>
      <c r="K2226">
        <v>1956</v>
      </c>
      <c r="L2226">
        <v>17</v>
      </c>
      <c r="M2226" t="s">
        <v>17</v>
      </c>
      <c r="N2226" t="s">
        <v>921</v>
      </c>
      <c r="O2226">
        <v>30</v>
      </c>
      <c r="P2226" t="s">
        <v>2914</v>
      </c>
    </row>
    <row r="2227" spans="1:16" x14ac:dyDescent="0.3">
      <c r="A2227" t="s">
        <v>36</v>
      </c>
      <c r="B2227" t="s">
        <v>22</v>
      </c>
      <c r="C2227" t="s">
        <v>37</v>
      </c>
      <c r="D2227">
        <v>0</v>
      </c>
      <c r="E2227" t="s">
        <v>20</v>
      </c>
      <c r="F2227" t="s">
        <v>12</v>
      </c>
      <c r="G2227">
        <v>3</v>
      </c>
      <c r="H2227">
        <v>646664</v>
      </c>
      <c r="I2227" t="s">
        <v>13</v>
      </c>
      <c r="J2227">
        <v>88</v>
      </c>
      <c r="K2227">
        <v>96</v>
      </c>
      <c r="L2227">
        <v>21</v>
      </c>
      <c r="M2227" t="s">
        <v>17</v>
      </c>
      <c r="N2227" t="s">
        <v>921</v>
      </c>
      <c r="O2227">
        <v>72</v>
      </c>
      <c r="P2227" t="s">
        <v>2915</v>
      </c>
    </row>
    <row r="2228" spans="1:16" x14ac:dyDescent="0.3">
      <c r="A2228" t="s">
        <v>36</v>
      </c>
      <c r="B2228" t="s">
        <v>12</v>
      </c>
      <c r="C2228" t="s">
        <v>37</v>
      </c>
      <c r="D2228">
        <v>0</v>
      </c>
      <c r="E2228" t="s">
        <v>694</v>
      </c>
      <c r="F2228" t="s">
        <v>22</v>
      </c>
      <c r="G2228">
        <v>3</v>
      </c>
      <c r="H2228">
        <v>0</v>
      </c>
      <c r="I2228" t="s">
        <v>13</v>
      </c>
      <c r="J2228">
        <v>135</v>
      </c>
      <c r="K2228">
        <v>23</v>
      </c>
      <c r="L2228">
        <v>21</v>
      </c>
      <c r="M2228" t="s">
        <v>17</v>
      </c>
      <c r="N2228" t="s">
        <v>921</v>
      </c>
      <c r="O2228">
        <v>72</v>
      </c>
      <c r="P2228" t="s">
        <v>2916</v>
      </c>
    </row>
    <row r="2229" spans="1:16" x14ac:dyDescent="0.3">
      <c r="A2229" t="s">
        <v>36</v>
      </c>
      <c r="B2229" t="s">
        <v>12</v>
      </c>
      <c r="C2229" t="s">
        <v>37</v>
      </c>
      <c r="D2229">
        <v>0</v>
      </c>
      <c r="E2229" t="s">
        <v>698</v>
      </c>
      <c r="F2229" t="s">
        <v>22</v>
      </c>
      <c r="G2229">
        <v>3</v>
      </c>
      <c r="H2229">
        <v>72823</v>
      </c>
      <c r="I2229" t="s">
        <v>13</v>
      </c>
      <c r="J2229">
        <v>157</v>
      </c>
      <c r="K2229">
        <v>28</v>
      </c>
      <c r="L2229">
        <v>21</v>
      </c>
      <c r="M2229">
        <v>137</v>
      </c>
      <c r="N2229" t="s">
        <v>921</v>
      </c>
      <c r="O2229">
        <v>72</v>
      </c>
      <c r="P2229" t="s">
        <v>2917</v>
      </c>
    </row>
    <row r="2230" spans="1:16" x14ac:dyDescent="0.3">
      <c r="A2230" t="s">
        <v>36</v>
      </c>
      <c r="B2230" t="s">
        <v>12</v>
      </c>
      <c r="C2230" t="s">
        <v>37</v>
      </c>
      <c r="D2230">
        <v>0</v>
      </c>
      <c r="E2230" t="s">
        <v>674</v>
      </c>
      <c r="F2230" t="s">
        <v>22</v>
      </c>
      <c r="G2230">
        <v>3</v>
      </c>
      <c r="H2230">
        <v>18149</v>
      </c>
      <c r="I2230" t="s">
        <v>13</v>
      </c>
      <c r="J2230">
        <v>63</v>
      </c>
      <c r="K2230">
        <v>10</v>
      </c>
      <c r="L2230">
        <v>21</v>
      </c>
      <c r="M2230" t="s">
        <v>17</v>
      </c>
      <c r="N2230" t="s">
        <v>921</v>
      </c>
      <c r="O2230">
        <v>72</v>
      </c>
      <c r="P2230" t="s">
        <v>2918</v>
      </c>
    </row>
    <row r="2231" spans="1:16" x14ac:dyDescent="0.3">
      <c r="A2231" t="s">
        <v>36</v>
      </c>
      <c r="B2231" t="s">
        <v>12</v>
      </c>
      <c r="C2231" t="s">
        <v>37</v>
      </c>
      <c r="D2231">
        <v>0</v>
      </c>
      <c r="E2231" t="s">
        <v>1593</v>
      </c>
      <c r="F2231" t="s">
        <v>22</v>
      </c>
      <c r="G2231">
        <v>3</v>
      </c>
      <c r="H2231">
        <v>0</v>
      </c>
      <c r="I2231" t="s">
        <v>13</v>
      </c>
      <c r="J2231">
        <v>45</v>
      </c>
      <c r="K2231">
        <v>4</v>
      </c>
      <c r="L2231">
        <v>21</v>
      </c>
      <c r="M2231" t="s">
        <v>17</v>
      </c>
      <c r="N2231" t="s">
        <v>921</v>
      </c>
      <c r="O2231">
        <v>72</v>
      </c>
      <c r="P2231" t="s">
        <v>2919</v>
      </c>
    </row>
    <row r="2232" spans="1:16" x14ac:dyDescent="0.3">
      <c r="A2232" t="s">
        <v>36</v>
      </c>
      <c r="B2232" t="s">
        <v>12</v>
      </c>
      <c r="C2232" t="s">
        <v>37</v>
      </c>
      <c r="D2232">
        <v>0</v>
      </c>
      <c r="E2232" t="s">
        <v>21</v>
      </c>
      <c r="F2232" t="s">
        <v>22</v>
      </c>
      <c r="G2232" t="s">
        <v>37</v>
      </c>
      <c r="H2232">
        <v>0</v>
      </c>
      <c r="I2232" t="s">
        <v>13</v>
      </c>
      <c r="J2232">
        <v>141</v>
      </c>
      <c r="K2232">
        <v>10</v>
      </c>
      <c r="L2232">
        <v>21</v>
      </c>
      <c r="M2232">
        <v>119</v>
      </c>
      <c r="N2232" t="s">
        <v>921</v>
      </c>
      <c r="O2232">
        <v>72</v>
      </c>
      <c r="P2232" t="s">
        <v>2920</v>
      </c>
    </row>
    <row r="2233" spans="1:16" x14ac:dyDescent="0.3">
      <c r="A2233" t="s">
        <v>10</v>
      </c>
      <c r="B2233" t="s">
        <v>22</v>
      </c>
      <c r="C2233" t="s">
        <v>37</v>
      </c>
      <c r="D2233">
        <v>0</v>
      </c>
      <c r="E2233" t="s">
        <v>11</v>
      </c>
      <c r="F2233" t="s">
        <v>12</v>
      </c>
      <c r="G2233" t="s">
        <v>37</v>
      </c>
      <c r="H2233">
        <v>0</v>
      </c>
      <c r="I2233" t="s">
        <v>13</v>
      </c>
      <c r="J2233">
        <v>370</v>
      </c>
      <c r="K2233">
        <v>0</v>
      </c>
      <c r="L2233">
        <v>32</v>
      </c>
      <c r="M2233">
        <v>335</v>
      </c>
      <c r="N2233" t="s">
        <v>921</v>
      </c>
      <c r="O2233">
        <v>73</v>
      </c>
      <c r="P2233" t="s">
        <v>2921</v>
      </c>
    </row>
    <row r="2234" spans="1:16" x14ac:dyDescent="0.3">
      <c r="A2234" t="s">
        <v>10</v>
      </c>
      <c r="B2234" t="s">
        <v>22</v>
      </c>
      <c r="C2234" t="s">
        <v>37</v>
      </c>
      <c r="D2234">
        <v>0</v>
      </c>
      <c r="E2234" t="s">
        <v>16</v>
      </c>
      <c r="F2234" t="s">
        <v>12</v>
      </c>
      <c r="G2234">
        <v>3</v>
      </c>
      <c r="H2234">
        <v>0</v>
      </c>
      <c r="I2234" t="s">
        <v>13</v>
      </c>
      <c r="J2234">
        <v>68</v>
      </c>
      <c r="K2234">
        <v>32</v>
      </c>
      <c r="L2234">
        <v>32</v>
      </c>
      <c r="M2234" t="s">
        <v>17</v>
      </c>
      <c r="N2234" t="s">
        <v>921</v>
      </c>
      <c r="O2234">
        <v>73</v>
      </c>
      <c r="P2234" t="s">
        <v>2922</v>
      </c>
    </row>
    <row r="2235" spans="1:16" x14ac:dyDescent="0.3">
      <c r="A2235" t="s">
        <v>10</v>
      </c>
      <c r="B2235" t="s">
        <v>22</v>
      </c>
      <c r="C2235" t="s">
        <v>37</v>
      </c>
      <c r="D2235">
        <v>0</v>
      </c>
      <c r="E2235" t="s">
        <v>19</v>
      </c>
      <c r="F2235" t="s">
        <v>12</v>
      </c>
      <c r="G2235">
        <v>3</v>
      </c>
      <c r="H2235">
        <v>0</v>
      </c>
      <c r="I2235" t="s">
        <v>13</v>
      </c>
      <c r="J2235">
        <v>46</v>
      </c>
      <c r="K2235">
        <v>19</v>
      </c>
      <c r="L2235">
        <v>32</v>
      </c>
      <c r="M2235" t="s">
        <v>17</v>
      </c>
      <c r="N2235" t="s">
        <v>921</v>
      </c>
      <c r="O2235">
        <v>73</v>
      </c>
      <c r="P2235" t="s">
        <v>2923</v>
      </c>
    </row>
    <row r="2236" spans="1:16" x14ac:dyDescent="0.3">
      <c r="A2236" t="s">
        <v>10</v>
      </c>
      <c r="B2236" t="s">
        <v>22</v>
      </c>
      <c r="C2236" t="s">
        <v>37</v>
      </c>
      <c r="D2236">
        <v>0</v>
      </c>
      <c r="E2236" t="s">
        <v>20</v>
      </c>
      <c r="F2236" t="s">
        <v>12</v>
      </c>
      <c r="G2236">
        <v>3</v>
      </c>
      <c r="H2236">
        <v>120839</v>
      </c>
      <c r="I2236" t="s">
        <v>13</v>
      </c>
      <c r="J2236">
        <v>46</v>
      </c>
      <c r="K2236">
        <v>19</v>
      </c>
      <c r="L2236">
        <v>32</v>
      </c>
      <c r="M2236" t="s">
        <v>17</v>
      </c>
      <c r="N2236" t="s">
        <v>921</v>
      </c>
      <c r="O2236">
        <v>73</v>
      </c>
      <c r="P2236" t="s">
        <v>2924</v>
      </c>
    </row>
    <row r="2237" spans="1:16" x14ac:dyDescent="0.3">
      <c r="A2237" t="s">
        <v>10</v>
      </c>
      <c r="B2237" t="s">
        <v>22</v>
      </c>
      <c r="C2237" t="s">
        <v>37</v>
      </c>
      <c r="D2237">
        <v>0</v>
      </c>
      <c r="E2237" t="s">
        <v>694</v>
      </c>
      <c r="F2237" t="s">
        <v>12</v>
      </c>
      <c r="G2237">
        <v>3</v>
      </c>
      <c r="H2237">
        <v>0</v>
      </c>
      <c r="I2237" t="s">
        <v>13</v>
      </c>
      <c r="J2237">
        <v>46</v>
      </c>
      <c r="K2237">
        <v>5</v>
      </c>
      <c r="L2237">
        <v>32</v>
      </c>
      <c r="M2237" t="s">
        <v>17</v>
      </c>
      <c r="N2237" t="s">
        <v>921</v>
      </c>
      <c r="O2237">
        <v>73</v>
      </c>
      <c r="P2237" t="s">
        <v>2925</v>
      </c>
    </row>
    <row r="2238" spans="1:16" x14ac:dyDescent="0.3">
      <c r="A2238" t="s">
        <v>10</v>
      </c>
      <c r="B2238" t="s">
        <v>22</v>
      </c>
      <c r="C2238" t="s">
        <v>37</v>
      </c>
      <c r="D2238">
        <v>0</v>
      </c>
      <c r="E2238" t="s">
        <v>698</v>
      </c>
      <c r="F2238" t="s">
        <v>12</v>
      </c>
      <c r="G2238">
        <v>3</v>
      </c>
      <c r="H2238">
        <v>22174</v>
      </c>
      <c r="I2238" t="s">
        <v>13</v>
      </c>
      <c r="J2238">
        <v>46</v>
      </c>
      <c r="K2238">
        <v>5</v>
      </c>
      <c r="L2238">
        <v>32</v>
      </c>
      <c r="M2238" t="s">
        <v>17</v>
      </c>
      <c r="N2238" t="s">
        <v>921</v>
      </c>
      <c r="O2238">
        <v>73</v>
      </c>
      <c r="P2238" t="s">
        <v>2926</v>
      </c>
    </row>
    <row r="2239" spans="1:16" x14ac:dyDescent="0.3">
      <c r="A2239" t="s">
        <v>10</v>
      </c>
      <c r="B2239" t="s">
        <v>22</v>
      </c>
      <c r="C2239" t="s">
        <v>37</v>
      </c>
      <c r="D2239">
        <v>0</v>
      </c>
      <c r="E2239" t="s">
        <v>674</v>
      </c>
      <c r="F2239" t="s">
        <v>12</v>
      </c>
      <c r="G2239">
        <v>3</v>
      </c>
      <c r="H2239">
        <v>6856</v>
      </c>
      <c r="I2239" t="s">
        <v>13</v>
      </c>
      <c r="J2239">
        <v>46</v>
      </c>
      <c r="K2239">
        <v>2</v>
      </c>
      <c r="L2239">
        <v>32</v>
      </c>
      <c r="M2239" t="s">
        <v>17</v>
      </c>
      <c r="N2239" t="s">
        <v>921</v>
      </c>
      <c r="O2239">
        <v>73</v>
      </c>
      <c r="P2239" t="s">
        <v>2927</v>
      </c>
    </row>
    <row r="2240" spans="1:16" x14ac:dyDescent="0.3">
      <c r="A2240" t="s">
        <v>10</v>
      </c>
      <c r="B2240" t="s">
        <v>22</v>
      </c>
      <c r="C2240" t="s">
        <v>37</v>
      </c>
      <c r="D2240">
        <v>0</v>
      </c>
      <c r="E2240" t="s">
        <v>1593</v>
      </c>
      <c r="F2240" t="s">
        <v>12</v>
      </c>
      <c r="G2240">
        <v>3</v>
      </c>
      <c r="H2240">
        <v>0</v>
      </c>
      <c r="I2240" t="s">
        <v>13</v>
      </c>
      <c r="J2240">
        <v>46</v>
      </c>
      <c r="K2240">
        <v>2</v>
      </c>
      <c r="L2240">
        <v>32</v>
      </c>
      <c r="M2240" t="s">
        <v>17</v>
      </c>
      <c r="N2240" t="s">
        <v>921</v>
      </c>
      <c r="O2240">
        <v>73</v>
      </c>
      <c r="P2240" t="s">
        <v>2928</v>
      </c>
    </row>
    <row r="2241" spans="1:16" x14ac:dyDescent="0.3">
      <c r="A2241" t="s">
        <v>10</v>
      </c>
      <c r="B2241" t="s">
        <v>22</v>
      </c>
      <c r="C2241" t="s">
        <v>37</v>
      </c>
      <c r="D2241">
        <v>0</v>
      </c>
      <c r="E2241" t="s">
        <v>21</v>
      </c>
      <c r="F2241" t="s">
        <v>12</v>
      </c>
      <c r="G2241" t="s">
        <v>37</v>
      </c>
      <c r="H2241">
        <v>0</v>
      </c>
      <c r="I2241" t="s">
        <v>13</v>
      </c>
      <c r="J2241">
        <v>50</v>
      </c>
      <c r="K2241">
        <v>1</v>
      </c>
      <c r="L2241">
        <v>32</v>
      </c>
      <c r="M2241" t="s">
        <v>17</v>
      </c>
      <c r="N2241" t="s">
        <v>921</v>
      </c>
      <c r="O2241">
        <v>73</v>
      </c>
      <c r="P2241" t="s">
        <v>2929</v>
      </c>
    </row>
    <row r="2242" spans="1:16" x14ac:dyDescent="0.3">
      <c r="A2242" t="s">
        <v>10</v>
      </c>
      <c r="B2242" t="s">
        <v>22</v>
      </c>
      <c r="C2242" t="s">
        <v>37</v>
      </c>
      <c r="D2242">
        <v>0</v>
      </c>
      <c r="E2242" t="s">
        <v>674</v>
      </c>
      <c r="F2242" t="s">
        <v>12</v>
      </c>
      <c r="G2242">
        <v>5</v>
      </c>
      <c r="H2242">
        <v>1148849</v>
      </c>
      <c r="I2242" t="s">
        <v>13</v>
      </c>
      <c r="J2242">
        <v>52</v>
      </c>
      <c r="K2242">
        <v>500</v>
      </c>
      <c r="L2242">
        <v>32</v>
      </c>
      <c r="M2242" t="s">
        <v>17</v>
      </c>
      <c r="N2242" t="s">
        <v>921</v>
      </c>
      <c r="O2242">
        <v>3</v>
      </c>
      <c r="P2242" t="s">
        <v>2930</v>
      </c>
    </row>
    <row r="2243" spans="1:16" x14ac:dyDescent="0.3">
      <c r="A2243" t="s">
        <v>23</v>
      </c>
      <c r="B2243" t="s">
        <v>12</v>
      </c>
      <c r="C2243">
        <v>3</v>
      </c>
      <c r="D2243">
        <v>0</v>
      </c>
      <c r="E2243" t="s">
        <v>11</v>
      </c>
      <c r="F2243" t="s">
        <v>22</v>
      </c>
      <c r="G2243" t="s">
        <v>37</v>
      </c>
      <c r="H2243">
        <v>0</v>
      </c>
      <c r="I2243" t="s">
        <v>13</v>
      </c>
      <c r="J2243">
        <v>43</v>
      </c>
      <c r="K2243">
        <v>25</v>
      </c>
      <c r="L2243">
        <v>32</v>
      </c>
      <c r="M2243" t="s">
        <v>17</v>
      </c>
      <c r="N2243" t="s">
        <v>921</v>
      </c>
      <c r="O2243">
        <v>73</v>
      </c>
      <c r="P2243" t="s">
        <v>2931</v>
      </c>
    </row>
    <row r="2244" spans="1:16" x14ac:dyDescent="0.3">
      <c r="A2244" t="s">
        <v>23</v>
      </c>
      <c r="B2244" t="s">
        <v>12</v>
      </c>
      <c r="C2244">
        <v>3</v>
      </c>
      <c r="D2244">
        <v>0</v>
      </c>
      <c r="E2244" t="s">
        <v>16</v>
      </c>
      <c r="F2244" t="s">
        <v>22</v>
      </c>
      <c r="G2244">
        <v>3</v>
      </c>
      <c r="H2244">
        <v>0</v>
      </c>
      <c r="I2244" t="s">
        <v>13</v>
      </c>
      <c r="J2244">
        <v>377</v>
      </c>
      <c r="K2244">
        <v>107</v>
      </c>
      <c r="L2244">
        <v>32</v>
      </c>
      <c r="M2244" t="s">
        <v>17</v>
      </c>
      <c r="N2244" t="s">
        <v>921</v>
      </c>
      <c r="O2244">
        <v>73</v>
      </c>
      <c r="P2244" t="s">
        <v>2932</v>
      </c>
    </row>
    <row r="2245" spans="1:16" x14ac:dyDescent="0.3">
      <c r="A2245" t="s">
        <v>10</v>
      </c>
      <c r="B2245" t="s">
        <v>22</v>
      </c>
      <c r="C2245" t="s">
        <v>37</v>
      </c>
      <c r="D2245">
        <v>0</v>
      </c>
      <c r="E2245" t="s">
        <v>1593</v>
      </c>
      <c r="F2245" t="s">
        <v>12</v>
      </c>
      <c r="G2245">
        <v>5</v>
      </c>
      <c r="H2245">
        <v>0</v>
      </c>
      <c r="I2245" t="s">
        <v>13</v>
      </c>
      <c r="J2245">
        <v>52</v>
      </c>
      <c r="K2245">
        <v>704</v>
      </c>
      <c r="L2245">
        <v>32</v>
      </c>
      <c r="M2245" t="s">
        <v>17</v>
      </c>
      <c r="N2245" t="s">
        <v>921</v>
      </c>
      <c r="O2245">
        <v>3</v>
      </c>
      <c r="P2245" t="s">
        <v>2933</v>
      </c>
    </row>
    <row r="2246" spans="1:16" x14ac:dyDescent="0.3">
      <c r="A2246" t="s">
        <v>23</v>
      </c>
      <c r="B2246" t="s">
        <v>22</v>
      </c>
      <c r="C2246">
        <v>3</v>
      </c>
      <c r="D2246">
        <v>0</v>
      </c>
      <c r="E2246" t="s">
        <v>19</v>
      </c>
      <c r="F2246" t="s">
        <v>12</v>
      </c>
      <c r="G2246">
        <v>3</v>
      </c>
      <c r="H2246">
        <v>0</v>
      </c>
      <c r="I2246" t="s">
        <v>13</v>
      </c>
      <c r="J2246">
        <v>120</v>
      </c>
      <c r="K2246">
        <v>182</v>
      </c>
      <c r="L2246">
        <v>32</v>
      </c>
      <c r="M2246" t="s">
        <v>17</v>
      </c>
      <c r="N2246" t="s">
        <v>921</v>
      </c>
      <c r="O2246">
        <v>73</v>
      </c>
      <c r="P2246" t="s">
        <v>2934</v>
      </c>
    </row>
    <row r="2247" spans="1:16" x14ac:dyDescent="0.3">
      <c r="A2247" t="s">
        <v>23</v>
      </c>
      <c r="B2247" t="s">
        <v>22</v>
      </c>
      <c r="C2247">
        <v>3</v>
      </c>
      <c r="D2247">
        <v>0</v>
      </c>
      <c r="E2247" t="s">
        <v>674</v>
      </c>
      <c r="F2247" t="s">
        <v>12</v>
      </c>
      <c r="G2247">
        <v>5</v>
      </c>
      <c r="H2247">
        <v>1911584</v>
      </c>
      <c r="I2247" t="s">
        <v>13</v>
      </c>
      <c r="J2247">
        <v>60</v>
      </c>
      <c r="K2247">
        <v>885</v>
      </c>
      <c r="L2247">
        <v>32</v>
      </c>
      <c r="M2247" t="s">
        <v>17</v>
      </c>
      <c r="N2247" t="s">
        <v>921</v>
      </c>
      <c r="O2247">
        <v>3</v>
      </c>
      <c r="P2247" t="s">
        <v>2935</v>
      </c>
    </row>
    <row r="2248" spans="1:16" x14ac:dyDescent="0.3">
      <c r="A2248" t="s">
        <v>23</v>
      </c>
      <c r="B2248" t="s">
        <v>22</v>
      </c>
      <c r="C2248">
        <v>3</v>
      </c>
      <c r="D2248">
        <v>0</v>
      </c>
      <c r="E2248" t="s">
        <v>20</v>
      </c>
      <c r="F2248" t="s">
        <v>12</v>
      </c>
      <c r="G2248">
        <v>3</v>
      </c>
      <c r="H2248">
        <v>498963</v>
      </c>
      <c r="I2248" t="s">
        <v>13</v>
      </c>
      <c r="J2248">
        <v>120</v>
      </c>
      <c r="K2248">
        <v>148</v>
      </c>
      <c r="L2248">
        <v>32</v>
      </c>
      <c r="M2248" t="s">
        <v>17</v>
      </c>
      <c r="N2248" t="s">
        <v>921</v>
      </c>
      <c r="O2248">
        <v>73</v>
      </c>
      <c r="P2248" t="s">
        <v>2936</v>
      </c>
    </row>
    <row r="2249" spans="1:16" x14ac:dyDescent="0.3">
      <c r="A2249" t="s">
        <v>23</v>
      </c>
      <c r="B2249" t="s">
        <v>22</v>
      </c>
      <c r="C2249">
        <v>3</v>
      </c>
      <c r="D2249">
        <v>0</v>
      </c>
      <c r="E2249" t="s">
        <v>694</v>
      </c>
      <c r="F2249" t="s">
        <v>12</v>
      </c>
      <c r="G2249">
        <v>3</v>
      </c>
      <c r="H2249">
        <v>0</v>
      </c>
      <c r="I2249" t="s">
        <v>13</v>
      </c>
      <c r="J2249">
        <v>120</v>
      </c>
      <c r="K2249">
        <v>97</v>
      </c>
      <c r="L2249">
        <v>32</v>
      </c>
      <c r="M2249" t="s">
        <v>17</v>
      </c>
      <c r="N2249" t="s">
        <v>921</v>
      </c>
      <c r="O2249">
        <v>73</v>
      </c>
      <c r="P2249" t="s">
        <v>2937</v>
      </c>
    </row>
    <row r="2250" spans="1:16" x14ac:dyDescent="0.3">
      <c r="A2250" t="s">
        <v>23</v>
      </c>
      <c r="B2250" t="s">
        <v>22</v>
      </c>
      <c r="C2250">
        <v>3</v>
      </c>
      <c r="D2250">
        <v>0</v>
      </c>
      <c r="E2250" t="s">
        <v>698</v>
      </c>
      <c r="F2250" t="s">
        <v>12</v>
      </c>
      <c r="G2250">
        <v>3</v>
      </c>
      <c r="H2250">
        <v>45080</v>
      </c>
      <c r="I2250" t="s">
        <v>13</v>
      </c>
      <c r="J2250">
        <v>120</v>
      </c>
      <c r="K2250">
        <v>92</v>
      </c>
      <c r="L2250">
        <v>32</v>
      </c>
      <c r="M2250" t="s">
        <v>17</v>
      </c>
      <c r="N2250" t="s">
        <v>921</v>
      </c>
      <c r="O2250">
        <v>73</v>
      </c>
      <c r="P2250" t="s">
        <v>2938</v>
      </c>
    </row>
    <row r="2251" spans="1:16" x14ac:dyDescent="0.3">
      <c r="A2251" t="s">
        <v>1685</v>
      </c>
      <c r="B2251" t="s">
        <v>22</v>
      </c>
      <c r="C2251">
        <v>4</v>
      </c>
      <c r="D2251">
        <v>0</v>
      </c>
      <c r="E2251" t="s">
        <v>694</v>
      </c>
      <c r="F2251" t="s">
        <v>12</v>
      </c>
      <c r="G2251">
        <v>5</v>
      </c>
      <c r="H2251">
        <v>0</v>
      </c>
      <c r="I2251" t="s">
        <v>13</v>
      </c>
      <c r="J2251">
        <v>110</v>
      </c>
      <c r="K2251">
        <v>3516</v>
      </c>
      <c r="L2251">
        <v>20</v>
      </c>
      <c r="M2251" t="s">
        <v>17</v>
      </c>
      <c r="N2251" t="s">
        <v>921</v>
      </c>
      <c r="O2251">
        <v>90</v>
      </c>
      <c r="P2251" t="s">
        <v>2939</v>
      </c>
    </row>
    <row r="2252" spans="1:16" x14ac:dyDescent="0.3">
      <c r="A2252" t="s">
        <v>23</v>
      </c>
      <c r="B2252" t="s">
        <v>22</v>
      </c>
      <c r="C2252">
        <v>3</v>
      </c>
      <c r="D2252">
        <v>0</v>
      </c>
      <c r="E2252" t="s">
        <v>674</v>
      </c>
      <c r="F2252" t="s">
        <v>12</v>
      </c>
      <c r="G2252">
        <v>3</v>
      </c>
      <c r="H2252">
        <v>58333</v>
      </c>
      <c r="I2252" t="s">
        <v>13</v>
      </c>
      <c r="J2252">
        <v>98</v>
      </c>
      <c r="K2252">
        <v>109</v>
      </c>
      <c r="L2252">
        <v>32</v>
      </c>
      <c r="M2252" t="s">
        <v>17</v>
      </c>
      <c r="N2252" t="s">
        <v>921</v>
      </c>
      <c r="O2252">
        <v>73</v>
      </c>
      <c r="P2252" t="s">
        <v>2940</v>
      </c>
    </row>
    <row r="2253" spans="1:16" x14ac:dyDescent="0.3">
      <c r="A2253" t="s">
        <v>23</v>
      </c>
      <c r="B2253" t="s">
        <v>22</v>
      </c>
      <c r="C2253">
        <v>3</v>
      </c>
      <c r="D2253">
        <v>0</v>
      </c>
      <c r="E2253" t="s">
        <v>1593</v>
      </c>
      <c r="F2253" t="s">
        <v>12</v>
      </c>
      <c r="G2253">
        <v>5</v>
      </c>
      <c r="H2253">
        <v>0</v>
      </c>
      <c r="I2253" t="s">
        <v>13</v>
      </c>
      <c r="J2253">
        <v>56</v>
      </c>
      <c r="K2253">
        <v>1257</v>
      </c>
      <c r="L2253">
        <v>32</v>
      </c>
      <c r="M2253" t="s">
        <v>17</v>
      </c>
      <c r="N2253" t="s">
        <v>921</v>
      </c>
      <c r="O2253">
        <v>3</v>
      </c>
      <c r="P2253" t="s">
        <v>2941</v>
      </c>
    </row>
    <row r="2254" spans="1:16" x14ac:dyDescent="0.3">
      <c r="A2254" t="s">
        <v>23</v>
      </c>
      <c r="B2254" t="s">
        <v>22</v>
      </c>
      <c r="C2254">
        <v>3</v>
      </c>
      <c r="D2254">
        <v>0</v>
      </c>
      <c r="E2254" t="s">
        <v>1593</v>
      </c>
      <c r="F2254" t="s">
        <v>12</v>
      </c>
      <c r="G2254">
        <v>3</v>
      </c>
      <c r="H2254">
        <v>0</v>
      </c>
      <c r="I2254" t="s">
        <v>13</v>
      </c>
      <c r="J2254">
        <v>138</v>
      </c>
      <c r="K2254">
        <v>101</v>
      </c>
      <c r="L2254">
        <v>32</v>
      </c>
      <c r="M2254">
        <v>112</v>
      </c>
      <c r="N2254" t="s">
        <v>921</v>
      </c>
      <c r="O2254">
        <v>73</v>
      </c>
      <c r="P2254" t="s">
        <v>2942</v>
      </c>
    </row>
    <row r="2255" spans="1:16" x14ac:dyDescent="0.3">
      <c r="A2255" t="s">
        <v>23</v>
      </c>
      <c r="B2255" t="s">
        <v>22</v>
      </c>
      <c r="C2255">
        <v>3</v>
      </c>
      <c r="D2255">
        <v>0</v>
      </c>
      <c r="E2255" t="s">
        <v>21</v>
      </c>
      <c r="F2255" t="s">
        <v>12</v>
      </c>
      <c r="G2255" t="s">
        <v>37</v>
      </c>
      <c r="H2255">
        <v>0</v>
      </c>
      <c r="I2255" t="s">
        <v>13</v>
      </c>
      <c r="J2255">
        <v>116</v>
      </c>
      <c r="K2255">
        <v>110</v>
      </c>
      <c r="L2255">
        <v>32</v>
      </c>
      <c r="M2255" t="s">
        <v>17</v>
      </c>
      <c r="N2255" t="s">
        <v>921</v>
      </c>
      <c r="O2255">
        <v>73</v>
      </c>
      <c r="P2255" t="s">
        <v>2943</v>
      </c>
    </row>
    <row r="2256" spans="1:16" x14ac:dyDescent="0.3">
      <c r="A2256" t="s">
        <v>24</v>
      </c>
      <c r="B2256" t="s">
        <v>12</v>
      </c>
      <c r="C2256">
        <v>3</v>
      </c>
      <c r="D2256">
        <v>0</v>
      </c>
      <c r="E2256" t="s">
        <v>11</v>
      </c>
      <c r="F2256" t="s">
        <v>22</v>
      </c>
      <c r="G2256" t="s">
        <v>37</v>
      </c>
      <c r="H2256">
        <v>0</v>
      </c>
      <c r="I2256" t="s">
        <v>13</v>
      </c>
      <c r="J2256">
        <v>43</v>
      </c>
      <c r="K2256">
        <v>27</v>
      </c>
      <c r="L2256">
        <v>32</v>
      </c>
      <c r="M2256" t="s">
        <v>17</v>
      </c>
      <c r="N2256" t="s">
        <v>921</v>
      </c>
      <c r="O2256">
        <v>73</v>
      </c>
      <c r="P2256" t="s">
        <v>2944</v>
      </c>
    </row>
    <row r="2257" spans="1:16" x14ac:dyDescent="0.3">
      <c r="A2257" t="s">
        <v>24</v>
      </c>
      <c r="B2257" t="s">
        <v>12</v>
      </c>
      <c r="C2257">
        <v>3</v>
      </c>
      <c r="D2257">
        <v>0</v>
      </c>
      <c r="E2257" t="s">
        <v>16</v>
      </c>
      <c r="F2257" t="s">
        <v>22</v>
      </c>
      <c r="G2257">
        <v>3</v>
      </c>
      <c r="H2257">
        <v>0</v>
      </c>
      <c r="I2257" t="s">
        <v>13</v>
      </c>
      <c r="J2257">
        <v>75</v>
      </c>
      <c r="K2257">
        <v>106</v>
      </c>
      <c r="L2257">
        <v>32</v>
      </c>
      <c r="M2257" t="s">
        <v>17</v>
      </c>
      <c r="N2257" t="s">
        <v>921</v>
      </c>
      <c r="O2257">
        <v>73</v>
      </c>
      <c r="P2257" t="s">
        <v>2945</v>
      </c>
    </row>
    <row r="2258" spans="1:16" x14ac:dyDescent="0.3">
      <c r="A2258" t="s">
        <v>24</v>
      </c>
      <c r="B2258" t="s">
        <v>22</v>
      </c>
      <c r="C2258">
        <v>3</v>
      </c>
      <c r="D2258">
        <v>0</v>
      </c>
      <c r="E2258" t="s">
        <v>19</v>
      </c>
      <c r="F2258" t="s">
        <v>12</v>
      </c>
      <c r="G2258">
        <v>3</v>
      </c>
      <c r="H2258">
        <v>0</v>
      </c>
      <c r="I2258" t="s">
        <v>13</v>
      </c>
      <c r="J2258">
        <v>96</v>
      </c>
      <c r="K2258">
        <v>125</v>
      </c>
      <c r="L2258">
        <v>32</v>
      </c>
      <c r="M2258" t="s">
        <v>17</v>
      </c>
      <c r="N2258" t="s">
        <v>921</v>
      </c>
      <c r="O2258">
        <v>73</v>
      </c>
      <c r="P2258" t="s">
        <v>2946</v>
      </c>
    </row>
    <row r="2259" spans="1:16" x14ac:dyDescent="0.3">
      <c r="A2259" t="s">
        <v>24</v>
      </c>
      <c r="B2259" t="s">
        <v>22</v>
      </c>
      <c r="C2259">
        <v>3</v>
      </c>
      <c r="D2259">
        <v>0</v>
      </c>
      <c r="E2259" t="s">
        <v>20</v>
      </c>
      <c r="F2259" t="s">
        <v>12</v>
      </c>
      <c r="G2259">
        <v>3</v>
      </c>
      <c r="H2259">
        <v>360041</v>
      </c>
      <c r="I2259" t="s">
        <v>13</v>
      </c>
      <c r="J2259">
        <v>96</v>
      </c>
      <c r="K2259">
        <v>110</v>
      </c>
      <c r="L2259">
        <v>32</v>
      </c>
      <c r="M2259" t="s">
        <v>17</v>
      </c>
      <c r="N2259" t="s">
        <v>921</v>
      </c>
      <c r="O2259">
        <v>73</v>
      </c>
      <c r="P2259" t="s">
        <v>2947</v>
      </c>
    </row>
    <row r="2260" spans="1:16" x14ac:dyDescent="0.3">
      <c r="A2260" t="s">
        <v>805</v>
      </c>
      <c r="B2260" t="s">
        <v>22</v>
      </c>
      <c r="C2260">
        <v>4</v>
      </c>
      <c r="D2260">
        <v>706687</v>
      </c>
      <c r="E2260" t="s">
        <v>1593</v>
      </c>
      <c r="F2260" t="s">
        <v>12</v>
      </c>
      <c r="G2260">
        <v>5</v>
      </c>
      <c r="H2260">
        <v>0</v>
      </c>
      <c r="I2260" t="s">
        <v>13</v>
      </c>
      <c r="J2260">
        <v>70</v>
      </c>
      <c r="K2260">
        <v>2241</v>
      </c>
      <c r="L2260">
        <v>14</v>
      </c>
      <c r="M2260" t="s">
        <v>17</v>
      </c>
      <c r="N2260" t="s">
        <v>921</v>
      </c>
      <c r="O2260">
        <v>81</v>
      </c>
      <c r="P2260" t="s">
        <v>2948</v>
      </c>
    </row>
    <row r="2261" spans="1:16" x14ac:dyDescent="0.3">
      <c r="A2261" t="s">
        <v>24</v>
      </c>
      <c r="B2261" t="s">
        <v>22</v>
      </c>
      <c r="C2261">
        <v>3</v>
      </c>
      <c r="D2261">
        <v>0</v>
      </c>
      <c r="E2261" t="s">
        <v>694</v>
      </c>
      <c r="F2261" t="s">
        <v>12</v>
      </c>
      <c r="G2261">
        <v>3</v>
      </c>
      <c r="H2261">
        <v>0</v>
      </c>
      <c r="I2261" t="s">
        <v>13</v>
      </c>
      <c r="J2261">
        <v>96</v>
      </c>
      <c r="K2261">
        <v>73</v>
      </c>
      <c r="L2261">
        <v>32</v>
      </c>
      <c r="M2261" t="s">
        <v>17</v>
      </c>
      <c r="N2261" t="s">
        <v>921</v>
      </c>
      <c r="O2261">
        <v>73</v>
      </c>
      <c r="P2261" t="s">
        <v>2949</v>
      </c>
    </row>
    <row r="2262" spans="1:16" x14ac:dyDescent="0.3">
      <c r="A2262" t="s">
        <v>805</v>
      </c>
      <c r="B2262" t="s">
        <v>12</v>
      </c>
      <c r="C2262">
        <v>4</v>
      </c>
      <c r="D2262">
        <v>236792</v>
      </c>
      <c r="E2262" t="s">
        <v>21</v>
      </c>
      <c r="F2262" t="s">
        <v>22</v>
      </c>
      <c r="G2262" t="s">
        <v>37</v>
      </c>
      <c r="H2262">
        <v>0</v>
      </c>
      <c r="I2262" t="s">
        <v>13</v>
      </c>
      <c r="J2262">
        <v>77</v>
      </c>
      <c r="K2262">
        <v>67</v>
      </c>
      <c r="L2262">
        <v>14</v>
      </c>
      <c r="M2262" t="s">
        <v>17</v>
      </c>
      <c r="N2262" t="s">
        <v>921</v>
      </c>
      <c r="O2262">
        <v>81</v>
      </c>
      <c r="P2262" t="s">
        <v>2950</v>
      </c>
    </row>
    <row r="2263" spans="1:16" x14ac:dyDescent="0.3">
      <c r="A2263" t="s">
        <v>675</v>
      </c>
      <c r="B2263" t="s">
        <v>12</v>
      </c>
      <c r="C2263">
        <v>4</v>
      </c>
      <c r="D2263">
        <v>37202</v>
      </c>
      <c r="E2263" t="s">
        <v>11</v>
      </c>
      <c r="F2263" t="s">
        <v>22</v>
      </c>
      <c r="G2263" t="s">
        <v>37</v>
      </c>
      <c r="H2263">
        <v>0</v>
      </c>
      <c r="I2263" t="s">
        <v>13</v>
      </c>
      <c r="J2263">
        <v>31</v>
      </c>
      <c r="K2263">
        <v>18</v>
      </c>
      <c r="L2263">
        <v>14</v>
      </c>
      <c r="M2263" t="s">
        <v>17</v>
      </c>
      <c r="N2263" t="s">
        <v>921</v>
      </c>
      <c r="O2263">
        <v>81</v>
      </c>
      <c r="P2263" t="s">
        <v>2951</v>
      </c>
    </row>
    <row r="2264" spans="1:16" x14ac:dyDescent="0.3">
      <c r="A2264" t="s">
        <v>24</v>
      </c>
      <c r="B2264" t="s">
        <v>22</v>
      </c>
      <c r="C2264">
        <v>3</v>
      </c>
      <c r="D2264">
        <v>0</v>
      </c>
      <c r="E2264" t="s">
        <v>698</v>
      </c>
      <c r="F2264" t="s">
        <v>12</v>
      </c>
      <c r="G2264">
        <v>3</v>
      </c>
      <c r="H2264">
        <v>45916</v>
      </c>
      <c r="I2264" t="s">
        <v>13</v>
      </c>
      <c r="J2264">
        <v>96</v>
      </c>
      <c r="K2264">
        <v>72</v>
      </c>
      <c r="L2264">
        <v>32</v>
      </c>
      <c r="M2264" t="s">
        <v>17</v>
      </c>
      <c r="N2264" t="s">
        <v>921</v>
      </c>
      <c r="O2264">
        <v>73</v>
      </c>
      <c r="P2264" t="s">
        <v>2952</v>
      </c>
    </row>
    <row r="2265" spans="1:16" x14ac:dyDescent="0.3">
      <c r="A2265" t="s">
        <v>24</v>
      </c>
      <c r="B2265" t="s">
        <v>22</v>
      </c>
      <c r="C2265">
        <v>3</v>
      </c>
      <c r="D2265">
        <v>0</v>
      </c>
      <c r="E2265" t="s">
        <v>674</v>
      </c>
      <c r="F2265" t="s">
        <v>12</v>
      </c>
      <c r="G2265">
        <v>5</v>
      </c>
      <c r="H2265">
        <v>3655959</v>
      </c>
      <c r="I2265" t="s">
        <v>13</v>
      </c>
      <c r="J2265">
        <v>80</v>
      </c>
      <c r="K2265">
        <v>1479</v>
      </c>
      <c r="L2265">
        <v>32</v>
      </c>
      <c r="M2265" t="s">
        <v>17</v>
      </c>
      <c r="N2265" t="s">
        <v>921</v>
      </c>
      <c r="O2265">
        <v>3</v>
      </c>
      <c r="P2265" t="s">
        <v>2953</v>
      </c>
    </row>
    <row r="2266" spans="1:16" x14ac:dyDescent="0.3">
      <c r="A2266" t="s">
        <v>675</v>
      </c>
      <c r="B2266" t="s">
        <v>12</v>
      </c>
      <c r="C2266">
        <v>4</v>
      </c>
      <c r="D2266">
        <v>117515</v>
      </c>
      <c r="E2266" t="s">
        <v>16</v>
      </c>
      <c r="F2266" t="s">
        <v>22</v>
      </c>
      <c r="G2266">
        <v>3</v>
      </c>
      <c r="H2266">
        <v>0</v>
      </c>
      <c r="I2266" t="s">
        <v>13</v>
      </c>
      <c r="J2266">
        <v>75</v>
      </c>
      <c r="K2266">
        <v>81</v>
      </c>
      <c r="L2266">
        <v>14</v>
      </c>
      <c r="M2266" t="s">
        <v>17</v>
      </c>
      <c r="N2266" t="s">
        <v>921</v>
      </c>
      <c r="O2266">
        <v>81</v>
      </c>
      <c r="P2266" t="s">
        <v>2954</v>
      </c>
    </row>
    <row r="2267" spans="1:16" x14ac:dyDescent="0.3">
      <c r="A2267" t="s">
        <v>24</v>
      </c>
      <c r="B2267" t="s">
        <v>22</v>
      </c>
      <c r="C2267">
        <v>3</v>
      </c>
      <c r="D2267">
        <v>0</v>
      </c>
      <c r="E2267" t="s">
        <v>674</v>
      </c>
      <c r="F2267" t="s">
        <v>12</v>
      </c>
      <c r="G2267">
        <v>3</v>
      </c>
      <c r="H2267">
        <v>19443</v>
      </c>
      <c r="I2267" t="s">
        <v>13</v>
      </c>
      <c r="J2267">
        <v>92</v>
      </c>
      <c r="K2267">
        <v>62</v>
      </c>
      <c r="L2267">
        <v>32</v>
      </c>
      <c r="M2267" t="s">
        <v>17</v>
      </c>
      <c r="N2267" t="s">
        <v>921</v>
      </c>
      <c r="O2267">
        <v>73</v>
      </c>
      <c r="P2267" t="s">
        <v>2955</v>
      </c>
    </row>
    <row r="2268" spans="1:16" x14ac:dyDescent="0.3">
      <c r="A2268" t="s">
        <v>24</v>
      </c>
      <c r="B2268" t="s">
        <v>22</v>
      </c>
      <c r="C2268">
        <v>3</v>
      </c>
      <c r="D2268">
        <v>0</v>
      </c>
      <c r="E2268" t="s">
        <v>1593</v>
      </c>
      <c r="F2268" t="s">
        <v>12</v>
      </c>
      <c r="G2268">
        <v>3</v>
      </c>
      <c r="H2268">
        <v>0</v>
      </c>
      <c r="I2268" t="s">
        <v>13</v>
      </c>
      <c r="J2268">
        <v>92</v>
      </c>
      <c r="K2268">
        <v>64</v>
      </c>
      <c r="L2268">
        <v>32</v>
      </c>
      <c r="M2268" t="s">
        <v>17</v>
      </c>
      <c r="N2268" t="s">
        <v>921</v>
      </c>
      <c r="O2268">
        <v>73</v>
      </c>
      <c r="P2268" t="s">
        <v>2956</v>
      </c>
    </row>
    <row r="2269" spans="1:16" x14ac:dyDescent="0.3">
      <c r="A2269" t="s">
        <v>24</v>
      </c>
      <c r="B2269" t="s">
        <v>22</v>
      </c>
      <c r="C2269">
        <v>3</v>
      </c>
      <c r="D2269">
        <v>0</v>
      </c>
      <c r="E2269" t="s">
        <v>21</v>
      </c>
      <c r="F2269" t="s">
        <v>12</v>
      </c>
      <c r="G2269" t="s">
        <v>37</v>
      </c>
      <c r="H2269">
        <v>0</v>
      </c>
      <c r="I2269" t="s">
        <v>13</v>
      </c>
      <c r="J2269">
        <v>166</v>
      </c>
      <c r="K2269">
        <v>107</v>
      </c>
      <c r="L2269">
        <v>32</v>
      </c>
      <c r="M2269">
        <v>144</v>
      </c>
      <c r="N2269" t="s">
        <v>921</v>
      </c>
      <c r="O2269">
        <v>73</v>
      </c>
      <c r="P2269" t="s">
        <v>2957</v>
      </c>
    </row>
    <row r="2270" spans="1:16" x14ac:dyDescent="0.3">
      <c r="A2270" t="s">
        <v>25</v>
      </c>
      <c r="B2270" t="s">
        <v>12</v>
      </c>
      <c r="C2270">
        <v>3</v>
      </c>
      <c r="D2270">
        <v>179029</v>
      </c>
      <c r="E2270" t="s">
        <v>11</v>
      </c>
      <c r="F2270" t="s">
        <v>22</v>
      </c>
      <c r="G2270" t="s">
        <v>37</v>
      </c>
      <c r="H2270">
        <v>0</v>
      </c>
      <c r="I2270" t="s">
        <v>13</v>
      </c>
      <c r="J2270">
        <v>43</v>
      </c>
      <c r="K2270">
        <v>25</v>
      </c>
      <c r="L2270">
        <v>32</v>
      </c>
      <c r="M2270" t="s">
        <v>17</v>
      </c>
      <c r="N2270" t="s">
        <v>921</v>
      </c>
      <c r="O2270">
        <v>73</v>
      </c>
      <c r="P2270" t="s">
        <v>2958</v>
      </c>
    </row>
    <row r="2271" spans="1:16" x14ac:dyDescent="0.3">
      <c r="A2271" t="s">
        <v>675</v>
      </c>
      <c r="B2271" t="s">
        <v>22</v>
      </c>
      <c r="C2271">
        <v>4</v>
      </c>
      <c r="D2271">
        <v>291954</v>
      </c>
      <c r="E2271" t="s">
        <v>19</v>
      </c>
      <c r="F2271" t="s">
        <v>12</v>
      </c>
      <c r="G2271">
        <v>3</v>
      </c>
      <c r="H2271">
        <v>0</v>
      </c>
      <c r="I2271" t="s">
        <v>13</v>
      </c>
      <c r="J2271">
        <v>82</v>
      </c>
      <c r="K2271">
        <v>238</v>
      </c>
      <c r="L2271">
        <v>14</v>
      </c>
      <c r="M2271" t="s">
        <v>17</v>
      </c>
      <c r="N2271" t="s">
        <v>921</v>
      </c>
      <c r="O2271">
        <v>81</v>
      </c>
      <c r="P2271" t="s">
        <v>2959</v>
      </c>
    </row>
    <row r="2272" spans="1:16" x14ac:dyDescent="0.3">
      <c r="A2272" t="s">
        <v>25</v>
      </c>
      <c r="B2272" t="s">
        <v>12</v>
      </c>
      <c r="C2272">
        <v>3</v>
      </c>
      <c r="D2272">
        <v>456616</v>
      </c>
      <c r="E2272" t="s">
        <v>16</v>
      </c>
      <c r="F2272" t="s">
        <v>22</v>
      </c>
      <c r="G2272">
        <v>3</v>
      </c>
      <c r="H2272">
        <v>0</v>
      </c>
      <c r="I2272" t="s">
        <v>13</v>
      </c>
      <c r="J2272">
        <v>75</v>
      </c>
      <c r="K2272">
        <v>100</v>
      </c>
      <c r="L2272">
        <v>32</v>
      </c>
      <c r="M2272" t="s">
        <v>17</v>
      </c>
      <c r="N2272" t="s">
        <v>921</v>
      </c>
      <c r="O2272">
        <v>73</v>
      </c>
      <c r="P2272" t="s">
        <v>2960</v>
      </c>
    </row>
    <row r="2273" spans="1:16" x14ac:dyDescent="0.3">
      <c r="A2273" t="s">
        <v>25</v>
      </c>
      <c r="B2273" t="s">
        <v>22</v>
      </c>
      <c r="C2273">
        <v>3</v>
      </c>
      <c r="D2273">
        <v>323140</v>
      </c>
      <c r="E2273" t="s">
        <v>674</v>
      </c>
      <c r="F2273" t="s">
        <v>12</v>
      </c>
      <c r="G2273">
        <v>5</v>
      </c>
      <c r="H2273">
        <v>3655959</v>
      </c>
      <c r="I2273" t="s">
        <v>13</v>
      </c>
      <c r="J2273">
        <v>80</v>
      </c>
      <c r="K2273">
        <v>1498</v>
      </c>
      <c r="L2273">
        <v>32</v>
      </c>
      <c r="M2273" t="s">
        <v>17</v>
      </c>
      <c r="N2273" t="s">
        <v>921</v>
      </c>
      <c r="O2273">
        <v>3</v>
      </c>
      <c r="P2273" t="s">
        <v>2961</v>
      </c>
    </row>
    <row r="2274" spans="1:16" x14ac:dyDescent="0.3">
      <c r="A2274" t="s">
        <v>25</v>
      </c>
      <c r="B2274" t="s">
        <v>22</v>
      </c>
      <c r="C2274">
        <v>3</v>
      </c>
      <c r="D2274">
        <v>398890</v>
      </c>
      <c r="E2274" t="s">
        <v>19</v>
      </c>
      <c r="F2274" t="s">
        <v>12</v>
      </c>
      <c r="G2274">
        <v>3</v>
      </c>
      <c r="H2274">
        <v>0</v>
      </c>
      <c r="I2274" t="s">
        <v>13</v>
      </c>
      <c r="J2274">
        <v>96</v>
      </c>
      <c r="K2274">
        <v>114</v>
      </c>
      <c r="L2274">
        <v>32</v>
      </c>
      <c r="M2274" t="s">
        <v>17</v>
      </c>
      <c r="N2274" t="s">
        <v>921</v>
      </c>
      <c r="O2274">
        <v>73</v>
      </c>
      <c r="P2274" t="s">
        <v>2962</v>
      </c>
    </row>
    <row r="2275" spans="1:16" x14ac:dyDescent="0.3">
      <c r="A2275" t="s">
        <v>675</v>
      </c>
      <c r="B2275" t="s">
        <v>22</v>
      </c>
      <c r="C2275">
        <v>4</v>
      </c>
      <c r="D2275">
        <v>291954</v>
      </c>
      <c r="E2275" t="s">
        <v>20</v>
      </c>
      <c r="F2275" t="s">
        <v>12</v>
      </c>
      <c r="G2275">
        <v>3</v>
      </c>
      <c r="H2275">
        <v>538658</v>
      </c>
      <c r="I2275" t="s">
        <v>13</v>
      </c>
      <c r="J2275">
        <v>82</v>
      </c>
      <c r="K2275">
        <v>232</v>
      </c>
      <c r="L2275">
        <v>14</v>
      </c>
      <c r="M2275" t="s">
        <v>17</v>
      </c>
      <c r="N2275" t="s">
        <v>921</v>
      </c>
      <c r="O2275">
        <v>81</v>
      </c>
      <c r="P2275" t="s">
        <v>2963</v>
      </c>
    </row>
    <row r="2276" spans="1:16" x14ac:dyDescent="0.3">
      <c r="A2276" t="s">
        <v>25</v>
      </c>
      <c r="B2276" t="s">
        <v>22</v>
      </c>
      <c r="C2276">
        <v>3</v>
      </c>
      <c r="D2276">
        <v>398890</v>
      </c>
      <c r="E2276" t="s">
        <v>20</v>
      </c>
      <c r="F2276" t="s">
        <v>12</v>
      </c>
      <c r="G2276">
        <v>3</v>
      </c>
      <c r="H2276">
        <v>360041</v>
      </c>
      <c r="I2276" t="s">
        <v>13</v>
      </c>
      <c r="J2276">
        <v>96</v>
      </c>
      <c r="K2276">
        <v>98</v>
      </c>
      <c r="L2276">
        <v>32</v>
      </c>
      <c r="M2276" t="s">
        <v>17</v>
      </c>
      <c r="N2276" t="s">
        <v>921</v>
      </c>
      <c r="O2276">
        <v>73</v>
      </c>
      <c r="P2276" t="s">
        <v>2964</v>
      </c>
    </row>
    <row r="2277" spans="1:16" x14ac:dyDescent="0.3">
      <c r="A2277" t="s">
        <v>25</v>
      </c>
      <c r="B2277" t="s">
        <v>22</v>
      </c>
      <c r="C2277">
        <v>3</v>
      </c>
      <c r="D2277">
        <v>398890</v>
      </c>
      <c r="E2277" t="s">
        <v>694</v>
      </c>
      <c r="F2277" t="s">
        <v>12</v>
      </c>
      <c r="G2277">
        <v>3</v>
      </c>
      <c r="H2277">
        <v>0</v>
      </c>
      <c r="I2277" t="s">
        <v>13</v>
      </c>
      <c r="J2277">
        <v>96</v>
      </c>
      <c r="K2277">
        <v>63</v>
      </c>
      <c r="L2277">
        <v>32</v>
      </c>
      <c r="M2277" t="s">
        <v>17</v>
      </c>
      <c r="N2277" t="s">
        <v>921</v>
      </c>
      <c r="O2277">
        <v>73</v>
      </c>
      <c r="P2277" t="s">
        <v>2965</v>
      </c>
    </row>
    <row r="2278" spans="1:16" x14ac:dyDescent="0.3">
      <c r="A2278" t="s">
        <v>675</v>
      </c>
      <c r="B2278" t="s">
        <v>22</v>
      </c>
      <c r="C2278">
        <v>4</v>
      </c>
      <c r="D2278">
        <v>173698</v>
      </c>
      <c r="E2278" t="s">
        <v>694</v>
      </c>
      <c r="F2278" t="s">
        <v>12</v>
      </c>
      <c r="G2278">
        <v>4</v>
      </c>
      <c r="H2278">
        <v>0</v>
      </c>
      <c r="I2278" t="s">
        <v>13</v>
      </c>
      <c r="J2278">
        <v>68</v>
      </c>
      <c r="K2278">
        <v>159</v>
      </c>
      <c r="L2278">
        <v>14</v>
      </c>
      <c r="M2278" t="s">
        <v>17</v>
      </c>
      <c r="N2278" t="s">
        <v>921</v>
      </c>
      <c r="O2278">
        <v>81</v>
      </c>
      <c r="P2278" t="s">
        <v>2966</v>
      </c>
    </row>
    <row r="2279" spans="1:16" x14ac:dyDescent="0.3">
      <c r="A2279" t="s">
        <v>25</v>
      </c>
      <c r="B2279" t="s">
        <v>22</v>
      </c>
      <c r="C2279">
        <v>3</v>
      </c>
      <c r="D2279">
        <v>398890</v>
      </c>
      <c r="E2279" t="s">
        <v>698</v>
      </c>
      <c r="F2279" t="s">
        <v>12</v>
      </c>
      <c r="G2279">
        <v>3</v>
      </c>
      <c r="H2279">
        <v>45916</v>
      </c>
      <c r="I2279" t="s">
        <v>13</v>
      </c>
      <c r="J2279">
        <v>96</v>
      </c>
      <c r="K2279">
        <v>61</v>
      </c>
      <c r="L2279">
        <v>32</v>
      </c>
      <c r="M2279" t="s">
        <v>17</v>
      </c>
      <c r="N2279" t="s">
        <v>921</v>
      </c>
      <c r="O2279">
        <v>73</v>
      </c>
      <c r="P2279" t="s">
        <v>2967</v>
      </c>
    </row>
    <row r="2280" spans="1:16" x14ac:dyDescent="0.3">
      <c r="A2280" t="s">
        <v>25</v>
      </c>
      <c r="B2280" t="s">
        <v>22</v>
      </c>
      <c r="C2280">
        <v>3</v>
      </c>
      <c r="D2280">
        <v>348380</v>
      </c>
      <c r="E2280" t="s">
        <v>674</v>
      </c>
      <c r="F2280" t="s">
        <v>12</v>
      </c>
      <c r="G2280">
        <v>3</v>
      </c>
      <c r="H2280">
        <v>19443</v>
      </c>
      <c r="I2280" t="s">
        <v>13</v>
      </c>
      <c r="J2280">
        <v>92</v>
      </c>
      <c r="K2280">
        <v>52</v>
      </c>
      <c r="L2280">
        <v>32</v>
      </c>
      <c r="M2280" t="s">
        <v>17</v>
      </c>
      <c r="N2280" t="s">
        <v>921</v>
      </c>
      <c r="O2280">
        <v>73</v>
      </c>
      <c r="P2280" t="s">
        <v>2968</v>
      </c>
    </row>
    <row r="2281" spans="1:16" x14ac:dyDescent="0.3">
      <c r="A2281" t="s">
        <v>25</v>
      </c>
      <c r="B2281" t="s">
        <v>22</v>
      </c>
      <c r="C2281">
        <v>3</v>
      </c>
      <c r="D2281">
        <v>348380</v>
      </c>
      <c r="E2281" t="s">
        <v>1593</v>
      </c>
      <c r="F2281" t="s">
        <v>12</v>
      </c>
      <c r="G2281">
        <v>3</v>
      </c>
      <c r="H2281">
        <v>0</v>
      </c>
      <c r="I2281" t="s">
        <v>13</v>
      </c>
      <c r="J2281">
        <v>92</v>
      </c>
      <c r="K2281">
        <v>54</v>
      </c>
      <c r="L2281">
        <v>32</v>
      </c>
      <c r="M2281" t="s">
        <v>17</v>
      </c>
      <c r="N2281" t="s">
        <v>921</v>
      </c>
      <c r="O2281">
        <v>73</v>
      </c>
      <c r="P2281" t="s">
        <v>2969</v>
      </c>
    </row>
    <row r="2282" spans="1:16" x14ac:dyDescent="0.3">
      <c r="A2282" t="s">
        <v>675</v>
      </c>
      <c r="B2282" t="s">
        <v>22</v>
      </c>
      <c r="C2282">
        <v>4</v>
      </c>
      <c r="D2282">
        <v>173698</v>
      </c>
      <c r="E2282" t="s">
        <v>698</v>
      </c>
      <c r="F2282" t="s">
        <v>12</v>
      </c>
      <c r="G2282">
        <v>4</v>
      </c>
      <c r="H2282">
        <v>200101</v>
      </c>
      <c r="I2282" t="s">
        <v>13</v>
      </c>
      <c r="J2282">
        <v>68</v>
      </c>
      <c r="K2282">
        <v>154</v>
      </c>
      <c r="L2282">
        <v>14</v>
      </c>
      <c r="M2282" t="s">
        <v>17</v>
      </c>
      <c r="N2282" t="s">
        <v>921</v>
      </c>
      <c r="O2282">
        <v>81</v>
      </c>
      <c r="P2282" t="s">
        <v>2970</v>
      </c>
    </row>
    <row r="2283" spans="1:16" x14ac:dyDescent="0.3">
      <c r="A2283" t="s">
        <v>36</v>
      </c>
      <c r="B2283" t="s">
        <v>22</v>
      </c>
      <c r="C2283" t="s">
        <v>37</v>
      </c>
      <c r="D2283">
        <v>0</v>
      </c>
      <c r="E2283" t="s">
        <v>694</v>
      </c>
      <c r="F2283" t="s">
        <v>12</v>
      </c>
      <c r="G2283">
        <v>5</v>
      </c>
      <c r="H2283">
        <v>0</v>
      </c>
      <c r="I2283" t="s">
        <v>13</v>
      </c>
      <c r="J2283">
        <v>76</v>
      </c>
      <c r="K2283">
        <v>2584</v>
      </c>
      <c r="L2283">
        <v>17</v>
      </c>
      <c r="M2283" t="s">
        <v>17</v>
      </c>
      <c r="N2283" t="s">
        <v>921</v>
      </c>
      <c r="O2283">
        <v>30</v>
      </c>
      <c r="P2283" t="s">
        <v>2971</v>
      </c>
    </row>
    <row r="2284" spans="1:16" x14ac:dyDescent="0.3">
      <c r="A2284" t="s">
        <v>25</v>
      </c>
      <c r="B2284" t="s">
        <v>22</v>
      </c>
      <c r="C2284">
        <v>3</v>
      </c>
      <c r="D2284">
        <v>541360</v>
      </c>
      <c r="E2284" t="s">
        <v>21</v>
      </c>
      <c r="F2284" t="s">
        <v>12</v>
      </c>
      <c r="G2284" t="s">
        <v>37</v>
      </c>
      <c r="H2284">
        <v>0</v>
      </c>
      <c r="I2284" t="s">
        <v>13</v>
      </c>
      <c r="J2284">
        <v>132</v>
      </c>
      <c r="K2284">
        <v>85</v>
      </c>
      <c r="L2284">
        <v>32</v>
      </c>
      <c r="M2284" t="s">
        <v>17</v>
      </c>
      <c r="N2284" t="s">
        <v>921</v>
      </c>
      <c r="O2284">
        <v>73</v>
      </c>
      <c r="P2284" t="s">
        <v>2972</v>
      </c>
    </row>
    <row r="2285" spans="1:16" x14ac:dyDescent="0.3">
      <c r="A2285" t="s">
        <v>780</v>
      </c>
      <c r="B2285" t="s">
        <v>12</v>
      </c>
      <c r="C2285">
        <v>3</v>
      </c>
      <c r="D2285">
        <v>0</v>
      </c>
      <c r="E2285" t="s">
        <v>11</v>
      </c>
      <c r="F2285" t="s">
        <v>22</v>
      </c>
      <c r="G2285" t="s">
        <v>37</v>
      </c>
      <c r="H2285">
        <v>0</v>
      </c>
      <c r="I2285" t="s">
        <v>13</v>
      </c>
      <c r="J2285">
        <v>43</v>
      </c>
      <c r="K2285">
        <v>3</v>
      </c>
      <c r="L2285">
        <v>32</v>
      </c>
      <c r="M2285" t="s">
        <v>17</v>
      </c>
      <c r="N2285" t="s">
        <v>921</v>
      </c>
      <c r="O2285">
        <v>73</v>
      </c>
      <c r="P2285" t="s">
        <v>2973</v>
      </c>
    </row>
    <row r="2286" spans="1:16" x14ac:dyDescent="0.3">
      <c r="A2286" t="s">
        <v>780</v>
      </c>
      <c r="B2286" t="s">
        <v>12</v>
      </c>
      <c r="C2286">
        <v>3</v>
      </c>
      <c r="D2286">
        <v>0</v>
      </c>
      <c r="E2286" t="s">
        <v>16</v>
      </c>
      <c r="F2286" t="s">
        <v>22</v>
      </c>
      <c r="G2286">
        <v>3</v>
      </c>
      <c r="H2286">
        <v>0</v>
      </c>
      <c r="I2286" t="s">
        <v>13</v>
      </c>
      <c r="J2286">
        <v>75</v>
      </c>
      <c r="K2286">
        <v>53</v>
      </c>
      <c r="L2286">
        <v>32</v>
      </c>
      <c r="M2286" t="s">
        <v>17</v>
      </c>
      <c r="N2286" t="s">
        <v>921</v>
      </c>
      <c r="O2286">
        <v>73</v>
      </c>
      <c r="P2286" t="s">
        <v>2974</v>
      </c>
    </row>
    <row r="2287" spans="1:16" x14ac:dyDescent="0.3">
      <c r="A2287" t="s">
        <v>780</v>
      </c>
      <c r="B2287" t="s">
        <v>22</v>
      </c>
      <c r="C2287">
        <v>3</v>
      </c>
      <c r="D2287">
        <v>0</v>
      </c>
      <c r="E2287" t="s">
        <v>19</v>
      </c>
      <c r="F2287" t="s">
        <v>12</v>
      </c>
      <c r="G2287">
        <v>3</v>
      </c>
      <c r="H2287">
        <v>0</v>
      </c>
      <c r="I2287" t="s">
        <v>13</v>
      </c>
      <c r="J2287">
        <v>96</v>
      </c>
      <c r="K2287">
        <v>78</v>
      </c>
      <c r="L2287">
        <v>32</v>
      </c>
      <c r="M2287" t="s">
        <v>17</v>
      </c>
      <c r="N2287" t="s">
        <v>921</v>
      </c>
      <c r="O2287">
        <v>73</v>
      </c>
      <c r="P2287" t="s">
        <v>2975</v>
      </c>
    </row>
    <row r="2288" spans="1:16" x14ac:dyDescent="0.3">
      <c r="A2288" t="s">
        <v>24</v>
      </c>
      <c r="B2288" t="s">
        <v>22</v>
      </c>
      <c r="C2288">
        <v>3</v>
      </c>
      <c r="D2288">
        <v>0</v>
      </c>
      <c r="E2288" t="s">
        <v>1593</v>
      </c>
      <c r="F2288" t="s">
        <v>12</v>
      </c>
      <c r="G2288">
        <v>5</v>
      </c>
      <c r="H2288">
        <v>0</v>
      </c>
      <c r="I2288" t="s">
        <v>13</v>
      </c>
      <c r="J2288">
        <v>74</v>
      </c>
      <c r="K2288">
        <v>2322</v>
      </c>
      <c r="L2288">
        <v>32</v>
      </c>
      <c r="M2288" t="s">
        <v>17</v>
      </c>
      <c r="N2288" t="s">
        <v>921</v>
      </c>
      <c r="O2288">
        <v>3</v>
      </c>
      <c r="P2288" t="s">
        <v>2976</v>
      </c>
    </row>
    <row r="2289" spans="1:16" x14ac:dyDescent="0.3">
      <c r="A2289" t="s">
        <v>780</v>
      </c>
      <c r="B2289" t="s">
        <v>22</v>
      </c>
      <c r="C2289">
        <v>3</v>
      </c>
      <c r="D2289">
        <v>0</v>
      </c>
      <c r="E2289" t="s">
        <v>20</v>
      </c>
      <c r="F2289" t="s">
        <v>12</v>
      </c>
      <c r="G2289">
        <v>3</v>
      </c>
      <c r="H2289">
        <v>360041</v>
      </c>
      <c r="I2289" t="s">
        <v>13</v>
      </c>
      <c r="J2289">
        <v>96</v>
      </c>
      <c r="K2289">
        <v>63</v>
      </c>
      <c r="L2289">
        <v>32</v>
      </c>
      <c r="M2289" t="s">
        <v>17</v>
      </c>
      <c r="N2289" t="s">
        <v>921</v>
      </c>
      <c r="O2289">
        <v>73</v>
      </c>
      <c r="P2289" t="s">
        <v>2977</v>
      </c>
    </row>
    <row r="2290" spans="1:16" x14ac:dyDescent="0.3">
      <c r="A2290" t="s">
        <v>675</v>
      </c>
      <c r="B2290" t="s">
        <v>22</v>
      </c>
      <c r="C2290">
        <v>4</v>
      </c>
      <c r="D2290">
        <v>271031</v>
      </c>
      <c r="E2290" t="s">
        <v>674</v>
      </c>
      <c r="F2290" t="s">
        <v>12</v>
      </c>
      <c r="G2290">
        <v>4</v>
      </c>
      <c r="H2290">
        <v>275063</v>
      </c>
      <c r="I2290" t="s">
        <v>13</v>
      </c>
      <c r="J2290">
        <v>202</v>
      </c>
      <c r="K2290">
        <v>271</v>
      </c>
      <c r="L2290">
        <v>14</v>
      </c>
      <c r="M2290" t="s">
        <v>17</v>
      </c>
      <c r="N2290" t="s">
        <v>921</v>
      </c>
      <c r="O2290">
        <v>81</v>
      </c>
      <c r="P2290" t="s">
        <v>2978</v>
      </c>
    </row>
    <row r="2291" spans="1:16" x14ac:dyDescent="0.3">
      <c r="A2291" t="s">
        <v>780</v>
      </c>
      <c r="B2291" t="s">
        <v>22</v>
      </c>
      <c r="C2291">
        <v>3</v>
      </c>
      <c r="D2291">
        <v>0</v>
      </c>
      <c r="E2291" t="s">
        <v>694</v>
      </c>
      <c r="F2291" t="s">
        <v>12</v>
      </c>
      <c r="G2291">
        <v>3</v>
      </c>
      <c r="H2291">
        <v>0</v>
      </c>
      <c r="I2291" t="s">
        <v>13</v>
      </c>
      <c r="J2291">
        <v>96</v>
      </c>
      <c r="K2291">
        <v>27</v>
      </c>
      <c r="L2291">
        <v>32</v>
      </c>
      <c r="M2291" t="s">
        <v>17</v>
      </c>
      <c r="N2291" t="s">
        <v>921</v>
      </c>
      <c r="O2291">
        <v>73</v>
      </c>
      <c r="P2291" t="s">
        <v>2979</v>
      </c>
    </row>
    <row r="2292" spans="1:16" x14ac:dyDescent="0.3">
      <c r="A2292" t="s">
        <v>780</v>
      </c>
      <c r="B2292" t="s">
        <v>22</v>
      </c>
      <c r="C2292">
        <v>3</v>
      </c>
      <c r="D2292">
        <v>0</v>
      </c>
      <c r="E2292" t="s">
        <v>698</v>
      </c>
      <c r="F2292" t="s">
        <v>12</v>
      </c>
      <c r="G2292">
        <v>3</v>
      </c>
      <c r="H2292">
        <v>45916</v>
      </c>
      <c r="I2292" t="s">
        <v>13</v>
      </c>
      <c r="J2292">
        <v>96</v>
      </c>
      <c r="K2292">
        <v>25</v>
      </c>
      <c r="L2292">
        <v>32</v>
      </c>
      <c r="M2292" t="s">
        <v>17</v>
      </c>
      <c r="N2292" t="s">
        <v>921</v>
      </c>
      <c r="O2292">
        <v>73</v>
      </c>
      <c r="P2292" t="s">
        <v>2980</v>
      </c>
    </row>
    <row r="2293" spans="1:16" x14ac:dyDescent="0.3">
      <c r="A2293" t="s">
        <v>780</v>
      </c>
      <c r="B2293" t="s">
        <v>22</v>
      </c>
      <c r="C2293">
        <v>3</v>
      </c>
      <c r="D2293">
        <v>0</v>
      </c>
      <c r="E2293" t="s">
        <v>674</v>
      </c>
      <c r="F2293" t="s">
        <v>12</v>
      </c>
      <c r="G2293">
        <v>3</v>
      </c>
      <c r="H2293">
        <v>19443</v>
      </c>
      <c r="I2293" t="s">
        <v>13</v>
      </c>
      <c r="J2293">
        <v>92</v>
      </c>
      <c r="K2293">
        <v>20</v>
      </c>
      <c r="L2293">
        <v>32</v>
      </c>
      <c r="M2293" t="s">
        <v>17</v>
      </c>
      <c r="N2293" t="s">
        <v>921</v>
      </c>
      <c r="O2293">
        <v>73</v>
      </c>
      <c r="P2293" t="s">
        <v>2981</v>
      </c>
    </row>
    <row r="2294" spans="1:16" x14ac:dyDescent="0.3">
      <c r="A2294" t="s">
        <v>780</v>
      </c>
      <c r="B2294" t="s">
        <v>22</v>
      </c>
      <c r="C2294">
        <v>3</v>
      </c>
      <c r="D2294">
        <v>0</v>
      </c>
      <c r="E2294" t="s">
        <v>1593</v>
      </c>
      <c r="F2294" t="s">
        <v>12</v>
      </c>
      <c r="G2294">
        <v>3</v>
      </c>
      <c r="H2294">
        <v>0</v>
      </c>
      <c r="I2294" t="s">
        <v>13</v>
      </c>
      <c r="J2294">
        <v>92</v>
      </c>
      <c r="K2294">
        <v>22</v>
      </c>
      <c r="L2294">
        <v>32</v>
      </c>
      <c r="M2294" t="s">
        <v>17</v>
      </c>
      <c r="N2294" t="s">
        <v>921</v>
      </c>
      <c r="O2294">
        <v>73</v>
      </c>
      <c r="P2294" t="s">
        <v>2982</v>
      </c>
    </row>
    <row r="2295" spans="1:16" x14ac:dyDescent="0.3">
      <c r="A2295" t="s">
        <v>780</v>
      </c>
      <c r="B2295" t="s">
        <v>22</v>
      </c>
      <c r="C2295">
        <v>3</v>
      </c>
      <c r="D2295">
        <v>0</v>
      </c>
      <c r="E2295" t="s">
        <v>21</v>
      </c>
      <c r="F2295" t="s">
        <v>12</v>
      </c>
      <c r="G2295" t="s">
        <v>37</v>
      </c>
      <c r="H2295">
        <v>0</v>
      </c>
      <c r="I2295" t="s">
        <v>13</v>
      </c>
      <c r="J2295">
        <v>84</v>
      </c>
      <c r="K2295">
        <v>25</v>
      </c>
      <c r="L2295">
        <v>32</v>
      </c>
      <c r="M2295" t="s">
        <v>17</v>
      </c>
      <c r="N2295" t="s">
        <v>921</v>
      </c>
      <c r="O2295">
        <v>73</v>
      </c>
      <c r="P2295" t="s">
        <v>2983</v>
      </c>
    </row>
    <row r="2296" spans="1:16" x14ac:dyDescent="0.3">
      <c r="A2296" t="s">
        <v>805</v>
      </c>
      <c r="B2296" t="s">
        <v>12</v>
      </c>
      <c r="C2296">
        <v>3</v>
      </c>
      <c r="D2296">
        <v>16090</v>
      </c>
      <c r="E2296" t="s">
        <v>11</v>
      </c>
      <c r="F2296" t="s">
        <v>22</v>
      </c>
      <c r="G2296" t="s">
        <v>37</v>
      </c>
      <c r="H2296">
        <v>0</v>
      </c>
      <c r="I2296" t="s">
        <v>13</v>
      </c>
      <c r="J2296">
        <v>43</v>
      </c>
      <c r="K2296">
        <v>3</v>
      </c>
      <c r="L2296">
        <v>32</v>
      </c>
      <c r="M2296" t="s">
        <v>17</v>
      </c>
      <c r="N2296" t="s">
        <v>921</v>
      </c>
      <c r="O2296">
        <v>73</v>
      </c>
      <c r="P2296" t="s">
        <v>2984</v>
      </c>
    </row>
    <row r="2297" spans="1:16" x14ac:dyDescent="0.3">
      <c r="A2297" t="s">
        <v>805</v>
      </c>
      <c r="B2297" t="s">
        <v>12</v>
      </c>
      <c r="C2297">
        <v>3</v>
      </c>
      <c r="D2297">
        <v>71826</v>
      </c>
      <c r="E2297" t="s">
        <v>16</v>
      </c>
      <c r="F2297" t="s">
        <v>22</v>
      </c>
      <c r="G2297">
        <v>3</v>
      </c>
      <c r="H2297">
        <v>0</v>
      </c>
      <c r="I2297" t="s">
        <v>13</v>
      </c>
      <c r="J2297">
        <v>75</v>
      </c>
      <c r="K2297">
        <v>52</v>
      </c>
      <c r="L2297">
        <v>32</v>
      </c>
      <c r="M2297" t="s">
        <v>17</v>
      </c>
      <c r="N2297" t="s">
        <v>921</v>
      </c>
      <c r="O2297">
        <v>73</v>
      </c>
      <c r="P2297" t="s">
        <v>2985</v>
      </c>
    </row>
    <row r="2298" spans="1:16" x14ac:dyDescent="0.3">
      <c r="A2298" t="s">
        <v>805</v>
      </c>
      <c r="B2298" t="s">
        <v>22</v>
      </c>
      <c r="C2298">
        <v>3</v>
      </c>
      <c r="D2298">
        <v>61211</v>
      </c>
      <c r="E2298" t="s">
        <v>19</v>
      </c>
      <c r="F2298" t="s">
        <v>12</v>
      </c>
      <c r="G2298">
        <v>3</v>
      </c>
      <c r="H2298">
        <v>0</v>
      </c>
      <c r="I2298" t="s">
        <v>13</v>
      </c>
      <c r="J2298">
        <v>96</v>
      </c>
      <c r="K2298">
        <v>77</v>
      </c>
      <c r="L2298">
        <v>32</v>
      </c>
      <c r="M2298" t="s">
        <v>17</v>
      </c>
      <c r="N2298" t="s">
        <v>921</v>
      </c>
      <c r="O2298">
        <v>73</v>
      </c>
      <c r="P2298" t="s">
        <v>2986</v>
      </c>
    </row>
    <row r="2299" spans="1:16" x14ac:dyDescent="0.3">
      <c r="A2299" t="s">
        <v>1685</v>
      </c>
      <c r="B2299" t="s">
        <v>12</v>
      </c>
      <c r="C2299">
        <v>5</v>
      </c>
      <c r="D2299">
        <v>0</v>
      </c>
      <c r="E2299" t="s">
        <v>698</v>
      </c>
      <c r="F2299" t="s">
        <v>22</v>
      </c>
      <c r="G2299">
        <v>4</v>
      </c>
      <c r="H2299">
        <v>285324</v>
      </c>
      <c r="I2299" t="s">
        <v>13</v>
      </c>
      <c r="J2299">
        <v>103</v>
      </c>
      <c r="K2299">
        <v>2173</v>
      </c>
      <c r="L2299">
        <v>20</v>
      </c>
      <c r="M2299" t="s">
        <v>17</v>
      </c>
      <c r="N2299" t="s">
        <v>921</v>
      </c>
      <c r="O2299">
        <v>90</v>
      </c>
      <c r="P2299" t="s">
        <v>2987</v>
      </c>
    </row>
    <row r="2300" spans="1:16" x14ac:dyDescent="0.3">
      <c r="A2300" t="s">
        <v>805</v>
      </c>
      <c r="B2300" t="s">
        <v>22</v>
      </c>
      <c r="C2300">
        <v>3</v>
      </c>
      <c r="D2300">
        <v>61211</v>
      </c>
      <c r="E2300" t="s">
        <v>20</v>
      </c>
      <c r="F2300" t="s">
        <v>12</v>
      </c>
      <c r="G2300">
        <v>3</v>
      </c>
      <c r="H2300">
        <v>360041</v>
      </c>
      <c r="I2300" t="s">
        <v>13</v>
      </c>
      <c r="J2300">
        <v>96</v>
      </c>
      <c r="K2300">
        <v>63</v>
      </c>
      <c r="L2300">
        <v>32</v>
      </c>
      <c r="M2300" t="s">
        <v>17</v>
      </c>
      <c r="N2300" t="s">
        <v>921</v>
      </c>
      <c r="O2300">
        <v>73</v>
      </c>
      <c r="P2300" t="s">
        <v>2988</v>
      </c>
    </row>
    <row r="2301" spans="1:16" x14ac:dyDescent="0.3">
      <c r="A2301" t="s">
        <v>805</v>
      </c>
      <c r="B2301" t="s">
        <v>22</v>
      </c>
      <c r="C2301">
        <v>3</v>
      </c>
      <c r="D2301">
        <v>61211</v>
      </c>
      <c r="E2301" t="s">
        <v>694</v>
      </c>
      <c r="F2301" t="s">
        <v>12</v>
      </c>
      <c r="G2301">
        <v>3</v>
      </c>
      <c r="H2301">
        <v>0</v>
      </c>
      <c r="I2301" t="s">
        <v>13</v>
      </c>
      <c r="J2301">
        <v>96</v>
      </c>
      <c r="K2301">
        <v>26</v>
      </c>
      <c r="L2301">
        <v>32</v>
      </c>
      <c r="M2301" t="s">
        <v>17</v>
      </c>
      <c r="N2301" t="s">
        <v>921</v>
      </c>
      <c r="O2301">
        <v>73</v>
      </c>
      <c r="P2301" t="s">
        <v>2989</v>
      </c>
    </row>
    <row r="2302" spans="1:16" x14ac:dyDescent="0.3">
      <c r="A2302" t="s">
        <v>780</v>
      </c>
      <c r="B2302" t="s">
        <v>22</v>
      </c>
      <c r="C2302">
        <v>3</v>
      </c>
      <c r="D2302">
        <v>0</v>
      </c>
      <c r="E2302" t="s">
        <v>674</v>
      </c>
      <c r="F2302" t="s">
        <v>12</v>
      </c>
      <c r="G2302">
        <v>5</v>
      </c>
      <c r="H2302">
        <v>3655959</v>
      </c>
      <c r="I2302" t="s">
        <v>13</v>
      </c>
      <c r="J2302">
        <v>80</v>
      </c>
      <c r="K2302">
        <v>1428</v>
      </c>
      <c r="L2302">
        <v>32</v>
      </c>
      <c r="M2302" t="s">
        <v>17</v>
      </c>
      <c r="N2302" t="s">
        <v>921</v>
      </c>
      <c r="O2302">
        <v>3</v>
      </c>
      <c r="P2302" t="s">
        <v>2990</v>
      </c>
    </row>
    <row r="2303" spans="1:16" x14ac:dyDescent="0.3">
      <c r="A2303" t="s">
        <v>805</v>
      </c>
      <c r="B2303" t="s">
        <v>22</v>
      </c>
      <c r="C2303">
        <v>3</v>
      </c>
      <c r="D2303">
        <v>61211</v>
      </c>
      <c r="E2303" t="s">
        <v>698</v>
      </c>
      <c r="F2303" t="s">
        <v>12</v>
      </c>
      <c r="G2303">
        <v>3</v>
      </c>
      <c r="H2303">
        <v>45916</v>
      </c>
      <c r="I2303" t="s">
        <v>13</v>
      </c>
      <c r="J2303">
        <v>96</v>
      </c>
      <c r="K2303">
        <v>24</v>
      </c>
      <c r="L2303">
        <v>32</v>
      </c>
      <c r="M2303" t="s">
        <v>17</v>
      </c>
      <c r="N2303" t="s">
        <v>921</v>
      </c>
      <c r="O2303">
        <v>73</v>
      </c>
      <c r="P2303" t="s">
        <v>2991</v>
      </c>
    </row>
    <row r="2304" spans="1:16" x14ac:dyDescent="0.3">
      <c r="A2304" t="s">
        <v>805</v>
      </c>
      <c r="B2304" t="s">
        <v>22</v>
      </c>
      <c r="C2304">
        <v>3</v>
      </c>
      <c r="D2304">
        <v>54716</v>
      </c>
      <c r="E2304" t="s">
        <v>674</v>
      </c>
      <c r="F2304" t="s">
        <v>12</v>
      </c>
      <c r="G2304">
        <v>3</v>
      </c>
      <c r="H2304">
        <v>19443</v>
      </c>
      <c r="I2304" t="s">
        <v>13</v>
      </c>
      <c r="J2304">
        <v>92</v>
      </c>
      <c r="K2304">
        <v>19</v>
      </c>
      <c r="L2304">
        <v>32</v>
      </c>
      <c r="M2304" t="s">
        <v>17</v>
      </c>
      <c r="N2304" t="s">
        <v>921</v>
      </c>
      <c r="O2304">
        <v>73</v>
      </c>
      <c r="P2304" t="s">
        <v>2992</v>
      </c>
    </row>
    <row r="2305" spans="1:16" x14ac:dyDescent="0.3">
      <c r="A2305" t="s">
        <v>805</v>
      </c>
      <c r="B2305" t="s">
        <v>22</v>
      </c>
      <c r="C2305">
        <v>3</v>
      </c>
      <c r="D2305">
        <v>54716</v>
      </c>
      <c r="E2305" t="s">
        <v>1593</v>
      </c>
      <c r="F2305" t="s">
        <v>12</v>
      </c>
      <c r="G2305">
        <v>3</v>
      </c>
      <c r="H2305">
        <v>0</v>
      </c>
      <c r="I2305" t="s">
        <v>13</v>
      </c>
      <c r="J2305">
        <v>92</v>
      </c>
      <c r="K2305">
        <v>21</v>
      </c>
      <c r="L2305">
        <v>32</v>
      </c>
      <c r="M2305" t="s">
        <v>17</v>
      </c>
      <c r="N2305" t="s">
        <v>921</v>
      </c>
      <c r="O2305">
        <v>73</v>
      </c>
      <c r="P2305" t="s">
        <v>2993</v>
      </c>
    </row>
    <row r="2306" spans="1:16" x14ac:dyDescent="0.3">
      <c r="A2306" t="s">
        <v>805</v>
      </c>
      <c r="B2306" t="s">
        <v>22</v>
      </c>
      <c r="C2306">
        <v>3</v>
      </c>
      <c r="D2306">
        <v>63575</v>
      </c>
      <c r="E2306" t="s">
        <v>21</v>
      </c>
      <c r="F2306" t="s">
        <v>12</v>
      </c>
      <c r="G2306" t="s">
        <v>37</v>
      </c>
      <c r="H2306">
        <v>0</v>
      </c>
      <c r="I2306" t="s">
        <v>13</v>
      </c>
      <c r="J2306">
        <v>94</v>
      </c>
      <c r="K2306">
        <v>18</v>
      </c>
      <c r="L2306">
        <v>32</v>
      </c>
      <c r="M2306" t="s">
        <v>17</v>
      </c>
      <c r="N2306" t="s">
        <v>921</v>
      </c>
      <c r="O2306">
        <v>73</v>
      </c>
      <c r="P2306" t="s">
        <v>2994</v>
      </c>
    </row>
    <row r="2307" spans="1:16" x14ac:dyDescent="0.3">
      <c r="A2307" t="s">
        <v>675</v>
      </c>
      <c r="B2307" t="s">
        <v>12</v>
      </c>
      <c r="C2307">
        <v>3</v>
      </c>
      <c r="D2307">
        <v>23325</v>
      </c>
      <c r="E2307" t="s">
        <v>11</v>
      </c>
      <c r="F2307" t="s">
        <v>22</v>
      </c>
      <c r="G2307" t="s">
        <v>37</v>
      </c>
      <c r="H2307">
        <v>0</v>
      </c>
      <c r="I2307" t="s">
        <v>13</v>
      </c>
      <c r="J2307">
        <v>43</v>
      </c>
      <c r="K2307">
        <v>5</v>
      </c>
      <c r="L2307">
        <v>32</v>
      </c>
      <c r="M2307" t="s">
        <v>17</v>
      </c>
      <c r="N2307" t="s">
        <v>921</v>
      </c>
      <c r="O2307">
        <v>73</v>
      </c>
      <c r="P2307" t="s">
        <v>2995</v>
      </c>
    </row>
    <row r="2308" spans="1:16" x14ac:dyDescent="0.3">
      <c r="A2308" t="s">
        <v>675</v>
      </c>
      <c r="B2308" t="s">
        <v>12</v>
      </c>
      <c r="C2308">
        <v>3</v>
      </c>
      <c r="D2308">
        <v>17369</v>
      </c>
      <c r="E2308" t="s">
        <v>16</v>
      </c>
      <c r="F2308" t="s">
        <v>22</v>
      </c>
      <c r="G2308">
        <v>3</v>
      </c>
      <c r="H2308">
        <v>0</v>
      </c>
      <c r="I2308" t="s">
        <v>13</v>
      </c>
      <c r="J2308">
        <v>51</v>
      </c>
      <c r="K2308">
        <v>28</v>
      </c>
      <c r="L2308">
        <v>32</v>
      </c>
      <c r="M2308" t="s">
        <v>17</v>
      </c>
      <c r="N2308" t="s">
        <v>921</v>
      </c>
      <c r="O2308">
        <v>73</v>
      </c>
      <c r="P2308" t="s">
        <v>2996</v>
      </c>
    </row>
    <row r="2309" spans="1:16" x14ac:dyDescent="0.3">
      <c r="A2309" t="s">
        <v>25</v>
      </c>
      <c r="B2309" t="s">
        <v>22</v>
      </c>
      <c r="C2309">
        <v>3</v>
      </c>
      <c r="D2309">
        <v>593482</v>
      </c>
      <c r="E2309" t="s">
        <v>1593</v>
      </c>
      <c r="F2309" t="s">
        <v>12</v>
      </c>
      <c r="G2309">
        <v>5</v>
      </c>
      <c r="H2309">
        <v>0</v>
      </c>
      <c r="I2309" t="s">
        <v>13</v>
      </c>
      <c r="J2309">
        <v>74</v>
      </c>
      <c r="K2309">
        <v>2315</v>
      </c>
      <c r="L2309">
        <v>32</v>
      </c>
      <c r="M2309" t="s">
        <v>17</v>
      </c>
      <c r="N2309" t="s">
        <v>921</v>
      </c>
      <c r="O2309">
        <v>3</v>
      </c>
      <c r="P2309" t="s">
        <v>2997</v>
      </c>
    </row>
    <row r="2310" spans="1:16" x14ac:dyDescent="0.3">
      <c r="A2310" t="s">
        <v>675</v>
      </c>
      <c r="B2310" t="s">
        <v>22</v>
      </c>
      <c r="C2310">
        <v>3</v>
      </c>
      <c r="D2310">
        <v>31401</v>
      </c>
      <c r="E2310" t="s">
        <v>19</v>
      </c>
      <c r="F2310" t="s">
        <v>12</v>
      </c>
      <c r="G2310">
        <v>3</v>
      </c>
      <c r="H2310">
        <v>0</v>
      </c>
      <c r="I2310" t="s">
        <v>13</v>
      </c>
      <c r="J2310">
        <v>96</v>
      </c>
      <c r="K2310">
        <v>74</v>
      </c>
      <c r="L2310">
        <v>32</v>
      </c>
      <c r="M2310" t="s">
        <v>17</v>
      </c>
      <c r="N2310" t="s">
        <v>921</v>
      </c>
      <c r="O2310">
        <v>73</v>
      </c>
      <c r="P2310" t="s">
        <v>2998</v>
      </c>
    </row>
    <row r="2311" spans="1:16" x14ac:dyDescent="0.3">
      <c r="A2311" t="s">
        <v>675</v>
      </c>
      <c r="B2311" t="s">
        <v>22</v>
      </c>
      <c r="C2311">
        <v>3</v>
      </c>
      <c r="D2311">
        <v>31401</v>
      </c>
      <c r="E2311" t="s">
        <v>20</v>
      </c>
      <c r="F2311" t="s">
        <v>12</v>
      </c>
      <c r="G2311">
        <v>3</v>
      </c>
      <c r="H2311">
        <v>360041</v>
      </c>
      <c r="I2311" t="s">
        <v>13</v>
      </c>
      <c r="J2311">
        <v>96</v>
      </c>
      <c r="K2311">
        <v>60</v>
      </c>
      <c r="L2311">
        <v>32</v>
      </c>
      <c r="M2311" t="s">
        <v>17</v>
      </c>
      <c r="N2311" t="s">
        <v>921</v>
      </c>
      <c r="O2311">
        <v>73</v>
      </c>
      <c r="P2311" t="s">
        <v>2999</v>
      </c>
    </row>
    <row r="2312" spans="1:16" x14ac:dyDescent="0.3">
      <c r="A2312" t="s">
        <v>675</v>
      </c>
      <c r="B2312" t="s">
        <v>22</v>
      </c>
      <c r="C2312">
        <v>3</v>
      </c>
      <c r="D2312">
        <v>31401</v>
      </c>
      <c r="E2312" t="s">
        <v>694</v>
      </c>
      <c r="F2312" t="s">
        <v>12</v>
      </c>
      <c r="G2312">
        <v>3</v>
      </c>
      <c r="H2312">
        <v>0</v>
      </c>
      <c r="I2312" t="s">
        <v>13</v>
      </c>
      <c r="J2312">
        <v>96</v>
      </c>
      <c r="K2312">
        <v>23</v>
      </c>
      <c r="L2312">
        <v>32</v>
      </c>
      <c r="M2312" t="s">
        <v>17</v>
      </c>
      <c r="N2312" t="s">
        <v>921</v>
      </c>
      <c r="O2312">
        <v>73</v>
      </c>
      <c r="P2312" t="s">
        <v>3000</v>
      </c>
    </row>
    <row r="2313" spans="1:16" x14ac:dyDescent="0.3">
      <c r="A2313" t="s">
        <v>675</v>
      </c>
      <c r="B2313" t="s">
        <v>22</v>
      </c>
      <c r="C2313">
        <v>3</v>
      </c>
      <c r="D2313">
        <v>31401</v>
      </c>
      <c r="E2313" t="s">
        <v>698</v>
      </c>
      <c r="F2313" t="s">
        <v>12</v>
      </c>
      <c r="G2313">
        <v>3</v>
      </c>
      <c r="H2313">
        <v>45916</v>
      </c>
      <c r="I2313" t="s">
        <v>13</v>
      </c>
      <c r="J2313">
        <v>96</v>
      </c>
      <c r="K2313">
        <v>21</v>
      </c>
      <c r="L2313">
        <v>32</v>
      </c>
      <c r="M2313" t="s">
        <v>17</v>
      </c>
      <c r="N2313" t="s">
        <v>921</v>
      </c>
      <c r="O2313">
        <v>73</v>
      </c>
      <c r="P2313" t="s">
        <v>3001</v>
      </c>
    </row>
    <row r="2314" spans="1:16" x14ac:dyDescent="0.3">
      <c r="A2314" t="s">
        <v>675</v>
      </c>
      <c r="B2314" t="s">
        <v>22</v>
      </c>
      <c r="C2314">
        <v>3</v>
      </c>
      <c r="D2314">
        <v>27871</v>
      </c>
      <c r="E2314" t="s">
        <v>674</v>
      </c>
      <c r="F2314" t="s">
        <v>12</v>
      </c>
      <c r="G2314">
        <v>3</v>
      </c>
      <c r="H2314">
        <v>19443</v>
      </c>
      <c r="I2314" t="s">
        <v>13</v>
      </c>
      <c r="J2314">
        <v>92</v>
      </c>
      <c r="K2314">
        <v>16</v>
      </c>
      <c r="L2314">
        <v>32</v>
      </c>
      <c r="M2314" t="s">
        <v>17</v>
      </c>
      <c r="N2314" t="s">
        <v>921</v>
      </c>
      <c r="O2314">
        <v>73</v>
      </c>
      <c r="P2314" t="s">
        <v>3002</v>
      </c>
    </row>
    <row r="2315" spans="1:16" x14ac:dyDescent="0.3">
      <c r="A2315" t="s">
        <v>675</v>
      </c>
      <c r="B2315" t="s">
        <v>22</v>
      </c>
      <c r="C2315">
        <v>3</v>
      </c>
      <c r="D2315">
        <v>27871</v>
      </c>
      <c r="E2315" t="s">
        <v>1593</v>
      </c>
      <c r="F2315" t="s">
        <v>12</v>
      </c>
      <c r="G2315">
        <v>3</v>
      </c>
      <c r="H2315">
        <v>0</v>
      </c>
      <c r="I2315" t="s">
        <v>13</v>
      </c>
      <c r="J2315">
        <v>92</v>
      </c>
      <c r="K2315">
        <v>19</v>
      </c>
      <c r="L2315">
        <v>32</v>
      </c>
      <c r="M2315" t="s">
        <v>17</v>
      </c>
      <c r="N2315" t="s">
        <v>921</v>
      </c>
      <c r="O2315">
        <v>73</v>
      </c>
      <c r="P2315" t="s">
        <v>3003</v>
      </c>
    </row>
    <row r="2316" spans="1:16" x14ac:dyDescent="0.3">
      <c r="A2316" t="s">
        <v>675</v>
      </c>
      <c r="B2316" t="s">
        <v>22</v>
      </c>
      <c r="C2316">
        <v>3</v>
      </c>
      <c r="D2316">
        <v>37739</v>
      </c>
      <c r="E2316" t="s">
        <v>21</v>
      </c>
      <c r="F2316" t="s">
        <v>12</v>
      </c>
      <c r="G2316" t="s">
        <v>37</v>
      </c>
      <c r="H2316">
        <v>0</v>
      </c>
      <c r="I2316" t="s">
        <v>13</v>
      </c>
      <c r="J2316">
        <v>90</v>
      </c>
      <c r="K2316">
        <v>17</v>
      </c>
      <c r="L2316">
        <v>32</v>
      </c>
      <c r="M2316" t="s">
        <v>17</v>
      </c>
      <c r="N2316" t="s">
        <v>921</v>
      </c>
      <c r="O2316">
        <v>73</v>
      </c>
      <c r="P2316" t="s">
        <v>3004</v>
      </c>
    </row>
    <row r="2317" spans="1:16" x14ac:dyDescent="0.3">
      <c r="A2317" t="s">
        <v>1685</v>
      </c>
      <c r="B2317" t="s">
        <v>12</v>
      </c>
      <c r="C2317">
        <v>3</v>
      </c>
      <c r="D2317">
        <v>0</v>
      </c>
      <c r="E2317" t="s">
        <v>11</v>
      </c>
      <c r="F2317" t="s">
        <v>22</v>
      </c>
      <c r="G2317" t="s">
        <v>37</v>
      </c>
      <c r="H2317">
        <v>0</v>
      </c>
      <c r="I2317" t="s">
        <v>13</v>
      </c>
      <c r="J2317">
        <v>43</v>
      </c>
      <c r="K2317">
        <v>5</v>
      </c>
      <c r="L2317">
        <v>32</v>
      </c>
      <c r="M2317" t="s">
        <v>17</v>
      </c>
      <c r="N2317" t="s">
        <v>921</v>
      </c>
      <c r="O2317">
        <v>73</v>
      </c>
      <c r="P2317" t="s">
        <v>3005</v>
      </c>
    </row>
    <row r="2318" spans="1:16" x14ac:dyDescent="0.3">
      <c r="A2318" t="s">
        <v>1685</v>
      </c>
      <c r="B2318" t="s">
        <v>12</v>
      </c>
      <c r="C2318">
        <v>3</v>
      </c>
      <c r="D2318">
        <v>0</v>
      </c>
      <c r="E2318" t="s">
        <v>16</v>
      </c>
      <c r="F2318" t="s">
        <v>22</v>
      </c>
      <c r="G2318">
        <v>3</v>
      </c>
      <c r="H2318">
        <v>0</v>
      </c>
      <c r="I2318" t="s">
        <v>13</v>
      </c>
      <c r="J2318">
        <v>51</v>
      </c>
      <c r="K2318">
        <v>29</v>
      </c>
      <c r="L2318">
        <v>32</v>
      </c>
      <c r="M2318" t="s">
        <v>17</v>
      </c>
      <c r="N2318" t="s">
        <v>921</v>
      </c>
      <c r="O2318">
        <v>73</v>
      </c>
      <c r="P2318" t="s">
        <v>3006</v>
      </c>
    </row>
    <row r="2319" spans="1:16" x14ac:dyDescent="0.3">
      <c r="A2319" t="s">
        <v>1685</v>
      </c>
      <c r="B2319" t="s">
        <v>22</v>
      </c>
      <c r="C2319">
        <v>3</v>
      </c>
      <c r="D2319">
        <v>0</v>
      </c>
      <c r="E2319" t="s">
        <v>19</v>
      </c>
      <c r="F2319" t="s">
        <v>12</v>
      </c>
      <c r="G2319">
        <v>3</v>
      </c>
      <c r="H2319">
        <v>0</v>
      </c>
      <c r="I2319" t="s">
        <v>13</v>
      </c>
      <c r="J2319">
        <v>96</v>
      </c>
      <c r="K2319">
        <v>77</v>
      </c>
      <c r="L2319">
        <v>32</v>
      </c>
      <c r="M2319" t="s">
        <v>17</v>
      </c>
      <c r="N2319" t="s">
        <v>921</v>
      </c>
      <c r="O2319">
        <v>73</v>
      </c>
      <c r="P2319" t="s">
        <v>3007</v>
      </c>
    </row>
    <row r="2320" spans="1:16" x14ac:dyDescent="0.3">
      <c r="A2320" t="s">
        <v>1685</v>
      </c>
      <c r="B2320" t="s">
        <v>22</v>
      </c>
      <c r="C2320">
        <v>3</v>
      </c>
      <c r="D2320">
        <v>0</v>
      </c>
      <c r="E2320" t="s">
        <v>20</v>
      </c>
      <c r="F2320" t="s">
        <v>12</v>
      </c>
      <c r="G2320">
        <v>3</v>
      </c>
      <c r="H2320">
        <v>360041</v>
      </c>
      <c r="I2320" t="s">
        <v>13</v>
      </c>
      <c r="J2320">
        <v>96</v>
      </c>
      <c r="K2320">
        <v>62</v>
      </c>
      <c r="L2320">
        <v>32</v>
      </c>
      <c r="M2320" t="s">
        <v>17</v>
      </c>
      <c r="N2320" t="s">
        <v>921</v>
      </c>
      <c r="O2320">
        <v>73</v>
      </c>
      <c r="P2320" t="s">
        <v>3008</v>
      </c>
    </row>
    <row r="2321" spans="1:16" x14ac:dyDescent="0.3">
      <c r="A2321" t="s">
        <v>1685</v>
      </c>
      <c r="B2321" t="s">
        <v>22</v>
      </c>
      <c r="C2321">
        <v>3</v>
      </c>
      <c r="D2321">
        <v>0</v>
      </c>
      <c r="E2321" t="s">
        <v>694</v>
      </c>
      <c r="F2321" t="s">
        <v>12</v>
      </c>
      <c r="G2321">
        <v>3</v>
      </c>
      <c r="H2321">
        <v>0</v>
      </c>
      <c r="I2321" t="s">
        <v>13</v>
      </c>
      <c r="J2321">
        <v>96</v>
      </c>
      <c r="K2321">
        <v>26</v>
      </c>
      <c r="L2321">
        <v>32</v>
      </c>
      <c r="M2321" t="s">
        <v>17</v>
      </c>
      <c r="N2321" t="s">
        <v>921</v>
      </c>
      <c r="O2321">
        <v>73</v>
      </c>
      <c r="P2321" t="s">
        <v>3009</v>
      </c>
    </row>
    <row r="2322" spans="1:16" x14ac:dyDescent="0.3">
      <c r="A2322" t="s">
        <v>1685</v>
      </c>
      <c r="B2322" t="s">
        <v>22</v>
      </c>
      <c r="C2322">
        <v>3</v>
      </c>
      <c r="D2322">
        <v>0</v>
      </c>
      <c r="E2322" t="s">
        <v>698</v>
      </c>
      <c r="F2322" t="s">
        <v>12</v>
      </c>
      <c r="G2322">
        <v>3</v>
      </c>
      <c r="H2322">
        <v>45916</v>
      </c>
      <c r="I2322" t="s">
        <v>13</v>
      </c>
      <c r="J2322">
        <v>96</v>
      </c>
      <c r="K2322">
        <v>24</v>
      </c>
      <c r="L2322">
        <v>32</v>
      </c>
      <c r="M2322" t="s">
        <v>17</v>
      </c>
      <c r="N2322" t="s">
        <v>921</v>
      </c>
      <c r="O2322">
        <v>73</v>
      </c>
      <c r="P2322" t="s">
        <v>3010</v>
      </c>
    </row>
    <row r="2323" spans="1:16" x14ac:dyDescent="0.3">
      <c r="A2323" t="s">
        <v>1685</v>
      </c>
      <c r="B2323" t="s">
        <v>22</v>
      </c>
      <c r="C2323">
        <v>3</v>
      </c>
      <c r="D2323">
        <v>0</v>
      </c>
      <c r="E2323" t="s">
        <v>674</v>
      </c>
      <c r="F2323" t="s">
        <v>12</v>
      </c>
      <c r="G2323">
        <v>3</v>
      </c>
      <c r="H2323">
        <v>19443</v>
      </c>
      <c r="I2323" t="s">
        <v>13</v>
      </c>
      <c r="J2323">
        <v>92</v>
      </c>
      <c r="K2323">
        <v>18</v>
      </c>
      <c r="L2323">
        <v>32</v>
      </c>
      <c r="M2323" t="s">
        <v>17</v>
      </c>
      <c r="N2323" t="s">
        <v>921</v>
      </c>
      <c r="O2323">
        <v>73</v>
      </c>
      <c r="P2323" t="s">
        <v>3011</v>
      </c>
    </row>
    <row r="2324" spans="1:16" x14ac:dyDescent="0.3">
      <c r="A2324" t="s">
        <v>675</v>
      </c>
      <c r="B2324" t="s">
        <v>12</v>
      </c>
      <c r="C2324">
        <v>5</v>
      </c>
      <c r="D2324">
        <v>1264481</v>
      </c>
      <c r="E2324" t="s">
        <v>11</v>
      </c>
      <c r="F2324" t="s">
        <v>22</v>
      </c>
      <c r="G2324" t="s">
        <v>37</v>
      </c>
      <c r="H2324">
        <v>0</v>
      </c>
      <c r="I2324" t="s">
        <v>13</v>
      </c>
      <c r="J2324">
        <v>43</v>
      </c>
      <c r="K2324">
        <v>445</v>
      </c>
      <c r="L2324">
        <v>32</v>
      </c>
      <c r="M2324" t="s">
        <v>17</v>
      </c>
      <c r="N2324" t="s">
        <v>921</v>
      </c>
      <c r="O2324">
        <v>3</v>
      </c>
      <c r="P2324" t="s">
        <v>3012</v>
      </c>
    </row>
    <row r="2325" spans="1:16" x14ac:dyDescent="0.3">
      <c r="A2325" t="s">
        <v>1685</v>
      </c>
      <c r="B2325" t="s">
        <v>22</v>
      </c>
      <c r="C2325">
        <v>3</v>
      </c>
      <c r="D2325">
        <v>0</v>
      </c>
      <c r="E2325" t="s">
        <v>1593</v>
      </c>
      <c r="F2325" t="s">
        <v>12</v>
      </c>
      <c r="G2325">
        <v>3</v>
      </c>
      <c r="H2325">
        <v>0</v>
      </c>
      <c r="I2325" t="s">
        <v>13</v>
      </c>
      <c r="J2325">
        <v>92</v>
      </c>
      <c r="K2325">
        <v>21</v>
      </c>
      <c r="L2325">
        <v>32</v>
      </c>
      <c r="M2325" t="s">
        <v>17</v>
      </c>
      <c r="N2325" t="s">
        <v>921</v>
      </c>
      <c r="O2325">
        <v>73</v>
      </c>
      <c r="P2325" t="s">
        <v>3013</v>
      </c>
    </row>
    <row r="2326" spans="1:16" x14ac:dyDescent="0.3">
      <c r="A2326" t="s">
        <v>1685</v>
      </c>
      <c r="B2326" t="s">
        <v>22</v>
      </c>
      <c r="C2326">
        <v>3</v>
      </c>
      <c r="D2326">
        <v>0</v>
      </c>
      <c r="E2326" t="s">
        <v>21</v>
      </c>
      <c r="F2326" t="s">
        <v>12</v>
      </c>
      <c r="G2326" t="s">
        <v>37</v>
      </c>
      <c r="H2326">
        <v>0</v>
      </c>
      <c r="I2326" t="s">
        <v>13</v>
      </c>
      <c r="J2326">
        <v>56</v>
      </c>
      <c r="K2326">
        <v>9</v>
      </c>
      <c r="L2326">
        <v>32</v>
      </c>
      <c r="M2326" t="s">
        <v>17</v>
      </c>
      <c r="N2326" t="s">
        <v>921</v>
      </c>
      <c r="O2326">
        <v>73</v>
      </c>
      <c r="P2326" t="s">
        <v>3014</v>
      </c>
    </row>
    <row r="2327" spans="1:16" x14ac:dyDescent="0.3">
      <c r="A2327" t="s">
        <v>36</v>
      </c>
      <c r="B2327" t="s">
        <v>12</v>
      </c>
      <c r="C2327" t="s">
        <v>37</v>
      </c>
      <c r="D2327">
        <v>0</v>
      </c>
      <c r="E2327" t="s">
        <v>11</v>
      </c>
      <c r="F2327" t="s">
        <v>22</v>
      </c>
      <c r="G2327" t="s">
        <v>37</v>
      </c>
      <c r="H2327">
        <v>0</v>
      </c>
      <c r="I2327" t="s">
        <v>13</v>
      </c>
      <c r="J2327">
        <v>51</v>
      </c>
      <c r="K2327">
        <v>1</v>
      </c>
      <c r="L2327">
        <v>32</v>
      </c>
      <c r="M2327" t="s">
        <v>17</v>
      </c>
      <c r="N2327" t="s">
        <v>921</v>
      </c>
      <c r="O2327">
        <v>73</v>
      </c>
      <c r="P2327" t="s">
        <v>3015</v>
      </c>
    </row>
    <row r="2328" spans="1:16" x14ac:dyDescent="0.3">
      <c r="A2328" t="s">
        <v>36</v>
      </c>
      <c r="B2328" t="s">
        <v>12</v>
      </c>
      <c r="C2328" t="s">
        <v>37</v>
      </c>
      <c r="D2328">
        <v>0</v>
      </c>
      <c r="E2328" t="s">
        <v>16</v>
      </c>
      <c r="F2328" t="s">
        <v>22</v>
      </c>
      <c r="G2328">
        <v>3</v>
      </c>
      <c r="H2328">
        <v>0</v>
      </c>
      <c r="I2328" t="s">
        <v>13</v>
      </c>
      <c r="J2328">
        <v>77</v>
      </c>
      <c r="K2328">
        <v>43</v>
      </c>
      <c r="L2328">
        <v>32</v>
      </c>
      <c r="M2328" t="s">
        <v>17</v>
      </c>
      <c r="N2328" t="s">
        <v>921</v>
      </c>
      <c r="O2328">
        <v>73</v>
      </c>
      <c r="P2328" t="s">
        <v>3016</v>
      </c>
    </row>
    <row r="2329" spans="1:16" x14ac:dyDescent="0.3">
      <c r="A2329" t="s">
        <v>36</v>
      </c>
      <c r="B2329" t="s">
        <v>22</v>
      </c>
      <c r="C2329" t="s">
        <v>37</v>
      </c>
      <c r="D2329">
        <v>0</v>
      </c>
      <c r="E2329" t="s">
        <v>19</v>
      </c>
      <c r="F2329" t="s">
        <v>12</v>
      </c>
      <c r="G2329">
        <v>3</v>
      </c>
      <c r="H2329">
        <v>0</v>
      </c>
      <c r="I2329" t="s">
        <v>13</v>
      </c>
      <c r="J2329">
        <v>84</v>
      </c>
      <c r="K2329">
        <v>38</v>
      </c>
      <c r="L2329">
        <v>32</v>
      </c>
      <c r="M2329" t="s">
        <v>17</v>
      </c>
      <c r="N2329" t="s">
        <v>921</v>
      </c>
      <c r="O2329">
        <v>73</v>
      </c>
      <c r="P2329" t="s">
        <v>3017</v>
      </c>
    </row>
    <row r="2330" spans="1:16" x14ac:dyDescent="0.3">
      <c r="A2330" t="s">
        <v>36</v>
      </c>
      <c r="B2330" t="s">
        <v>12</v>
      </c>
      <c r="C2330" t="s">
        <v>37</v>
      </c>
      <c r="D2330">
        <v>0</v>
      </c>
      <c r="E2330" t="s">
        <v>20</v>
      </c>
      <c r="F2330" t="s">
        <v>22</v>
      </c>
      <c r="G2330">
        <v>3</v>
      </c>
      <c r="H2330">
        <v>126636</v>
      </c>
      <c r="I2330" t="s">
        <v>13</v>
      </c>
      <c r="J2330">
        <v>77</v>
      </c>
      <c r="K2330">
        <v>22</v>
      </c>
      <c r="L2330">
        <v>32</v>
      </c>
      <c r="M2330" t="s">
        <v>17</v>
      </c>
      <c r="N2330" t="s">
        <v>921</v>
      </c>
      <c r="O2330">
        <v>73</v>
      </c>
      <c r="P2330" t="s">
        <v>3018</v>
      </c>
    </row>
    <row r="2331" spans="1:16" x14ac:dyDescent="0.3">
      <c r="A2331" t="s">
        <v>36</v>
      </c>
      <c r="B2331" t="s">
        <v>12</v>
      </c>
      <c r="C2331" t="s">
        <v>37</v>
      </c>
      <c r="D2331">
        <v>0</v>
      </c>
      <c r="E2331" t="s">
        <v>694</v>
      </c>
      <c r="F2331" t="s">
        <v>22</v>
      </c>
      <c r="G2331">
        <v>3</v>
      </c>
      <c r="H2331">
        <v>0</v>
      </c>
      <c r="I2331" t="s">
        <v>13</v>
      </c>
      <c r="J2331">
        <v>63</v>
      </c>
      <c r="K2331">
        <v>9</v>
      </c>
      <c r="L2331">
        <v>32</v>
      </c>
      <c r="M2331" t="s">
        <v>17</v>
      </c>
      <c r="N2331" t="s">
        <v>921</v>
      </c>
      <c r="O2331">
        <v>73</v>
      </c>
      <c r="P2331" t="s">
        <v>3019</v>
      </c>
    </row>
    <row r="2332" spans="1:16" x14ac:dyDescent="0.3">
      <c r="A2332" t="s">
        <v>36</v>
      </c>
      <c r="B2332" t="s">
        <v>12</v>
      </c>
      <c r="C2332" t="s">
        <v>37</v>
      </c>
      <c r="D2332">
        <v>0</v>
      </c>
      <c r="E2332" t="s">
        <v>698</v>
      </c>
      <c r="F2332" t="s">
        <v>22</v>
      </c>
      <c r="G2332">
        <v>3</v>
      </c>
      <c r="H2332">
        <v>15653</v>
      </c>
      <c r="I2332" t="s">
        <v>13</v>
      </c>
      <c r="J2332">
        <v>57</v>
      </c>
      <c r="K2332">
        <v>5</v>
      </c>
      <c r="L2332">
        <v>32</v>
      </c>
      <c r="M2332" t="s">
        <v>17</v>
      </c>
      <c r="N2332" t="s">
        <v>921</v>
      </c>
      <c r="O2332">
        <v>73</v>
      </c>
      <c r="P2332" t="s">
        <v>3020</v>
      </c>
    </row>
    <row r="2333" spans="1:16" x14ac:dyDescent="0.3">
      <c r="A2333" t="s">
        <v>36</v>
      </c>
      <c r="B2333" t="s">
        <v>12</v>
      </c>
      <c r="C2333" t="s">
        <v>37</v>
      </c>
      <c r="D2333">
        <v>0</v>
      </c>
      <c r="E2333" t="s">
        <v>674</v>
      </c>
      <c r="F2333" t="s">
        <v>22</v>
      </c>
      <c r="G2333">
        <v>3</v>
      </c>
      <c r="H2333">
        <v>28173</v>
      </c>
      <c r="I2333" t="s">
        <v>13</v>
      </c>
      <c r="J2333">
        <v>157</v>
      </c>
      <c r="K2333">
        <v>19</v>
      </c>
      <c r="L2333">
        <v>32</v>
      </c>
      <c r="M2333">
        <v>140</v>
      </c>
      <c r="N2333" t="s">
        <v>921</v>
      </c>
      <c r="O2333">
        <v>73</v>
      </c>
      <c r="P2333" t="s">
        <v>3021</v>
      </c>
    </row>
    <row r="2334" spans="1:16" x14ac:dyDescent="0.3">
      <c r="A2334" t="s">
        <v>36</v>
      </c>
      <c r="B2334" t="s">
        <v>12</v>
      </c>
      <c r="C2334" t="s">
        <v>37</v>
      </c>
      <c r="D2334">
        <v>0</v>
      </c>
      <c r="E2334" t="s">
        <v>1593</v>
      </c>
      <c r="F2334" t="s">
        <v>22</v>
      </c>
      <c r="G2334">
        <v>3</v>
      </c>
      <c r="H2334">
        <v>0</v>
      </c>
      <c r="I2334" t="s">
        <v>13</v>
      </c>
      <c r="J2334">
        <v>195</v>
      </c>
      <c r="K2334">
        <v>21</v>
      </c>
      <c r="L2334">
        <v>32</v>
      </c>
      <c r="M2334">
        <v>173</v>
      </c>
      <c r="N2334" t="s">
        <v>921</v>
      </c>
      <c r="O2334">
        <v>73</v>
      </c>
      <c r="P2334" t="s">
        <v>3022</v>
      </c>
    </row>
    <row r="2335" spans="1:16" x14ac:dyDescent="0.3">
      <c r="A2335" t="s">
        <v>36</v>
      </c>
      <c r="B2335" t="s">
        <v>12</v>
      </c>
      <c r="C2335" t="s">
        <v>37</v>
      </c>
      <c r="D2335">
        <v>0</v>
      </c>
      <c r="E2335" t="s">
        <v>21</v>
      </c>
      <c r="F2335" t="s">
        <v>22</v>
      </c>
      <c r="G2335" t="s">
        <v>37</v>
      </c>
      <c r="H2335">
        <v>0</v>
      </c>
      <c r="I2335" t="s">
        <v>13</v>
      </c>
      <c r="J2335">
        <v>175</v>
      </c>
      <c r="K2335">
        <v>11</v>
      </c>
      <c r="L2335">
        <v>32</v>
      </c>
      <c r="M2335">
        <v>151</v>
      </c>
      <c r="N2335" t="s">
        <v>921</v>
      </c>
      <c r="O2335">
        <v>73</v>
      </c>
      <c r="P2335" t="s">
        <v>3023</v>
      </c>
    </row>
    <row r="2336" spans="1:16" x14ac:dyDescent="0.3">
      <c r="A2336" t="s">
        <v>10</v>
      </c>
      <c r="B2336" t="s">
        <v>14</v>
      </c>
      <c r="C2336" t="s">
        <v>37</v>
      </c>
      <c r="D2336">
        <v>0</v>
      </c>
      <c r="E2336" t="s">
        <v>11</v>
      </c>
      <c r="F2336" t="s">
        <v>14</v>
      </c>
      <c r="G2336" t="s">
        <v>37</v>
      </c>
      <c r="H2336">
        <v>0</v>
      </c>
      <c r="I2336" t="s">
        <v>15</v>
      </c>
      <c r="J2336">
        <v>187</v>
      </c>
      <c r="K2336">
        <v>0</v>
      </c>
      <c r="L2336">
        <v>17</v>
      </c>
      <c r="M2336">
        <v>167</v>
      </c>
      <c r="N2336" t="s">
        <v>921</v>
      </c>
      <c r="O2336">
        <v>74</v>
      </c>
      <c r="P2336" t="s">
        <v>3024</v>
      </c>
    </row>
    <row r="2337" spans="1:16" x14ac:dyDescent="0.3">
      <c r="A2337" t="s">
        <v>10</v>
      </c>
      <c r="B2337" t="s">
        <v>22</v>
      </c>
      <c r="C2337" t="s">
        <v>37</v>
      </c>
      <c r="D2337">
        <v>0</v>
      </c>
      <c r="E2337" t="s">
        <v>16</v>
      </c>
      <c r="F2337" t="s">
        <v>12</v>
      </c>
      <c r="G2337">
        <v>3</v>
      </c>
      <c r="H2337">
        <v>0</v>
      </c>
      <c r="I2337" t="s">
        <v>13</v>
      </c>
      <c r="J2337">
        <v>42</v>
      </c>
      <c r="K2337">
        <v>26</v>
      </c>
      <c r="L2337">
        <v>17</v>
      </c>
      <c r="M2337" t="s">
        <v>17</v>
      </c>
      <c r="N2337" t="s">
        <v>921</v>
      </c>
      <c r="O2337">
        <v>74</v>
      </c>
      <c r="P2337" t="s">
        <v>3025</v>
      </c>
    </row>
    <row r="2338" spans="1:16" x14ac:dyDescent="0.3">
      <c r="A2338" t="s">
        <v>10</v>
      </c>
      <c r="B2338" t="s">
        <v>22</v>
      </c>
      <c r="C2338" t="s">
        <v>37</v>
      </c>
      <c r="D2338">
        <v>0</v>
      </c>
      <c r="E2338" t="s">
        <v>19</v>
      </c>
      <c r="F2338" t="s">
        <v>12</v>
      </c>
      <c r="G2338">
        <v>3</v>
      </c>
      <c r="H2338">
        <v>0</v>
      </c>
      <c r="I2338" t="s">
        <v>13</v>
      </c>
      <c r="J2338">
        <v>48</v>
      </c>
      <c r="K2338">
        <v>23</v>
      </c>
      <c r="L2338">
        <v>17</v>
      </c>
      <c r="M2338" t="s">
        <v>17</v>
      </c>
      <c r="N2338" t="s">
        <v>921</v>
      </c>
      <c r="O2338">
        <v>74</v>
      </c>
      <c r="P2338" t="s">
        <v>3026</v>
      </c>
    </row>
    <row r="2339" spans="1:16" x14ac:dyDescent="0.3">
      <c r="A2339" t="s">
        <v>10</v>
      </c>
      <c r="B2339" t="s">
        <v>22</v>
      </c>
      <c r="C2339" t="s">
        <v>37</v>
      </c>
      <c r="D2339">
        <v>0</v>
      </c>
      <c r="E2339" t="s">
        <v>20</v>
      </c>
      <c r="F2339" t="s">
        <v>12</v>
      </c>
      <c r="G2339">
        <v>3</v>
      </c>
      <c r="H2339">
        <v>113711</v>
      </c>
      <c r="I2339" t="s">
        <v>13</v>
      </c>
      <c r="J2339">
        <v>48</v>
      </c>
      <c r="K2339">
        <v>22</v>
      </c>
      <c r="L2339">
        <v>17</v>
      </c>
      <c r="M2339" t="s">
        <v>17</v>
      </c>
      <c r="N2339" t="s">
        <v>921</v>
      </c>
      <c r="O2339">
        <v>74</v>
      </c>
      <c r="P2339" t="s">
        <v>3027</v>
      </c>
    </row>
    <row r="2340" spans="1:16" x14ac:dyDescent="0.3">
      <c r="A2340" t="s">
        <v>10</v>
      </c>
      <c r="B2340" t="s">
        <v>22</v>
      </c>
      <c r="C2340" t="s">
        <v>37</v>
      </c>
      <c r="D2340">
        <v>0</v>
      </c>
      <c r="E2340" t="s">
        <v>694</v>
      </c>
      <c r="F2340" t="s">
        <v>12</v>
      </c>
      <c r="G2340">
        <v>3</v>
      </c>
      <c r="H2340">
        <v>0</v>
      </c>
      <c r="I2340" t="s">
        <v>13</v>
      </c>
      <c r="J2340">
        <v>48</v>
      </c>
      <c r="K2340">
        <v>4</v>
      </c>
      <c r="L2340">
        <v>17</v>
      </c>
      <c r="M2340" t="s">
        <v>17</v>
      </c>
      <c r="N2340" t="s">
        <v>921</v>
      </c>
      <c r="O2340">
        <v>74</v>
      </c>
      <c r="P2340" t="s">
        <v>3028</v>
      </c>
    </row>
    <row r="2341" spans="1:16" x14ac:dyDescent="0.3">
      <c r="A2341" t="s">
        <v>10</v>
      </c>
      <c r="B2341" t="s">
        <v>22</v>
      </c>
      <c r="C2341" t="s">
        <v>37</v>
      </c>
      <c r="D2341">
        <v>0</v>
      </c>
      <c r="E2341" t="s">
        <v>698</v>
      </c>
      <c r="F2341" t="s">
        <v>12</v>
      </c>
      <c r="G2341">
        <v>3</v>
      </c>
      <c r="H2341">
        <v>12820</v>
      </c>
      <c r="I2341" t="s">
        <v>13</v>
      </c>
      <c r="J2341">
        <v>48</v>
      </c>
      <c r="K2341">
        <v>4</v>
      </c>
      <c r="L2341">
        <v>17</v>
      </c>
      <c r="M2341" t="s">
        <v>17</v>
      </c>
      <c r="N2341" t="s">
        <v>921</v>
      </c>
      <c r="O2341">
        <v>74</v>
      </c>
      <c r="P2341" t="s">
        <v>3029</v>
      </c>
    </row>
    <row r="2342" spans="1:16" x14ac:dyDescent="0.3">
      <c r="A2342" t="s">
        <v>10</v>
      </c>
      <c r="B2342" t="s">
        <v>22</v>
      </c>
      <c r="C2342" t="s">
        <v>37</v>
      </c>
      <c r="D2342">
        <v>0</v>
      </c>
      <c r="E2342" t="s">
        <v>674</v>
      </c>
      <c r="F2342" t="s">
        <v>12</v>
      </c>
      <c r="G2342">
        <v>3</v>
      </c>
      <c r="H2342">
        <v>5968</v>
      </c>
      <c r="I2342" t="s">
        <v>13</v>
      </c>
      <c r="J2342">
        <v>48</v>
      </c>
      <c r="K2342">
        <v>3</v>
      </c>
      <c r="L2342">
        <v>17</v>
      </c>
      <c r="M2342" t="s">
        <v>17</v>
      </c>
      <c r="N2342" t="s">
        <v>921</v>
      </c>
      <c r="O2342">
        <v>74</v>
      </c>
      <c r="P2342" t="s">
        <v>3030</v>
      </c>
    </row>
    <row r="2343" spans="1:16" x14ac:dyDescent="0.3">
      <c r="A2343" t="s">
        <v>10</v>
      </c>
      <c r="B2343" t="s">
        <v>22</v>
      </c>
      <c r="C2343" t="s">
        <v>37</v>
      </c>
      <c r="D2343">
        <v>0</v>
      </c>
      <c r="E2343" t="s">
        <v>1593</v>
      </c>
      <c r="F2343" t="s">
        <v>12</v>
      </c>
      <c r="G2343">
        <v>3</v>
      </c>
      <c r="H2343">
        <v>0</v>
      </c>
      <c r="I2343" t="s">
        <v>13</v>
      </c>
      <c r="J2343">
        <v>48</v>
      </c>
      <c r="K2343">
        <v>3</v>
      </c>
      <c r="L2343">
        <v>17</v>
      </c>
      <c r="M2343" t="s">
        <v>17</v>
      </c>
      <c r="N2343" t="s">
        <v>921</v>
      </c>
      <c r="O2343">
        <v>74</v>
      </c>
      <c r="P2343" t="s">
        <v>3031</v>
      </c>
    </row>
    <row r="2344" spans="1:16" x14ac:dyDescent="0.3">
      <c r="A2344" t="s">
        <v>10</v>
      </c>
      <c r="B2344" t="s">
        <v>22</v>
      </c>
      <c r="C2344" t="s">
        <v>37</v>
      </c>
      <c r="D2344">
        <v>0</v>
      </c>
      <c r="E2344" t="s">
        <v>21</v>
      </c>
      <c r="F2344" t="s">
        <v>12</v>
      </c>
      <c r="G2344" t="s">
        <v>37</v>
      </c>
      <c r="H2344">
        <v>0</v>
      </c>
      <c r="I2344" t="s">
        <v>13</v>
      </c>
      <c r="J2344">
        <v>48</v>
      </c>
      <c r="K2344">
        <v>1</v>
      </c>
      <c r="L2344">
        <v>17</v>
      </c>
      <c r="M2344" t="s">
        <v>17</v>
      </c>
      <c r="N2344" t="s">
        <v>921</v>
      </c>
      <c r="O2344">
        <v>74</v>
      </c>
      <c r="P2344" t="s">
        <v>3032</v>
      </c>
    </row>
    <row r="2345" spans="1:16" x14ac:dyDescent="0.3">
      <c r="A2345" t="s">
        <v>23</v>
      </c>
      <c r="B2345" t="s">
        <v>12</v>
      </c>
      <c r="C2345">
        <v>3</v>
      </c>
      <c r="D2345">
        <v>0</v>
      </c>
      <c r="E2345" t="s">
        <v>11</v>
      </c>
      <c r="F2345" t="s">
        <v>22</v>
      </c>
      <c r="G2345" t="s">
        <v>37</v>
      </c>
      <c r="H2345">
        <v>0</v>
      </c>
      <c r="I2345" t="s">
        <v>13</v>
      </c>
      <c r="J2345">
        <v>19</v>
      </c>
      <c r="K2345">
        <v>7</v>
      </c>
      <c r="L2345">
        <v>17</v>
      </c>
      <c r="M2345" t="s">
        <v>17</v>
      </c>
      <c r="N2345" t="s">
        <v>921</v>
      </c>
      <c r="O2345">
        <v>74</v>
      </c>
      <c r="P2345" t="s">
        <v>3033</v>
      </c>
    </row>
    <row r="2346" spans="1:16" x14ac:dyDescent="0.3">
      <c r="A2346" t="s">
        <v>23</v>
      </c>
      <c r="B2346" t="s">
        <v>12</v>
      </c>
      <c r="C2346">
        <v>3</v>
      </c>
      <c r="D2346">
        <v>0</v>
      </c>
      <c r="E2346" t="s">
        <v>16</v>
      </c>
      <c r="F2346" t="s">
        <v>22</v>
      </c>
      <c r="G2346">
        <v>3</v>
      </c>
      <c r="H2346">
        <v>0</v>
      </c>
      <c r="I2346" t="s">
        <v>13</v>
      </c>
      <c r="J2346">
        <v>23</v>
      </c>
      <c r="K2346">
        <v>21</v>
      </c>
      <c r="L2346">
        <v>17</v>
      </c>
      <c r="M2346" t="s">
        <v>17</v>
      </c>
      <c r="N2346" t="s">
        <v>921</v>
      </c>
      <c r="O2346">
        <v>74</v>
      </c>
      <c r="P2346" t="s">
        <v>3034</v>
      </c>
    </row>
    <row r="2347" spans="1:16" x14ac:dyDescent="0.3">
      <c r="A2347" t="s">
        <v>805</v>
      </c>
      <c r="B2347" t="s">
        <v>22</v>
      </c>
      <c r="C2347">
        <v>3</v>
      </c>
      <c r="D2347">
        <v>48958</v>
      </c>
      <c r="E2347" t="s">
        <v>674</v>
      </c>
      <c r="F2347" t="s">
        <v>12</v>
      </c>
      <c r="G2347">
        <v>5</v>
      </c>
      <c r="H2347">
        <v>3655959</v>
      </c>
      <c r="I2347" t="s">
        <v>13</v>
      </c>
      <c r="J2347">
        <v>80</v>
      </c>
      <c r="K2347">
        <v>1482</v>
      </c>
      <c r="L2347">
        <v>32</v>
      </c>
      <c r="M2347" t="s">
        <v>17</v>
      </c>
      <c r="N2347" t="s">
        <v>921</v>
      </c>
      <c r="O2347">
        <v>3</v>
      </c>
      <c r="P2347" t="s">
        <v>3035</v>
      </c>
    </row>
    <row r="2348" spans="1:16" x14ac:dyDescent="0.3">
      <c r="A2348" t="s">
        <v>23</v>
      </c>
      <c r="B2348" t="s">
        <v>12</v>
      </c>
      <c r="C2348">
        <v>3</v>
      </c>
      <c r="D2348">
        <v>0</v>
      </c>
      <c r="E2348" t="s">
        <v>19</v>
      </c>
      <c r="F2348" t="s">
        <v>22</v>
      </c>
      <c r="G2348">
        <v>3</v>
      </c>
      <c r="H2348">
        <v>0</v>
      </c>
      <c r="I2348" t="s">
        <v>13</v>
      </c>
      <c r="J2348">
        <v>131</v>
      </c>
      <c r="K2348">
        <v>222</v>
      </c>
      <c r="L2348">
        <v>17</v>
      </c>
      <c r="M2348">
        <v>106</v>
      </c>
      <c r="N2348" t="s">
        <v>921</v>
      </c>
      <c r="O2348">
        <v>74</v>
      </c>
      <c r="P2348" t="s">
        <v>3036</v>
      </c>
    </row>
    <row r="2349" spans="1:16" x14ac:dyDescent="0.3">
      <c r="A2349" t="s">
        <v>780</v>
      </c>
      <c r="B2349" t="s">
        <v>22</v>
      </c>
      <c r="C2349">
        <v>3</v>
      </c>
      <c r="D2349">
        <v>0</v>
      </c>
      <c r="E2349" t="s">
        <v>1593</v>
      </c>
      <c r="F2349" t="s">
        <v>12</v>
      </c>
      <c r="G2349">
        <v>5</v>
      </c>
      <c r="H2349">
        <v>0</v>
      </c>
      <c r="I2349" t="s">
        <v>13</v>
      </c>
      <c r="J2349">
        <v>74</v>
      </c>
      <c r="K2349">
        <v>2289</v>
      </c>
      <c r="L2349">
        <v>32</v>
      </c>
      <c r="M2349" t="s">
        <v>17</v>
      </c>
      <c r="N2349" t="s">
        <v>921</v>
      </c>
      <c r="O2349">
        <v>3</v>
      </c>
      <c r="P2349" t="s">
        <v>3037</v>
      </c>
    </row>
    <row r="2350" spans="1:16" x14ac:dyDescent="0.3">
      <c r="A2350" t="s">
        <v>675</v>
      </c>
      <c r="B2350" t="s">
        <v>12</v>
      </c>
      <c r="C2350">
        <v>5</v>
      </c>
      <c r="D2350">
        <v>1950389</v>
      </c>
      <c r="E2350" t="s">
        <v>16</v>
      </c>
      <c r="F2350" t="s">
        <v>22</v>
      </c>
      <c r="G2350">
        <v>3</v>
      </c>
      <c r="H2350">
        <v>0</v>
      </c>
      <c r="I2350" t="s">
        <v>13</v>
      </c>
      <c r="J2350">
        <v>63</v>
      </c>
      <c r="K2350">
        <v>718</v>
      </c>
      <c r="L2350">
        <v>32</v>
      </c>
      <c r="M2350" t="s">
        <v>17</v>
      </c>
      <c r="N2350" t="s">
        <v>921</v>
      </c>
      <c r="O2350">
        <v>3</v>
      </c>
      <c r="P2350" t="s">
        <v>3038</v>
      </c>
    </row>
    <row r="2351" spans="1:16" x14ac:dyDescent="0.3">
      <c r="A2351" t="s">
        <v>23</v>
      </c>
      <c r="B2351" t="s">
        <v>12</v>
      </c>
      <c r="C2351">
        <v>3</v>
      </c>
      <c r="D2351">
        <v>0</v>
      </c>
      <c r="E2351" t="s">
        <v>20</v>
      </c>
      <c r="F2351" t="s">
        <v>22</v>
      </c>
      <c r="G2351">
        <v>3</v>
      </c>
      <c r="H2351">
        <v>571550</v>
      </c>
      <c r="I2351" t="s">
        <v>13</v>
      </c>
      <c r="J2351">
        <v>131</v>
      </c>
      <c r="K2351">
        <v>198</v>
      </c>
      <c r="L2351">
        <v>17</v>
      </c>
      <c r="M2351">
        <v>106</v>
      </c>
      <c r="N2351" t="s">
        <v>921</v>
      </c>
      <c r="O2351">
        <v>74</v>
      </c>
      <c r="P2351" t="s">
        <v>3039</v>
      </c>
    </row>
    <row r="2352" spans="1:16" x14ac:dyDescent="0.3">
      <c r="A2352" t="s">
        <v>675</v>
      </c>
      <c r="B2352" t="s">
        <v>22</v>
      </c>
      <c r="C2352">
        <v>4</v>
      </c>
      <c r="D2352">
        <v>145904</v>
      </c>
      <c r="E2352" t="s">
        <v>1593</v>
      </c>
      <c r="F2352" t="s">
        <v>12</v>
      </c>
      <c r="G2352">
        <v>5</v>
      </c>
      <c r="H2352">
        <v>0</v>
      </c>
      <c r="I2352" t="s">
        <v>13</v>
      </c>
      <c r="J2352">
        <v>54</v>
      </c>
      <c r="K2352">
        <v>1693</v>
      </c>
      <c r="L2352">
        <v>14</v>
      </c>
      <c r="M2352" t="s">
        <v>17</v>
      </c>
      <c r="N2352" t="s">
        <v>921</v>
      </c>
      <c r="O2352">
        <v>81</v>
      </c>
      <c r="P2352" t="s">
        <v>3040</v>
      </c>
    </row>
    <row r="2353" spans="1:16" x14ac:dyDescent="0.3">
      <c r="A2353" t="s">
        <v>23</v>
      </c>
      <c r="B2353" t="s">
        <v>12</v>
      </c>
      <c r="C2353">
        <v>3</v>
      </c>
      <c r="D2353">
        <v>0</v>
      </c>
      <c r="E2353" t="s">
        <v>694</v>
      </c>
      <c r="F2353" t="s">
        <v>22</v>
      </c>
      <c r="G2353">
        <v>3</v>
      </c>
      <c r="H2353">
        <v>0</v>
      </c>
      <c r="I2353" t="s">
        <v>13</v>
      </c>
      <c r="J2353">
        <v>131</v>
      </c>
      <c r="K2353">
        <v>137</v>
      </c>
      <c r="L2353">
        <v>17</v>
      </c>
      <c r="M2353">
        <v>106</v>
      </c>
      <c r="N2353" t="s">
        <v>921</v>
      </c>
      <c r="O2353">
        <v>74</v>
      </c>
      <c r="P2353" t="s">
        <v>3041</v>
      </c>
    </row>
    <row r="2354" spans="1:16" x14ac:dyDescent="0.3">
      <c r="A2354" t="s">
        <v>675</v>
      </c>
      <c r="B2354" t="s">
        <v>12</v>
      </c>
      <c r="C2354">
        <v>4</v>
      </c>
      <c r="D2354">
        <v>224751</v>
      </c>
      <c r="E2354" t="s">
        <v>21</v>
      </c>
      <c r="F2354" t="s">
        <v>22</v>
      </c>
      <c r="G2354" t="s">
        <v>37</v>
      </c>
      <c r="H2354">
        <v>0</v>
      </c>
      <c r="I2354" t="s">
        <v>13</v>
      </c>
      <c r="J2354">
        <v>51</v>
      </c>
      <c r="K2354">
        <v>133</v>
      </c>
      <c r="L2354">
        <v>14</v>
      </c>
      <c r="M2354" t="s">
        <v>17</v>
      </c>
      <c r="N2354" t="s">
        <v>921</v>
      </c>
      <c r="O2354">
        <v>81</v>
      </c>
      <c r="P2354" t="s">
        <v>3042</v>
      </c>
    </row>
    <row r="2355" spans="1:16" x14ac:dyDescent="0.3">
      <c r="A2355" t="s">
        <v>23</v>
      </c>
      <c r="B2355" t="s">
        <v>12</v>
      </c>
      <c r="C2355">
        <v>3</v>
      </c>
      <c r="D2355">
        <v>0</v>
      </c>
      <c r="E2355" t="s">
        <v>698</v>
      </c>
      <c r="F2355" t="s">
        <v>22</v>
      </c>
      <c r="G2355">
        <v>3</v>
      </c>
      <c r="H2355">
        <v>75848</v>
      </c>
      <c r="I2355" t="s">
        <v>13</v>
      </c>
      <c r="J2355">
        <v>131</v>
      </c>
      <c r="K2355">
        <v>134</v>
      </c>
      <c r="L2355">
        <v>17</v>
      </c>
      <c r="M2355">
        <v>106</v>
      </c>
      <c r="N2355" t="s">
        <v>921</v>
      </c>
      <c r="O2355">
        <v>74</v>
      </c>
      <c r="P2355" t="s">
        <v>3043</v>
      </c>
    </row>
    <row r="2356" spans="1:16" x14ac:dyDescent="0.3">
      <c r="A2356" t="s">
        <v>23</v>
      </c>
      <c r="B2356" t="s">
        <v>22</v>
      </c>
      <c r="C2356">
        <v>3</v>
      </c>
      <c r="D2356">
        <v>0</v>
      </c>
      <c r="E2356" t="s">
        <v>674</v>
      </c>
      <c r="F2356" t="s">
        <v>12</v>
      </c>
      <c r="G2356">
        <v>3</v>
      </c>
      <c r="H2356">
        <v>57838</v>
      </c>
      <c r="I2356" t="s">
        <v>13</v>
      </c>
      <c r="J2356">
        <v>258</v>
      </c>
      <c r="K2356">
        <v>141</v>
      </c>
      <c r="L2356">
        <v>17</v>
      </c>
      <c r="M2356" t="s">
        <v>17</v>
      </c>
      <c r="N2356" t="s">
        <v>921</v>
      </c>
      <c r="O2356">
        <v>74</v>
      </c>
      <c r="P2356" t="s">
        <v>3044</v>
      </c>
    </row>
    <row r="2357" spans="1:16" x14ac:dyDescent="0.3">
      <c r="A2357" t="s">
        <v>23</v>
      </c>
      <c r="B2357" t="s">
        <v>22</v>
      </c>
      <c r="C2357">
        <v>3</v>
      </c>
      <c r="D2357">
        <v>0</v>
      </c>
      <c r="E2357" t="s">
        <v>1593</v>
      </c>
      <c r="F2357" t="s">
        <v>12</v>
      </c>
      <c r="G2357">
        <v>3</v>
      </c>
      <c r="H2357">
        <v>0</v>
      </c>
      <c r="I2357" t="s">
        <v>13</v>
      </c>
      <c r="J2357">
        <v>258</v>
      </c>
      <c r="K2357">
        <v>146</v>
      </c>
      <c r="L2357">
        <v>17</v>
      </c>
      <c r="M2357" t="s">
        <v>17</v>
      </c>
      <c r="N2357" t="s">
        <v>921</v>
      </c>
      <c r="O2357">
        <v>74</v>
      </c>
      <c r="P2357" t="s">
        <v>3045</v>
      </c>
    </row>
    <row r="2358" spans="1:16" x14ac:dyDescent="0.3">
      <c r="A2358" t="s">
        <v>675</v>
      </c>
      <c r="B2358" t="s">
        <v>12</v>
      </c>
      <c r="C2358">
        <v>5</v>
      </c>
      <c r="D2358">
        <v>2227788</v>
      </c>
      <c r="E2358" t="s">
        <v>19</v>
      </c>
      <c r="F2358" t="s">
        <v>22</v>
      </c>
      <c r="G2358">
        <v>3</v>
      </c>
      <c r="H2358">
        <v>0</v>
      </c>
      <c r="I2358" t="s">
        <v>13</v>
      </c>
      <c r="J2358">
        <v>55</v>
      </c>
      <c r="K2358">
        <v>894</v>
      </c>
      <c r="L2358">
        <v>32</v>
      </c>
      <c r="M2358" t="s">
        <v>17</v>
      </c>
      <c r="N2358" t="s">
        <v>921</v>
      </c>
      <c r="O2358">
        <v>3</v>
      </c>
      <c r="P2358" t="s">
        <v>3046</v>
      </c>
    </row>
    <row r="2359" spans="1:16" x14ac:dyDescent="0.3">
      <c r="A2359" t="s">
        <v>23</v>
      </c>
      <c r="B2359" t="s">
        <v>22</v>
      </c>
      <c r="C2359">
        <v>3</v>
      </c>
      <c r="D2359">
        <v>0</v>
      </c>
      <c r="E2359" t="s">
        <v>21</v>
      </c>
      <c r="F2359" t="s">
        <v>12</v>
      </c>
      <c r="G2359" t="s">
        <v>37</v>
      </c>
      <c r="H2359">
        <v>0</v>
      </c>
      <c r="I2359" t="s">
        <v>13</v>
      </c>
      <c r="J2359">
        <v>108</v>
      </c>
      <c r="K2359">
        <v>123</v>
      </c>
      <c r="L2359">
        <v>17</v>
      </c>
      <c r="M2359" t="s">
        <v>17</v>
      </c>
      <c r="N2359" t="s">
        <v>921</v>
      </c>
      <c r="O2359">
        <v>74</v>
      </c>
      <c r="P2359" t="s">
        <v>3047</v>
      </c>
    </row>
    <row r="2360" spans="1:16" x14ac:dyDescent="0.3">
      <c r="A2360" t="s">
        <v>24</v>
      </c>
      <c r="B2360" t="s">
        <v>12</v>
      </c>
      <c r="C2360">
        <v>3</v>
      </c>
      <c r="D2360">
        <v>0</v>
      </c>
      <c r="E2360" t="s">
        <v>11</v>
      </c>
      <c r="F2360" t="s">
        <v>22</v>
      </c>
      <c r="G2360" t="s">
        <v>37</v>
      </c>
      <c r="H2360">
        <v>0</v>
      </c>
      <c r="I2360" t="s">
        <v>13</v>
      </c>
      <c r="J2360">
        <v>23</v>
      </c>
      <c r="K2360">
        <v>16</v>
      </c>
      <c r="L2360">
        <v>17</v>
      </c>
      <c r="M2360" t="s">
        <v>17</v>
      </c>
      <c r="N2360" t="s">
        <v>921</v>
      </c>
      <c r="O2360">
        <v>74</v>
      </c>
      <c r="P2360" t="s">
        <v>3048</v>
      </c>
    </row>
    <row r="2361" spans="1:16" x14ac:dyDescent="0.3">
      <c r="A2361" t="s">
        <v>24</v>
      </c>
      <c r="B2361" t="s">
        <v>12</v>
      </c>
      <c r="C2361">
        <v>3</v>
      </c>
      <c r="D2361">
        <v>0</v>
      </c>
      <c r="E2361" t="s">
        <v>16</v>
      </c>
      <c r="F2361" t="s">
        <v>22</v>
      </c>
      <c r="G2361">
        <v>3</v>
      </c>
      <c r="H2361">
        <v>0</v>
      </c>
      <c r="I2361" t="s">
        <v>13</v>
      </c>
      <c r="J2361">
        <v>23</v>
      </c>
      <c r="K2361">
        <v>23</v>
      </c>
      <c r="L2361">
        <v>17</v>
      </c>
      <c r="M2361" t="s">
        <v>17</v>
      </c>
      <c r="N2361" t="s">
        <v>921</v>
      </c>
      <c r="O2361">
        <v>74</v>
      </c>
      <c r="P2361" t="s">
        <v>3049</v>
      </c>
    </row>
    <row r="2362" spans="1:16" x14ac:dyDescent="0.3">
      <c r="A2362" t="s">
        <v>24</v>
      </c>
      <c r="B2362" t="s">
        <v>22</v>
      </c>
      <c r="C2362">
        <v>3</v>
      </c>
      <c r="D2362">
        <v>0</v>
      </c>
      <c r="E2362" t="s">
        <v>19</v>
      </c>
      <c r="F2362" t="s">
        <v>12</v>
      </c>
      <c r="G2362">
        <v>3</v>
      </c>
      <c r="H2362">
        <v>0</v>
      </c>
      <c r="I2362" t="s">
        <v>13</v>
      </c>
      <c r="J2362">
        <v>36</v>
      </c>
      <c r="K2362">
        <v>62</v>
      </c>
      <c r="L2362">
        <v>17</v>
      </c>
      <c r="M2362" t="s">
        <v>17</v>
      </c>
      <c r="N2362" t="s">
        <v>921</v>
      </c>
      <c r="O2362">
        <v>74</v>
      </c>
      <c r="P2362" t="s">
        <v>3050</v>
      </c>
    </row>
    <row r="2363" spans="1:16" x14ac:dyDescent="0.3">
      <c r="A2363" t="s">
        <v>675</v>
      </c>
      <c r="B2363" t="s">
        <v>12</v>
      </c>
      <c r="C2363">
        <v>5</v>
      </c>
      <c r="D2363">
        <v>2227788</v>
      </c>
      <c r="E2363" t="s">
        <v>20</v>
      </c>
      <c r="F2363" t="s">
        <v>22</v>
      </c>
      <c r="G2363">
        <v>3</v>
      </c>
      <c r="H2363">
        <v>145425</v>
      </c>
      <c r="I2363" t="s">
        <v>13</v>
      </c>
      <c r="J2363">
        <v>55</v>
      </c>
      <c r="K2363">
        <v>878</v>
      </c>
      <c r="L2363">
        <v>32</v>
      </c>
      <c r="M2363" t="s">
        <v>17</v>
      </c>
      <c r="N2363" t="s">
        <v>921</v>
      </c>
      <c r="O2363">
        <v>3</v>
      </c>
      <c r="P2363" t="s">
        <v>3051</v>
      </c>
    </row>
    <row r="2364" spans="1:16" x14ac:dyDescent="0.3">
      <c r="A2364" t="s">
        <v>1685</v>
      </c>
      <c r="B2364" t="s">
        <v>12</v>
      </c>
      <c r="C2364">
        <v>5</v>
      </c>
      <c r="D2364">
        <v>0</v>
      </c>
      <c r="E2364" t="s">
        <v>11</v>
      </c>
      <c r="F2364" t="s">
        <v>22</v>
      </c>
      <c r="G2364" t="s">
        <v>37</v>
      </c>
      <c r="H2364">
        <v>0</v>
      </c>
      <c r="I2364" t="s">
        <v>13</v>
      </c>
      <c r="J2364">
        <v>37</v>
      </c>
      <c r="K2364">
        <v>682</v>
      </c>
      <c r="L2364">
        <v>14</v>
      </c>
      <c r="M2364" t="s">
        <v>17</v>
      </c>
      <c r="N2364" t="s">
        <v>921</v>
      </c>
      <c r="O2364">
        <v>81</v>
      </c>
      <c r="P2364" t="s">
        <v>3052</v>
      </c>
    </row>
    <row r="2365" spans="1:16" x14ac:dyDescent="0.3">
      <c r="A2365" t="s">
        <v>675</v>
      </c>
      <c r="B2365" t="s">
        <v>12</v>
      </c>
      <c r="C2365">
        <v>5</v>
      </c>
      <c r="D2365">
        <v>2227788</v>
      </c>
      <c r="E2365" t="s">
        <v>694</v>
      </c>
      <c r="F2365" t="s">
        <v>22</v>
      </c>
      <c r="G2365">
        <v>3</v>
      </c>
      <c r="H2365">
        <v>0</v>
      </c>
      <c r="I2365" t="s">
        <v>13</v>
      </c>
      <c r="J2365">
        <v>55</v>
      </c>
      <c r="K2365">
        <v>840</v>
      </c>
      <c r="L2365">
        <v>32</v>
      </c>
      <c r="M2365" t="s">
        <v>17</v>
      </c>
      <c r="N2365" t="s">
        <v>921</v>
      </c>
      <c r="O2365">
        <v>3</v>
      </c>
      <c r="P2365" t="s">
        <v>3053</v>
      </c>
    </row>
    <row r="2366" spans="1:16" x14ac:dyDescent="0.3">
      <c r="A2366" t="s">
        <v>24</v>
      </c>
      <c r="B2366" t="s">
        <v>22</v>
      </c>
      <c r="C2366">
        <v>3</v>
      </c>
      <c r="D2366">
        <v>0</v>
      </c>
      <c r="E2366" t="s">
        <v>20</v>
      </c>
      <c r="F2366" t="s">
        <v>12</v>
      </c>
      <c r="G2366">
        <v>3</v>
      </c>
      <c r="H2366">
        <v>162733</v>
      </c>
      <c r="I2366" t="s">
        <v>13</v>
      </c>
      <c r="J2366">
        <v>36</v>
      </c>
      <c r="K2366">
        <v>61</v>
      </c>
      <c r="L2366">
        <v>17</v>
      </c>
      <c r="M2366" t="s">
        <v>17</v>
      </c>
      <c r="N2366" t="s">
        <v>921</v>
      </c>
      <c r="O2366">
        <v>74</v>
      </c>
      <c r="P2366" t="s">
        <v>3054</v>
      </c>
    </row>
    <row r="2367" spans="1:16" x14ac:dyDescent="0.3">
      <c r="A2367" t="s">
        <v>10</v>
      </c>
      <c r="B2367" t="s">
        <v>22</v>
      </c>
      <c r="C2367" t="s">
        <v>37</v>
      </c>
      <c r="D2367">
        <v>0</v>
      </c>
      <c r="E2367" t="s">
        <v>694</v>
      </c>
      <c r="F2367" t="s">
        <v>12</v>
      </c>
      <c r="G2367">
        <v>5</v>
      </c>
      <c r="H2367">
        <v>0</v>
      </c>
      <c r="I2367" t="s">
        <v>13</v>
      </c>
      <c r="J2367">
        <v>76</v>
      </c>
      <c r="K2367">
        <v>2771</v>
      </c>
      <c r="L2367">
        <v>17</v>
      </c>
      <c r="M2367" t="s">
        <v>17</v>
      </c>
      <c r="N2367" t="s">
        <v>921</v>
      </c>
      <c r="O2367">
        <v>35</v>
      </c>
      <c r="P2367" t="s">
        <v>3055</v>
      </c>
    </row>
    <row r="2368" spans="1:16" x14ac:dyDescent="0.3">
      <c r="A2368" t="s">
        <v>24</v>
      </c>
      <c r="B2368" t="s">
        <v>22</v>
      </c>
      <c r="C2368">
        <v>3</v>
      </c>
      <c r="D2368">
        <v>0</v>
      </c>
      <c r="E2368" t="s">
        <v>694</v>
      </c>
      <c r="F2368" t="s">
        <v>12</v>
      </c>
      <c r="G2368">
        <v>3</v>
      </c>
      <c r="H2368">
        <v>0</v>
      </c>
      <c r="I2368" t="s">
        <v>13</v>
      </c>
      <c r="J2368">
        <v>36</v>
      </c>
      <c r="K2368">
        <v>37</v>
      </c>
      <c r="L2368">
        <v>17</v>
      </c>
      <c r="M2368" t="s">
        <v>17</v>
      </c>
      <c r="N2368" t="s">
        <v>921</v>
      </c>
      <c r="O2368">
        <v>74</v>
      </c>
      <c r="P2368" t="s">
        <v>3056</v>
      </c>
    </row>
    <row r="2369" spans="1:16" x14ac:dyDescent="0.3">
      <c r="A2369" t="s">
        <v>805</v>
      </c>
      <c r="B2369" t="s">
        <v>22</v>
      </c>
      <c r="C2369">
        <v>3</v>
      </c>
      <c r="D2369">
        <v>77485</v>
      </c>
      <c r="E2369" t="s">
        <v>1593</v>
      </c>
      <c r="F2369" t="s">
        <v>12</v>
      </c>
      <c r="G2369">
        <v>5</v>
      </c>
      <c r="H2369">
        <v>0</v>
      </c>
      <c r="I2369" t="s">
        <v>13</v>
      </c>
      <c r="J2369">
        <v>74</v>
      </c>
      <c r="K2369">
        <v>2242</v>
      </c>
      <c r="L2369">
        <v>32</v>
      </c>
      <c r="M2369" t="s">
        <v>17</v>
      </c>
      <c r="N2369" t="s">
        <v>921</v>
      </c>
      <c r="O2369">
        <v>3</v>
      </c>
      <c r="P2369" t="s">
        <v>3057</v>
      </c>
    </row>
    <row r="2370" spans="1:16" x14ac:dyDescent="0.3">
      <c r="A2370" t="s">
        <v>24</v>
      </c>
      <c r="B2370" t="s">
        <v>22</v>
      </c>
      <c r="C2370">
        <v>3</v>
      </c>
      <c r="D2370">
        <v>0</v>
      </c>
      <c r="E2370" t="s">
        <v>698</v>
      </c>
      <c r="F2370" t="s">
        <v>12</v>
      </c>
      <c r="G2370">
        <v>3</v>
      </c>
      <c r="H2370">
        <v>6338</v>
      </c>
      <c r="I2370" t="s">
        <v>13</v>
      </c>
      <c r="J2370">
        <v>36</v>
      </c>
      <c r="K2370">
        <v>37</v>
      </c>
      <c r="L2370">
        <v>17</v>
      </c>
      <c r="M2370" t="s">
        <v>17</v>
      </c>
      <c r="N2370" t="s">
        <v>921</v>
      </c>
      <c r="O2370">
        <v>74</v>
      </c>
      <c r="P2370" t="s">
        <v>3058</v>
      </c>
    </row>
    <row r="2371" spans="1:16" x14ac:dyDescent="0.3">
      <c r="A2371" t="s">
        <v>24</v>
      </c>
      <c r="B2371" t="s">
        <v>22</v>
      </c>
      <c r="C2371">
        <v>3</v>
      </c>
      <c r="D2371">
        <v>0</v>
      </c>
      <c r="E2371" t="s">
        <v>674</v>
      </c>
      <c r="F2371" t="s">
        <v>12</v>
      </c>
      <c r="G2371">
        <v>3</v>
      </c>
      <c r="H2371">
        <v>5928</v>
      </c>
      <c r="I2371" t="s">
        <v>13</v>
      </c>
      <c r="J2371">
        <v>36</v>
      </c>
      <c r="K2371">
        <v>38</v>
      </c>
      <c r="L2371">
        <v>17</v>
      </c>
      <c r="M2371" t="s">
        <v>17</v>
      </c>
      <c r="N2371" t="s">
        <v>921</v>
      </c>
      <c r="O2371">
        <v>74</v>
      </c>
      <c r="P2371" t="s">
        <v>3059</v>
      </c>
    </row>
    <row r="2372" spans="1:16" x14ac:dyDescent="0.3">
      <c r="A2372" t="s">
        <v>24</v>
      </c>
      <c r="B2372" t="s">
        <v>22</v>
      </c>
      <c r="C2372">
        <v>3</v>
      </c>
      <c r="D2372">
        <v>0</v>
      </c>
      <c r="E2372" t="s">
        <v>1593</v>
      </c>
      <c r="F2372" t="s">
        <v>12</v>
      </c>
      <c r="G2372">
        <v>3</v>
      </c>
      <c r="H2372">
        <v>0</v>
      </c>
      <c r="I2372" t="s">
        <v>13</v>
      </c>
      <c r="J2372">
        <v>36</v>
      </c>
      <c r="K2372">
        <v>38</v>
      </c>
      <c r="L2372">
        <v>17</v>
      </c>
      <c r="M2372" t="s">
        <v>17</v>
      </c>
      <c r="N2372" t="s">
        <v>921</v>
      </c>
      <c r="O2372">
        <v>74</v>
      </c>
      <c r="P2372" t="s">
        <v>3060</v>
      </c>
    </row>
    <row r="2373" spans="1:16" x14ac:dyDescent="0.3">
      <c r="A2373" t="s">
        <v>24</v>
      </c>
      <c r="B2373" t="s">
        <v>22</v>
      </c>
      <c r="C2373">
        <v>3</v>
      </c>
      <c r="D2373">
        <v>0</v>
      </c>
      <c r="E2373" t="s">
        <v>21</v>
      </c>
      <c r="F2373" t="s">
        <v>12</v>
      </c>
      <c r="G2373" t="s">
        <v>37</v>
      </c>
      <c r="H2373">
        <v>0</v>
      </c>
      <c r="I2373" t="s">
        <v>13</v>
      </c>
      <c r="J2373">
        <v>190</v>
      </c>
      <c r="K2373">
        <v>87</v>
      </c>
      <c r="L2373">
        <v>17</v>
      </c>
      <c r="M2373">
        <v>170</v>
      </c>
      <c r="N2373" t="s">
        <v>921</v>
      </c>
      <c r="O2373">
        <v>74</v>
      </c>
      <c r="P2373" t="s">
        <v>3061</v>
      </c>
    </row>
    <row r="2374" spans="1:16" x14ac:dyDescent="0.3">
      <c r="A2374" t="s">
        <v>1685</v>
      </c>
      <c r="B2374" t="s">
        <v>12</v>
      </c>
      <c r="C2374">
        <v>5</v>
      </c>
      <c r="D2374">
        <v>0</v>
      </c>
      <c r="E2374" t="s">
        <v>674</v>
      </c>
      <c r="F2374" t="s">
        <v>22</v>
      </c>
      <c r="G2374">
        <v>4</v>
      </c>
      <c r="H2374">
        <v>307638</v>
      </c>
      <c r="I2374" t="s">
        <v>13</v>
      </c>
      <c r="J2374">
        <v>91</v>
      </c>
      <c r="K2374">
        <v>2495</v>
      </c>
      <c r="L2374">
        <v>20</v>
      </c>
      <c r="M2374" t="s">
        <v>17</v>
      </c>
      <c r="N2374" t="s">
        <v>921</v>
      </c>
      <c r="O2374">
        <v>90</v>
      </c>
      <c r="P2374" t="s">
        <v>3062</v>
      </c>
    </row>
    <row r="2375" spans="1:16" x14ac:dyDescent="0.3">
      <c r="A2375" t="s">
        <v>25</v>
      </c>
      <c r="B2375" t="s">
        <v>12</v>
      </c>
      <c r="C2375">
        <v>3</v>
      </c>
      <c r="D2375">
        <v>98435</v>
      </c>
      <c r="E2375" t="s">
        <v>11</v>
      </c>
      <c r="F2375" t="s">
        <v>22</v>
      </c>
      <c r="G2375" t="s">
        <v>37</v>
      </c>
      <c r="H2375">
        <v>0</v>
      </c>
      <c r="I2375" t="s">
        <v>13</v>
      </c>
      <c r="J2375">
        <v>23</v>
      </c>
      <c r="K2375">
        <v>15</v>
      </c>
      <c r="L2375">
        <v>17</v>
      </c>
      <c r="M2375" t="s">
        <v>17</v>
      </c>
      <c r="N2375" t="s">
        <v>921</v>
      </c>
      <c r="O2375">
        <v>74</v>
      </c>
      <c r="P2375" t="s">
        <v>3063</v>
      </c>
    </row>
    <row r="2376" spans="1:16" x14ac:dyDescent="0.3">
      <c r="A2376" t="s">
        <v>25</v>
      </c>
      <c r="B2376" t="s">
        <v>12</v>
      </c>
      <c r="C2376">
        <v>3</v>
      </c>
      <c r="D2376">
        <v>88648</v>
      </c>
      <c r="E2376" t="s">
        <v>16</v>
      </c>
      <c r="F2376" t="s">
        <v>22</v>
      </c>
      <c r="G2376">
        <v>3</v>
      </c>
      <c r="H2376">
        <v>0</v>
      </c>
      <c r="I2376" t="s">
        <v>13</v>
      </c>
      <c r="J2376">
        <v>23</v>
      </c>
      <c r="K2376">
        <v>21</v>
      </c>
      <c r="L2376">
        <v>17</v>
      </c>
      <c r="M2376" t="s">
        <v>17</v>
      </c>
      <c r="N2376" t="s">
        <v>921</v>
      </c>
      <c r="O2376">
        <v>74</v>
      </c>
      <c r="P2376" t="s">
        <v>3064</v>
      </c>
    </row>
    <row r="2377" spans="1:16" x14ac:dyDescent="0.3">
      <c r="A2377" t="s">
        <v>25</v>
      </c>
      <c r="B2377" t="s">
        <v>22</v>
      </c>
      <c r="C2377">
        <v>3</v>
      </c>
      <c r="D2377">
        <v>165374</v>
      </c>
      <c r="E2377" t="s">
        <v>19</v>
      </c>
      <c r="F2377" t="s">
        <v>12</v>
      </c>
      <c r="G2377">
        <v>3</v>
      </c>
      <c r="H2377">
        <v>0</v>
      </c>
      <c r="I2377" t="s">
        <v>13</v>
      </c>
      <c r="J2377">
        <v>36</v>
      </c>
      <c r="K2377">
        <v>60</v>
      </c>
      <c r="L2377">
        <v>17</v>
      </c>
      <c r="M2377" t="s">
        <v>17</v>
      </c>
      <c r="N2377" t="s">
        <v>921</v>
      </c>
      <c r="O2377">
        <v>74</v>
      </c>
      <c r="P2377" t="s">
        <v>3065</v>
      </c>
    </row>
    <row r="2378" spans="1:16" x14ac:dyDescent="0.3">
      <c r="A2378" t="s">
        <v>25</v>
      </c>
      <c r="B2378" t="s">
        <v>22</v>
      </c>
      <c r="C2378">
        <v>3</v>
      </c>
      <c r="D2378">
        <v>165374</v>
      </c>
      <c r="E2378" t="s">
        <v>20</v>
      </c>
      <c r="F2378" t="s">
        <v>12</v>
      </c>
      <c r="G2378">
        <v>3</v>
      </c>
      <c r="H2378">
        <v>162733</v>
      </c>
      <c r="I2378" t="s">
        <v>13</v>
      </c>
      <c r="J2378">
        <v>36</v>
      </c>
      <c r="K2378">
        <v>59</v>
      </c>
      <c r="L2378">
        <v>17</v>
      </c>
      <c r="M2378" t="s">
        <v>17</v>
      </c>
      <c r="N2378" t="s">
        <v>921</v>
      </c>
      <c r="O2378">
        <v>74</v>
      </c>
      <c r="P2378" t="s">
        <v>3066</v>
      </c>
    </row>
    <row r="2379" spans="1:16" x14ac:dyDescent="0.3">
      <c r="A2379" t="s">
        <v>25</v>
      </c>
      <c r="B2379" t="s">
        <v>22</v>
      </c>
      <c r="C2379">
        <v>3</v>
      </c>
      <c r="D2379">
        <v>165374</v>
      </c>
      <c r="E2379" t="s">
        <v>694</v>
      </c>
      <c r="F2379" t="s">
        <v>12</v>
      </c>
      <c r="G2379">
        <v>3</v>
      </c>
      <c r="H2379">
        <v>0</v>
      </c>
      <c r="I2379" t="s">
        <v>13</v>
      </c>
      <c r="J2379">
        <v>36</v>
      </c>
      <c r="K2379">
        <v>34</v>
      </c>
      <c r="L2379">
        <v>17</v>
      </c>
      <c r="M2379" t="s">
        <v>17</v>
      </c>
      <c r="N2379" t="s">
        <v>921</v>
      </c>
      <c r="O2379">
        <v>74</v>
      </c>
      <c r="P2379" t="s">
        <v>3067</v>
      </c>
    </row>
    <row r="2380" spans="1:16" x14ac:dyDescent="0.3">
      <c r="A2380" t="s">
        <v>25</v>
      </c>
      <c r="B2380" t="s">
        <v>22</v>
      </c>
      <c r="C2380">
        <v>3</v>
      </c>
      <c r="D2380">
        <v>165374</v>
      </c>
      <c r="E2380" t="s">
        <v>698</v>
      </c>
      <c r="F2380" t="s">
        <v>12</v>
      </c>
      <c r="G2380">
        <v>3</v>
      </c>
      <c r="H2380">
        <v>6338</v>
      </c>
      <c r="I2380" t="s">
        <v>13</v>
      </c>
      <c r="J2380">
        <v>36</v>
      </c>
      <c r="K2380">
        <v>34</v>
      </c>
      <c r="L2380">
        <v>17</v>
      </c>
      <c r="M2380" t="s">
        <v>17</v>
      </c>
      <c r="N2380" t="s">
        <v>921</v>
      </c>
      <c r="O2380">
        <v>74</v>
      </c>
      <c r="P2380" t="s">
        <v>3068</v>
      </c>
    </row>
    <row r="2381" spans="1:16" x14ac:dyDescent="0.3">
      <c r="A2381" t="s">
        <v>25</v>
      </c>
      <c r="B2381" t="s">
        <v>22</v>
      </c>
      <c r="C2381">
        <v>3</v>
      </c>
      <c r="D2381">
        <v>165374</v>
      </c>
      <c r="E2381" t="s">
        <v>674</v>
      </c>
      <c r="F2381" t="s">
        <v>12</v>
      </c>
      <c r="G2381">
        <v>3</v>
      </c>
      <c r="H2381">
        <v>5928</v>
      </c>
      <c r="I2381" t="s">
        <v>13</v>
      </c>
      <c r="J2381">
        <v>36</v>
      </c>
      <c r="K2381">
        <v>35</v>
      </c>
      <c r="L2381">
        <v>17</v>
      </c>
      <c r="M2381" t="s">
        <v>17</v>
      </c>
      <c r="N2381" t="s">
        <v>921</v>
      </c>
      <c r="O2381">
        <v>74</v>
      </c>
      <c r="P2381" t="s">
        <v>3069</v>
      </c>
    </row>
    <row r="2382" spans="1:16" x14ac:dyDescent="0.3">
      <c r="A2382" t="s">
        <v>25</v>
      </c>
      <c r="B2382" t="s">
        <v>22</v>
      </c>
      <c r="C2382">
        <v>3</v>
      </c>
      <c r="D2382">
        <v>165374</v>
      </c>
      <c r="E2382" t="s">
        <v>1593</v>
      </c>
      <c r="F2382" t="s">
        <v>12</v>
      </c>
      <c r="G2382">
        <v>3</v>
      </c>
      <c r="H2382">
        <v>0</v>
      </c>
      <c r="I2382" t="s">
        <v>13</v>
      </c>
      <c r="J2382">
        <v>36</v>
      </c>
      <c r="K2382">
        <v>35</v>
      </c>
      <c r="L2382">
        <v>17</v>
      </c>
      <c r="M2382" t="s">
        <v>17</v>
      </c>
      <c r="N2382" t="s">
        <v>921</v>
      </c>
      <c r="O2382">
        <v>74</v>
      </c>
      <c r="P2382" t="s">
        <v>3070</v>
      </c>
    </row>
    <row r="2383" spans="1:16" x14ac:dyDescent="0.3">
      <c r="A2383" t="s">
        <v>25</v>
      </c>
      <c r="B2383" t="s">
        <v>22</v>
      </c>
      <c r="C2383">
        <v>3</v>
      </c>
      <c r="D2383">
        <v>428046</v>
      </c>
      <c r="E2383" t="s">
        <v>21</v>
      </c>
      <c r="F2383" t="s">
        <v>12</v>
      </c>
      <c r="G2383" t="s">
        <v>37</v>
      </c>
      <c r="H2383">
        <v>0</v>
      </c>
      <c r="I2383" t="s">
        <v>13</v>
      </c>
      <c r="J2383">
        <v>148</v>
      </c>
      <c r="K2383">
        <v>77</v>
      </c>
      <c r="L2383">
        <v>17</v>
      </c>
      <c r="M2383" t="s">
        <v>17</v>
      </c>
      <c r="N2383" t="s">
        <v>921</v>
      </c>
      <c r="O2383">
        <v>74</v>
      </c>
      <c r="P2383" t="s">
        <v>3071</v>
      </c>
    </row>
    <row r="2384" spans="1:16" x14ac:dyDescent="0.3">
      <c r="A2384" t="s">
        <v>780</v>
      </c>
      <c r="B2384" t="s">
        <v>12</v>
      </c>
      <c r="C2384">
        <v>3</v>
      </c>
      <c r="D2384">
        <v>0</v>
      </c>
      <c r="E2384" t="s">
        <v>11</v>
      </c>
      <c r="F2384" t="s">
        <v>22</v>
      </c>
      <c r="G2384" t="s">
        <v>37</v>
      </c>
      <c r="H2384">
        <v>0</v>
      </c>
      <c r="I2384" t="s">
        <v>13</v>
      </c>
      <c r="J2384">
        <v>23</v>
      </c>
      <c r="K2384">
        <v>2</v>
      </c>
      <c r="L2384">
        <v>17</v>
      </c>
      <c r="M2384" t="s">
        <v>17</v>
      </c>
      <c r="N2384" t="s">
        <v>921</v>
      </c>
      <c r="O2384">
        <v>74</v>
      </c>
      <c r="P2384" t="s">
        <v>3072</v>
      </c>
    </row>
    <row r="2385" spans="1:16" x14ac:dyDescent="0.3">
      <c r="A2385" t="s">
        <v>780</v>
      </c>
      <c r="B2385" t="s">
        <v>12</v>
      </c>
      <c r="C2385">
        <v>3</v>
      </c>
      <c r="D2385">
        <v>0</v>
      </c>
      <c r="E2385" t="s">
        <v>16</v>
      </c>
      <c r="F2385" t="s">
        <v>22</v>
      </c>
      <c r="G2385">
        <v>3</v>
      </c>
      <c r="H2385">
        <v>0</v>
      </c>
      <c r="I2385" t="s">
        <v>13</v>
      </c>
      <c r="J2385">
        <v>23</v>
      </c>
      <c r="K2385">
        <v>8</v>
      </c>
      <c r="L2385">
        <v>17</v>
      </c>
      <c r="M2385" t="s">
        <v>17</v>
      </c>
      <c r="N2385" t="s">
        <v>921</v>
      </c>
      <c r="O2385">
        <v>74</v>
      </c>
      <c r="P2385" t="s">
        <v>3073</v>
      </c>
    </row>
    <row r="2386" spans="1:16" x14ac:dyDescent="0.3">
      <c r="A2386" t="s">
        <v>780</v>
      </c>
      <c r="B2386" t="s">
        <v>22</v>
      </c>
      <c r="C2386">
        <v>3</v>
      </c>
      <c r="D2386">
        <v>0</v>
      </c>
      <c r="E2386" t="s">
        <v>19</v>
      </c>
      <c r="F2386" t="s">
        <v>12</v>
      </c>
      <c r="G2386">
        <v>3</v>
      </c>
      <c r="H2386">
        <v>0</v>
      </c>
      <c r="I2386" t="s">
        <v>13</v>
      </c>
      <c r="J2386">
        <v>36</v>
      </c>
      <c r="K2386">
        <v>32</v>
      </c>
      <c r="L2386">
        <v>17</v>
      </c>
      <c r="M2386" t="s">
        <v>17</v>
      </c>
      <c r="N2386" t="s">
        <v>921</v>
      </c>
      <c r="O2386">
        <v>74</v>
      </c>
      <c r="P2386" t="s">
        <v>3074</v>
      </c>
    </row>
    <row r="2387" spans="1:16" x14ac:dyDescent="0.3">
      <c r="A2387" t="s">
        <v>675</v>
      </c>
      <c r="B2387" t="s">
        <v>12</v>
      </c>
      <c r="C2387">
        <v>5</v>
      </c>
      <c r="D2387">
        <v>2227788</v>
      </c>
      <c r="E2387" t="s">
        <v>698</v>
      </c>
      <c r="F2387" t="s">
        <v>22</v>
      </c>
      <c r="G2387">
        <v>3</v>
      </c>
      <c r="H2387">
        <v>18987</v>
      </c>
      <c r="I2387" t="s">
        <v>13</v>
      </c>
      <c r="J2387">
        <v>55</v>
      </c>
      <c r="K2387">
        <v>864</v>
      </c>
      <c r="L2387">
        <v>32</v>
      </c>
      <c r="M2387" t="s">
        <v>17</v>
      </c>
      <c r="N2387" t="s">
        <v>921</v>
      </c>
      <c r="O2387">
        <v>3</v>
      </c>
      <c r="P2387" t="s">
        <v>3075</v>
      </c>
    </row>
    <row r="2388" spans="1:16" x14ac:dyDescent="0.3">
      <c r="A2388" t="s">
        <v>780</v>
      </c>
      <c r="B2388" t="s">
        <v>22</v>
      </c>
      <c r="C2388">
        <v>3</v>
      </c>
      <c r="D2388">
        <v>0</v>
      </c>
      <c r="E2388" t="s">
        <v>20</v>
      </c>
      <c r="F2388" t="s">
        <v>12</v>
      </c>
      <c r="G2388">
        <v>3</v>
      </c>
      <c r="H2388">
        <v>162733</v>
      </c>
      <c r="I2388" t="s">
        <v>13</v>
      </c>
      <c r="J2388">
        <v>36</v>
      </c>
      <c r="K2388">
        <v>31</v>
      </c>
      <c r="L2388">
        <v>17</v>
      </c>
      <c r="M2388" t="s">
        <v>17</v>
      </c>
      <c r="N2388" t="s">
        <v>921</v>
      </c>
      <c r="O2388">
        <v>74</v>
      </c>
      <c r="P2388" t="s">
        <v>3076</v>
      </c>
    </row>
    <row r="2389" spans="1:16" x14ac:dyDescent="0.3">
      <c r="A2389" t="s">
        <v>780</v>
      </c>
      <c r="B2389" t="s">
        <v>22</v>
      </c>
      <c r="C2389">
        <v>3</v>
      </c>
      <c r="D2389">
        <v>0</v>
      </c>
      <c r="E2389" t="s">
        <v>694</v>
      </c>
      <c r="F2389" t="s">
        <v>12</v>
      </c>
      <c r="G2389">
        <v>3</v>
      </c>
      <c r="H2389">
        <v>0</v>
      </c>
      <c r="I2389" t="s">
        <v>13</v>
      </c>
      <c r="J2389">
        <v>36</v>
      </c>
      <c r="K2389">
        <v>7</v>
      </c>
      <c r="L2389">
        <v>17</v>
      </c>
      <c r="M2389" t="s">
        <v>17</v>
      </c>
      <c r="N2389" t="s">
        <v>921</v>
      </c>
      <c r="O2389">
        <v>74</v>
      </c>
      <c r="P2389" t="s">
        <v>3077</v>
      </c>
    </row>
    <row r="2390" spans="1:16" x14ac:dyDescent="0.3">
      <c r="A2390" t="s">
        <v>780</v>
      </c>
      <c r="B2390" t="s">
        <v>22</v>
      </c>
      <c r="C2390">
        <v>3</v>
      </c>
      <c r="D2390">
        <v>0</v>
      </c>
      <c r="E2390" t="s">
        <v>698</v>
      </c>
      <c r="F2390" t="s">
        <v>12</v>
      </c>
      <c r="G2390">
        <v>3</v>
      </c>
      <c r="H2390">
        <v>6338</v>
      </c>
      <c r="I2390" t="s">
        <v>13</v>
      </c>
      <c r="J2390">
        <v>36</v>
      </c>
      <c r="K2390">
        <v>7</v>
      </c>
      <c r="L2390">
        <v>17</v>
      </c>
      <c r="M2390" t="s">
        <v>17</v>
      </c>
      <c r="N2390" t="s">
        <v>921</v>
      </c>
      <c r="O2390">
        <v>74</v>
      </c>
      <c r="P2390" t="s">
        <v>3078</v>
      </c>
    </row>
    <row r="2391" spans="1:16" x14ac:dyDescent="0.3">
      <c r="A2391" t="s">
        <v>780</v>
      </c>
      <c r="B2391" t="s">
        <v>22</v>
      </c>
      <c r="C2391">
        <v>3</v>
      </c>
      <c r="D2391">
        <v>0</v>
      </c>
      <c r="E2391" t="s">
        <v>674</v>
      </c>
      <c r="F2391" t="s">
        <v>12</v>
      </c>
      <c r="G2391">
        <v>3</v>
      </c>
      <c r="H2391">
        <v>5928</v>
      </c>
      <c r="I2391" t="s">
        <v>13</v>
      </c>
      <c r="J2391">
        <v>36</v>
      </c>
      <c r="K2391">
        <v>8</v>
      </c>
      <c r="L2391">
        <v>17</v>
      </c>
      <c r="M2391" t="s">
        <v>17</v>
      </c>
      <c r="N2391" t="s">
        <v>921</v>
      </c>
      <c r="O2391">
        <v>74</v>
      </c>
      <c r="P2391" t="s">
        <v>3079</v>
      </c>
    </row>
    <row r="2392" spans="1:16" x14ac:dyDescent="0.3">
      <c r="A2392" t="s">
        <v>780</v>
      </c>
      <c r="B2392" t="s">
        <v>22</v>
      </c>
      <c r="C2392">
        <v>3</v>
      </c>
      <c r="D2392">
        <v>0</v>
      </c>
      <c r="E2392" t="s">
        <v>1593</v>
      </c>
      <c r="F2392" t="s">
        <v>12</v>
      </c>
      <c r="G2392">
        <v>3</v>
      </c>
      <c r="H2392">
        <v>0</v>
      </c>
      <c r="I2392" t="s">
        <v>13</v>
      </c>
      <c r="J2392">
        <v>36</v>
      </c>
      <c r="K2392">
        <v>8</v>
      </c>
      <c r="L2392">
        <v>17</v>
      </c>
      <c r="M2392" t="s">
        <v>17</v>
      </c>
      <c r="N2392" t="s">
        <v>921</v>
      </c>
      <c r="O2392">
        <v>74</v>
      </c>
      <c r="P2392" t="s">
        <v>3080</v>
      </c>
    </row>
    <row r="2393" spans="1:16" x14ac:dyDescent="0.3">
      <c r="A2393" t="s">
        <v>780</v>
      </c>
      <c r="B2393" t="s">
        <v>12</v>
      </c>
      <c r="C2393">
        <v>3</v>
      </c>
      <c r="D2393">
        <v>0</v>
      </c>
      <c r="E2393" t="s">
        <v>21</v>
      </c>
      <c r="F2393" t="s">
        <v>22</v>
      </c>
      <c r="G2393" t="s">
        <v>37</v>
      </c>
      <c r="H2393">
        <v>0</v>
      </c>
      <c r="I2393" t="s">
        <v>13</v>
      </c>
      <c r="J2393">
        <v>61</v>
      </c>
      <c r="K2393">
        <v>14</v>
      </c>
      <c r="L2393">
        <v>17</v>
      </c>
      <c r="M2393" t="s">
        <v>17</v>
      </c>
      <c r="N2393" t="s">
        <v>921</v>
      </c>
      <c r="O2393">
        <v>74</v>
      </c>
      <c r="P2393" t="s">
        <v>3081</v>
      </c>
    </row>
    <row r="2394" spans="1:16" x14ac:dyDescent="0.3">
      <c r="A2394" t="s">
        <v>805</v>
      </c>
      <c r="B2394" t="s">
        <v>12</v>
      </c>
      <c r="C2394">
        <v>3</v>
      </c>
      <c r="D2394">
        <v>8338</v>
      </c>
      <c r="E2394" t="s">
        <v>11</v>
      </c>
      <c r="F2394" t="s">
        <v>22</v>
      </c>
      <c r="G2394" t="s">
        <v>37</v>
      </c>
      <c r="H2394">
        <v>0</v>
      </c>
      <c r="I2394" t="s">
        <v>13</v>
      </c>
      <c r="J2394">
        <v>23</v>
      </c>
      <c r="K2394">
        <v>2</v>
      </c>
      <c r="L2394">
        <v>17</v>
      </c>
      <c r="M2394" t="s">
        <v>17</v>
      </c>
      <c r="N2394" t="s">
        <v>921</v>
      </c>
      <c r="O2394">
        <v>74</v>
      </c>
      <c r="P2394" t="s">
        <v>3082</v>
      </c>
    </row>
    <row r="2395" spans="1:16" x14ac:dyDescent="0.3">
      <c r="A2395" t="s">
        <v>805</v>
      </c>
      <c r="B2395" t="s">
        <v>12</v>
      </c>
      <c r="C2395">
        <v>3</v>
      </c>
      <c r="D2395">
        <v>8093</v>
      </c>
      <c r="E2395" t="s">
        <v>16</v>
      </c>
      <c r="F2395" t="s">
        <v>22</v>
      </c>
      <c r="G2395">
        <v>3</v>
      </c>
      <c r="H2395">
        <v>0</v>
      </c>
      <c r="I2395" t="s">
        <v>13</v>
      </c>
      <c r="J2395">
        <v>23</v>
      </c>
      <c r="K2395">
        <v>8</v>
      </c>
      <c r="L2395">
        <v>17</v>
      </c>
      <c r="M2395" t="s">
        <v>17</v>
      </c>
      <c r="N2395" t="s">
        <v>921</v>
      </c>
      <c r="O2395">
        <v>74</v>
      </c>
      <c r="P2395" t="s">
        <v>3083</v>
      </c>
    </row>
    <row r="2396" spans="1:16" x14ac:dyDescent="0.3">
      <c r="A2396" t="s">
        <v>805</v>
      </c>
      <c r="B2396" t="s">
        <v>22</v>
      </c>
      <c r="C2396">
        <v>3</v>
      </c>
      <c r="D2396">
        <v>13093</v>
      </c>
      <c r="E2396" t="s">
        <v>19</v>
      </c>
      <c r="F2396" t="s">
        <v>12</v>
      </c>
      <c r="G2396">
        <v>3</v>
      </c>
      <c r="H2396">
        <v>0</v>
      </c>
      <c r="I2396" t="s">
        <v>13</v>
      </c>
      <c r="J2396">
        <v>36</v>
      </c>
      <c r="K2396">
        <v>32</v>
      </c>
      <c r="L2396">
        <v>17</v>
      </c>
      <c r="M2396" t="s">
        <v>17</v>
      </c>
      <c r="N2396" t="s">
        <v>921</v>
      </c>
      <c r="O2396">
        <v>74</v>
      </c>
      <c r="P2396" t="s">
        <v>3084</v>
      </c>
    </row>
    <row r="2397" spans="1:16" x14ac:dyDescent="0.3">
      <c r="A2397" t="s">
        <v>805</v>
      </c>
      <c r="B2397" t="s">
        <v>22</v>
      </c>
      <c r="C2397">
        <v>3</v>
      </c>
      <c r="D2397">
        <v>13093</v>
      </c>
      <c r="E2397" t="s">
        <v>20</v>
      </c>
      <c r="F2397" t="s">
        <v>12</v>
      </c>
      <c r="G2397">
        <v>3</v>
      </c>
      <c r="H2397">
        <v>162733</v>
      </c>
      <c r="I2397" t="s">
        <v>13</v>
      </c>
      <c r="J2397">
        <v>36</v>
      </c>
      <c r="K2397">
        <v>31</v>
      </c>
      <c r="L2397">
        <v>17</v>
      </c>
      <c r="M2397" t="s">
        <v>17</v>
      </c>
      <c r="N2397" t="s">
        <v>921</v>
      </c>
      <c r="O2397">
        <v>74</v>
      </c>
      <c r="P2397" t="s">
        <v>3085</v>
      </c>
    </row>
    <row r="2398" spans="1:16" x14ac:dyDescent="0.3">
      <c r="A2398" t="s">
        <v>805</v>
      </c>
      <c r="B2398" t="s">
        <v>22</v>
      </c>
      <c r="C2398">
        <v>3</v>
      </c>
      <c r="D2398">
        <v>13093</v>
      </c>
      <c r="E2398" t="s">
        <v>694</v>
      </c>
      <c r="F2398" t="s">
        <v>12</v>
      </c>
      <c r="G2398">
        <v>3</v>
      </c>
      <c r="H2398">
        <v>0</v>
      </c>
      <c r="I2398" t="s">
        <v>13</v>
      </c>
      <c r="J2398">
        <v>36</v>
      </c>
      <c r="K2398">
        <v>7</v>
      </c>
      <c r="L2398">
        <v>17</v>
      </c>
      <c r="M2398" t="s">
        <v>17</v>
      </c>
      <c r="N2398" t="s">
        <v>921</v>
      </c>
      <c r="O2398">
        <v>74</v>
      </c>
      <c r="P2398" t="s">
        <v>3086</v>
      </c>
    </row>
    <row r="2399" spans="1:16" x14ac:dyDescent="0.3">
      <c r="A2399" t="s">
        <v>805</v>
      </c>
      <c r="B2399" t="s">
        <v>22</v>
      </c>
      <c r="C2399">
        <v>3</v>
      </c>
      <c r="D2399">
        <v>13093</v>
      </c>
      <c r="E2399" t="s">
        <v>698</v>
      </c>
      <c r="F2399" t="s">
        <v>12</v>
      </c>
      <c r="G2399">
        <v>3</v>
      </c>
      <c r="H2399">
        <v>6338</v>
      </c>
      <c r="I2399" t="s">
        <v>13</v>
      </c>
      <c r="J2399">
        <v>36</v>
      </c>
      <c r="K2399">
        <v>7</v>
      </c>
      <c r="L2399">
        <v>17</v>
      </c>
      <c r="M2399" t="s">
        <v>17</v>
      </c>
      <c r="N2399" t="s">
        <v>921</v>
      </c>
      <c r="O2399">
        <v>74</v>
      </c>
      <c r="P2399" t="s">
        <v>3087</v>
      </c>
    </row>
    <row r="2400" spans="1:16" x14ac:dyDescent="0.3">
      <c r="A2400" t="s">
        <v>805</v>
      </c>
      <c r="B2400" t="s">
        <v>22</v>
      </c>
      <c r="C2400">
        <v>3</v>
      </c>
      <c r="D2400">
        <v>13093</v>
      </c>
      <c r="E2400" t="s">
        <v>674</v>
      </c>
      <c r="F2400" t="s">
        <v>12</v>
      </c>
      <c r="G2400">
        <v>3</v>
      </c>
      <c r="H2400">
        <v>5928</v>
      </c>
      <c r="I2400" t="s">
        <v>13</v>
      </c>
      <c r="J2400">
        <v>36</v>
      </c>
      <c r="K2400">
        <v>8</v>
      </c>
      <c r="L2400">
        <v>17</v>
      </c>
      <c r="M2400" t="s">
        <v>17</v>
      </c>
      <c r="N2400" t="s">
        <v>921</v>
      </c>
      <c r="O2400">
        <v>74</v>
      </c>
      <c r="P2400" t="s">
        <v>3088</v>
      </c>
    </row>
    <row r="2401" spans="1:16" x14ac:dyDescent="0.3">
      <c r="A2401" t="s">
        <v>675</v>
      </c>
      <c r="B2401" t="s">
        <v>12</v>
      </c>
      <c r="C2401">
        <v>5</v>
      </c>
      <c r="D2401">
        <v>2227788</v>
      </c>
      <c r="E2401" t="s">
        <v>674</v>
      </c>
      <c r="F2401" t="s">
        <v>22</v>
      </c>
      <c r="G2401">
        <v>3</v>
      </c>
      <c r="H2401">
        <v>9808</v>
      </c>
      <c r="I2401" t="s">
        <v>13</v>
      </c>
      <c r="J2401">
        <v>55</v>
      </c>
      <c r="K2401">
        <v>853</v>
      </c>
      <c r="L2401">
        <v>32</v>
      </c>
      <c r="M2401" t="s">
        <v>17</v>
      </c>
      <c r="N2401" t="s">
        <v>921</v>
      </c>
      <c r="O2401">
        <v>3</v>
      </c>
      <c r="P2401" t="s">
        <v>3089</v>
      </c>
    </row>
    <row r="2402" spans="1:16" x14ac:dyDescent="0.3">
      <c r="A2402" t="s">
        <v>805</v>
      </c>
      <c r="B2402" t="s">
        <v>22</v>
      </c>
      <c r="C2402">
        <v>3</v>
      </c>
      <c r="D2402">
        <v>13093</v>
      </c>
      <c r="E2402" t="s">
        <v>1593</v>
      </c>
      <c r="F2402" t="s">
        <v>12</v>
      </c>
      <c r="G2402">
        <v>3</v>
      </c>
      <c r="H2402">
        <v>0</v>
      </c>
      <c r="I2402" t="s">
        <v>13</v>
      </c>
      <c r="J2402">
        <v>36</v>
      </c>
      <c r="K2402">
        <v>8</v>
      </c>
      <c r="L2402">
        <v>17</v>
      </c>
      <c r="M2402" t="s">
        <v>17</v>
      </c>
      <c r="N2402" t="s">
        <v>921</v>
      </c>
      <c r="O2402">
        <v>74</v>
      </c>
      <c r="P2402" t="s">
        <v>3090</v>
      </c>
    </row>
    <row r="2403" spans="1:16" x14ac:dyDescent="0.3">
      <c r="A2403" t="s">
        <v>805</v>
      </c>
      <c r="B2403" t="s">
        <v>22</v>
      </c>
      <c r="C2403">
        <v>3</v>
      </c>
      <c r="D2403">
        <v>105685</v>
      </c>
      <c r="E2403" t="s">
        <v>21</v>
      </c>
      <c r="F2403" t="s">
        <v>12</v>
      </c>
      <c r="G2403" t="s">
        <v>37</v>
      </c>
      <c r="H2403">
        <v>0</v>
      </c>
      <c r="I2403" t="s">
        <v>13</v>
      </c>
      <c r="J2403">
        <v>194</v>
      </c>
      <c r="K2403">
        <v>40</v>
      </c>
      <c r="L2403">
        <v>17</v>
      </c>
      <c r="M2403">
        <v>168</v>
      </c>
      <c r="N2403" t="s">
        <v>921</v>
      </c>
      <c r="O2403">
        <v>74</v>
      </c>
      <c r="P2403" t="s">
        <v>3091</v>
      </c>
    </row>
    <row r="2404" spans="1:16" x14ac:dyDescent="0.3">
      <c r="A2404" t="s">
        <v>675</v>
      </c>
      <c r="B2404" t="s">
        <v>12</v>
      </c>
      <c r="C2404">
        <v>3</v>
      </c>
      <c r="D2404">
        <v>20353</v>
      </c>
      <c r="E2404" t="s">
        <v>11</v>
      </c>
      <c r="F2404" t="s">
        <v>22</v>
      </c>
      <c r="G2404" t="s">
        <v>37</v>
      </c>
      <c r="H2404">
        <v>0</v>
      </c>
      <c r="I2404" t="s">
        <v>13</v>
      </c>
      <c r="J2404">
        <v>41</v>
      </c>
      <c r="K2404">
        <v>7</v>
      </c>
      <c r="L2404">
        <v>17</v>
      </c>
      <c r="M2404" t="s">
        <v>17</v>
      </c>
      <c r="N2404" t="s">
        <v>921</v>
      </c>
      <c r="O2404">
        <v>74</v>
      </c>
      <c r="P2404" t="s">
        <v>3092</v>
      </c>
    </row>
    <row r="2405" spans="1:16" x14ac:dyDescent="0.3">
      <c r="A2405" t="s">
        <v>675</v>
      </c>
      <c r="B2405" t="s">
        <v>12</v>
      </c>
      <c r="C2405">
        <v>3</v>
      </c>
      <c r="D2405">
        <v>2970</v>
      </c>
      <c r="E2405" t="s">
        <v>16</v>
      </c>
      <c r="F2405" t="s">
        <v>22</v>
      </c>
      <c r="G2405">
        <v>3</v>
      </c>
      <c r="H2405">
        <v>0</v>
      </c>
      <c r="I2405" t="s">
        <v>13</v>
      </c>
      <c r="J2405">
        <v>23</v>
      </c>
      <c r="K2405">
        <v>8</v>
      </c>
      <c r="L2405">
        <v>17</v>
      </c>
      <c r="M2405" t="s">
        <v>17</v>
      </c>
      <c r="N2405" t="s">
        <v>921</v>
      </c>
      <c r="O2405">
        <v>74</v>
      </c>
      <c r="P2405" t="s">
        <v>3093</v>
      </c>
    </row>
    <row r="2406" spans="1:16" x14ac:dyDescent="0.3">
      <c r="A2406" t="s">
        <v>23</v>
      </c>
      <c r="B2406" t="s">
        <v>22</v>
      </c>
      <c r="C2406">
        <v>3</v>
      </c>
      <c r="D2406">
        <v>0</v>
      </c>
      <c r="E2406" t="s">
        <v>694</v>
      </c>
      <c r="F2406" t="s">
        <v>12</v>
      </c>
      <c r="G2406">
        <v>5</v>
      </c>
      <c r="H2406">
        <v>0</v>
      </c>
      <c r="I2406" t="s">
        <v>13</v>
      </c>
      <c r="J2406">
        <v>42</v>
      </c>
      <c r="K2406">
        <v>869</v>
      </c>
      <c r="L2406">
        <v>17</v>
      </c>
      <c r="M2406" t="s">
        <v>17</v>
      </c>
      <c r="N2406" t="s">
        <v>921</v>
      </c>
      <c r="O2406">
        <v>35</v>
      </c>
      <c r="P2406" t="s">
        <v>3094</v>
      </c>
    </row>
    <row r="2407" spans="1:16" x14ac:dyDescent="0.3">
      <c r="A2407" t="s">
        <v>675</v>
      </c>
      <c r="B2407" t="s">
        <v>12</v>
      </c>
      <c r="C2407">
        <v>5</v>
      </c>
      <c r="D2407">
        <v>2227788</v>
      </c>
      <c r="E2407" t="s">
        <v>1593</v>
      </c>
      <c r="F2407" t="s">
        <v>22</v>
      </c>
      <c r="G2407">
        <v>3</v>
      </c>
      <c r="H2407">
        <v>0</v>
      </c>
      <c r="I2407" t="s">
        <v>13</v>
      </c>
      <c r="J2407">
        <v>55</v>
      </c>
      <c r="K2407">
        <v>847</v>
      </c>
      <c r="L2407">
        <v>32</v>
      </c>
      <c r="M2407" t="s">
        <v>17</v>
      </c>
      <c r="N2407" t="s">
        <v>921</v>
      </c>
      <c r="O2407">
        <v>3</v>
      </c>
      <c r="P2407" t="s">
        <v>3095</v>
      </c>
    </row>
    <row r="2408" spans="1:16" x14ac:dyDescent="0.3">
      <c r="A2408" t="s">
        <v>675</v>
      </c>
      <c r="B2408" t="s">
        <v>22</v>
      </c>
      <c r="C2408">
        <v>3</v>
      </c>
      <c r="D2408">
        <v>5774</v>
      </c>
      <c r="E2408" t="s">
        <v>19</v>
      </c>
      <c r="F2408" t="s">
        <v>12</v>
      </c>
      <c r="G2408">
        <v>3</v>
      </c>
      <c r="H2408">
        <v>0</v>
      </c>
      <c r="I2408" t="s">
        <v>13</v>
      </c>
      <c r="J2408">
        <v>36</v>
      </c>
      <c r="K2408">
        <v>33</v>
      </c>
      <c r="L2408">
        <v>17</v>
      </c>
      <c r="M2408" t="s">
        <v>17</v>
      </c>
      <c r="N2408" t="s">
        <v>921</v>
      </c>
      <c r="O2408">
        <v>74</v>
      </c>
      <c r="P2408" t="s">
        <v>3096</v>
      </c>
    </row>
    <row r="2409" spans="1:16" x14ac:dyDescent="0.3">
      <c r="A2409" t="s">
        <v>675</v>
      </c>
      <c r="B2409" t="s">
        <v>22</v>
      </c>
      <c r="C2409">
        <v>3</v>
      </c>
      <c r="D2409">
        <v>5774</v>
      </c>
      <c r="E2409" t="s">
        <v>20</v>
      </c>
      <c r="F2409" t="s">
        <v>12</v>
      </c>
      <c r="G2409">
        <v>3</v>
      </c>
      <c r="H2409">
        <v>162733</v>
      </c>
      <c r="I2409" t="s">
        <v>13</v>
      </c>
      <c r="J2409">
        <v>36</v>
      </c>
      <c r="K2409">
        <v>32</v>
      </c>
      <c r="L2409">
        <v>17</v>
      </c>
      <c r="M2409" t="s">
        <v>17</v>
      </c>
      <c r="N2409" t="s">
        <v>921</v>
      </c>
      <c r="O2409">
        <v>74</v>
      </c>
      <c r="P2409" t="s">
        <v>3097</v>
      </c>
    </row>
    <row r="2410" spans="1:16" x14ac:dyDescent="0.3">
      <c r="A2410" t="s">
        <v>675</v>
      </c>
      <c r="B2410" t="s">
        <v>22</v>
      </c>
      <c r="C2410">
        <v>3</v>
      </c>
      <c r="D2410">
        <v>5774</v>
      </c>
      <c r="E2410" t="s">
        <v>694</v>
      </c>
      <c r="F2410" t="s">
        <v>12</v>
      </c>
      <c r="G2410">
        <v>3</v>
      </c>
      <c r="H2410">
        <v>0</v>
      </c>
      <c r="I2410" t="s">
        <v>13</v>
      </c>
      <c r="J2410">
        <v>36</v>
      </c>
      <c r="K2410">
        <v>7</v>
      </c>
      <c r="L2410">
        <v>17</v>
      </c>
      <c r="M2410" t="s">
        <v>17</v>
      </c>
      <c r="N2410" t="s">
        <v>921</v>
      </c>
      <c r="O2410">
        <v>74</v>
      </c>
      <c r="P2410" t="s">
        <v>3098</v>
      </c>
    </row>
    <row r="2411" spans="1:16" x14ac:dyDescent="0.3">
      <c r="A2411" t="s">
        <v>675</v>
      </c>
      <c r="B2411" t="s">
        <v>22</v>
      </c>
      <c r="C2411">
        <v>3</v>
      </c>
      <c r="D2411">
        <v>5774</v>
      </c>
      <c r="E2411" t="s">
        <v>698</v>
      </c>
      <c r="F2411" t="s">
        <v>12</v>
      </c>
      <c r="G2411">
        <v>3</v>
      </c>
      <c r="H2411">
        <v>6338</v>
      </c>
      <c r="I2411" t="s">
        <v>13</v>
      </c>
      <c r="J2411">
        <v>36</v>
      </c>
      <c r="K2411">
        <v>7</v>
      </c>
      <c r="L2411">
        <v>17</v>
      </c>
      <c r="M2411" t="s">
        <v>17</v>
      </c>
      <c r="N2411" t="s">
        <v>921</v>
      </c>
      <c r="O2411">
        <v>74</v>
      </c>
      <c r="P2411" t="s">
        <v>3099</v>
      </c>
    </row>
    <row r="2412" spans="1:16" x14ac:dyDescent="0.3">
      <c r="A2412" t="s">
        <v>675</v>
      </c>
      <c r="B2412" t="s">
        <v>22</v>
      </c>
      <c r="C2412">
        <v>3</v>
      </c>
      <c r="D2412">
        <v>5774</v>
      </c>
      <c r="E2412" t="s">
        <v>674</v>
      </c>
      <c r="F2412" t="s">
        <v>12</v>
      </c>
      <c r="G2412">
        <v>3</v>
      </c>
      <c r="H2412">
        <v>5928</v>
      </c>
      <c r="I2412" t="s">
        <v>13</v>
      </c>
      <c r="J2412">
        <v>36</v>
      </c>
      <c r="K2412">
        <v>8</v>
      </c>
      <c r="L2412">
        <v>17</v>
      </c>
      <c r="M2412" t="s">
        <v>17</v>
      </c>
      <c r="N2412" t="s">
        <v>921</v>
      </c>
      <c r="O2412">
        <v>74</v>
      </c>
      <c r="P2412" t="s">
        <v>3100</v>
      </c>
    </row>
    <row r="2413" spans="1:16" x14ac:dyDescent="0.3">
      <c r="A2413" t="s">
        <v>675</v>
      </c>
      <c r="B2413" t="s">
        <v>22</v>
      </c>
      <c r="C2413">
        <v>3</v>
      </c>
      <c r="D2413">
        <v>5774</v>
      </c>
      <c r="E2413" t="s">
        <v>1593</v>
      </c>
      <c r="F2413" t="s">
        <v>12</v>
      </c>
      <c r="G2413">
        <v>3</v>
      </c>
      <c r="H2413">
        <v>0</v>
      </c>
      <c r="I2413" t="s">
        <v>13</v>
      </c>
      <c r="J2413">
        <v>36</v>
      </c>
      <c r="K2413">
        <v>9</v>
      </c>
      <c r="L2413">
        <v>17</v>
      </c>
      <c r="M2413" t="s">
        <v>17</v>
      </c>
      <c r="N2413" t="s">
        <v>921</v>
      </c>
      <c r="O2413">
        <v>74</v>
      </c>
      <c r="P2413" t="s">
        <v>3101</v>
      </c>
    </row>
    <row r="2414" spans="1:16" x14ac:dyDescent="0.3">
      <c r="A2414" t="s">
        <v>675</v>
      </c>
      <c r="B2414" t="s">
        <v>22</v>
      </c>
      <c r="C2414">
        <v>3</v>
      </c>
      <c r="D2414">
        <v>61099</v>
      </c>
      <c r="E2414" t="s">
        <v>21</v>
      </c>
      <c r="F2414" t="s">
        <v>12</v>
      </c>
      <c r="G2414" t="s">
        <v>37</v>
      </c>
      <c r="H2414">
        <v>0</v>
      </c>
      <c r="I2414" t="s">
        <v>13</v>
      </c>
      <c r="J2414">
        <v>86</v>
      </c>
      <c r="K2414">
        <v>23</v>
      </c>
      <c r="L2414">
        <v>17</v>
      </c>
      <c r="M2414" t="s">
        <v>17</v>
      </c>
      <c r="N2414" t="s">
        <v>921</v>
      </c>
      <c r="O2414">
        <v>74</v>
      </c>
      <c r="P2414" t="s">
        <v>3102</v>
      </c>
    </row>
    <row r="2415" spans="1:16" x14ac:dyDescent="0.3">
      <c r="A2415" t="s">
        <v>1685</v>
      </c>
      <c r="B2415" t="s">
        <v>12</v>
      </c>
      <c r="C2415">
        <v>3</v>
      </c>
      <c r="D2415">
        <v>0</v>
      </c>
      <c r="E2415" t="s">
        <v>11</v>
      </c>
      <c r="F2415" t="s">
        <v>22</v>
      </c>
      <c r="G2415" t="s">
        <v>37</v>
      </c>
      <c r="H2415">
        <v>0</v>
      </c>
      <c r="I2415" t="s">
        <v>13</v>
      </c>
      <c r="J2415">
        <v>41</v>
      </c>
      <c r="K2415">
        <v>7</v>
      </c>
      <c r="L2415">
        <v>17</v>
      </c>
      <c r="M2415" t="s">
        <v>17</v>
      </c>
      <c r="N2415" t="s">
        <v>921</v>
      </c>
      <c r="O2415">
        <v>74</v>
      </c>
      <c r="P2415" t="s">
        <v>3103</v>
      </c>
    </row>
    <row r="2416" spans="1:16" x14ac:dyDescent="0.3">
      <c r="A2416" t="s">
        <v>1685</v>
      </c>
      <c r="B2416" t="s">
        <v>12</v>
      </c>
      <c r="C2416">
        <v>3</v>
      </c>
      <c r="D2416">
        <v>0</v>
      </c>
      <c r="E2416" t="s">
        <v>16</v>
      </c>
      <c r="F2416" t="s">
        <v>22</v>
      </c>
      <c r="G2416">
        <v>3</v>
      </c>
      <c r="H2416">
        <v>0</v>
      </c>
      <c r="I2416" t="s">
        <v>13</v>
      </c>
      <c r="J2416">
        <v>23</v>
      </c>
      <c r="K2416">
        <v>8</v>
      </c>
      <c r="L2416">
        <v>17</v>
      </c>
      <c r="M2416" t="s">
        <v>17</v>
      </c>
      <c r="N2416" t="s">
        <v>921</v>
      </c>
      <c r="O2416">
        <v>74</v>
      </c>
      <c r="P2416" t="s">
        <v>3104</v>
      </c>
    </row>
    <row r="2417" spans="1:16" x14ac:dyDescent="0.3">
      <c r="A2417" t="s">
        <v>1685</v>
      </c>
      <c r="B2417" t="s">
        <v>22</v>
      </c>
      <c r="C2417">
        <v>3</v>
      </c>
      <c r="D2417">
        <v>0</v>
      </c>
      <c r="E2417" t="s">
        <v>19</v>
      </c>
      <c r="F2417" t="s">
        <v>12</v>
      </c>
      <c r="G2417">
        <v>3</v>
      </c>
      <c r="H2417">
        <v>0</v>
      </c>
      <c r="I2417" t="s">
        <v>13</v>
      </c>
      <c r="J2417">
        <v>36</v>
      </c>
      <c r="K2417">
        <v>34</v>
      </c>
      <c r="L2417">
        <v>17</v>
      </c>
      <c r="M2417" t="s">
        <v>17</v>
      </c>
      <c r="N2417" t="s">
        <v>921</v>
      </c>
      <c r="O2417">
        <v>74</v>
      </c>
      <c r="P2417" t="s">
        <v>3105</v>
      </c>
    </row>
    <row r="2418" spans="1:16" x14ac:dyDescent="0.3">
      <c r="A2418" t="s">
        <v>1685</v>
      </c>
      <c r="B2418" t="s">
        <v>22</v>
      </c>
      <c r="C2418">
        <v>3</v>
      </c>
      <c r="D2418">
        <v>0</v>
      </c>
      <c r="E2418" t="s">
        <v>20</v>
      </c>
      <c r="F2418" t="s">
        <v>12</v>
      </c>
      <c r="G2418">
        <v>3</v>
      </c>
      <c r="H2418">
        <v>162733</v>
      </c>
      <c r="I2418" t="s">
        <v>13</v>
      </c>
      <c r="J2418">
        <v>36</v>
      </c>
      <c r="K2418">
        <v>32</v>
      </c>
      <c r="L2418">
        <v>17</v>
      </c>
      <c r="M2418" t="s">
        <v>17</v>
      </c>
      <c r="N2418" t="s">
        <v>921</v>
      </c>
      <c r="O2418">
        <v>74</v>
      </c>
      <c r="P2418" t="s">
        <v>3106</v>
      </c>
    </row>
    <row r="2419" spans="1:16" x14ac:dyDescent="0.3">
      <c r="A2419" t="s">
        <v>1685</v>
      </c>
      <c r="B2419" t="s">
        <v>22</v>
      </c>
      <c r="C2419">
        <v>3</v>
      </c>
      <c r="D2419">
        <v>0</v>
      </c>
      <c r="E2419" t="s">
        <v>694</v>
      </c>
      <c r="F2419" t="s">
        <v>12</v>
      </c>
      <c r="G2419">
        <v>3</v>
      </c>
      <c r="H2419">
        <v>0</v>
      </c>
      <c r="I2419" t="s">
        <v>13</v>
      </c>
      <c r="J2419">
        <v>36</v>
      </c>
      <c r="K2419">
        <v>8</v>
      </c>
      <c r="L2419">
        <v>17</v>
      </c>
      <c r="M2419" t="s">
        <v>17</v>
      </c>
      <c r="N2419" t="s">
        <v>921</v>
      </c>
      <c r="O2419">
        <v>74</v>
      </c>
      <c r="P2419" t="s">
        <v>3107</v>
      </c>
    </row>
    <row r="2420" spans="1:16" x14ac:dyDescent="0.3">
      <c r="A2420" t="s">
        <v>1685</v>
      </c>
      <c r="B2420" t="s">
        <v>22</v>
      </c>
      <c r="C2420">
        <v>3</v>
      </c>
      <c r="D2420">
        <v>0</v>
      </c>
      <c r="E2420" t="s">
        <v>698</v>
      </c>
      <c r="F2420" t="s">
        <v>12</v>
      </c>
      <c r="G2420">
        <v>3</v>
      </c>
      <c r="H2420">
        <v>6338</v>
      </c>
      <c r="I2420" t="s">
        <v>13</v>
      </c>
      <c r="J2420">
        <v>36</v>
      </c>
      <c r="K2420">
        <v>8</v>
      </c>
      <c r="L2420">
        <v>17</v>
      </c>
      <c r="M2420" t="s">
        <v>17</v>
      </c>
      <c r="N2420" t="s">
        <v>921</v>
      </c>
      <c r="O2420">
        <v>74</v>
      </c>
      <c r="P2420" t="s">
        <v>3108</v>
      </c>
    </row>
    <row r="2421" spans="1:16" x14ac:dyDescent="0.3">
      <c r="A2421" t="s">
        <v>1685</v>
      </c>
      <c r="B2421" t="s">
        <v>22</v>
      </c>
      <c r="C2421">
        <v>3</v>
      </c>
      <c r="D2421">
        <v>0</v>
      </c>
      <c r="E2421" t="s">
        <v>674</v>
      </c>
      <c r="F2421" t="s">
        <v>12</v>
      </c>
      <c r="G2421">
        <v>3</v>
      </c>
      <c r="H2421">
        <v>5928</v>
      </c>
      <c r="I2421" t="s">
        <v>13</v>
      </c>
      <c r="J2421">
        <v>36</v>
      </c>
      <c r="K2421">
        <v>9</v>
      </c>
      <c r="L2421">
        <v>17</v>
      </c>
      <c r="M2421" t="s">
        <v>17</v>
      </c>
      <c r="N2421" t="s">
        <v>921</v>
      </c>
      <c r="O2421">
        <v>74</v>
      </c>
      <c r="P2421" t="s">
        <v>3109</v>
      </c>
    </row>
    <row r="2422" spans="1:16" x14ac:dyDescent="0.3">
      <c r="A2422" t="s">
        <v>1685</v>
      </c>
      <c r="B2422" t="s">
        <v>22</v>
      </c>
      <c r="C2422">
        <v>3</v>
      </c>
      <c r="D2422">
        <v>0</v>
      </c>
      <c r="E2422" t="s">
        <v>1593</v>
      </c>
      <c r="F2422" t="s">
        <v>12</v>
      </c>
      <c r="G2422">
        <v>3</v>
      </c>
      <c r="H2422">
        <v>0</v>
      </c>
      <c r="I2422" t="s">
        <v>13</v>
      </c>
      <c r="J2422">
        <v>36</v>
      </c>
      <c r="K2422">
        <v>9</v>
      </c>
      <c r="L2422">
        <v>17</v>
      </c>
      <c r="M2422" t="s">
        <v>17</v>
      </c>
      <c r="N2422" t="s">
        <v>921</v>
      </c>
      <c r="O2422">
        <v>74</v>
      </c>
      <c r="P2422" t="s">
        <v>3110</v>
      </c>
    </row>
    <row r="2423" spans="1:16" x14ac:dyDescent="0.3">
      <c r="A2423" t="s">
        <v>1685</v>
      </c>
      <c r="B2423" t="s">
        <v>22</v>
      </c>
      <c r="C2423">
        <v>3</v>
      </c>
      <c r="D2423">
        <v>0</v>
      </c>
      <c r="E2423" t="s">
        <v>21</v>
      </c>
      <c r="F2423" t="s">
        <v>12</v>
      </c>
      <c r="G2423" t="s">
        <v>37</v>
      </c>
      <c r="H2423">
        <v>0</v>
      </c>
      <c r="I2423" t="s">
        <v>13</v>
      </c>
      <c r="J2423">
        <v>112</v>
      </c>
      <c r="K2423">
        <v>19</v>
      </c>
      <c r="L2423">
        <v>17</v>
      </c>
      <c r="M2423" t="s">
        <v>17</v>
      </c>
      <c r="N2423" t="s">
        <v>921</v>
      </c>
      <c r="O2423">
        <v>74</v>
      </c>
      <c r="P2423" t="s">
        <v>3111</v>
      </c>
    </row>
    <row r="2424" spans="1:16" x14ac:dyDescent="0.3">
      <c r="A2424" t="s">
        <v>36</v>
      </c>
      <c r="B2424" t="s">
        <v>12</v>
      </c>
      <c r="C2424" t="s">
        <v>37</v>
      </c>
      <c r="D2424">
        <v>0</v>
      </c>
      <c r="E2424" t="s">
        <v>11</v>
      </c>
      <c r="F2424" t="s">
        <v>22</v>
      </c>
      <c r="G2424" t="s">
        <v>37</v>
      </c>
      <c r="H2424">
        <v>0</v>
      </c>
      <c r="I2424" t="s">
        <v>13</v>
      </c>
      <c r="J2424">
        <v>41</v>
      </c>
      <c r="K2424">
        <v>1</v>
      </c>
      <c r="L2424">
        <v>17</v>
      </c>
      <c r="M2424" t="s">
        <v>17</v>
      </c>
      <c r="N2424" t="s">
        <v>921</v>
      </c>
      <c r="O2424">
        <v>74</v>
      </c>
      <c r="P2424" t="s">
        <v>3112</v>
      </c>
    </row>
    <row r="2425" spans="1:16" x14ac:dyDescent="0.3">
      <c r="A2425" t="s">
        <v>36</v>
      </c>
      <c r="B2425" t="s">
        <v>12</v>
      </c>
      <c r="C2425" t="s">
        <v>37</v>
      </c>
      <c r="D2425">
        <v>0</v>
      </c>
      <c r="E2425" t="s">
        <v>16</v>
      </c>
      <c r="F2425" t="s">
        <v>22</v>
      </c>
      <c r="G2425">
        <v>3</v>
      </c>
      <c r="H2425">
        <v>0</v>
      </c>
      <c r="I2425" t="s">
        <v>13</v>
      </c>
      <c r="J2425">
        <v>29</v>
      </c>
      <c r="K2425">
        <v>12</v>
      </c>
      <c r="L2425">
        <v>17</v>
      </c>
      <c r="M2425" t="s">
        <v>17</v>
      </c>
      <c r="N2425" t="s">
        <v>921</v>
      </c>
      <c r="O2425">
        <v>74</v>
      </c>
      <c r="P2425" t="s">
        <v>3113</v>
      </c>
    </row>
    <row r="2426" spans="1:16" x14ac:dyDescent="0.3">
      <c r="A2426" t="s">
        <v>36</v>
      </c>
      <c r="B2426" t="s">
        <v>12</v>
      </c>
      <c r="C2426" t="s">
        <v>37</v>
      </c>
      <c r="D2426">
        <v>0</v>
      </c>
      <c r="E2426" t="s">
        <v>19</v>
      </c>
      <c r="F2426" t="s">
        <v>22</v>
      </c>
      <c r="G2426">
        <v>3</v>
      </c>
      <c r="H2426">
        <v>0</v>
      </c>
      <c r="I2426" t="s">
        <v>13</v>
      </c>
      <c r="J2426">
        <v>33</v>
      </c>
      <c r="K2426">
        <v>8</v>
      </c>
      <c r="L2426">
        <v>17</v>
      </c>
      <c r="M2426" t="s">
        <v>17</v>
      </c>
      <c r="N2426" t="s">
        <v>921</v>
      </c>
      <c r="O2426">
        <v>74</v>
      </c>
      <c r="P2426" t="s">
        <v>3114</v>
      </c>
    </row>
    <row r="2427" spans="1:16" x14ac:dyDescent="0.3">
      <c r="A2427" t="s">
        <v>36</v>
      </c>
      <c r="B2427" t="s">
        <v>12</v>
      </c>
      <c r="C2427" t="s">
        <v>37</v>
      </c>
      <c r="D2427">
        <v>0</v>
      </c>
      <c r="E2427" t="s">
        <v>20</v>
      </c>
      <c r="F2427" t="s">
        <v>22</v>
      </c>
      <c r="G2427">
        <v>3</v>
      </c>
      <c r="H2427">
        <v>32312</v>
      </c>
      <c r="I2427" t="s">
        <v>13</v>
      </c>
      <c r="J2427">
        <v>35</v>
      </c>
      <c r="K2427">
        <v>7</v>
      </c>
      <c r="L2427">
        <v>17</v>
      </c>
      <c r="M2427" t="s">
        <v>17</v>
      </c>
      <c r="N2427" t="s">
        <v>921</v>
      </c>
      <c r="O2427">
        <v>74</v>
      </c>
      <c r="P2427" t="s">
        <v>3115</v>
      </c>
    </row>
    <row r="2428" spans="1:16" x14ac:dyDescent="0.3">
      <c r="A2428" t="s">
        <v>36</v>
      </c>
      <c r="B2428" t="s">
        <v>12</v>
      </c>
      <c r="C2428" t="s">
        <v>37</v>
      </c>
      <c r="D2428">
        <v>0</v>
      </c>
      <c r="E2428" t="s">
        <v>694</v>
      </c>
      <c r="F2428" t="s">
        <v>22</v>
      </c>
      <c r="G2428">
        <v>3</v>
      </c>
      <c r="H2428">
        <v>0</v>
      </c>
      <c r="I2428" t="s">
        <v>13</v>
      </c>
      <c r="J2428">
        <v>51</v>
      </c>
      <c r="K2428">
        <v>7</v>
      </c>
      <c r="L2428">
        <v>17</v>
      </c>
      <c r="M2428" t="s">
        <v>17</v>
      </c>
      <c r="N2428" t="s">
        <v>921</v>
      </c>
      <c r="O2428">
        <v>74</v>
      </c>
      <c r="P2428" t="s">
        <v>3116</v>
      </c>
    </row>
    <row r="2429" spans="1:16" x14ac:dyDescent="0.3">
      <c r="A2429" t="s">
        <v>36</v>
      </c>
      <c r="B2429" t="s">
        <v>12</v>
      </c>
      <c r="C2429" t="s">
        <v>37</v>
      </c>
      <c r="D2429">
        <v>0</v>
      </c>
      <c r="E2429" t="s">
        <v>698</v>
      </c>
      <c r="F2429" t="s">
        <v>22</v>
      </c>
      <c r="G2429">
        <v>3</v>
      </c>
      <c r="H2429">
        <v>833</v>
      </c>
      <c r="I2429" t="s">
        <v>13</v>
      </c>
      <c r="J2429">
        <v>31</v>
      </c>
      <c r="K2429">
        <v>1</v>
      </c>
      <c r="L2429">
        <v>17</v>
      </c>
      <c r="M2429" t="s">
        <v>17</v>
      </c>
      <c r="N2429" t="s">
        <v>921</v>
      </c>
      <c r="O2429">
        <v>74</v>
      </c>
      <c r="P2429" t="s">
        <v>3117</v>
      </c>
    </row>
    <row r="2430" spans="1:16" x14ac:dyDescent="0.3">
      <c r="A2430" t="s">
        <v>36</v>
      </c>
      <c r="B2430" t="s">
        <v>12</v>
      </c>
      <c r="C2430" t="s">
        <v>37</v>
      </c>
      <c r="D2430">
        <v>0</v>
      </c>
      <c r="E2430" t="s">
        <v>674</v>
      </c>
      <c r="F2430" t="s">
        <v>22</v>
      </c>
      <c r="G2430">
        <v>3</v>
      </c>
      <c r="H2430">
        <v>589</v>
      </c>
      <c r="I2430" t="s">
        <v>13</v>
      </c>
      <c r="J2430">
        <v>33</v>
      </c>
      <c r="K2430">
        <v>2</v>
      </c>
      <c r="L2430">
        <v>17</v>
      </c>
      <c r="M2430" t="s">
        <v>17</v>
      </c>
      <c r="N2430" t="s">
        <v>921</v>
      </c>
      <c r="O2430">
        <v>74</v>
      </c>
      <c r="P2430" t="s">
        <v>3118</v>
      </c>
    </row>
    <row r="2431" spans="1:16" x14ac:dyDescent="0.3">
      <c r="A2431" t="s">
        <v>36</v>
      </c>
      <c r="B2431" t="s">
        <v>12</v>
      </c>
      <c r="C2431" t="s">
        <v>37</v>
      </c>
      <c r="D2431">
        <v>0</v>
      </c>
      <c r="E2431" t="s">
        <v>1593</v>
      </c>
      <c r="F2431" t="s">
        <v>22</v>
      </c>
      <c r="G2431">
        <v>3</v>
      </c>
      <c r="H2431">
        <v>0</v>
      </c>
      <c r="I2431" t="s">
        <v>13</v>
      </c>
      <c r="J2431">
        <v>47</v>
      </c>
      <c r="K2431">
        <v>5</v>
      </c>
      <c r="L2431">
        <v>17</v>
      </c>
      <c r="M2431" t="s">
        <v>17</v>
      </c>
      <c r="N2431" t="s">
        <v>921</v>
      </c>
      <c r="O2431">
        <v>74</v>
      </c>
      <c r="P2431" t="s">
        <v>3119</v>
      </c>
    </row>
    <row r="2432" spans="1:16" x14ac:dyDescent="0.3">
      <c r="A2432" t="s">
        <v>36</v>
      </c>
      <c r="B2432" t="s">
        <v>12</v>
      </c>
      <c r="C2432" t="s">
        <v>37</v>
      </c>
      <c r="D2432">
        <v>0</v>
      </c>
      <c r="E2432" t="s">
        <v>21</v>
      </c>
      <c r="F2432" t="s">
        <v>22</v>
      </c>
      <c r="G2432" t="s">
        <v>37</v>
      </c>
      <c r="H2432">
        <v>0</v>
      </c>
      <c r="I2432" t="s">
        <v>13</v>
      </c>
      <c r="J2432">
        <v>129</v>
      </c>
      <c r="K2432">
        <v>11</v>
      </c>
      <c r="L2432">
        <v>17</v>
      </c>
      <c r="M2432" t="s">
        <v>17</v>
      </c>
      <c r="N2432" t="s">
        <v>921</v>
      </c>
      <c r="O2432">
        <v>74</v>
      </c>
      <c r="P2432" t="s">
        <v>3120</v>
      </c>
    </row>
    <row r="2433" spans="1:16" x14ac:dyDescent="0.3">
      <c r="A2433" t="s">
        <v>10</v>
      </c>
      <c r="B2433" t="s">
        <v>14</v>
      </c>
      <c r="C2433" t="s">
        <v>37</v>
      </c>
      <c r="D2433">
        <v>0</v>
      </c>
      <c r="E2433" t="s">
        <v>11</v>
      </c>
      <c r="F2433" t="s">
        <v>14</v>
      </c>
      <c r="G2433" t="s">
        <v>37</v>
      </c>
      <c r="H2433">
        <v>0</v>
      </c>
      <c r="I2433" t="s">
        <v>15</v>
      </c>
      <c r="J2433">
        <v>315</v>
      </c>
      <c r="K2433">
        <v>0</v>
      </c>
      <c r="L2433">
        <v>32</v>
      </c>
      <c r="M2433">
        <v>292</v>
      </c>
      <c r="N2433" t="s">
        <v>921</v>
      </c>
      <c r="O2433">
        <v>75</v>
      </c>
      <c r="P2433" t="s">
        <v>3121</v>
      </c>
    </row>
    <row r="2434" spans="1:16" x14ac:dyDescent="0.3">
      <c r="A2434" t="s">
        <v>10</v>
      </c>
      <c r="B2434" t="s">
        <v>22</v>
      </c>
      <c r="C2434" t="s">
        <v>37</v>
      </c>
      <c r="D2434">
        <v>0</v>
      </c>
      <c r="E2434" t="s">
        <v>16</v>
      </c>
      <c r="F2434" t="s">
        <v>12</v>
      </c>
      <c r="G2434">
        <v>3</v>
      </c>
      <c r="H2434">
        <v>0</v>
      </c>
      <c r="I2434" t="s">
        <v>13</v>
      </c>
      <c r="J2434">
        <v>102</v>
      </c>
      <c r="K2434">
        <v>39</v>
      </c>
      <c r="L2434">
        <v>32</v>
      </c>
      <c r="M2434" t="s">
        <v>17</v>
      </c>
      <c r="N2434" t="s">
        <v>921</v>
      </c>
      <c r="O2434">
        <v>75</v>
      </c>
      <c r="P2434" t="s">
        <v>3122</v>
      </c>
    </row>
    <row r="2435" spans="1:16" x14ac:dyDescent="0.3">
      <c r="A2435" t="s">
        <v>10</v>
      </c>
      <c r="B2435" t="s">
        <v>22</v>
      </c>
      <c r="C2435" t="s">
        <v>37</v>
      </c>
      <c r="D2435">
        <v>0</v>
      </c>
      <c r="E2435" t="s">
        <v>19</v>
      </c>
      <c r="F2435" t="s">
        <v>12</v>
      </c>
      <c r="G2435">
        <v>3</v>
      </c>
      <c r="H2435">
        <v>0</v>
      </c>
      <c r="I2435" t="s">
        <v>13</v>
      </c>
      <c r="J2435">
        <v>58</v>
      </c>
      <c r="K2435">
        <v>36</v>
      </c>
      <c r="L2435">
        <v>32</v>
      </c>
      <c r="M2435" t="s">
        <v>17</v>
      </c>
      <c r="N2435" t="s">
        <v>921</v>
      </c>
      <c r="O2435">
        <v>75</v>
      </c>
      <c r="P2435" t="s">
        <v>3123</v>
      </c>
    </row>
    <row r="2436" spans="1:16" x14ac:dyDescent="0.3">
      <c r="A2436" t="s">
        <v>10</v>
      </c>
      <c r="B2436" t="s">
        <v>22</v>
      </c>
      <c r="C2436" t="s">
        <v>37</v>
      </c>
      <c r="D2436">
        <v>0</v>
      </c>
      <c r="E2436" t="s">
        <v>20</v>
      </c>
      <c r="F2436" t="s">
        <v>12</v>
      </c>
      <c r="G2436">
        <v>3</v>
      </c>
      <c r="H2436">
        <v>224334</v>
      </c>
      <c r="I2436" t="s">
        <v>13</v>
      </c>
      <c r="J2436">
        <v>58</v>
      </c>
      <c r="K2436">
        <v>34</v>
      </c>
      <c r="L2436">
        <v>32</v>
      </c>
      <c r="M2436" t="s">
        <v>17</v>
      </c>
      <c r="N2436" t="s">
        <v>921</v>
      </c>
      <c r="O2436">
        <v>75</v>
      </c>
      <c r="P2436" t="s">
        <v>3124</v>
      </c>
    </row>
    <row r="2437" spans="1:16" x14ac:dyDescent="0.3">
      <c r="A2437" t="s">
        <v>10</v>
      </c>
      <c r="B2437" t="s">
        <v>22</v>
      </c>
      <c r="C2437" t="s">
        <v>37</v>
      </c>
      <c r="D2437">
        <v>0</v>
      </c>
      <c r="E2437" t="s">
        <v>694</v>
      </c>
      <c r="F2437" t="s">
        <v>12</v>
      </c>
      <c r="G2437">
        <v>3</v>
      </c>
      <c r="H2437">
        <v>0</v>
      </c>
      <c r="I2437" t="s">
        <v>13</v>
      </c>
      <c r="J2437">
        <v>58</v>
      </c>
      <c r="K2437">
        <v>7</v>
      </c>
      <c r="L2437">
        <v>32</v>
      </c>
      <c r="M2437" t="s">
        <v>17</v>
      </c>
      <c r="N2437" t="s">
        <v>921</v>
      </c>
      <c r="O2437">
        <v>75</v>
      </c>
      <c r="P2437" t="s">
        <v>3125</v>
      </c>
    </row>
    <row r="2438" spans="1:16" x14ac:dyDescent="0.3">
      <c r="A2438" t="s">
        <v>10</v>
      </c>
      <c r="B2438" t="s">
        <v>22</v>
      </c>
      <c r="C2438" t="s">
        <v>37</v>
      </c>
      <c r="D2438">
        <v>0</v>
      </c>
      <c r="E2438" t="s">
        <v>698</v>
      </c>
      <c r="F2438" t="s">
        <v>12</v>
      </c>
      <c r="G2438">
        <v>3</v>
      </c>
      <c r="H2438">
        <v>25594</v>
      </c>
      <c r="I2438" t="s">
        <v>13</v>
      </c>
      <c r="J2438">
        <v>58</v>
      </c>
      <c r="K2438">
        <v>8</v>
      </c>
      <c r="L2438">
        <v>32</v>
      </c>
      <c r="M2438" t="s">
        <v>17</v>
      </c>
      <c r="N2438" t="s">
        <v>921</v>
      </c>
      <c r="O2438">
        <v>75</v>
      </c>
      <c r="P2438" t="s">
        <v>3126</v>
      </c>
    </row>
    <row r="2439" spans="1:16" x14ac:dyDescent="0.3">
      <c r="A2439" t="s">
        <v>10</v>
      </c>
      <c r="B2439" t="s">
        <v>22</v>
      </c>
      <c r="C2439" t="s">
        <v>37</v>
      </c>
      <c r="D2439">
        <v>0</v>
      </c>
      <c r="E2439" t="s">
        <v>674</v>
      </c>
      <c r="F2439" t="s">
        <v>12</v>
      </c>
      <c r="G2439">
        <v>3</v>
      </c>
      <c r="H2439">
        <v>16446</v>
      </c>
      <c r="I2439" t="s">
        <v>13</v>
      </c>
      <c r="J2439">
        <v>58</v>
      </c>
      <c r="K2439">
        <v>5</v>
      </c>
      <c r="L2439">
        <v>32</v>
      </c>
      <c r="M2439" t="s">
        <v>17</v>
      </c>
      <c r="N2439" t="s">
        <v>921</v>
      </c>
      <c r="O2439">
        <v>75</v>
      </c>
      <c r="P2439" t="s">
        <v>3127</v>
      </c>
    </row>
    <row r="2440" spans="1:16" x14ac:dyDescent="0.3">
      <c r="A2440" t="s">
        <v>10</v>
      </c>
      <c r="B2440" t="s">
        <v>22</v>
      </c>
      <c r="C2440" t="s">
        <v>37</v>
      </c>
      <c r="D2440">
        <v>0</v>
      </c>
      <c r="E2440" t="s">
        <v>1593</v>
      </c>
      <c r="F2440" t="s">
        <v>12</v>
      </c>
      <c r="G2440">
        <v>3</v>
      </c>
      <c r="H2440">
        <v>0</v>
      </c>
      <c r="I2440" t="s">
        <v>13</v>
      </c>
      <c r="J2440">
        <v>58</v>
      </c>
      <c r="K2440">
        <v>5</v>
      </c>
      <c r="L2440">
        <v>32</v>
      </c>
      <c r="M2440" t="s">
        <v>17</v>
      </c>
      <c r="N2440" t="s">
        <v>921</v>
      </c>
      <c r="O2440">
        <v>75</v>
      </c>
      <c r="P2440" t="s">
        <v>3128</v>
      </c>
    </row>
    <row r="2441" spans="1:16" x14ac:dyDescent="0.3">
      <c r="A2441" t="s">
        <v>10</v>
      </c>
      <c r="B2441" t="s">
        <v>22</v>
      </c>
      <c r="C2441" t="s">
        <v>37</v>
      </c>
      <c r="D2441">
        <v>0</v>
      </c>
      <c r="E2441" t="s">
        <v>21</v>
      </c>
      <c r="F2441" t="s">
        <v>12</v>
      </c>
      <c r="G2441" t="s">
        <v>37</v>
      </c>
      <c r="H2441">
        <v>0</v>
      </c>
      <c r="I2441" t="s">
        <v>13</v>
      </c>
      <c r="J2441">
        <v>82</v>
      </c>
      <c r="K2441">
        <v>2</v>
      </c>
      <c r="L2441">
        <v>32</v>
      </c>
      <c r="M2441" t="s">
        <v>17</v>
      </c>
      <c r="N2441" t="s">
        <v>921</v>
      </c>
      <c r="O2441">
        <v>75</v>
      </c>
      <c r="P2441" t="s">
        <v>3129</v>
      </c>
    </row>
    <row r="2442" spans="1:16" x14ac:dyDescent="0.3">
      <c r="A2442" t="s">
        <v>675</v>
      </c>
      <c r="B2442" t="s">
        <v>22</v>
      </c>
      <c r="C2442">
        <v>3</v>
      </c>
      <c r="D2442">
        <v>24725</v>
      </c>
      <c r="E2442" t="s">
        <v>674</v>
      </c>
      <c r="F2442" t="s">
        <v>12</v>
      </c>
      <c r="G2442">
        <v>5</v>
      </c>
      <c r="H2442">
        <v>3655959</v>
      </c>
      <c r="I2442" t="s">
        <v>13</v>
      </c>
      <c r="J2442">
        <v>80</v>
      </c>
      <c r="K2442">
        <v>1435</v>
      </c>
      <c r="L2442">
        <v>32</v>
      </c>
      <c r="M2442" t="s">
        <v>17</v>
      </c>
      <c r="N2442" t="s">
        <v>921</v>
      </c>
      <c r="O2442">
        <v>3</v>
      </c>
      <c r="P2442" t="s">
        <v>3130</v>
      </c>
    </row>
    <row r="2443" spans="1:16" x14ac:dyDescent="0.3">
      <c r="A2443" t="s">
        <v>23</v>
      </c>
      <c r="B2443" t="s">
        <v>12</v>
      </c>
      <c r="C2443">
        <v>3</v>
      </c>
      <c r="D2443">
        <v>0</v>
      </c>
      <c r="E2443" t="s">
        <v>11</v>
      </c>
      <c r="F2443" t="s">
        <v>22</v>
      </c>
      <c r="G2443" t="s">
        <v>37</v>
      </c>
      <c r="H2443">
        <v>0</v>
      </c>
      <c r="I2443" t="s">
        <v>13</v>
      </c>
      <c r="J2443">
        <v>47</v>
      </c>
      <c r="K2443">
        <v>36</v>
      </c>
      <c r="L2443">
        <v>32</v>
      </c>
      <c r="M2443" t="s">
        <v>17</v>
      </c>
      <c r="N2443" t="s">
        <v>921</v>
      </c>
      <c r="O2443">
        <v>75</v>
      </c>
      <c r="P2443" t="s">
        <v>3131</v>
      </c>
    </row>
    <row r="2444" spans="1:16" x14ac:dyDescent="0.3">
      <c r="A2444" t="s">
        <v>23</v>
      </c>
      <c r="B2444" t="s">
        <v>12</v>
      </c>
      <c r="C2444">
        <v>3</v>
      </c>
      <c r="D2444">
        <v>0</v>
      </c>
      <c r="E2444" t="s">
        <v>16</v>
      </c>
      <c r="F2444" t="s">
        <v>22</v>
      </c>
      <c r="G2444">
        <v>3</v>
      </c>
      <c r="H2444">
        <v>0</v>
      </c>
      <c r="I2444" t="s">
        <v>13</v>
      </c>
      <c r="J2444">
        <v>377</v>
      </c>
      <c r="K2444">
        <v>108</v>
      </c>
      <c r="L2444">
        <v>32</v>
      </c>
      <c r="M2444" t="s">
        <v>17</v>
      </c>
      <c r="N2444" t="s">
        <v>921</v>
      </c>
      <c r="O2444">
        <v>75</v>
      </c>
      <c r="P2444" t="s">
        <v>3132</v>
      </c>
    </row>
    <row r="2445" spans="1:16" x14ac:dyDescent="0.3">
      <c r="A2445" t="s">
        <v>1685</v>
      </c>
      <c r="B2445" t="s">
        <v>12</v>
      </c>
      <c r="C2445">
        <v>5</v>
      </c>
      <c r="D2445">
        <v>0</v>
      </c>
      <c r="E2445" t="s">
        <v>11</v>
      </c>
      <c r="F2445" t="s">
        <v>22</v>
      </c>
      <c r="G2445" t="s">
        <v>37</v>
      </c>
      <c r="H2445">
        <v>0</v>
      </c>
      <c r="I2445" t="s">
        <v>13</v>
      </c>
      <c r="J2445">
        <v>43</v>
      </c>
      <c r="K2445">
        <v>667</v>
      </c>
      <c r="L2445">
        <v>32</v>
      </c>
      <c r="M2445" t="s">
        <v>17</v>
      </c>
      <c r="N2445" t="s">
        <v>921</v>
      </c>
      <c r="O2445">
        <v>3</v>
      </c>
      <c r="P2445" t="s">
        <v>3133</v>
      </c>
    </row>
    <row r="2446" spans="1:16" x14ac:dyDescent="0.3">
      <c r="A2446" t="s">
        <v>23</v>
      </c>
      <c r="B2446" t="s">
        <v>22</v>
      </c>
      <c r="C2446">
        <v>3</v>
      </c>
      <c r="D2446">
        <v>0</v>
      </c>
      <c r="E2446" t="s">
        <v>19</v>
      </c>
      <c r="F2446" t="s">
        <v>12</v>
      </c>
      <c r="G2446">
        <v>3</v>
      </c>
      <c r="H2446">
        <v>0</v>
      </c>
      <c r="I2446" t="s">
        <v>13</v>
      </c>
      <c r="J2446">
        <v>120</v>
      </c>
      <c r="K2446">
        <v>183</v>
      </c>
      <c r="L2446">
        <v>32</v>
      </c>
      <c r="M2446" t="s">
        <v>17</v>
      </c>
      <c r="N2446" t="s">
        <v>921</v>
      </c>
      <c r="O2446">
        <v>75</v>
      </c>
      <c r="P2446" t="s">
        <v>3134</v>
      </c>
    </row>
    <row r="2447" spans="1:16" x14ac:dyDescent="0.3">
      <c r="A2447" t="s">
        <v>1685</v>
      </c>
      <c r="B2447" t="s">
        <v>12</v>
      </c>
      <c r="C2447">
        <v>5</v>
      </c>
      <c r="D2447">
        <v>0</v>
      </c>
      <c r="E2447" t="s">
        <v>16</v>
      </c>
      <c r="F2447" t="s">
        <v>22</v>
      </c>
      <c r="G2447">
        <v>3</v>
      </c>
      <c r="H2447">
        <v>0</v>
      </c>
      <c r="I2447" t="s">
        <v>13</v>
      </c>
      <c r="J2447">
        <v>57</v>
      </c>
      <c r="K2447">
        <v>903</v>
      </c>
      <c r="L2447">
        <v>32</v>
      </c>
      <c r="M2447" t="s">
        <v>17</v>
      </c>
      <c r="N2447" t="s">
        <v>921</v>
      </c>
      <c r="O2447">
        <v>3</v>
      </c>
      <c r="P2447" t="s">
        <v>3135</v>
      </c>
    </row>
    <row r="2448" spans="1:16" x14ac:dyDescent="0.3">
      <c r="A2448" t="s">
        <v>23</v>
      </c>
      <c r="B2448" t="s">
        <v>22</v>
      </c>
      <c r="C2448">
        <v>3</v>
      </c>
      <c r="D2448">
        <v>0</v>
      </c>
      <c r="E2448" t="s">
        <v>20</v>
      </c>
      <c r="F2448" t="s">
        <v>12</v>
      </c>
      <c r="G2448">
        <v>3</v>
      </c>
      <c r="H2448">
        <v>498963</v>
      </c>
      <c r="I2448" t="s">
        <v>13</v>
      </c>
      <c r="J2448">
        <v>120</v>
      </c>
      <c r="K2448">
        <v>148</v>
      </c>
      <c r="L2448">
        <v>32</v>
      </c>
      <c r="M2448" t="s">
        <v>17</v>
      </c>
      <c r="N2448" t="s">
        <v>921</v>
      </c>
      <c r="O2448">
        <v>75</v>
      </c>
      <c r="P2448" t="s">
        <v>3136</v>
      </c>
    </row>
    <row r="2449" spans="1:16" x14ac:dyDescent="0.3">
      <c r="A2449" t="s">
        <v>1685</v>
      </c>
      <c r="B2449" t="s">
        <v>12</v>
      </c>
      <c r="C2449">
        <v>5</v>
      </c>
      <c r="D2449">
        <v>0</v>
      </c>
      <c r="E2449" t="s">
        <v>16</v>
      </c>
      <c r="F2449" t="s">
        <v>22</v>
      </c>
      <c r="G2449">
        <v>3</v>
      </c>
      <c r="H2449">
        <v>0</v>
      </c>
      <c r="I2449" t="s">
        <v>13</v>
      </c>
      <c r="J2449">
        <v>39</v>
      </c>
      <c r="K2449">
        <v>1893</v>
      </c>
      <c r="L2449">
        <v>14</v>
      </c>
      <c r="M2449" t="s">
        <v>17</v>
      </c>
      <c r="N2449" t="s">
        <v>921</v>
      </c>
      <c r="O2449">
        <v>81</v>
      </c>
      <c r="P2449" t="s">
        <v>3137</v>
      </c>
    </row>
    <row r="2450" spans="1:16" x14ac:dyDescent="0.3">
      <c r="A2450" t="s">
        <v>23</v>
      </c>
      <c r="B2450" t="s">
        <v>22</v>
      </c>
      <c r="C2450">
        <v>3</v>
      </c>
      <c r="D2450">
        <v>0</v>
      </c>
      <c r="E2450" t="s">
        <v>694</v>
      </c>
      <c r="F2450" t="s">
        <v>12</v>
      </c>
      <c r="G2450">
        <v>3</v>
      </c>
      <c r="H2450">
        <v>0</v>
      </c>
      <c r="I2450" t="s">
        <v>13</v>
      </c>
      <c r="J2450">
        <v>120</v>
      </c>
      <c r="K2450">
        <v>97</v>
      </c>
      <c r="L2450">
        <v>32</v>
      </c>
      <c r="M2450" t="s">
        <v>17</v>
      </c>
      <c r="N2450" t="s">
        <v>921</v>
      </c>
      <c r="O2450">
        <v>75</v>
      </c>
      <c r="P2450" t="s">
        <v>3138</v>
      </c>
    </row>
    <row r="2451" spans="1:16" x14ac:dyDescent="0.3">
      <c r="A2451" t="s">
        <v>23</v>
      </c>
      <c r="B2451" t="s">
        <v>22</v>
      </c>
      <c r="C2451">
        <v>3</v>
      </c>
      <c r="D2451">
        <v>0</v>
      </c>
      <c r="E2451" t="s">
        <v>698</v>
      </c>
      <c r="F2451" t="s">
        <v>12</v>
      </c>
      <c r="G2451">
        <v>3</v>
      </c>
      <c r="H2451">
        <v>45080</v>
      </c>
      <c r="I2451" t="s">
        <v>13</v>
      </c>
      <c r="J2451">
        <v>120</v>
      </c>
      <c r="K2451">
        <v>91</v>
      </c>
      <c r="L2451">
        <v>32</v>
      </c>
      <c r="M2451" t="s">
        <v>17</v>
      </c>
      <c r="N2451" t="s">
        <v>921</v>
      </c>
      <c r="O2451">
        <v>75</v>
      </c>
      <c r="P2451" t="s">
        <v>3139</v>
      </c>
    </row>
    <row r="2452" spans="1:16" x14ac:dyDescent="0.3">
      <c r="A2452" t="s">
        <v>23</v>
      </c>
      <c r="B2452" t="s">
        <v>22</v>
      </c>
      <c r="C2452">
        <v>3</v>
      </c>
      <c r="D2452">
        <v>0</v>
      </c>
      <c r="E2452" t="s">
        <v>674</v>
      </c>
      <c r="F2452" t="s">
        <v>12</v>
      </c>
      <c r="G2452">
        <v>3</v>
      </c>
      <c r="H2452">
        <v>58333</v>
      </c>
      <c r="I2452" t="s">
        <v>13</v>
      </c>
      <c r="J2452">
        <v>98</v>
      </c>
      <c r="K2452">
        <v>108</v>
      </c>
      <c r="L2452">
        <v>32</v>
      </c>
      <c r="M2452" t="s">
        <v>17</v>
      </c>
      <c r="N2452" t="s">
        <v>921</v>
      </c>
      <c r="O2452">
        <v>75</v>
      </c>
      <c r="P2452" t="s">
        <v>3140</v>
      </c>
    </row>
    <row r="2453" spans="1:16" x14ac:dyDescent="0.3">
      <c r="A2453" t="s">
        <v>23</v>
      </c>
      <c r="B2453" t="s">
        <v>22</v>
      </c>
      <c r="C2453">
        <v>3</v>
      </c>
      <c r="D2453">
        <v>0</v>
      </c>
      <c r="E2453" t="s">
        <v>1593</v>
      </c>
      <c r="F2453" t="s">
        <v>12</v>
      </c>
      <c r="G2453">
        <v>3</v>
      </c>
      <c r="H2453">
        <v>0</v>
      </c>
      <c r="I2453" t="s">
        <v>13</v>
      </c>
      <c r="J2453">
        <v>138</v>
      </c>
      <c r="K2453">
        <v>101</v>
      </c>
      <c r="L2453">
        <v>32</v>
      </c>
      <c r="M2453">
        <v>112</v>
      </c>
      <c r="N2453" t="s">
        <v>921</v>
      </c>
      <c r="O2453">
        <v>75</v>
      </c>
      <c r="P2453" t="s">
        <v>3141</v>
      </c>
    </row>
    <row r="2454" spans="1:16" x14ac:dyDescent="0.3">
      <c r="A2454" t="s">
        <v>23</v>
      </c>
      <c r="B2454" t="s">
        <v>22</v>
      </c>
      <c r="C2454">
        <v>3</v>
      </c>
      <c r="D2454">
        <v>0</v>
      </c>
      <c r="E2454" t="s">
        <v>21</v>
      </c>
      <c r="F2454" t="s">
        <v>12</v>
      </c>
      <c r="G2454" t="s">
        <v>37</v>
      </c>
      <c r="H2454">
        <v>0</v>
      </c>
      <c r="I2454" t="s">
        <v>13</v>
      </c>
      <c r="J2454">
        <v>66</v>
      </c>
      <c r="K2454">
        <v>63</v>
      </c>
      <c r="L2454">
        <v>32</v>
      </c>
      <c r="M2454" t="s">
        <v>17</v>
      </c>
      <c r="N2454" t="s">
        <v>921</v>
      </c>
      <c r="O2454">
        <v>75</v>
      </c>
      <c r="P2454" t="s">
        <v>3142</v>
      </c>
    </row>
    <row r="2455" spans="1:16" x14ac:dyDescent="0.3">
      <c r="A2455" t="s">
        <v>24</v>
      </c>
      <c r="B2455" t="s">
        <v>12</v>
      </c>
      <c r="C2455">
        <v>3</v>
      </c>
      <c r="D2455">
        <v>0</v>
      </c>
      <c r="E2455" t="s">
        <v>11</v>
      </c>
      <c r="F2455" t="s">
        <v>22</v>
      </c>
      <c r="G2455" t="s">
        <v>37</v>
      </c>
      <c r="H2455">
        <v>0</v>
      </c>
      <c r="I2455" t="s">
        <v>13</v>
      </c>
      <c r="J2455">
        <v>61</v>
      </c>
      <c r="K2455">
        <v>55</v>
      </c>
      <c r="L2455">
        <v>32</v>
      </c>
      <c r="M2455" t="s">
        <v>17</v>
      </c>
      <c r="N2455" t="s">
        <v>921</v>
      </c>
      <c r="O2455">
        <v>75</v>
      </c>
      <c r="P2455" t="s">
        <v>3143</v>
      </c>
    </row>
    <row r="2456" spans="1:16" x14ac:dyDescent="0.3">
      <c r="A2456" t="s">
        <v>24</v>
      </c>
      <c r="B2456" t="s">
        <v>12</v>
      </c>
      <c r="C2456">
        <v>3</v>
      </c>
      <c r="D2456">
        <v>0</v>
      </c>
      <c r="E2456" t="s">
        <v>16</v>
      </c>
      <c r="F2456" t="s">
        <v>22</v>
      </c>
      <c r="G2456">
        <v>3</v>
      </c>
      <c r="H2456">
        <v>0</v>
      </c>
      <c r="I2456" t="s">
        <v>13</v>
      </c>
      <c r="J2456">
        <v>75</v>
      </c>
      <c r="K2456">
        <v>106</v>
      </c>
      <c r="L2456">
        <v>32</v>
      </c>
      <c r="M2456" t="s">
        <v>17</v>
      </c>
      <c r="N2456" t="s">
        <v>921</v>
      </c>
      <c r="O2456">
        <v>75</v>
      </c>
      <c r="P2456" t="s">
        <v>3144</v>
      </c>
    </row>
    <row r="2457" spans="1:16" x14ac:dyDescent="0.3">
      <c r="A2457" t="s">
        <v>1685</v>
      </c>
      <c r="B2457" t="s">
        <v>12</v>
      </c>
      <c r="C2457">
        <v>5</v>
      </c>
      <c r="D2457">
        <v>0</v>
      </c>
      <c r="E2457" t="s">
        <v>1593</v>
      </c>
      <c r="F2457" t="s">
        <v>22</v>
      </c>
      <c r="G2457">
        <v>4</v>
      </c>
      <c r="H2457">
        <v>0</v>
      </c>
      <c r="I2457" t="s">
        <v>13</v>
      </c>
      <c r="J2457">
        <v>103</v>
      </c>
      <c r="K2457">
        <v>2233</v>
      </c>
      <c r="L2457">
        <v>20</v>
      </c>
      <c r="M2457" t="s">
        <v>17</v>
      </c>
      <c r="N2457" t="s">
        <v>921</v>
      </c>
      <c r="O2457">
        <v>90</v>
      </c>
      <c r="P2457" t="s">
        <v>3145</v>
      </c>
    </row>
    <row r="2458" spans="1:16" x14ac:dyDescent="0.3">
      <c r="A2458" t="s">
        <v>24</v>
      </c>
      <c r="B2458" t="s">
        <v>22</v>
      </c>
      <c r="C2458">
        <v>3</v>
      </c>
      <c r="D2458">
        <v>0</v>
      </c>
      <c r="E2458" t="s">
        <v>19</v>
      </c>
      <c r="F2458" t="s">
        <v>12</v>
      </c>
      <c r="G2458">
        <v>3</v>
      </c>
      <c r="H2458">
        <v>0</v>
      </c>
      <c r="I2458" t="s">
        <v>13</v>
      </c>
      <c r="J2458">
        <v>96</v>
      </c>
      <c r="K2458">
        <v>124</v>
      </c>
      <c r="L2458">
        <v>32</v>
      </c>
      <c r="M2458" t="s">
        <v>17</v>
      </c>
      <c r="N2458" t="s">
        <v>921</v>
      </c>
      <c r="O2458">
        <v>75</v>
      </c>
      <c r="P2458" t="s">
        <v>3146</v>
      </c>
    </row>
    <row r="2459" spans="1:16" x14ac:dyDescent="0.3">
      <c r="A2459" t="s">
        <v>24</v>
      </c>
      <c r="B2459" t="s">
        <v>22</v>
      </c>
      <c r="C2459">
        <v>3</v>
      </c>
      <c r="D2459">
        <v>0</v>
      </c>
      <c r="E2459" t="s">
        <v>20</v>
      </c>
      <c r="F2459" t="s">
        <v>12</v>
      </c>
      <c r="G2459">
        <v>3</v>
      </c>
      <c r="H2459">
        <v>360041</v>
      </c>
      <c r="I2459" t="s">
        <v>13</v>
      </c>
      <c r="J2459">
        <v>96</v>
      </c>
      <c r="K2459">
        <v>109</v>
      </c>
      <c r="L2459">
        <v>32</v>
      </c>
      <c r="M2459" t="s">
        <v>17</v>
      </c>
      <c r="N2459" t="s">
        <v>921</v>
      </c>
      <c r="O2459">
        <v>75</v>
      </c>
      <c r="P2459" t="s">
        <v>3147</v>
      </c>
    </row>
    <row r="2460" spans="1:16" x14ac:dyDescent="0.3">
      <c r="A2460" t="s">
        <v>24</v>
      </c>
      <c r="B2460" t="s">
        <v>22</v>
      </c>
      <c r="C2460">
        <v>3</v>
      </c>
      <c r="D2460">
        <v>0</v>
      </c>
      <c r="E2460" t="s">
        <v>694</v>
      </c>
      <c r="F2460" t="s">
        <v>12</v>
      </c>
      <c r="G2460">
        <v>3</v>
      </c>
      <c r="H2460">
        <v>0</v>
      </c>
      <c r="I2460" t="s">
        <v>13</v>
      </c>
      <c r="J2460">
        <v>96</v>
      </c>
      <c r="K2460">
        <v>73</v>
      </c>
      <c r="L2460">
        <v>32</v>
      </c>
      <c r="M2460" t="s">
        <v>17</v>
      </c>
      <c r="N2460" t="s">
        <v>921</v>
      </c>
      <c r="O2460">
        <v>75</v>
      </c>
      <c r="P2460" t="s">
        <v>3148</v>
      </c>
    </row>
    <row r="2461" spans="1:16" x14ac:dyDescent="0.3">
      <c r="A2461" t="s">
        <v>24</v>
      </c>
      <c r="B2461" t="s">
        <v>22</v>
      </c>
      <c r="C2461">
        <v>3</v>
      </c>
      <c r="D2461">
        <v>0</v>
      </c>
      <c r="E2461" t="s">
        <v>698</v>
      </c>
      <c r="F2461" t="s">
        <v>12</v>
      </c>
      <c r="G2461">
        <v>3</v>
      </c>
      <c r="H2461">
        <v>45916</v>
      </c>
      <c r="I2461" t="s">
        <v>13</v>
      </c>
      <c r="J2461">
        <v>96</v>
      </c>
      <c r="K2461">
        <v>71</v>
      </c>
      <c r="L2461">
        <v>32</v>
      </c>
      <c r="M2461" t="s">
        <v>17</v>
      </c>
      <c r="N2461" t="s">
        <v>921</v>
      </c>
      <c r="O2461">
        <v>75</v>
      </c>
      <c r="P2461" t="s">
        <v>3149</v>
      </c>
    </row>
    <row r="2462" spans="1:16" x14ac:dyDescent="0.3">
      <c r="A2462" t="s">
        <v>1685</v>
      </c>
      <c r="B2462" t="s">
        <v>12</v>
      </c>
      <c r="C2462">
        <v>5</v>
      </c>
      <c r="D2462">
        <v>0</v>
      </c>
      <c r="E2462" t="s">
        <v>19</v>
      </c>
      <c r="F2462" t="s">
        <v>22</v>
      </c>
      <c r="G2462">
        <v>3</v>
      </c>
      <c r="H2462">
        <v>0</v>
      </c>
      <c r="I2462" t="s">
        <v>13</v>
      </c>
      <c r="J2462">
        <v>53</v>
      </c>
      <c r="K2462">
        <v>1496</v>
      </c>
      <c r="L2462">
        <v>32</v>
      </c>
      <c r="M2462" t="s">
        <v>17</v>
      </c>
      <c r="N2462" t="s">
        <v>921</v>
      </c>
      <c r="O2462">
        <v>3</v>
      </c>
      <c r="P2462" t="s">
        <v>3150</v>
      </c>
    </row>
    <row r="2463" spans="1:16" x14ac:dyDescent="0.3">
      <c r="A2463" t="s">
        <v>24</v>
      </c>
      <c r="B2463" t="s">
        <v>22</v>
      </c>
      <c r="C2463">
        <v>3</v>
      </c>
      <c r="D2463">
        <v>0</v>
      </c>
      <c r="E2463" t="s">
        <v>674</v>
      </c>
      <c r="F2463" t="s">
        <v>12</v>
      </c>
      <c r="G2463">
        <v>3</v>
      </c>
      <c r="H2463">
        <v>19443</v>
      </c>
      <c r="I2463" t="s">
        <v>13</v>
      </c>
      <c r="J2463">
        <v>92</v>
      </c>
      <c r="K2463">
        <v>62</v>
      </c>
      <c r="L2463">
        <v>32</v>
      </c>
      <c r="M2463" t="s">
        <v>17</v>
      </c>
      <c r="N2463" t="s">
        <v>921</v>
      </c>
      <c r="O2463">
        <v>75</v>
      </c>
      <c r="P2463" t="s">
        <v>3151</v>
      </c>
    </row>
    <row r="2464" spans="1:16" x14ac:dyDescent="0.3">
      <c r="A2464" t="s">
        <v>675</v>
      </c>
      <c r="B2464" t="s">
        <v>22</v>
      </c>
      <c r="C2464">
        <v>3</v>
      </c>
      <c r="D2464">
        <v>33607</v>
      </c>
      <c r="E2464" t="s">
        <v>1593</v>
      </c>
      <c r="F2464" t="s">
        <v>12</v>
      </c>
      <c r="G2464">
        <v>5</v>
      </c>
      <c r="H2464">
        <v>0</v>
      </c>
      <c r="I2464" t="s">
        <v>13</v>
      </c>
      <c r="J2464">
        <v>74</v>
      </c>
      <c r="K2464">
        <v>2241</v>
      </c>
      <c r="L2464">
        <v>32</v>
      </c>
      <c r="M2464" t="s">
        <v>17</v>
      </c>
      <c r="N2464" t="s">
        <v>921</v>
      </c>
      <c r="O2464">
        <v>3</v>
      </c>
      <c r="P2464" t="s">
        <v>3152</v>
      </c>
    </row>
    <row r="2465" spans="1:16" x14ac:dyDescent="0.3">
      <c r="A2465" t="s">
        <v>24</v>
      </c>
      <c r="B2465" t="s">
        <v>22</v>
      </c>
      <c r="C2465">
        <v>3</v>
      </c>
      <c r="D2465">
        <v>0</v>
      </c>
      <c r="E2465" t="s">
        <v>1593</v>
      </c>
      <c r="F2465" t="s">
        <v>12</v>
      </c>
      <c r="G2465">
        <v>3</v>
      </c>
      <c r="H2465">
        <v>0</v>
      </c>
      <c r="I2465" t="s">
        <v>13</v>
      </c>
      <c r="J2465">
        <v>92</v>
      </c>
      <c r="K2465">
        <v>64</v>
      </c>
      <c r="L2465">
        <v>32</v>
      </c>
      <c r="M2465" t="s">
        <v>17</v>
      </c>
      <c r="N2465" t="s">
        <v>921</v>
      </c>
      <c r="O2465">
        <v>75</v>
      </c>
      <c r="P2465" t="s">
        <v>3153</v>
      </c>
    </row>
    <row r="2466" spans="1:16" x14ac:dyDescent="0.3">
      <c r="A2466" t="s">
        <v>1685</v>
      </c>
      <c r="B2466" t="s">
        <v>12</v>
      </c>
      <c r="C2466">
        <v>5</v>
      </c>
      <c r="D2466">
        <v>0</v>
      </c>
      <c r="E2466" t="s">
        <v>20</v>
      </c>
      <c r="F2466" t="s">
        <v>22</v>
      </c>
      <c r="G2466">
        <v>3</v>
      </c>
      <c r="H2466">
        <v>142021</v>
      </c>
      <c r="I2466" t="s">
        <v>13</v>
      </c>
      <c r="J2466">
        <v>53</v>
      </c>
      <c r="K2466">
        <v>1513</v>
      </c>
      <c r="L2466">
        <v>32</v>
      </c>
      <c r="M2466" t="s">
        <v>17</v>
      </c>
      <c r="N2466" t="s">
        <v>921</v>
      </c>
      <c r="O2466">
        <v>3</v>
      </c>
      <c r="P2466" t="s">
        <v>3154</v>
      </c>
    </row>
    <row r="2467" spans="1:16" x14ac:dyDescent="0.3">
      <c r="A2467" t="s">
        <v>24</v>
      </c>
      <c r="B2467" t="s">
        <v>22</v>
      </c>
      <c r="C2467">
        <v>3</v>
      </c>
      <c r="D2467">
        <v>0</v>
      </c>
      <c r="E2467" t="s">
        <v>21</v>
      </c>
      <c r="F2467" t="s">
        <v>12</v>
      </c>
      <c r="G2467" t="s">
        <v>37</v>
      </c>
      <c r="H2467">
        <v>0</v>
      </c>
      <c r="I2467" t="s">
        <v>13</v>
      </c>
      <c r="J2467">
        <v>94</v>
      </c>
      <c r="K2467">
        <v>124</v>
      </c>
      <c r="L2467">
        <v>32</v>
      </c>
      <c r="M2467" t="s">
        <v>17</v>
      </c>
      <c r="N2467" t="s">
        <v>921</v>
      </c>
      <c r="O2467">
        <v>75</v>
      </c>
      <c r="P2467" t="s">
        <v>3155</v>
      </c>
    </row>
    <row r="2468" spans="1:16" x14ac:dyDescent="0.3">
      <c r="A2468" t="s">
        <v>25</v>
      </c>
      <c r="B2468" t="s">
        <v>12</v>
      </c>
      <c r="C2468">
        <v>3</v>
      </c>
      <c r="D2468">
        <v>365939</v>
      </c>
      <c r="E2468" t="s">
        <v>11</v>
      </c>
      <c r="F2468" t="s">
        <v>22</v>
      </c>
      <c r="G2468" t="s">
        <v>37</v>
      </c>
      <c r="H2468">
        <v>0</v>
      </c>
      <c r="I2468" t="s">
        <v>13</v>
      </c>
      <c r="J2468">
        <v>61</v>
      </c>
      <c r="K2468">
        <v>51</v>
      </c>
      <c r="L2468">
        <v>32</v>
      </c>
      <c r="M2468" t="s">
        <v>17</v>
      </c>
      <c r="N2468" t="s">
        <v>921</v>
      </c>
      <c r="O2468">
        <v>75</v>
      </c>
      <c r="P2468" t="s">
        <v>3156</v>
      </c>
    </row>
    <row r="2469" spans="1:16" x14ac:dyDescent="0.3">
      <c r="A2469" t="s">
        <v>25</v>
      </c>
      <c r="B2469" t="s">
        <v>12</v>
      </c>
      <c r="C2469">
        <v>3</v>
      </c>
      <c r="D2469">
        <v>456616</v>
      </c>
      <c r="E2469" t="s">
        <v>16</v>
      </c>
      <c r="F2469" t="s">
        <v>22</v>
      </c>
      <c r="G2469">
        <v>3</v>
      </c>
      <c r="H2469">
        <v>0</v>
      </c>
      <c r="I2469" t="s">
        <v>13</v>
      </c>
      <c r="J2469">
        <v>75</v>
      </c>
      <c r="K2469">
        <v>100</v>
      </c>
      <c r="L2469">
        <v>32</v>
      </c>
      <c r="M2469" t="s">
        <v>17</v>
      </c>
      <c r="N2469" t="s">
        <v>921</v>
      </c>
      <c r="O2469">
        <v>75</v>
      </c>
      <c r="P2469" t="s">
        <v>3157</v>
      </c>
    </row>
    <row r="2470" spans="1:16" x14ac:dyDescent="0.3">
      <c r="A2470" t="s">
        <v>1685</v>
      </c>
      <c r="B2470" t="s">
        <v>12</v>
      </c>
      <c r="C2470">
        <v>5</v>
      </c>
      <c r="D2470">
        <v>0</v>
      </c>
      <c r="E2470" t="s">
        <v>694</v>
      </c>
      <c r="F2470" t="s">
        <v>22</v>
      </c>
      <c r="G2470">
        <v>3</v>
      </c>
      <c r="H2470">
        <v>0</v>
      </c>
      <c r="I2470" t="s">
        <v>13</v>
      </c>
      <c r="J2470">
        <v>53</v>
      </c>
      <c r="K2470">
        <v>1526</v>
      </c>
      <c r="L2470">
        <v>32</v>
      </c>
      <c r="M2470" t="s">
        <v>17</v>
      </c>
      <c r="N2470" t="s">
        <v>921</v>
      </c>
      <c r="O2470">
        <v>3</v>
      </c>
      <c r="P2470" t="s">
        <v>3158</v>
      </c>
    </row>
    <row r="2471" spans="1:16" x14ac:dyDescent="0.3">
      <c r="A2471" t="s">
        <v>25</v>
      </c>
      <c r="B2471" t="s">
        <v>22</v>
      </c>
      <c r="C2471">
        <v>3</v>
      </c>
      <c r="D2471">
        <v>398890</v>
      </c>
      <c r="E2471" t="s">
        <v>19</v>
      </c>
      <c r="F2471" t="s">
        <v>12</v>
      </c>
      <c r="G2471">
        <v>3</v>
      </c>
      <c r="H2471">
        <v>0</v>
      </c>
      <c r="I2471" t="s">
        <v>13</v>
      </c>
      <c r="J2471">
        <v>96</v>
      </c>
      <c r="K2471">
        <v>113</v>
      </c>
      <c r="L2471">
        <v>32</v>
      </c>
      <c r="M2471" t="s">
        <v>17</v>
      </c>
      <c r="N2471" t="s">
        <v>921</v>
      </c>
      <c r="O2471">
        <v>75</v>
      </c>
      <c r="P2471" t="s">
        <v>3159</v>
      </c>
    </row>
    <row r="2472" spans="1:16" x14ac:dyDescent="0.3">
      <c r="A2472" t="s">
        <v>25</v>
      </c>
      <c r="B2472" t="s">
        <v>22</v>
      </c>
      <c r="C2472">
        <v>3</v>
      </c>
      <c r="D2472">
        <v>398890</v>
      </c>
      <c r="E2472" t="s">
        <v>20</v>
      </c>
      <c r="F2472" t="s">
        <v>12</v>
      </c>
      <c r="G2472">
        <v>3</v>
      </c>
      <c r="H2472">
        <v>360041</v>
      </c>
      <c r="I2472" t="s">
        <v>13</v>
      </c>
      <c r="J2472">
        <v>96</v>
      </c>
      <c r="K2472">
        <v>99</v>
      </c>
      <c r="L2472">
        <v>32</v>
      </c>
      <c r="M2472" t="s">
        <v>17</v>
      </c>
      <c r="N2472" t="s">
        <v>921</v>
      </c>
      <c r="O2472">
        <v>75</v>
      </c>
      <c r="P2472" t="s">
        <v>3160</v>
      </c>
    </row>
    <row r="2473" spans="1:16" x14ac:dyDescent="0.3">
      <c r="A2473" t="s">
        <v>25</v>
      </c>
      <c r="B2473" t="s">
        <v>22</v>
      </c>
      <c r="C2473">
        <v>3</v>
      </c>
      <c r="D2473">
        <v>398890</v>
      </c>
      <c r="E2473" t="s">
        <v>694</v>
      </c>
      <c r="F2473" t="s">
        <v>12</v>
      </c>
      <c r="G2473">
        <v>3</v>
      </c>
      <c r="H2473">
        <v>0</v>
      </c>
      <c r="I2473" t="s">
        <v>13</v>
      </c>
      <c r="J2473">
        <v>96</v>
      </c>
      <c r="K2473">
        <v>63</v>
      </c>
      <c r="L2473">
        <v>32</v>
      </c>
      <c r="M2473" t="s">
        <v>17</v>
      </c>
      <c r="N2473" t="s">
        <v>921</v>
      </c>
      <c r="O2473">
        <v>75</v>
      </c>
      <c r="P2473" t="s">
        <v>3161</v>
      </c>
    </row>
    <row r="2474" spans="1:16" x14ac:dyDescent="0.3">
      <c r="A2474" t="s">
        <v>25</v>
      </c>
      <c r="B2474" t="s">
        <v>22</v>
      </c>
      <c r="C2474">
        <v>3</v>
      </c>
      <c r="D2474">
        <v>398890</v>
      </c>
      <c r="E2474" t="s">
        <v>698</v>
      </c>
      <c r="F2474" t="s">
        <v>12</v>
      </c>
      <c r="G2474">
        <v>3</v>
      </c>
      <c r="H2474">
        <v>45916</v>
      </c>
      <c r="I2474" t="s">
        <v>13</v>
      </c>
      <c r="J2474">
        <v>96</v>
      </c>
      <c r="K2474">
        <v>61</v>
      </c>
      <c r="L2474">
        <v>32</v>
      </c>
      <c r="M2474" t="s">
        <v>17</v>
      </c>
      <c r="N2474" t="s">
        <v>921</v>
      </c>
      <c r="O2474">
        <v>75</v>
      </c>
      <c r="P2474" t="s">
        <v>3162</v>
      </c>
    </row>
    <row r="2475" spans="1:16" x14ac:dyDescent="0.3">
      <c r="A2475" t="s">
        <v>25</v>
      </c>
      <c r="B2475" t="s">
        <v>22</v>
      </c>
      <c r="C2475">
        <v>3</v>
      </c>
      <c r="D2475">
        <v>348380</v>
      </c>
      <c r="E2475" t="s">
        <v>674</v>
      </c>
      <c r="F2475" t="s">
        <v>12</v>
      </c>
      <c r="G2475">
        <v>3</v>
      </c>
      <c r="H2475">
        <v>19443</v>
      </c>
      <c r="I2475" t="s">
        <v>13</v>
      </c>
      <c r="J2475">
        <v>92</v>
      </c>
      <c r="K2475">
        <v>51</v>
      </c>
      <c r="L2475">
        <v>32</v>
      </c>
      <c r="M2475" t="s">
        <v>17</v>
      </c>
      <c r="N2475" t="s">
        <v>921</v>
      </c>
      <c r="O2475">
        <v>75</v>
      </c>
      <c r="P2475" t="s">
        <v>3163</v>
      </c>
    </row>
    <row r="2476" spans="1:16" x14ac:dyDescent="0.3">
      <c r="A2476" t="s">
        <v>25</v>
      </c>
      <c r="B2476" t="s">
        <v>22</v>
      </c>
      <c r="C2476">
        <v>3</v>
      </c>
      <c r="D2476">
        <v>348380</v>
      </c>
      <c r="E2476" t="s">
        <v>1593</v>
      </c>
      <c r="F2476" t="s">
        <v>12</v>
      </c>
      <c r="G2476">
        <v>3</v>
      </c>
      <c r="H2476">
        <v>0</v>
      </c>
      <c r="I2476" t="s">
        <v>13</v>
      </c>
      <c r="J2476">
        <v>92</v>
      </c>
      <c r="K2476">
        <v>54</v>
      </c>
      <c r="L2476">
        <v>32</v>
      </c>
      <c r="M2476" t="s">
        <v>17</v>
      </c>
      <c r="N2476" t="s">
        <v>921</v>
      </c>
      <c r="O2476">
        <v>75</v>
      </c>
      <c r="P2476" t="s">
        <v>3164</v>
      </c>
    </row>
    <row r="2477" spans="1:16" x14ac:dyDescent="0.3">
      <c r="A2477" t="s">
        <v>25</v>
      </c>
      <c r="B2477" t="s">
        <v>22</v>
      </c>
      <c r="C2477">
        <v>3</v>
      </c>
      <c r="D2477">
        <v>436049</v>
      </c>
      <c r="E2477" t="s">
        <v>21</v>
      </c>
      <c r="F2477" t="s">
        <v>12</v>
      </c>
      <c r="G2477" t="s">
        <v>37</v>
      </c>
      <c r="H2477">
        <v>0</v>
      </c>
      <c r="I2477" t="s">
        <v>13</v>
      </c>
      <c r="J2477">
        <v>78</v>
      </c>
      <c r="K2477">
        <v>66</v>
      </c>
      <c r="L2477">
        <v>32</v>
      </c>
      <c r="M2477" t="s">
        <v>17</v>
      </c>
      <c r="N2477" t="s">
        <v>921</v>
      </c>
      <c r="O2477">
        <v>75</v>
      </c>
      <c r="P2477" t="s">
        <v>3165</v>
      </c>
    </row>
    <row r="2478" spans="1:16" x14ac:dyDescent="0.3">
      <c r="A2478" t="s">
        <v>780</v>
      </c>
      <c r="B2478" t="s">
        <v>12</v>
      </c>
      <c r="C2478">
        <v>3</v>
      </c>
      <c r="D2478">
        <v>0</v>
      </c>
      <c r="E2478" t="s">
        <v>11</v>
      </c>
      <c r="F2478" t="s">
        <v>22</v>
      </c>
      <c r="G2478" t="s">
        <v>37</v>
      </c>
      <c r="H2478">
        <v>0</v>
      </c>
      <c r="I2478" t="s">
        <v>13</v>
      </c>
      <c r="J2478">
        <v>61</v>
      </c>
      <c r="K2478">
        <v>7</v>
      </c>
      <c r="L2478">
        <v>32</v>
      </c>
      <c r="M2478" t="s">
        <v>17</v>
      </c>
      <c r="N2478" t="s">
        <v>921</v>
      </c>
      <c r="O2478">
        <v>75</v>
      </c>
      <c r="P2478" t="s">
        <v>3166</v>
      </c>
    </row>
    <row r="2479" spans="1:16" x14ac:dyDescent="0.3">
      <c r="A2479" t="s">
        <v>780</v>
      </c>
      <c r="B2479" t="s">
        <v>12</v>
      </c>
      <c r="C2479">
        <v>3</v>
      </c>
      <c r="D2479">
        <v>0</v>
      </c>
      <c r="E2479" t="s">
        <v>16</v>
      </c>
      <c r="F2479" t="s">
        <v>22</v>
      </c>
      <c r="G2479">
        <v>3</v>
      </c>
      <c r="H2479">
        <v>0</v>
      </c>
      <c r="I2479" t="s">
        <v>13</v>
      </c>
      <c r="J2479">
        <v>75</v>
      </c>
      <c r="K2479">
        <v>52</v>
      </c>
      <c r="L2479">
        <v>32</v>
      </c>
      <c r="M2479" t="s">
        <v>17</v>
      </c>
      <c r="N2479" t="s">
        <v>921</v>
      </c>
      <c r="O2479">
        <v>75</v>
      </c>
      <c r="P2479" t="s">
        <v>3167</v>
      </c>
    </row>
    <row r="2480" spans="1:16" x14ac:dyDescent="0.3">
      <c r="A2480" t="s">
        <v>780</v>
      </c>
      <c r="B2480" t="s">
        <v>22</v>
      </c>
      <c r="C2480">
        <v>3</v>
      </c>
      <c r="D2480">
        <v>0</v>
      </c>
      <c r="E2480" t="s">
        <v>19</v>
      </c>
      <c r="F2480" t="s">
        <v>12</v>
      </c>
      <c r="G2480">
        <v>3</v>
      </c>
      <c r="H2480">
        <v>0</v>
      </c>
      <c r="I2480" t="s">
        <v>13</v>
      </c>
      <c r="J2480">
        <v>96</v>
      </c>
      <c r="K2480">
        <v>78</v>
      </c>
      <c r="L2480">
        <v>32</v>
      </c>
      <c r="M2480" t="s">
        <v>17</v>
      </c>
      <c r="N2480" t="s">
        <v>921</v>
      </c>
      <c r="O2480">
        <v>75</v>
      </c>
      <c r="P2480" t="s">
        <v>3168</v>
      </c>
    </row>
    <row r="2481" spans="1:16" x14ac:dyDescent="0.3">
      <c r="A2481" t="s">
        <v>780</v>
      </c>
      <c r="B2481" t="s">
        <v>22</v>
      </c>
      <c r="C2481">
        <v>3</v>
      </c>
      <c r="D2481">
        <v>0</v>
      </c>
      <c r="E2481" t="s">
        <v>20</v>
      </c>
      <c r="F2481" t="s">
        <v>12</v>
      </c>
      <c r="G2481">
        <v>3</v>
      </c>
      <c r="H2481">
        <v>360041</v>
      </c>
      <c r="I2481" t="s">
        <v>13</v>
      </c>
      <c r="J2481">
        <v>96</v>
      </c>
      <c r="K2481">
        <v>63</v>
      </c>
      <c r="L2481">
        <v>32</v>
      </c>
      <c r="M2481" t="s">
        <v>17</v>
      </c>
      <c r="N2481" t="s">
        <v>921</v>
      </c>
      <c r="O2481">
        <v>75</v>
      </c>
      <c r="P2481" t="s">
        <v>3169</v>
      </c>
    </row>
    <row r="2482" spans="1:16" x14ac:dyDescent="0.3">
      <c r="A2482" t="s">
        <v>780</v>
      </c>
      <c r="B2482" t="s">
        <v>22</v>
      </c>
      <c r="C2482">
        <v>3</v>
      </c>
      <c r="D2482">
        <v>0</v>
      </c>
      <c r="E2482" t="s">
        <v>694</v>
      </c>
      <c r="F2482" t="s">
        <v>12</v>
      </c>
      <c r="G2482">
        <v>3</v>
      </c>
      <c r="H2482">
        <v>0</v>
      </c>
      <c r="I2482" t="s">
        <v>13</v>
      </c>
      <c r="J2482">
        <v>96</v>
      </c>
      <c r="K2482">
        <v>27</v>
      </c>
      <c r="L2482">
        <v>32</v>
      </c>
      <c r="M2482" t="s">
        <v>17</v>
      </c>
      <c r="N2482" t="s">
        <v>921</v>
      </c>
      <c r="O2482">
        <v>75</v>
      </c>
      <c r="P2482" t="s">
        <v>3170</v>
      </c>
    </row>
    <row r="2483" spans="1:16" x14ac:dyDescent="0.3">
      <c r="A2483" t="s">
        <v>780</v>
      </c>
      <c r="B2483" t="s">
        <v>22</v>
      </c>
      <c r="C2483">
        <v>3</v>
      </c>
      <c r="D2483">
        <v>0</v>
      </c>
      <c r="E2483" t="s">
        <v>698</v>
      </c>
      <c r="F2483" t="s">
        <v>12</v>
      </c>
      <c r="G2483">
        <v>3</v>
      </c>
      <c r="H2483">
        <v>45916</v>
      </c>
      <c r="I2483" t="s">
        <v>13</v>
      </c>
      <c r="J2483">
        <v>96</v>
      </c>
      <c r="K2483">
        <v>25</v>
      </c>
      <c r="L2483">
        <v>32</v>
      </c>
      <c r="M2483" t="s">
        <v>17</v>
      </c>
      <c r="N2483" t="s">
        <v>921</v>
      </c>
      <c r="O2483">
        <v>75</v>
      </c>
      <c r="P2483" t="s">
        <v>3171</v>
      </c>
    </row>
    <row r="2484" spans="1:16" x14ac:dyDescent="0.3">
      <c r="A2484" t="s">
        <v>780</v>
      </c>
      <c r="B2484" t="s">
        <v>22</v>
      </c>
      <c r="C2484">
        <v>3</v>
      </c>
      <c r="D2484">
        <v>0</v>
      </c>
      <c r="E2484" t="s">
        <v>674</v>
      </c>
      <c r="F2484" t="s">
        <v>12</v>
      </c>
      <c r="G2484">
        <v>3</v>
      </c>
      <c r="H2484">
        <v>19443</v>
      </c>
      <c r="I2484" t="s">
        <v>13</v>
      </c>
      <c r="J2484">
        <v>92</v>
      </c>
      <c r="K2484">
        <v>20</v>
      </c>
      <c r="L2484">
        <v>32</v>
      </c>
      <c r="M2484" t="s">
        <v>17</v>
      </c>
      <c r="N2484" t="s">
        <v>921</v>
      </c>
      <c r="O2484">
        <v>75</v>
      </c>
      <c r="P2484" t="s">
        <v>3172</v>
      </c>
    </row>
    <row r="2485" spans="1:16" x14ac:dyDescent="0.3">
      <c r="A2485" t="s">
        <v>780</v>
      </c>
      <c r="B2485" t="s">
        <v>22</v>
      </c>
      <c r="C2485">
        <v>3</v>
      </c>
      <c r="D2485">
        <v>0</v>
      </c>
      <c r="E2485" t="s">
        <v>1593</v>
      </c>
      <c r="F2485" t="s">
        <v>12</v>
      </c>
      <c r="G2485">
        <v>3</v>
      </c>
      <c r="H2485">
        <v>0</v>
      </c>
      <c r="I2485" t="s">
        <v>13</v>
      </c>
      <c r="J2485">
        <v>92</v>
      </c>
      <c r="K2485">
        <v>22</v>
      </c>
      <c r="L2485">
        <v>32</v>
      </c>
      <c r="M2485" t="s">
        <v>17</v>
      </c>
      <c r="N2485" t="s">
        <v>921</v>
      </c>
      <c r="O2485">
        <v>75</v>
      </c>
      <c r="P2485" t="s">
        <v>3173</v>
      </c>
    </row>
    <row r="2486" spans="1:16" x14ac:dyDescent="0.3">
      <c r="A2486" t="s">
        <v>780</v>
      </c>
      <c r="B2486" t="s">
        <v>12</v>
      </c>
      <c r="C2486">
        <v>3</v>
      </c>
      <c r="D2486">
        <v>0</v>
      </c>
      <c r="E2486" t="s">
        <v>21</v>
      </c>
      <c r="F2486" t="s">
        <v>22</v>
      </c>
      <c r="G2486" t="s">
        <v>37</v>
      </c>
      <c r="H2486">
        <v>0</v>
      </c>
      <c r="I2486" t="s">
        <v>13</v>
      </c>
      <c r="J2486">
        <v>97</v>
      </c>
      <c r="K2486">
        <v>22</v>
      </c>
      <c r="L2486">
        <v>32</v>
      </c>
      <c r="M2486" t="s">
        <v>17</v>
      </c>
      <c r="N2486" t="s">
        <v>921</v>
      </c>
      <c r="O2486">
        <v>75</v>
      </c>
      <c r="P2486" t="s">
        <v>3174</v>
      </c>
    </row>
    <row r="2487" spans="1:16" x14ac:dyDescent="0.3">
      <c r="A2487" t="s">
        <v>805</v>
      </c>
      <c r="B2487" t="s">
        <v>12</v>
      </c>
      <c r="C2487">
        <v>3</v>
      </c>
      <c r="D2487">
        <v>34838</v>
      </c>
      <c r="E2487" t="s">
        <v>11</v>
      </c>
      <c r="F2487" t="s">
        <v>22</v>
      </c>
      <c r="G2487" t="s">
        <v>37</v>
      </c>
      <c r="H2487">
        <v>0</v>
      </c>
      <c r="I2487" t="s">
        <v>13</v>
      </c>
      <c r="J2487">
        <v>61</v>
      </c>
      <c r="K2487">
        <v>7</v>
      </c>
      <c r="L2487">
        <v>32</v>
      </c>
      <c r="M2487" t="s">
        <v>17</v>
      </c>
      <c r="N2487" t="s">
        <v>921</v>
      </c>
      <c r="O2487">
        <v>75</v>
      </c>
      <c r="P2487" t="s">
        <v>3175</v>
      </c>
    </row>
    <row r="2488" spans="1:16" x14ac:dyDescent="0.3">
      <c r="A2488" t="s">
        <v>805</v>
      </c>
      <c r="B2488" t="s">
        <v>12</v>
      </c>
      <c r="C2488">
        <v>3</v>
      </c>
      <c r="D2488">
        <v>71826</v>
      </c>
      <c r="E2488" t="s">
        <v>16</v>
      </c>
      <c r="F2488" t="s">
        <v>22</v>
      </c>
      <c r="G2488">
        <v>3</v>
      </c>
      <c r="H2488">
        <v>0</v>
      </c>
      <c r="I2488" t="s">
        <v>13</v>
      </c>
      <c r="J2488">
        <v>75</v>
      </c>
      <c r="K2488">
        <v>52</v>
      </c>
      <c r="L2488">
        <v>32</v>
      </c>
      <c r="M2488" t="s">
        <v>17</v>
      </c>
      <c r="N2488" t="s">
        <v>921</v>
      </c>
      <c r="O2488">
        <v>75</v>
      </c>
      <c r="P2488" t="s">
        <v>3176</v>
      </c>
    </row>
    <row r="2489" spans="1:16" x14ac:dyDescent="0.3">
      <c r="A2489" t="s">
        <v>805</v>
      </c>
      <c r="B2489" t="s">
        <v>22</v>
      </c>
      <c r="C2489">
        <v>3</v>
      </c>
      <c r="D2489">
        <v>61211</v>
      </c>
      <c r="E2489" t="s">
        <v>19</v>
      </c>
      <c r="F2489" t="s">
        <v>12</v>
      </c>
      <c r="G2489">
        <v>3</v>
      </c>
      <c r="H2489">
        <v>0</v>
      </c>
      <c r="I2489" t="s">
        <v>13</v>
      </c>
      <c r="J2489">
        <v>96</v>
      </c>
      <c r="K2489">
        <v>76</v>
      </c>
      <c r="L2489">
        <v>32</v>
      </c>
      <c r="M2489" t="s">
        <v>17</v>
      </c>
      <c r="N2489" t="s">
        <v>921</v>
      </c>
      <c r="O2489">
        <v>75</v>
      </c>
      <c r="P2489" t="s">
        <v>3177</v>
      </c>
    </row>
    <row r="2490" spans="1:16" x14ac:dyDescent="0.3">
      <c r="A2490" t="s">
        <v>805</v>
      </c>
      <c r="B2490" t="s">
        <v>22</v>
      </c>
      <c r="C2490">
        <v>3</v>
      </c>
      <c r="D2490">
        <v>61211</v>
      </c>
      <c r="E2490" t="s">
        <v>20</v>
      </c>
      <c r="F2490" t="s">
        <v>12</v>
      </c>
      <c r="G2490">
        <v>3</v>
      </c>
      <c r="H2490">
        <v>360041</v>
      </c>
      <c r="I2490" t="s">
        <v>13</v>
      </c>
      <c r="J2490">
        <v>96</v>
      </c>
      <c r="K2490">
        <v>62</v>
      </c>
      <c r="L2490">
        <v>32</v>
      </c>
      <c r="M2490" t="s">
        <v>17</v>
      </c>
      <c r="N2490" t="s">
        <v>921</v>
      </c>
      <c r="O2490">
        <v>75</v>
      </c>
      <c r="P2490" t="s">
        <v>3178</v>
      </c>
    </row>
    <row r="2491" spans="1:16" x14ac:dyDescent="0.3">
      <c r="A2491" t="s">
        <v>805</v>
      </c>
      <c r="B2491" t="s">
        <v>22</v>
      </c>
      <c r="C2491">
        <v>3</v>
      </c>
      <c r="D2491">
        <v>61211</v>
      </c>
      <c r="E2491" t="s">
        <v>694</v>
      </c>
      <c r="F2491" t="s">
        <v>12</v>
      </c>
      <c r="G2491">
        <v>3</v>
      </c>
      <c r="H2491">
        <v>0</v>
      </c>
      <c r="I2491" t="s">
        <v>13</v>
      </c>
      <c r="J2491">
        <v>96</v>
      </c>
      <c r="K2491">
        <v>26</v>
      </c>
      <c r="L2491">
        <v>32</v>
      </c>
      <c r="M2491" t="s">
        <v>17</v>
      </c>
      <c r="N2491" t="s">
        <v>921</v>
      </c>
      <c r="O2491">
        <v>75</v>
      </c>
      <c r="P2491" t="s">
        <v>3179</v>
      </c>
    </row>
    <row r="2492" spans="1:16" x14ac:dyDescent="0.3">
      <c r="A2492" t="s">
        <v>805</v>
      </c>
      <c r="B2492" t="s">
        <v>22</v>
      </c>
      <c r="C2492">
        <v>3</v>
      </c>
      <c r="D2492">
        <v>61211</v>
      </c>
      <c r="E2492" t="s">
        <v>698</v>
      </c>
      <c r="F2492" t="s">
        <v>12</v>
      </c>
      <c r="G2492">
        <v>3</v>
      </c>
      <c r="H2492">
        <v>45916</v>
      </c>
      <c r="I2492" t="s">
        <v>13</v>
      </c>
      <c r="J2492">
        <v>96</v>
      </c>
      <c r="K2492">
        <v>24</v>
      </c>
      <c r="L2492">
        <v>32</v>
      </c>
      <c r="M2492" t="s">
        <v>17</v>
      </c>
      <c r="N2492" t="s">
        <v>921</v>
      </c>
      <c r="O2492">
        <v>75</v>
      </c>
      <c r="P2492" t="s">
        <v>3180</v>
      </c>
    </row>
    <row r="2493" spans="1:16" x14ac:dyDescent="0.3">
      <c r="A2493" t="s">
        <v>805</v>
      </c>
      <c r="B2493" t="s">
        <v>22</v>
      </c>
      <c r="C2493">
        <v>3</v>
      </c>
      <c r="D2493">
        <v>54716</v>
      </c>
      <c r="E2493" t="s">
        <v>674</v>
      </c>
      <c r="F2493" t="s">
        <v>12</v>
      </c>
      <c r="G2493">
        <v>3</v>
      </c>
      <c r="H2493">
        <v>19443</v>
      </c>
      <c r="I2493" t="s">
        <v>13</v>
      </c>
      <c r="J2493">
        <v>92</v>
      </c>
      <c r="K2493">
        <v>18</v>
      </c>
      <c r="L2493">
        <v>32</v>
      </c>
      <c r="M2493" t="s">
        <v>17</v>
      </c>
      <c r="N2493" t="s">
        <v>921</v>
      </c>
      <c r="O2493">
        <v>75</v>
      </c>
      <c r="P2493" t="s">
        <v>3181</v>
      </c>
    </row>
    <row r="2494" spans="1:16" x14ac:dyDescent="0.3">
      <c r="A2494" t="s">
        <v>805</v>
      </c>
      <c r="B2494" t="s">
        <v>22</v>
      </c>
      <c r="C2494">
        <v>3</v>
      </c>
      <c r="D2494">
        <v>54716</v>
      </c>
      <c r="E2494" t="s">
        <v>1593</v>
      </c>
      <c r="F2494" t="s">
        <v>12</v>
      </c>
      <c r="G2494">
        <v>3</v>
      </c>
      <c r="H2494">
        <v>0</v>
      </c>
      <c r="I2494" t="s">
        <v>13</v>
      </c>
      <c r="J2494">
        <v>92</v>
      </c>
      <c r="K2494">
        <v>21</v>
      </c>
      <c r="L2494">
        <v>32</v>
      </c>
      <c r="M2494" t="s">
        <v>17</v>
      </c>
      <c r="N2494" t="s">
        <v>921</v>
      </c>
      <c r="O2494">
        <v>75</v>
      </c>
      <c r="P2494" t="s">
        <v>3182</v>
      </c>
    </row>
    <row r="2495" spans="1:16" x14ac:dyDescent="0.3">
      <c r="A2495" t="s">
        <v>805</v>
      </c>
      <c r="B2495" t="s">
        <v>22</v>
      </c>
      <c r="C2495">
        <v>3</v>
      </c>
      <c r="D2495">
        <v>67423</v>
      </c>
      <c r="E2495" t="s">
        <v>21</v>
      </c>
      <c r="F2495" t="s">
        <v>12</v>
      </c>
      <c r="G2495" t="s">
        <v>37</v>
      </c>
      <c r="H2495">
        <v>0</v>
      </c>
      <c r="I2495" t="s">
        <v>13</v>
      </c>
      <c r="J2495">
        <v>100</v>
      </c>
      <c r="K2495">
        <v>20</v>
      </c>
      <c r="L2495">
        <v>32</v>
      </c>
      <c r="M2495" t="s">
        <v>17</v>
      </c>
      <c r="N2495" t="s">
        <v>921</v>
      </c>
      <c r="O2495">
        <v>75</v>
      </c>
      <c r="P2495" t="s">
        <v>3183</v>
      </c>
    </row>
    <row r="2496" spans="1:16" x14ac:dyDescent="0.3">
      <c r="A2496" t="s">
        <v>675</v>
      </c>
      <c r="B2496" t="s">
        <v>12</v>
      </c>
      <c r="C2496">
        <v>3</v>
      </c>
      <c r="D2496">
        <v>22235</v>
      </c>
      <c r="E2496" t="s">
        <v>11</v>
      </c>
      <c r="F2496" t="s">
        <v>22</v>
      </c>
      <c r="G2496" t="s">
        <v>37</v>
      </c>
      <c r="H2496">
        <v>0</v>
      </c>
      <c r="I2496" t="s">
        <v>13</v>
      </c>
      <c r="J2496">
        <v>65</v>
      </c>
      <c r="K2496">
        <v>6</v>
      </c>
      <c r="L2496">
        <v>32</v>
      </c>
      <c r="M2496" t="s">
        <v>17</v>
      </c>
      <c r="N2496" t="s">
        <v>921</v>
      </c>
      <c r="O2496">
        <v>75</v>
      </c>
      <c r="P2496" t="s">
        <v>3184</v>
      </c>
    </row>
    <row r="2497" spans="1:16" x14ac:dyDescent="0.3">
      <c r="A2497" t="s">
        <v>675</v>
      </c>
      <c r="B2497" t="s">
        <v>12</v>
      </c>
      <c r="C2497">
        <v>3</v>
      </c>
      <c r="D2497">
        <v>17369</v>
      </c>
      <c r="E2497" t="s">
        <v>16</v>
      </c>
      <c r="F2497" t="s">
        <v>22</v>
      </c>
      <c r="G2497">
        <v>3</v>
      </c>
      <c r="H2497">
        <v>0</v>
      </c>
      <c r="I2497" t="s">
        <v>13</v>
      </c>
      <c r="J2497">
        <v>51</v>
      </c>
      <c r="K2497">
        <v>28</v>
      </c>
      <c r="L2497">
        <v>32</v>
      </c>
      <c r="M2497" t="s">
        <v>17</v>
      </c>
      <c r="N2497" t="s">
        <v>921</v>
      </c>
      <c r="O2497">
        <v>75</v>
      </c>
      <c r="P2497" t="s">
        <v>3185</v>
      </c>
    </row>
    <row r="2498" spans="1:16" x14ac:dyDescent="0.3">
      <c r="A2498" t="s">
        <v>675</v>
      </c>
      <c r="B2498" t="s">
        <v>22</v>
      </c>
      <c r="C2498">
        <v>3</v>
      </c>
      <c r="D2498">
        <v>31401</v>
      </c>
      <c r="E2498" t="s">
        <v>19</v>
      </c>
      <c r="F2498" t="s">
        <v>12</v>
      </c>
      <c r="G2498">
        <v>3</v>
      </c>
      <c r="H2498">
        <v>0</v>
      </c>
      <c r="I2498" t="s">
        <v>13</v>
      </c>
      <c r="J2498">
        <v>96</v>
      </c>
      <c r="K2498">
        <v>74</v>
      </c>
      <c r="L2498">
        <v>32</v>
      </c>
      <c r="M2498" t="s">
        <v>17</v>
      </c>
      <c r="N2498" t="s">
        <v>921</v>
      </c>
      <c r="O2498">
        <v>75</v>
      </c>
      <c r="P2498" t="s">
        <v>3186</v>
      </c>
    </row>
    <row r="2499" spans="1:16" x14ac:dyDescent="0.3">
      <c r="A2499" t="s">
        <v>675</v>
      </c>
      <c r="B2499" t="s">
        <v>22</v>
      </c>
      <c r="C2499">
        <v>3</v>
      </c>
      <c r="D2499">
        <v>31401</v>
      </c>
      <c r="E2499" t="s">
        <v>20</v>
      </c>
      <c r="F2499" t="s">
        <v>12</v>
      </c>
      <c r="G2499">
        <v>3</v>
      </c>
      <c r="H2499">
        <v>360041</v>
      </c>
      <c r="I2499" t="s">
        <v>13</v>
      </c>
      <c r="J2499">
        <v>96</v>
      </c>
      <c r="K2499">
        <v>59</v>
      </c>
      <c r="L2499">
        <v>32</v>
      </c>
      <c r="M2499" t="s">
        <v>17</v>
      </c>
      <c r="N2499" t="s">
        <v>921</v>
      </c>
      <c r="O2499">
        <v>75</v>
      </c>
      <c r="P2499" t="s">
        <v>3187</v>
      </c>
    </row>
    <row r="2500" spans="1:16" x14ac:dyDescent="0.3">
      <c r="A2500" t="s">
        <v>1685</v>
      </c>
      <c r="B2500" t="s">
        <v>12</v>
      </c>
      <c r="C2500">
        <v>5</v>
      </c>
      <c r="D2500">
        <v>0</v>
      </c>
      <c r="E2500" t="s">
        <v>698</v>
      </c>
      <c r="F2500" t="s">
        <v>22</v>
      </c>
      <c r="G2500">
        <v>3</v>
      </c>
      <c r="H2500">
        <v>17763</v>
      </c>
      <c r="I2500" t="s">
        <v>13</v>
      </c>
      <c r="J2500">
        <v>53</v>
      </c>
      <c r="K2500">
        <v>1670</v>
      </c>
      <c r="L2500">
        <v>32</v>
      </c>
      <c r="M2500" t="s">
        <v>17</v>
      </c>
      <c r="N2500" t="s">
        <v>921</v>
      </c>
      <c r="O2500">
        <v>3</v>
      </c>
      <c r="P2500" t="s">
        <v>3188</v>
      </c>
    </row>
    <row r="2501" spans="1:16" x14ac:dyDescent="0.3">
      <c r="A2501" t="s">
        <v>675</v>
      </c>
      <c r="B2501" t="s">
        <v>22</v>
      </c>
      <c r="C2501">
        <v>3</v>
      </c>
      <c r="D2501">
        <v>31401</v>
      </c>
      <c r="E2501" t="s">
        <v>694</v>
      </c>
      <c r="F2501" t="s">
        <v>12</v>
      </c>
      <c r="G2501">
        <v>3</v>
      </c>
      <c r="H2501">
        <v>0</v>
      </c>
      <c r="I2501" t="s">
        <v>13</v>
      </c>
      <c r="J2501">
        <v>96</v>
      </c>
      <c r="K2501">
        <v>23</v>
      </c>
      <c r="L2501">
        <v>32</v>
      </c>
      <c r="M2501" t="s">
        <v>17</v>
      </c>
      <c r="N2501" t="s">
        <v>921</v>
      </c>
      <c r="O2501">
        <v>75</v>
      </c>
      <c r="P2501" t="s">
        <v>3189</v>
      </c>
    </row>
    <row r="2502" spans="1:16" x14ac:dyDescent="0.3">
      <c r="A2502" t="s">
        <v>1685</v>
      </c>
      <c r="B2502" t="s">
        <v>22</v>
      </c>
      <c r="C2502">
        <v>3</v>
      </c>
      <c r="D2502">
        <v>0</v>
      </c>
      <c r="E2502" t="s">
        <v>674</v>
      </c>
      <c r="F2502" t="s">
        <v>12</v>
      </c>
      <c r="G2502">
        <v>5</v>
      </c>
      <c r="H2502">
        <v>3655959</v>
      </c>
      <c r="I2502" t="s">
        <v>13</v>
      </c>
      <c r="J2502">
        <v>80</v>
      </c>
      <c r="K2502">
        <v>1679</v>
      </c>
      <c r="L2502">
        <v>32</v>
      </c>
      <c r="M2502" t="s">
        <v>17</v>
      </c>
      <c r="N2502" t="s">
        <v>921</v>
      </c>
      <c r="O2502">
        <v>3</v>
      </c>
      <c r="P2502" t="s">
        <v>3190</v>
      </c>
    </row>
    <row r="2503" spans="1:16" x14ac:dyDescent="0.3">
      <c r="A2503" t="s">
        <v>675</v>
      </c>
      <c r="B2503" t="s">
        <v>22</v>
      </c>
      <c r="C2503">
        <v>3</v>
      </c>
      <c r="D2503">
        <v>31401</v>
      </c>
      <c r="E2503" t="s">
        <v>698</v>
      </c>
      <c r="F2503" t="s">
        <v>12</v>
      </c>
      <c r="G2503">
        <v>3</v>
      </c>
      <c r="H2503">
        <v>45916</v>
      </c>
      <c r="I2503" t="s">
        <v>13</v>
      </c>
      <c r="J2503">
        <v>96</v>
      </c>
      <c r="K2503">
        <v>21</v>
      </c>
      <c r="L2503">
        <v>32</v>
      </c>
      <c r="M2503" t="s">
        <v>17</v>
      </c>
      <c r="N2503" t="s">
        <v>921</v>
      </c>
      <c r="O2503">
        <v>75</v>
      </c>
      <c r="P2503" t="s">
        <v>3191</v>
      </c>
    </row>
    <row r="2504" spans="1:16" x14ac:dyDescent="0.3">
      <c r="A2504" t="s">
        <v>675</v>
      </c>
      <c r="B2504" t="s">
        <v>22</v>
      </c>
      <c r="C2504">
        <v>3</v>
      </c>
      <c r="D2504">
        <v>27871</v>
      </c>
      <c r="E2504" t="s">
        <v>674</v>
      </c>
      <c r="F2504" t="s">
        <v>12</v>
      </c>
      <c r="G2504">
        <v>3</v>
      </c>
      <c r="H2504">
        <v>19443</v>
      </c>
      <c r="I2504" t="s">
        <v>13</v>
      </c>
      <c r="J2504">
        <v>92</v>
      </c>
      <c r="K2504">
        <v>16</v>
      </c>
      <c r="L2504">
        <v>32</v>
      </c>
      <c r="M2504" t="s">
        <v>17</v>
      </c>
      <c r="N2504" t="s">
        <v>921</v>
      </c>
      <c r="O2504">
        <v>75</v>
      </c>
      <c r="P2504" t="s">
        <v>3192</v>
      </c>
    </row>
    <row r="2505" spans="1:16" x14ac:dyDescent="0.3">
      <c r="A2505" t="s">
        <v>675</v>
      </c>
      <c r="B2505" t="s">
        <v>22</v>
      </c>
      <c r="C2505">
        <v>3</v>
      </c>
      <c r="D2505">
        <v>27871</v>
      </c>
      <c r="E2505" t="s">
        <v>1593</v>
      </c>
      <c r="F2505" t="s">
        <v>12</v>
      </c>
      <c r="G2505">
        <v>3</v>
      </c>
      <c r="H2505">
        <v>0</v>
      </c>
      <c r="I2505" t="s">
        <v>13</v>
      </c>
      <c r="J2505">
        <v>92</v>
      </c>
      <c r="K2505">
        <v>18</v>
      </c>
      <c r="L2505">
        <v>32</v>
      </c>
      <c r="M2505" t="s">
        <v>17</v>
      </c>
      <c r="N2505" t="s">
        <v>921</v>
      </c>
      <c r="O2505">
        <v>75</v>
      </c>
      <c r="P2505" t="s">
        <v>3193</v>
      </c>
    </row>
    <row r="2506" spans="1:16" x14ac:dyDescent="0.3">
      <c r="A2506" t="s">
        <v>675</v>
      </c>
      <c r="B2506" t="s">
        <v>22</v>
      </c>
      <c r="C2506">
        <v>3</v>
      </c>
      <c r="D2506">
        <v>119106</v>
      </c>
      <c r="E2506" t="s">
        <v>21</v>
      </c>
      <c r="F2506" t="s">
        <v>12</v>
      </c>
      <c r="G2506" t="s">
        <v>37</v>
      </c>
      <c r="H2506">
        <v>0</v>
      </c>
      <c r="I2506" t="s">
        <v>13</v>
      </c>
      <c r="J2506">
        <v>104</v>
      </c>
      <c r="K2506">
        <v>40</v>
      </c>
      <c r="L2506">
        <v>32</v>
      </c>
      <c r="M2506" t="s">
        <v>17</v>
      </c>
      <c r="N2506" t="s">
        <v>921</v>
      </c>
      <c r="O2506">
        <v>75</v>
      </c>
      <c r="P2506" t="s">
        <v>3194</v>
      </c>
    </row>
    <row r="2507" spans="1:16" x14ac:dyDescent="0.3">
      <c r="A2507" t="s">
        <v>1685</v>
      </c>
      <c r="B2507" t="s">
        <v>12</v>
      </c>
      <c r="C2507">
        <v>3</v>
      </c>
      <c r="D2507">
        <v>0</v>
      </c>
      <c r="E2507" t="s">
        <v>11</v>
      </c>
      <c r="F2507" t="s">
        <v>22</v>
      </c>
      <c r="G2507" t="s">
        <v>37</v>
      </c>
      <c r="H2507">
        <v>0</v>
      </c>
      <c r="I2507" t="s">
        <v>13</v>
      </c>
      <c r="J2507">
        <v>65</v>
      </c>
      <c r="K2507">
        <v>7</v>
      </c>
      <c r="L2507">
        <v>32</v>
      </c>
      <c r="M2507" t="s">
        <v>17</v>
      </c>
      <c r="N2507" t="s">
        <v>921</v>
      </c>
      <c r="O2507">
        <v>75</v>
      </c>
      <c r="P2507" t="s">
        <v>3195</v>
      </c>
    </row>
    <row r="2508" spans="1:16" x14ac:dyDescent="0.3">
      <c r="A2508" t="s">
        <v>1685</v>
      </c>
      <c r="B2508" t="s">
        <v>12</v>
      </c>
      <c r="C2508">
        <v>5</v>
      </c>
      <c r="D2508">
        <v>0</v>
      </c>
      <c r="E2508" t="s">
        <v>674</v>
      </c>
      <c r="F2508" t="s">
        <v>22</v>
      </c>
      <c r="G2508">
        <v>3</v>
      </c>
      <c r="H2508">
        <v>7462</v>
      </c>
      <c r="I2508" t="s">
        <v>13</v>
      </c>
      <c r="J2508">
        <v>53</v>
      </c>
      <c r="K2508">
        <v>1668</v>
      </c>
      <c r="L2508">
        <v>32</v>
      </c>
      <c r="M2508" t="s">
        <v>17</v>
      </c>
      <c r="N2508" t="s">
        <v>921</v>
      </c>
      <c r="O2508">
        <v>3</v>
      </c>
      <c r="P2508" t="s">
        <v>3196</v>
      </c>
    </row>
    <row r="2509" spans="1:16" x14ac:dyDescent="0.3">
      <c r="A2509" t="s">
        <v>1685</v>
      </c>
      <c r="B2509" t="s">
        <v>12</v>
      </c>
      <c r="C2509">
        <v>3</v>
      </c>
      <c r="D2509">
        <v>0</v>
      </c>
      <c r="E2509" t="s">
        <v>16</v>
      </c>
      <c r="F2509" t="s">
        <v>22</v>
      </c>
      <c r="G2509">
        <v>3</v>
      </c>
      <c r="H2509">
        <v>0</v>
      </c>
      <c r="I2509" t="s">
        <v>13</v>
      </c>
      <c r="J2509">
        <v>51</v>
      </c>
      <c r="K2509">
        <v>29</v>
      </c>
      <c r="L2509">
        <v>32</v>
      </c>
      <c r="M2509" t="s">
        <v>17</v>
      </c>
      <c r="N2509" t="s">
        <v>921</v>
      </c>
      <c r="O2509">
        <v>75</v>
      </c>
      <c r="P2509" t="s">
        <v>3197</v>
      </c>
    </row>
    <row r="2510" spans="1:16" x14ac:dyDescent="0.3">
      <c r="A2510" t="s">
        <v>24</v>
      </c>
      <c r="B2510" t="s">
        <v>22</v>
      </c>
      <c r="C2510">
        <v>3</v>
      </c>
      <c r="D2510">
        <v>0</v>
      </c>
      <c r="E2510" t="s">
        <v>694</v>
      </c>
      <c r="F2510" t="s">
        <v>12</v>
      </c>
      <c r="G2510">
        <v>5</v>
      </c>
      <c r="H2510">
        <v>0</v>
      </c>
      <c r="I2510" t="s">
        <v>13</v>
      </c>
      <c r="J2510">
        <v>58</v>
      </c>
      <c r="K2510">
        <v>3868</v>
      </c>
      <c r="L2510">
        <v>17</v>
      </c>
      <c r="M2510" t="s">
        <v>17</v>
      </c>
      <c r="N2510" t="s">
        <v>921</v>
      </c>
      <c r="O2510">
        <v>35</v>
      </c>
      <c r="P2510" t="s">
        <v>3198</v>
      </c>
    </row>
    <row r="2511" spans="1:16" x14ac:dyDescent="0.3">
      <c r="A2511" t="s">
        <v>1685</v>
      </c>
      <c r="B2511" t="s">
        <v>22</v>
      </c>
      <c r="C2511">
        <v>3</v>
      </c>
      <c r="D2511">
        <v>0</v>
      </c>
      <c r="E2511" t="s">
        <v>19</v>
      </c>
      <c r="F2511" t="s">
        <v>12</v>
      </c>
      <c r="G2511">
        <v>3</v>
      </c>
      <c r="H2511">
        <v>0</v>
      </c>
      <c r="I2511" t="s">
        <v>13</v>
      </c>
      <c r="J2511">
        <v>96</v>
      </c>
      <c r="K2511">
        <v>76</v>
      </c>
      <c r="L2511">
        <v>32</v>
      </c>
      <c r="M2511" t="s">
        <v>17</v>
      </c>
      <c r="N2511" t="s">
        <v>921</v>
      </c>
      <c r="O2511">
        <v>75</v>
      </c>
      <c r="P2511" t="s">
        <v>3199</v>
      </c>
    </row>
    <row r="2512" spans="1:16" x14ac:dyDescent="0.3">
      <c r="A2512" t="s">
        <v>1685</v>
      </c>
      <c r="B2512" t="s">
        <v>22</v>
      </c>
      <c r="C2512">
        <v>3</v>
      </c>
      <c r="D2512">
        <v>0</v>
      </c>
      <c r="E2512" t="s">
        <v>20</v>
      </c>
      <c r="F2512" t="s">
        <v>12</v>
      </c>
      <c r="G2512">
        <v>3</v>
      </c>
      <c r="H2512">
        <v>360041</v>
      </c>
      <c r="I2512" t="s">
        <v>13</v>
      </c>
      <c r="J2512">
        <v>96</v>
      </c>
      <c r="K2512">
        <v>62</v>
      </c>
      <c r="L2512">
        <v>32</v>
      </c>
      <c r="M2512" t="s">
        <v>17</v>
      </c>
      <c r="N2512" t="s">
        <v>921</v>
      </c>
      <c r="O2512">
        <v>75</v>
      </c>
      <c r="P2512" t="s">
        <v>3200</v>
      </c>
    </row>
    <row r="2513" spans="1:16" x14ac:dyDescent="0.3">
      <c r="A2513" t="s">
        <v>1685</v>
      </c>
      <c r="B2513" t="s">
        <v>22</v>
      </c>
      <c r="C2513">
        <v>3</v>
      </c>
      <c r="D2513">
        <v>0</v>
      </c>
      <c r="E2513" t="s">
        <v>694</v>
      </c>
      <c r="F2513" t="s">
        <v>12</v>
      </c>
      <c r="G2513">
        <v>3</v>
      </c>
      <c r="H2513">
        <v>0</v>
      </c>
      <c r="I2513" t="s">
        <v>13</v>
      </c>
      <c r="J2513">
        <v>96</v>
      </c>
      <c r="K2513">
        <v>25</v>
      </c>
      <c r="L2513">
        <v>32</v>
      </c>
      <c r="M2513" t="s">
        <v>17</v>
      </c>
      <c r="N2513" t="s">
        <v>921</v>
      </c>
      <c r="O2513">
        <v>75</v>
      </c>
      <c r="P2513" t="s">
        <v>3201</v>
      </c>
    </row>
    <row r="2514" spans="1:16" x14ac:dyDescent="0.3">
      <c r="A2514" t="s">
        <v>1685</v>
      </c>
      <c r="B2514" t="s">
        <v>22</v>
      </c>
      <c r="C2514">
        <v>3</v>
      </c>
      <c r="D2514">
        <v>0</v>
      </c>
      <c r="E2514" t="s">
        <v>698</v>
      </c>
      <c r="F2514" t="s">
        <v>12</v>
      </c>
      <c r="G2514">
        <v>3</v>
      </c>
      <c r="H2514">
        <v>45916</v>
      </c>
      <c r="I2514" t="s">
        <v>13</v>
      </c>
      <c r="J2514">
        <v>96</v>
      </c>
      <c r="K2514">
        <v>23</v>
      </c>
      <c r="L2514">
        <v>32</v>
      </c>
      <c r="M2514" t="s">
        <v>17</v>
      </c>
      <c r="N2514" t="s">
        <v>921</v>
      </c>
      <c r="O2514">
        <v>75</v>
      </c>
      <c r="P2514" t="s">
        <v>3202</v>
      </c>
    </row>
    <row r="2515" spans="1:16" x14ac:dyDescent="0.3">
      <c r="A2515" t="s">
        <v>1685</v>
      </c>
      <c r="B2515" t="s">
        <v>22</v>
      </c>
      <c r="C2515">
        <v>3</v>
      </c>
      <c r="D2515">
        <v>0</v>
      </c>
      <c r="E2515" t="s">
        <v>674</v>
      </c>
      <c r="F2515" t="s">
        <v>12</v>
      </c>
      <c r="G2515">
        <v>3</v>
      </c>
      <c r="H2515">
        <v>19443</v>
      </c>
      <c r="I2515" t="s">
        <v>13</v>
      </c>
      <c r="J2515">
        <v>92</v>
      </c>
      <c r="K2515">
        <v>18</v>
      </c>
      <c r="L2515">
        <v>32</v>
      </c>
      <c r="M2515" t="s">
        <v>17</v>
      </c>
      <c r="N2515" t="s">
        <v>921</v>
      </c>
      <c r="O2515">
        <v>75</v>
      </c>
      <c r="P2515" t="s">
        <v>3203</v>
      </c>
    </row>
    <row r="2516" spans="1:16" x14ac:dyDescent="0.3">
      <c r="A2516" t="s">
        <v>1685</v>
      </c>
      <c r="B2516" t="s">
        <v>22</v>
      </c>
      <c r="C2516">
        <v>3</v>
      </c>
      <c r="D2516">
        <v>0</v>
      </c>
      <c r="E2516" t="s">
        <v>1593</v>
      </c>
      <c r="F2516" t="s">
        <v>12</v>
      </c>
      <c r="G2516">
        <v>3</v>
      </c>
      <c r="H2516">
        <v>0</v>
      </c>
      <c r="I2516" t="s">
        <v>13</v>
      </c>
      <c r="J2516">
        <v>92</v>
      </c>
      <c r="K2516">
        <v>20</v>
      </c>
      <c r="L2516">
        <v>32</v>
      </c>
      <c r="M2516" t="s">
        <v>17</v>
      </c>
      <c r="N2516" t="s">
        <v>921</v>
      </c>
      <c r="O2516">
        <v>75</v>
      </c>
      <c r="P2516" t="s">
        <v>3204</v>
      </c>
    </row>
    <row r="2517" spans="1:16" x14ac:dyDescent="0.3">
      <c r="A2517" t="s">
        <v>1685</v>
      </c>
      <c r="B2517" t="s">
        <v>22</v>
      </c>
      <c r="C2517">
        <v>3</v>
      </c>
      <c r="D2517">
        <v>0</v>
      </c>
      <c r="E2517" t="s">
        <v>21</v>
      </c>
      <c r="F2517" t="s">
        <v>12</v>
      </c>
      <c r="G2517" t="s">
        <v>37</v>
      </c>
      <c r="H2517">
        <v>0</v>
      </c>
      <c r="I2517" t="s">
        <v>13</v>
      </c>
      <c r="J2517">
        <v>108</v>
      </c>
      <c r="K2517">
        <v>23</v>
      </c>
      <c r="L2517">
        <v>32</v>
      </c>
      <c r="M2517" t="s">
        <v>17</v>
      </c>
      <c r="N2517" t="s">
        <v>921</v>
      </c>
      <c r="O2517">
        <v>75</v>
      </c>
      <c r="P2517" t="s">
        <v>3205</v>
      </c>
    </row>
    <row r="2518" spans="1:16" x14ac:dyDescent="0.3">
      <c r="A2518" t="s">
        <v>36</v>
      </c>
      <c r="B2518" t="s">
        <v>12</v>
      </c>
      <c r="C2518" t="s">
        <v>37</v>
      </c>
      <c r="D2518">
        <v>0</v>
      </c>
      <c r="E2518" t="s">
        <v>11</v>
      </c>
      <c r="F2518" t="s">
        <v>22</v>
      </c>
      <c r="G2518" t="s">
        <v>37</v>
      </c>
      <c r="H2518">
        <v>0</v>
      </c>
      <c r="I2518" t="s">
        <v>13</v>
      </c>
      <c r="J2518">
        <v>47</v>
      </c>
      <c r="K2518">
        <v>1</v>
      </c>
      <c r="L2518">
        <v>32</v>
      </c>
      <c r="M2518" t="s">
        <v>17</v>
      </c>
      <c r="N2518" t="s">
        <v>921</v>
      </c>
      <c r="O2518">
        <v>75</v>
      </c>
      <c r="P2518" t="s">
        <v>3206</v>
      </c>
    </row>
    <row r="2519" spans="1:16" x14ac:dyDescent="0.3">
      <c r="A2519" t="s">
        <v>36</v>
      </c>
      <c r="B2519" t="s">
        <v>12</v>
      </c>
      <c r="C2519" t="s">
        <v>37</v>
      </c>
      <c r="D2519">
        <v>0</v>
      </c>
      <c r="E2519" t="s">
        <v>16</v>
      </c>
      <c r="F2519" t="s">
        <v>22</v>
      </c>
      <c r="G2519">
        <v>3</v>
      </c>
      <c r="H2519">
        <v>0</v>
      </c>
      <c r="I2519" t="s">
        <v>13</v>
      </c>
      <c r="J2519">
        <v>99</v>
      </c>
      <c r="K2519">
        <v>62</v>
      </c>
      <c r="L2519">
        <v>32</v>
      </c>
      <c r="M2519" t="s">
        <v>17</v>
      </c>
      <c r="N2519" t="s">
        <v>921</v>
      </c>
      <c r="O2519">
        <v>75</v>
      </c>
      <c r="P2519" t="s">
        <v>3207</v>
      </c>
    </row>
    <row r="2520" spans="1:16" x14ac:dyDescent="0.3">
      <c r="A2520" t="s">
        <v>1685</v>
      </c>
      <c r="B2520" t="s">
        <v>12</v>
      </c>
      <c r="C2520">
        <v>5</v>
      </c>
      <c r="D2520">
        <v>0</v>
      </c>
      <c r="E2520" t="s">
        <v>19</v>
      </c>
      <c r="F2520" t="s">
        <v>22</v>
      </c>
      <c r="G2520">
        <v>3</v>
      </c>
      <c r="H2520">
        <v>0</v>
      </c>
      <c r="I2520" t="s">
        <v>13</v>
      </c>
      <c r="J2520">
        <v>61</v>
      </c>
      <c r="K2520">
        <v>3197</v>
      </c>
      <c r="L2520">
        <v>14</v>
      </c>
      <c r="M2520" t="s">
        <v>17</v>
      </c>
      <c r="N2520" t="s">
        <v>921</v>
      </c>
      <c r="O2520">
        <v>81</v>
      </c>
      <c r="P2520" t="s">
        <v>3208</v>
      </c>
    </row>
    <row r="2521" spans="1:16" x14ac:dyDescent="0.3">
      <c r="A2521" t="s">
        <v>36</v>
      </c>
      <c r="B2521" t="s">
        <v>12</v>
      </c>
      <c r="C2521" t="s">
        <v>37</v>
      </c>
      <c r="D2521">
        <v>0</v>
      </c>
      <c r="E2521" t="s">
        <v>19</v>
      </c>
      <c r="F2521" t="s">
        <v>22</v>
      </c>
      <c r="G2521">
        <v>3</v>
      </c>
      <c r="H2521">
        <v>0</v>
      </c>
      <c r="I2521" t="s">
        <v>13</v>
      </c>
      <c r="J2521">
        <v>111</v>
      </c>
      <c r="K2521">
        <v>62</v>
      </c>
      <c r="L2521">
        <v>32</v>
      </c>
      <c r="M2521" t="s">
        <v>17</v>
      </c>
      <c r="N2521" t="s">
        <v>921</v>
      </c>
      <c r="O2521">
        <v>75</v>
      </c>
      <c r="P2521" t="s">
        <v>3209</v>
      </c>
    </row>
    <row r="2522" spans="1:16" x14ac:dyDescent="0.3">
      <c r="A2522" t="s">
        <v>36</v>
      </c>
      <c r="B2522" t="s">
        <v>12</v>
      </c>
      <c r="C2522" t="s">
        <v>37</v>
      </c>
      <c r="D2522">
        <v>0</v>
      </c>
      <c r="E2522" t="s">
        <v>20</v>
      </c>
      <c r="F2522" t="s">
        <v>22</v>
      </c>
      <c r="G2522">
        <v>3</v>
      </c>
      <c r="H2522">
        <v>102741</v>
      </c>
      <c r="I2522" t="s">
        <v>13</v>
      </c>
      <c r="J2522">
        <v>83</v>
      </c>
      <c r="K2522">
        <v>19</v>
      </c>
      <c r="L2522">
        <v>32</v>
      </c>
      <c r="M2522" t="s">
        <v>17</v>
      </c>
      <c r="N2522" t="s">
        <v>921</v>
      </c>
      <c r="O2522">
        <v>75</v>
      </c>
      <c r="P2522" t="s">
        <v>3210</v>
      </c>
    </row>
    <row r="2523" spans="1:16" x14ac:dyDescent="0.3">
      <c r="A2523" t="s">
        <v>36</v>
      </c>
      <c r="B2523" t="s">
        <v>12</v>
      </c>
      <c r="C2523" t="s">
        <v>37</v>
      </c>
      <c r="D2523">
        <v>0</v>
      </c>
      <c r="E2523" t="s">
        <v>694</v>
      </c>
      <c r="F2523" t="s">
        <v>22</v>
      </c>
      <c r="G2523">
        <v>3</v>
      </c>
      <c r="H2523">
        <v>0</v>
      </c>
      <c r="I2523" t="s">
        <v>13</v>
      </c>
      <c r="J2523">
        <v>71</v>
      </c>
      <c r="K2523">
        <v>7</v>
      </c>
      <c r="L2523">
        <v>32</v>
      </c>
      <c r="M2523" t="s">
        <v>17</v>
      </c>
      <c r="N2523" t="s">
        <v>921</v>
      </c>
      <c r="O2523">
        <v>75</v>
      </c>
      <c r="P2523" t="s">
        <v>3211</v>
      </c>
    </row>
    <row r="2524" spans="1:16" x14ac:dyDescent="0.3">
      <c r="A2524" t="s">
        <v>36</v>
      </c>
      <c r="B2524" t="s">
        <v>12</v>
      </c>
      <c r="C2524" t="s">
        <v>37</v>
      </c>
      <c r="D2524">
        <v>0</v>
      </c>
      <c r="E2524" t="s">
        <v>698</v>
      </c>
      <c r="F2524" t="s">
        <v>22</v>
      </c>
      <c r="G2524">
        <v>3</v>
      </c>
      <c r="H2524">
        <v>18276</v>
      </c>
      <c r="I2524" t="s">
        <v>13</v>
      </c>
      <c r="J2524">
        <v>59</v>
      </c>
      <c r="K2524">
        <v>7</v>
      </c>
      <c r="L2524">
        <v>32</v>
      </c>
      <c r="M2524" t="s">
        <v>17</v>
      </c>
      <c r="N2524" t="s">
        <v>921</v>
      </c>
      <c r="O2524">
        <v>75</v>
      </c>
      <c r="P2524" t="s">
        <v>3212</v>
      </c>
    </row>
    <row r="2525" spans="1:16" x14ac:dyDescent="0.3">
      <c r="A2525" t="s">
        <v>36</v>
      </c>
      <c r="B2525" t="s">
        <v>12</v>
      </c>
      <c r="C2525" t="s">
        <v>37</v>
      </c>
      <c r="D2525">
        <v>0</v>
      </c>
      <c r="E2525" t="s">
        <v>674</v>
      </c>
      <c r="F2525" t="s">
        <v>22</v>
      </c>
      <c r="G2525">
        <v>3</v>
      </c>
      <c r="H2525">
        <v>8590</v>
      </c>
      <c r="I2525" t="s">
        <v>13</v>
      </c>
      <c r="J2525">
        <v>51</v>
      </c>
      <c r="K2525">
        <v>5</v>
      </c>
      <c r="L2525">
        <v>32</v>
      </c>
      <c r="M2525" t="s">
        <v>17</v>
      </c>
      <c r="N2525" t="s">
        <v>921</v>
      </c>
      <c r="O2525">
        <v>75</v>
      </c>
      <c r="P2525" t="s">
        <v>3213</v>
      </c>
    </row>
    <row r="2526" spans="1:16" x14ac:dyDescent="0.3">
      <c r="A2526" t="s">
        <v>36</v>
      </c>
      <c r="B2526" t="s">
        <v>12</v>
      </c>
      <c r="C2526" t="s">
        <v>37</v>
      </c>
      <c r="D2526">
        <v>0</v>
      </c>
      <c r="E2526" t="s">
        <v>1593</v>
      </c>
      <c r="F2526" t="s">
        <v>22</v>
      </c>
      <c r="G2526">
        <v>3</v>
      </c>
      <c r="H2526">
        <v>0</v>
      </c>
      <c r="I2526" t="s">
        <v>13</v>
      </c>
      <c r="J2526">
        <v>67</v>
      </c>
      <c r="K2526">
        <v>7</v>
      </c>
      <c r="L2526">
        <v>32</v>
      </c>
      <c r="M2526" t="s">
        <v>17</v>
      </c>
      <c r="N2526" t="s">
        <v>921</v>
      </c>
      <c r="O2526">
        <v>75</v>
      </c>
      <c r="P2526" t="s">
        <v>3214</v>
      </c>
    </row>
    <row r="2527" spans="1:16" x14ac:dyDescent="0.3">
      <c r="A2527" t="s">
        <v>36</v>
      </c>
      <c r="B2527" t="s">
        <v>12</v>
      </c>
      <c r="C2527" t="s">
        <v>37</v>
      </c>
      <c r="D2527">
        <v>0</v>
      </c>
      <c r="E2527" t="s">
        <v>21</v>
      </c>
      <c r="F2527" t="s">
        <v>22</v>
      </c>
      <c r="G2527" t="s">
        <v>37</v>
      </c>
      <c r="H2527">
        <v>0</v>
      </c>
      <c r="I2527" t="s">
        <v>13</v>
      </c>
      <c r="J2527">
        <v>97</v>
      </c>
      <c r="K2527">
        <v>6</v>
      </c>
      <c r="L2527">
        <v>32</v>
      </c>
      <c r="M2527" t="s">
        <v>17</v>
      </c>
      <c r="N2527" t="s">
        <v>921</v>
      </c>
      <c r="O2527">
        <v>75</v>
      </c>
      <c r="P2527" t="s">
        <v>3215</v>
      </c>
    </row>
    <row r="2528" spans="1:16" x14ac:dyDescent="0.3">
      <c r="A2528" t="s">
        <v>10</v>
      </c>
      <c r="B2528" t="s">
        <v>12</v>
      </c>
      <c r="C2528" t="s">
        <v>37</v>
      </c>
      <c r="D2528">
        <v>0</v>
      </c>
      <c r="E2528" t="s">
        <v>11</v>
      </c>
      <c r="F2528" t="s">
        <v>22</v>
      </c>
      <c r="G2528" t="s">
        <v>37</v>
      </c>
      <c r="H2528">
        <v>0</v>
      </c>
      <c r="I2528" t="s">
        <v>13</v>
      </c>
      <c r="J2528">
        <v>213</v>
      </c>
      <c r="K2528">
        <v>0</v>
      </c>
      <c r="L2528">
        <v>24</v>
      </c>
      <c r="M2528">
        <v>188</v>
      </c>
      <c r="N2528" t="s">
        <v>921</v>
      </c>
      <c r="O2528">
        <v>76</v>
      </c>
      <c r="P2528" t="s">
        <v>3216</v>
      </c>
    </row>
    <row r="2529" spans="1:16" x14ac:dyDescent="0.3">
      <c r="A2529" t="s">
        <v>10</v>
      </c>
      <c r="B2529" t="s">
        <v>22</v>
      </c>
      <c r="C2529" t="s">
        <v>37</v>
      </c>
      <c r="D2529">
        <v>0</v>
      </c>
      <c r="E2529" t="s">
        <v>16</v>
      </c>
      <c r="F2529" t="s">
        <v>12</v>
      </c>
      <c r="G2529">
        <v>3</v>
      </c>
      <c r="H2529">
        <v>0</v>
      </c>
      <c r="I2529" t="s">
        <v>13</v>
      </c>
      <c r="J2529">
        <v>64</v>
      </c>
      <c r="K2529">
        <v>30</v>
      </c>
      <c r="L2529">
        <v>24</v>
      </c>
      <c r="M2529" t="s">
        <v>17</v>
      </c>
      <c r="N2529" t="s">
        <v>921</v>
      </c>
      <c r="O2529">
        <v>76</v>
      </c>
      <c r="P2529" t="s">
        <v>3217</v>
      </c>
    </row>
    <row r="2530" spans="1:16" x14ac:dyDescent="0.3">
      <c r="A2530" t="s">
        <v>10</v>
      </c>
      <c r="B2530" t="s">
        <v>22</v>
      </c>
      <c r="C2530" t="s">
        <v>37</v>
      </c>
      <c r="D2530">
        <v>0</v>
      </c>
      <c r="E2530" t="s">
        <v>19</v>
      </c>
      <c r="F2530" t="s">
        <v>12</v>
      </c>
      <c r="G2530">
        <v>3</v>
      </c>
      <c r="H2530">
        <v>0</v>
      </c>
      <c r="I2530" t="s">
        <v>13</v>
      </c>
      <c r="J2530">
        <v>52</v>
      </c>
      <c r="K2530">
        <v>19</v>
      </c>
      <c r="L2530">
        <v>24</v>
      </c>
      <c r="M2530" t="s">
        <v>17</v>
      </c>
      <c r="N2530" t="s">
        <v>921</v>
      </c>
      <c r="O2530">
        <v>76</v>
      </c>
      <c r="P2530" t="s">
        <v>3218</v>
      </c>
    </row>
    <row r="2531" spans="1:16" x14ac:dyDescent="0.3">
      <c r="A2531" t="s">
        <v>10</v>
      </c>
      <c r="B2531" t="s">
        <v>22</v>
      </c>
      <c r="C2531" t="s">
        <v>37</v>
      </c>
      <c r="D2531">
        <v>0</v>
      </c>
      <c r="E2531" t="s">
        <v>20</v>
      </c>
      <c r="F2531" t="s">
        <v>12</v>
      </c>
      <c r="G2531">
        <v>3</v>
      </c>
      <c r="H2531">
        <v>109762</v>
      </c>
      <c r="I2531" t="s">
        <v>13</v>
      </c>
      <c r="J2531">
        <v>52</v>
      </c>
      <c r="K2531">
        <v>18</v>
      </c>
      <c r="L2531">
        <v>24</v>
      </c>
      <c r="M2531" t="s">
        <v>17</v>
      </c>
      <c r="N2531" t="s">
        <v>921</v>
      </c>
      <c r="O2531">
        <v>76</v>
      </c>
      <c r="P2531" t="s">
        <v>3219</v>
      </c>
    </row>
    <row r="2532" spans="1:16" x14ac:dyDescent="0.3">
      <c r="A2532" t="s">
        <v>10</v>
      </c>
      <c r="B2532" t="s">
        <v>22</v>
      </c>
      <c r="C2532" t="s">
        <v>37</v>
      </c>
      <c r="D2532">
        <v>0</v>
      </c>
      <c r="E2532" t="s">
        <v>694</v>
      </c>
      <c r="F2532" t="s">
        <v>12</v>
      </c>
      <c r="G2532">
        <v>3</v>
      </c>
      <c r="H2532">
        <v>0</v>
      </c>
      <c r="I2532" t="s">
        <v>13</v>
      </c>
      <c r="J2532">
        <v>52</v>
      </c>
      <c r="K2532">
        <v>4</v>
      </c>
      <c r="L2532">
        <v>24</v>
      </c>
      <c r="M2532" t="s">
        <v>17</v>
      </c>
      <c r="N2532" t="s">
        <v>921</v>
      </c>
      <c r="O2532">
        <v>76</v>
      </c>
      <c r="P2532" t="s">
        <v>3220</v>
      </c>
    </row>
    <row r="2533" spans="1:16" x14ac:dyDescent="0.3">
      <c r="A2533" t="s">
        <v>10</v>
      </c>
      <c r="B2533" t="s">
        <v>22</v>
      </c>
      <c r="C2533" t="s">
        <v>37</v>
      </c>
      <c r="D2533">
        <v>0</v>
      </c>
      <c r="E2533" t="s">
        <v>698</v>
      </c>
      <c r="F2533" t="s">
        <v>12</v>
      </c>
      <c r="G2533">
        <v>3</v>
      </c>
      <c r="H2533">
        <v>11897</v>
      </c>
      <c r="I2533" t="s">
        <v>13</v>
      </c>
      <c r="J2533">
        <v>52</v>
      </c>
      <c r="K2533">
        <v>4</v>
      </c>
      <c r="L2533">
        <v>24</v>
      </c>
      <c r="M2533" t="s">
        <v>17</v>
      </c>
      <c r="N2533" t="s">
        <v>921</v>
      </c>
      <c r="O2533">
        <v>76</v>
      </c>
      <c r="P2533" t="s">
        <v>3221</v>
      </c>
    </row>
    <row r="2534" spans="1:16" x14ac:dyDescent="0.3">
      <c r="A2534" t="s">
        <v>10</v>
      </c>
      <c r="B2534" t="s">
        <v>22</v>
      </c>
      <c r="C2534" t="s">
        <v>37</v>
      </c>
      <c r="D2534">
        <v>0</v>
      </c>
      <c r="E2534" t="s">
        <v>674</v>
      </c>
      <c r="F2534" t="s">
        <v>12</v>
      </c>
      <c r="G2534">
        <v>3</v>
      </c>
      <c r="H2534">
        <v>8514</v>
      </c>
      <c r="I2534" t="s">
        <v>13</v>
      </c>
      <c r="J2534">
        <v>52</v>
      </c>
      <c r="K2534">
        <v>3</v>
      </c>
      <c r="L2534">
        <v>24</v>
      </c>
      <c r="M2534" t="s">
        <v>17</v>
      </c>
      <c r="N2534" t="s">
        <v>921</v>
      </c>
      <c r="O2534">
        <v>76</v>
      </c>
      <c r="P2534" t="s">
        <v>3222</v>
      </c>
    </row>
    <row r="2535" spans="1:16" x14ac:dyDescent="0.3">
      <c r="A2535" t="s">
        <v>10</v>
      </c>
      <c r="B2535" t="s">
        <v>22</v>
      </c>
      <c r="C2535" t="s">
        <v>37</v>
      </c>
      <c r="D2535">
        <v>0</v>
      </c>
      <c r="E2535" t="s">
        <v>1593</v>
      </c>
      <c r="F2535" t="s">
        <v>12</v>
      </c>
      <c r="G2535">
        <v>3</v>
      </c>
      <c r="H2535">
        <v>0</v>
      </c>
      <c r="I2535" t="s">
        <v>13</v>
      </c>
      <c r="J2535">
        <v>52</v>
      </c>
      <c r="K2535">
        <v>3</v>
      </c>
      <c r="L2535">
        <v>24</v>
      </c>
      <c r="M2535" t="s">
        <v>17</v>
      </c>
      <c r="N2535" t="s">
        <v>921</v>
      </c>
      <c r="O2535">
        <v>76</v>
      </c>
      <c r="P2535" t="s">
        <v>3223</v>
      </c>
    </row>
    <row r="2536" spans="1:16" x14ac:dyDescent="0.3">
      <c r="A2536" t="s">
        <v>10</v>
      </c>
      <c r="B2536" t="s">
        <v>22</v>
      </c>
      <c r="C2536" t="s">
        <v>37</v>
      </c>
      <c r="D2536">
        <v>0</v>
      </c>
      <c r="E2536" t="s">
        <v>21</v>
      </c>
      <c r="F2536" t="s">
        <v>12</v>
      </c>
      <c r="G2536" t="s">
        <v>37</v>
      </c>
      <c r="H2536">
        <v>0</v>
      </c>
      <c r="I2536" t="s">
        <v>13</v>
      </c>
      <c r="J2536">
        <v>34</v>
      </c>
      <c r="K2536">
        <v>0</v>
      </c>
      <c r="L2536">
        <v>24</v>
      </c>
      <c r="M2536" t="s">
        <v>17</v>
      </c>
      <c r="N2536" t="s">
        <v>921</v>
      </c>
      <c r="O2536">
        <v>76</v>
      </c>
      <c r="P2536" t="s">
        <v>3224</v>
      </c>
    </row>
    <row r="2537" spans="1:16" x14ac:dyDescent="0.3">
      <c r="A2537" t="s">
        <v>23</v>
      </c>
      <c r="B2537" t="s">
        <v>12</v>
      </c>
      <c r="C2537">
        <v>3</v>
      </c>
      <c r="D2537">
        <v>0</v>
      </c>
      <c r="E2537" t="s">
        <v>11</v>
      </c>
      <c r="F2537" t="s">
        <v>22</v>
      </c>
      <c r="G2537" t="s">
        <v>37</v>
      </c>
      <c r="H2537">
        <v>0</v>
      </c>
      <c r="I2537" t="s">
        <v>13</v>
      </c>
      <c r="J2537">
        <v>33</v>
      </c>
      <c r="K2537">
        <v>18</v>
      </c>
      <c r="L2537">
        <v>24</v>
      </c>
      <c r="M2537" t="s">
        <v>17</v>
      </c>
      <c r="N2537" t="s">
        <v>921</v>
      </c>
      <c r="O2537">
        <v>76</v>
      </c>
      <c r="P2537" t="s">
        <v>3225</v>
      </c>
    </row>
    <row r="2538" spans="1:16" x14ac:dyDescent="0.3">
      <c r="A2538" t="s">
        <v>1685</v>
      </c>
      <c r="B2538" t="s">
        <v>22</v>
      </c>
      <c r="C2538">
        <v>3</v>
      </c>
      <c r="D2538">
        <v>0</v>
      </c>
      <c r="E2538" t="s">
        <v>1593</v>
      </c>
      <c r="F2538" t="s">
        <v>12</v>
      </c>
      <c r="G2538">
        <v>5</v>
      </c>
      <c r="H2538">
        <v>0</v>
      </c>
      <c r="I2538" t="s">
        <v>13</v>
      </c>
      <c r="J2538">
        <v>74</v>
      </c>
      <c r="K2538">
        <v>2417</v>
      </c>
      <c r="L2538">
        <v>32</v>
      </c>
      <c r="M2538" t="s">
        <v>17</v>
      </c>
      <c r="N2538" t="s">
        <v>921</v>
      </c>
      <c r="O2538">
        <v>3</v>
      </c>
      <c r="P2538" t="s">
        <v>3226</v>
      </c>
    </row>
    <row r="2539" spans="1:16" x14ac:dyDescent="0.3">
      <c r="A2539" t="s">
        <v>23</v>
      </c>
      <c r="B2539" t="s">
        <v>22</v>
      </c>
      <c r="C2539">
        <v>3</v>
      </c>
      <c r="D2539">
        <v>0</v>
      </c>
      <c r="E2539" t="s">
        <v>16</v>
      </c>
      <c r="F2539" t="s">
        <v>12</v>
      </c>
      <c r="G2539">
        <v>3</v>
      </c>
      <c r="H2539">
        <v>0</v>
      </c>
      <c r="I2539" t="s">
        <v>13</v>
      </c>
      <c r="J2539">
        <v>588</v>
      </c>
      <c r="K2539">
        <v>520</v>
      </c>
      <c r="L2539">
        <v>24</v>
      </c>
      <c r="M2539">
        <v>551</v>
      </c>
      <c r="N2539" t="s">
        <v>921</v>
      </c>
      <c r="O2539">
        <v>76</v>
      </c>
      <c r="P2539" t="s">
        <v>3227</v>
      </c>
    </row>
    <row r="2540" spans="1:16" x14ac:dyDescent="0.3">
      <c r="A2540" t="s">
        <v>23</v>
      </c>
      <c r="B2540" t="s">
        <v>22</v>
      </c>
      <c r="C2540">
        <v>3</v>
      </c>
      <c r="D2540">
        <v>0</v>
      </c>
      <c r="E2540" t="s">
        <v>19</v>
      </c>
      <c r="F2540" t="s">
        <v>12</v>
      </c>
      <c r="G2540">
        <v>3</v>
      </c>
      <c r="H2540">
        <v>0</v>
      </c>
      <c r="I2540" t="s">
        <v>13</v>
      </c>
      <c r="J2540">
        <v>68</v>
      </c>
      <c r="K2540">
        <v>119</v>
      </c>
      <c r="L2540">
        <v>24</v>
      </c>
      <c r="M2540" t="s">
        <v>17</v>
      </c>
      <c r="N2540" t="s">
        <v>921</v>
      </c>
      <c r="O2540">
        <v>76</v>
      </c>
      <c r="P2540" t="s">
        <v>3228</v>
      </c>
    </row>
    <row r="2541" spans="1:16" x14ac:dyDescent="0.3">
      <c r="A2541" t="s">
        <v>1685</v>
      </c>
      <c r="B2541" t="s">
        <v>22</v>
      </c>
      <c r="C2541">
        <v>4</v>
      </c>
      <c r="D2541">
        <v>0</v>
      </c>
      <c r="E2541" t="s">
        <v>1593</v>
      </c>
      <c r="F2541" t="s">
        <v>12</v>
      </c>
      <c r="G2541">
        <v>5</v>
      </c>
      <c r="H2541">
        <v>0</v>
      </c>
      <c r="I2541" t="s">
        <v>13</v>
      </c>
      <c r="J2541">
        <v>100</v>
      </c>
      <c r="K2541">
        <v>3472</v>
      </c>
      <c r="L2541">
        <v>20</v>
      </c>
      <c r="M2541" t="s">
        <v>17</v>
      </c>
      <c r="N2541" t="s">
        <v>921</v>
      </c>
      <c r="O2541">
        <v>90</v>
      </c>
      <c r="P2541" t="s">
        <v>3229</v>
      </c>
    </row>
    <row r="2542" spans="1:16" x14ac:dyDescent="0.3">
      <c r="A2542" t="s">
        <v>23</v>
      </c>
      <c r="B2542" t="s">
        <v>22</v>
      </c>
      <c r="C2542">
        <v>3</v>
      </c>
      <c r="D2542">
        <v>0</v>
      </c>
      <c r="E2542" t="s">
        <v>20</v>
      </c>
      <c r="F2542" t="s">
        <v>12</v>
      </c>
      <c r="G2542">
        <v>3</v>
      </c>
      <c r="H2542">
        <v>402066</v>
      </c>
      <c r="I2542" t="s">
        <v>13</v>
      </c>
      <c r="J2542">
        <v>68</v>
      </c>
      <c r="K2542">
        <v>116</v>
      </c>
      <c r="L2542">
        <v>24</v>
      </c>
      <c r="M2542" t="s">
        <v>17</v>
      </c>
      <c r="N2542" t="s">
        <v>921</v>
      </c>
      <c r="O2542">
        <v>76</v>
      </c>
      <c r="P2542" t="s">
        <v>3230</v>
      </c>
    </row>
    <row r="2543" spans="1:16" x14ac:dyDescent="0.3">
      <c r="A2543" t="s">
        <v>1685</v>
      </c>
      <c r="B2543" t="s">
        <v>12</v>
      </c>
      <c r="C2543">
        <v>5</v>
      </c>
      <c r="D2543">
        <v>0</v>
      </c>
      <c r="E2543" t="s">
        <v>1593</v>
      </c>
      <c r="F2543" t="s">
        <v>22</v>
      </c>
      <c r="G2543">
        <v>3</v>
      </c>
      <c r="H2543">
        <v>0</v>
      </c>
      <c r="I2543" t="s">
        <v>13</v>
      </c>
      <c r="J2543">
        <v>53</v>
      </c>
      <c r="K2543">
        <v>1452</v>
      </c>
      <c r="L2543">
        <v>32</v>
      </c>
      <c r="M2543" t="s">
        <v>17</v>
      </c>
      <c r="N2543" t="s">
        <v>921</v>
      </c>
      <c r="O2543">
        <v>3</v>
      </c>
      <c r="P2543" t="s">
        <v>3231</v>
      </c>
    </row>
    <row r="2544" spans="1:16" x14ac:dyDescent="0.3">
      <c r="A2544" t="s">
        <v>23</v>
      </c>
      <c r="B2544" t="s">
        <v>22</v>
      </c>
      <c r="C2544">
        <v>3</v>
      </c>
      <c r="D2544">
        <v>0</v>
      </c>
      <c r="E2544" t="s">
        <v>694</v>
      </c>
      <c r="F2544" t="s">
        <v>12</v>
      </c>
      <c r="G2544">
        <v>3</v>
      </c>
      <c r="H2544">
        <v>0</v>
      </c>
      <c r="I2544" t="s">
        <v>13</v>
      </c>
      <c r="J2544">
        <v>68</v>
      </c>
      <c r="K2544">
        <v>67</v>
      </c>
      <c r="L2544">
        <v>24</v>
      </c>
      <c r="M2544" t="s">
        <v>17</v>
      </c>
      <c r="N2544" t="s">
        <v>921</v>
      </c>
      <c r="O2544">
        <v>76</v>
      </c>
      <c r="P2544" t="s">
        <v>3232</v>
      </c>
    </row>
    <row r="2545" spans="1:16" x14ac:dyDescent="0.3">
      <c r="A2545" t="s">
        <v>23</v>
      </c>
      <c r="B2545" t="s">
        <v>22</v>
      </c>
      <c r="C2545">
        <v>3</v>
      </c>
      <c r="D2545">
        <v>0</v>
      </c>
      <c r="E2545" t="s">
        <v>698</v>
      </c>
      <c r="F2545" t="s">
        <v>12</v>
      </c>
      <c r="G2545">
        <v>3</v>
      </c>
      <c r="H2545">
        <v>43300</v>
      </c>
      <c r="I2545" t="s">
        <v>13</v>
      </c>
      <c r="J2545">
        <v>68</v>
      </c>
      <c r="K2545">
        <v>68</v>
      </c>
      <c r="L2545">
        <v>24</v>
      </c>
      <c r="M2545" t="s">
        <v>17</v>
      </c>
      <c r="N2545" t="s">
        <v>921</v>
      </c>
      <c r="O2545">
        <v>76</v>
      </c>
      <c r="P2545" t="s">
        <v>3233</v>
      </c>
    </row>
    <row r="2546" spans="1:16" x14ac:dyDescent="0.3">
      <c r="A2546" t="s">
        <v>23</v>
      </c>
      <c r="B2546" t="s">
        <v>22</v>
      </c>
      <c r="C2546">
        <v>3</v>
      </c>
      <c r="D2546">
        <v>0</v>
      </c>
      <c r="E2546" t="s">
        <v>674</v>
      </c>
      <c r="F2546" t="s">
        <v>12</v>
      </c>
      <c r="G2546">
        <v>3</v>
      </c>
      <c r="H2546">
        <v>32643</v>
      </c>
      <c r="I2546" t="s">
        <v>13</v>
      </c>
      <c r="J2546">
        <v>94</v>
      </c>
      <c r="K2546">
        <v>88</v>
      </c>
      <c r="L2546">
        <v>24</v>
      </c>
      <c r="M2546" t="s">
        <v>17</v>
      </c>
      <c r="N2546" t="s">
        <v>921</v>
      </c>
      <c r="O2546">
        <v>76</v>
      </c>
      <c r="P2546" t="s">
        <v>3234</v>
      </c>
    </row>
    <row r="2547" spans="1:16" x14ac:dyDescent="0.3">
      <c r="A2547" t="s">
        <v>23</v>
      </c>
      <c r="B2547" t="s">
        <v>22</v>
      </c>
      <c r="C2547">
        <v>3</v>
      </c>
      <c r="D2547">
        <v>0</v>
      </c>
      <c r="E2547" t="s">
        <v>1593</v>
      </c>
      <c r="F2547" t="s">
        <v>12</v>
      </c>
      <c r="G2547">
        <v>3</v>
      </c>
      <c r="H2547">
        <v>0</v>
      </c>
      <c r="I2547" t="s">
        <v>13</v>
      </c>
      <c r="J2547">
        <v>94</v>
      </c>
      <c r="K2547">
        <v>88</v>
      </c>
      <c r="L2547">
        <v>24</v>
      </c>
      <c r="M2547" t="s">
        <v>17</v>
      </c>
      <c r="N2547" t="s">
        <v>921</v>
      </c>
      <c r="O2547">
        <v>76</v>
      </c>
      <c r="P2547" t="s">
        <v>3235</v>
      </c>
    </row>
    <row r="2548" spans="1:16" x14ac:dyDescent="0.3">
      <c r="A2548" t="s">
        <v>23</v>
      </c>
      <c r="B2548" t="s">
        <v>22</v>
      </c>
      <c r="C2548">
        <v>3</v>
      </c>
      <c r="D2548">
        <v>0</v>
      </c>
      <c r="E2548" t="s">
        <v>21</v>
      </c>
      <c r="F2548" t="s">
        <v>12</v>
      </c>
      <c r="G2548" t="s">
        <v>37</v>
      </c>
      <c r="H2548">
        <v>0</v>
      </c>
      <c r="I2548" t="s">
        <v>13</v>
      </c>
      <c r="J2548">
        <v>58</v>
      </c>
      <c r="K2548">
        <v>56</v>
      </c>
      <c r="L2548">
        <v>24</v>
      </c>
      <c r="M2548" t="s">
        <v>17</v>
      </c>
      <c r="N2548" t="s">
        <v>921</v>
      </c>
      <c r="O2548">
        <v>76</v>
      </c>
      <c r="P2548" t="s">
        <v>3236</v>
      </c>
    </row>
    <row r="2549" spans="1:16" x14ac:dyDescent="0.3">
      <c r="A2549" t="s">
        <v>24</v>
      </c>
      <c r="B2549" t="s">
        <v>12</v>
      </c>
      <c r="C2549">
        <v>3</v>
      </c>
      <c r="D2549">
        <v>0</v>
      </c>
      <c r="E2549" t="s">
        <v>11</v>
      </c>
      <c r="F2549" t="s">
        <v>22</v>
      </c>
      <c r="G2549" t="s">
        <v>37</v>
      </c>
      <c r="H2549">
        <v>0</v>
      </c>
      <c r="I2549" t="s">
        <v>13</v>
      </c>
      <c r="J2549">
        <v>39</v>
      </c>
      <c r="K2549">
        <v>28</v>
      </c>
      <c r="L2549">
        <v>24</v>
      </c>
      <c r="M2549" t="s">
        <v>17</v>
      </c>
      <c r="N2549" t="s">
        <v>921</v>
      </c>
      <c r="O2549">
        <v>76</v>
      </c>
      <c r="P2549" t="s">
        <v>3237</v>
      </c>
    </row>
    <row r="2550" spans="1:16" x14ac:dyDescent="0.3">
      <c r="A2550" t="s">
        <v>24</v>
      </c>
      <c r="B2550" t="s">
        <v>12</v>
      </c>
      <c r="C2550">
        <v>3</v>
      </c>
      <c r="D2550">
        <v>0</v>
      </c>
      <c r="E2550" t="s">
        <v>16</v>
      </c>
      <c r="F2550" t="s">
        <v>22</v>
      </c>
      <c r="G2550">
        <v>3</v>
      </c>
      <c r="H2550">
        <v>0</v>
      </c>
      <c r="I2550" t="s">
        <v>13</v>
      </c>
      <c r="J2550">
        <v>45</v>
      </c>
      <c r="K2550">
        <v>86</v>
      </c>
      <c r="L2550">
        <v>24</v>
      </c>
      <c r="M2550" t="s">
        <v>17</v>
      </c>
      <c r="N2550" t="s">
        <v>921</v>
      </c>
      <c r="O2550">
        <v>76</v>
      </c>
      <c r="P2550" t="s">
        <v>3238</v>
      </c>
    </row>
    <row r="2551" spans="1:16" x14ac:dyDescent="0.3">
      <c r="A2551" t="s">
        <v>24</v>
      </c>
      <c r="B2551" t="s">
        <v>12</v>
      </c>
      <c r="C2551">
        <v>3</v>
      </c>
      <c r="D2551">
        <v>0</v>
      </c>
      <c r="E2551" t="s">
        <v>19</v>
      </c>
      <c r="F2551" t="s">
        <v>22</v>
      </c>
      <c r="G2551">
        <v>3</v>
      </c>
      <c r="H2551">
        <v>0</v>
      </c>
      <c r="I2551" t="s">
        <v>13</v>
      </c>
      <c r="J2551">
        <v>63</v>
      </c>
      <c r="K2551">
        <v>191</v>
      </c>
      <c r="L2551">
        <v>24</v>
      </c>
      <c r="M2551" t="s">
        <v>17</v>
      </c>
      <c r="N2551" t="s">
        <v>921</v>
      </c>
      <c r="O2551">
        <v>76</v>
      </c>
      <c r="P2551" t="s">
        <v>3239</v>
      </c>
    </row>
    <row r="2552" spans="1:16" x14ac:dyDescent="0.3">
      <c r="A2552" t="s">
        <v>24</v>
      </c>
      <c r="B2552" t="s">
        <v>12</v>
      </c>
      <c r="C2552">
        <v>3</v>
      </c>
      <c r="D2552">
        <v>0</v>
      </c>
      <c r="E2552" t="s">
        <v>20</v>
      </c>
      <c r="F2552" t="s">
        <v>22</v>
      </c>
      <c r="G2552">
        <v>3</v>
      </c>
      <c r="H2552">
        <v>615498</v>
      </c>
      <c r="I2552" t="s">
        <v>13</v>
      </c>
      <c r="J2552">
        <v>63</v>
      </c>
      <c r="K2552">
        <v>185</v>
      </c>
      <c r="L2552">
        <v>24</v>
      </c>
      <c r="M2552" t="s">
        <v>17</v>
      </c>
      <c r="N2552" t="s">
        <v>921</v>
      </c>
      <c r="O2552">
        <v>76</v>
      </c>
      <c r="P2552" t="s">
        <v>3240</v>
      </c>
    </row>
    <row r="2553" spans="1:16" x14ac:dyDescent="0.3">
      <c r="A2553" t="s">
        <v>24</v>
      </c>
      <c r="B2553" t="s">
        <v>12</v>
      </c>
      <c r="C2553">
        <v>3</v>
      </c>
      <c r="D2553">
        <v>0</v>
      </c>
      <c r="E2553" t="s">
        <v>694</v>
      </c>
      <c r="F2553" t="s">
        <v>22</v>
      </c>
      <c r="G2553">
        <v>3</v>
      </c>
      <c r="H2553">
        <v>0</v>
      </c>
      <c r="I2553" t="s">
        <v>13</v>
      </c>
      <c r="J2553">
        <v>63</v>
      </c>
      <c r="K2553">
        <v>110</v>
      </c>
      <c r="L2553">
        <v>24</v>
      </c>
      <c r="M2553" t="s">
        <v>17</v>
      </c>
      <c r="N2553" t="s">
        <v>921</v>
      </c>
      <c r="O2553">
        <v>76</v>
      </c>
      <c r="P2553" t="s">
        <v>3241</v>
      </c>
    </row>
    <row r="2554" spans="1:16" x14ac:dyDescent="0.3">
      <c r="A2554" t="s">
        <v>24</v>
      </c>
      <c r="B2554" t="s">
        <v>12</v>
      </c>
      <c r="C2554">
        <v>3</v>
      </c>
      <c r="D2554">
        <v>0</v>
      </c>
      <c r="E2554" t="s">
        <v>698</v>
      </c>
      <c r="F2554" t="s">
        <v>22</v>
      </c>
      <c r="G2554">
        <v>3</v>
      </c>
      <c r="H2554">
        <v>36023</v>
      </c>
      <c r="I2554" t="s">
        <v>13</v>
      </c>
      <c r="J2554">
        <v>63</v>
      </c>
      <c r="K2554">
        <v>111</v>
      </c>
      <c r="L2554">
        <v>24</v>
      </c>
      <c r="M2554" t="s">
        <v>17</v>
      </c>
      <c r="N2554" t="s">
        <v>921</v>
      </c>
      <c r="O2554">
        <v>76</v>
      </c>
      <c r="P2554" t="s">
        <v>3242</v>
      </c>
    </row>
    <row r="2555" spans="1:16" x14ac:dyDescent="0.3">
      <c r="A2555" t="s">
        <v>24</v>
      </c>
      <c r="B2555" t="s">
        <v>22</v>
      </c>
      <c r="C2555">
        <v>3</v>
      </c>
      <c r="D2555">
        <v>0</v>
      </c>
      <c r="E2555" t="s">
        <v>674</v>
      </c>
      <c r="F2555" t="s">
        <v>12</v>
      </c>
      <c r="G2555">
        <v>3</v>
      </c>
      <c r="H2555">
        <v>26142</v>
      </c>
      <c r="I2555" t="s">
        <v>13</v>
      </c>
      <c r="J2555">
        <v>122</v>
      </c>
      <c r="K2555">
        <v>64</v>
      </c>
      <c r="L2555">
        <v>24</v>
      </c>
      <c r="M2555" t="s">
        <v>17</v>
      </c>
      <c r="N2555" t="s">
        <v>921</v>
      </c>
      <c r="O2555">
        <v>76</v>
      </c>
      <c r="P2555" t="s">
        <v>3243</v>
      </c>
    </row>
    <row r="2556" spans="1:16" x14ac:dyDescent="0.3">
      <c r="A2556" t="s">
        <v>24</v>
      </c>
      <c r="B2556" t="s">
        <v>22</v>
      </c>
      <c r="C2556">
        <v>3</v>
      </c>
      <c r="D2556">
        <v>0</v>
      </c>
      <c r="E2556" t="s">
        <v>1593</v>
      </c>
      <c r="F2556" t="s">
        <v>12</v>
      </c>
      <c r="G2556">
        <v>3</v>
      </c>
      <c r="H2556">
        <v>0</v>
      </c>
      <c r="I2556" t="s">
        <v>13</v>
      </c>
      <c r="J2556">
        <v>122</v>
      </c>
      <c r="K2556">
        <v>65</v>
      </c>
      <c r="L2556">
        <v>24</v>
      </c>
      <c r="M2556" t="s">
        <v>17</v>
      </c>
      <c r="N2556" t="s">
        <v>921</v>
      </c>
      <c r="O2556">
        <v>76</v>
      </c>
      <c r="P2556" t="s">
        <v>3244</v>
      </c>
    </row>
    <row r="2557" spans="1:16" x14ac:dyDescent="0.3">
      <c r="A2557" t="s">
        <v>24</v>
      </c>
      <c r="B2557" t="s">
        <v>22</v>
      </c>
      <c r="C2557">
        <v>3</v>
      </c>
      <c r="D2557">
        <v>0</v>
      </c>
      <c r="E2557" t="s">
        <v>21</v>
      </c>
      <c r="F2557" t="s">
        <v>12</v>
      </c>
      <c r="G2557" t="s">
        <v>37</v>
      </c>
      <c r="H2557">
        <v>0</v>
      </c>
      <c r="I2557" t="s">
        <v>13</v>
      </c>
      <c r="J2557">
        <v>80</v>
      </c>
      <c r="K2557">
        <v>101</v>
      </c>
      <c r="L2557">
        <v>24</v>
      </c>
      <c r="M2557" t="s">
        <v>17</v>
      </c>
      <c r="N2557" t="s">
        <v>921</v>
      </c>
      <c r="O2557">
        <v>76</v>
      </c>
      <c r="P2557" t="s">
        <v>3245</v>
      </c>
    </row>
    <row r="2558" spans="1:16" x14ac:dyDescent="0.3">
      <c r="A2558" t="s">
        <v>25</v>
      </c>
      <c r="B2558" t="s">
        <v>12</v>
      </c>
      <c r="C2558">
        <v>3</v>
      </c>
      <c r="D2558">
        <v>183655</v>
      </c>
      <c r="E2558" t="s">
        <v>11</v>
      </c>
      <c r="F2558" t="s">
        <v>22</v>
      </c>
      <c r="G2558" t="s">
        <v>37</v>
      </c>
      <c r="H2558">
        <v>0</v>
      </c>
      <c r="I2558" t="s">
        <v>13</v>
      </c>
      <c r="J2558">
        <v>39</v>
      </c>
      <c r="K2558">
        <v>26</v>
      </c>
      <c r="L2558">
        <v>24</v>
      </c>
      <c r="M2558" t="s">
        <v>17</v>
      </c>
      <c r="N2558" t="s">
        <v>921</v>
      </c>
      <c r="O2558">
        <v>76</v>
      </c>
      <c r="P2558" t="s">
        <v>3246</v>
      </c>
    </row>
    <row r="2559" spans="1:16" x14ac:dyDescent="0.3">
      <c r="A2559" t="s">
        <v>1685</v>
      </c>
      <c r="B2559" t="s">
        <v>22</v>
      </c>
      <c r="C2559">
        <v>5</v>
      </c>
      <c r="D2559">
        <v>0</v>
      </c>
      <c r="E2559" t="s">
        <v>21</v>
      </c>
      <c r="F2559" t="s">
        <v>12</v>
      </c>
      <c r="G2559" t="s">
        <v>37</v>
      </c>
      <c r="H2559">
        <v>0</v>
      </c>
      <c r="I2559" t="s">
        <v>13</v>
      </c>
      <c r="J2559">
        <v>116</v>
      </c>
      <c r="K2559">
        <v>1480</v>
      </c>
      <c r="L2559">
        <v>20</v>
      </c>
      <c r="M2559" t="s">
        <v>17</v>
      </c>
      <c r="N2559" t="s">
        <v>921</v>
      </c>
      <c r="O2559">
        <v>90</v>
      </c>
      <c r="P2559" t="s">
        <v>3247</v>
      </c>
    </row>
    <row r="2560" spans="1:16" x14ac:dyDescent="0.3">
      <c r="A2560" t="s">
        <v>25</v>
      </c>
      <c r="B2560" t="s">
        <v>12</v>
      </c>
      <c r="C2560">
        <v>3</v>
      </c>
      <c r="D2560">
        <v>374852</v>
      </c>
      <c r="E2560" t="s">
        <v>16</v>
      </c>
      <c r="F2560" t="s">
        <v>22</v>
      </c>
      <c r="G2560">
        <v>3</v>
      </c>
      <c r="H2560">
        <v>0</v>
      </c>
      <c r="I2560" t="s">
        <v>13</v>
      </c>
      <c r="J2560">
        <v>45</v>
      </c>
      <c r="K2560">
        <v>82</v>
      </c>
      <c r="L2560">
        <v>24</v>
      </c>
      <c r="M2560" t="s">
        <v>17</v>
      </c>
      <c r="N2560" t="s">
        <v>921</v>
      </c>
      <c r="O2560">
        <v>76</v>
      </c>
      <c r="P2560" t="s">
        <v>3248</v>
      </c>
    </row>
    <row r="2561" spans="1:16" x14ac:dyDescent="0.3">
      <c r="A2561" t="s">
        <v>25</v>
      </c>
      <c r="B2561" t="s">
        <v>12</v>
      </c>
      <c r="C2561">
        <v>3</v>
      </c>
      <c r="D2561">
        <v>690198</v>
      </c>
      <c r="E2561" t="s">
        <v>19</v>
      </c>
      <c r="F2561" t="s">
        <v>22</v>
      </c>
      <c r="G2561">
        <v>3</v>
      </c>
      <c r="H2561">
        <v>0</v>
      </c>
      <c r="I2561" t="s">
        <v>13</v>
      </c>
      <c r="J2561">
        <v>63</v>
      </c>
      <c r="K2561">
        <v>181</v>
      </c>
      <c r="L2561">
        <v>24</v>
      </c>
      <c r="M2561" t="s">
        <v>17</v>
      </c>
      <c r="N2561" t="s">
        <v>921</v>
      </c>
      <c r="O2561">
        <v>76</v>
      </c>
      <c r="P2561" t="s">
        <v>3249</v>
      </c>
    </row>
    <row r="2562" spans="1:16" x14ac:dyDescent="0.3">
      <c r="A2562" t="s">
        <v>25</v>
      </c>
      <c r="B2562" t="s">
        <v>12</v>
      </c>
      <c r="C2562">
        <v>3</v>
      </c>
      <c r="D2562">
        <v>690198</v>
      </c>
      <c r="E2562" t="s">
        <v>20</v>
      </c>
      <c r="F2562" t="s">
        <v>22</v>
      </c>
      <c r="G2562">
        <v>3</v>
      </c>
      <c r="H2562">
        <v>615498</v>
      </c>
      <c r="I2562" t="s">
        <v>13</v>
      </c>
      <c r="J2562">
        <v>63</v>
      </c>
      <c r="K2562">
        <v>176</v>
      </c>
      <c r="L2562">
        <v>24</v>
      </c>
      <c r="M2562" t="s">
        <v>17</v>
      </c>
      <c r="N2562" t="s">
        <v>921</v>
      </c>
      <c r="O2562">
        <v>76</v>
      </c>
      <c r="P2562" t="s">
        <v>3250</v>
      </c>
    </row>
    <row r="2563" spans="1:16" x14ac:dyDescent="0.3">
      <c r="A2563" t="s">
        <v>25</v>
      </c>
      <c r="B2563" t="s">
        <v>12</v>
      </c>
      <c r="C2563">
        <v>3</v>
      </c>
      <c r="D2563">
        <v>690198</v>
      </c>
      <c r="E2563" t="s">
        <v>694</v>
      </c>
      <c r="F2563" t="s">
        <v>22</v>
      </c>
      <c r="G2563">
        <v>3</v>
      </c>
      <c r="H2563">
        <v>0</v>
      </c>
      <c r="I2563" t="s">
        <v>13</v>
      </c>
      <c r="J2563">
        <v>63</v>
      </c>
      <c r="K2563">
        <v>103</v>
      </c>
      <c r="L2563">
        <v>24</v>
      </c>
      <c r="M2563" t="s">
        <v>17</v>
      </c>
      <c r="N2563" t="s">
        <v>921</v>
      </c>
      <c r="O2563">
        <v>76</v>
      </c>
      <c r="P2563" t="s">
        <v>3251</v>
      </c>
    </row>
    <row r="2564" spans="1:16" x14ac:dyDescent="0.3">
      <c r="A2564" t="s">
        <v>25</v>
      </c>
      <c r="B2564" t="s">
        <v>12</v>
      </c>
      <c r="C2564">
        <v>3</v>
      </c>
      <c r="D2564">
        <v>690198</v>
      </c>
      <c r="E2564" t="s">
        <v>698</v>
      </c>
      <c r="F2564" t="s">
        <v>22</v>
      </c>
      <c r="G2564">
        <v>3</v>
      </c>
      <c r="H2564">
        <v>36023</v>
      </c>
      <c r="I2564" t="s">
        <v>13</v>
      </c>
      <c r="J2564">
        <v>63</v>
      </c>
      <c r="K2564">
        <v>103</v>
      </c>
      <c r="L2564">
        <v>24</v>
      </c>
      <c r="M2564" t="s">
        <v>17</v>
      </c>
      <c r="N2564" t="s">
        <v>921</v>
      </c>
      <c r="O2564">
        <v>76</v>
      </c>
      <c r="P2564" t="s">
        <v>3252</v>
      </c>
    </row>
    <row r="2565" spans="1:16" x14ac:dyDescent="0.3">
      <c r="A2565" t="s">
        <v>25</v>
      </c>
      <c r="B2565" t="s">
        <v>22</v>
      </c>
      <c r="C2565">
        <v>3</v>
      </c>
      <c r="D2565">
        <v>357540</v>
      </c>
      <c r="E2565" t="s">
        <v>674</v>
      </c>
      <c r="F2565" t="s">
        <v>12</v>
      </c>
      <c r="G2565">
        <v>3</v>
      </c>
      <c r="H2565">
        <v>26142</v>
      </c>
      <c r="I2565" t="s">
        <v>13</v>
      </c>
      <c r="J2565">
        <v>122</v>
      </c>
      <c r="K2565">
        <v>60</v>
      </c>
      <c r="L2565">
        <v>24</v>
      </c>
      <c r="M2565" t="s">
        <v>17</v>
      </c>
      <c r="N2565" t="s">
        <v>921</v>
      </c>
      <c r="O2565">
        <v>76</v>
      </c>
      <c r="P2565" t="s">
        <v>3253</v>
      </c>
    </row>
    <row r="2566" spans="1:16" x14ac:dyDescent="0.3">
      <c r="A2566" t="s">
        <v>25</v>
      </c>
      <c r="B2566" t="s">
        <v>22</v>
      </c>
      <c r="C2566">
        <v>3</v>
      </c>
      <c r="D2566">
        <v>357540</v>
      </c>
      <c r="E2566" t="s">
        <v>1593</v>
      </c>
      <c r="F2566" t="s">
        <v>12</v>
      </c>
      <c r="G2566">
        <v>3</v>
      </c>
      <c r="H2566">
        <v>0</v>
      </c>
      <c r="I2566" t="s">
        <v>13</v>
      </c>
      <c r="J2566">
        <v>122</v>
      </c>
      <c r="K2566">
        <v>60</v>
      </c>
      <c r="L2566">
        <v>24</v>
      </c>
      <c r="M2566" t="s">
        <v>17</v>
      </c>
      <c r="N2566" t="s">
        <v>921</v>
      </c>
      <c r="O2566">
        <v>76</v>
      </c>
      <c r="P2566" t="s">
        <v>3254</v>
      </c>
    </row>
    <row r="2567" spans="1:16" x14ac:dyDescent="0.3">
      <c r="A2567" t="s">
        <v>25</v>
      </c>
      <c r="B2567" t="s">
        <v>12</v>
      </c>
      <c r="C2567">
        <v>3</v>
      </c>
      <c r="D2567">
        <v>463451</v>
      </c>
      <c r="E2567" t="s">
        <v>21</v>
      </c>
      <c r="F2567" t="s">
        <v>22</v>
      </c>
      <c r="G2567" t="s">
        <v>37</v>
      </c>
      <c r="H2567">
        <v>0</v>
      </c>
      <c r="I2567" t="s">
        <v>13</v>
      </c>
      <c r="J2567">
        <v>79</v>
      </c>
      <c r="K2567">
        <v>66</v>
      </c>
      <c r="L2567">
        <v>24</v>
      </c>
      <c r="M2567" t="s">
        <v>17</v>
      </c>
      <c r="N2567" t="s">
        <v>921</v>
      </c>
      <c r="O2567">
        <v>76</v>
      </c>
      <c r="P2567" t="s">
        <v>3255</v>
      </c>
    </row>
    <row r="2568" spans="1:16" x14ac:dyDescent="0.3">
      <c r="A2568" t="s">
        <v>780</v>
      </c>
      <c r="B2568" t="s">
        <v>12</v>
      </c>
      <c r="C2568">
        <v>3</v>
      </c>
      <c r="D2568">
        <v>0</v>
      </c>
      <c r="E2568" t="s">
        <v>11</v>
      </c>
      <c r="F2568" t="s">
        <v>22</v>
      </c>
      <c r="G2568" t="s">
        <v>37</v>
      </c>
      <c r="H2568">
        <v>0</v>
      </c>
      <c r="I2568" t="s">
        <v>13</v>
      </c>
      <c r="J2568">
        <v>39</v>
      </c>
      <c r="K2568">
        <v>3</v>
      </c>
      <c r="L2568">
        <v>24</v>
      </c>
      <c r="M2568" t="s">
        <v>17</v>
      </c>
      <c r="N2568" t="s">
        <v>921</v>
      </c>
      <c r="O2568">
        <v>76</v>
      </c>
      <c r="P2568" t="s">
        <v>3256</v>
      </c>
    </row>
    <row r="2569" spans="1:16" x14ac:dyDescent="0.3">
      <c r="A2569" t="s">
        <v>1685</v>
      </c>
      <c r="B2569" t="s">
        <v>12</v>
      </c>
      <c r="C2569">
        <v>5</v>
      </c>
      <c r="D2569">
        <v>0</v>
      </c>
      <c r="E2569" t="s">
        <v>20</v>
      </c>
      <c r="F2569" t="s">
        <v>22</v>
      </c>
      <c r="G2569">
        <v>3</v>
      </c>
      <c r="H2569">
        <v>573162</v>
      </c>
      <c r="I2569" t="s">
        <v>13</v>
      </c>
      <c r="J2569">
        <v>61</v>
      </c>
      <c r="K2569">
        <v>3156</v>
      </c>
      <c r="L2569">
        <v>14</v>
      </c>
      <c r="M2569" t="s">
        <v>17</v>
      </c>
      <c r="N2569" t="s">
        <v>921</v>
      </c>
      <c r="O2569">
        <v>81</v>
      </c>
      <c r="P2569" t="s">
        <v>3257</v>
      </c>
    </row>
    <row r="2570" spans="1:16" x14ac:dyDescent="0.3">
      <c r="A2570" t="s">
        <v>780</v>
      </c>
      <c r="B2570" t="s">
        <v>12</v>
      </c>
      <c r="C2570">
        <v>3</v>
      </c>
      <c r="D2570">
        <v>0</v>
      </c>
      <c r="E2570" t="s">
        <v>16</v>
      </c>
      <c r="F2570" t="s">
        <v>22</v>
      </c>
      <c r="G2570">
        <v>3</v>
      </c>
      <c r="H2570">
        <v>0</v>
      </c>
      <c r="I2570" t="s">
        <v>13</v>
      </c>
      <c r="J2570">
        <v>45</v>
      </c>
      <c r="K2570">
        <v>35</v>
      </c>
      <c r="L2570">
        <v>24</v>
      </c>
      <c r="M2570" t="s">
        <v>17</v>
      </c>
      <c r="N2570" t="s">
        <v>921</v>
      </c>
      <c r="O2570">
        <v>76</v>
      </c>
      <c r="P2570" t="s">
        <v>3258</v>
      </c>
    </row>
    <row r="2571" spans="1:16" x14ac:dyDescent="0.3">
      <c r="A2571" t="s">
        <v>780</v>
      </c>
      <c r="B2571" t="s">
        <v>12</v>
      </c>
      <c r="C2571">
        <v>3</v>
      </c>
      <c r="D2571">
        <v>0</v>
      </c>
      <c r="E2571" t="s">
        <v>19</v>
      </c>
      <c r="F2571" t="s">
        <v>22</v>
      </c>
      <c r="G2571">
        <v>3</v>
      </c>
      <c r="H2571">
        <v>0</v>
      </c>
      <c r="I2571" t="s">
        <v>13</v>
      </c>
      <c r="J2571">
        <v>63</v>
      </c>
      <c r="K2571">
        <v>105</v>
      </c>
      <c r="L2571">
        <v>24</v>
      </c>
      <c r="M2571" t="s">
        <v>17</v>
      </c>
      <c r="N2571" t="s">
        <v>921</v>
      </c>
      <c r="O2571">
        <v>76</v>
      </c>
      <c r="P2571" t="s">
        <v>3259</v>
      </c>
    </row>
    <row r="2572" spans="1:16" x14ac:dyDescent="0.3">
      <c r="A2572" t="s">
        <v>780</v>
      </c>
      <c r="B2572" t="s">
        <v>12</v>
      </c>
      <c r="C2572">
        <v>3</v>
      </c>
      <c r="D2572">
        <v>0</v>
      </c>
      <c r="E2572" t="s">
        <v>20</v>
      </c>
      <c r="F2572" t="s">
        <v>22</v>
      </c>
      <c r="G2572">
        <v>3</v>
      </c>
      <c r="H2572">
        <v>615498</v>
      </c>
      <c r="I2572" t="s">
        <v>13</v>
      </c>
      <c r="J2572">
        <v>63</v>
      </c>
      <c r="K2572">
        <v>100</v>
      </c>
      <c r="L2572">
        <v>24</v>
      </c>
      <c r="M2572" t="s">
        <v>17</v>
      </c>
      <c r="N2572" t="s">
        <v>921</v>
      </c>
      <c r="O2572">
        <v>76</v>
      </c>
      <c r="P2572" t="s">
        <v>3260</v>
      </c>
    </row>
    <row r="2573" spans="1:16" x14ac:dyDescent="0.3">
      <c r="A2573" t="s">
        <v>780</v>
      </c>
      <c r="B2573" t="s">
        <v>12</v>
      </c>
      <c r="C2573">
        <v>3</v>
      </c>
      <c r="D2573">
        <v>0</v>
      </c>
      <c r="E2573" t="s">
        <v>694</v>
      </c>
      <c r="F2573" t="s">
        <v>22</v>
      </c>
      <c r="G2573">
        <v>3</v>
      </c>
      <c r="H2573">
        <v>0</v>
      </c>
      <c r="I2573" t="s">
        <v>13</v>
      </c>
      <c r="J2573">
        <v>63</v>
      </c>
      <c r="K2573">
        <v>26</v>
      </c>
      <c r="L2573">
        <v>24</v>
      </c>
      <c r="M2573" t="s">
        <v>17</v>
      </c>
      <c r="N2573" t="s">
        <v>921</v>
      </c>
      <c r="O2573">
        <v>76</v>
      </c>
      <c r="P2573" t="s">
        <v>3261</v>
      </c>
    </row>
    <row r="2574" spans="1:16" x14ac:dyDescent="0.3">
      <c r="A2574" t="s">
        <v>780</v>
      </c>
      <c r="B2574" t="s">
        <v>12</v>
      </c>
      <c r="C2574">
        <v>3</v>
      </c>
      <c r="D2574">
        <v>0</v>
      </c>
      <c r="E2574" t="s">
        <v>698</v>
      </c>
      <c r="F2574" t="s">
        <v>22</v>
      </c>
      <c r="G2574">
        <v>3</v>
      </c>
      <c r="H2574">
        <v>36023</v>
      </c>
      <c r="I2574" t="s">
        <v>13</v>
      </c>
      <c r="J2574">
        <v>63</v>
      </c>
      <c r="K2574">
        <v>27</v>
      </c>
      <c r="L2574">
        <v>24</v>
      </c>
      <c r="M2574" t="s">
        <v>17</v>
      </c>
      <c r="N2574" t="s">
        <v>921</v>
      </c>
      <c r="O2574">
        <v>76</v>
      </c>
      <c r="P2574" t="s">
        <v>3262</v>
      </c>
    </row>
    <row r="2575" spans="1:16" x14ac:dyDescent="0.3">
      <c r="A2575" t="s">
        <v>780</v>
      </c>
      <c r="B2575" t="s">
        <v>22</v>
      </c>
      <c r="C2575">
        <v>3</v>
      </c>
      <c r="D2575">
        <v>0</v>
      </c>
      <c r="E2575" t="s">
        <v>674</v>
      </c>
      <c r="F2575" t="s">
        <v>12</v>
      </c>
      <c r="G2575">
        <v>3</v>
      </c>
      <c r="H2575">
        <v>26142</v>
      </c>
      <c r="I2575" t="s">
        <v>13</v>
      </c>
      <c r="J2575">
        <v>122</v>
      </c>
      <c r="K2575">
        <v>18</v>
      </c>
      <c r="L2575">
        <v>24</v>
      </c>
      <c r="M2575" t="s">
        <v>17</v>
      </c>
      <c r="N2575" t="s">
        <v>921</v>
      </c>
      <c r="O2575">
        <v>76</v>
      </c>
      <c r="P2575" t="s">
        <v>3263</v>
      </c>
    </row>
    <row r="2576" spans="1:16" x14ac:dyDescent="0.3">
      <c r="A2576" t="s">
        <v>780</v>
      </c>
      <c r="B2576" t="s">
        <v>22</v>
      </c>
      <c r="C2576">
        <v>3</v>
      </c>
      <c r="D2576">
        <v>0</v>
      </c>
      <c r="E2576" t="s">
        <v>1593</v>
      </c>
      <c r="F2576" t="s">
        <v>12</v>
      </c>
      <c r="G2576">
        <v>3</v>
      </c>
      <c r="H2576">
        <v>0</v>
      </c>
      <c r="I2576" t="s">
        <v>13</v>
      </c>
      <c r="J2576">
        <v>122</v>
      </c>
      <c r="K2576">
        <v>19</v>
      </c>
      <c r="L2576">
        <v>24</v>
      </c>
      <c r="M2576" t="s">
        <v>17</v>
      </c>
      <c r="N2576" t="s">
        <v>921</v>
      </c>
      <c r="O2576">
        <v>76</v>
      </c>
      <c r="P2576" t="s">
        <v>3264</v>
      </c>
    </row>
    <row r="2577" spans="1:16" x14ac:dyDescent="0.3">
      <c r="A2577" t="s">
        <v>780</v>
      </c>
      <c r="B2577" t="s">
        <v>22</v>
      </c>
      <c r="C2577">
        <v>3</v>
      </c>
      <c r="D2577">
        <v>0</v>
      </c>
      <c r="E2577" t="s">
        <v>21</v>
      </c>
      <c r="F2577" t="s">
        <v>12</v>
      </c>
      <c r="G2577" t="s">
        <v>37</v>
      </c>
      <c r="H2577">
        <v>0</v>
      </c>
      <c r="I2577" t="s">
        <v>13</v>
      </c>
      <c r="J2577">
        <v>130</v>
      </c>
      <c r="K2577">
        <v>21</v>
      </c>
      <c r="L2577">
        <v>24</v>
      </c>
      <c r="M2577" t="s">
        <v>17</v>
      </c>
      <c r="N2577" t="s">
        <v>921</v>
      </c>
      <c r="O2577">
        <v>76</v>
      </c>
      <c r="P2577" t="s">
        <v>3265</v>
      </c>
    </row>
    <row r="2578" spans="1:16" x14ac:dyDescent="0.3">
      <c r="A2578" t="s">
        <v>805</v>
      </c>
      <c r="B2578" t="s">
        <v>12</v>
      </c>
      <c r="C2578">
        <v>3</v>
      </c>
      <c r="D2578">
        <v>14367</v>
      </c>
      <c r="E2578" t="s">
        <v>11</v>
      </c>
      <c r="F2578" t="s">
        <v>22</v>
      </c>
      <c r="G2578" t="s">
        <v>37</v>
      </c>
      <c r="H2578">
        <v>0</v>
      </c>
      <c r="I2578" t="s">
        <v>13</v>
      </c>
      <c r="J2578">
        <v>39</v>
      </c>
      <c r="K2578">
        <v>3</v>
      </c>
      <c r="L2578">
        <v>24</v>
      </c>
      <c r="M2578" t="s">
        <v>17</v>
      </c>
      <c r="N2578" t="s">
        <v>921</v>
      </c>
      <c r="O2578">
        <v>76</v>
      </c>
      <c r="P2578" t="s">
        <v>3266</v>
      </c>
    </row>
    <row r="2579" spans="1:16" x14ac:dyDescent="0.3">
      <c r="A2579" t="s">
        <v>805</v>
      </c>
      <c r="B2579" t="s">
        <v>12</v>
      </c>
      <c r="C2579">
        <v>3</v>
      </c>
      <c r="D2579">
        <v>22216</v>
      </c>
      <c r="E2579" t="s">
        <v>16</v>
      </c>
      <c r="F2579" t="s">
        <v>22</v>
      </c>
      <c r="G2579">
        <v>3</v>
      </c>
      <c r="H2579">
        <v>0</v>
      </c>
      <c r="I2579" t="s">
        <v>13</v>
      </c>
      <c r="J2579">
        <v>45</v>
      </c>
      <c r="K2579">
        <v>35</v>
      </c>
      <c r="L2579">
        <v>24</v>
      </c>
      <c r="M2579" t="s">
        <v>17</v>
      </c>
      <c r="N2579" t="s">
        <v>921</v>
      </c>
      <c r="O2579">
        <v>76</v>
      </c>
      <c r="P2579" t="s">
        <v>3267</v>
      </c>
    </row>
    <row r="2580" spans="1:16" x14ac:dyDescent="0.3">
      <c r="A2580" t="s">
        <v>25</v>
      </c>
      <c r="B2580" t="s">
        <v>22</v>
      </c>
      <c r="C2580">
        <v>3</v>
      </c>
      <c r="D2580">
        <v>562668</v>
      </c>
      <c r="E2580" t="s">
        <v>694</v>
      </c>
      <c r="F2580" t="s">
        <v>12</v>
      </c>
      <c r="G2580">
        <v>5</v>
      </c>
      <c r="H2580">
        <v>0</v>
      </c>
      <c r="I2580" t="s">
        <v>13</v>
      </c>
      <c r="J2580">
        <v>58</v>
      </c>
      <c r="K2580">
        <v>3841</v>
      </c>
      <c r="L2580">
        <v>17</v>
      </c>
      <c r="M2580" t="s">
        <v>17</v>
      </c>
      <c r="N2580" t="s">
        <v>921</v>
      </c>
      <c r="O2580">
        <v>35</v>
      </c>
      <c r="P2580" t="s">
        <v>3268</v>
      </c>
    </row>
    <row r="2581" spans="1:16" x14ac:dyDescent="0.3">
      <c r="A2581" t="s">
        <v>805</v>
      </c>
      <c r="B2581" t="s">
        <v>12</v>
      </c>
      <c r="C2581">
        <v>3</v>
      </c>
      <c r="D2581">
        <v>57102</v>
      </c>
      <c r="E2581" t="s">
        <v>19</v>
      </c>
      <c r="F2581" t="s">
        <v>22</v>
      </c>
      <c r="G2581">
        <v>3</v>
      </c>
      <c r="H2581">
        <v>0</v>
      </c>
      <c r="I2581" t="s">
        <v>13</v>
      </c>
      <c r="J2581">
        <v>63</v>
      </c>
      <c r="K2581">
        <v>105</v>
      </c>
      <c r="L2581">
        <v>24</v>
      </c>
      <c r="M2581" t="s">
        <v>17</v>
      </c>
      <c r="N2581" t="s">
        <v>921</v>
      </c>
      <c r="O2581">
        <v>76</v>
      </c>
      <c r="P2581" t="s">
        <v>3269</v>
      </c>
    </row>
    <row r="2582" spans="1:16" x14ac:dyDescent="0.3">
      <c r="A2582" t="s">
        <v>780</v>
      </c>
      <c r="B2582" t="s">
        <v>12</v>
      </c>
      <c r="C2582">
        <v>5</v>
      </c>
      <c r="D2582">
        <v>0</v>
      </c>
      <c r="E2582" t="s">
        <v>11</v>
      </c>
      <c r="F2582" t="s">
        <v>22</v>
      </c>
      <c r="G2582" t="s">
        <v>37</v>
      </c>
      <c r="H2582">
        <v>0</v>
      </c>
      <c r="I2582" t="s">
        <v>13</v>
      </c>
      <c r="J2582">
        <v>31</v>
      </c>
      <c r="K2582">
        <v>166</v>
      </c>
      <c r="L2582">
        <v>17</v>
      </c>
      <c r="M2582" t="s">
        <v>17</v>
      </c>
      <c r="N2582" t="s">
        <v>921</v>
      </c>
      <c r="O2582">
        <v>35</v>
      </c>
      <c r="P2582" t="s">
        <v>3270</v>
      </c>
    </row>
    <row r="2583" spans="1:16" x14ac:dyDescent="0.3">
      <c r="A2583" t="s">
        <v>805</v>
      </c>
      <c r="B2583" t="s">
        <v>12</v>
      </c>
      <c r="C2583">
        <v>3</v>
      </c>
      <c r="D2583">
        <v>57102</v>
      </c>
      <c r="E2583" t="s">
        <v>20</v>
      </c>
      <c r="F2583" t="s">
        <v>22</v>
      </c>
      <c r="G2583">
        <v>3</v>
      </c>
      <c r="H2583">
        <v>615498</v>
      </c>
      <c r="I2583" t="s">
        <v>13</v>
      </c>
      <c r="J2583">
        <v>63</v>
      </c>
      <c r="K2583">
        <v>99</v>
      </c>
      <c r="L2583">
        <v>24</v>
      </c>
      <c r="M2583" t="s">
        <v>17</v>
      </c>
      <c r="N2583" t="s">
        <v>921</v>
      </c>
      <c r="O2583">
        <v>76</v>
      </c>
      <c r="P2583" t="s">
        <v>3271</v>
      </c>
    </row>
    <row r="2584" spans="1:16" x14ac:dyDescent="0.3">
      <c r="A2584" t="s">
        <v>805</v>
      </c>
      <c r="B2584" t="s">
        <v>12</v>
      </c>
      <c r="C2584">
        <v>3</v>
      </c>
      <c r="D2584">
        <v>57102</v>
      </c>
      <c r="E2584" t="s">
        <v>694</v>
      </c>
      <c r="F2584" t="s">
        <v>22</v>
      </c>
      <c r="G2584">
        <v>3</v>
      </c>
      <c r="H2584">
        <v>0</v>
      </c>
      <c r="I2584" t="s">
        <v>13</v>
      </c>
      <c r="J2584">
        <v>63</v>
      </c>
      <c r="K2584">
        <v>26</v>
      </c>
      <c r="L2584">
        <v>24</v>
      </c>
      <c r="M2584" t="s">
        <v>17</v>
      </c>
      <c r="N2584" t="s">
        <v>921</v>
      </c>
      <c r="O2584">
        <v>76</v>
      </c>
      <c r="P2584" t="s">
        <v>3272</v>
      </c>
    </row>
    <row r="2585" spans="1:16" x14ac:dyDescent="0.3">
      <c r="A2585" t="s">
        <v>805</v>
      </c>
      <c r="B2585" t="s">
        <v>12</v>
      </c>
      <c r="C2585">
        <v>3</v>
      </c>
      <c r="D2585">
        <v>57102</v>
      </c>
      <c r="E2585" t="s">
        <v>698</v>
      </c>
      <c r="F2585" t="s">
        <v>22</v>
      </c>
      <c r="G2585">
        <v>3</v>
      </c>
      <c r="H2585">
        <v>36023</v>
      </c>
      <c r="I2585" t="s">
        <v>13</v>
      </c>
      <c r="J2585">
        <v>63</v>
      </c>
      <c r="K2585">
        <v>27</v>
      </c>
      <c r="L2585">
        <v>24</v>
      </c>
      <c r="M2585" t="s">
        <v>17</v>
      </c>
      <c r="N2585" t="s">
        <v>921</v>
      </c>
      <c r="O2585">
        <v>76</v>
      </c>
      <c r="P2585" t="s">
        <v>3273</v>
      </c>
    </row>
    <row r="2586" spans="1:16" x14ac:dyDescent="0.3">
      <c r="A2586" t="s">
        <v>805</v>
      </c>
      <c r="B2586" t="s">
        <v>22</v>
      </c>
      <c r="C2586">
        <v>3</v>
      </c>
      <c r="D2586">
        <v>36823</v>
      </c>
      <c r="E2586" t="s">
        <v>674</v>
      </c>
      <c r="F2586" t="s">
        <v>12</v>
      </c>
      <c r="G2586">
        <v>3</v>
      </c>
      <c r="H2586">
        <v>26142</v>
      </c>
      <c r="I2586" t="s">
        <v>13</v>
      </c>
      <c r="J2586">
        <v>122</v>
      </c>
      <c r="K2586">
        <v>18</v>
      </c>
      <c r="L2586">
        <v>24</v>
      </c>
      <c r="M2586" t="s">
        <v>17</v>
      </c>
      <c r="N2586" t="s">
        <v>921</v>
      </c>
      <c r="O2586">
        <v>76</v>
      </c>
      <c r="P2586" t="s">
        <v>3274</v>
      </c>
    </row>
    <row r="2587" spans="1:16" x14ac:dyDescent="0.3">
      <c r="A2587" t="s">
        <v>805</v>
      </c>
      <c r="B2587" t="s">
        <v>22</v>
      </c>
      <c r="C2587">
        <v>3</v>
      </c>
      <c r="D2587">
        <v>36823</v>
      </c>
      <c r="E2587" t="s">
        <v>1593</v>
      </c>
      <c r="F2587" t="s">
        <v>12</v>
      </c>
      <c r="G2587">
        <v>3</v>
      </c>
      <c r="H2587">
        <v>0</v>
      </c>
      <c r="I2587" t="s">
        <v>13</v>
      </c>
      <c r="J2587">
        <v>122</v>
      </c>
      <c r="K2587">
        <v>19</v>
      </c>
      <c r="L2587">
        <v>24</v>
      </c>
      <c r="M2587" t="s">
        <v>17</v>
      </c>
      <c r="N2587" t="s">
        <v>921</v>
      </c>
      <c r="O2587">
        <v>76</v>
      </c>
      <c r="P2587" t="s">
        <v>3275</v>
      </c>
    </row>
    <row r="2588" spans="1:16" x14ac:dyDescent="0.3">
      <c r="A2588" t="s">
        <v>805</v>
      </c>
      <c r="B2588" t="s">
        <v>22</v>
      </c>
      <c r="C2588">
        <v>3</v>
      </c>
      <c r="D2588">
        <v>35064</v>
      </c>
      <c r="E2588" t="s">
        <v>21</v>
      </c>
      <c r="F2588" t="s">
        <v>12</v>
      </c>
      <c r="G2588" t="s">
        <v>37</v>
      </c>
      <c r="H2588">
        <v>0</v>
      </c>
      <c r="I2588" t="s">
        <v>13</v>
      </c>
      <c r="J2588">
        <v>58</v>
      </c>
      <c r="K2588">
        <v>9</v>
      </c>
      <c r="L2588">
        <v>24</v>
      </c>
      <c r="M2588" t="s">
        <v>17</v>
      </c>
      <c r="N2588" t="s">
        <v>921</v>
      </c>
      <c r="O2588">
        <v>76</v>
      </c>
      <c r="P2588" t="s">
        <v>3276</v>
      </c>
    </row>
    <row r="2589" spans="1:16" x14ac:dyDescent="0.3">
      <c r="A2589" t="s">
        <v>675</v>
      </c>
      <c r="B2589" t="s">
        <v>12</v>
      </c>
      <c r="C2589">
        <v>3</v>
      </c>
      <c r="D2589">
        <v>10325</v>
      </c>
      <c r="E2589" t="s">
        <v>11</v>
      </c>
      <c r="F2589" t="s">
        <v>22</v>
      </c>
      <c r="G2589" t="s">
        <v>37</v>
      </c>
      <c r="H2589">
        <v>0</v>
      </c>
      <c r="I2589" t="s">
        <v>13</v>
      </c>
      <c r="J2589">
        <v>39</v>
      </c>
      <c r="K2589">
        <v>3</v>
      </c>
      <c r="L2589">
        <v>24</v>
      </c>
      <c r="M2589" t="s">
        <v>17</v>
      </c>
      <c r="N2589" t="s">
        <v>921</v>
      </c>
      <c r="O2589">
        <v>76</v>
      </c>
      <c r="P2589" t="s">
        <v>3277</v>
      </c>
    </row>
    <row r="2590" spans="1:16" x14ac:dyDescent="0.3">
      <c r="A2590" t="s">
        <v>675</v>
      </c>
      <c r="B2590" t="s">
        <v>12</v>
      </c>
      <c r="C2590">
        <v>3</v>
      </c>
      <c r="D2590">
        <v>41704</v>
      </c>
      <c r="E2590" t="s">
        <v>16</v>
      </c>
      <c r="F2590" t="s">
        <v>22</v>
      </c>
      <c r="G2590">
        <v>3</v>
      </c>
      <c r="H2590">
        <v>0</v>
      </c>
      <c r="I2590" t="s">
        <v>13</v>
      </c>
      <c r="J2590">
        <v>55</v>
      </c>
      <c r="K2590">
        <v>44</v>
      </c>
      <c r="L2590">
        <v>24</v>
      </c>
      <c r="M2590" t="s">
        <v>17</v>
      </c>
      <c r="N2590" t="s">
        <v>921</v>
      </c>
      <c r="O2590">
        <v>76</v>
      </c>
      <c r="P2590" t="s">
        <v>3278</v>
      </c>
    </row>
    <row r="2591" spans="1:16" x14ac:dyDescent="0.3">
      <c r="A2591" t="s">
        <v>675</v>
      </c>
      <c r="B2591" t="s">
        <v>22</v>
      </c>
      <c r="C2591">
        <v>3</v>
      </c>
      <c r="D2591">
        <v>44890</v>
      </c>
      <c r="E2591" t="s">
        <v>19</v>
      </c>
      <c r="F2591" t="s">
        <v>12</v>
      </c>
      <c r="G2591">
        <v>3</v>
      </c>
      <c r="H2591">
        <v>0</v>
      </c>
      <c r="I2591" t="s">
        <v>13</v>
      </c>
      <c r="J2591">
        <v>58</v>
      </c>
      <c r="K2591">
        <v>75</v>
      </c>
      <c r="L2591">
        <v>24</v>
      </c>
      <c r="M2591" t="s">
        <v>17</v>
      </c>
      <c r="N2591" t="s">
        <v>921</v>
      </c>
      <c r="O2591">
        <v>76</v>
      </c>
      <c r="P2591" t="s">
        <v>3279</v>
      </c>
    </row>
    <row r="2592" spans="1:16" x14ac:dyDescent="0.3">
      <c r="A2592" t="s">
        <v>675</v>
      </c>
      <c r="B2592" t="s">
        <v>22</v>
      </c>
      <c r="C2592">
        <v>3</v>
      </c>
      <c r="D2592">
        <v>44890</v>
      </c>
      <c r="E2592" t="s">
        <v>20</v>
      </c>
      <c r="F2592" t="s">
        <v>12</v>
      </c>
      <c r="G2592">
        <v>3</v>
      </c>
      <c r="H2592">
        <v>450033</v>
      </c>
      <c r="I2592" t="s">
        <v>13</v>
      </c>
      <c r="J2592">
        <v>58</v>
      </c>
      <c r="K2592">
        <v>70</v>
      </c>
      <c r="L2592">
        <v>24</v>
      </c>
      <c r="M2592" t="s">
        <v>17</v>
      </c>
      <c r="N2592" t="s">
        <v>921</v>
      </c>
      <c r="O2592">
        <v>76</v>
      </c>
      <c r="P2592" t="s">
        <v>3280</v>
      </c>
    </row>
    <row r="2593" spans="1:16" x14ac:dyDescent="0.3">
      <c r="A2593" t="s">
        <v>675</v>
      </c>
      <c r="B2593" t="s">
        <v>22</v>
      </c>
      <c r="C2593">
        <v>3</v>
      </c>
      <c r="D2593">
        <v>44890</v>
      </c>
      <c r="E2593" t="s">
        <v>694</v>
      </c>
      <c r="F2593" t="s">
        <v>12</v>
      </c>
      <c r="G2593">
        <v>3</v>
      </c>
      <c r="H2593">
        <v>0</v>
      </c>
      <c r="I2593" t="s">
        <v>13</v>
      </c>
      <c r="J2593">
        <v>58</v>
      </c>
      <c r="K2593">
        <v>19</v>
      </c>
      <c r="L2593">
        <v>24</v>
      </c>
      <c r="M2593" t="s">
        <v>17</v>
      </c>
      <c r="N2593" t="s">
        <v>921</v>
      </c>
      <c r="O2593">
        <v>76</v>
      </c>
      <c r="P2593" t="s">
        <v>3281</v>
      </c>
    </row>
    <row r="2594" spans="1:16" x14ac:dyDescent="0.3">
      <c r="A2594" t="s">
        <v>675</v>
      </c>
      <c r="B2594" t="s">
        <v>22</v>
      </c>
      <c r="C2594">
        <v>3</v>
      </c>
      <c r="D2594">
        <v>44890</v>
      </c>
      <c r="E2594" t="s">
        <v>698</v>
      </c>
      <c r="F2594" t="s">
        <v>12</v>
      </c>
      <c r="G2594">
        <v>3</v>
      </c>
      <c r="H2594">
        <v>28007</v>
      </c>
      <c r="I2594" t="s">
        <v>13</v>
      </c>
      <c r="J2594">
        <v>58</v>
      </c>
      <c r="K2594">
        <v>19</v>
      </c>
      <c r="L2594">
        <v>24</v>
      </c>
      <c r="M2594" t="s">
        <v>17</v>
      </c>
      <c r="N2594" t="s">
        <v>921</v>
      </c>
      <c r="O2594">
        <v>76</v>
      </c>
      <c r="P2594" t="s">
        <v>3282</v>
      </c>
    </row>
    <row r="2595" spans="1:16" x14ac:dyDescent="0.3">
      <c r="A2595" t="s">
        <v>675</v>
      </c>
      <c r="B2595" t="s">
        <v>22</v>
      </c>
      <c r="C2595">
        <v>3</v>
      </c>
      <c r="D2595">
        <v>21663</v>
      </c>
      <c r="E2595" t="s">
        <v>674</v>
      </c>
      <c r="F2595" t="s">
        <v>12</v>
      </c>
      <c r="G2595">
        <v>3</v>
      </c>
      <c r="H2595">
        <v>21165</v>
      </c>
      <c r="I2595" t="s">
        <v>13</v>
      </c>
      <c r="J2595">
        <v>94</v>
      </c>
      <c r="K2595">
        <v>16</v>
      </c>
      <c r="L2595">
        <v>24</v>
      </c>
      <c r="M2595" t="s">
        <v>17</v>
      </c>
      <c r="N2595" t="s">
        <v>921</v>
      </c>
      <c r="O2595">
        <v>76</v>
      </c>
      <c r="P2595" t="s">
        <v>3283</v>
      </c>
    </row>
    <row r="2596" spans="1:16" x14ac:dyDescent="0.3">
      <c r="A2596" t="s">
        <v>675</v>
      </c>
      <c r="B2596" t="s">
        <v>22</v>
      </c>
      <c r="C2596">
        <v>3</v>
      </c>
      <c r="D2596">
        <v>21663</v>
      </c>
      <c r="E2596" t="s">
        <v>1593</v>
      </c>
      <c r="F2596" t="s">
        <v>12</v>
      </c>
      <c r="G2596">
        <v>3</v>
      </c>
      <c r="H2596">
        <v>0</v>
      </c>
      <c r="I2596" t="s">
        <v>13</v>
      </c>
      <c r="J2596">
        <v>94</v>
      </c>
      <c r="K2596">
        <v>16</v>
      </c>
      <c r="L2596">
        <v>24</v>
      </c>
      <c r="M2596" t="s">
        <v>17</v>
      </c>
      <c r="N2596" t="s">
        <v>921</v>
      </c>
      <c r="O2596">
        <v>76</v>
      </c>
      <c r="P2596" t="s">
        <v>3284</v>
      </c>
    </row>
    <row r="2597" spans="1:16" x14ac:dyDescent="0.3">
      <c r="A2597" t="s">
        <v>780</v>
      </c>
      <c r="B2597" t="s">
        <v>12</v>
      </c>
      <c r="C2597">
        <v>5</v>
      </c>
      <c r="D2597">
        <v>0</v>
      </c>
      <c r="E2597" t="s">
        <v>16</v>
      </c>
      <c r="F2597" t="s">
        <v>22</v>
      </c>
      <c r="G2597">
        <v>3</v>
      </c>
      <c r="H2597">
        <v>0</v>
      </c>
      <c r="I2597" t="s">
        <v>13</v>
      </c>
      <c r="J2597">
        <v>31</v>
      </c>
      <c r="K2597">
        <v>379</v>
      </c>
      <c r="L2597">
        <v>17</v>
      </c>
      <c r="M2597" t="s">
        <v>17</v>
      </c>
      <c r="N2597" t="s">
        <v>921</v>
      </c>
      <c r="O2597">
        <v>35</v>
      </c>
      <c r="P2597" t="s">
        <v>3285</v>
      </c>
    </row>
    <row r="2598" spans="1:16" x14ac:dyDescent="0.3">
      <c r="A2598" t="s">
        <v>675</v>
      </c>
      <c r="B2598" t="s">
        <v>22</v>
      </c>
      <c r="C2598">
        <v>3</v>
      </c>
      <c r="D2598">
        <v>48413</v>
      </c>
      <c r="E2598" t="s">
        <v>21</v>
      </c>
      <c r="F2598" t="s">
        <v>12</v>
      </c>
      <c r="G2598" t="s">
        <v>37</v>
      </c>
      <c r="H2598">
        <v>0</v>
      </c>
      <c r="I2598" t="s">
        <v>13</v>
      </c>
      <c r="J2598">
        <v>146</v>
      </c>
      <c r="K2598">
        <v>22</v>
      </c>
      <c r="L2598">
        <v>24</v>
      </c>
      <c r="M2598" t="s">
        <v>17</v>
      </c>
      <c r="N2598" t="s">
        <v>921</v>
      </c>
      <c r="O2598">
        <v>76</v>
      </c>
      <c r="P2598" t="s">
        <v>3286</v>
      </c>
    </row>
    <row r="2599" spans="1:16" x14ac:dyDescent="0.3">
      <c r="A2599" t="s">
        <v>1685</v>
      </c>
      <c r="B2599" t="s">
        <v>12</v>
      </c>
      <c r="C2599">
        <v>3</v>
      </c>
      <c r="D2599">
        <v>0</v>
      </c>
      <c r="E2599" t="s">
        <v>11</v>
      </c>
      <c r="F2599" t="s">
        <v>22</v>
      </c>
      <c r="G2599" t="s">
        <v>37</v>
      </c>
      <c r="H2599">
        <v>0</v>
      </c>
      <c r="I2599" t="s">
        <v>13</v>
      </c>
      <c r="J2599">
        <v>39</v>
      </c>
      <c r="K2599">
        <v>3</v>
      </c>
      <c r="L2599">
        <v>24</v>
      </c>
      <c r="M2599" t="s">
        <v>17</v>
      </c>
      <c r="N2599" t="s">
        <v>921</v>
      </c>
      <c r="O2599">
        <v>76</v>
      </c>
      <c r="P2599" t="s">
        <v>3287</v>
      </c>
    </row>
    <row r="2600" spans="1:16" x14ac:dyDescent="0.3">
      <c r="A2600" t="s">
        <v>1685</v>
      </c>
      <c r="B2600" t="s">
        <v>12</v>
      </c>
      <c r="C2600">
        <v>3</v>
      </c>
      <c r="D2600">
        <v>0</v>
      </c>
      <c r="E2600" t="s">
        <v>16</v>
      </c>
      <c r="F2600" t="s">
        <v>22</v>
      </c>
      <c r="G2600">
        <v>3</v>
      </c>
      <c r="H2600">
        <v>0</v>
      </c>
      <c r="I2600" t="s">
        <v>13</v>
      </c>
      <c r="J2600">
        <v>55</v>
      </c>
      <c r="K2600">
        <v>42</v>
      </c>
      <c r="L2600">
        <v>24</v>
      </c>
      <c r="M2600" t="s">
        <v>17</v>
      </c>
      <c r="N2600" t="s">
        <v>921</v>
      </c>
      <c r="O2600">
        <v>76</v>
      </c>
      <c r="P2600" t="s">
        <v>3288</v>
      </c>
    </row>
    <row r="2601" spans="1:16" x14ac:dyDescent="0.3">
      <c r="A2601" t="s">
        <v>1685</v>
      </c>
      <c r="B2601" t="s">
        <v>22</v>
      </c>
      <c r="C2601">
        <v>3</v>
      </c>
      <c r="D2601">
        <v>0</v>
      </c>
      <c r="E2601" t="s">
        <v>19</v>
      </c>
      <c r="F2601" t="s">
        <v>12</v>
      </c>
      <c r="G2601">
        <v>3</v>
      </c>
      <c r="H2601">
        <v>0</v>
      </c>
      <c r="I2601" t="s">
        <v>13</v>
      </c>
      <c r="J2601">
        <v>58</v>
      </c>
      <c r="K2601">
        <v>75</v>
      </c>
      <c r="L2601">
        <v>24</v>
      </c>
      <c r="M2601" t="s">
        <v>17</v>
      </c>
      <c r="N2601" t="s">
        <v>921</v>
      </c>
      <c r="O2601">
        <v>76</v>
      </c>
      <c r="P2601" t="s">
        <v>3289</v>
      </c>
    </row>
    <row r="2602" spans="1:16" x14ac:dyDescent="0.3">
      <c r="A2602" t="s">
        <v>1685</v>
      </c>
      <c r="B2602" t="s">
        <v>22</v>
      </c>
      <c r="C2602">
        <v>3</v>
      </c>
      <c r="D2602">
        <v>0</v>
      </c>
      <c r="E2602" t="s">
        <v>20</v>
      </c>
      <c r="F2602" t="s">
        <v>12</v>
      </c>
      <c r="G2602">
        <v>3</v>
      </c>
      <c r="H2602">
        <v>450033</v>
      </c>
      <c r="I2602" t="s">
        <v>13</v>
      </c>
      <c r="J2602">
        <v>58</v>
      </c>
      <c r="K2602">
        <v>70</v>
      </c>
      <c r="L2602">
        <v>24</v>
      </c>
      <c r="M2602" t="s">
        <v>17</v>
      </c>
      <c r="N2602" t="s">
        <v>921</v>
      </c>
      <c r="O2602">
        <v>76</v>
      </c>
      <c r="P2602" t="s">
        <v>3290</v>
      </c>
    </row>
    <row r="2603" spans="1:16" x14ac:dyDescent="0.3">
      <c r="A2603" t="s">
        <v>1685</v>
      </c>
      <c r="B2603" t="s">
        <v>22</v>
      </c>
      <c r="C2603">
        <v>3</v>
      </c>
      <c r="D2603">
        <v>0</v>
      </c>
      <c r="E2603" t="s">
        <v>694</v>
      </c>
      <c r="F2603" t="s">
        <v>12</v>
      </c>
      <c r="G2603">
        <v>3</v>
      </c>
      <c r="H2603">
        <v>0</v>
      </c>
      <c r="I2603" t="s">
        <v>13</v>
      </c>
      <c r="J2603">
        <v>58</v>
      </c>
      <c r="K2603">
        <v>19</v>
      </c>
      <c r="L2603">
        <v>24</v>
      </c>
      <c r="M2603" t="s">
        <v>17</v>
      </c>
      <c r="N2603" t="s">
        <v>921</v>
      </c>
      <c r="O2603">
        <v>76</v>
      </c>
      <c r="P2603" t="s">
        <v>3291</v>
      </c>
    </row>
    <row r="2604" spans="1:16" x14ac:dyDescent="0.3">
      <c r="A2604" t="s">
        <v>1685</v>
      </c>
      <c r="B2604" t="s">
        <v>22</v>
      </c>
      <c r="C2604">
        <v>3</v>
      </c>
      <c r="D2604">
        <v>0</v>
      </c>
      <c r="E2604" t="s">
        <v>698</v>
      </c>
      <c r="F2604" t="s">
        <v>12</v>
      </c>
      <c r="G2604">
        <v>3</v>
      </c>
      <c r="H2604">
        <v>28007</v>
      </c>
      <c r="I2604" t="s">
        <v>13</v>
      </c>
      <c r="J2604">
        <v>58</v>
      </c>
      <c r="K2604">
        <v>19</v>
      </c>
      <c r="L2604">
        <v>24</v>
      </c>
      <c r="M2604" t="s">
        <v>17</v>
      </c>
      <c r="N2604" t="s">
        <v>921</v>
      </c>
      <c r="O2604">
        <v>76</v>
      </c>
      <c r="P2604" t="s">
        <v>3292</v>
      </c>
    </row>
    <row r="2605" spans="1:16" x14ac:dyDescent="0.3">
      <c r="A2605" t="s">
        <v>1685</v>
      </c>
      <c r="B2605" t="s">
        <v>22</v>
      </c>
      <c r="C2605">
        <v>3</v>
      </c>
      <c r="D2605">
        <v>0</v>
      </c>
      <c r="E2605" t="s">
        <v>674</v>
      </c>
      <c r="F2605" t="s">
        <v>12</v>
      </c>
      <c r="G2605">
        <v>3</v>
      </c>
      <c r="H2605">
        <v>21165</v>
      </c>
      <c r="I2605" t="s">
        <v>13</v>
      </c>
      <c r="J2605">
        <v>94</v>
      </c>
      <c r="K2605">
        <v>17</v>
      </c>
      <c r="L2605">
        <v>24</v>
      </c>
      <c r="M2605" t="s">
        <v>17</v>
      </c>
      <c r="N2605" t="s">
        <v>921</v>
      </c>
      <c r="O2605">
        <v>76</v>
      </c>
      <c r="P2605" t="s">
        <v>3293</v>
      </c>
    </row>
    <row r="2606" spans="1:16" x14ac:dyDescent="0.3">
      <c r="A2606" t="s">
        <v>1685</v>
      </c>
      <c r="B2606" t="s">
        <v>22</v>
      </c>
      <c r="C2606">
        <v>3</v>
      </c>
      <c r="D2606">
        <v>0</v>
      </c>
      <c r="E2606" t="s">
        <v>1593</v>
      </c>
      <c r="F2606" t="s">
        <v>12</v>
      </c>
      <c r="G2606">
        <v>3</v>
      </c>
      <c r="H2606">
        <v>0</v>
      </c>
      <c r="I2606" t="s">
        <v>13</v>
      </c>
      <c r="J2606">
        <v>94</v>
      </c>
      <c r="K2606">
        <v>17</v>
      </c>
      <c r="L2606">
        <v>24</v>
      </c>
      <c r="M2606" t="s">
        <v>17</v>
      </c>
      <c r="N2606" t="s">
        <v>921</v>
      </c>
      <c r="O2606">
        <v>76</v>
      </c>
      <c r="P2606" t="s">
        <v>3294</v>
      </c>
    </row>
    <row r="2607" spans="1:16" x14ac:dyDescent="0.3">
      <c r="A2607" t="s">
        <v>1685</v>
      </c>
      <c r="B2607" t="s">
        <v>22</v>
      </c>
      <c r="C2607">
        <v>3</v>
      </c>
      <c r="D2607">
        <v>0</v>
      </c>
      <c r="E2607" t="s">
        <v>21</v>
      </c>
      <c r="F2607" t="s">
        <v>12</v>
      </c>
      <c r="G2607" t="s">
        <v>37</v>
      </c>
      <c r="H2607">
        <v>0</v>
      </c>
      <c r="I2607" t="s">
        <v>13</v>
      </c>
      <c r="J2607">
        <v>158</v>
      </c>
      <c r="K2607">
        <v>25</v>
      </c>
      <c r="L2607">
        <v>24</v>
      </c>
      <c r="M2607">
        <v>128</v>
      </c>
      <c r="N2607" t="s">
        <v>921</v>
      </c>
      <c r="O2607">
        <v>76</v>
      </c>
      <c r="P2607" t="s">
        <v>3295</v>
      </c>
    </row>
    <row r="2608" spans="1:16" x14ac:dyDescent="0.3">
      <c r="A2608" t="s">
        <v>36</v>
      </c>
      <c r="B2608" t="s">
        <v>12</v>
      </c>
      <c r="C2608" t="s">
        <v>37</v>
      </c>
      <c r="D2608">
        <v>0</v>
      </c>
      <c r="E2608" t="s">
        <v>11</v>
      </c>
      <c r="F2608" t="s">
        <v>22</v>
      </c>
      <c r="G2608" t="s">
        <v>37</v>
      </c>
      <c r="H2608">
        <v>0</v>
      </c>
      <c r="I2608" t="s">
        <v>13</v>
      </c>
      <c r="J2608">
        <v>47</v>
      </c>
      <c r="K2608">
        <v>1</v>
      </c>
      <c r="L2608">
        <v>24</v>
      </c>
      <c r="M2608" t="s">
        <v>17</v>
      </c>
      <c r="N2608" t="s">
        <v>921</v>
      </c>
      <c r="O2608">
        <v>76</v>
      </c>
      <c r="P2608" t="s">
        <v>3296</v>
      </c>
    </row>
    <row r="2609" spans="1:16" x14ac:dyDescent="0.3">
      <c r="A2609" t="s">
        <v>36</v>
      </c>
      <c r="B2609" t="s">
        <v>12</v>
      </c>
      <c r="C2609" t="s">
        <v>37</v>
      </c>
      <c r="D2609">
        <v>0</v>
      </c>
      <c r="E2609" t="s">
        <v>16</v>
      </c>
      <c r="F2609" t="s">
        <v>22</v>
      </c>
      <c r="G2609">
        <v>3</v>
      </c>
      <c r="H2609">
        <v>0</v>
      </c>
      <c r="I2609" t="s">
        <v>13</v>
      </c>
      <c r="J2609">
        <v>89</v>
      </c>
      <c r="K2609">
        <v>62</v>
      </c>
      <c r="L2609">
        <v>24</v>
      </c>
      <c r="M2609" t="s">
        <v>17</v>
      </c>
      <c r="N2609" t="s">
        <v>921</v>
      </c>
      <c r="O2609">
        <v>76</v>
      </c>
      <c r="P2609" t="s">
        <v>3297</v>
      </c>
    </row>
    <row r="2610" spans="1:16" x14ac:dyDescent="0.3">
      <c r="A2610" t="s">
        <v>36</v>
      </c>
      <c r="B2610" t="s">
        <v>12</v>
      </c>
      <c r="C2610" t="s">
        <v>37</v>
      </c>
      <c r="D2610">
        <v>0</v>
      </c>
      <c r="E2610" t="s">
        <v>19</v>
      </c>
      <c r="F2610" t="s">
        <v>22</v>
      </c>
      <c r="G2610">
        <v>3</v>
      </c>
      <c r="H2610">
        <v>0</v>
      </c>
      <c r="I2610" t="s">
        <v>13</v>
      </c>
      <c r="J2610">
        <v>75</v>
      </c>
      <c r="K2610">
        <v>57</v>
      </c>
      <c r="L2610">
        <v>24</v>
      </c>
      <c r="M2610" t="s">
        <v>17</v>
      </c>
      <c r="N2610" t="s">
        <v>921</v>
      </c>
      <c r="O2610">
        <v>76</v>
      </c>
      <c r="P2610" t="s">
        <v>3298</v>
      </c>
    </row>
    <row r="2611" spans="1:16" x14ac:dyDescent="0.3">
      <c r="A2611" t="s">
        <v>36</v>
      </c>
      <c r="B2611" t="s">
        <v>12</v>
      </c>
      <c r="C2611" t="s">
        <v>37</v>
      </c>
      <c r="D2611">
        <v>0</v>
      </c>
      <c r="E2611" t="s">
        <v>20</v>
      </c>
      <c r="F2611" t="s">
        <v>22</v>
      </c>
      <c r="G2611">
        <v>3</v>
      </c>
      <c r="H2611">
        <v>265847</v>
      </c>
      <c r="I2611" t="s">
        <v>13</v>
      </c>
      <c r="J2611">
        <v>61</v>
      </c>
      <c r="K2611">
        <v>44</v>
      </c>
      <c r="L2611">
        <v>24</v>
      </c>
      <c r="M2611" t="s">
        <v>17</v>
      </c>
      <c r="N2611" t="s">
        <v>921</v>
      </c>
      <c r="O2611">
        <v>76</v>
      </c>
      <c r="P2611" t="s">
        <v>3299</v>
      </c>
    </row>
    <row r="2612" spans="1:16" x14ac:dyDescent="0.3">
      <c r="A2612" t="s">
        <v>36</v>
      </c>
      <c r="B2612" t="s">
        <v>12</v>
      </c>
      <c r="C2612" t="s">
        <v>37</v>
      </c>
      <c r="D2612">
        <v>0</v>
      </c>
      <c r="E2612" t="s">
        <v>694</v>
      </c>
      <c r="F2612" t="s">
        <v>22</v>
      </c>
      <c r="G2612">
        <v>3</v>
      </c>
      <c r="H2612">
        <v>0</v>
      </c>
      <c r="I2612" t="s">
        <v>13</v>
      </c>
      <c r="J2612">
        <v>55</v>
      </c>
      <c r="K2612">
        <v>9</v>
      </c>
      <c r="L2612">
        <v>24</v>
      </c>
      <c r="M2612" t="s">
        <v>17</v>
      </c>
      <c r="N2612" t="s">
        <v>921</v>
      </c>
      <c r="O2612">
        <v>76</v>
      </c>
      <c r="P2612" t="s">
        <v>3300</v>
      </c>
    </row>
    <row r="2613" spans="1:16" x14ac:dyDescent="0.3">
      <c r="A2613" t="s">
        <v>36</v>
      </c>
      <c r="B2613" t="s">
        <v>12</v>
      </c>
      <c r="C2613" t="s">
        <v>37</v>
      </c>
      <c r="D2613">
        <v>0</v>
      </c>
      <c r="E2613" t="s">
        <v>698</v>
      </c>
      <c r="F2613" t="s">
        <v>22</v>
      </c>
      <c r="G2613">
        <v>3</v>
      </c>
      <c r="H2613">
        <v>21555</v>
      </c>
      <c r="I2613" t="s">
        <v>13</v>
      </c>
      <c r="J2613">
        <v>61</v>
      </c>
      <c r="K2613">
        <v>9</v>
      </c>
      <c r="L2613">
        <v>24</v>
      </c>
      <c r="M2613" t="s">
        <v>17</v>
      </c>
      <c r="N2613" t="s">
        <v>921</v>
      </c>
      <c r="O2613">
        <v>76</v>
      </c>
      <c r="P2613" t="s">
        <v>3301</v>
      </c>
    </row>
    <row r="2614" spans="1:16" x14ac:dyDescent="0.3">
      <c r="A2614" t="s">
        <v>36</v>
      </c>
      <c r="B2614" t="s">
        <v>12</v>
      </c>
      <c r="C2614" t="s">
        <v>37</v>
      </c>
      <c r="D2614">
        <v>0</v>
      </c>
      <c r="E2614" t="s">
        <v>674</v>
      </c>
      <c r="F2614" t="s">
        <v>22</v>
      </c>
      <c r="G2614">
        <v>3</v>
      </c>
      <c r="H2614">
        <v>57999</v>
      </c>
      <c r="I2614" t="s">
        <v>13</v>
      </c>
      <c r="J2614">
        <v>87</v>
      </c>
      <c r="K2614">
        <v>23</v>
      </c>
      <c r="L2614">
        <v>24</v>
      </c>
      <c r="M2614" t="s">
        <v>17</v>
      </c>
      <c r="N2614" t="s">
        <v>921</v>
      </c>
      <c r="O2614">
        <v>76</v>
      </c>
      <c r="P2614" t="s">
        <v>3302</v>
      </c>
    </row>
    <row r="2615" spans="1:16" x14ac:dyDescent="0.3">
      <c r="A2615" t="s">
        <v>36</v>
      </c>
      <c r="B2615" t="s">
        <v>12</v>
      </c>
      <c r="C2615" t="s">
        <v>37</v>
      </c>
      <c r="D2615">
        <v>0</v>
      </c>
      <c r="E2615" t="s">
        <v>1593</v>
      </c>
      <c r="F2615" t="s">
        <v>22</v>
      </c>
      <c r="G2615">
        <v>3</v>
      </c>
      <c r="H2615">
        <v>0</v>
      </c>
      <c r="I2615" t="s">
        <v>13</v>
      </c>
      <c r="J2615">
        <v>99</v>
      </c>
      <c r="K2615">
        <v>22</v>
      </c>
      <c r="L2615">
        <v>24</v>
      </c>
      <c r="M2615" t="s">
        <v>17</v>
      </c>
      <c r="N2615" t="s">
        <v>921</v>
      </c>
      <c r="O2615">
        <v>76</v>
      </c>
      <c r="P2615" t="s">
        <v>3303</v>
      </c>
    </row>
    <row r="2616" spans="1:16" x14ac:dyDescent="0.3">
      <c r="A2616" t="s">
        <v>36</v>
      </c>
      <c r="B2616" t="s">
        <v>12</v>
      </c>
      <c r="C2616" t="s">
        <v>37</v>
      </c>
      <c r="D2616">
        <v>0</v>
      </c>
      <c r="E2616" t="s">
        <v>21</v>
      </c>
      <c r="F2616" t="s">
        <v>22</v>
      </c>
      <c r="G2616" t="s">
        <v>37</v>
      </c>
      <c r="H2616">
        <v>0</v>
      </c>
      <c r="I2616" t="s">
        <v>13</v>
      </c>
      <c r="J2616">
        <v>133</v>
      </c>
      <c r="K2616">
        <v>10</v>
      </c>
      <c r="L2616">
        <v>24</v>
      </c>
      <c r="M2616" t="s">
        <v>17</v>
      </c>
      <c r="N2616" t="s">
        <v>921</v>
      </c>
      <c r="O2616">
        <v>76</v>
      </c>
      <c r="P2616" t="s">
        <v>3304</v>
      </c>
    </row>
    <row r="2617" spans="1:16" x14ac:dyDescent="0.3">
      <c r="A2617" t="s">
        <v>10</v>
      </c>
      <c r="B2617" t="s">
        <v>14</v>
      </c>
      <c r="C2617" t="s">
        <v>37</v>
      </c>
      <c r="D2617">
        <v>0</v>
      </c>
      <c r="E2617" t="s">
        <v>11</v>
      </c>
      <c r="F2617" t="s">
        <v>14</v>
      </c>
      <c r="G2617" t="s">
        <v>37</v>
      </c>
      <c r="H2617">
        <v>0</v>
      </c>
      <c r="I2617" t="s">
        <v>47</v>
      </c>
      <c r="J2617">
        <v>302</v>
      </c>
      <c r="K2617">
        <v>0</v>
      </c>
      <c r="L2617">
        <v>27</v>
      </c>
      <c r="M2617">
        <v>296</v>
      </c>
      <c r="N2617" t="s">
        <v>921</v>
      </c>
      <c r="O2617">
        <v>77</v>
      </c>
      <c r="P2617" t="s">
        <v>3305</v>
      </c>
    </row>
    <row r="2618" spans="1:16" x14ac:dyDescent="0.3">
      <c r="A2618" t="s">
        <v>10</v>
      </c>
      <c r="B2618" t="s">
        <v>22</v>
      </c>
      <c r="C2618" t="s">
        <v>37</v>
      </c>
      <c r="D2618">
        <v>0</v>
      </c>
      <c r="E2618" t="s">
        <v>16</v>
      </c>
      <c r="F2618" t="s">
        <v>12</v>
      </c>
      <c r="G2618">
        <v>3</v>
      </c>
      <c r="H2618">
        <v>0</v>
      </c>
      <c r="I2618" t="s">
        <v>13</v>
      </c>
      <c r="J2618">
        <v>36</v>
      </c>
      <c r="K2618">
        <v>30</v>
      </c>
      <c r="L2618">
        <v>27</v>
      </c>
      <c r="M2618" t="s">
        <v>17</v>
      </c>
      <c r="N2618" t="s">
        <v>921</v>
      </c>
      <c r="O2618">
        <v>77</v>
      </c>
      <c r="P2618" t="s">
        <v>3306</v>
      </c>
    </row>
    <row r="2619" spans="1:16" x14ac:dyDescent="0.3">
      <c r="A2619" t="s">
        <v>10</v>
      </c>
      <c r="B2619" t="s">
        <v>22</v>
      </c>
      <c r="C2619" t="s">
        <v>37</v>
      </c>
      <c r="D2619">
        <v>0</v>
      </c>
      <c r="E2619" t="s">
        <v>19</v>
      </c>
      <c r="F2619" t="s">
        <v>12</v>
      </c>
      <c r="G2619">
        <v>3</v>
      </c>
      <c r="H2619">
        <v>0</v>
      </c>
      <c r="I2619" t="s">
        <v>13</v>
      </c>
      <c r="J2619">
        <v>44</v>
      </c>
      <c r="K2619">
        <v>36</v>
      </c>
      <c r="L2619">
        <v>27</v>
      </c>
      <c r="M2619" t="s">
        <v>17</v>
      </c>
      <c r="N2619" t="s">
        <v>921</v>
      </c>
      <c r="O2619">
        <v>77</v>
      </c>
      <c r="P2619" t="s">
        <v>3307</v>
      </c>
    </row>
    <row r="2620" spans="1:16" x14ac:dyDescent="0.3">
      <c r="A2620" t="s">
        <v>10</v>
      </c>
      <c r="B2620" t="s">
        <v>22</v>
      </c>
      <c r="C2620" t="s">
        <v>37</v>
      </c>
      <c r="D2620">
        <v>0</v>
      </c>
      <c r="E2620" t="s">
        <v>20</v>
      </c>
      <c r="F2620" t="s">
        <v>12</v>
      </c>
      <c r="G2620">
        <v>3</v>
      </c>
      <c r="H2620">
        <v>229406</v>
      </c>
      <c r="I2620" t="s">
        <v>13</v>
      </c>
      <c r="J2620">
        <v>44</v>
      </c>
      <c r="K2620">
        <v>35</v>
      </c>
      <c r="L2620">
        <v>27</v>
      </c>
      <c r="M2620" t="s">
        <v>17</v>
      </c>
      <c r="N2620" t="s">
        <v>921</v>
      </c>
      <c r="O2620">
        <v>77</v>
      </c>
      <c r="P2620" t="s">
        <v>3308</v>
      </c>
    </row>
    <row r="2621" spans="1:16" x14ac:dyDescent="0.3">
      <c r="A2621" t="s">
        <v>10</v>
      </c>
      <c r="B2621" t="s">
        <v>22</v>
      </c>
      <c r="C2621" t="s">
        <v>37</v>
      </c>
      <c r="D2621">
        <v>0</v>
      </c>
      <c r="E2621" t="s">
        <v>694</v>
      </c>
      <c r="F2621" t="s">
        <v>12</v>
      </c>
      <c r="G2621">
        <v>3</v>
      </c>
      <c r="H2621">
        <v>0</v>
      </c>
      <c r="I2621" t="s">
        <v>13</v>
      </c>
      <c r="J2621">
        <v>44</v>
      </c>
      <c r="K2621">
        <v>6</v>
      </c>
      <c r="L2621">
        <v>27</v>
      </c>
      <c r="M2621" t="s">
        <v>17</v>
      </c>
      <c r="N2621" t="s">
        <v>921</v>
      </c>
      <c r="O2621">
        <v>77</v>
      </c>
      <c r="P2621" t="s">
        <v>3309</v>
      </c>
    </row>
    <row r="2622" spans="1:16" x14ac:dyDescent="0.3">
      <c r="A2622" t="s">
        <v>10</v>
      </c>
      <c r="B2622" t="s">
        <v>22</v>
      </c>
      <c r="C2622" t="s">
        <v>37</v>
      </c>
      <c r="D2622">
        <v>0</v>
      </c>
      <c r="E2622" t="s">
        <v>698</v>
      </c>
      <c r="F2622" t="s">
        <v>12</v>
      </c>
      <c r="G2622">
        <v>3</v>
      </c>
      <c r="H2622">
        <v>18688</v>
      </c>
      <c r="I2622" t="s">
        <v>13</v>
      </c>
      <c r="J2622">
        <v>44</v>
      </c>
      <c r="K2622">
        <v>6</v>
      </c>
      <c r="L2622">
        <v>27</v>
      </c>
      <c r="M2622" t="s">
        <v>17</v>
      </c>
      <c r="N2622" t="s">
        <v>921</v>
      </c>
      <c r="O2622">
        <v>77</v>
      </c>
      <c r="P2622" t="s">
        <v>3310</v>
      </c>
    </row>
    <row r="2623" spans="1:16" x14ac:dyDescent="0.3">
      <c r="A2623" t="s">
        <v>10</v>
      </c>
      <c r="B2623" t="s">
        <v>22</v>
      </c>
      <c r="C2623" t="s">
        <v>37</v>
      </c>
      <c r="D2623">
        <v>0</v>
      </c>
      <c r="E2623" t="s">
        <v>674</v>
      </c>
      <c r="F2623" t="s">
        <v>12</v>
      </c>
      <c r="G2623">
        <v>3</v>
      </c>
      <c r="H2623">
        <v>30698</v>
      </c>
      <c r="I2623" t="s">
        <v>13</v>
      </c>
      <c r="J2623">
        <v>62</v>
      </c>
      <c r="K2623">
        <v>13</v>
      </c>
      <c r="L2623">
        <v>27</v>
      </c>
      <c r="M2623" t="s">
        <v>17</v>
      </c>
      <c r="N2623" t="s">
        <v>921</v>
      </c>
      <c r="O2623">
        <v>77</v>
      </c>
      <c r="P2623" t="s">
        <v>3311</v>
      </c>
    </row>
    <row r="2624" spans="1:16" x14ac:dyDescent="0.3">
      <c r="A2624" t="s">
        <v>10</v>
      </c>
      <c r="B2624" t="s">
        <v>22</v>
      </c>
      <c r="C2624" t="s">
        <v>37</v>
      </c>
      <c r="D2624">
        <v>0</v>
      </c>
      <c r="E2624" t="s">
        <v>1593</v>
      </c>
      <c r="F2624" t="s">
        <v>12</v>
      </c>
      <c r="G2624">
        <v>3</v>
      </c>
      <c r="H2624">
        <v>0</v>
      </c>
      <c r="I2624" t="s">
        <v>13</v>
      </c>
      <c r="J2624">
        <v>62</v>
      </c>
      <c r="K2624">
        <v>13</v>
      </c>
      <c r="L2624">
        <v>27</v>
      </c>
      <c r="M2624" t="s">
        <v>17</v>
      </c>
      <c r="N2624" t="s">
        <v>921</v>
      </c>
      <c r="O2624">
        <v>77</v>
      </c>
      <c r="P2624" t="s">
        <v>3312</v>
      </c>
    </row>
    <row r="2625" spans="1:16" x14ac:dyDescent="0.3">
      <c r="A2625" t="s">
        <v>10</v>
      </c>
      <c r="B2625" t="s">
        <v>22</v>
      </c>
      <c r="C2625" t="s">
        <v>37</v>
      </c>
      <c r="D2625">
        <v>0</v>
      </c>
      <c r="E2625" t="s">
        <v>21</v>
      </c>
      <c r="F2625" t="s">
        <v>12</v>
      </c>
      <c r="G2625" t="s">
        <v>37</v>
      </c>
      <c r="H2625">
        <v>0</v>
      </c>
      <c r="I2625" t="s">
        <v>13</v>
      </c>
      <c r="J2625">
        <v>40</v>
      </c>
      <c r="K2625">
        <v>0</v>
      </c>
      <c r="L2625">
        <v>27</v>
      </c>
      <c r="M2625" t="s">
        <v>17</v>
      </c>
      <c r="N2625" t="s">
        <v>921</v>
      </c>
      <c r="O2625">
        <v>77</v>
      </c>
      <c r="P2625" t="s">
        <v>3313</v>
      </c>
    </row>
    <row r="2626" spans="1:16" x14ac:dyDescent="0.3">
      <c r="A2626" t="s">
        <v>780</v>
      </c>
      <c r="B2626" t="s">
        <v>12</v>
      </c>
      <c r="C2626">
        <v>5</v>
      </c>
      <c r="D2626">
        <v>0</v>
      </c>
      <c r="E2626" t="s">
        <v>19</v>
      </c>
      <c r="F2626" t="s">
        <v>22</v>
      </c>
      <c r="G2626">
        <v>3</v>
      </c>
      <c r="H2626">
        <v>0</v>
      </c>
      <c r="I2626" t="s">
        <v>13</v>
      </c>
      <c r="J2626">
        <v>53</v>
      </c>
      <c r="K2626">
        <v>710</v>
      </c>
      <c r="L2626">
        <v>17</v>
      </c>
      <c r="M2626" t="s">
        <v>17</v>
      </c>
      <c r="N2626" t="s">
        <v>921</v>
      </c>
      <c r="O2626">
        <v>35</v>
      </c>
      <c r="P2626" t="s">
        <v>3314</v>
      </c>
    </row>
    <row r="2627" spans="1:16" x14ac:dyDescent="0.3">
      <c r="A2627" t="s">
        <v>23</v>
      </c>
      <c r="B2627" t="s">
        <v>12</v>
      </c>
      <c r="C2627">
        <v>3</v>
      </c>
      <c r="D2627">
        <v>0</v>
      </c>
      <c r="E2627" t="s">
        <v>11</v>
      </c>
      <c r="F2627" t="s">
        <v>22</v>
      </c>
      <c r="G2627" t="s">
        <v>37</v>
      </c>
      <c r="H2627">
        <v>0</v>
      </c>
      <c r="I2627" t="s">
        <v>13</v>
      </c>
      <c r="J2627">
        <v>43</v>
      </c>
      <c r="K2627">
        <v>33</v>
      </c>
      <c r="L2627">
        <v>27</v>
      </c>
      <c r="M2627" t="s">
        <v>17</v>
      </c>
      <c r="N2627" t="s">
        <v>921</v>
      </c>
      <c r="O2627">
        <v>77</v>
      </c>
      <c r="P2627" t="s">
        <v>3315</v>
      </c>
    </row>
    <row r="2628" spans="1:16" x14ac:dyDescent="0.3">
      <c r="A2628" t="s">
        <v>36</v>
      </c>
      <c r="B2628" t="s">
        <v>22</v>
      </c>
      <c r="C2628" t="s">
        <v>37</v>
      </c>
      <c r="D2628">
        <v>0</v>
      </c>
      <c r="E2628" t="s">
        <v>694</v>
      </c>
      <c r="F2628" t="s">
        <v>12</v>
      </c>
      <c r="G2628">
        <v>5</v>
      </c>
      <c r="H2628">
        <v>0</v>
      </c>
      <c r="I2628" t="s">
        <v>13</v>
      </c>
      <c r="J2628">
        <v>76</v>
      </c>
      <c r="K2628">
        <v>2665</v>
      </c>
      <c r="L2628">
        <v>20</v>
      </c>
      <c r="M2628" t="s">
        <v>17</v>
      </c>
      <c r="N2628" t="s">
        <v>921</v>
      </c>
      <c r="O2628">
        <v>90</v>
      </c>
      <c r="P2628" t="s">
        <v>3316</v>
      </c>
    </row>
    <row r="2629" spans="1:16" x14ac:dyDescent="0.3">
      <c r="A2629" t="s">
        <v>780</v>
      </c>
      <c r="B2629" t="s">
        <v>12</v>
      </c>
      <c r="C2629">
        <v>5</v>
      </c>
      <c r="D2629">
        <v>0</v>
      </c>
      <c r="E2629" t="s">
        <v>20</v>
      </c>
      <c r="F2629" t="s">
        <v>22</v>
      </c>
      <c r="G2629">
        <v>3</v>
      </c>
      <c r="H2629">
        <v>132241</v>
      </c>
      <c r="I2629" t="s">
        <v>13</v>
      </c>
      <c r="J2629">
        <v>53</v>
      </c>
      <c r="K2629">
        <v>707</v>
      </c>
      <c r="L2629">
        <v>17</v>
      </c>
      <c r="M2629" t="s">
        <v>17</v>
      </c>
      <c r="N2629" t="s">
        <v>921</v>
      </c>
      <c r="O2629">
        <v>35</v>
      </c>
      <c r="P2629" t="s">
        <v>3317</v>
      </c>
    </row>
    <row r="2630" spans="1:16" x14ac:dyDescent="0.3">
      <c r="A2630" t="s">
        <v>23</v>
      </c>
      <c r="B2630" t="s">
        <v>22</v>
      </c>
      <c r="C2630">
        <v>3</v>
      </c>
      <c r="D2630">
        <v>0</v>
      </c>
      <c r="E2630" t="s">
        <v>16</v>
      </c>
      <c r="F2630" t="s">
        <v>12</v>
      </c>
      <c r="G2630">
        <v>3</v>
      </c>
      <c r="H2630">
        <v>0</v>
      </c>
      <c r="I2630" t="s">
        <v>13</v>
      </c>
      <c r="J2630">
        <v>1340</v>
      </c>
      <c r="K2630">
        <v>726</v>
      </c>
      <c r="L2630">
        <v>27</v>
      </c>
      <c r="M2630" t="s">
        <v>17</v>
      </c>
      <c r="N2630" t="s">
        <v>921</v>
      </c>
      <c r="O2630">
        <v>77</v>
      </c>
      <c r="P2630" t="s">
        <v>3318</v>
      </c>
    </row>
    <row r="2631" spans="1:16" x14ac:dyDescent="0.3">
      <c r="A2631" t="s">
        <v>23</v>
      </c>
      <c r="B2631" t="s">
        <v>22</v>
      </c>
      <c r="C2631">
        <v>3</v>
      </c>
      <c r="D2631">
        <v>0</v>
      </c>
      <c r="E2631" t="s">
        <v>19</v>
      </c>
      <c r="F2631" t="s">
        <v>12</v>
      </c>
      <c r="G2631">
        <v>3</v>
      </c>
      <c r="H2631">
        <v>0</v>
      </c>
      <c r="I2631" t="s">
        <v>13</v>
      </c>
      <c r="J2631">
        <v>78</v>
      </c>
      <c r="K2631">
        <v>89</v>
      </c>
      <c r="L2631">
        <v>27</v>
      </c>
      <c r="M2631" t="s">
        <v>17</v>
      </c>
      <c r="N2631" t="s">
        <v>921</v>
      </c>
      <c r="O2631">
        <v>77</v>
      </c>
      <c r="P2631" t="s">
        <v>3319</v>
      </c>
    </row>
    <row r="2632" spans="1:16" x14ac:dyDescent="0.3">
      <c r="A2632" t="s">
        <v>23</v>
      </c>
      <c r="B2632" t="s">
        <v>22</v>
      </c>
      <c r="C2632">
        <v>3</v>
      </c>
      <c r="D2632">
        <v>0</v>
      </c>
      <c r="E2632" t="s">
        <v>20</v>
      </c>
      <c r="F2632" t="s">
        <v>12</v>
      </c>
      <c r="G2632">
        <v>3</v>
      </c>
      <c r="H2632">
        <v>236811</v>
      </c>
      <c r="I2632" t="s">
        <v>13</v>
      </c>
      <c r="J2632">
        <v>78</v>
      </c>
      <c r="K2632">
        <v>83</v>
      </c>
      <c r="L2632">
        <v>27</v>
      </c>
      <c r="M2632" t="s">
        <v>17</v>
      </c>
      <c r="N2632" t="s">
        <v>921</v>
      </c>
      <c r="O2632">
        <v>77</v>
      </c>
      <c r="P2632" t="s">
        <v>3320</v>
      </c>
    </row>
    <row r="2633" spans="1:16" x14ac:dyDescent="0.3">
      <c r="A2633" t="s">
        <v>23</v>
      </c>
      <c r="B2633" t="s">
        <v>22</v>
      </c>
      <c r="C2633">
        <v>3</v>
      </c>
      <c r="D2633">
        <v>0</v>
      </c>
      <c r="E2633" t="s">
        <v>694</v>
      </c>
      <c r="F2633" t="s">
        <v>12</v>
      </c>
      <c r="G2633">
        <v>3</v>
      </c>
      <c r="H2633">
        <v>0</v>
      </c>
      <c r="I2633" t="s">
        <v>13</v>
      </c>
      <c r="J2633">
        <v>78</v>
      </c>
      <c r="K2633">
        <v>53</v>
      </c>
      <c r="L2633">
        <v>27</v>
      </c>
      <c r="M2633" t="s">
        <v>17</v>
      </c>
      <c r="N2633" t="s">
        <v>921</v>
      </c>
      <c r="O2633">
        <v>77</v>
      </c>
      <c r="P2633" t="s">
        <v>3321</v>
      </c>
    </row>
    <row r="2634" spans="1:16" x14ac:dyDescent="0.3">
      <c r="A2634" t="s">
        <v>23</v>
      </c>
      <c r="B2634" t="s">
        <v>22</v>
      </c>
      <c r="C2634">
        <v>3</v>
      </c>
      <c r="D2634">
        <v>0</v>
      </c>
      <c r="E2634" t="s">
        <v>698</v>
      </c>
      <c r="F2634" t="s">
        <v>12</v>
      </c>
      <c r="G2634">
        <v>3</v>
      </c>
      <c r="H2634">
        <v>17789</v>
      </c>
      <c r="I2634" t="s">
        <v>13</v>
      </c>
      <c r="J2634">
        <v>78</v>
      </c>
      <c r="K2634">
        <v>53</v>
      </c>
      <c r="L2634">
        <v>27</v>
      </c>
      <c r="M2634" t="s">
        <v>17</v>
      </c>
      <c r="N2634" t="s">
        <v>921</v>
      </c>
      <c r="O2634">
        <v>77</v>
      </c>
      <c r="P2634" t="s">
        <v>3322</v>
      </c>
    </row>
    <row r="2635" spans="1:16" x14ac:dyDescent="0.3">
      <c r="A2635" t="s">
        <v>23</v>
      </c>
      <c r="B2635" t="s">
        <v>22</v>
      </c>
      <c r="C2635">
        <v>3</v>
      </c>
      <c r="D2635">
        <v>0</v>
      </c>
      <c r="E2635" t="s">
        <v>674</v>
      </c>
      <c r="F2635" t="s">
        <v>12</v>
      </c>
      <c r="G2635">
        <v>3</v>
      </c>
      <c r="H2635">
        <v>20552</v>
      </c>
      <c r="I2635" t="s">
        <v>13</v>
      </c>
      <c r="J2635">
        <v>84</v>
      </c>
      <c r="K2635">
        <v>58</v>
      </c>
      <c r="L2635">
        <v>27</v>
      </c>
      <c r="M2635" t="s">
        <v>17</v>
      </c>
      <c r="N2635" t="s">
        <v>921</v>
      </c>
      <c r="O2635">
        <v>77</v>
      </c>
      <c r="P2635" t="s">
        <v>3323</v>
      </c>
    </row>
    <row r="2636" spans="1:16" x14ac:dyDescent="0.3">
      <c r="A2636" t="s">
        <v>23</v>
      </c>
      <c r="B2636" t="s">
        <v>22</v>
      </c>
      <c r="C2636">
        <v>3</v>
      </c>
      <c r="D2636">
        <v>0</v>
      </c>
      <c r="E2636" t="s">
        <v>1593</v>
      </c>
      <c r="F2636" t="s">
        <v>12</v>
      </c>
      <c r="G2636">
        <v>3</v>
      </c>
      <c r="H2636">
        <v>0</v>
      </c>
      <c r="I2636" t="s">
        <v>13</v>
      </c>
      <c r="J2636">
        <v>84</v>
      </c>
      <c r="K2636">
        <v>58</v>
      </c>
      <c r="L2636">
        <v>27</v>
      </c>
      <c r="M2636" t="s">
        <v>17</v>
      </c>
      <c r="N2636" t="s">
        <v>921</v>
      </c>
      <c r="O2636">
        <v>77</v>
      </c>
      <c r="P2636" t="s">
        <v>3324</v>
      </c>
    </row>
    <row r="2637" spans="1:16" x14ac:dyDescent="0.3">
      <c r="A2637" t="s">
        <v>23</v>
      </c>
      <c r="B2637" t="s">
        <v>22</v>
      </c>
      <c r="C2637">
        <v>3</v>
      </c>
      <c r="D2637">
        <v>0</v>
      </c>
      <c r="E2637" t="s">
        <v>21</v>
      </c>
      <c r="F2637" t="s">
        <v>12</v>
      </c>
      <c r="G2637" t="s">
        <v>37</v>
      </c>
      <c r="H2637">
        <v>0</v>
      </c>
      <c r="I2637" t="s">
        <v>13</v>
      </c>
      <c r="J2637">
        <v>80</v>
      </c>
      <c r="K2637">
        <v>73</v>
      </c>
      <c r="L2637">
        <v>27</v>
      </c>
      <c r="M2637" t="s">
        <v>17</v>
      </c>
      <c r="N2637" t="s">
        <v>921</v>
      </c>
      <c r="O2637">
        <v>77</v>
      </c>
      <c r="P2637" t="s">
        <v>3325</v>
      </c>
    </row>
    <row r="2638" spans="1:16" x14ac:dyDescent="0.3">
      <c r="A2638" t="s">
        <v>24</v>
      </c>
      <c r="B2638" t="s">
        <v>12</v>
      </c>
      <c r="C2638">
        <v>3</v>
      </c>
      <c r="D2638">
        <v>0</v>
      </c>
      <c r="E2638" t="s">
        <v>11</v>
      </c>
      <c r="F2638" t="s">
        <v>22</v>
      </c>
      <c r="G2638" t="s">
        <v>37</v>
      </c>
      <c r="H2638">
        <v>0</v>
      </c>
      <c r="I2638" t="s">
        <v>13</v>
      </c>
      <c r="J2638">
        <v>57</v>
      </c>
      <c r="K2638">
        <v>66</v>
      </c>
      <c r="L2638">
        <v>27</v>
      </c>
      <c r="M2638" t="s">
        <v>17</v>
      </c>
      <c r="N2638" t="s">
        <v>921</v>
      </c>
      <c r="O2638">
        <v>77</v>
      </c>
      <c r="P2638" t="s">
        <v>3326</v>
      </c>
    </row>
    <row r="2639" spans="1:16" x14ac:dyDescent="0.3">
      <c r="A2639" t="s">
        <v>24</v>
      </c>
      <c r="B2639" t="s">
        <v>12</v>
      </c>
      <c r="C2639">
        <v>3</v>
      </c>
      <c r="D2639">
        <v>0</v>
      </c>
      <c r="E2639" t="s">
        <v>16</v>
      </c>
      <c r="F2639" t="s">
        <v>22</v>
      </c>
      <c r="G2639">
        <v>3</v>
      </c>
      <c r="H2639">
        <v>0</v>
      </c>
      <c r="I2639" t="s">
        <v>13</v>
      </c>
      <c r="J2639">
        <v>51</v>
      </c>
      <c r="K2639">
        <v>137</v>
      </c>
      <c r="L2639">
        <v>27</v>
      </c>
      <c r="M2639" t="s">
        <v>17</v>
      </c>
      <c r="N2639" t="s">
        <v>921</v>
      </c>
      <c r="O2639">
        <v>77</v>
      </c>
      <c r="P2639" t="s">
        <v>3327</v>
      </c>
    </row>
    <row r="2640" spans="1:16" x14ac:dyDescent="0.3">
      <c r="A2640" t="s">
        <v>36</v>
      </c>
      <c r="B2640" t="s">
        <v>22</v>
      </c>
      <c r="C2640" t="s">
        <v>37</v>
      </c>
      <c r="D2640">
        <v>0</v>
      </c>
      <c r="E2640" t="s">
        <v>1593</v>
      </c>
      <c r="F2640" t="s">
        <v>12</v>
      </c>
      <c r="G2640">
        <v>5</v>
      </c>
      <c r="H2640">
        <v>0</v>
      </c>
      <c r="I2640" t="s">
        <v>13</v>
      </c>
      <c r="J2640">
        <v>66</v>
      </c>
      <c r="K2640">
        <v>1223</v>
      </c>
      <c r="L2640">
        <v>20</v>
      </c>
      <c r="M2640" t="s">
        <v>17</v>
      </c>
      <c r="N2640" t="s">
        <v>921</v>
      </c>
      <c r="O2640">
        <v>90</v>
      </c>
      <c r="P2640" t="s">
        <v>3328</v>
      </c>
    </row>
    <row r="2641" spans="1:16" x14ac:dyDescent="0.3">
      <c r="A2641" t="s">
        <v>1685</v>
      </c>
      <c r="B2641" t="s">
        <v>12</v>
      </c>
      <c r="C2641">
        <v>5</v>
      </c>
      <c r="D2641">
        <v>0</v>
      </c>
      <c r="E2641" t="s">
        <v>694</v>
      </c>
      <c r="F2641" t="s">
        <v>22</v>
      </c>
      <c r="G2641">
        <v>4</v>
      </c>
      <c r="H2641">
        <v>0</v>
      </c>
      <c r="I2641" t="s">
        <v>13</v>
      </c>
      <c r="J2641">
        <v>69</v>
      </c>
      <c r="K2641">
        <v>3269</v>
      </c>
      <c r="L2641">
        <v>14</v>
      </c>
      <c r="M2641" t="s">
        <v>17</v>
      </c>
      <c r="N2641" t="s">
        <v>921</v>
      </c>
      <c r="O2641">
        <v>81</v>
      </c>
      <c r="P2641" t="s">
        <v>3329</v>
      </c>
    </row>
    <row r="2642" spans="1:16" x14ac:dyDescent="0.3">
      <c r="A2642" t="s">
        <v>24</v>
      </c>
      <c r="B2642" t="s">
        <v>22</v>
      </c>
      <c r="C2642">
        <v>3</v>
      </c>
      <c r="D2642">
        <v>0</v>
      </c>
      <c r="E2642" t="s">
        <v>19</v>
      </c>
      <c r="F2642" t="s">
        <v>12</v>
      </c>
      <c r="G2642">
        <v>3</v>
      </c>
      <c r="H2642">
        <v>0</v>
      </c>
      <c r="I2642" t="s">
        <v>13</v>
      </c>
      <c r="J2642">
        <v>70</v>
      </c>
      <c r="K2642">
        <v>224</v>
      </c>
      <c r="L2642">
        <v>27</v>
      </c>
      <c r="M2642" t="s">
        <v>17</v>
      </c>
      <c r="N2642" t="s">
        <v>921</v>
      </c>
      <c r="O2642">
        <v>77</v>
      </c>
      <c r="P2642" t="s">
        <v>3330</v>
      </c>
    </row>
    <row r="2643" spans="1:16" x14ac:dyDescent="0.3">
      <c r="A2643" t="s">
        <v>10</v>
      </c>
      <c r="B2643" t="s">
        <v>22</v>
      </c>
      <c r="C2643" t="s">
        <v>37</v>
      </c>
      <c r="D2643">
        <v>0</v>
      </c>
      <c r="E2643" t="s">
        <v>674</v>
      </c>
      <c r="F2643" t="s">
        <v>12</v>
      </c>
      <c r="G2643">
        <v>5</v>
      </c>
      <c r="H2643">
        <v>1390361</v>
      </c>
      <c r="I2643" t="s">
        <v>13</v>
      </c>
      <c r="J2643">
        <v>40</v>
      </c>
      <c r="K2643">
        <v>857</v>
      </c>
      <c r="L2643">
        <v>26</v>
      </c>
      <c r="M2643" t="s">
        <v>17</v>
      </c>
      <c r="N2643" t="s">
        <v>921</v>
      </c>
      <c r="O2643">
        <v>105</v>
      </c>
      <c r="P2643" t="s">
        <v>3719</v>
      </c>
    </row>
    <row r="2644" spans="1:16" x14ac:dyDescent="0.3">
      <c r="A2644" t="s">
        <v>780</v>
      </c>
      <c r="B2644" t="s">
        <v>22</v>
      </c>
      <c r="C2644">
        <v>4</v>
      </c>
      <c r="D2644">
        <v>0</v>
      </c>
      <c r="E2644" t="s">
        <v>694</v>
      </c>
      <c r="F2644" t="s">
        <v>12</v>
      </c>
      <c r="G2644">
        <v>5</v>
      </c>
      <c r="H2644">
        <v>0</v>
      </c>
      <c r="I2644" t="s">
        <v>13</v>
      </c>
      <c r="J2644">
        <v>66</v>
      </c>
      <c r="K2644">
        <v>1057</v>
      </c>
      <c r="L2644">
        <v>17</v>
      </c>
      <c r="M2644" t="s">
        <v>17</v>
      </c>
      <c r="N2644" t="s">
        <v>921</v>
      </c>
      <c r="O2644">
        <v>35</v>
      </c>
      <c r="P2644" t="s">
        <v>3331</v>
      </c>
    </row>
    <row r="2645" spans="1:16" x14ac:dyDescent="0.3">
      <c r="A2645" t="s">
        <v>24</v>
      </c>
      <c r="B2645" t="s">
        <v>22</v>
      </c>
      <c r="C2645">
        <v>3</v>
      </c>
      <c r="D2645">
        <v>0</v>
      </c>
      <c r="E2645" t="s">
        <v>20</v>
      </c>
      <c r="F2645" t="s">
        <v>12</v>
      </c>
      <c r="G2645">
        <v>3</v>
      </c>
      <c r="H2645">
        <v>733938</v>
      </c>
      <c r="I2645" t="s">
        <v>13</v>
      </c>
      <c r="J2645">
        <v>70</v>
      </c>
      <c r="K2645">
        <v>218</v>
      </c>
      <c r="L2645">
        <v>27</v>
      </c>
      <c r="M2645" t="s">
        <v>17</v>
      </c>
      <c r="N2645" t="s">
        <v>921</v>
      </c>
      <c r="O2645">
        <v>77</v>
      </c>
      <c r="P2645" t="s">
        <v>3332</v>
      </c>
    </row>
    <row r="2646" spans="1:16" x14ac:dyDescent="0.3">
      <c r="A2646" t="s">
        <v>24</v>
      </c>
      <c r="B2646" t="s">
        <v>22</v>
      </c>
      <c r="C2646">
        <v>3</v>
      </c>
      <c r="D2646">
        <v>0</v>
      </c>
      <c r="E2646" t="s">
        <v>694</v>
      </c>
      <c r="F2646" t="s">
        <v>12</v>
      </c>
      <c r="G2646">
        <v>3</v>
      </c>
      <c r="H2646">
        <v>0</v>
      </c>
      <c r="I2646" t="s">
        <v>13</v>
      </c>
      <c r="J2646">
        <v>70</v>
      </c>
      <c r="K2646">
        <v>130</v>
      </c>
      <c r="L2646">
        <v>27</v>
      </c>
      <c r="M2646" t="s">
        <v>17</v>
      </c>
      <c r="N2646" t="s">
        <v>921</v>
      </c>
      <c r="O2646">
        <v>77</v>
      </c>
      <c r="P2646" t="s">
        <v>3333</v>
      </c>
    </row>
    <row r="2647" spans="1:16" x14ac:dyDescent="0.3">
      <c r="A2647" t="s">
        <v>23</v>
      </c>
      <c r="B2647" t="s">
        <v>22</v>
      </c>
      <c r="C2647">
        <v>3</v>
      </c>
      <c r="D2647">
        <v>0</v>
      </c>
      <c r="E2647" t="s">
        <v>674</v>
      </c>
      <c r="F2647" t="s">
        <v>12</v>
      </c>
      <c r="G2647">
        <v>5</v>
      </c>
      <c r="H2647">
        <v>1898823</v>
      </c>
      <c r="I2647" t="s">
        <v>13</v>
      </c>
      <c r="J2647">
        <v>48</v>
      </c>
      <c r="K2647">
        <v>1262</v>
      </c>
      <c r="L2647">
        <v>26</v>
      </c>
      <c r="M2647" t="s">
        <v>17</v>
      </c>
      <c r="N2647" t="s">
        <v>921</v>
      </c>
      <c r="O2647">
        <v>105</v>
      </c>
      <c r="P2647" t="s">
        <v>3720</v>
      </c>
    </row>
    <row r="2648" spans="1:16" x14ac:dyDescent="0.3">
      <c r="A2648" t="s">
        <v>24</v>
      </c>
      <c r="B2648" t="s">
        <v>22</v>
      </c>
      <c r="C2648">
        <v>3</v>
      </c>
      <c r="D2648">
        <v>0</v>
      </c>
      <c r="E2648" t="s">
        <v>698</v>
      </c>
      <c r="F2648" t="s">
        <v>12</v>
      </c>
      <c r="G2648">
        <v>3</v>
      </c>
      <c r="H2648">
        <v>45650</v>
      </c>
      <c r="I2648" t="s">
        <v>13</v>
      </c>
      <c r="J2648">
        <v>70</v>
      </c>
      <c r="K2648">
        <v>132</v>
      </c>
      <c r="L2648">
        <v>27</v>
      </c>
      <c r="M2648" t="s">
        <v>17</v>
      </c>
      <c r="N2648" t="s">
        <v>921</v>
      </c>
      <c r="O2648">
        <v>77</v>
      </c>
      <c r="P2648" t="s">
        <v>3334</v>
      </c>
    </row>
    <row r="2649" spans="1:16" x14ac:dyDescent="0.3">
      <c r="A2649" t="s">
        <v>24</v>
      </c>
      <c r="B2649" t="s">
        <v>22</v>
      </c>
      <c r="C2649">
        <v>3</v>
      </c>
      <c r="D2649">
        <v>0</v>
      </c>
      <c r="E2649" t="s">
        <v>674</v>
      </c>
      <c r="F2649" t="s">
        <v>12</v>
      </c>
      <c r="G2649">
        <v>3</v>
      </c>
      <c r="H2649">
        <v>22157</v>
      </c>
      <c r="I2649" t="s">
        <v>13</v>
      </c>
      <c r="J2649">
        <v>70</v>
      </c>
      <c r="K2649">
        <v>128</v>
      </c>
      <c r="L2649">
        <v>27</v>
      </c>
      <c r="M2649" t="s">
        <v>17</v>
      </c>
      <c r="N2649" t="s">
        <v>921</v>
      </c>
      <c r="O2649">
        <v>77</v>
      </c>
      <c r="P2649" t="s">
        <v>3335</v>
      </c>
    </row>
    <row r="2650" spans="1:16" x14ac:dyDescent="0.3">
      <c r="A2650" t="s">
        <v>24</v>
      </c>
      <c r="B2650" t="s">
        <v>22</v>
      </c>
      <c r="C2650">
        <v>3</v>
      </c>
      <c r="D2650">
        <v>0</v>
      </c>
      <c r="E2650" t="s">
        <v>1593</v>
      </c>
      <c r="F2650" t="s">
        <v>12</v>
      </c>
      <c r="G2650">
        <v>3</v>
      </c>
      <c r="H2650">
        <v>0</v>
      </c>
      <c r="I2650" t="s">
        <v>13</v>
      </c>
      <c r="J2650">
        <v>70</v>
      </c>
      <c r="K2650">
        <v>130</v>
      </c>
      <c r="L2650">
        <v>27</v>
      </c>
      <c r="M2650" t="s">
        <v>17</v>
      </c>
      <c r="N2650" t="s">
        <v>921</v>
      </c>
      <c r="O2650">
        <v>77</v>
      </c>
      <c r="P2650" t="s">
        <v>3336</v>
      </c>
    </row>
    <row r="2651" spans="1:16" x14ac:dyDescent="0.3">
      <c r="A2651" t="s">
        <v>24</v>
      </c>
      <c r="B2651" t="s">
        <v>12</v>
      </c>
      <c r="C2651">
        <v>3</v>
      </c>
      <c r="D2651">
        <v>0</v>
      </c>
      <c r="E2651" t="s">
        <v>21</v>
      </c>
      <c r="F2651" t="s">
        <v>22</v>
      </c>
      <c r="G2651" t="s">
        <v>37</v>
      </c>
      <c r="H2651">
        <v>0</v>
      </c>
      <c r="I2651" t="s">
        <v>13</v>
      </c>
      <c r="J2651">
        <v>99</v>
      </c>
      <c r="K2651">
        <v>96</v>
      </c>
      <c r="L2651">
        <v>27</v>
      </c>
      <c r="M2651" t="s">
        <v>17</v>
      </c>
      <c r="N2651" t="s">
        <v>921</v>
      </c>
      <c r="O2651">
        <v>77</v>
      </c>
      <c r="P2651" t="s">
        <v>3337</v>
      </c>
    </row>
    <row r="2652" spans="1:16" x14ac:dyDescent="0.3">
      <c r="A2652" t="s">
        <v>25</v>
      </c>
      <c r="B2652" t="s">
        <v>12</v>
      </c>
      <c r="C2652">
        <v>3</v>
      </c>
      <c r="D2652">
        <v>416342</v>
      </c>
      <c r="E2652" t="s">
        <v>11</v>
      </c>
      <c r="F2652" t="s">
        <v>22</v>
      </c>
      <c r="G2652" t="s">
        <v>37</v>
      </c>
      <c r="H2652">
        <v>0</v>
      </c>
      <c r="I2652" t="s">
        <v>13</v>
      </c>
      <c r="J2652">
        <v>57</v>
      </c>
      <c r="K2652">
        <v>61</v>
      </c>
      <c r="L2652">
        <v>27</v>
      </c>
      <c r="M2652" t="s">
        <v>17</v>
      </c>
      <c r="N2652" t="s">
        <v>921</v>
      </c>
      <c r="O2652">
        <v>77</v>
      </c>
      <c r="P2652" t="s">
        <v>3338</v>
      </c>
    </row>
    <row r="2653" spans="1:16" x14ac:dyDescent="0.3">
      <c r="A2653" t="s">
        <v>10</v>
      </c>
      <c r="B2653" t="s">
        <v>22</v>
      </c>
      <c r="C2653" t="s">
        <v>37</v>
      </c>
      <c r="D2653">
        <v>0</v>
      </c>
      <c r="E2653" t="s">
        <v>1593</v>
      </c>
      <c r="F2653" t="s">
        <v>12</v>
      </c>
      <c r="G2653">
        <v>5</v>
      </c>
      <c r="H2653">
        <v>0</v>
      </c>
      <c r="I2653" t="s">
        <v>13</v>
      </c>
      <c r="J2653">
        <v>40</v>
      </c>
      <c r="K2653">
        <v>950</v>
      </c>
      <c r="L2653">
        <v>26</v>
      </c>
      <c r="M2653" t="s">
        <v>17</v>
      </c>
      <c r="N2653" t="s">
        <v>921</v>
      </c>
      <c r="O2653">
        <v>105</v>
      </c>
      <c r="P2653" t="s">
        <v>3721</v>
      </c>
    </row>
    <row r="2654" spans="1:16" x14ac:dyDescent="0.3">
      <c r="A2654" t="s">
        <v>25</v>
      </c>
      <c r="B2654" t="s">
        <v>12</v>
      </c>
      <c r="C2654">
        <v>3</v>
      </c>
      <c r="D2654">
        <v>495436</v>
      </c>
      <c r="E2654" t="s">
        <v>16</v>
      </c>
      <c r="F2654" t="s">
        <v>22</v>
      </c>
      <c r="G2654">
        <v>3</v>
      </c>
      <c r="H2654">
        <v>0</v>
      </c>
      <c r="I2654" t="s">
        <v>13</v>
      </c>
      <c r="J2654">
        <v>51</v>
      </c>
      <c r="K2654">
        <v>132</v>
      </c>
      <c r="L2654">
        <v>27</v>
      </c>
      <c r="M2654" t="s">
        <v>17</v>
      </c>
      <c r="N2654" t="s">
        <v>921</v>
      </c>
      <c r="O2654">
        <v>77</v>
      </c>
      <c r="P2654" t="s">
        <v>3339</v>
      </c>
    </row>
    <row r="2655" spans="1:16" x14ac:dyDescent="0.3">
      <c r="A2655" t="s">
        <v>25</v>
      </c>
      <c r="B2655" t="s">
        <v>22</v>
      </c>
      <c r="C2655">
        <v>3</v>
      </c>
      <c r="D2655">
        <v>738604</v>
      </c>
      <c r="E2655" t="s">
        <v>19</v>
      </c>
      <c r="F2655" t="s">
        <v>12</v>
      </c>
      <c r="G2655">
        <v>3</v>
      </c>
      <c r="H2655">
        <v>0</v>
      </c>
      <c r="I2655" t="s">
        <v>13</v>
      </c>
      <c r="J2655">
        <v>70</v>
      </c>
      <c r="K2655">
        <v>217</v>
      </c>
      <c r="L2655">
        <v>27</v>
      </c>
      <c r="M2655" t="s">
        <v>17</v>
      </c>
      <c r="N2655" t="s">
        <v>921</v>
      </c>
      <c r="O2655">
        <v>77</v>
      </c>
      <c r="P2655" t="s">
        <v>3340</v>
      </c>
    </row>
    <row r="2656" spans="1:16" x14ac:dyDescent="0.3">
      <c r="A2656" t="s">
        <v>25</v>
      </c>
      <c r="B2656" t="s">
        <v>22</v>
      </c>
      <c r="C2656">
        <v>3</v>
      </c>
      <c r="D2656">
        <v>738604</v>
      </c>
      <c r="E2656" t="s">
        <v>20</v>
      </c>
      <c r="F2656" t="s">
        <v>12</v>
      </c>
      <c r="G2656">
        <v>3</v>
      </c>
      <c r="H2656">
        <v>733938</v>
      </c>
      <c r="I2656" t="s">
        <v>13</v>
      </c>
      <c r="J2656">
        <v>70</v>
      </c>
      <c r="K2656">
        <v>210</v>
      </c>
      <c r="L2656">
        <v>27</v>
      </c>
      <c r="M2656" t="s">
        <v>17</v>
      </c>
      <c r="N2656" t="s">
        <v>921</v>
      </c>
      <c r="O2656">
        <v>77</v>
      </c>
      <c r="P2656" t="s">
        <v>3341</v>
      </c>
    </row>
    <row r="2657" spans="1:16" x14ac:dyDescent="0.3">
      <c r="A2657" t="s">
        <v>25</v>
      </c>
      <c r="B2657" t="s">
        <v>22</v>
      </c>
      <c r="C2657">
        <v>3</v>
      </c>
      <c r="D2657">
        <v>738604</v>
      </c>
      <c r="E2657" t="s">
        <v>694</v>
      </c>
      <c r="F2657" t="s">
        <v>12</v>
      </c>
      <c r="G2657">
        <v>3</v>
      </c>
      <c r="H2657">
        <v>0</v>
      </c>
      <c r="I2657" t="s">
        <v>13</v>
      </c>
      <c r="J2657">
        <v>70</v>
      </c>
      <c r="K2657">
        <v>123</v>
      </c>
      <c r="L2657">
        <v>27</v>
      </c>
      <c r="M2657" t="s">
        <v>17</v>
      </c>
      <c r="N2657" t="s">
        <v>921</v>
      </c>
      <c r="O2657">
        <v>77</v>
      </c>
      <c r="P2657" t="s">
        <v>3342</v>
      </c>
    </row>
    <row r="2658" spans="1:16" x14ac:dyDescent="0.3">
      <c r="A2658" t="s">
        <v>25</v>
      </c>
      <c r="B2658" t="s">
        <v>22</v>
      </c>
      <c r="C2658">
        <v>3</v>
      </c>
      <c r="D2658">
        <v>738604</v>
      </c>
      <c r="E2658" t="s">
        <v>698</v>
      </c>
      <c r="F2658" t="s">
        <v>12</v>
      </c>
      <c r="G2658">
        <v>3</v>
      </c>
      <c r="H2658">
        <v>45650</v>
      </c>
      <c r="I2658" t="s">
        <v>13</v>
      </c>
      <c r="J2658">
        <v>70</v>
      </c>
      <c r="K2658">
        <v>123</v>
      </c>
      <c r="L2658">
        <v>27</v>
      </c>
      <c r="M2658" t="s">
        <v>17</v>
      </c>
      <c r="N2658" t="s">
        <v>921</v>
      </c>
      <c r="O2658">
        <v>77</v>
      </c>
      <c r="P2658" t="s">
        <v>3343</v>
      </c>
    </row>
    <row r="2659" spans="1:16" x14ac:dyDescent="0.3">
      <c r="A2659" t="s">
        <v>675</v>
      </c>
      <c r="B2659" t="s">
        <v>12</v>
      </c>
      <c r="C2659">
        <v>5</v>
      </c>
      <c r="D2659">
        <v>1864796</v>
      </c>
      <c r="E2659" t="s">
        <v>11</v>
      </c>
      <c r="F2659" t="s">
        <v>22</v>
      </c>
      <c r="G2659" t="s">
        <v>37</v>
      </c>
      <c r="H2659">
        <v>0</v>
      </c>
      <c r="I2659" t="s">
        <v>13</v>
      </c>
      <c r="J2659">
        <v>41</v>
      </c>
      <c r="K2659">
        <v>792</v>
      </c>
      <c r="L2659">
        <v>26</v>
      </c>
      <c r="M2659" t="s">
        <v>17</v>
      </c>
      <c r="N2659" t="s">
        <v>921</v>
      </c>
      <c r="O2659">
        <v>105</v>
      </c>
      <c r="P2659" t="s">
        <v>3722</v>
      </c>
    </row>
    <row r="2660" spans="1:16" x14ac:dyDescent="0.3">
      <c r="A2660" t="s">
        <v>25</v>
      </c>
      <c r="B2660" t="s">
        <v>22</v>
      </c>
      <c r="C2660">
        <v>3</v>
      </c>
      <c r="D2660">
        <v>729906</v>
      </c>
      <c r="E2660" t="s">
        <v>674</v>
      </c>
      <c r="F2660" t="s">
        <v>12</v>
      </c>
      <c r="G2660">
        <v>3</v>
      </c>
      <c r="H2660">
        <v>22157</v>
      </c>
      <c r="I2660" t="s">
        <v>13</v>
      </c>
      <c r="J2660">
        <v>70</v>
      </c>
      <c r="K2660">
        <v>119</v>
      </c>
      <c r="L2660">
        <v>27</v>
      </c>
      <c r="M2660" t="s">
        <v>17</v>
      </c>
      <c r="N2660" t="s">
        <v>921</v>
      </c>
      <c r="O2660">
        <v>77</v>
      </c>
      <c r="P2660" t="s">
        <v>3344</v>
      </c>
    </row>
    <row r="2661" spans="1:16" x14ac:dyDescent="0.3">
      <c r="A2661" t="s">
        <v>25</v>
      </c>
      <c r="B2661" t="s">
        <v>22</v>
      </c>
      <c r="C2661">
        <v>3</v>
      </c>
      <c r="D2661">
        <v>729906</v>
      </c>
      <c r="E2661" t="s">
        <v>1593</v>
      </c>
      <c r="F2661" t="s">
        <v>12</v>
      </c>
      <c r="G2661">
        <v>3</v>
      </c>
      <c r="H2661">
        <v>0</v>
      </c>
      <c r="I2661" t="s">
        <v>13</v>
      </c>
      <c r="J2661">
        <v>70</v>
      </c>
      <c r="K2661">
        <v>123</v>
      </c>
      <c r="L2661">
        <v>27</v>
      </c>
      <c r="M2661" t="s">
        <v>17</v>
      </c>
      <c r="N2661" t="s">
        <v>921</v>
      </c>
      <c r="O2661">
        <v>77</v>
      </c>
      <c r="P2661" t="s">
        <v>3345</v>
      </c>
    </row>
    <row r="2662" spans="1:16" x14ac:dyDescent="0.3">
      <c r="A2662" t="s">
        <v>23</v>
      </c>
      <c r="B2662" t="s">
        <v>22</v>
      </c>
      <c r="C2662">
        <v>3</v>
      </c>
      <c r="D2662">
        <v>0</v>
      </c>
      <c r="E2662" t="s">
        <v>1593</v>
      </c>
      <c r="F2662" t="s">
        <v>12</v>
      </c>
      <c r="G2662">
        <v>5</v>
      </c>
      <c r="H2662">
        <v>0</v>
      </c>
      <c r="I2662" t="s">
        <v>13</v>
      </c>
      <c r="J2662">
        <v>48</v>
      </c>
      <c r="K2662">
        <v>1515</v>
      </c>
      <c r="L2662">
        <v>26</v>
      </c>
      <c r="M2662" t="s">
        <v>17</v>
      </c>
      <c r="N2662" t="s">
        <v>921</v>
      </c>
      <c r="O2662">
        <v>105</v>
      </c>
      <c r="P2662" t="s">
        <v>3723</v>
      </c>
    </row>
    <row r="2663" spans="1:16" x14ac:dyDescent="0.3">
      <c r="A2663" t="s">
        <v>780</v>
      </c>
      <c r="B2663" t="s">
        <v>12</v>
      </c>
      <c r="C2663">
        <v>5</v>
      </c>
      <c r="D2663">
        <v>0</v>
      </c>
      <c r="E2663" t="s">
        <v>694</v>
      </c>
      <c r="F2663" t="s">
        <v>22</v>
      </c>
      <c r="G2663">
        <v>4</v>
      </c>
      <c r="H2663">
        <v>0</v>
      </c>
      <c r="I2663" t="s">
        <v>13</v>
      </c>
      <c r="J2663">
        <v>131</v>
      </c>
      <c r="K2663">
        <v>1882</v>
      </c>
      <c r="L2663">
        <v>17</v>
      </c>
      <c r="M2663" t="s">
        <v>17</v>
      </c>
      <c r="N2663" t="s">
        <v>921</v>
      </c>
      <c r="O2663">
        <v>35</v>
      </c>
      <c r="P2663" t="s">
        <v>3346</v>
      </c>
    </row>
    <row r="2664" spans="1:16" x14ac:dyDescent="0.3">
      <c r="A2664" t="s">
        <v>25</v>
      </c>
      <c r="B2664" t="s">
        <v>22</v>
      </c>
      <c r="C2664">
        <v>3</v>
      </c>
      <c r="D2664">
        <v>718268</v>
      </c>
      <c r="E2664" t="s">
        <v>21</v>
      </c>
      <c r="F2664" t="s">
        <v>12</v>
      </c>
      <c r="G2664" t="s">
        <v>37</v>
      </c>
      <c r="H2664">
        <v>0</v>
      </c>
      <c r="I2664" t="s">
        <v>13</v>
      </c>
      <c r="J2664">
        <v>86</v>
      </c>
      <c r="K2664">
        <v>105</v>
      </c>
      <c r="L2664">
        <v>27</v>
      </c>
      <c r="M2664" t="s">
        <v>17</v>
      </c>
      <c r="N2664" t="s">
        <v>921</v>
      </c>
      <c r="O2664">
        <v>77</v>
      </c>
      <c r="P2664" t="s">
        <v>3347</v>
      </c>
    </row>
    <row r="2665" spans="1:16" x14ac:dyDescent="0.3">
      <c r="A2665" t="s">
        <v>780</v>
      </c>
      <c r="B2665" t="s">
        <v>12</v>
      </c>
      <c r="C2665">
        <v>3</v>
      </c>
      <c r="D2665">
        <v>0</v>
      </c>
      <c r="E2665" t="s">
        <v>11</v>
      </c>
      <c r="F2665" t="s">
        <v>22</v>
      </c>
      <c r="G2665" t="s">
        <v>37</v>
      </c>
      <c r="H2665">
        <v>0</v>
      </c>
      <c r="I2665" t="s">
        <v>13</v>
      </c>
      <c r="J2665">
        <v>57</v>
      </c>
      <c r="K2665">
        <v>7</v>
      </c>
      <c r="L2665">
        <v>27</v>
      </c>
      <c r="M2665" t="s">
        <v>17</v>
      </c>
      <c r="N2665" t="s">
        <v>921</v>
      </c>
      <c r="O2665">
        <v>77</v>
      </c>
      <c r="P2665" t="s">
        <v>3348</v>
      </c>
    </row>
    <row r="2666" spans="1:16" x14ac:dyDescent="0.3">
      <c r="A2666" t="s">
        <v>780</v>
      </c>
      <c r="B2666" t="s">
        <v>12</v>
      </c>
      <c r="C2666">
        <v>3</v>
      </c>
      <c r="D2666">
        <v>0</v>
      </c>
      <c r="E2666" t="s">
        <v>16</v>
      </c>
      <c r="F2666" t="s">
        <v>22</v>
      </c>
      <c r="G2666">
        <v>3</v>
      </c>
      <c r="H2666">
        <v>0</v>
      </c>
      <c r="I2666" t="s">
        <v>13</v>
      </c>
      <c r="J2666">
        <v>51</v>
      </c>
      <c r="K2666">
        <v>74</v>
      </c>
      <c r="L2666">
        <v>27</v>
      </c>
      <c r="M2666" t="s">
        <v>17</v>
      </c>
      <c r="N2666" t="s">
        <v>921</v>
      </c>
      <c r="O2666">
        <v>77</v>
      </c>
      <c r="P2666" t="s">
        <v>3349</v>
      </c>
    </row>
    <row r="2667" spans="1:16" x14ac:dyDescent="0.3">
      <c r="A2667" t="s">
        <v>780</v>
      </c>
      <c r="B2667" t="s">
        <v>22</v>
      </c>
      <c r="C2667">
        <v>3</v>
      </c>
      <c r="D2667">
        <v>0</v>
      </c>
      <c r="E2667" t="s">
        <v>19</v>
      </c>
      <c r="F2667" t="s">
        <v>12</v>
      </c>
      <c r="G2667">
        <v>3</v>
      </c>
      <c r="H2667">
        <v>0</v>
      </c>
      <c r="I2667" t="s">
        <v>13</v>
      </c>
      <c r="J2667">
        <v>70</v>
      </c>
      <c r="K2667">
        <v>132</v>
      </c>
      <c r="L2667">
        <v>27</v>
      </c>
      <c r="M2667" t="s">
        <v>17</v>
      </c>
      <c r="N2667" t="s">
        <v>921</v>
      </c>
      <c r="O2667">
        <v>77</v>
      </c>
      <c r="P2667" t="s">
        <v>3350</v>
      </c>
    </row>
    <row r="2668" spans="1:16" x14ac:dyDescent="0.3">
      <c r="A2668" t="s">
        <v>780</v>
      </c>
      <c r="B2668" t="s">
        <v>22</v>
      </c>
      <c r="C2668">
        <v>3</v>
      </c>
      <c r="D2668">
        <v>0</v>
      </c>
      <c r="E2668" t="s">
        <v>20</v>
      </c>
      <c r="F2668" t="s">
        <v>12</v>
      </c>
      <c r="G2668">
        <v>3</v>
      </c>
      <c r="H2668">
        <v>733938</v>
      </c>
      <c r="I2668" t="s">
        <v>13</v>
      </c>
      <c r="J2668">
        <v>70</v>
      </c>
      <c r="K2668">
        <v>126</v>
      </c>
      <c r="L2668">
        <v>27</v>
      </c>
      <c r="M2668" t="s">
        <v>17</v>
      </c>
      <c r="N2668" t="s">
        <v>921</v>
      </c>
      <c r="O2668">
        <v>77</v>
      </c>
      <c r="P2668" t="s">
        <v>3351</v>
      </c>
    </row>
    <row r="2669" spans="1:16" x14ac:dyDescent="0.3">
      <c r="A2669" t="s">
        <v>780</v>
      </c>
      <c r="B2669" t="s">
        <v>22</v>
      </c>
      <c r="C2669">
        <v>3</v>
      </c>
      <c r="D2669">
        <v>0</v>
      </c>
      <c r="E2669" t="s">
        <v>694</v>
      </c>
      <c r="F2669" t="s">
        <v>12</v>
      </c>
      <c r="G2669">
        <v>3</v>
      </c>
      <c r="H2669">
        <v>0</v>
      </c>
      <c r="I2669" t="s">
        <v>13</v>
      </c>
      <c r="J2669">
        <v>70</v>
      </c>
      <c r="K2669">
        <v>38</v>
      </c>
      <c r="L2669">
        <v>27</v>
      </c>
      <c r="M2669" t="s">
        <v>17</v>
      </c>
      <c r="N2669" t="s">
        <v>921</v>
      </c>
      <c r="O2669">
        <v>77</v>
      </c>
      <c r="P2669" t="s">
        <v>3352</v>
      </c>
    </row>
    <row r="2670" spans="1:16" x14ac:dyDescent="0.3">
      <c r="A2670" t="s">
        <v>780</v>
      </c>
      <c r="B2670" t="s">
        <v>22</v>
      </c>
      <c r="C2670">
        <v>3</v>
      </c>
      <c r="D2670">
        <v>0</v>
      </c>
      <c r="E2670" t="s">
        <v>698</v>
      </c>
      <c r="F2670" t="s">
        <v>12</v>
      </c>
      <c r="G2670">
        <v>3</v>
      </c>
      <c r="H2670">
        <v>45650</v>
      </c>
      <c r="I2670" t="s">
        <v>13</v>
      </c>
      <c r="J2670">
        <v>70</v>
      </c>
      <c r="K2670">
        <v>39</v>
      </c>
      <c r="L2670">
        <v>27</v>
      </c>
      <c r="M2670" t="s">
        <v>17</v>
      </c>
      <c r="N2670" t="s">
        <v>921</v>
      </c>
      <c r="O2670">
        <v>77</v>
      </c>
      <c r="P2670" t="s">
        <v>3353</v>
      </c>
    </row>
    <row r="2671" spans="1:16" x14ac:dyDescent="0.3">
      <c r="A2671" t="s">
        <v>780</v>
      </c>
      <c r="B2671" t="s">
        <v>22</v>
      </c>
      <c r="C2671">
        <v>3</v>
      </c>
      <c r="D2671">
        <v>0</v>
      </c>
      <c r="E2671" t="s">
        <v>674</v>
      </c>
      <c r="F2671" t="s">
        <v>12</v>
      </c>
      <c r="G2671">
        <v>3</v>
      </c>
      <c r="H2671">
        <v>22157</v>
      </c>
      <c r="I2671" t="s">
        <v>13</v>
      </c>
      <c r="J2671">
        <v>70</v>
      </c>
      <c r="K2671">
        <v>36</v>
      </c>
      <c r="L2671">
        <v>27</v>
      </c>
      <c r="M2671" t="s">
        <v>17</v>
      </c>
      <c r="N2671" t="s">
        <v>921</v>
      </c>
      <c r="O2671">
        <v>77</v>
      </c>
      <c r="P2671" t="s">
        <v>3354</v>
      </c>
    </row>
    <row r="2672" spans="1:16" x14ac:dyDescent="0.3">
      <c r="A2672" t="s">
        <v>780</v>
      </c>
      <c r="B2672" t="s">
        <v>22</v>
      </c>
      <c r="C2672">
        <v>3</v>
      </c>
      <c r="D2672">
        <v>0</v>
      </c>
      <c r="E2672" t="s">
        <v>1593</v>
      </c>
      <c r="F2672" t="s">
        <v>12</v>
      </c>
      <c r="G2672">
        <v>3</v>
      </c>
      <c r="H2672">
        <v>0</v>
      </c>
      <c r="I2672" t="s">
        <v>13</v>
      </c>
      <c r="J2672">
        <v>70</v>
      </c>
      <c r="K2672">
        <v>40</v>
      </c>
      <c r="L2672">
        <v>27</v>
      </c>
      <c r="M2672" t="s">
        <v>17</v>
      </c>
      <c r="N2672" t="s">
        <v>921</v>
      </c>
      <c r="O2672">
        <v>77</v>
      </c>
      <c r="P2672" t="s">
        <v>3355</v>
      </c>
    </row>
    <row r="2673" spans="1:16" x14ac:dyDescent="0.3">
      <c r="A2673" t="s">
        <v>780</v>
      </c>
      <c r="B2673" t="s">
        <v>22</v>
      </c>
      <c r="C2673">
        <v>3</v>
      </c>
      <c r="D2673">
        <v>0</v>
      </c>
      <c r="E2673" t="s">
        <v>21</v>
      </c>
      <c r="F2673" t="s">
        <v>12</v>
      </c>
      <c r="G2673" t="s">
        <v>37</v>
      </c>
      <c r="H2673">
        <v>0</v>
      </c>
      <c r="I2673" t="s">
        <v>13</v>
      </c>
      <c r="J2673">
        <v>80</v>
      </c>
      <c r="K2673">
        <v>20</v>
      </c>
      <c r="L2673">
        <v>27</v>
      </c>
      <c r="M2673" t="s">
        <v>17</v>
      </c>
      <c r="N2673" t="s">
        <v>921</v>
      </c>
      <c r="O2673">
        <v>77</v>
      </c>
      <c r="P2673" t="s">
        <v>3356</v>
      </c>
    </row>
    <row r="2674" spans="1:16" x14ac:dyDescent="0.3">
      <c r="A2674" t="s">
        <v>805</v>
      </c>
      <c r="B2674" t="s">
        <v>12</v>
      </c>
      <c r="C2674">
        <v>3</v>
      </c>
      <c r="D2674">
        <v>30707</v>
      </c>
      <c r="E2674" t="s">
        <v>11</v>
      </c>
      <c r="F2674" t="s">
        <v>22</v>
      </c>
      <c r="G2674" t="s">
        <v>37</v>
      </c>
      <c r="H2674">
        <v>0</v>
      </c>
      <c r="I2674" t="s">
        <v>13</v>
      </c>
      <c r="J2674">
        <v>57</v>
      </c>
      <c r="K2674">
        <v>7</v>
      </c>
      <c r="L2674">
        <v>27</v>
      </c>
      <c r="M2674" t="s">
        <v>17</v>
      </c>
      <c r="N2674" t="s">
        <v>921</v>
      </c>
      <c r="O2674">
        <v>77</v>
      </c>
      <c r="P2674" t="s">
        <v>3357</v>
      </c>
    </row>
    <row r="2675" spans="1:16" x14ac:dyDescent="0.3">
      <c r="A2675" t="s">
        <v>805</v>
      </c>
      <c r="B2675" t="s">
        <v>12</v>
      </c>
      <c r="C2675">
        <v>3</v>
      </c>
      <c r="D2675">
        <v>51967</v>
      </c>
      <c r="E2675" t="s">
        <v>16</v>
      </c>
      <c r="F2675" t="s">
        <v>22</v>
      </c>
      <c r="G2675">
        <v>3</v>
      </c>
      <c r="H2675">
        <v>0</v>
      </c>
      <c r="I2675" t="s">
        <v>13</v>
      </c>
      <c r="J2675">
        <v>51</v>
      </c>
      <c r="K2675">
        <v>75</v>
      </c>
      <c r="L2675">
        <v>27</v>
      </c>
      <c r="M2675" t="s">
        <v>17</v>
      </c>
      <c r="N2675" t="s">
        <v>921</v>
      </c>
      <c r="O2675">
        <v>77</v>
      </c>
      <c r="P2675" t="s">
        <v>3358</v>
      </c>
    </row>
    <row r="2676" spans="1:16" x14ac:dyDescent="0.3">
      <c r="A2676" t="s">
        <v>805</v>
      </c>
      <c r="B2676" t="s">
        <v>22</v>
      </c>
      <c r="C2676">
        <v>3</v>
      </c>
      <c r="D2676">
        <v>70146</v>
      </c>
      <c r="E2676" t="s">
        <v>19</v>
      </c>
      <c r="F2676" t="s">
        <v>12</v>
      </c>
      <c r="G2676">
        <v>3</v>
      </c>
      <c r="H2676">
        <v>0</v>
      </c>
      <c r="I2676" t="s">
        <v>13</v>
      </c>
      <c r="J2676">
        <v>70</v>
      </c>
      <c r="K2676">
        <v>133</v>
      </c>
      <c r="L2676">
        <v>27</v>
      </c>
      <c r="M2676" t="s">
        <v>17</v>
      </c>
      <c r="N2676" t="s">
        <v>921</v>
      </c>
      <c r="O2676">
        <v>77</v>
      </c>
      <c r="P2676" t="s">
        <v>3359</v>
      </c>
    </row>
    <row r="2677" spans="1:16" x14ac:dyDescent="0.3">
      <c r="A2677" t="s">
        <v>805</v>
      </c>
      <c r="B2677" t="s">
        <v>22</v>
      </c>
      <c r="C2677">
        <v>3</v>
      </c>
      <c r="D2677">
        <v>70146</v>
      </c>
      <c r="E2677" t="s">
        <v>20</v>
      </c>
      <c r="F2677" t="s">
        <v>12</v>
      </c>
      <c r="G2677">
        <v>3</v>
      </c>
      <c r="H2677">
        <v>733938</v>
      </c>
      <c r="I2677" t="s">
        <v>13</v>
      </c>
      <c r="J2677">
        <v>70</v>
      </c>
      <c r="K2677">
        <v>126</v>
      </c>
      <c r="L2677">
        <v>27</v>
      </c>
      <c r="M2677" t="s">
        <v>17</v>
      </c>
      <c r="N2677" t="s">
        <v>921</v>
      </c>
      <c r="O2677">
        <v>77</v>
      </c>
      <c r="P2677" t="s">
        <v>3360</v>
      </c>
    </row>
    <row r="2678" spans="1:16" x14ac:dyDescent="0.3">
      <c r="A2678" t="s">
        <v>805</v>
      </c>
      <c r="B2678" t="s">
        <v>22</v>
      </c>
      <c r="C2678">
        <v>3</v>
      </c>
      <c r="D2678">
        <v>70146</v>
      </c>
      <c r="E2678" t="s">
        <v>694</v>
      </c>
      <c r="F2678" t="s">
        <v>12</v>
      </c>
      <c r="G2678">
        <v>3</v>
      </c>
      <c r="H2678">
        <v>0</v>
      </c>
      <c r="I2678" t="s">
        <v>13</v>
      </c>
      <c r="J2678">
        <v>70</v>
      </c>
      <c r="K2678">
        <v>38</v>
      </c>
      <c r="L2678">
        <v>27</v>
      </c>
      <c r="M2678" t="s">
        <v>17</v>
      </c>
      <c r="N2678" t="s">
        <v>921</v>
      </c>
      <c r="O2678">
        <v>77</v>
      </c>
      <c r="P2678" t="s">
        <v>3361</v>
      </c>
    </row>
    <row r="2679" spans="1:16" x14ac:dyDescent="0.3">
      <c r="A2679" t="s">
        <v>805</v>
      </c>
      <c r="B2679" t="s">
        <v>22</v>
      </c>
      <c r="C2679">
        <v>3</v>
      </c>
      <c r="D2679">
        <v>70146</v>
      </c>
      <c r="E2679" t="s">
        <v>698</v>
      </c>
      <c r="F2679" t="s">
        <v>12</v>
      </c>
      <c r="G2679">
        <v>3</v>
      </c>
      <c r="H2679">
        <v>45650</v>
      </c>
      <c r="I2679" t="s">
        <v>13</v>
      </c>
      <c r="J2679">
        <v>70</v>
      </c>
      <c r="K2679">
        <v>39</v>
      </c>
      <c r="L2679">
        <v>27</v>
      </c>
      <c r="M2679" t="s">
        <v>17</v>
      </c>
      <c r="N2679" t="s">
        <v>921</v>
      </c>
      <c r="O2679">
        <v>77</v>
      </c>
      <c r="P2679" t="s">
        <v>3362</v>
      </c>
    </row>
    <row r="2680" spans="1:16" x14ac:dyDescent="0.3">
      <c r="A2680" t="s">
        <v>805</v>
      </c>
      <c r="B2680" t="s">
        <v>22</v>
      </c>
      <c r="C2680">
        <v>3</v>
      </c>
      <c r="D2680">
        <v>73792</v>
      </c>
      <c r="E2680" t="s">
        <v>674</v>
      </c>
      <c r="F2680" t="s">
        <v>12</v>
      </c>
      <c r="G2680">
        <v>3</v>
      </c>
      <c r="H2680">
        <v>22157</v>
      </c>
      <c r="I2680" t="s">
        <v>13</v>
      </c>
      <c r="J2680">
        <v>70</v>
      </c>
      <c r="K2680">
        <v>36</v>
      </c>
      <c r="L2680">
        <v>27</v>
      </c>
      <c r="M2680" t="s">
        <v>17</v>
      </c>
      <c r="N2680" t="s">
        <v>921</v>
      </c>
      <c r="O2680">
        <v>77</v>
      </c>
      <c r="P2680" t="s">
        <v>3363</v>
      </c>
    </row>
    <row r="2681" spans="1:16" x14ac:dyDescent="0.3">
      <c r="A2681" t="s">
        <v>805</v>
      </c>
      <c r="B2681" t="s">
        <v>22</v>
      </c>
      <c r="C2681">
        <v>3</v>
      </c>
      <c r="D2681">
        <v>73792</v>
      </c>
      <c r="E2681" t="s">
        <v>1593</v>
      </c>
      <c r="F2681" t="s">
        <v>12</v>
      </c>
      <c r="G2681">
        <v>3</v>
      </c>
      <c r="H2681">
        <v>0</v>
      </c>
      <c r="I2681" t="s">
        <v>13</v>
      </c>
      <c r="J2681">
        <v>70</v>
      </c>
      <c r="K2681">
        <v>40</v>
      </c>
      <c r="L2681">
        <v>27</v>
      </c>
      <c r="M2681" t="s">
        <v>17</v>
      </c>
      <c r="N2681" t="s">
        <v>921</v>
      </c>
      <c r="O2681">
        <v>77</v>
      </c>
      <c r="P2681" t="s">
        <v>3364</v>
      </c>
    </row>
    <row r="2682" spans="1:16" x14ac:dyDescent="0.3">
      <c r="A2682" t="s">
        <v>805</v>
      </c>
      <c r="B2682" t="s">
        <v>14</v>
      </c>
      <c r="C2682">
        <v>3</v>
      </c>
      <c r="D2682">
        <v>68527</v>
      </c>
      <c r="E2682" t="s">
        <v>21</v>
      </c>
      <c r="F2682" t="s">
        <v>14</v>
      </c>
      <c r="G2682" t="s">
        <v>37</v>
      </c>
      <c r="H2682">
        <v>0</v>
      </c>
      <c r="I2682" t="s">
        <v>15</v>
      </c>
      <c r="J2682">
        <v>183</v>
      </c>
      <c r="K2682">
        <v>29</v>
      </c>
      <c r="L2682">
        <v>27</v>
      </c>
      <c r="M2682">
        <v>168</v>
      </c>
      <c r="N2682" t="s">
        <v>921</v>
      </c>
      <c r="O2682">
        <v>77</v>
      </c>
      <c r="P2682" t="s">
        <v>3365</v>
      </c>
    </row>
    <row r="2683" spans="1:16" x14ac:dyDescent="0.3">
      <c r="A2683" t="s">
        <v>675</v>
      </c>
      <c r="B2683" t="s">
        <v>12</v>
      </c>
      <c r="C2683">
        <v>3</v>
      </c>
      <c r="D2683">
        <v>10809</v>
      </c>
      <c r="E2683" t="s">
        <v>11</v>
      </c>
      <c r="F2683" t="s">
        <v>22</v>
      </c>
      <c r="G2683" t="s">
        <v>37</v>
      </c>
      <c r="H2683">
        <v>0</v>
      </c>
      <c r="I2683" t="s">
        <v>13</v>
      </c>
      <c r="J2683">
        <v>41</v>
      </c>
      <c r="K2683">
        <v>4</v>
      </c>
      <c r="L2683">
        <v>27</v>
      </c>
      <c r="M2683" t="s">
        <v>17</v>
      </c>
      <c r="N2683" t="s">
        <v>921</v>
      </c>
      <c r="O2683">
        <v>77</v>
      </c>
      <c r="P2683" t="s">
        <v>3366</v>
      </c>
    </row>
    <row r="2684" spans="1:16" x14ac:dyDescent="0.3">
      <c r="A2684" t="s">
        <v>1685</v>
      </c>
      <c r="B2684" t="s">
        <v>12</v>
      </c>
      <c r="C2684">
        <v>5</v>
      </c>
      <c r="D2684">
        <v>0</v>
      </c>
      <c r="E2684" t="s">
        <v>698</v>
      </c>
      <c r="F2684" t="s">
        <v>22</v>
      </c>
      <c r="G2684">
        <v>4</v>
      </c>
      <c r="H2684">
        <v>366211</v>
      </c>
      <c r="I2684" t="s">
        <v>13</v>
      </c>
      <c r="J2684">
        <v>69</v>
      </c>
      <c r="K2684">
        <v>3201</v>
      </c>
      <c r="L2684">
        <v>14</v>
      </c>
      <c r="M2684" t="s">
        <v>17</v>
      </c>
      <c r="N2684" t="s">
        <v>921</v>
      </c>
      <c r="O2684">
        <v>81</v>
      </c>
      <c r="P2684" t="s">
        <v>3367</v>
      </c>
    </row>
    <row r="2685" spans="1:16" x14ac:dyDescent="0.3">
      <c r="A2685" t="s">
        <v>675</v>
      </c>
      <c r="B2685" t="s">
        <v>22</v>
      </c>
      <c r="C2685">
        <v>3</v>
      </c>
      <c r="D2685">
        <v>57330</v>
      </c>
      <c r="E2685" t="s">
        <v>16</v>
      </c>
      <c r="F2685" t="s">
        <v>12</v>
      </c>
      <c r="G2685">
        <v>3</v>
      </c>
      <c r="H2685">
        <v>0</v>
      </c>
      <c r="I2685" t="s">
        <v>13</v>
      </c>
      <c r="J2685">
        <v>260</v>
      </c>
      <c r="K2685">
        <v>192</v>
      </c>
      <c r="L2685">
        <v>27</v>
      </c>
      <c r="M2685">
        <v>233</v>
      </c>
      <c r="N2685" t="s">
        <v>921</v>
      </c>
      <c r="O2685">
        <v>77</v>
      </c>
      <c r="P2685" t="s">
        <v>3368</v>
      </c>
    </row>
    <row r="2686" spans="1:16" x14ac:dyDescent="0.3">
      <c r="A2686" t="s">
        <v>675</v>
      </c>
      <c r="B2686" t="s">
        <v>22</v>
      </c>
      <c r="C2686">
        <v>3</v>
      </c>
      <c r="D2686">
        <v>36611</v>
      </c>
      <c r="E2686" t="s">
        <v>19</v>
      </c>
      <c r="F2686" t="s">
        <v>12</v>
      </c>
      <c r="G2686">
        <v>3</v>
      </c>
      <c r="H2686">
        <v>0</v>
      </c>
      <c r="I2686" t="s">
        <v>13</v>
      </c>
      <c r="J2686">
        <v>70</v>
      </c>
      <c r="K2686">
        <v>127</v>
      </c>
      <c r="L2686">
        <v>27</v>
      </c>
      <c r="M2686" t="s">
        <v>17</v>
      </c>
      <c r="N2686" t="s">
        <v>921</v>
      </c>
      <c r="O2686">
        <v>77</v>
      </c>
      <c r="P2686" t="s">
        <v>3369</v>
      </c>
    </row>
    <row r="2687" spans="1:16" x14ac:dyDescent="0.3">
      <c r="A2687" t="s">
        <v>675</v>
      </c>
      <c r="B2687" t="s">
        <v>22</v>
      </c>
      <c r="C2687">
        <v>3</v>
      </c>
      <c r="D2687">
        <v>36611</v>
      </c>
      <c r="E2687" t="s">
        <v>20</v>
      </c>
      <c r="F2687" t="s">
        <v>12</v>
      </c>
      <c r="G2687">
        <v>3</v>
      </c>
      <c r="H2687">
        <v>733938</v>
      </c>
      <c r="I2687" t="s">
        <v>13</v>
      </c>
      <c r="J2687">
        <v>70</v>
      </c>
      <c r="K2687">
        <v>120</v>
      </c>
      <c r="L2687">
        <v>27</v>
      </c>
      <c r="M2687" t="s">
        <v>17</v>
      </c>
      <c r="N2687" t="s">
        <v>921</v>
      </c>
      <c r="O2687">
        <v>77</v>
      </c>
      <c r="P2687" t="s">
        <v>3370</v>
      </c>
    </row>
    <row r="2688" spans="1:16" x14ac:dyDescent="0.3">
      <c r="A2688" t="s">
        <v>675</v>
      </c>
      <c r="B2688" t="s">
        <v>22</v>
      </c>
      <c r="C2688">
        <v>3</v>
      </c>
      <c r="D2688">
        <v>36611</v>
      </c>
      <c r="E2688" t="s">
        <v>694</v>
      </c>
      <c r="F2688" t="s">
        <v>12</v>
      </c>
      <c r="G2688">
        <v>3</v>
      </c>
      <c r="H2688">
        <v>0</v>
      </c>
      <c r="I2688" t="s">
        <v>13</v>
      </c>
      <c r="J2688">
        <v>70</v>
      </c>
      <c r="K2688">
        <v>33</v>
      </c>
      <c r="L2688">
        <v>27</v>
      </c>
      <c r="M2688" t="s">
        <v>17</v>
      </c>
      <c r="N2688" t="s">
        <v>921</v>
      </c>
      <c r="O2688">
        <v>77</v>
      </c>
      <c r="P2688" t="s">
        <v>3371</v>
      </c>
    </row>
    <row r="2689" spans="1:16" x14ac:dyDescent="0.3">
      <c r="A2689" t="s">
        <v>675</v>
      </c>
      <c r="B2689" t="s">
        <v>22</v>
      </c>
      <c r="C2689">
        <v>3</v>
      </c>
      <c r="D2689">
        <v>36611</v>
      </c>
      <c r="E2689" t="s">
        <v>698</v>
      </c>
      <c r="F2689" t="s">
        <v>12</v>
      </c>
      <c r="G2689">
        <v>3</v>
      </c>
      <c r="H2689">
        <v>45650</v>
      </c>
      <c r="I2689" t="s">
        <v>13</v>
      </c>
      <c r="J2689">
        <v>70</v>
      </c>
      <c r="K2689">
        <v>33</v>
      </c>
      <c r="L2689">
        <v>27</v>
      </c>
      <c r="M2689" t="s">
        <v>17</v>
      </c>
      <c r="N2689" t="s">
        <v>921</v>
      </c>
      <c r="O2689">
        <v>77</v>
      </c>
      <c r="P2689" t="s">
        <v>3372</v>
      </c>
    </row>
    <row r="2690" spans="1:16" x14ac:dyDescent="0.3">
      <c r="A2690" t="s">
        <v>675</v>
      </c>
      <c r="B2690" t="s">
        <v>22</v>
      </c>
      <c r="C2690">
        <v>3</v>
      </c>
      <c r="D2690">
        <v>36247</v>
      </c>
      <c r="E2690" t="s">
        <v>674</v>
      </c>
      <c r="F2690" t="s">
        <v>12</v>
      </c>
      <c r="G2690">
        <v>3</v>
      </c>
      <c r="H2690">
        <v>22157</v>
      </c>
      <c r="I2690" t="s">
        <v>13</v>
      </c>
      <c r="J2690">
        <v>70</v>
      </c>
      <c r="K2690">
        <v>30</v>
      </c>
      <c r="L2690">
        <v>27</v>
      </c>
      <c r="M2690" t="s">
        <v>17</v>
      </c>
      <c r="N2690" t="s">
        <v>921</v>
      </c>
      <c r="O2690">
        <v>77</v>
      </c>
      <c r="P2690" t="s">
        <v>3373</v>
      </c>
    </row>
    <row r="2691" spans="1:16" x14ac:dyDescent="0.3">
      <c r="A2691" t="s">
        <v>675</v>
      </c>
      <c r="B2691" t="s">
        <v>22</v>
      </c>
      <c r="C2691">
        <v>3</v>
      </c>
      <c r="D2691">
        <v>36247</v>
      </c>
      <c r="E2691" t="s">
        <v>1593</v>
      </c>
      <c r="F2691" t="s">
        <v>12</v>
      </c>
      <c r="G2691">
        <v>3</v>
      </c>
      <c r="H2691">
        <v>0</v>
      </c>
      <c r="I2691" t="s">
        <v>13</v>
      </c>
      <c r="J2691">
        <v>70</v>
      </c>
      <c r="K2691">
        <v>34</v>
      </c>
      <c r="L2691">
        <v>27</v>
      </c>
      <c r="M2691" t="s">
        <v>17</v>
      </c>
      <c r="N2691" t="s">
        <v>921</v>
      </c>
      <c r="O2691">
        <v>77</v>
      </c>
      <c r="P2691" t="s">
        <v>3374</v>
      </c>
    </row>
    <row r="2692" spans="1:16" x14ac:dyDescent="0.3">
      <c r="A2692" t="s">
        <v>675</v>
      </c>
      <c r="B2692" t="s">
        <v>12</v>
      </c>
      <c r="C2692">
        <v>3</v>
      </c>
      <c r="D2692">
        <v>47416</v>
      </c>
      <c r="E2692" t="s">
        <v>21</v>
      </c>
      <c r="F2692" t="s">
        <v>22</v>
      </c>
      <c r="G2692" t="s">
        <v>37</v>
      </c>
      <c r="H2692">
        <v>0</v>
      </c>
      <c r="I2692" t="s">
        <v>13</v>
      </c>
      <c r="J2692">
        <v>97</v>
      </c>
      <c r="K2692">
        <v>19</v>
      </c>
      <c r="L2692">
        <v>27</v>
      </c>
      <c r="M2692" t="s">
        <v>17</v>
      </c>
      <c r="N2692" t="s">
        <v>921</v>
      </c>
      <c r="O2692">
        <v>77</v>
      </c>
      <c r="P2692" t="s">
        <v>3375</v>
      </c>
    </row>
    <row r="2693" spans="1:16" x14ac:dyDescent="0.3">
      <c r="A2693" t="s">
        <v>1685</v>
      </c>
      <c r="B2693" t="s">
        <v>12</v>
      </c>
      <c r="C2693">
        <v>3</v>
      </c>
      <c r="D2693">
        <v>0</v>
      </c>
      <c r="E2693" t="s">
        <v>11</v>
      </c>
      <c r="F2693" t="s">
        <v>22</v>
      </c>
      <c r="G2693" t="s">
        <v>37</v>
      </c>
      <c r="H2693">
        <v>0</v>
      </c>
      <c r="I2693" t="s">
        <v>13</v>
      </c>
      <c r="J2693">
        <v>41</v>
      </c>
      <c r="K2693">
        <v>4</v>
      </c>
      <c r="L2693">
        <v>27</v>
      </c>
      <c r="M2693" t="s">
        <v>17</v>
      </c>
      <c r="N2693" t="s">
        <v>921</v>
      </c>
      <c r="O2693">
        <v>77</v>
      </c>
      <c r="P2693" t="s">
        <v>3376</v>
      </c>
    </row>
    <row r="2694" spans="1:16" x14ac:dyDescent="0.3">
      <c r="A2694" t="s">
        <v>780</v>
      </c>
      <c r="B2694" t="s">
        <v>12</v>
      </c>
      <c r="C2694">
        <v>5</v>
      </c>
      <c r="D2694">
        <v>0</v>
      </c>
      <c r="E2694" t="s">
        <v>698</v>
      </c>
      <c r="F2694" t="s">
        <v>22</v>
      </c>
      <c r="G2694">
        <v>4</v>
      </c>
      <c r="H2694">
        <v>377842</v>
      </c>
      <c r="I2694" t="s">
        <v>13</v>
      </c>
      <c r="J2694">
        <v>131</v>
      </c>
      <c r="K2694">
        <v>1863</v>
      </c>
      <c r="L2694">
        <v>17</v>
      </c>
      <c r="M2694" t="s">
        <v>17</v>
      </c>
      <c r="N2694" t="s">
        <v>921</v>
      </c>
      <c r="O2694">
        <v>35</v>
      </c>
      <c r="P2694" t="s">
        <v>3377</v>
      </c>
    </row>
    <row r="2695" spans="1:16" x14ac:dyDescent="0.3">
      <c r="A2695" t="s">
        <v>1685</v>
      </c>
      <c r="B2695" t="s">
        <v>22</v>
      </c>
      <c r="C2695">
        <v>3</v>
      </c>
      <c r="D2695">
        <v>0</v>
      </c>
      <c r="E2695" t="s">
        <v>16</v>
      </c>
      <c r="F2695" t="s">
        <v>12</v>
      </c>
      <c r="G2695">
        <v>3</v>
      </c>
      <c r="H2695">
        <v>0</v>
      </c>
      <c r="I2695" t="s">
        <v>13</v>
      </c>
      <c r="J2695">
        <v>260</v>
      </c>
      <c r="K2695">
        <v>193</v>
      </c>
      <c r="L2695">
        <v>27</v>
      </c>
      <c r="M2695">
        <v>233</v>
      </c>
      <c r="N2695" t="s">
        <v>921</v>
      </c>
      <c r="O2695">
        <v>77</v>
      </c>
      <c r="P2695" t="s">
        <v>3378</v>
      </c>
    </row>
    <row r="2696" spans="1:16" x14ac:dyDescent="0.3">
      <c r="A2696" t="s">
        <v>1685</v>
      </c>
      <c r="B2696" t="s">
        <v>22</v>
      </c>
      <c r="C2696">
        <v>3</v>
      </c>
      <c r="D2696">
        <v>0</v>
      </c>
      <c r="E2696" t="s">
        <v>19</v>
      </c>
      <c r="F2696" t="s">
        <v>12</v>
      </c>
      <c r="G2696">
        <v>3</v>
      </c>
      <c r="H2696">
        <v>0</v>
      </c>
      <c r="I2696" t="s">
        <v>13</v>
      </c>
      <c r="J2696">
        <v>70</v>
      </c>
      <c r="K2696">
        <v>124</v>
      </c>
      <c r="L2696">
        <v>27</v>
      </c>
      <c r="M2696" t="s">
        <v>17</v>
      </c>
      <c r="N2696" t="s">
        <v>921</v>
      </c>
      <c r="O2696">
        <v>77</v>
      </c>
      <c r="P2696" t="s">
        <v>3379</v>
      </c>
    </row>
    <row r="2697" spans="1:16" x14ac:dyDescent="0.3">
      <c r="A2697" t="s">
        <v>1685</v>
      </c>
      <c r="B2697" t="s">
        <v>22</v>
      </c>
      <c r="C2697">
        <v>3</v>
      </c>
      <c r="D2697">
        <v>0</v>
      </c>
      <c r="E2697" t="s">
        <v>20</v>
      </c>
      <c r="F2697" t="s">
        <v>12</v>
      </c>
      <c r="G2697">
        <v>3</v>
      </c>
      <c r="H2697">
        <v>733938</v>
      </c>
      <c r="I2697" t="s">
        <v>13</v>
      </c>
      <c r="J2697">
        <v>70</v>
      </c>
      <c r="K2697">
        <v>118</v>
      </c>
      <c r="L2697">
        <v>27</v>
      </c>
      <c r="M2697" t="s">
        <v>17</v>
      </c>
      <c r="N2697" t="s">
        <v>921</v>
      </c>
      <c r="O2697">
        <v>77</v>
      </c>
      <c r="P2697" t="s">
        <v>3380</v>
      </c>
    </row>
    <row r="2698" spans="1:16" x14ac:dyDescent="0.3">
      <c r="A2698" t="s">
        <v>1685</v>
      </c>
      <c r="B2698" t="s">
        <v>22</v>
      </c>
      <c r="C2698">
        <v>3</v>
      </c>
      <c r="D2698">
        <v>0</v>
      </c>
      <c r="E2698" t="s">
        <v>694</v>
      </c>
      <c r="F2698" t="s">
        <v>12</v>
      </c>
      <c r="G2698">
        <v>3</v>
      </c>
      <c r="H2698">
        <v>0</v>
      </c>
      <c r="I2698" t="s">
        <v>13</v>
      </c>
      <c r="J2698">
        <v>70</v>
      </c>
      <c r="K2698">
        <v>31</v>
      </c>
      <c r="L2698">
        <v>27</v>
      </c>
      <c r="M2698" t="s">
        <v>17</v>
      </c>
      <c r="N2698" t="s">
        <v>921</v>
      </c>
      <c r="O2698">
        <v>77</v>
      </c>
      <c r="P2698" t="s">
        <v>3381</v>
      </c>
    </row>
    <row r="2699" spans="1:16" x14ac:dyDescent="0.3">
      <c r="A2699" t="s">
        <v>1685</v>
      </c>
      <c r="B2699" t="s">
        <v>22</v>
      </c>
      <c r="C2699">
        <v>3</v>
      </c>
      <c r="D2699">
        <v>0</v>
      </c>
      <c r="E2699" t="s">
        <v>698</v>
      </c>
      <c r="F2699" t="s">
        <v>12</v>
      </c>
      <c r="G2699">
        <v>3</v>
      </c>
      <c r="H2699">
        <v>45650</v>
      </c>
      <c r="I2699" t="s">
        <v>13</v>
      </c>
      <c r="J2699">
        <v>70</v>
      </c>
      <c r="K2699">
        <v>32</v>
      </c>
      <c r="L2699">
        <v>27</v>
      </c>
      <c r="M2699" t="s">
        <v>17</v>
      </c>
      <c r="N2699" t="s">
        <v>921</v>
      </c>
      <c r="O2699">
        <v>77</v>
      </c>
      <c r="P2699" t="s">
        <v>3382</v>
      </c>
    </row>
    <row r="2700" spans="1:16" x14ac:dyDescent="0.3">
      <c r="A2700" t="s">
        <v>1685</v>
      </c>
      <c r="B2700" t="s">
        <v>22</v>
      </c>
      <c r="C2700">
        <v>3</v>
      </c>
      <c r="D2700">
        <v>0</v>
      </c>
      <c r="E2700" t="s">
        <v>674</v>
      </c>
      <c r="F2700" t="s">
        <v>12</v>
      </c>
      <c r="G2700">
        <v>3</v>
      </c>
      <c r="H2700">
        <v>22157</v>
      </c>
      <c r="I2700" t="s">
        <v>13</v>
      </c>
      <c r="J2700">
        <v>70</v>
      </c>
      <c r="K2700">
        <v>29</v>
      </c>
      <c r="L2700">
        <v>27</v>
      </c>
      <c r="M2700" t="s">
        <v>17</v>
      </c>
      <c r="N2700" t="s">
        <v>921</v>
      </c>
      <c r="O2700">
        <v>77</v>
      </c>
      <c r="P2700" t="s">
        <v>3383</v>
      </c>
    </row>
    <row r="2701" spans="1:16" x14ac:dyDescent="0.3">
      <c r="A2701" t="s">
        <v>1685</v>
      </c>
      <c r="B2701" t="s">
        <v>22</v>
      </c>
      <c r="C2701">
        <v>3</v>
      </c>
      <c r="D2701">
        <v>0</v>
      </c>
      <c r="E2701" t="s">
        <v>1593</v>
      </c>
      <c r="F2701" t="s">
        <v>12</v>
      </c>
      <c r="G2701">
        <v>3</v>
      </c>
      <c r="H2701">
        <v>0</v>
      </c>
      <c r="I2701" t="s">
        <v>13</v>
      </c>
      <c r="J2701">
        <v>70</v>
      </c>
      <c r="K2701">
        <v>32</v>
      </c>
      <c r="L2701">
        <v>27</v>
      </c>
      <c r="M2701" t="s">
        <v>17</v>
      </c>
      <c r="N2701" t="s">
        <v>921</v>
      </c>
      <c r="O2701">
        <v>77</v>
      </c>
      <c r="P2701" t="s">
        <v>3384</v>
      </c>
    </row>
    <row r="2702" spans="1:16" x14ac:dyDescent="0.3">
      <c r="A2702" t="s">
        <v>1685</v>
      </c>
      <c r="B2702" t="s">
        <v>22</v>
      </c>
      <c r="C2702">
        <v>3</v>
      </c>
      <c r="D2702">
        <v>0</v>
      </c>
      <c r="E2702" t="s">
        <v>21</v>
      </c>
      <c r="F2702" t="s">
        <v>12</v>
      </c>
      <c r="G2702" t="s">
        <v>37</v>
      </c>
      <c r="H2702">
        <v>0</v>
      </c>
      <c r="I2702" t="s">
        <v>13</v>
      </c>
      <c r="J2702">
        <v>194</v>
      </c>
      <c r="K2702">
        <v>20</v>
      </c>
      <c r="L2702">
        <v>27</v>
      </c>
      <c r="M2702">
        <v>163</v>
      </c>
      <c r="N2702" t="s">
        <v>921</v>
      </c>
      <c r="O2702">
        <v>77</v>
      </c>
      <c r="P2702" t="s">
        <v>3385</v>
      </c>
    </row>
    <row r="2703" spans="1:16" x14ac:dyDescent="0.3">
      <c r="A2703" t="s">
        <v>36</v>
      </c>
      <c r="B2703" t="s">
        <v>12</v>
      </c>
      <c r="C2703" t="s">
        <v>37</v>
      </c>
      <c r="D2703">
        <v>0</v>
      </c>
      <c r="E2703" t="s">
        <v>11</v>
      </c>
      <c r="F2703" t="s">
        <v>22</v>
      </c>
      <c r="G2703" t="s">
        <v>37</v>
      </c>
      <c r="H2703">
        <v>0</v>
      </c>
      <c r="I2703" t="s">
        <v>13</v>
      </c>
      <c r="J2703">
        <v>57</v>
      </c>
      <c r="K2703">
        <v>1</v>
      </c>
      <c r="L2703">
        <v>27</v>
      </c>
      <c r="M2703" t="s">
        <v>17</v>
      </c>
      <c r="N2703" t="s">
        <v>921</v>
      </c>
      <c r="O2703">
        <v>77</v>
      </c>
      <c r="P2703" t="s">
        <v>3386</v>
      </c>
    </row>
    <row r="2704" spans="1:16" x14ac:dyDescent="0.3">
      <c r="A2704" t="s">
        <v>36</v>
      </c>
      <c r="B2704" t="s">
        <v>12</v>
      </c>
      <c r="C2704" t="s">
        <v>37</v>
      </c>
      <c r="D2704">
        <v>0</v>
      </c>
      <c r="E2704" t="s">
        <v>16</v>
      </c>
      <c r="F2704" t="s">
        <v>22</v>
      </c>
      <c r="G2704">
        <v>3</v>
      </c>
      <c r="H2704">
        <v>0</v>
      </c>
      <c r="I2704" t="s">
        <v>13</v>
      </c>
      <c r="J2704">
        <v>79</v>
      </c>
      <c r="K2704">
        <v>69</v>
      </c>
      <c r="L2704">
        <v>27</v>
      </c>
      <c r="M2704" t="s">
        <v>17</v>
      </c>
      <c r="N2704" t="s">
        <v>921</v>
      </c>
      <c r="O2704">
        <v>77</v>
      </c>
      <c r="P2704" t="s">
        <v>3387</v>
      </c>
    </row>
    <row r="2705" spans="1:16" x14ac:dyDescent="0.3">
      <c r="A2705" t="s">
        <v>36</v>
      </c>
      <c r="B2705" t="s">
        <v>12</v>
      </c>
      <c r="C2705" t="s">
        <v>37</v>
      </c>
      <c r="D2705">
        <v>0</v>
      </c>
      <c r="E2705" t="s">
        <v>19</v>
      </c>
      <c r="F2705" t="s">
        <v>22</v>
      </c>
      <c r="G2705">
        <v>3</v>
      </c>
      <c r="H2705">
        <v>0</v>
      </c>
      <c r="I2705" t="s">
        <v>13</v>
      </c>
      <c r="J2705">
        <v>75</v>
      </c>
      <c r="K2705">
        <v>86</v>
      </c>
      <c r="L2705">
        <v>27</v>
      </c>
      <c r="M2705" t="s">
        <v>17</v>
      </c>
      <c r="N2705" t="s">
        <v>921</v>
      </c>
      <c r="O2705">
        <v>77</v>
      </c>
      <c r="P2705" t="s">
        <v>3388</v>
      </c>
    </row>
    <row r="2706" spans="1:16" x14ac:dyDescent="0.3">
      <c r="A2706" t="s">
        <v>36</v>
      </c>
      <c r="B2706" t="s">
        <v>12</v>
      </c>
      <c r="C2706" t="s">
        <v>37</v>
      </c>
      <c r="D2706">
        <v>0</v>
      </c>
      <c r="E2706" t="s">
        <v>20</v>
      </c>
      <c r="F2706" t="s">
        <v>22</v>
      </c>
      <c r="G2706">
        <v>3</v>
      </c>
      <c r="H2706">
        <v>880234</v>
      </c>
      <c r="I2706" t="s">
        <v>13</v>
      </c>
      <c r="J2706">
        <v>91</v>
      </c>
      <c r="K2706">
        <v>134</v>
      </c>
      <c r="L2706">
        <v>27</v>
      </c>
      <c r="M2706" t="s">
        <v>17</v>
      </c>
      <c r="N2706" t="s">
        <v>921</v>
      </c>
      <c r="O2706">
        <v>77</v>
      </c>
      <c r="P2706" t="s">
        <v>3389</v>
      </c>
    </row>
    <row r="2707" spans="1:16" x14ac:dyDescent="0.3">
      <c r="A2707" t="s">
        <v>36</v>
      </c>
      <c r="B2707" t="s">
        <v>12</v>
      </c>
      <c r="C2707" t="s">
        <v>37</v>
      </c>
      <c r="D2707">
        <v>0</v>
      </c>
      <c r="E2707" t="s">
        <v>694</v>
      </c>
      <c r="F2707" t="s">
        <v>22</v>
      </c>
      <c r="G2707">
        <v>3</v>
      </c>
      <c r="H2707">
        <v>0</v>
      </c>
      <c r="I2707" t="s">
        <v>13</v>
      </c>
      <c r="J2707">
        <v>205</v>
      </c>
      <c r="K2707">
        <v>41</v>
      </c>
      <c r="L2707">
        <v>27</v>
      </c>
      <c r="M2707">
        <v>177</v>
      </c>
      <c r="N2707" t="s">
        <v>921</v>
      </c>
      <c r="O2707">
        <v>77</v>
      </c>
      <c r="P2707" t="s">
        <v>3390</v>
      </c>
    </row>
    <row r="2708" spans="1:16" x14ac:dyDescent="0.3">
      <c r="A2708" t="s">
        <v>36</v>
      </c>
      <c r="B2708" t="s">
        <v>12</v>
      </c>
      <c r="C2708" t="s">
        <v>37</v>
      </c>
      <c r="D2708">
        <v>0</v>
      </c>
      <c r="E2708" t="s">
        <v>698</v>
      </c>
      <c r="F2708" t="s">
        <v>22</v>
      </c>
      <c r="G2708">
        <v>3</v>
      </c>
      <c r="H2708">
        <v>59587</v>
      </c>
      <c r="I2708" t="s">
        <v>13</v>
      </c>
      <c r="J2708">
        <v>71</v>
      </c>
      <c r="K2708">
        <v>21</v>
      </c>
      <c r="L2708">
        <v>27</v>
      </c>
      <c r="M2708" t="s">
        <v>17</v>
      </c>
      <c r="N2708" t="s">
        <v>921</v>
      </c>
      <c r="O2708">
        <v>77</v>
      </c>
      <c r="P2708" t="s">
        <v>3391</v>
      </c>
    </row>
    <row r="2709" spans="1:16" x14ac:dyDescent="0.3">
      <c r="A2709" t="s">
        <v>36</v>
      </c>
      <c r="B2709" t="s">
        <v>12</v>
      </c>
      <c r="C2709" t="s">
        <v>37</v>
      </c>
      <c r="D2709">
        <v>0</v>
      </c>
      <c r="E2709" t="s">
        <v>674</v>
      </c>
      <c r="F2709" t="s">
        <v>22</v>
      </c>
      <c r="G2709">
        <v>3</v>
      </c>
      <c r="H2709">
        <v>29725</v>
      </c>
      <c r="I2709" t="s">
        <v>13</v>
      </c>
      <c r="J2709">
        <v>77</v>
      </c>
      <c r="K2709">
        <v>16</v>
      </c>
      <c r="L2709">
        <v>27</v>
      </c>
      <c r="M2709" t="s">
        <v>17</v>
      </c>
      <c r="N2709" t="s">
        <v>921</v>
      </c>
      <c r="O2709">
        <v>77</v>
      </c>
      <c r="P2709" t="s">
        <v>3392</v>
      </c>
    </row>
    <row r="2710" spans="1:16" x14ac:dyDescent="0.3">
      <c r="A2710" t="s">
        <v>36</v>
      </c>
      <c r="B2710" t="s">
        <v>12</v>
      </c>
      <c r="C2710" t="s">
        <v>37</v>
      </c>
      <c r="D2710">
        <v>0</v>
      </c>
      <c r="E2710" t="s">
        <v>1593</v>
      </c>
      <c r="F2710" t="s">
        <v>22</v>
      </c>
      <c r="G2710">
        <v>3</v>
      </c>
      <c r="H2710">
        <v>0</v>
      </c>
      <c r="I2710" t="s">
        <v>13</v>
      </c>
      <c r="J2710">
        <v>169</v>
      </c>
      <c r="K2710">
        <v>20</v>
      </c>
      <c r="L2710">
        <v>27</v>
      </c>
      <c r="M2710" t="s">
        <v>17</v>
      </c>
      <c r="N2710" t="s">
        <v>921</v>
      </c>
      <c r="O2710">
        <v>77</v>
      </c>
      <c r="P2710" t="s">
        <v>3393</v>
      </c>
    </row>
    <row r="2711" spans="1:16" x14ac:dyDescent="0.3">
      <c r="A2711" t="s">
        <v>36</v>
      </c>
      <c r="B2711" t="s">
        <v>22</v>
      </c>
      <c r="C2711" t="s">
        <v>37</v>
      </c>
      <c r="D2711">
        <v>0</v>
      </c>
      <c r="E2711" t="s">
        <v>21</v>
      </c>
      <c r="F2711" t="s">
        <v>12</v>
      </c>
      <c r="G2711" t="s">
        <v>37</v>
      </c>
      <c r="H2711">
        <v>0</v>
      </c>
      <c r="I2711" t="s">
        <v>13</v>
      </c>
      <c r="J2711">
        <v>142</v>
      </c>
      <c r="K2711">
        <v>11</v>
      </c>
      <c r="L2711">
        <v>27</v>
      </c>
      <c r="M2711" t="s">
        <v>17</v>
      </c>
      <c r="N2711" t="s">
        <v>921</v>
      </c>
      <c r="O2711">
        <v>77</v>
      </c>
      <c r="P2711" t="s">
        <v>3394</v>
      </c>
    </row>
    <row r="2712" spans="1:16" x14ac:dyDescent="0.3">
      <c r="A2712" t="s">
        <v>10</v>
      </c>
      <c r="B2712" t="s">
        <v>12</v>
      </c>
      <c r="C2712" t="s">
        <v>37</v>
      </c>
      <c r="D2712">
        <v>0</v>
      </c>
      <c r="E2712" t="s">
        <v>11</v>
      </c>
      <c r="F2712" t="s">
        <v>22</v>
      </c>
      <c r="G2712" t="s">
        <v>37</v>
      </c>
      <c r="H2712">
        <v>0</v>
      </c>
      <c r="I2712" t="s">
        <v>13</v>
      </c>
      <c r="J2712">
        <v>101</v>
      </c>
      <c r="K2712">
        <v>0</v>
      </c>
      <c r="L2712">
        <v>11</v>
      </c>
      <c r="M2712" t="s">
        <v>17</v>
      </c>
      <c r="N2712" t="s">
        <v>921</v>
      </c>
      <c r="O2712">
        <v>78</v>
      </c>
      <c r="P2712" t="s">
        <v>3395</v>
      </c>
    </row>
    <row r="2713" spans="1:16" x14ac:dyDescent="0.3">
      <c r="A2713" t="s">
        <v>10</v>
      </c>
      <c r="B2713" t="s">
        <v>22</v>
      </c>
      <c r="C2713" t="s">
        <v>37</v>
      </c>
      <c r="D2713">
        <v>0</v>
      </c>
      <c r="E2713" t="s">
        <v>16</v>
      </c>
      <c r="F2713" t="s">
        <v>12</v>
      </c>
      <c r="G2713">
        <v>3</v>
      </c>
      <c r="H2713">
        <v>0</v>
      </c>
      <c r="I2713" t="s">
        <v>13</v>
      </c>
      <c r="J2713">
        <v>28</v>
      </c>
      <c r="K2713">
        <v>23</v>
      </c>
      <c r="L2713">
        <v>11</v>
      </c>
      <c r="M2713" t="s">
        <v>17</v>
      </c>
      <c r="N2713" t="s">
        <v>921</v>
      </c>
      <c r="O2713">
        <v>78</v>
      </c>
      <c r="P2713" t="s">
        <v>3396</v>
      </c>
    </row>
    <row r="2714" spans="1:16" x14ac:dyDescent="0.3">
      <c r="A2714" t="s">
        <v>10</v>
      </c>
      <c r="B2714" t="s">
        <v>22</v>
      </c>
      <c r="C2714" t="s">
        <v>37</v>
      </c>
      <c r="D2714">
        <v>0</v>
      </c>
      <c r="E2714" t="s">
        <v>19</v>
      </c>
      <c r="F2714" t="s">
        <v>12</v>
      </c>
      <c r="G2714">
        <v>3</v>
      </c>
      <c r="H2714">
        <v>0</v>
      </c>
      <c r="I2714" t="s">
        <v>13</v>
      </c>
      <c r="J2714">
        <v>78</v>
      </c>
      <c r="K2714">
        <v>52</v>
      </c>
      <c r="L2714">
        <v>11</v>
      </c>
      <c r="M2714" t="s">
        <v>17</v>
      </c>
      <c r="N2714" t="s">
        <v>921</v>
      </c>
      <c r="O2714">
        <v>78</v>
      </c>
      <c r="P2714" t="s">
        <v>3397</v>
      </c>
    </row>
    <row r="2715" spans="1:16" x14ac:dyDescent="0.3">
      <c r="A2715" t="s">
        <v>10</v>
      </c>
      <c r="B2715" t="s">
        <v>22</v>
      </c>
      <c r="C2715" t="s">
        <v>37</v>
      </c>
      <c r="D2715">
        <v>0</v>
      </c>
      <c r="E2715" t="s">
        <v>20</v>
      </c>
      <c r="F2715" t="s">
        <v>12</v>
      </c>
      <c r="G2715">
        <v>3</v>
      </c>
      <c r="H2715">
        <v>286002</v>
      </c>
      <c r="I2715" t="s">
        <v>13</v>
      </c>
      <c r="J2715">
        <v>78</v>
      </c>
      <c r="K2715">
        <v>48</v>
      </c>
      <c r="L2715">
        <v>11</v>
      </c>
      <c r="M2715" t="s">
        <v>17</v>
      </c>
      <c r="N2715" t="s">
        <v>921</v>
      </c>
      <c r="O2715">
        <v>78</v>
      </c>
      <c r="P2715" t="s">
        <v>3398</v>
      </c>
    </row>
    <row r="2716" spans="1:16" x14ac:dyDescent="0.3">
      <c r="A2716" t="s">
        <v>10</v>
      </c>
      <c r="B2716" t="s">
        <v>22</v>
      </c>
      <c r="C2716" t="s">
        <v>37</v>
      </c>
      <c r="D2716">
        <v>0</v>
      </c>
      <c r="E2716" t="s">
        <v>694</v>
      </c>
      <c r="F2716" t="s">
        <v>12</v>
      </c>
      <c r="G2716">
        <v>3</v>
      </c>
      <c r="H2716">
        <v>0</v>
      </c>
      <c r="I2716" t="s">
        <v>13</v>
      </c>
      <c r="J2716">
        <v>78</v>
      </c>
      <c r="K2716">
        <v>15</v>
      </c>
      <c r="L2716">
        <v>11</v>
      </c>
      <c r="M2716" t="s">
        <v>17</v>
      </c>
      <c r="N2716" t="s">
        <v>921</v>
      </c>
      <c r="O2716">
        <v>78</v>
      </c>
      <c r="P2716" t="s">
        <v>3399</v>
      </c>
    </row>
    <row r="2717" spans="1:16" x14ac:dyDescent="0.3">
      <c r="A2717" t="s">
        <v>10</v>
      </c>
      <c r="B2717" t="s">
        <v>22</v>
      </c>
      <c r="C2717" t="s">
        <v>37</v>
      </c>
      <c r="D2717">
        <v>0</v>
      </c>
      <c r="E2717" t="s">
        <v>698</v>
      </c>
      <c r="F2717" t="s">
        <v>12</v>
      </c>
      <c r="G2717">
        <v>3</v>
      </c>
      <c r="H2717">
        <v>57956</v>
      </c>
      <c r="I2717" t="s">
        <v>13</v>
      </c>
      <c r="J2717">
        <v>78</v>
      </c>
      <c r="K2717">
        <v>15</v>
      </c>
      <c r="L2717">
        <v>11</v>
      </c>
      <c r="M2717" t="s">
        <v>17</v>
      </c>
      <c r="N2717" t="s">
        <v>921</v>
      </c>
      <c r="O2717">
        <v>78</v>
      </c>
      <c r="P2717" t="s">
        <v>3400</v>
      </c>
    </row>
    <row r="2718" spans="1:16" x14ac:dyDescent="0.3">
      <c r="A2718" t="s">
        <v>10</v>
      </c>
      <c r="B2718" t="s">
        <v>22</v>
      </c>
      <c r="C2718" t="s">
        <v>37</v>
      </c>
      <c r="D2718">
        <v>0</v>
      </c>
      <c r="E2718" t="s">
        <v>674</v>
      </c>
      <c r="F2718" t="s">
        <v>12</v>
      </c>
      <c r="G2718">
        <v>3</v>
      </c>
      <c r="H2718">
        <v>17591</v>
      </c>
      <c r="I2718" t="s">
        <v>13</v>
      </c>
      <c r="J2718">
        <v>76</v>
      </c>
      <c r="K2718">
        <v>6</v>
      </c>
      <c r="L2718">
        <v>11</v>
      </c>
      <c r="M2718" t="s">
        <v>17</v>
      </c>
      <c r="N2718" t="s">
        <v>921</v>
      </c>
      <c r="O2718">
        <v>78</v>
      </c>
      <c r="P2718" t="s">
        <v>3401</v>
      </c>
    </row>
    <row r="2719" spans="1:16" x14ac:dyDescent="0.3">
      <c r="A2719" t="s">
        <v>10</v>
      </c>
      <c r="B2719" t="s">
        <v>22</v>
      </c>
      <c r="C2719" t="s">
        <v>37</v>
      </c>
      <c r="D2719">
        <v>0</v>
      </c>
      <c r="E2719" t="s">
        <v>1593</v>
      </c>
      <c r="F2719" t="s">
        <v>12</v>
      </c>
      <c r="G2719">
        <v>3</v>
      </c>
      <c r="H2719">
        <v>0</v>
      </c>
      <c r="I2719" t="s">
        <v>13</v>
      </c>
      <c r="J2719">
        <v>76</v>
      </c>
      <c r="K2719">
        <v>6</v>
      </c>
      <c r="L2719">
        <v>11</v>
      </c>
      <c r="M2719" t="s">
        <v>17</v>
      </c>
      <c r="N2719" t="s">
        <v>921</v>
      </c>
      <c r="O2719">
        <v>78</v>
      </c>
      <c r="P2719" t="s">
        <v>3402</v>
      </c>
    </row>
    <row r="2720" spans="1:16" x14ac:dyDescent="0.3">
      <c r="A2720" t="s">
        <v>10</v>
      </c>
      <c r="B2720" t="s">
        <v>22</v>
      </c>
      <c r="C2720" t="s">
        <v>37</v>
      </c>
      <c r="D2720">
        <v>0</v>
      </c>
      <c r="E2720" t="s">
        <v>21</v>
      </c>
      <c r="F2720" t="s">
        <v>12</v>
      </c>
      <c r="G2720" t="s">
        <v>37</v>
      </c>
      <c r="H2720">
        <v>0</v>
      </c>
      <c r="I2720" t="s">
        <v>13</v>
      </c>
      <c r="J2720">
        <v>62</v>
      </c>
      <c r="K2720">
        <v>2</v>
      </c>
      <c r="L2720">
        <v>13</v>
      </c>
      <c r="M2720" t="s">
        <v>17</v>
      </c>
      <c r="N2720" t="s">
        <v>921</v>
      </c>
      <c r="O2720">
        <v>78</v>
      </c>
      <c r="P2720" t="s">
        <v>3403</v>
      </c>
    </row>
    <row r="2721" spans="1:16" x14ac:dyDescent="0.3">
      <c r="A2721" t="s">
        <v>23</v>
      </c>
      <c r="B2721" t="s">
        <v>12</v>
      </c>
      <c r="C2721">
        <v>3</v>
      </c>
      <c r="D2721">
        <v>0</v>
      </c>
      <c r="E2721" t="s">
        <v>11</v>
      </c>
      <c r="F2721" t="s">
        <v>22</v>
      </c>
      <c r="G2721" t="s">
        <v>37</v>
      </c>
      <c r="H2721">
        <v>0</v>
      </c>
      <c r="I2721" t="s">
        <v>13</v>
      </c>
      <c r="J2721">
        <v>89</v>
      </c>
      <c r="K2721">
        <v>55</v>
      </c>
      <c r="L2721">
        <v>11</v>
      </c>
      <c r="M2721" t="s">
        <v>17</v>
      </c>
      <c r="N2721" t="s">
        <v>921</v>
      </c>
      <c r="O2721">
        <v>78</v>
      </c>
      <c r="P2721" t="s">
        <v>3404</v>
      </c>
    </row>
    <row r="2722" spans="1:16" x14ac:dyDescent="0.3">
      <c r="A2722" t="s">
        <v>23</v>
      </c>
      <c r="B2722" t="s">
        <v>22</v>
      </c>
      <c r="C2722">
        <v>3</v>
      </c>
      <c r="D2722">
        <v>0</v>
      </c>
      <c r="E2722" t="s">
        <v>16</v>
      </c>
      <c r="F2722" t="s">
        <v>12</v>
      </c>
      <c r="G2722">
        <v>3</v>
      </c>
      <c r="H2722">
        <v>0</v>
      </c>
      <c r="I2722" t="s">
        <v>13</v>
      </c>
      <c r="J2722">
        <v>86</v>
      </c>
      <c r="K2722">
        <v>74</v>
      </c>
      <c r="L2722">
        <v>11</v>
      </c>
      <c r="M2722" t="s">
        <v>17</v>
      </c>
      <c r="N2722" t="s">
        <v>921</v>
      </c>
      <c r="O2722">
        <v>78</v>
      </c>
      <c r="P2722" t="s">
        <v>3405</v>
      </c>
    </row>
    <row r="2723" spans="1:16" x14ac:dyDescent="0.3">
      <c r="A2723" t="s">
        <v>675</v>
      </c>
      <c r="B2723" t="s">
        <v>12</v>
      </c>
      <c r="C2723">
        <v>5</v>
      </c>
      <c r="D2723">
        <v>4219388</v>
      </c>
      <c r="E2723" t="s">
        <v>16</v>
      </c>
      <c r="F2723" t="s">
        <v>22</v>
      </c>
      <c r="G2723">
        <v>3</v>
      </c>
      <c r="H2723">
        <v>0</v>
      </c>
      <c r="I2723" t="s">
        <v>13</v>
      </c>
      <c r="J2723">
        <v>67</v>
      </c>
      <c r="K2723">
        <v>3216</v>
      </c>
      <c r="L2723">
        <v>26</v>
      </c>
      <c r="M2723" t="s">
        <v>17</v>
      </c>
      <c r="N2723" t="s">
        <v>921</v>
      </c>
      <c r="O2723">
        <v>105</v>
      </c>
      <c r="P2723" t="s">
        <v>3724</v>
      </c>
    </row>
    <row r="2724" spans="1:16" x14ac:dyDescent="0.3">
      <c r="A2724" t="s">
        <v>23</v>
      </c>
      <c r="B2724" t="s">
        <v>22</v>
      </c>
      <c r="C2724">
        <v>3</v>
      </c>
      <c r="D2724">
        <v>0</v>
      </c>
      <c r="E2724" t="s">
        <v>19</v>
      </c>
      <c r="F2724" t="s">
        <v>12</v>
      </c>
      <c r="G2724">
        <v>3</v>
      </c>
      <c r="H2724">
        <v>0</v>
      </c>
      <c r="I2724" t="s">
        <v>13</v>
      </c>
      <c r="J2724">
        <v>68</v>
      </c>
      <c r="K2724">
        <v>143</v>
      </c>
      <c r="L2724">
        <v>11</v>
      </c>
      <c r="M2724" t="s">
        <v>17</v>
      </c>
      <c r="N2724" t="s">
        <v>921</v>
      </c>
      <c r="O2724">
        <v>78</v>
      </c>
      <c r="P2724" t="s">
        <v>3406</v>
      </c>
    </row>
    <row r="2725" spans="1:16" x14ac:dyDescent="0.3">
      <c r="A2725" t="s">
        <v>23</v>
      </c>
      <c r="B2725" t="s">
        <v>22</v>
      </c>
      <c r="C2725">
        <v>3</v>
      </c>
      <c r="D2725">
        <v>0</v>
      </c>
      <c r="E2725" t="s">
        <v>20</v>
      </c>
      <c r="F2725" t="s">
        <v>12</v>
      </c>
      <c r="G2725">
        <v>3</v>
      </c>
      <c r="H2725">
        <v>576650</v>
      </c>
      <c r="I2725" t="s">
        <v>13</v>
      </c>
      <c r="J2725">
        <v>68</v>
      </c>
      <c r="K2725">
        <v>139</v>
      </c>
      <c r="L2725">
        <v>11</v>
      </c>
      <c r="M2725" t="s">
        <v>17</v>
      </c>
      <c r="N2725" t="s">
        <v>921</v>
      </c>
      <c r="O2725">
        <v>78</v>
      </c>
      <c r="P2725" t="s">
        <v>3407</v>
      </c>
    </row>
    <row r="2726" spans="1:16" x14ac:dyDescent="0.3">
      <c r="A2726" t="s">
        <v>23</v>
      </c>
      <c r="B2726" t="s">
        <v>22</v>
      </c>
      <c r="C2726">
        <v>3</v>
      </c>
      <c r="D2726">
        <v>0</v>
      </c>
      <c r="E2726" t="s">
        <v>694</v>
      </c>
      <c r="F2726" t="s">
        <v>12</v>
      </c>
      <c r="G2726">
        <v>3</v>
      </c>
      <c r="H2726">
        <v>0</v>
      </c>
      <c r="I2726" t="s">
        <v>13</v>
      </c>
      <c r="J2726">
        <v>68</v>
      </c>
      <c r="K2726">
        <v>70</v>
      </c>
      <c r="L2726">
        <v>11</v>
      </c>
      <c r="M2726" t="s">
        <v>17</v>
      </c>
      <c r="N2726" t="s">
        <v>921</v>
      </c>
      <c r="O2726">
        <v>78</v>
      </c>
      <c r="P2726" t="s">
        <v>3408</v>
      </c>
    </row>
    <row r="2727" spans="1:16" x14ac:dyDescent="0.3">
      <c r="A2727" t="s">
        <v>675</v>
      </c>
      <c r="B2727" t="s">
        <v>12</v>
      </c>
      <c r="C2727">
        <v>5</v>
      </c>
      <c r="D2727">
        <v>4188849</v>
      </c>
      <c r="E2727" t="s">
        <v>19</v>
      </c>
      <c r="F2727" t="s">
        <v>22</v>
      </c>
      <c r="G2727">
        <v>3</v>
      </c>
      <c r="H2727">
        <v>0</v>
      </c>
      <c r="I2727" t="s">
        <v>13</v>
      </c>
      <c r="J2727">
        <v>61</v>
      </c>
      <c r="K2727">
        <v>3417</v>
      </c>
      <c r="L2727">
        <v>26</v>
      </c>
      <c r="M2727" t="s">
        <v>17</v>
      </c>
      <c r="N2727" t="s">
        <v>921</v>
      </c>
      <c r="O2727">
        <v>105</v>
      </c>
      <c r="P2727" t="s">
        <v>3725</v>
      </c>
    </row>
    <row r="2728" spans="1:16" x14ac:dyDescent="0.3">
      <c r="A2728" t="s">
        <v>23</v>
      </c>
      <c r="B2728" t="s">
        <v>22</v>
      </c>
      <c r="C2728">
        <v>3</v>
      </c>
      <c r="D2728">
        <v>0</v>
      </c>
      <c r="E2728" t="s">
        <v>698</v>
      </c>
      <c r="F2728" t="s">
        <v>12</v>
      </c>
      <c r="G2728">
        <v>3</v>
      </c>
      <c r="H2728">
        <v>62863</v>
      </c>
      <c r="I2728" t="s">
        <v>13</v>
      </c>
      <c r="J2728">
        <v>68</v>
      </c>
      <c r="K2728">
        <v>70</v>
      </c>
      <c r="L2728">
        <v>11</v>
      </c>
      <c r="M2728" t="s">
        <v>17</v>
      </c>
      <c r="N2728" t="s">
        <v>921</v>
      </c>
      <c r="O2728">
        <v>78</v>
      </c>
      <c r="P2728" t="s">
        <v>3409</v>
      </c>
    </row>
    <row r="2729" spans="1:16" x14ac:dyDescent="0.3">
      <c r="A2729" t="s">
        <v>23</v>
      </c>
      <c r="B2729" t="s">
        <v>22</v>
      </c>
      <c r="C2729">
        <v>3</v>
      </c>
      <c r="D2729">
        <v>0</v>
      </c>
      <c r="E2729" t="s">
        <v>674</v>
      </c>
      <c r="F2729" t="s">
        <v>12</v>
      </c>
      <c r="G2729">
        <v>3</v>
      </c>
      <c r="H2729">
        <v>28345</v>
      </c>
      <c r="I2729" t="s">
        <v>13</v>
      </c>
      <c r="J2729">
        <v>64</v>
      </c>
      <c r="K2729">
        <v>63</v>
      </c>
      <c r="L2729">
        <v>11</v>
      </c>
      <c r="M2729" t="s">
        <v>17</v>
      </c>
      <c r="N2729" t="s">
        <v>921</v>
      </c>
      <c r="O2729">
        <v>78</v>
      </c>
      <c r="P2729" t="s">
        <v>3410</v>
      </c>
    </row>
    <row r="2730" spans="1:16" x14ac:dyDescent="0.3">
      <c r="A2730" t="s">
        <v>23</v>
      </c>
      <c r="B2730" t="s">
        <v>22</v>
      </c>
      <c r="C2730">
        <v>3</v>
      </c>
      <c r="D2730">
        <v>0</v>
      </c>
      <c r="E2730" t="s">
        <v>1593</v>
      </c>
      <c r="F2730" t="s">
        <v>12</v>
      </c>
      <c r="G2730">
        <v>3</v>
      </c>
      <c r="H2730">
        <v>0</v>
      </c>
      <c r="I2730" t="s">
        <v>13</v>
      </c>
      <c r="J2730">
        <v>64</v>
      </c>
      <c r="K2730">
        <v>63</v>
      </c>
      <c r="L2730">
        <v>11</v>
      </c>
      <c r="M2730" t="s">
        <v>17</v>
      </c>
      <c r="N2730" t="s">
        <v>921</v>
      </c>
      <c r="O2730">
        <v>78</v>
      </c>
      <c r="P2730" t="s">
        <v>3411</v>
      </c>
    </row>
    <row r="2731" spans="1:16" x14ac:dyDescent="0.3">
      <c r="A2731" t="s">
        <v>23</v>
      </c>
      <c r="B2731" t="s">
        <v>22</v>
      </c>
      <c r="C2731">
        <v>3</v>
      </c>
      <c r="D2731">
        <v>0</v>
      </c>
      <c r="E2731" t="s">
        <v>21</v>
      </c>
      <c r="F2731" t="s">
        <v>12</v>
      </c>
      <c r="G2731" t="s">
        <v>37</v>
      </c>
      <c r="H2731">
        <v>0</v>
      </c>
      <c r="I2731" t="s">
        <v>13</v>
      </c>
      <c r="J2731">
        <v>38</v>
      </c>
      <c r="K2731">
        <v>24</v>
      </c>
      <c r="L2731">
        <v>11</v>
      </c>
      <c r="M2731" t="s">
        <v>17</v>
      </c>
      <c r="N2731" t="s">
        <v>921</v>
      </c>
      <c r="O2731">
        <v>78</v>
      </c>
      <c r="P2731" t="s">
        <v>3412</v>
      </c>
    </row>
    <row r="2732" spans="1:16" x14ac:dyDescent="0.3">
      <c r="A2732" t="s">
        <v>24</v>
      </c>
      <c r="B2732" t="s">
        <v>12</v>
      </c>
      <c r="C2732">
        <v>3</v>
      </c>
      <c r="D2732">
        <v>0</v>
      </c>
      <c r="E2732" t="s">
        <v>11</v>
      </c>
      <c r="F2732" t="s">
        <v>22</v>
      </c>
      <c r="G2732" t="s">
        <v>37</v>
      </c>
      <c r="H2732">
        <v>0</v>
      </c>
      <c r="I2732" t="s">
        <v>13</v>
      </c>
      <c r="J2732">
        <v>27</v>
      </c>
      <c r="K2732">
        <v>23</v>
      </c>
      <c r="L2732">
        <v>11</v>
      </c>
      <c r="M2732" t="s">
        <v>17</v>
      </c>
      <c r="N2732" t="s">
        <v>921</v>
      </c>
      <c r="O2732">
        <v>78</v>
      </c>
      <c r="P2732" t="s">
        <v>3413</v>
      </c>
    </row>
    <row r="2733" spans="1:16" x14ac:dyDescent="0.3">
      <c r="A2733" t="s">
        <v>24</v>
      </c>
      <c r="B2733" t="s">
        <v>12</v>
      </c>
      <c r="C2733">
        <v>3</v>
      </c>
      <c r="D2733">
        <v>0</v>
      </c>
      <c r="E2733" t="s">
        <v>16</v>
      </c>
      <c r="F2733" t="s">
        <v>22</v>
      </c>
      <c r="G2733">
        <v>3</v>
      </c>
      <c r="H2733">
        <v>0</v>
      </c>
      <c r="I2733" t="s">
        <v>13</v>
      </c>
      <c r="J2733">
        <v>67</v>
      </c>
      <c r="K2733">
        <v>114</v>
      </c>
      <c r="L2733">
        <v>11</v>
      </c>
      <c r="M2733" t="s">
        <v>17</v>
      </c>
      <c r="N2733" t="s">
        <v>921</v>
      </c>
      <c r="O2733">
        <v>78</v>
      </c>
      <c r="P2733" t="s">
        <v>3414</v>
      </c>
    </row>
    <row r="2734" spans="1:16" x14ac:dyDescent="0.3">
      <c r="A2734" t="s">
        <v>780</v>
      </c>
      <c r="B2734" t="s">
        <v>12</v>
      </c>
      <c r="C2734">
        <v>5</v>
      </c>
      <c r="D2734">
        <v>0</v>
      </c>
      <c r="E2734" t="s">
        <v>674</v>
      </c>
      <c r="F2734" t="s">
        <v>22</v>
      </c>
      <c r="G2734">
        <v>4</v>
      </c>
      <c r="H2734">
        <v>211256</v>
      </c>
      <c r="I2734" t="s">
        <v>13</v>
      </c>
      <c r="J2734">
        <v>131</v>
      </c>
      <c r="K2734">
        <v>1878</v>
      </c>
      <c r="L2734">
        <v>17</v>
      </c>
      <c r="M2734" t="s">
        <v>17</v>
      </c>
      <c r="N2734" t="s">
        <v>921</v>
      </c>
      <c r="O2734">
        <v>35</v>
      </c>
      <c r="P2734" t="s">
        <v>3415</v>
      </c>
    </row>
    <row r="2735" spans="1:16" x14ac:dyDescent="0.3">
      <c r="A2735" t="s">
        <v>24</v>
      </c>
      <c r="B2735" t="s">
        <v>22</v>
      </c>
      <c r="C2735">
        <v>3</v>
      </c>
      <c r="D2735">
        <v>0</v>
      </c>
      <c r="E2735" t="s">
        <v>19</v>
      </c>
      <c r="F2735" t="s">
        <v>12</v>
      </c>
      <c r="G2735">
        <v>3</v>
      </c>
      <c r="H2735">
        <v>0</v>
      </c>
      <c r="I2735" t="s">
        <v>13</v>
      </c>
      <c r="J2735">
        <v>80</v>
      </c>
      <c r="K2735">
        <v>83</v>
      </c>
      <c r="L2735">
        <v>11</v>
      </c>
      <c r="M2735" t="s">
        <v>17</v>
      </c>
      <c r="N2735" t="s">
        <v>921</v>
      </c>
      <c r="O2735">
        <v>78</v>
      </c>
      <c r="P2735" t="s">
        <v>3416</v>
      </c>
    </row>
    <row r="2736" spans="1:16" x14ac:dyDescent="0.3">
      <c r="A2736" t="s">
        <v>24</v>
      </c>
      <c r="B2736" t="s">
        <v>22</v>
      </c>
      <c r="C2736">
        <v>3</v>
      </c>
      <c r="D2736">
        <v>0</v>
      </c>
      <c r="E2736" t="s">
        <v>20</v>
      </c>
      <c r="F2736" t="s">
        <v>12</v>
      </c>
      <c r="G2736">
        <v>3</v>
      </c>
      <c r="H2736">
        <v>289206</v>
      </c>
      <c r="I2736" t="s">
        <v>13</v>
      </c>
      <c r="J2736">
        <v>80</v>
      </c>
      <c r="K2736">
        <v>81</v>
      </c>
      <c r="L2736">
        <v>11</v>
      </c>
      <c r="M2736" t="s">
        <v>17</v>
      </c>
      <c r="N2736" t="s">
        <v>921</v>
      </c>
      <c r="O2736">
        <v>78</v>
      </c>
      <c r="P2736" t="s">
        <v>3417</v>
      </c>
    </row>
    <row r="2737" spans="1:16" x14ac:dyDescent="0.3">
      <c r="A2737" t="s">
        <v>24</v>
      </c>
      <c r="B2737" t="s">
        <v>22</v>
      </c>
      <c r="C2737">
        <v>3</v>
      </c>
      <c r="D2737">
        <v>0</v>
      </c>
      <c r="E2737" t="s">
        <v>694</v>
      </c>
      <c r="F2737" t="s">
        <v>12</v>
      </c>
      <c r="G2737">
        <v>3</v>
      </c>
      <c r="H2737">
        <v>0</v>
      </c>
      <c r="I2737" t="s">
        <v>13</v>
      </c>
      <c r="J2737">
        <v>80</v>
      </c>
      <c r="K2737">
        <v>44</v>
      </c>
      <c r="L2737">
        <v>11</v>
      </c>
      <c r="M2737" t="s">
        <v>17</v>
      </c>
      <c r="N2737" t="s">
        <v>921</v>
      </c>
      <c r="O2737">
        <v>78</v>
      </c>
      <c r="P2737" t="s">
        <v>3418</v>
      </c>
    </row>
    <row r="2738" spans="1:16" x14ac:dyDescent="0.3">
      <c r="A2738" t="s">
        <v>24</v>
      </c>
      <c r="B2738" t="s">
        <v>22</v>
      </c>
      <c r="C2738">
        <v>3</v>
      </c>
      <c r="D2738">
        <v>0</v>
      </c>
      <c r="E2738" t="s">
        <v>698</v>
      </c>
      <c r="F2738" t="s">
        <v>12</v>
      </c>
      <c r="G2738">
        <v>3</v>
      </c>
      <c r="H2738">
        <v>32898</v>
      </c>
      <c r="I2738" t="s">
        <v>13</v>
      </c>
      <c r="J2738">
        <v>80</v>
      </c>
      <c r="K2738">
        <v>44</v>
      </c>
      <c r="L2738">
        <v>11</v>
      </c>
      <c r="M2738" t="s">
        <v>17</v>
      </c>
      <c r="N2738" t="s">
        <v>921</v>
      </c>
      <c r="O2738">
        <v>78</v>
      </c>
      <c r="P2738" t="s">
        <v>3419</v>
      </c>
    </row>
    <row r="2739" spans="1:16" x14ac:dyDescent="0.3">
      <c r="A2739" t="s">
        <v>24</v>
      </c>
      <c r="B2739" t="s">
        <v>22</v>
      </c>
      <c r="C2739">
        <v>3</v>
      </c>
      <c r="D2739">
        <v>0</v>
      </c>
      <c r="E2739" t="s">
        <v>674</v>
      </c>
      <c r="F2739" t="s">
        <v>12</v>
      </c>
      <c r="G2739">
        <v>3</v>
      </c>
      <c r="H2739">
        <v>23350</v>
      </c>
      <c r="I2739" t="s">
        <v>13</v>
      </c>
      <c r="J2739">
        <v>80</v>
      </c>
      <c r="K2739">
        <v>42</v>
      </c>
      <c r="L2739">
        <v>11</v>
      </c>
      <c r="M2739" t="s">
        <v>17</v>
      </c>
      <c r="N2739" t="s">
        <v>921</v>
      </c>
      <c r="O2739">
        <v>78</v>
      </c>
      <c r="P2739" t="s">
        <v>3420</v>
      </c>
    </row>
    <row r="2740" spans="1:16" x14ac:dyDescent="0.3">
      <c r="A2740" t="s">
        <v>24</v>
      </c>
      <c r="B2740" t="s">
        <v>22</v>
      </c>
      <c r="C2740">
        <v>3</v>
      </c>
      <c r="D2740">
        <v>0</v>
      </c>
      <c r="E2740" t="s">
        <v>1593</v>
      </c>
      <c r="F2740" t="s">
        <v>12</v>
      </c>
      <c r="G2740">
        <v>3</v>
      </c>
      <c r="H2740">
        <v>0</v>
      </c>
      <c r="I2740" t="s">
        <v>13</v>
      </c>
      <c r="J2740">
        <v>80</v>
      </c>
      <c r="K2740">
        <v>43</v>
      </c>
      <c r="L2740">
        <v>11</v>
      </c>
      <c r="M2740" t="s">
        <v>17</v>
      </c>
      <c r="N2740" t="s">
        <v>921</v>
      </c>
      <c r="O2740">
        <v>78</v>
      </c>
      <c r="P2740" t="s">
        <v>3421</v>
      </c>
    </row>
    <row r="2741" spans="1:16" x14ac:dyDescent="0.3">
      <c r="A2741" t="s">
        <v>24</v>
      </c>
      <c r="B2741" t="s">
        <v>22</v>
      </c>
      <c r="C2741">
        <v>3</v>
      </c>
      <c r="D2741">
        <v>0</v>
      </c>
      <c r="E2741" t="s">
        <v>21</v>
      </c>
      <c r="F2741" t="s">
        <v>12</v>
      </c>
      <c r="G2741" t="s">
        <v>37</v>
      </c>
      <c r="H2741">
        <v>0</v>
      </c>
      <c r="I2741" t="s">
        <v>13</v>
      </c>
      <c r="J2741">
        <v>92</v>
      </c>
      <c r="K2741">
        <v>67</v>
      </c>
      <c r="L2741">
        <v>15</v>
      </c>
      <c r="M2741" t="s">
        <v>17</v>
      </c>
      <c r="N2741" t="s">
        <v>921</v>
      </c>
      <c r="O2741">
        <v>78</v>
      </c>
      <c r="P2741" t="s">
        <v>3422</v>
      </c>
    </row>
    <row r="2742" spans="1:16" x14ac:dyDescent="0.3">
      <c r="A2742" t="s">
        <v>25</v>
      </c>
      <c r="B2742" t="s">
        <v>12</v>
      </c>
      <c r="C2742">
        <v>3</v>
      </c>
      <c r="D2742">
        <v>153957</v>
      </c>
      <c r="E2742" t="s">
        <v>11</v>
      </c>
      <c r="F2742" t="s">
        <v>22</v>
      </c>
      <c r="G2742" t="s">
        <v>37</v>
      </c>
      <c r="H2742">
        <v>0</v>
      </c>
      <c r="I2742" t="s">
        <v>13</v>
      </c>
      <c r="J2742">
        <v>27</v>
      </c>
      <c r="K2742">
        <v>22</v>
      </c>
      <c r="L2742">
        <v>11</v>
      </c>
      <c r="M2742" t="s">
        <v>17</v>
      </c>
      <c r="N2742" t="s">
        <v>921</v>
      </c>
      <c r="O2742">
        <v>78</v>
      </c>
      <c r="P2742" t="s">
        <v>3423</v>
      </c>
    </row>
    <row r="2743" spans="1:16" x14ac:dyDescent="0.3">
      <c r="A2743" t="s">
        <v>25</v>
      </c>
      <c r="B2743" t="s">
        <v>12</v>
      </c>
      <c r="C2743">
        <v>3</v>
      </c>
      <c r="D2743">
        <v>508309</v>
      </c>
      <c r="E2743" t="s">
        <v>16</v>
      </c>
      <c r="F2743" t="s">
        <v>22</v>
      </c>
      <c r="G2743">
        <v>3</v>
      </c>
      <c r="H2743">
        <v>0</v>
      </c>
      <c r="I2743" t="s">
        <v>13</v>
      </c>
      <c r="J2743">
        <v>67</v>
      </c>
      <c r="K2743">
        <v>109</v>
      </c>
      <c r="L2743">
        <v>11</v>
      </c>
      <c r="M2743" t="s">
        <v>17</v>
      </c>
      <c r="N2743" t="s">
        <v>921</v>
      </c>
      <c r="O2743">
        <v>78</v>
      </c>
      <c r="P2743" t="s">
        <v>3424</v>
      </c>
    </row>
    <row r="2744" spans="1:16" x14ac:dyDescent="0.3">
      <c r="A2744" t="s">
        <v>1685</v>
      </c>
      <c r="B2744" t="s">
        <v>12</v>
      </c>
      <c r="C2744">
        <v>5</v>
      </c>
      <c r="D2744">
        <v>0</v>
      </c>
      <c r="E2744" t="s">
        <v>674</v>
      </c>
      <c r="F2744" t="s">
        <v>22</v>
      </c>
      <c r="G2744">
        <v>4</v>
      </c>
      <c r="H2744">
        <v>355437</v>
      </c>
      <c r="I2744" t="s">
        <v>13</v>
      </c>
      <c r="J2744">
        <v>115</v>
      </c>
      <c r="K2744">
        <v>3102</v>
      </c>
      <c r="L2744">
        <v>14</v>
      </c>
      <c r="M2744" t="s">
        <v>17</v>
      </c>
      <c r="N2744" t="s">
        <v>921</v>
      </c>
      <c r="O2744">
        <v>81</v>
      </c>
      <c r="P2744" t="s">
        <v>3425</v>
      </c>
    </row>
    <row r="2745" spans="1:16" x14ac:dyDescent="0.3">
      <c r="A2745" t="s">
        <v>25</v>
      </c>
      <c r="B2745" t="s">
        <v>22</v>
      </c>
      <c r="C2745">
        <v>3</v>
      </c>
      <c r="D2745">
        <v>200780</v>
      </c>
      <c r="E2745" t="s">
        <v>19</v>
      </c>
      <c r="F2745" t="s">
        <v>12</v>
      </c>
      <c r="G2745">
        <v>3</v>
      </c>
      <c r="H2745">
        <v>0</v>
      </c>
      <c r="I2745" t="s">
        <v>13</v>
      </c>
      <c r="J2745">
        <v>80</v>
      </c>
      <c r="K2745">
        <v>82</v>
      </c>
      <c r="L2745">
        <v>11</v>
      </c>
      <c r="M2745" t="s">
        <v>17</v>
      </c>
      <c r="N2745" t="s">
        <v>921</v>
      </c>
      <c r="O2745">
        <v>78</v>
      </c>
      <c r="P2745" t="s">
        <v>3426</v>
      </c>
    </row>
    <row r="2746" spans="1:16" x14ac:dyDescent="0.3">
      <c r="A2746" t="s">
        <v>25</v>
      </c>
      <c r="B2746" t="s">
        <v>22</v>
      </c>
      <c r="C2746">
        <v>3</v>
      </c>
      <c r="D2746">
        <v>200780</v>
      </c>
      <c r="E2746" t="s">
        <v>20</v>
      </c>
      <c r="F2746" t="s">
        <v>12</v>
      </c>
      <c r="G2746">
        <v>3</v>
      </c>
      <c r="H2746">
        <v>289206</v>
      </c>
      <c r="I2746" t="s">
        <v>13</v>
      </c>
      <c r="J2746">
        <v>80</v>
      </c>
      <c r="K2746">
        <v>79</v>
      </c>
      <c r="L2746">
        <v>11</v>
      </c>
      <c r="M2746" t="s">
        <v>17</v>
      </c>
      <c r="N2746" t="s">
        <v>921</v>
      </c>
      <c r="O2746">
        <v>78</v>
      </c>
      <c r="P2746" t="s">
        <v>3427</v>
      </c>
    </row>
    <row r="2747" spans="1:16" x14ac:dyDescent="0.3">
      <c r="A2747" t="s">
        <v>25</v>
      </c>
      <c r="B2747" t="s">
        <v>22</v>
      </c>
      <c r="C2747">
        <v>3</v>
      </c>
      <c r="D2747">
        <v>200780</v>
      </c>
      <c r="E2747" t="s">
        <v>694</v>
      </c>
      <c r="F2747" t="s">
        <v>12</v>
      </c>
      <c r="G2747">
        <v>3</v>
      </c>
      <c r="H2747">
        <v>0</v>
      </c>
      <c r="I2747" t="s">
        <v>13</v>
      </c>
      <c r="J2747">
        <v>80</v>
      </c>
      <c r="K2747">
        <v>42</v>
      </c>
      <c r="L2747">
        <v>11</v>
      </c>
      <c r="M2747" t="s">
        <v>17</v>
      </c>
      <c r="N2747" t="s">
        <v>921</v>
      </c>
      <c r="O2747">
        <v>78</v>
      </c>
      <c r="P2747" t="s">
        <v>3428</v>
      </c>
    </row>
    <row r="2748" spans="1:16" x14ac:dyDescent="0.3">
      <c r="A2748" t="s">
        <v>25</v>
      </c>
      <c r="B2748" t="s">
        <v>22</v>
      </c>
      <c r="C2748">
        <v>3</v>
      </c>
      <c r="D2748">
        <v>200780</v>
      </c>
      <c r="E2748" t="s">
        <v>698</v>
      </c>
      <c r="F2748" t="s">
        <v>12</v>
      </c>
      <c r="G2748">
        <v>3</v>
      </c>
      <c r="H2748">
        <v>32898</v>
      </c>
      <c r="I2748" t="s">
        <v>13</v>
      </c>
      <c r="J2748">
        <v>80</v>
      </c>
      <c r="K2748">
        <v>42</v>
      </c>
      <c r="L2748">
        <v>11</v>
      </c>
      <c r="M2748" t="s">
        <v>17</v>
      </c>
      <c r="N2748" t="s">
        <v>921</v>
      </c>
      <c r="O2748">
        <v>78</v>
      </c>
      <c r="P2748" t="s">
        <v>3429</v>
      </c>
    </row>
    <row r="2749" spans="1:16" x14ac:dyDescent="0.3">
      <c r="A2749" t="s">
        <v>25</v>
      </c>
      <c r="B2749" t="s">
        <v>22</v>
      </c>
      <c r="C2749">
        <v>3</v>
      </c>
      <c r="D2749">
        <v>200780</v>
      </c>
      <c r="E2749" t="s">
        <v>674</v>
      </c>
      <c r="F2749" t="s">
        <v>12</v>
      </c>
      <c r="G2749">
        <v>3</v>
      </c>
      <c r="H2749">
        <v>23350</v>
      </c>
      <c r="I2749" t="s">
        <v>13</v>
      </c>
      <c r="J2749">
        <v>80</v>
      </c>
      <c r="K2749">
        <v>41</v>
      </c>
      <c r="L2749">
        <v>11</v>
      </c>
      <c r="M2749" t="s">
        <v>17</v>
      </c>
      <c r="N2749" t="s">
        <v>921</v>
      </c>
      <c r="O2749">
        <v>78</v>
      </c>
      <c r="P2749" t="s">
        <v>3430</v>
      </c>
    </row>
    <row r="2750" spans="1:16" x14ac:dyDescent="0.3">
      <c r="A2750" t="s">
        <v>25</v>
      </c>
      <c r="B2750" t="s">
        <v>22</v>
      </c>
      <c r="C2750">
        <v>3</v>
      </c>
      <c r="D2750">
        <v>200780</v>
      </c>
      <c r="E2750" t="s">
        <v>1593</v>
      </c>
      <c r="F2750" t="s">
        <v>12</v>
      </c>
      <c r="G2750">
        <v>3</v>
      </c>
      <c r="H2750">
        <v>0</v>
      </c>
      <c r="I2750" t="s">
        <v>13</v>
      </c>
      <c r="J2750">
        <v>80</v>
      </c>
      <c r="K2750">
        <v>42</v>
      </c>
      <c r="L2750">
        <v>11</v>
      </c>
      <c r="M2750" t="s">
        <v>17</v>
      </c>
      <c r="N2750" t="s">
        <v>921</v>
      </c>
      <c r="O2750">
        <v>78</v>
      </c>
      <c r="P2750" t="s">
        <v>3431</v>
      </c>
    </row>
    <row r="2751" spans="1:16" x14ac:dyDescent="0.3">
      <c r="A2751" t="s">
        <v>25</v>
      </c>
      <c r="B2751" t="s">
        <v>22</v>
      </c>
      <c r="C2751">
        <v>3</v>
      </c>
      <c r="D2751">
        <v>469234</v>
      </c>
      <c r="E2751" t="s">
        <v>21</v>
      </c>
      <c r="F2751" t="s">
        <v>12</v>
      </c>
      <c r="G2751" t="s">
        <v>37</v>
      </c>
      <c r="H2751">
        <v>0</v>
      </c>
      <c r="I2751" t="s">
        <v>13</v>
      </c>
      <c r="J2751">
        <v>96</v>
      </c>
      <c r="K2751">
        <v>76</v>
      </c>
      <c r="L2751">
        <v>15</v>
      </c>
      <c r="M2751" t="s">
        <v>17</v>
      </c>
      <c r="N2751" t="s">
        <v>921</v>
      </c>
      <c r="O2751">
        <v>78</v>
      </c>
      <c r="P2751" t="s">
        <v>3432</v>
      </c>
    </row>
    <row r="2752" spans="1:16" x14ac:dyDescent="0.3">
      <c r="A2752" t="s">
        <v>780</v>
      </c>
      <c r="B2752" t="s">
        <v>12</v>
      </c>
      <c r="C2752">
        <v>3</v>
      </c>
      <c r="D2752">
        <v>0</v>
      </c>
      <c r="E2752" t="s">
        <v>11</v>
      </c>
      <c r="F2752" t="s">
        <v>22</v>
      </c>
      <c r="G2752" t="s">
        <v>37</v>
      </c>
      <c r="H2752">
        <v>0</v>
      </c>
      <c r="I2752" t="s">
        <v>13</v>
      </c>
      <c r="J2752">
        <v>27</v>
      </c>
      <c r="K2752">
        <v>6</v>
      </c>
      <c r="L2752">
        <v>11</v>
      </c>
      <c r="M2752" t="s">
        <v>17</v>
      </c>
      <c r="N2752" t="s">
        <v>921</v>
      </c>
      <c r="O2752">
        <v>78</v>
      </c>
      <c r="P2752" t="s">
        <v>3433</v>
      </c>
    </row>
    <row r="2753" spans="1:16" x14ac:dyDescent="0.3">
      <c r="A2753" t="s">
        <v>780</v>
      </c>
      <c r="B2753" t="s">
        <v>12</v>
      </c>
      <c r="C2753">
        <v>3</v>
      </c>
      <c r="D2753">
        <v>0</v>
      </c>
      <c r="E2753" t="s">
        <v>16</v>
      </c>
      <c r="F2753" t="s">
        <v>22</v>
      </c>
      <c r="G2753">
        <v>3</v>
      </c>
      <c r="H2753">
        <v>0</v>
      </c>
      <c r="I2753" t="s">
        <v>13</v>
      </c>
      <c r="J2753">
        <v>67</v>
      </c>
      <c r="K2753">
        <v>47</v>
      </c>
      <c r="L2753">
        <v>11</v>
      </c>
      <c r="M2753" t="s">
        <v>17</v>
      </c>
      <c r="N2753" t="s">
        <v>921</v>
      </c>
      <c r="O2753">
        <v>78</v>
      </c>
      <c r="P2753" t="s">
        <v>3434</v>
      </c>
    </row>
    <row r="2754" spans="1:16" x14ac:dyDescent="0.3">
      <c r="A2754" t="s">
        <v>780</v>
      </c>
      <c r="B2754" t="s">
        <v>22</v>
      </c>
      <c r="C2754">
        <v>3</v>
      </c>
      <c r="D2754">
        <v>0</v>
      </c>
      <c r="E2754" t="s">
        <v>19</v>
      </c>
      <c r="F2754" t="s">
        <v>12</v>
      </c>
      <c r="G2754">
        <v>3</v>
      </c>
      <c r="H2754">
        <v>0</v>
      </c>
      <c r="I2754" t="s">
        <v>13</v>
      </c>
      <c r="J2754">
        <v>80</v>
      </c>
      <c r="K2754">
        <v>57</v>
      </c>
      <c r="L2754">
        <v>11</v>
      </c>
      <c r="M2754" t="s">
        <v>17</v>
      </c>
      <c r="N2754" t="s">
        <v>921</v>
      </c>
      <c r="O2754">
        <v>78</v>
      </c>
      <c r="P2754" t="s">
        <v>3435</v>
      </c>
    </row>
    <row r="2755" spans="1:16" x14ac:dyDescent="0.3">
      <c r="A2755" t="s">
        <v>780</v>
      </c>
      <c r="B2755" t="s">
        <v>22</v>
      </c>
      <c r="C2755">
        <v>3</v>
      </c>
      <c r="D2755">
        <v>0</v>
      </c>
      <c r="E2755" t="s">
        <v>20</v>
      </c>
      <c r="F2755" t="s">
        <v>12</v>
      </c>
      <c r="G2755">
        <v>3</v>
      </c>
      <c r="H2755">
        <v>289206</v>
      </c>
      <c r="I2755" t="s">
        <v>13</v>
      </c>
      <c r="J2755">
        <v>80</v>
      </c>
      <c r="K2755">
        <v>54</v>
      </c>
      <c r="L2755">
        <v>11</v>
      </c>
      <c r="M2755" t="s">
        <v>17</v>
      </c>
      <c r="N2755" t="s">
        <v>921</v>
      </c>
      <c r="O2755">
        <v>78</v>
      </c>
      <c r="P2755" t="s">
        <v>3436</v>
      </c>
    </row>
    <row r="2756" spans="1:16" x14ac:dyDescent="0.3">
      <c r="A2756" t="s">
        <v>780</v>
      </c>
      <c r="B2756" t="s">
        <v>22</v>
      </c>
      <c r="C2756">
        <v>3</v>
      </c>
      <c r="D2756">
        <v>0</v>
      </c>
      <c r="E2756" t="s">
        <v>694</v>
      </c>
      <c r="F2756" t="s">
        <v>12</v>
      </c>
      <c r="G2756">
        <v>3</v>
      </c>
      <c r="H2756">
        <v>0</v>
      </c>
      <c r="I2756" t="s">
        <v>13</v>
      </c>
      <c r="J2756">
        <v>80</v>
      </c>
      <c r="K2756">
        <v>17</v>
      </c>
      <c r="L2756">
        <v>11</v>
      </c>
      <c r="M2756" t="s">
        <v>17</v>
      </c>
      <c r="N2756" t="s">
        <v>921</v>
      </c>
      <c r="O2756">
        <v>78</v>
      </c>
      <c r="P2756" t="s">
        <v>3437</v>
      </c>
    </row>
    <row r="2757" spans="1:16" x14ac:dyDescent="0.3">
      <c r="A2757" t="s">
        <v>780</v>
      </c>
      <c r="B2757" t="s">
        <v>22</v>
      </c>
      <c r="C2757">
        <v>3</v>
      </c>
      <c r="D2757">
        <v>0</v>
      </c>
      <c r="E2757" t="s">
        <v>698</v>
      </c>
      <c r="F2757" t="s">
        <v>12</v>
      </c>
      <c r="G2757">
        <v>3</v>
      </c>
      <c r="H2757">
        <v>32898</v>
      </c>
      <c r="I2757" t="s">
        <v>13</v>
      </c>
      <c r="J2757">
        <v>80</v>
      </c>
      <c r="K2757">
        <v>17</v>
      </c>
      <c r="L2757">
        <v>11</v>
      </c>
      <c r="M2757" t="s">
        <v>17</v>
      </c>
      <c r="N2757" t="s">
        <v>921</v>
      </c>
      <c r="O2757">
        <v>78</v>
      </c>
      <c r="P2757" t="s">
        <v>3438</v>
      </c>
    </row>
    <row r="2758" spans="1:16" x14ac:dyDescent="0.3">
      <c r="A2758" t="s">
        <v>780</v>
      </c>
      <c r="B2758" t="s">
        <v>22</v>
      </c>
      <c r="C2758">
        <v>3</v>
      </c>
      <c r="D2758">
        <v>0</v>
      </c>
      <c r="E2758" t="s">
        <v>674</v>
      </c>
      <c r="F2758" t="s">
        <v>12</v>
      </c>
      <c r="G2758">
        <v>3</v>
      </c>
      <c r="H2758">
        <v>23350</v>
      </c>
      <c r="I2758" t="s">
        <v>13</v>
      </c>
      <c r="J2758">
        <v>80</v>
      </c>
      <c r="K2758">
        <v>15</v>
      </c>
      <c r="L2758">
        <v>11</v>
      </c>
      <c r="M2758" t="s">
        <v>17</v>
      </c>
      <c r="N2758" t="s">
        <v>921</v>
      </c>
      <c r="O2758">
        <v>78</v>
      </c>
      <c r="P2758" t="s">
        <v>3439</v>
      </c>
    </row>
    <row r="2759" spans="1:16" x14ac:dyDescent="0.3">
      <c r="A2759" t="s">
        <v>780</v>
      </c>
      <c r="B2759" t="s">
        <v>22</v>
      </c>
      <c r="C2759">
        <v>3</v>
      </c>
      <c r="D2759">
        <v>0</v>
      </c>
      <c r="E2759" t="s">
        <v>1593</v>
      </c>
      <c r="F2759" t="s">
        <v>12</v>
      </c>
      <c r="G2759">
        <v>3</v>
      </c>
      <c r="H2759">
        <v>0</v>
      </c>
      <c r="I2759" t="s">
        <v>13</v>
      </c>
      <c r="J2759">
        <v>80</v>
      </c>
      <c r="K2759">
        <v>16</v>
      </c>
      <c r="L2759">
        <v>11</v>
      </c>
      <c r="M2759" t="s">
        <v>17</v>
      </c>
      <c r="N2759" t="s">
        <v>921</v>
      </c>
      <c r="O2759">
        <v>78</v>
      </c>
      <c r="P2759" t="s">
        <v>3440</v>
      </c>
    </row>
    <row r="2760" spans="1:16" x14ac:dyDescent="0.3">
      <c r="A2760" t="s">
        <v>780</v>
      </c>
      <c r="B2760" t="s">
        <v>22</v>
      </c>
      <c r="C2760">
        <v>3</v>
      </c>
      <c r="D2760">
        <v>0</v>
      </c>
      <c r="E2760" t="s">
        <v>21</v>
      </c>
      <c r="F2760" t="s">
        <v>12</v>
      </c>
      <c r="G2760" t="s">
        <v>37</v>
      </c>
      <c r="H2760">
        <v>0</v>
      </c>
      <c r="I2760" t="s">
        <v>13</v>
      </c>
      <c r="J2760">
        <v>78</v>
      </c>
      <c r="K2760">
        <v>21</v>
      </c>
      <c r="L2760">
        <v>11</v>
      </c>
      <c r="M2760" t="s">
        <v>17</v>
      </c>
      <c r="N2760" t="s">
        <v>921</v>
      </c>
      <c r="O2760">
        <v>78</v>
      </c>
      <c r="P2760" t="s">
        <v>3441</v>
      </c>
    </row>
    <row r="2761" spans="1:16" x14ac:dyDescent="0.3">
      <c r="A2761" t="s">
        <v>805</v>
      </c>
      <c r="B2761" t="s">
        <v>12</v>
      </c>
      <c r="C2761">
        <v>3</v>
      </c>
      <c r="D2761">
        <v>30962</v>
      </c>
      <c r="E2761" t="s">
        <v>11</v>
      </c>
      <c r="F2761" t="s">
        <v>22</v>
      </c>
      <c r="G2761" t="s">
        <v>37</v>
      </c>
      <c r="H2761">
        <v>0</v>
      </c>
      <c r="I2761" t="s">
        <v>13</v>
      </c>
      <c r="J2761">
        <v>27</v>
      </c>
      <c r="K2761">
        <v>6</v>
      </c>
      <c r="L2761">
        <v>11</v>
      </c>
      <c r="M2761" t="s">
        <v>17</v>
      </c>
      <c r="N2761" t="s">
        <v>921</v>
      </c>
      <c r="O2761">
        <v>78</v>
      </c>
      <c r="P2761" t="s">
        <v>3442</v>
      </c>
    </row>
    <row r="2762" spans="1:16" x14ac:dyDescent="0.3">
      <c r="A2762" t="s">
        <v>805</v>
      </c>
      <c r="B2762" t="s">
        <v>12</v>
      </c>
      <c r="C2762">
        <v>3</v>
      </c>
      <c r="D2762">
        <v>48695</v>
      </c>
      <c r="E2762" t="s">
        <v>16</v>
      </c>
      <c r="F2762" t="s">
        <v>22</v>
      </c>
      <c r="G2762">
        <v>3</v>
      </c>
      <c r="H2762">
        <v>0</v>
      </c>
      <c r="I2762" t="s">
        <v>13</v>
      </c>
      <c r="J2762">
        <v>67</v>
      </c>
      <c r="K2762">
        <v>47</v>
      </c>
      <c r="L2762">
        <v>11</v>
      </c>
      <c r="M2762" t="s">
        <v>17</v>
      </c>
      <c r="N2762" t="s">
        <v>921</v>
      </c>
      <c r="O2762">
        <v>78</v>
      </c>
      <c r="P2762" t="s">
        <v>3443</v>
      </c>
    </row>
    <row r="2763" spans="1:16" x14ac:dyDescent="0.3">
      <c r="A2763" t="s">
        <v>805</v>
      </c>
      <c r="B2763" t="s">
        <v>22</v>
      </c>
      <c r="C2763">
        <v>3</v>
      </c>
      <c r="D2763">
        <v>21354</v>
      </c>
      <c r="E2763" t="s">
        <v>19</v>
      </c>
      <c r="F2763" t="s">
        <v>12</v>
      </c>
      <c r="G2763">
        <v>3</v>
      </c>
      <c r="H2763">
        <v>0</v>
      </c>
      <c r="I2763" t="s">
        <v>13</v>
      </c>
      <c r="J2763">
        <v>80</v>
      </c>
      <c r="K2763">
        <v>57</v>
      </c>
      <c r="L2763">
        <v>11</v>
      </c>
      <c r="M2763" t="s">
        <v>17</v>
      </c>
      <c r="N2763" t="s">
        <v>921</v>
      </c>
      <c r="O2763">
        <v>78</v>
      </c>
      <c r="P2763" t="s">
        <v>3444</v>
      </c>
    </row>
    <row r="2764" spans="1:16" x14ac:dyDescent="0.3">
      <c r="A2764" t="s">
        <v>805</v>
      </c>
      <c r="B2764" t="s">
        <v>22</v>
      </c>
      <c r="C2764">
        <v>3</v>
      </c>
      <c r="D2764">
        <v>21354</v>
      </c>
      <c r="E2764" t="s">
        <v>20</v>
      </c>
      <c r="F2764" t="s">
        <v>12</v>
      </c>
      <c r="G2764">
        <v>3</v>
      </c>
      <c r="H2764">
        <v>289206</v>
      </c>
      <c r="I2764" t="s">
        <v>13</v>
      </c>
      <c r="J2764">
        <v>80</v>
      </c>
      <c r="K2764">
        <v>54</v>
      </c>
      <c r="L2764">
        <v>11</v>
      </c>
      <c r="M2764" t="s">
        <v>17</v>
      </c>
      <c r="N2764" t="s">
        <v>921</v>
      </c>
      <c r="O2764">
        <v>78</v>
      </c>
      <c r="P2764" t="s">
        <v>3445</v>
      </c>
    </row>
    <row r="2765" spans="1:16" x14ac:dyDescent="0.3">
      <c r="A2765" t="s">
        <v>805</v>
      </c>
      <c r="B2765" t="s">
        <v>22</v>
      </c>
      <c r="C2765">
        <v>3</v>
      </c>
      <c r="D2765">
        <v>21354</v>
      </c>
      <c r="E2765" t="s">
        <v>694</v>
      </c>
      <c r="F2765" t="s">
        <v>12</v>
      </c>
      <c r="G2765">
        <v>3</v>
      </c>
      <c r="H2765">
        <v>0</v>
      </c>
      <c r="I2765" t="s">
        <v>13</v>
      </c>
      <c r="J2765">
        <v>80</v>
      </c>
      <c r="K2765">
        <v>17</v>
      </c>
      <c r="L2765">
        <v>11</v>
      </c>
      <c r="M2765" t="s">
        <v>17</v>
      </c>
      <c r="N2765" t="s">
        <v>921</v>
      </c>
      <c r="O2765">
        <v>78</v>
      </c>
      <c r="P2765" t="s">
        <v>3446</v>
      </c>
    </row>
    <row r="2766" spans="1:16" x14ac:dyDescent="0.3">
      <c r="A2766" t="s">
        <v>805</v>
      </c>
      <c r="B2766" t="s">
        <v>22</v>
      </c>
      <c r="C2766">
        <v>3</v>
      </c>
      <c r="D2766">
        <v>21354</v>
      </c>
      <c r="E2766" t="s">
        <v>698</v>
      </c>
      <c r="F2766" t="s">
        <v>12</v>
      </c>
      <c r="G2766">
        <v>3</v>
      </c>
      <c r="H2766">
        <v>32898</v>
      </c>
      <c r="I2766" t="s">
        <v>13</v>
      </c>
      <c r="J2766">
        <v>80</v>
      </c>
      <c r="K2766">
        <v>17</v>
      </c>
      <c r="L2766">
        <v>11</v>
      </c>
      <c r="M2766" t="s">
        <v>17</v>
      </c>
      <c r="N2766" t="s">
        <v>921</v>
      </c>
      <c r="O2766">
        <v>78</v>
      </c>
      <c r="P2766" t="s">
        <v>3447</v>
      </c>
    </row>
    <row r="2767" spans="1:16" x14ac:dyDescent="0.3">
      <c r="A2767" t="s">
        <v>805</v>
      </c>
      <c r="B2767" t="s">
        <v>22</v>
      </c>
      <c r="C2767">
        <v>3</v>
      </c>
      <c r="D2767">
        <v>21354</v>
      </c>
      <c r="E2767" t="s">
        <v>674</v>
      </c>
      <c r="F2767" t="s">
        <v>12</v>
      </c>
      <c r="G2767">
        <v>3</v>
      </c>
      <c r="H2767">
        <v>23350</v>
      </c>
      <c r="I2767" t="s">
        <v>13</v>
      </c>
      <c r="J2767">
        <v>80</v>
      </c>
      <c r="K2767">
        <v>15</v>
      </c>
      <c r="L2767">
        <v>11</v>
      </c>
      <c r="M2767" t="s">
        <v>17</v>
      </c>
      <c r="N2767" t="s">
        <v>921</v>
      </c>
      <c r="O2767">
        <v>78</v>
      </c>
      <c r="P2767" t="s">
        <v>3448</v>
      </c>
    </row>
    <row r="2768" spans="1:16" x14ac:dyDescent="0.3">
      <c r="A2768" t="s">
        <v>805</v>
      </c>
      <c r="B2768" t="s">
        <v>22</v>
      </c>
      <c r="C2768">
        <v>3</v>
      </c>
      <c r="D2768">
        <v>21354</v>
      </c>
      <c r="E2768" t="s">
        <v>1593</v>
      </c>
      <c r="F2768" t="s">
        <v>12</v>
      </c>
      <c r="G2768">
        <v>3</v>
      </c>
      <c r="H2768">
        <v>0</v>
      </c>
      <c r="I2768" t="s">
        <v>13</v>
      </c>
      <c r="J2768">
        <v>80</v>
      </c>
      <c r="K2768">
        <v>17</v>
      </c>
      <c r="L2768">
        <v>11</v>
      </c>
      <c r="M2768" t="s">
        <v>17</v>
      </c>
      <c r="N2768" t="s">
        <v>921</v>
      </c>
      <c r="O2768">
        <v>78</v>
      </c>
      <c r="P2768" t="s">
        <v>3449</v>
      </c>
    </row>
    <row r="2769" spans="1:16" x14ac:dyDescent="0.3">
      <c r="A2769" t="s">
        <v>805</v>
      </c>
      <c r="B2769" t="s">
        <v>22</v>
      </c>
      <c r="C2769">
        <v>3</v>
      </c>
      <c r="D2769">
        <v>138803</v>
      </c>
      <c r="E2769" t="s">
        <v>21</v>
      </c>
      <c r="F2769" t="s">
        <v>12</v>
      </c>
      <c r="G2769" t="s">
        <v>37</v>
      </c>
      <c r="H2769">
        <v>0</v>
      </c>
      <c r="I2769" t="s">
        <v>13</v>
      </c>
      <c r="J2769">
        <v>148</v>
      </c>
      <c r="K2769">
        <v>43</v>
      </c>
      <c r="L2769">
        <v>11</v>
      </c>
      <c r="M2769" t="s">
        <v>17</v>
      </c>
      <c r="N2769" t="s">
        <v>921</v>
      </c>
      <c r="O2769">
        <v>78</v>
      </c>
      <c r="P2769" t="s">
        <v>3450</v>
      </c>
    </row>
    <row r="2770" spans="1:16" x14ac:dyDescent="0.3">
      <c r="A2770" t="s">
        <v>675</v>
      </c>
      <c r="B2770" t="s">
        <v>12</v>
      </c>
      <c r="C2770">
        <v>3</v>
      </c>
      <c r="D2770">
        <v>11062</v>
      </c>
      <c r="E2770" t="s">
        <v>11</v>
      </c>
      <c r="F2770" t="s">
        <v>22</v>
      </c>
      <c r="G2770" t="s">
        <v>37</v>
      </c>
      <c r="H2770">
        <v>0</v>
      </c>
      <c r="I2770" t="s">
        <v>13</v>
      </c>
      <c r="J2770">
        <v>27</v>
      </c>
      <c r="K2770">
        <v>2</v>
      </c>
      <c r="L2770">
        <v>11</v>
      </c>
      <c r="M2770" t="s">
        <v>17</v>
      </c>
      <c r="N2770" t="s">
        <v>921</v>
      </c>
      <c r="O2770">
        <v>78</v>
      </c>
      <c r="P2770" t="s">
        <v>3451</v>
      </c>
    </row>
    <row r="2771" spans="1:16" x14ac:dyDescent="0.3">
      <c r="A2771" t="s">
        <v>675</v>
      </c>
      <c r="B2771" t="s">
        <v>12</v>
      </c>
      <c r="C2771">
        <v>3</v>
      </c>
      <c r="D2771">
        <v>38274</v>
      </c>
      <c r="E2771" t="s">
        <v>16</v>
      </c>
      <c r="F2771" t="s">
        <v>22</v>
      </c>
      <c r="G2771">
        <v>3</v>
      </c>
      <c r="H2771">
        <v>0</v>
      </c>
      <c r="I2771" t="s">
        <v>13</v>
      </c>
      <c r="J2771">
        <v>67</v>
      </c>
      <c r="K2771">
        <v>48</v>
      </c>
      <c r="L2771">
        <v>11</v>
      </c>
      <c r="M2771" t="s">
        <v>17</v>
      </c>
      <c r="N2771" t="s">
        <v>921</v>
      </c>
      <c r="O2771">
        <v>78</v>
      </c>
      <c r="P2771" t="s">
        <v>3452</v>
      </c>
    </row>
    <row r="2772" spans="1:16" x14ac:dyDescent="0.3">
      <c r="A2772" t="s">
        <v>675</v>
      </c>
      <c r="B2772" t="s">
        <v>22</v>
      </c>
      <c r="C2772">
        <v>3</v>
      </c>
      <c r="D2772">
        <v>10279</v>
      </c>
      <c r="E2772" t="s">
        <v>19</v>
      </c>
      <c r="F2772" t="s">
        <v>12</v>
      </c>
      <c r="G2772">
        <v>3</v>
      </c>
      <c r="H2772">
        <v>0</v>
      </c>
      <c r="I2772" t="s">
        <v>13</v>
      </c>
      <c r="J2772">
        <v>62</v>
      </c>
      <c r="K2772">
        <v>52</v>
      </c>
      <c r="L2772">
        <v>11</v>
      </c>
      <c r="M2772" t="s">
        <v>17</v>
      </c>
      <c r="N2772" t="s">
        <v>921</v>
      </c>
      <c r="O2772">
        <v>78</v>
      </c>
      <c r="P2772" t="s">
        <v>3453</v>
      </c>
    </row>
    <row r="2773" spans="1:16" x14ac:dyDescent="0.3">
      <c r="A2773" t="s">
        <v>675</v>
      </c>
      <c r="B2773" t="s">
        <v>22</v>
      </c>
      <c r="C2773">
        <v>3</v>
      </c>
      <c r="D2773">
        <v>10279</v>
      </c>
      <c r="E2773" t="s">
        <v>20</v>
      </c>
      <c r="F2773" t="s">
        <v>12</v>
      </c>
      <c r="G2773">
        <v>3</v>
      </c>
      <c r="H2773">
        <v>273019</v>
      </c>
      <c r="I2773" t="s">
        <v>13</v>
      </c>
      <c r="J2773">
        <v>62</v>
      </c>
      <c r="K2773">
        <v>49</v>
      </c>
      <c r="L2773">
        <v>11</v>
      </c>
      <c r="M2773" t="s">
        <v>17</v>
      </c>
      <c r="N2773" t="s">
        <v>921</v>
      </c>
      <c r="O2773">
        <v>78</v>
      </c>
      <c r="P2773" t="s">
        <v>3454</v>
      </c>
    </row>
    <row r="2774" spans="1:16" x14ac:dyDescent="0.3">
      <c r="A2774" t="s">
        <v>675</v>
      </c>
      <c r="B2774" t="s">
        <v>22</v>
      </c>
      <c r="C2774">
        <v>3</v>
      </c>
      <c r="D2774">
        <v>10279</v>
      </c>
      <c r="E2774" t="s">
        <v>694</v>
      </c>
      <c r="F2774" t="s">
        <v>12</v>
      </c>
      <c r="G2774">
        <v>3</v>
      </c>
      <c r="H2774">
        <v>0</v>
      </c>
      <c r="I2774" t="s">
        <v>13</v>
      </c>
      <c r="J2774">
        <v>62</v>
      </c>
      <c r="K2774">
        <v>15</v>
      </c>
      <c r="L2774">
        <v>11</v>
      </c>
      <c r="M2774" t="s">
        <v>17</v>
      </c>
      <c r="N2774" t="s">
        <v>921</v>
      </c>
      <c r="O2774">
        <v>78</v>
      </c>
      <c r="P2774" t="s">
        <v>3455</v>
      </c>
    </row>
    <row r="2775" spans="1:16" x14ac:dyDescent="0.3">
      <c r="A2775" t="s">
        <v>675</v>
      </c>
      <c r="B2775" t="s">
        <v>22</v>
      </c>
      <c r="C2775">
        <v>3</v>
      </c>
      <c r="D2775">
        <v>10279</v>
      </c>
      <c r="E2775" t="s">
        <v>698</v>
      </c>
      <c r="F2775" t="s">
        <v>12</v>
      </c>
      <c r="G2775">
        <v>3</v>
      </c>
      <c r="H2775">
        <v>27980</v>
      </c>
      <c r="I2775" t="s">
        <v>13</v>
      </c>
      <c r="J2775">
        <v>62</v>
      </c>
      <c r="K2775">
        <v>15</v>
      </c>
      <c r="L2775">
        <v>11</v>
      </c>
      <c r="M2775" t="s">
        <v>17</v>
      </c>
      <c r="N2775" t="s">
        <v>921</v>
      </c>
      <c r="O2775">
        <v>78</v>
      </c>
      <c r="P2775" t="s">
        <v>3456</v>
      </c>
    </row>
    <row r="2776" spans="1:16" x14ac:dyDescent="0.3">
      <c r="A2776" t="s">
        <v>675</v>
      </c>
      <c r="B2776" t="s">
        <v>22</v>
      </c>
      <c r="C2776">
        <v>3</v>
      </c>
      <c r="D2776">
        <v>10304</v>
      </c>
      <c r="E2776" t="s">
        <v>674</v>
      </c>
      <c r="F2776" t="s">
        <v>12</v>
      </c>
      <c r="G2776">
        <v>3</v>
      </c>
      <c r="H2776">
        <v>19455</v>
      </c>
      <c r="I2776" t="s">
        <v>13</v>
      </c>
      <c r="J2776">
        <v>70</v>
      </c>
      <c r="K2776">
        <v>13</v>
      </c>
      <c r="L2776">
        <v>11</v>
      </c>
      <c r="M2776" t="s">
        <v>17</v>
      </c>
      <c r="N2776" t="s">
        <v>921</v>
      </c>
      <c r="O2776">
        <v>78</v>
      </c>
      <c r="P2776" t="s">
        <v>3457</v>
      </c>
    </row>
    <row r="2777" spans="1:16" x14ac:dyDescent="0.3">
      <c r="A2777" t="s">
        <v>675</v>
      </c>
      <c r="B2777" t="s">
        <v>22</v>
      </c>
      <c r="C2777">
        <v>3</v>
      </c>
      <c r="D2777">
        <v>10304</v>
      </c>
      <c r="E2777" t="s">
        <v>1593</v>
      </c>
      <c r="F2777" t="s">
        <v>12</v>
      </c>
      <c r="G2777">
        <v>3</v>
      </c>
      <c r="H2777">
        <v>0</v>
      </c>
      <c r="I2777" t="s">
        <v>13</v>
      </c>
      <c r="J2777">
        <v>70</v>
      </c>
      <c r="K2777">
        <v>14</v>
      </c>
      <c r="L2777">
        <v>11</v>
      </c>
      <c r="M2777" t="s">
        <v>17</v>
      </c>
      <c r="N2777" t="s">
        <v>921</v>
      </c>
      <c r="O2777">
        <v>78</v>
      </c>
      <c r="P2777" t="s">
        <v>3458</v>
      </c>
    </row>
    <row r="2778" spans="1:16" x14ac:dyDescent="0.3">
      <c r="A2778" t="s">
        <v>675</v>
      </c>
      <c r="B2778" t="s">
        <v>22</v>
      </c>
      <c r="C2778">
        <v>3</v>
      </c>
      <c r="D2778">
        <v>67360</v>
      </c>
      <c r="E2778" t="s">
        <v>21</v>
      </c>
      <c r="F2778" t="s">
        <v>12</v>
      </c>
      <c r="G2778" t="s">
        <v>37</v>
      </c>
      <c r="H2778">
        <v>0</v>
      </c>
      <c r="I2778" t="s">
        <v>13</v>
      </c>
      <c r="J2778">
        <v>76</v>
      </c>
      <c r="K2778">
        <v>29</v>
      </c>
      <c r="L2778">
        <v>11</v>
      </c>
      <c r="M2778" t="s">
        <v>17</v>
      </c>
      <c r="N2778" t="s">
        <v>921</v>
      </c>
      <c r="O2778">
        <v>78</v>
      </c>
      <c r="P2778" t="s">
        <v>3459</v>
      </c>
    </row>
    <row r="2779" spans="1:16" x14ac:dyDescent="0.3">
      <c r="A2779" t="s">
        <v>1685</v>
      </c>
      <c r="B2779" t="s">
        <v>12</v>
      </c>
      <c r="C2779">
        <v>3</v>
      </c>
      <c r="D2779">
        <v>0</v>
      </c>
      <c r="E2779" t="s">
        <v>11</v>
      </c>
      <c r="F2779" t="s">
        <v>22</v>
      </c>
      <c r="G2779" t="s">
        <v>37</v>
      </c>
      <c r="H2779">
        <v>0</v>
      </c>
      <c r="I2779" t="s">
        <v>13</v>
      </c>
      <c r="J2779">
        <v>27</v>
      </c>
      <c r="K2779">
        <v>2</v>
      </c>
      <c r="L2779">
        <v>11</v>
      </c>
      <c r="M2779" t="s">
        <v>17</v>
      </c>
      <c r="N2779" t="s">
        <v>921</v>
      </c>
      <c r="O2779">
        <v>78</v>
      </c>
      <c r="P2779" t="s">
        <v>3460</v>
      </c>
    </row>
    <row r="2780" spans="1:16" x14ac:dyDescent="0.3">
      <c r="A2780" t="s">
        <v>1685</v>
      </c>
      <c r="B2780" t="s">
        <v>12</v>
      </c>
      <c r="C2780">
        <v>3</v>
      </c>
      <c r="D2780">
        <v>0</v>
      </c>
      <c r="E2780" t="s">
        <v>16</v>
      </c>
      <c r="F2780" t="s">
        <v>22</v>
      </c>
      <c r="G2780">
        <v>3</v>
      </c>
      <c r="H2780">
        <v>0</v>
      </c>
      <c r="I2780" t="s">
        <v>13</v>
      </c>
      <c r="J2780">
        <v>67</v>
      </c>
      <c r="K2780">
        <v>47</v>
      </c>
      <c r="L2780">
        <v>11</v>
      </c>
      <c r="M2780" t="s">
        <v>17</v>
      </c>
      <c r="N2780" t="s">
        <v>921</v>
      </c>
      <c r="O2780">
        <v>78</v>
      </c>
      <c r="P2780" t="s">
        <v>3461</v>
      </c>
    </row>
    <row r="2781" spans="1:16" x14ac:dyDescent="0.3">
      <c r="A2781" t="s">
        <v>1685</v>
      </c>
      <c r="B2781" t="s">
        <v>22</v>
      </c>
      <c r="C2781">
        <v>3</v>
      </c>
      <c r="D2781">
        <v>0</v>
      </c>
      <c r="E2781" t="s">
        <v>19</v>
      </c>
      <c r="F2781" t="s">
        <v>12</v>
      </c>
      <c r="G2781">
        <v>3</v>
      </c>
      <c r="H2781">
        <v>0</v>
      </c>
      <c r="I2781" t="s">
        <v>13</v>
      </c>
      <c r="J2781">
        <v>62</v>
      </c>
      <c r="K2781">
        <v>51</v>
      </c>
      <c r="L2781">
        <v>11</v>
      </c>
      <c r="M2781" t="s">
        <v>17</v>
      </c>
      <c r="N2781" t="s">
        <v>921</v>
      </c>
      <c r="O2781">
        <v>78</v>
      </c>
      <c r="P2781" t="s">
        <v>3462</v>
      </c>
    </row>
    <row r="2782" spans="1:16" x14ac:dyDescent="0.3">
      <c r="A2782" t="s">
        <v>780</v>
      </c>
      <c r="B2782" t="s">
        <v>12</v>
      </c>
      <c r="C2782">
        <v>5</v>
      </c>
      <c r="D2782">
        <v>0</v>
      </c>
      <c r="E2782" t="s">
        <v>21</v>
      </c>
      <c r="F2782" t="s">
        <v>22</v>
      </c>
      <c r="G2782" t="s">
        <v>37</v>
      </c>
      <c r="H2782">
        <v>0</v>
      </c>
      <c r="I2782" t="s">
        <v>13</v>
      </c>
      <c r="J2782">
        <v>117</v>
      </c>
      <c r="K2782">
        <v>1809</v>
      </c>
      <c r="L2782">
        <v>17</v>
      </c>
      <c r="M2782" t="s">
        <v>17</v>
      </c>
      <c r="N2782" t="s">
        <v>921</v>
      </c>
      <c r="O2782">
        <v>35</v>
      </c>
      <c r="P2782" t="s">
        <v>3463</v>
      </c>
    </row>
    <row r="2783" spans="1:16" x14ac:dyDescent="0.3">
      <c r="A2783" t="s">
        <v>1685</v>
      </c>
      <c r="B2783" t="s">
        <v>22</v>
      </c>
      <c r="C2783">
        <v>3</v>
      </c>
      <c r="D2783">
        <v>0</v>
      </c>
      <c r="E2783" t="s">
        <v>20</v>
      </c>
      <c r="F2783" t="s">
        <v>12</v>
      </c>
      <c r="G2783">
        <v>3</v>
      </c>
      <c r="H2783">
        <v>273019</v>
      </c>
      <c r="I2783" t="s">
        <v>13</v>
      </c>
      <c r="J2783">
        <v>62</v>
      </c>
      <c r="K2783">
        <v>48</v>
      </c>
      <c r="L2783">
        <v>11</v>
      </c>
      <c r="M2783" t="s">
        <v>17</v>
      </c>
      <c r="N2783" t="s">
        <v>921</v>
      </c>
      <c r="O2783">
        <v>78</v>
      </c>
      <c r="P2783" t="s">
        <v>3464</v>
      </c>
    </row>
    <row r="2784" spans="1:16" x14ac:dyDescent="0.3">
      <c r="A2784" t="s">
        <v>1685</v>
      </c>
      <c r="B2784" t="s">
        <v>22</v>
      </c>
      <c r="C2784">
        <v>3</v>
      </c>
      <c r="D2784">
        <v>0</v>
      </c>
      <c r="E2784" t="s">
        <v>694</v>
      </c>
      <c r="F2784" t="s">
        <v>12</v>
      </c>
      <c r="G2784">
        <v>3</v>
      </c>
      <c r="H2784">
        <v>0</v>
      </c>
      <c r="I2784" t="s">
        <v>13</v>
      </c>
      <c r="J2784">
        <v>62</v>
      </c>
      <c r="K2784">
        <v>14</v>
      </c>
      <c r="L2784">
        <v>11</v>
      </c>
      <c r="M2784" t="s">
        <v>17</v>
      </c>
      <c r="N2784" t="s">
        <v>921</v>
      </c>
      <c r="O2784">
        <v>78</v>
      </c>
      <c r="P2784" t="s">
        <v>3465</v>
      </c>
    </row>
    <row r="2785" spans="1:16" x14ac:dyDescent="0.3">
      <c r="A2785" t="s">
        <v>1685</v>
      </c>
      <c r="B2785" t="s">
        <v>22</v>
      </c>
      <c r="C2785">
        <v>3</v>
      </c>
      <c r="D2785">
        <v>0</v>
      </c>
      <c r="E2785" t="s">
        <v>698</v>
      </c>
      <c r="F2785" t="s">
        <v>12</v>
      </c>
      <c r="G2785">
        <v>3</v>
      </c>
      <c r="H2785">
        <v>27980</v>
      </c>
      <c r="I2785" t="s">
        <v>13</v>
      </c>
      <c r="J2785">
        <v>62</v>
      </c>
      <c r="K2785">
        <v>14</v>
      </c>
      <c r="L2785">
        <v>11</v>
      </c>
      <c r="M2785" t="s">
        <v>17</v>
      </c>
      <c r="N2785" t="s">
        <v>921</v>
      </c>
      <c r="O2785">
        <v>78</v>
      </c>
      <c r="P2785" t="s">
        <v>3466</v>
      </c>
    </row>
    <row r="2786" spans="1:16" x14ac:dyDescent="0.3">
      <c r="A2786" t="s">
        <v>1685</v>
      </c>
      <c r="B2786" t="s">
        <v>22</v>
      </c>
      <c r="C2786">
        <v>3</v>
      </c>
      <c r="D2786">
        <v>0</v>
      </c>
      <c r="E2786" t="s">
        <v>674</v>
      </c>
      <c r="F2786" t="s">
        <v>12</v>
      </c>
      <c r="G2786">
        <v>3</v>
      </c>
      <c r="H2786">
        <v>19455</v>
      </c>
      <c r="I2786" t="s">
        <v>13</v>
      </c>
      <c r="J2786">
        <v>70</v>
      </c>
      <c r="K2786">
        <v>13</v>
      </c>
      <c r="L2786">
        <v>11</v>
      </c>
      <c r="M2786" t="s">
        <v>17</v>
      </c>
      <c r="N2786" t="s">
        <v>921</v>
      </c>
      <c r="O2786">
        <v>78</v>
      </c>
      <c r="P2786" t="s">
        <v>3467</v>
      </c>
    </row>
    <row r="2787" spans="1:16" x14ac:dyDescent="0.3">
      <c r="A2787" t="s">
        <v>1685</v>
      </c>
      <c r="B2787" t="s">
        <v>22</v>
      </c>
      <c r="C2787">
        <v>3</v>
      </c>
      <c r="D2787">
        <v>0</v>
      </c>
      <c r="E2787" t="s">
        <v>1593</v>
      </c>
      <c r="F2787" t="s">
        <v>12</v>
      </c>
      <c r="G2787">
        <v>3</v>
      </c>
      <c r="H2787">
        <v>0</v>
      </c>
      <c r="I2787" t="s">
        <v>13</v>
      </c>
      <c r="J2787">
        <v>70</v>
      </c>
      <c r="K2787">
        <v>14</v>
      </c>
      <c r="L2787">
        <v>11</v>
      </c>
      <c r="M2787" t="s">
        <v>17</v>
      </c>
      <c r="N2787" t="s">
        <v>921</v>
      </c>
      <c r="O2787">
        <v>78</v>
      </c>
      <c r="P2787" t="s">
        <v>3468</v>
      </c>
    </row>
    <row r="2788" spans="1:16" x14ac:dyDescent="0.3">
      <c r="A2788" t="s">
        <v>1685</v>
      </c>
      <c r="B2788" t="s">
        <v>22</v>
      </c>
      <c r="C2788">
        <v>3</v>
      </c>
      <c r="D2788">
        <v>0</v>
      </c>
      <c r="E2788" t="s">
        <v>21</v>
      </c>
      <c r="F2788" t="s">
        <v>12</v>
      </c>
      <c r="G2788" t="s">
        <v>37</v>
      </c>
      <c r="H2788">
        <v>0</v>
      </c>
      <c r="I2788" t="s">
        <v>13</v>
      </c>
      <c r="J2788">
        <v>76</v>
      </c>
      <c r="K2788">
        <v>24</v>
      </c>
      <c r="L2788">
        <v>11</v>
      </c>
      <c r="M2788" t="s">
        <v>17</v>
      </c>
      <c r="N2788" t="s">
        <v>921</v>
      </c>
      <c r="O2788">
        <v>78</v>
      </c>
      <c r="P2788" t="s">
        <v>3469</v>
      </c>
    </row>
    <row r="2789" spans="1:16" x14ac:dyDescent="0.3">
      <c r="A2789" t="s">
        <v>36</v>
      </c>
      <c r="B2789" t="s">
        <v>12</v>
      </c>
      <c r="C2789" t="s">
        <v>37</v>
      </c>
      <c r="D2789">
        <v>0</v>
      </c>
      <c r="E2789" t="s">
        <v>11</v>
      </c>
      <c r="F2789" t="s">
        <v>22</v>
      </c>
      <c r="G2789" t="s">
        <v>37</v>
      </c>
      <c r="H2789">
        <v>0</v>
      </c>
      <c r="I2789" t="s">
        <v>13</v>
      </c>
      <c r="J2789">
        <v>21</v>
      </c>
      <c r="K2789">
        <v>0</v>
      </c>
      <c r="L2789">
        <v>11</v>
      </c>
      <c r="M2789" t="s">
        <v>17</v>
      </c>
      <c r="N2789" t="s">
        <v>921</v>
      </c>
      <c r="O2789">
        <v>78</v>
      </c>
      <c r="P2789" t="s">
        <v>3470</v>
      </c>
    </row>
    <row r="2790" spans="1:16" x14ac:dyDescent="0.3">
      <c r="A2790" t="s">
        <v>36</v>
      </c>
      <c r="B2790" t="s">
        <v>12</v>
      </c>
      <c r="C2790" t="s">
        <v>37</v>
      </c>
      <c r="D2790">
        <v>0</v>
      </c>
      <c r="E2790" t="s">
        <v>16</v>
      </c>
      <c r="F2790" t="s">
        <v>22</v>
      </c>
      <c r="G2790">
        <v>3</v>
      </c>
      <c r="H2790">
        <v>0</v>
      </c>
      <c r="I2790" t="s">
        <v>13</v>
      </c>
      <c r="J2790">
        <v>113</v>
      </c>
      <c r="K2790">
        <v>88</v>
      </c>
      <c r="L2790">
        <v>11</v>
      </c>
      <c r="M2790" t="s">
        <v>17</v>
      </c>
      <c r="N2790" t="s">
        <v>921</v>
      </c>
      <c r="O2790">
        <v>78</v>
      </c>
      <c r="P2790" t="s">
        <v>3471</v>
      </c>
    </row>
    <row r="2791" spans="1:16" x14ac:dyDescent="0.3">
      <c r="A2791" t="s">
        <v>36</v>
      </c>
      <c r="B2791" t="s">
        <v>22</v>
      </c>
      <c r="C2791" t="s">
        <v>37</v>
      </c>
      <c r="D2791">
        <v>0</v>
      </c>
      <c r="E2791" t="s">
        <v>19</v>
      </c>
      <c r="F2791" t="s">
        <v>12</v>
      </c>
      <c r="G2791">
        <v>3</v>
      </c>
      <c r="H2791">
        <v>0</v>
      </c>
      <c r="I2791" t="s">
        <v>13</v>
      </c>
      <c r="J2791">
        <v>92</v>
      </c>
      <c r="K2791">
        <v>68</v>
      </c>
      <c r="L2791">
        <v>11</v>
      </c>
      <c r="M2791" t="s">
        <v>17</v>
      </c>
      <c r="N2791" t="s">
        <v>921</v>
      </c>
      <c r="O2791">
        <v>78</v>
      </c>
      <c r="P2791" t="s">
        <v>3472</v>
      </c>
    </row>
    <row r="2792" spans="1:16" x14ac:dyDescent="0.3">
      <c r="A2792" t="s">
        <v>36</v>
      </c>
      <c r="B2792" t="s">
        <v>12</v>
      </c>
      <c r="C2792" t="s">
        <v>37</v>
      </c>
      <c r="D2792">
        <v>0</v>
      </c>
      <c r="E2792" t="s">
        <v>20</v>
      </c>
      <c r="F2792" t="s">
        <v>22</v>
      </c>
      <c r="G2792">
        <v>3</v>
      </c>
      <c r="H2792">
        <v>571627</v>
      </c>
      <c r="I2792" t="s">
        <v>13</v>
      </c>
      <c r="J2792">
        <v>101</v>
      </c>
      <c r="K2792">
        <v>103</v>
      </c>
      <c r="L2792">
        <v>11</v>
      </c>
      <c r="M2792" t="s">
        <v>17</v>
      </c>
      <c r="N2792" t="s">
        <v>921</v>
      </c>
      <c r="O2792">
        <v>78</v>
      </c>
      <c r="P2792" t="s">
        <v>3473</v>
      </c>
    </row>
    <row r="2793" spans="1:16" x14ac:dyDescent="0.3">
      <c r="A2793" t="s">
        <v>36</v>
      </c>
      <c r="B2793" t="s">
        <v>12</v>
      </c>
      <c r="C2793" t="s">
        <v>37</v>
      </c>
      <c r="D2793">
        <v>0</v>
      </c>
      <c r="E2793" t="s">
        <v>694</v>
      </c>
      <c r="F2793" t="s">
        <v>22</v>
      </c>
      <c r="G2793">
        <v>3</v>
      </c>
      <c r="H2793">
        <v>0</v>
      </c>
      <c r="I2793" t="s">
        <v>13</v>
      </c>
      <c r="J2793">
        <v>69</v>
      </c>
      <c r="K2793">
        <v>18</v>
      </c>
      <c r="L2793">
        <v>11</v>
      </c>
      <c r="M2793" t="s">
        <v>17</v>
      </c>
      <c r="N2793" t="s">
        <v>921</v>
      </c>
      <c r="O2793">
        <v>78</v>
      </c>
      <c r="P2793" t="s">
        <v>3474</v>
      </c>
    </row>
    <row r="2794" spans="1:16" x14ac:dyDescent="0.3">
      <c r="A2794" t="s">
        <v>36</v>
      </c>
      <c r="B2794" t="s">
        <v>12</v>
      </c>
      <c r="C2794" t="s">
        <v>37</v>
      </c>
      <c r="D2794">
        <v>0</v>
      </c>
      <c r="E2794" t="s">
        <v>698</v>
      </c>
      <c r="F2794" t="s">
        <v>22</v>
      </c>
      <c r="G2794">
        <v>3</v>
      </c>
      <c r="H2794">
        <v>78682</v>
      </c>
      <c r="I2794" t="s">
        <v>13</v>
      </c>
      <c r="J2794">
        <v>63</v>
      </c>
      <c r="K2794">
        <v>27</v>
      </c>
      <c r="L2794">
        <v>11</v>
      </c>
      <c r="M2794" t="s">
        <v>17</v>
      </c>
      <c r="N2794" t="s">
        <v>921</v>
      </c>
      <c r="O2794">
        <v>78</v>
      </c>
      <c r="P2794" t="s">
        <v>3475</v>
      </c>
    </row>
    <row r="2795" spans="1:16" x14ac:dyDescent="0.3">
      <c r="A2795" t="s">
        <v>36</v>
      </c>
      <c r="B2795" t="s">
        <v>12</v>
      </c>
      <c r="C2795" t="s">
        <v>37</v>
      </c>
      <c r="D2795">
        <v>0</v>
      </c>
      <c r="E2795" t="s">
        <v>674</v>
      </c>
      <c r="F2795" t="s">
        <v>22</v>
      </c>
      <c r="G2795">
        <v>3</v>
      </c>
      <c r="H2795">
        <v>82735</v>
      </c>
      <c r="I2795" t="s">
        <v>13</v>
      </c>
      <c r="J2795">
        <v>157</v>
      </c>
      <c r="K2795">
        <v>43</v>
      </c>
      <c r="L2795">
        <v>11</v>
      </c>
      <c r="M2795" t="s">
        <v>17</v>
      </c>
      <c r="N2795" t="s">
        <v>921</v>
      </c>
      <c r="O2795">
        <v>78</v>
      </c>
      <c r="P2795" t="s">
        <v>3476</v>
      </c>
    </row>
    <row r="2796" spans="1:16" x14ac:dyDescent="0.3">
      <c r="A2796" t="s">
        <v>36</v>
      </c>
      <c r="B2796" t="s">
        <v>12</v>
      </c>
      <c r="C2796" t="s">
        <v>37</v>
      </c>
      <c r="D2796">
        <v>0</v>
      </c>
      <c r="E2796" t="s">
        <v>1593</v>
      </c>
      <c r="F2796" t="s">
        <v>22</v>
      </c>
      <c r="G2796">
        <v>3</v>
      </c>
      <c r="H2796">
        <v>0</v>
      </c>
      <c r="I2796" t="s">
        <v>13</v>
      </c>
      <c r="J2796">
        <v>57</v>
      </c>
      <c r="K2796">
        <v>10</v>
      </c>
      <c r="L2796">
        <v>11</v>
      </c>
      <c r="M2796" t="s">
        <v>17</v>
      </c>
      <c r="N2796" t="s">
        <v>921</v>
      </c>
      <c r="O2796">
        <v>78</v>
      </c>
      <c r="P2796" t="s">
        <v>3477</v>
      </c>
    </row>
    <row r="2797" spans="1:16" x14ac:dyDescent="0.3">
      <c r="A2797" t="s">
        <v>36</v>
      </c>
      <c r="B2797" t="s">
        <v>12</v>
      </c>
      <c r="C2797" t="s">
        <v>37</v>
      </c>
      <c r="D2797">
        <v>0</v>
      </c>
      <c r="E2797" t="s">
        <v>21</v>
      </c>
      <c r="F2797" t="s">
        <v>22</v>
      </c>
      <c r="G2797" t="s">
        <v>37</v>
      </c>
      <c r="H2797">
        <v>0</v>
      </c>
      <c r="I2797" t="s">
        <v>13</v>
      </c>
      <c r="J2797">
        <v>157</v>
      </c>
      <c r="K2797">
        <v>15</v>
      </c>
      <c r="L2797">
        <v>11</v>
      </c>
      <c r="M2797" t="s">
        <v>17</v>
      </c>
      <c r="N2797" t="s">
        <v>921</v>
      </c>
      <c r="O2797">
        <v>78</v>
      </c>
      <c r="P2797" t="s">
        <v>3478</v>
      </c>
    </row>
    <row r="2798" spans="1:16" x14ac:dyDescent="0.3">
      <c r="A2798" t="s">
        <v>10</v>
      </c>
      <c r="B2798" t="s">
        <v>12</v>
      </c>
      <c r="C2798" t="s">
        <v>37</v>
      </c>
      <c r="D2798">
        <v>0</v>
      </c>
      <c r="E2798" t="s">
        <v>11</v>
      </c>
      <c r="F2798" t="s">
        <v>22</v>
      </c>
      <c r="G2798" t="s">
        <v>37</v>
      </c>
      <c r="H2798">
        <v>0</v>
      </c>
      <c r="I2798" t="s">
        <v>13</v>
      </c>
      <c r="J2798">
        <v>377</v>
      </c>
      <c r="K2798">
        <v>0</v>
      </c>
      <c r="L2798">
        <v>28</v>
      </c>
      <c r="M2798">
        <v>358</v>
      </c>
      <c r="N2798" t="s">
        <v>921</v>
      </c>
      <c r="O2798">
        <v>79</v>
      </c>
      <c r="P2798" t="s">
        <v>3479</v>
      </c>
    </row>
    <row r="2799" spans="1:16" x14ac:dyDescent="0.3">
      <c r="A2799" t="s">
        <v>10</v>
      </c>
      <c r="B2799" t="s">
        <v>22</v>
      </c>
      <c r="C2799" t="s">
        <v>37</v>
      </c>
      <c r="D2799">
        <v>0</v>
      </c>
      <c r="E2799" t="s">
        <v>16</v>
      </c>
      <c r="F2799" t="s">
        <v>12</v>
      </c>
      <c r="G2799">
        <v>3</v>
      </c>
      <c r="H2799">
        <v>0</v>
      </c>
      <c r="I2799" t="s">
        <v>13</v>
      </c>
      <c r="J2799">
        <v>58</v>
      </c>
      <c r="K2799">
        <v>26</v>
      </c>
      <c r="L2799">
        <v>28</v>
      </c>
      <c r="M2799" t="s">
        <v>17</v>
      </c>
      <c r="N2799" t="s">
        <v>921</v>
      </c>
      <c r="O2799">
        <v>79</v>
      </c>
      <c r="P2799" t="s">
        <v>3480</v>
      </c>
    </row>
    <row r="2800" spans="1:16" x14ac:dyDescent="0.3">
      <c r="A2800" t="s">
        <v>10</v>
      </c>
      <c r="B2800" t="s">
        <v>22</v>
      </c>
      <c r="C2800" t="s">
        <v>37</v>
      </c>
      <c r="D2800">
        <v>0</v>
      </c>
      <c r="E2800" t="s">
        <v>19</v>
      </c>
      <c r="F2800" t="s">
        <v>12</v>
      </c>
      <c r="G2800">
        <v>3</v>
      </c>
      <c r="H2800">
        <v>0</v>
      </c>
      <c r="I2800" t="s">
        <v>13</v>
      </c>
      <c r="J2800">
        <v>64</v>
      </c>
      <c r="K2800">
        <v>37</v>
      </c>
      <c r="L2800">
        <v>28</v>
      </c>
      <c r="M2800" t="s">
        <v>17</v>
      </c>
      <c r="N2800" t="s">
        <v>921</v>
      </c>
      <c r="O2800">
        <v>79</v>
      </c>
      <c r="P2800" t="s">
        <v>3481</v>
      </c>
    </row>
    <row r="2801" spans="1:16" x14ac:dyDescent="0.3">
      <c r="A2801" t="s">
        <v>10</v>
      </c>
      <c r="B2801" t="s">
        <v>22</v>
      </c>
      <c r="C2801" t="s">
        <v>37</v>
      </c>
      <c r="D2801">
        <v>0</v>
      </c>
      <c r="E2801" t="s">
        <v>20</v>
      </c>
      <c r="F2801" t="s">
        <v>12</v>
      </c>
      <c r="G2801">
        <v>3</v>
      </c>
      <c r="H2801">
        <v>228522</v>
      </c>
      <c r="I2801" t="s">
        <v>13</v>
      </c>
      <c r="J2801">
        <v>64</v>
      </c>
      <c r="K2801">
        <v>34</v>
      </c>
      <c r="L2801">
        <v>28</v>
      </c>
      <c r="M2801" t="s">
        <v>17</v>
      </c>
      <c r="N2801" t="s">
        <v>921</v>
      </c>
      <c r="O2801">
        <v>79</v>
      </c>
      <c r="P2801" t="s">
        <v>3482</v>
      </c>
    </row>
    <row r="2802" spans="1:16" x14ac:dyDescent="0.3">
      <c r="A2802" t="s">
        <v>10</v>
      </c>
      <c r="B2802" t="s">
        <v>22</v>
      </c>
      <c r="C2802" t="s">
        <v>37</v>
      </c>
      <c r="D2802">
        <v>0</v>
      </c>
      <c r="E2802" t="s">
        <v>694</v>
      </c>
      <c r="F2802" t="s">
        <v>12</v>
      </c>
      <c r="G2802">
        <v>3</v>
      </c>
      <c r="H2802">
        <v>0</v>
      </c>
      <c r="I2802" t="s">
        <v>13</v>
      </c>
      <c r="J2802">
        <v>64</v>
      </c>
      <c r="K2802">
        <v>8</v>
      </c>
      <c r="L2802">
        <v>28</v>
      </c>
      <c r="M2802" t="s">
        <v>17</v>
      </c>
      <c r="N2802" t="s">
        <v>921</v>
      </c>
      <c r="O2802">
        <v>79</v>
      </c>
      <c r="P2802" t="s">
        <v>3483</v>
      </c>
    </row>
    <row r="2803" spans="1:16" x14ac:dyDescent="0.3">
      <c r="A2803" t="s">
        <v>10</v>
      </c>
      <c r="B2803" t="s">
        <v>22</v>
      </c>
      <c r="C2803" t="s">
        <v>37</v>
      </c>
      <c r="D2803">
        <v>0</v>
      </c>
      <c r="E2803" t="s">
        <v>698</v>
      </c>
      <c r="F2803" t="s">
        <v>12</v>
      </c>
      <c r="G2803">
        <v>3</v>
      </c>
      <c r="H2803">
        <v>30264</v>
      </c>
      <c r="I2803" t="s">
        <v>13</v>
      </c>
      <c r="J2803">
        <v>64</v>
      </c>
      <c r="K2803">
        <v>8</v>
      </c>
      <c r="L2803">
        <v>28</v>
      </c>
      <c r="M2803" t="s">
        <v>17</v>
      </c>
      <c r="N2803" t="s">
        <v>921</v>
      </c>
      <c r="O2803">
        <v>79</v>
      </c>
      <c r="P2803" t="s">
        <v>3484</v>
      </c>
    </row>
    <row r="2804" spans="1:16" x14ac:dyDescent="0.3">
      <c r="A2804" t="s">
        <v>10</v>
      </c>
      <c r="B2804" t="s">
        <v>22</v>
      </c>
      <c r="C2804" t="s">
        <v>37</v>
      </c>
      <c r="D2804">
        <v>0</v>
      </c>
      <c r="E2804" t="s">
        <v>674</v>
      </c>
      <c r="F2804" t="s">
        <v>12</v>
      </c>
      <c r="G2804">
        <v>3</v>
      </c>
      <c r="H2804">
        <v>15678</v>
      </c>
      <c r="I2804" t="s">
        <v>13</v>
      </c>
      <c r="J2804">
        <v>64</v>
      </c>
      <c r="K2804">
        <v>5</v>
      </c>
      <c r="L2804">
        <v>28</v>
      </c>
      <c r="M2804" t="s">
        <v>17</v>
      </c>
      <c r="N2804" t="s">
        <v>921</v>
      </c>
      <c r="O2804">
        <v>79</v>
      </c>
      <c r="P2804" t="s">
        <v>3485</v>
      </c>
    </row>
    <row r="2805" spans="1:16" x14ac:dyDescent="0.3">
      <c r="A2805" t="s">
        <v>10</v>
      </c>
      <c r="B2805" t="s">
        <v>22</v>
      </c>
      <c r="C2805" t="s">
        <v>37</v>
      </c>
      <c r="D2805">
        <v>0</v>
      </c>
      <c r="E2805" t="s">
        <v>1593</v>
      </c>
      <c r="F2805" t="s">
        <v>12</v>
      </c>
      <c r="G2805">
        <v>3</v>
      </c>
      <c r="H2805">
        <v>0</v>
      </c>
      <c r="I2805" t="s">
        <v>13</v>
      </c>
      <c r="J2805">
        <v>64</v>
      </c>
      <c r="K2805">
        <v>5</v>
      </c>
      <c r="L2805">
        <v>28</v>
      </c>
      <c r="M2805" t="s">
        <v>17</v>
      </c>
      <c r="N2805" t="s">
        <v>921</v>
      </c>
      <c r="O2805">
        <v>79</v>
      </c>
      <c r="P2805" t="s">
        <v>3486</v>
      </c>
    </row>
    <row r="2806" spans="1:16" x14ac:dyDescent="0.3">
      <c r="A2806" t="s">
        <v>10</v>
      </c>
      <c r="B2806" t="s">
        <v>22</v>
      </c>
      <c r="C2806" t="s">
        <v>37</v>
      </c>
      <c r="D2806">
        <v>0</v>
      </c>
      <c r="E2806" t="s">
        <v>21</v>
      </c>
      <c r="F2806" t="s">
        <v>12</v>
      </c>
      <c r="G2806" t="s">
        <v>37</v>
      </c>
      <c r="H2806">
        <v>0</v>
      </c>
      <c r="I2806" t="s">
        <v>13</v>
      </c>
      <c r="J2806">
        <v>54</v>
      </c>
      <c r="K2806">
        <v>1</v>
      </c>
      <c r="L2806">
        <v>28</v>
      </c>
      <c r="M2806" t="s">
        <v>17</v>
      </c>
      <c r="N2806" t="s">
        <v>921</v>
      </c>
      <c r="O2806">
        <v>79</v>
      </c>
      <c r="P2806" t="s">
        <v>3487</v>
      </c>
    </row>
    <row r="2807" spans="1:16" x14ac:dyDescent="0.3">
      <c r="A2807" t="s">
        <v>23</v>
      </c>
      <c r="B2807" t="s">
        <v>12</v>
      </c>
      <c r="C2807">
        <v>3</v>
      </c>
      <c r="D2807">
        <v>0</v>
      </c>
      <c r="E2807" t="s">
        <v>11</v>
      </c>
      <c r="F2807" t="s">
        <v>22</v>
      </c>
      <c r="G2807" t="s">
        <v>37</v>
      </c>
      <c r="H2807">
        <v>0</v>
      </c>
      <c r="I2807" t="s">
        <v>13</v>
      </c>
      <c r="J2807">
        <v>53</v>
      </c>
      <c r="K2807">
        <v>29</v>
      </c>
      <c r="L2807">
        <v>30</v>
      </c>
      <c r="M2807" t="s">
        <v>17</v>
      </c>
      <c r="N2807" t="s">
        <v>921</v>
      </c>
      <c r="O2807">
        <v>79</v>
      </c>
      <c r="P2807" t="s">
        <v>3488</v>
      </c>
    </row>
    <row r="2808" spans="1:16" x14ac:dyDescent="0.3">
      <c r="A2808" t="s">
        <v>23</v>
      </c>
      <c r="B2808" t="s">
        <v>12</v>
      </c>
      <c r="C2808">
        <v>3</v>
      </c>
      <c r="D2808">
        <v>0</v>
      </c>
      <c r="E2808" t="s">
        <v>16</v>
      </c>
      <c r="F2808" t="s">
        <v>22</v>
      </c>
      <c r="G2808">
        <v>3</v>
      </c>
      <c r="H2808">
        <v>0</v>
      </c>
      <c r="I2808" t="s">
        <v>13</v>
      </c>
      <c r="J2808">
        <v>137</v>
      </c>
      <c r="K2808">
        <v>155</v>
      </c>
      <c r="L2808">
        <v>30</v>
      </c>
      <c r="M2808" t="s">
        <v>17</v>
      </c>
      <c r="N2808" t="s">
        <v>921</v>
      </c>
      <c r="O2808">
        <v>79</v>
      </c>
      <c r="P2808" t="s">
        <v>3489</v>
      </c>
    </row>
    <row r="2809" spans="1:16" x14ac:dyDescent="0.3">
      <c r="A2809" t="s">
        <v>23</v>
      </c>
      <c r="B2809" t="s">
        <v>14</v>
      </c>
      <c r="C2809">
        <v>3</v>
      </c>
      <c r="D2809">
        <v>0</v>
      </c>
      <c r="E2809" t="s">
        <v>19</v>
      </c>
      <c r="F2809" t="s">
        <v>14</v>
      </c>
      <c r="G2809">
        <v>3</v>
      </c>
      <c r="H2809">
        <v>0</v>
      </c>
      <c r="I2809" t="s">
        <v>18</v>
      </c>
      <c r="J2809">
        <v>291</v>
      </c>
      <c r="K2809">
        <v>132</v>
      </c>
      <c r="L2809">
        <v>30</v>
      </c>
      <c r="M2809" t="s">
        <v>17</v>
      </c>
      <c r="N2809" t="s">
        <v>921</v>
      </c>
      <c r="O2809">
        <v>79</v>
      </c>
      <c r="P2809" t="s">
        <v>3490</v>
      </c>
    </row>
    <row r="2810" spans="1:16" x14ac:dyDescent="0.3">
      <c r="A2810" t="s">
        <v>23</v>
      </c>
      <c r="B2810" t="s">
        <v>14</v>
      </c>
      <c r="C2810">
        <v>3</v>
      </c>
      <c r="D2810">
        <v>0</v>
      </c>
      <c r="E2810" t="s">
        <v>20</v>
      </c>
      <c r="F2810" t="s">
        <v>14</v>
      </c>
      <c r="G2810">
        <v>3</v>
      </c>
      <c r="H2810">
        <v>352338</v>
      </c>
      <c r="I2810" t="s">
        <v>18</v>
      </c>
      <c r="J2810">
        <v>291</v>
      </c>
      <c r="K2810">
        <v>120</v>
      </c>
      <c r="L2810">
        <v>30</v>
      </c>
      <c r="M2810" t="s">
        <v>17</v>
      </c>
      <c r="N2810" t="s">
        <v>921</v>
      </c>
      <c r="O2810">
        <v>79</v>
      </c>
      <c r="P2810" t="s">
        <v>3491</v>
      </c>
    </row>
    <row r="2811" spans="1:16" x14ac:dyDescent="0.3">
      <c r="A2811" t="s">
        <v>805</v>
      </c>
      <c r="B2811" t="s">
        <v>22</v>
      </c>
      <c r="C2811">
        <v>4</v>
      </c>
      <c r="D2811">
        <v>371599</v>
      </c>
      <c r="E2811" t="s">
        <v>694</v>
      </c>
      <c r="F2811" t="s">
        <v>12</v>
      </c>
      <c r="G2811">
        <v>5</v>
      </c>
      <c r="H2811">
        <v>0</v>
      </c>
      <c r="I2811" t="s">
        <v>13</v>
      </c>
      <c r="J2811">
        <v>66</v>
      </c>
      <c r="K2811">
        <v>1048</v>
      </c>
      <c r="L2811">
        <v>17</v>
      </c>
      <c r="M2811" t="s">
        <v>17</v>
      </c>
      <c r="N2811" t="s">
        <v>921</v>
      </c>
      <c r="O2811">
        <v>35</v>
      </c>
      <c r="P2811" t="s">
        <v>3492</v>
      </c>
    </row>
    <row r="2812" spans="1:16" x14ac:dyDescent="0.3">
      <c r="A2812" t="s">
        <v>675</v>
      </c>
      <c r="B2812" t="s">
        <v>12</v>
      </c>
      <c r="C2812">
        <v>5</v>
      </c>
      <c r="D2812">
        <v>4188849</v>
      </c>
      <c r="E2812" t="s">
        <v>694</v>
      </c>
      <c r="F2812" t="s">
        <v>22</v>
      </c>
      <c r="G2812">
        <v>3</v>
      </c>
      <c r="H2812">
        <v>0</v>
      </c>
      <c r="I2812" t="s">
        <v>13</v>
      </c>
      <c r="J2812">
        <v>61</v>
      </c>
      <c r="K2812">
        <v>3128</v>
      </c>
      <c r="L2812">
        <v>26</v>
      </c>
      <c r="M2812" t="s">
        <v>17</v>
      </c>
      <c r="N2812" t="s">
        <v>921</v>
      </c>
      <c r="O2812">
        <v>105</v>
      </c>
      <c r="P2812" t="s">
        <v>3726</v>
      </c>
    </row>
    <row r="2813" spans="1:16" x14ac:dyDescent="0.3">
      <c r="A2813" t="s">
        <v>23</v>
      </c>
      <c r="B2813" t="s">
        <v>14</v>
      </c>
      <c r="C2813">
        <v>3</v>
      </c>
      <c r="D2813">
        <v>0</v>
      </c>
      <c r="E2813" t="s">
        <v>694</v>
      </c>
      <c r="F2813" t="s">
        <v>14</v>
      </c>
      <c r="G2813">
        <v>3</v>
      </c>
      <c r="H2813">
        <v>0</v>
      </c>
      <c r="I2813" t="s">
        <v>18</v>
      </c>
      <c r="J2813">
        <v>291</v>
      </c>
      <c r="K2813">
        <v>84</v>
      </c>
      <c r="L2813">
        <v>30</v>
      </c>
      <c r="M2813" t="s">
        <v>17</v>
      </c>
      <c r="N2813" t="s">
        <v>921</v>
      </c>
      <c r="O2813">
        <v>79</v>
      </c>
      <c r="P2813" t="s">
        <v>3493</v>
      </c>
    </row>
    <row r="2814" spans="1:16" x14ac:dyDescent="0.3">
      <c r="A2814" t="s">
        <v>23</v>
      </c>
      <c r="B2814" t="s">
        <v>14</v>
      </c>
      <c r="C2814">
        <v>3</v>
      </c>
      <c r="D2814">
        <v>0</v>
      </c>
      <c r="E2814" t="s">
        <v>698</v>
      </c>
      <c r="F2814" t="s">
        <v>14</v>
      </c>
      <c r="G2814">
        <v>3</v>
      </c>
      <c r="H2814">
        <v>41045</v>
      </c>
      <c r="I2814" t="s">
        <v>18</v>
      </c>
      <c r="J2814">
        <v>291</v>
      </c>
      <c r="K2814">
        <v>82</v>
      </c>
      <c r="L2814">
        <v>30</v>
      </c>
      <c r="M2814" t="s">
        <v>17</v>
      </c>
      <c r="N2814" t="s">
        <v>921</v>
      </c>
      <c r="O2814">
        <v>79</v>
      </c>
      <c r="P2814" t="s">
        <v>3494</v>
      </c>
    </row>
    <row r="2815" spans="1:16" x14ac:dyDescent="0.3">
      <c r="A2815" t="s">
        <v>23</v>
      </c>
      <c r="B2815" t="s">
        <v>22</v>
      </c>
      <c r="C2815">
        <v>3</v>
      </c>
      <c r="D2815">
        <v>0</v>
      </c>
      <c r="E2815" t="s">
        <v>674</v>
      </c>
      <c r="F2815" t="s">
        <v>12</v>
      </c>
      <c r="G2815">
        <v>3</v>
      </c>
      <c r="H2815">
        <v>33921</v>
      </c>
      <c r="I2815" t="s">
        <v>13</v>
      </c>
      <c r="J2815">
        <v>334</v>
      </c>
      <c r="K2815">
        <v>76</v>
      </c>
      <c r="L2815">
        <v>30</v>
      </c>
      <c r="M2815">
        <v>312</v>
      </c>
      <c r="N2815" t="s">
        <v>921</v>
      </c>
      <c r="O2815">
        <v>79</v>
      </c>
      <c r="P2815" t="s">
        <v>3495</v>
      </c>
    </row>
    <row r="2816" spans="1:16" x14ac:dyDescent="0.3">
      <c r="A2816" t="s">
        <v>23</v>
      </c>
      <c r="B2816" t="s">
        <v>22</v>
      </c>
      <c r="C2816">
        <v>3</v>
      </c>
      <c r="D2816">
        <v>0</v>
      </c>
      <c r="E2816" t="s">
        <v>1593</v>
      </c>
      <c r="F2816" t="s">
        <v>12</v>
      </c>
      <c r="G2816">
        <v>3</v>
      </c>
      <c r="H2816">
        <v>0</v>
      </c>
      <c r="I2816" t="s">
        <v>13</v>
      </c>
      <c r="J2816">
        <v>346</v>
      </c>
      <c r="K2816">
        <v>82</v>
      </c>
      <c r="L2816">
        <v>30</v>
      </c>
      <c r="M2816">
        <v>324</v>
      </c>
      <c r="N2816" t="s">
        <v>921</v>
      </c>
      <c r="O2816">
        <v>79</v>
      </c>
      <c r="P2816" t="s">
        <v>3496</v>
      </c>
    </row>
    <row r="2817" spans="1:16" x14ac:dyDescent="0.3">
      <c r="A2817" t="s">
        <v>23</v>
      </c>
      <c r="B2817" t="s">
        <v>22</v>
      </c>
      <c r="C2817">
        <v>3</v>
      </c>
      <c r="D2817">
        <v>0</v>
      </c>
      <c r="E2817" t="s">
        <v>21</v>
      </c>
      <c r="F2817" t="s">
        <v>12</v>
      </c>
      <c r="G2817" t="s">
        <v>37</v>
      </c>
      <c r="H2817">
        <v>0</v>
      </c>
      <c r="I2817" t="s">
        <v>13</v>
      </c>
      <c r="J2817">
        <v>72</v>
      </c>
      <c r="K2817">
        <v>48</v>
      </c>
      <c r="L2817">
        <v>30</v>
      </c>
      <c r="M2817" t="s">
        <v>17</v>
      </c>
      <c r="N2817" t="s">
        <v>921</v>
      </c>
      <c r="O2817">
        <v>79</v>
      </c>
      <c r="P2817" t="s">
        <v>3497</v>
      </c>
    </row>
    <row r="2818" spans="1:16" x14ac:dyDescent="0.3">
      <c r="A2818" t="s">
        <v>24</v>
      </c>
      <c r="B2818" t="s">
        <v>12</v>
      </c>
      <c r="C2818">
        <v>3</v>
      </c>
      <c r="D2818">
        <v>0</v>
      </c>
      <c r="E2818" t="s">
        <v>11</v>
      </c>
      <c r="F2818" t="s">
        <v>22</v>
      </c>
      <c r="G2818" t="s">
        <v>37</v>
      </c>
      <c r="H2818">
        <v>0</v>
      </c>
      <c r="I2818" t="s">
        <v>13</v>
      </c>
      <c r="J2818">
        <v>37</v>
      </c>
      <c r="K2818">
        <v>15</v>
      </c>
      <c r="L2818">
        <v>30</v>
      </c>
      <c r="M2818" t="s">
        <v>17</v>
      </c>
      <c r="N2818" t="s">
        <v>921</v>
      </c>
      <c r="O2818">
        <v>79</v>
      </c>
      <c r="P2818" t="s">
        <v>3498</v>
      </c>
    </row>
    <row r="2819" spans="1:16" x14ac:dyDescent="0.3">
      <c r="A2819" t="s">
        <v>24</v>
      </c>
      <c r="B2819" t="s">
        <v>12</v>
      </c>
      <c r="C2819">
        <v>3</v>
      </c>
      <c r="D2819">
        <v>0</v>
      </c>
      <c r="E2819" t="s">
        <v>16</v>
      </c>
      <c r="F2819" t="s">
        <v>22</v>
      </c>
      <c r="G2819">
        <v>3</v>
      </c>
      <c r="H2819">
        <v>0</v>
      </c>
      <c r="I2819" t="s">
        <v>13</v>
      </c>
      <c r="J2819">
        <v>125</v>
      </c>
      <c r="K2819">
        <v>199</v>
      </c>
      <c r="L2819">
        <v>30</v>
      </c>
      <c r="M2819" t="s">
        <v>17</v>
      </c>
      <c r="N2819" t="s">
        <v>921</v>
      </c>
      <c r="O2819">
        <v>79</v>
      </c>
      <c r="P2819" t="s">
        <v>3499</v>
      </c>
    </row>
    <row r="2820" spans="1:16" x14ac:dyDescent="0.3">
      <c r="A2820" t="s">
        <v>24</v>
      </c>
      <c r="B2820" t="s">
        <v>12</v>
      </c>
      <c r="C2820">
        <v>3</v>
      </c>
      <c r="D2820">
        <v>0</v>
      </c>
      <c r="E2820" t="s">
        <v>19</v>
      </c>
      <c r="F2820" t="s">
        <v>22</v>
      </c>
      <c r="G2820">
        <v>3</v>
      </c>
      <c r="H2820">
        <v>0</v>
      </c>
      <c r="I2820" t="s">
        <v>13</v>
      </c>
      <c r="J2820">
        <v>133</v>
      </c>
      <c r="K2820">
        <v>248</v>
      </c>
      <c r="L2820">
        <v>30</v>
      </c>
      <c r="M2820" t="s">
        <v>17</v>
      </c>
      <c r="N2820" t="s">
        <v>921</v>
      </c>
      <c r="O2820">
        <v>79</v>
      </c>
      <c r="P2820" t="s">
        <v>3500</v>
      </c>
    </row>
    <row r="2821" spans="1:16" x14ac:dyDescent="0.3">
      <c r="A2821" t="s">
        <v>675</v>
      </c>
      <c r="B2821" t="s">
        <v>22</v>
      </c>
      <c r="C2821">
        <v>4</v>
      </c>
      <c r="D2821">
        <v>151023</v>
      </c>
      <c r="E2821" t="s">
        <v>694</v>
      </c>
      <c r="F2821" t="s">
        <v>12</v>
      </c>
      <c r="G2821">
        <v>5</v>
      </c>
      <c r="H2821">
        <v>0</v>
      </c>
      <c r="I2821" t="s">
        <v>13</v>
      </c>
      <c r="J2821">
        <v>66</v>
      </c>
      <c r="K2821">
        <v>1025</v>
      </c>
      <c r="L2821">
        <v>17</v>
      </c>
      <c r="M2821" t="s">
        <v>17</v>
      </c>
      <c r="N2821" t="s">
        <v>921</v>
      </c>
      <c r="O2821">
        <v>35</v>
      </c>
      <c r="P2821" t="s">
        <v>3501</v>
      </c>
    </row>
    <row r="2822" spans="1:16" x14ac:dyDescent="0.3">
      <c r="A2822" t="s">
        <v>24</v>
      </c>
      <c r="B2822" t="s">
        <v>12</v>
      </c>
      <c r="C2822">
        <v>3</v>
      </c>
      <c r="D2822">
        <v>0</v>
      </c>
      <c r="E2822" t="s">
        <v>20</v>
      </c>
      <c r="F2822" t="s">
        <v>22</v>
      </c>
      <c r="G2822">
        <v>3</v>
      </c>
      <c r="H2822">
        <v>421819</v>
      </c>
      <c r="I2822" t="s">
        <v>13</v>
      </c>
      <c r="J2822">
        <v>133</v>
      </c>
      <c r="K2822">
        <v>225</v>
      </c>
      <c r="L2822">
        <v>30</v>
      </c>
      <c r="M2822" t="s">
        <v>17</v>
      </c>
      <c r="N2822" t="s">
        <v>921</v>
      </c>
      <c r="O2822">
        <v>79</v>
      </c>
      <c r="P2822" t="s">
        <v>3502</v>
      </c>
    </row>
    <row r="2823" spans="1:16" x14ac:dyDescent="0.3">
      <c r="A2823" t="s">
        <v>675</v>
      </c>
      <c r="B2823" t="s">
        <v>12</v>
      </c>
      <c r="C2823">
        <v>5</v>
      </c>
      <c r="D2823">
        <v>4188849</v>
      </c>
      <c r="E2823" t="s">
        <v>20</v>
      </c>
      <c r="F2823" t="s">
        <v>22</v>
      </c>
      <c r="G2823">
        <v>3</v>
      </c>
      <c r="H2823">
        <v>293297</v>
      </c>
      <c r="I2823" t="s">
        <v>13</v>
      </c>
      <c r="J2823">
        <v>61</v>
      </c>
      <c r="K2823">
        <v>3891</v>
      </c>
      <c r="L2823">
        <v>26</v>
      </c>
      <c r="M2823" t="s">
        <v>17</v>
      </c>
      <c r="N2823" t="s">
        <v>921</v>
      </c>
      <c r="O2823">
        <v>105</v>
      </c>
      <c r="P2823" t="s">
        <v>3727</v>
      </c>
    </row>
    <row r="2824" spans="1:16" x14ac:dyDescent="0.3">
      <c r="A2824" t="s">
        <v>24</v>
      </c>
      <c r="B2824" t="s">
        <v>12</v>
      </c>
      <c r="C2824">
        <v>3</v>
      </c>
      <c r="D2824">
        <v>0</v>
      </c>
      <c r="E2824" t="s">
        <v>694</v>
      </c>
      <c r="F2824" t="s">
        <v>22</v>
      </c>
      <c r="G2824">
        <v>3</v>
      </c>
      <c r="H2824">
        <v>0</v>
      </c>
      <c r="I2824" t="s">
        <v>13</v>
      </c>
      <c r="J2824">
        <v>133</v>
      </c>
      <c r="K2824">
        <v>175</v>
      </c>
      <c r="L2824">
        <v>30</v>
      </c>
      <c r="M2824" t="s">
        <v>17</v>
      </c>
      <c r="N2824" t="s">
        <v>921</v>
      </c>
      <c r="O2824">
        <v>79</v>
      </c>
      <c r="P2824" t="s">
        <v>3503</v>
      </c>
    </row>
    <row r="2825" spans="1:16" x14ac:dyDescent="0.3">
      <c r="A2825" t="s">
        <v>10</v>
      </c>
      <c r="B2825" t="s">
        <v>22</v>
      </c>
      <c r="C2825" t="s">
        <v>37</v>
      </c>
      <c r="D2825">
        <v>0</v>
      </c>
      <c r="E2825" t="s">
        <v>694</v>
      </c>
      <c r="F2825" t="s">
        <v>12</v>
      </c>
      <c r="G2825">
        <v>5</v>
      </c>
      <c r="H2825">
        <v>0</v>
      </c>
      <c r="I2825" t="s">
        <v>13</v>
      </c>
      <c r="J2825">
        <v>34</v>
      </c>
      <c r="K2825">
        <v>545</v>
      </c>
      <c r="L2825">
        <v>22</v>
      </c>
      <c r="M2825" t="s">
        <v>17</v>
      </c>
      <c r="N2825" t="s">
        <v>921</v>
      </c>
      <c r="O2825">
        <v>91</v>
      </c>
      <c r="P2825" t="s">
        <v>3728</v>
      </c>
    </row>
    <row r="2826" spans="1:16" x14ac:dyDescent="0.3">
      <c r="A2826" t="s">
        <v>24</v>
      </c>
      <c r="B2826" t="s">
        <v>12</v>
      </c>
      <c r="C2826">
        <v>3</v>
      </c>
      <c r="D2826">
        <v>0</v>
      </c>
      <c r="E2826" t="s">
        <v>698</v>
      </c>
      <c r="F2826" t="s">
        <v>22</v>
      </c>
      <c r="G2826">
        <v>3</v>
      </c>
      <c r="H2826">
        <v>25706</v>
      </c>
      <c r="I2826" t="s">
        <v>13</v>
      </c>
      <c r="J2826">
        <v>133</v>
      </c>
      <c r="K2826">
        <v>177</v>
      </c>
      <c r="L2826">
        <v>30</v>
      </c>
      <c r="M2826" t="s">
        <v>17</v>
      </c>
      <c r="N2826" t="s">
        <v>921</v>
      </c>
      <c r="O2826">
        <v>79</v>
      </c>
      <c r="P2826" t="s">
        <v>3504</v>
      </c>
    </row>
    <row r="2827" spans="1:16" x14ac:dyDescent="0.3">
      <c r="A2827" t="s">
        <v>780</v>
      </c>
      <c r="B2827" t="s">
        <v>12</v>
      </c>
      <c r="C2827">
        <v>5</v>
      </c>
      <c r="D2827">
        <v>0</v>
      </c>
      <c r="E2827" t="s">
        <v>16</v>
      </c>
      <c r="F2827" t="s">
        <v>22</v>
      </c>
      <c r="G2827">
        <v>3</v>
      </c>
      <c r="H2827">
        <v>0</v>
      </c>
      <c r="I2827" t="s">
        <v>13</v>
      </c>
      <c r="J2827">
        <v>71</v>
      </c>
      <c r="K2827">
        <v>638</v>
      </c>
      <c r="L2827">
        <v>24</v>
      </c>
      <c r="M2827" t="s">
        <v>17</v>
      </c>
      <c r="N2827" t="s">
        <v>921</v>
      </c>
      <c r="O2827">
        <v>91</v>
      </c>
      <c r="P2827" t="s">
        <v>3729</v>
      </c>
    </row>
    <row r="2828" spans="1:16" x14ac:dyDescent="0.3">
      <c r="A2828" t="s">
        <v>24</v>
      </c>
      <c r="B2828" t="s">
        <v>22</v>
      </c>
      <c r="C2828">
        <v>3</v>
      </c>
      <c r="D2828">
        <v>0</v>
      </c>
      <c r="E2828" t="s">
        <v>674</v>
      </c>
      <c r="F2828" t="s">
        <v>12</v>
      </c>
      <c r="G2828">
        <v>3</v>
      </c>
      <c r="H2828">
        <v>48504</v>
      </c>
      <c r="I2828" t="s">
        <v>13</v>
      </c>
      <c r="J2828">
        <v>98</v>
      </c>
      <c r="K2828">
        <v>118</v>
      </c>
      <c r="L2828">
        <v>30</v>
      </c>
      <c r="M2828" t="s">
        <v>17</v>
      </c>
      <c r="N2828" t="s">
        <v>921</v>
      </c>
      <c r="O2828">
        <v>79</v>
      </c>
      <c r="P2828" t="s">
        <v>3505</v>
      </c>
    </row>
    <row r="2829" spans="1:16" x14ac:dyDescent="0.3">
      <c r="A2829" t="s">
        <v>10</v>
      </c>
      <c r="B2829" t="s">
        <v>22</v>
      </c>
      <c r="C2829" t="s">
        <v>37</v>
      </c>
      <c r="D2829">
        <v>0</v>
      </c>
      <c r="E2829" t="s">
        <v>1593</v>
      </c>
      <c r="F2829" t="s">
        <v>12</v>
      </c>
      <c r="G2829">
        <v>5</v>
      </c>
      <c r="H2829">
        <v>0</v>
      </c>
      <c r="I2829" t="s">
        <v>13</v>
      </c>
      <c r="J2829">
        <v>34</v>
      </c>
      <c r="K2829">
        <v>167</v>
      </c>
      <c r="L2829">
        <v>22</v>
      </c>
      <c r="M2829" t="s">
        <v>17</v>
      </c>
      <c r="N2829" t="s">
        <v>921</v>
      </c>
      <c r="O2829">
        <v>91</v>
      </c>
      <c r="P2829" t="s">
        <v>3730</v>
      </c>
    </row>
    <row r="2830" spans="1:16" x14ac:dyDescent="0.3">
      <c r="A2830" t="s">
        <v>24</v>
      </c>
      <c r="B2830" t="s">
        <v>22</v>
      </c>
      <c r="C2830">
        <v>3</v>
      </c>
      <c r="D2830">
        <v>0</v>
      </c>
      <c r="E2830" t="s">
        <v>1593</v>
      </c>
      <c r="F2830" t="s">
        <v>12</v>
      </c>
      <c r="G2830">
        <v>3</v>
      </c>
      <c r="H2830">
        <v>0</v>
      </c>
      <c r="I2830" t="s">
        <v>13</v>
      </c>
      <c r="J2830">
        <v>98</v>
      </c>
      <c r="K2830">
        <v>118</v>
      </c>
      <c r="L2830">
        <v>30</v>
      </c>
      <c r="M2830" t="s">
        <v>17</v>
      </c>
      <c r="N2830" t="s">
        <v>921</v>
      </c>
      <c r="O2830">
        <v>79</v>
      </c>
      <c r="P2830" t="s">
        <v>3506</v>
      </c>
    </row>
    <row r="2831" spans="1:16" x14ac:dyDescent="0.3">
      <c r="A2831" t="s">
        <v>24</v>
      </c>
      <c r="B2831" t="s">
        <v>22</v>
      </c>
      <c r="C2831">
        <v>3</v>
      </c>
      <c r="D2831">
        <v>0</v>
      </c>
      <c r="E2831" t="s">
        <v>21</v>
      </c>
      <c r="F2831" t="s">
        <v>12</v>
      </c>
      <c r="G2831" t="s">
        <v>37</v>
      </c>
      <c r="H2831">
        <v>0</v>
      </c>
      <c r="I2831" t="s">
        <v>13</v>
      </c>
      <c r="J2831">
        <v>78</v>
      </c>
      <c r="K2831">
        <v>88</v>
      </c>
      <c r="L2831">
        <v>30</v>
      </c>
      <c r="M2831" t="s">
        <v>17</v>
      </c>
      <c r="N2831" t="s">
        <v>921</v>
      </c>
      <c r="O2831">
        <v>79</v>
      </c>
      <c r="P2831" t="s">
        <v>3507</v>
      </c>
    </row>
    <row r="2832" spans="1:16" x14ac:dyDescent="0.3">
      <c r="A2832" t="s">
        <v>25</v>
      </c>
      <c r="B2832" t="s">
        <v>12</v>
      </c>
      <c r="C2832">
        <v>3</v>
      </c>
      <c r="D2832">
        <v>94897</v>
      </c>
      <c r="E2832" t="s">
        <v>11</v>
      </c>
      <c r="F2832" t="s">
        <v>22</v>
      </c>
      <c r="G2832" t="s">
        <v>37</v>
      </c>
      <c r="H2832">
        <v>0</v>
      </c>
      <c r="I2832" t="s">
        <v>13</v>
      </c>
      <c r="J2832">
        <v>37</v>
      </c>
      <c r="K2832">
        <v>14</v>
      </c>
      <c r="L2832">
        <v>30</v>
      </c>
      <c r="M2832" t="s">
        <v>17</v>
      </c>
      <c r="N2832" t="s">
        <v>921</v>
      </c>
      <c r="O2832">
        <v>79</v>
      </c>
      <c r="P2832" t="s">
        <v>3508</v>
      </c>
    </row>
    <row r="2833" spans="1:16" x14ac:dyDescent="0.3">
      <c r="A2833" t="s">
        <v>23</v>
      </c>
      <c r="B2833" t="s">
        <v>22</v>
      </c>
      <c r="C2833">
        <v>3</v>
      </c>
      <c r="D2833">
        <v>0</v>
      </c>
      <c r="E2833" t="s">
        <v>1593</v>
      </c>
      <c r="F2833" t="s">
        <v>12</v>
      </c>
      <c r="G2833">
        <v>5</v>
      </c>
      <c r="H2833">
        <v>0</v>
      </c>
      <c r="I2833" t="s">
        <v>13</v>
      </c>
      <c r="J2833">
        <v>74</v>
      </c>
      <c r="K2833">
        <v>931</v>
      </c>
      <c r="L2833">
        <v>24</v>
      </c>
      <c r="M2833" t="s">
        <v>17</v>
      </c>
      <c r="N2833" t="s">
        <v>921</v>
      </c>
      <c r="O2833">
        <v>91</v>
      </c>
      <c r="P2833" t="s">
        <v>3731</v>
      </c>
    </row>
    <row r="2834" spans="1:16" x14ac:dyDescent="0.3">
      <c r="A2834" t="s">
        <v>25</v>
      </c>
      <c r="B2834" t="s">
        <v>12</v>
      </c>
      <c r="C2834">
        <v>3</v>
      </c>
      <c r="D2834">
        <v>825430</v>
      </c>
      <c r="E2834" t="s">
        <v>16</v>
      </c>
      <c r="F2834" t="s">
        <v>22</v>
      </c>
      <c r="G2834">
        <v>3</v>
      </c>
      <c r="H2834">
        <v>0</v>
      </c>
      <c r="I2834" t="s">
        <v>13</v>
      </c>
      <c r="J2834">
        <v>125</v>
      </c>
      <c r="K2834">
        <v>187</v>
      </c>
      <c r="L2834">
        <v>30</v>
      </c>
      <c r="M2834" t="s">
        <v>17</v>
      </c>
      <c r="N2834" t="s">
        <v>921</v>
      </c>
      <c r="O2834">
        <v>79</v>
      </c>
      <c r="P2834" t="s">
        <v>3509</v>
      </c>
    </row>
    <row r="2835" spans="1:16" x14ac:dyDescent="0.3">
      <c r="A2835" t="s">
        <v>25</v>
      </c>
      <c r="B2835" t="s">
        <v>12</v>
      </c>
      <c r="C2835">
        <v>3</v>
      </c>
      <c r="D2835">
        <v>800461</v>
      </c>
      <c r="E2835" t="s">
        <v>19</v>
      </c>
      <c r="F2835" t="s">
        <v>22</v>
      </c>
      <c r="G2835">
        <v>3</v>
      </c>
      <c r="H2835">
        <v>0</v>
      </c>
      <c r="I2835" t="s">
        <v>13</v>
      </c>
      <c r="J2835">
        <v>133</v>
      </c>
      <c r="K2835">
        <v>193</v>
      </c>
      <c r="L2835">
        <v>30</v>
      </c>
      <c r="M2835" t="s">
        <v>17</v>
      </c>
      <c r="N2835" t="s">
        <v>921</v>
      </c>
      <c r="O2835">
        <v>79</v>
      </c>
      <c r="P2835" t="s">
        <v>3510</v>
      </c>
    </row>
    <row r="2836" spans="1:16" x14ac:dyDescent="0.3">
      <c r="A2836" t="s">
        <v>25</v>
      </c>
      <c r="B2836" t="s">
        <v>22</v>
      </c>
      <c r="C2836">
        <v>3</v>
      </c>
      <c r="D2836">
        <v>283240</v>
      </c>
      <c r="E2836" t="s">
        <v>694</v>
      </c>
      <c r="F2836" t="s">
        <v>12</v>
      </c>
      <c r="G2836">
        <v>5</v>
      </c>
      <c r="H2836">
        <v>0</v>
      </c>
      <c r="I2836" t="s">
        <v>13</v>
      </c>
      <c r="J2836">
        <v>84</v>
      </c>
      <c r="K2836">
        <v>1357</v>
      </c>
      <c r="L2836">
        <v>24</v>
      </c>
      <c r="M2836" t="s">
        <v>17</v>
      </c>
      <c r="N2836" t="s">
        <v>921</v>
      </c>
      <c r="O2836">
        <v>91</v>
      </c>
      <c r="P2836" t="s">
        <v>3732</v>
      </c>
    </row>
    <row r="2837" spans="1:16" x14ac:dyDescent="0.3">
      <c r="A2837" t="s">
        <v>25</v>
      </c>
      <c r="B2837" t="s">
        <v>12</v>
      </c>
      <c r="C2837">
        <v>3</v>
      </c>
      <c r="D2837">
        <v>800461</v>
      </c>
      <c r="E2837" t="s">
        <v>20</v>
      </c>
      <c r="F2837" t="s">
        <v>22</v>
      </c>
      <c r="G2837">
        <v>3</v>
      </c>
      <c r="H2837">
        <v>421819</v>
      </c>
      <c r="I2837" t="s">
        <v>13</v>
      </c>
      <c r="J2837">
        <v>133</v>
      </c>
      <c r="K2837">
        <v>169</v>
      </c>
      <c r="L2837">
        <v>30</v>
      </c>
      <c r="M2837" t="s">
        <v>17</v>
      </c>
      <c r="N2837" t="s">
        <v>921</v>
      </c>
      <c r="O2837">
        <v>79</v>
      </c>
      <c r="P2837" t="s">
        <v>3511</v>
      </c>
    </row>
    <row r="2838" spans="1:16" x14ac:dyDescent="0.3">
      <c r="A2838" t="s">
        <v>25</v>
      </c>
      <c r="B2838" t="s">
        <v>12</v>
      </c>
      <c r="C2838">
        <v>3</v>
      </c>
      <c r="D2838">
        <v>800461</v>
      </c>
      <c r="E2838" t="s">
        <v>694</v>
      </c>
      <c r="F2838" t="s">
        <v>22</v>
      </c>
      <c r="G2838">
        <v>3</v>
      </c>
      <c r="H2838">
        <v>0</v>
      </c>
      <c r="I2838" t="s">
        <v>13</v>
      </c>
      <c r="J2838">
        <v>133</v>
      </c>
      <c r="K2838">
        <v>123</v>
      </c>
      <c r="L2838">
        <v>30</v>
      </c>
      <c r="M2838" t="s">
        <v>17</v>
      </c>
      <c r="N2838" t="s">
        <v>921</v>
      </c>
      <c r="O2838">
        <v>79</v>
      </c>
      <c r="P2838" t="s">
        <v>3512</v>
      </c>
    </row>
    <row r="2839" spans="1:16" x14ac:dyDescent="0.3">
      <c r="A2839" t="s">
        <v>780</v>
      </c>
      <c r="B2839" t="s">
        <v>12</v>
      </c>
      <c r="C2839">
        <v>5</v>
      </c>
      <c r="D2839">
        <v>0</v>
      </c>
      <c r="E2839" t="s">
        <v>19</v>
      </c>
      <c r="F2839" t="s">
        <v>22</v>
      </c>
      <c r="G2839">
        <v>3</v>
      </c>
      <c r="H2839">
        <v>0</v>
      </c>
      <c r="I2839" t="s">
        <v>13</v>
      </c>
      <c r="J2839">
        <v>73</v>
      </c>
      <c r="K2839">
        <v>939</v>
      </c>
      <c r="L2839">
        <v>24</v>
      </c>
      <c r="M2839" t="s">
        <v>17</v>
      </c>
      <c r="N2839" t="s">
        <v>921</v>
      </c>
      <c r="O2839">
        <v>91</v>
      </c>
      <c r="P2839" t="s">
        <v>3733</v>
      </c>
    </row>
    <row r="2840" spans="1:16" x14ac:dyDescent="0.3">
      <c r="A2840" t="s">
        <v>23</v>
      </c>
      <c r="B2840" t="s">
        <v>22</v>
      </c>
      <c r="C2840">
        <v>3</v>
      </c>
      <c r="D2840">
        <v>0</v>
      </c>
      <c r="E2840" t="s">
        <v>694</v>
      </c>
      <c r="F2840" t="s">
        <v>12</v>
      </c>
      <c r="G2840">
        <v>5</v>
      </c>
      <c r="H2840">
        <v>0</v>
      </c>
      <c r="I2840" t="s">
        <v>13</v>
      </c>
      <c r="J2840">
        <v>80</v>
      </c>
      <c r="K2840">
        <v>938</v>
      </c>
      <c r="L2840">
        <v>24</v>
      </c>
      <c r="M2840" t="s">
        <v>17</v>
      </c>
      <c r="N2840" t="s">
        <v>921</v>
      </c>
      <c r="O2840">
        <v>91</v>
      </c>
      <c r="P2840" t="s">
        <v>3734</v>
      </c>
    </row>
    <row r="2841" spans="1:16" x14ac:dyDescent="0.3">
      <c r="A2841" t="s">
        <v>25</v>
      </c>
      <c r="B2841" t="s">
        <v>12</v>
      </c>
      <c r="C2841">
        <v>3</v>
      </c>
      <c r="D2841">
        <v>800461</v>
      </c>
      <c r="E2841" t="s">
        <v>698</v>
      </c>
      <c r="F2841" t="s">
        <v>22</v>
      </c>
      <c r="G2841">
        <v>3</v>
      </c>
      <c r="H2841">
        <v>25706</v>
      </c>
      <c r="I2841" t="s">
        <v>13</v>
      </c>
      <c r="J2841">
        <v>133</v>
      </c>
      <c r="K2841">
        <v>121</v>
      </c>
      <c r="L2841">
        <v>30</v>
      </c>
      <c r="M2841" t="s">
        <v>17</v>
      </c>
      <c r="N2841" t="s">
        <v>921</v>
      </c>
      <c r="O2841">
        <v>79</v>
      </c>
      <c r="P2841" t="s">
        <v>3513</v>
      </c>
    </row>
    <row r="2842" spans="1:16" x14ac:dyDescent="0.3">
      <c r="A2842" t="s">
        <v>25</v>
      </c>
      <c r="B2842" t="s">
        <v>22</v>
      </c>
      <c r="C2842">
        <v>3</v>
      </c>
      <c r="D2842">
        <v>619557</v>
      </c>
      <c r="E2842" t="s">
        <v>674</v>
      </c>
      <c r="F2842" t="s">
        <v>12</v>
      </c>
      <c r="G2842">
        <v>3</v>
      </c>
      <c r="H2842">
        <v>48504</v>
      </c>
      <c r="I2842" t="s">
        <v>13</v>
      </c>
      <c r="J2842">
        <v>98</v>
      </c>
      <c r="K2842">
        <v>108</v>
      </c>
      <c r="L2842">
        <v>30</v>
      </c>
      <c r="M2842" t="s">
        <v>17</v>
      </c>
      <c r="N2842" t="s">
        <v>921</v>
      </c>
      <c r="O2842">
        <v>79</v>
      </c>
      <c r="P2842" t="s">
        <v>3514</v>
      </c>
    </row>
    <row r="2843" spans="1:16" x14ac:dyDescent="0.3">
      <c r="A2843" t="s">
        <v>25</v>
      </c>
      <c r="B2843" t="s">
        <v>22</v>
      </c>
      <c r="C2843">
        <v>3</v>
      </c>
      <c r="D2843">
        <v>619557</v>
      </c>
      <c r="E2843" t="s">
        <v>1593</v>
      </c>
      <c r="F2843" t="s">
        <v>12</v>
      </c>
      <c r="G2843">
        <v>3</v>
      </c>
      <c r="H2843">
        <v>0</v>
      </c>
      <c r="I2843" t="s">
        <v>13</v>
      </c>
      <c r="J2843">
        <v>98</v>
      </c>
      <c r="K2843">
        <v>108</v>
      </c>
      <c r="L2843">
        <v>30</v>
      </c>
      <c r="M2843" t="s">
        <v>17</v>
      </c>
      <c r="N2843" t="s">
        <v>921</v>
      </c>
      <c r="O2843">
        <v>79</v>
      </c>
      <c r="P2843" t="s">
        <v>3515</v>
      </c>
    </row>
    <row r="2844" spans="1:16" x14ac:dyDescent="0.3">
      <c r="A2844" t="s">
        <v>25</v>
      </c>
      <c r="B2844" t="s">
        <v>22</v>
      </c>
      <c r="C2844">
        <v>3</v>
      </c>
      <c r="D2844">
        <v>382258</v>
      </c>
      <c r="E2844" t="s">
        <v>21</v>
      </c>
      <c r="F2844" t="s">
        <v>12</v>
      </c>
      <c r="G2844" t="s">
        <v>37</v>
      </c>
      <c r="H2844">
        <v>0</v>
      </c>
      <c r="I2844" t="s">
        <v>13</v>
      </c>
      <c r="J2844">
        <v>74</v>
      </c>
      <c r="K2844">
        <v>54</v>
      </c>
      <c r="L2844">
        <v>30</v>
      </c>
      <c r="M2844" t="s">
        <v>17</v>
      </c>
      <c r="N2844" t="s">
        <v>921</v>
      </c>
      <c r="O2844">
        <v>79</v>
      </c>
      <c r="P2844" t="s">
        <v>3516</v>
      </c>
    </row>
    <row r="2845" spans="1:16" x14ac:dyDescent="0.3">
      <c r="A2845" t="s">
        <v>780</v>
      </c>
      <c r="B2845" t="s">
        <v>12</v>
      </c>
      <c r="C2845">
        <v>3</v>
      </c>
      <c r="D2845">
        <v>0</v>
      </c>
      <c r="E2845" t="s">
        <v>11</v>
      </c>
      <c r="F2845" t="s">
        <v>22</v>
      </c>
      <c r="G2845" t="s">
        <v>37</v>
      </c>
      <c r="H2845">
        <v>0</v>
      </c>
      <c r="I2845" t="s">
        <v>13</v>
      </c>
      <c r="J2845">
        <v>37</v>
      </c>
      <c r="K2845">
        <v>1</v>
      </c>
      <c r="L2845">
        <v>30</v>
      </c>
      <c r="M2845" t="s">
        <v>17</v>
      </c>
      <c r="N2845" t="s">
        <v>921</v>
      </c>
      <c r="O2845">
        <v>79</v>
      </c>
      <c r="P2845" t="s">
        <v>3517</v>
      </c>
    </row>
    <row r="2846" spans="1:16" x14ac:dyDescent="0.3">
      <c r="A2846" t="s">
        <v>780</v>
      </c>
      <c r="B2846" t="s">
        <v>12</v>
      </c>
      <c r="C2846">
        <v>3</v>
      </c>
      <c r="D2846">
        <v>0</v>
      </c>
      <c r="E2846" t="s">
        <v>16</v>
      </c>
      <c r="F2846" t="s">
        <v>22</v>
      </c>
      <c r="G2846">
        <v>3</v>
      </c>
      <c r="H2846">
        <v>0</v>
      </c>
      <c r="I2846" t="s">
        <v>13</v>
      </c>
      <c r="J2846">
        <v>125</v>
      </c>
      <c r="K2846">
        <v>96</v>
      </c>
      <c r="L2846">
        <v>30</v>
      </c>
      <c r="M2846" t="s">
        <v>17</v>
      </c>
      <c r="N2846" t="s">
        <v>921</v>
      </c>
      <c r="O2846">
        <v>79</v>
      </c>
      <c r="P2846" t="s">
        <v>3518</v>
      </c>
    </row>
    <row r="2847" spans="1:16" x14ac:dyDescent="0.3">
      <c r="A2847" t="s">
        <v>10</v>
      </c>
      <c r="B2847" t="s">
        <v>14</v>
      </c>
      <c r="C2847" t="s">
        <v>37</v>
      </c>
      <c r="D2847">
        <v>0</v>
      </c>
      <c r="E2847" t="s">
        <v>11</v>
      </c>
      <c r="F2847" t="s">
        <v>14</v>
      </c>
      <c r="G2847" t="s">
        <v>37</v>
      </c>
      <c r="H2847">
        <v>0</v>
      </c>
      <c r="I2847" t="s">
        <v>15</v>
      </c>
      <c r="J2847">
        <v>285</v>
      </c>
      <c r="K2847">
        <v>0</v>
      </c>
      <c r="L2847">
        <v>32</v>
      </c>
      <c r="M2847">
        <v>267</v>
      </c>
      <c r="N2847" t="s">
        <v>921</v>
      </c>
      <c r="O2847">
        <v>36</v>
      </c>
      <c r="P2847" t="s">
        <v>3917</v>
      </c>
    </row>
    <row r="2848" spans="1:16" x14ac:dyDescent="0.3">
      <c r="A2848" t="s">
        <v>10</v>
      </c>
      <c r="B2848" t="s">
        <v>22</v>
      </c>
      <c r="C2848" t="s">
        <v>37</v>
      </c>
      <c r="D2848">
        <v>0</v>
      </c>
      <c r="E2848" t="s">
        <v>16</v>
      </c>
      <c r="F2848" t="s">
        <v>12</v>
      </c>
      <c r="G2848">
        <v>3</v>
      </c>
      <c r="H2848">
        <v>0</v>
      </c>
      <c r="I2848" t="s">
        <v>13</v>
      </c>
      <c r="J2848">
        <v>54</v>
      </c>
      <c r="K2848">
        <v>24</v>
      </c>
      <c r="L2848">
        <v>32</v>
      </c>
      <c r="M2848" t="s">
        <v>17</v>
      </c>
      <c r="N2848" t="s">
        <v>921</v>
      </c>
      <c r="O2848">
        <v>36</v>
      </c>
      <c r="P2848" t="s">
        <v>3918</v>
      </c>
    </row>
    <row r="2849" spans="1:16" x14ac:dyDescent="0.3">
      <c r="A2849" t="s">
        <v>780</v>
      </c>
      <c r="B2849" t="s">
        <v>12</v>
      </c>
      <c r="C2849">
        <v>3</v>
      </c>
      <c r="D2849">
        <v>0</v>
      </c>
      <c r="E2849" t="s">
        <v>19</v>
      </c>
      <c r="F2849" t="s">
        <v>22</v>
      </c>
      <c r="G2849">
        <v>3</v>
      </c>
      <c r="H2849">
        <v>0</v>
      </c>
      <c r="I2849" t="s">
        <v>13</v>
      </c>
      <c r="J2849">
        <v>133</v>
      </c>
      <c r="K2849">
        <v>100</v>
      </c>
      <c r="L2849">
        <v>30</v>
      </c>
      <c r="M2849" t="s">
        <v>17</v>
      </c>
      <c r="N2849" t="s">
        <v>921</v>
      </c>
      <c r="O2849">
        <v>79</v>
      </c>
      <c r="P2849" t="s">
        <v>3519</v>
      </c>
    </row>
    <row r="2850" spans="1:16" x14ac:dyDescent="0.3">
      <c r="A2850" t="s">
        <v>23</v>
      </c>
      <c r="B2850" t="s">
        <v>12</v>
      </c>
      <c r="C2850">
        <v>3</v>
      </c>
      <c r="D2850">
        <v>0</v>
      </c>
      <c r="E2850" t="s">
        <v>11</v>
      </c>
      <c r="F2850" t="s">
        <v>22</v>
      </c>
      <c r="G2850" t="s">
        <v>37</v>
      </c>
      <c r="H2850">
        <v>0</v>
      </c>
      <c r="I2850" t="s">
        <v>13</v>
      </c>
      <c r="J2850">
        <v>47</v>
      </c>
      <c r="K2850">
        <v>31</v>
      </c>
      <c r="L2850">
        <v>32</v>
      </c>
      <c r="M2850" t="s">
        <v>17</v>
      </c>
      <c r="N2850" t="s">
        <v>921</v>
      </c>
      <c r="O2850">
        <v>36</v>
      </c>
      <c r="P2850" t="s">
        <v>3919</v>
      </c>
    </row>
    <row r="2851" spans="1:16" x14ac:dyDescent="0.3">
      <c r="A2851" t="s">
        <v>10</v>
      </c>
      <c r="B2851" t="s">
        <v>22</v>
      </c>
      <c r="C2851" t="s">
        <v>37</v>
      </c>
      <c r="D2851">
        <v>0</v>
      </c>
      <c r="E2851" t="s">
        <v>19</v>
      </c>
      <c r="F2851" t="s">
        <v>12</v>
      </c>
      <c r="G2851">
        <v>3</v>
      </c>
      <c r="H2851">
        <v>0</v>
      </c>
      <c r="I2851" t="s">
        <v>13</v>
      </c>
      <c r="J2851">
        <v>56</v>
      </c>
      <c r="K2851">
        <v>21</v>
      </c>
      <c r="L2851">
        <v>32</v>
      </c>
      <c r="M2851" t="s">
        <v>17</v>
      </c>
      <c r="N2851" t="s">
        <v>921</v>
      </c>
      <c r="O2851">
        <v>36</v>
      </c>
      <c r="P2851" t="s">
        <v>3920</v>
      </c>
    </row>
    <row r="2852" spans="1:16" x14ac:dyDescent="0.3">
      <c r="A2852" t="s">
        <v>10</v>
      </c>
      <c r="B2852" t="s">
        <v>22</v>
      </c>
      <c r="C2852" t="s">
        <v>37</v>
      </c>
      <c r="D2852">
        <v>0</v>
      </c>
      <c r="E2852" t="s">
        <v>20</v>
      </c>
      <c r="F2852" t="s">
        <v>12</v>
      </c>
      <c r="G2852">
        <v>3</v>
      </c>
      <c r="H2852">
        <v>135533</v>
      </c>
      <c r="I2852" t="s">
        <v>13</v>
      </c>
      <c r="J2852">
        <v>56</v>
      </c>
      <c r="K2852">
        <v>20</v>
      </c>
      <c r="L2852">
        <v>32</v>
      </c>
      <c r="M2852" t="s">
        <v>17</v>
      </c>
      <c r="N2852" t="s">
        <v>921</v>
      </c>
      <c r="O2852">
        <v>36</v>
      </c>
      <c r="P2852" t="s">
        <v>3921</v>
      </c>
    </row>
    <row r="2853" spans="1:16" x14ac:dyDescent="0.3">
      <c r="A2853" t="s">
        <v>780</v>
      </c>
      <c r="B2853" t="s">
        <v>12</v>
      </c>
      <c r="C2853">
        <v>3</v>
      </c>
      <c r="D2853">
        <v>0</v>
      </c>
      <c r="E2853" t="s">
        <v>20</v>
      </c>
      <c r="F2853" t="s">
        <v>22</v>
      </c>
      <c r="G2853">
        <v>3</v>
      </c>
      <c r="H2853">
        <v>421819</v>
      </c>
      <c r="I2853" t="s">
        <v>13</v>
      </c>
      <c r="J2853">
        <v>133</v>
      </c>
      <c r="K2853">
        <v>77</v>
      </c>
      <c r="L2853">
        <v>30</v>
      </c>
      <c r="M2853" t="s">
        <v>17</v>
      </c>
      <c r="N2853" t="s">
        <v>921</v>
      </c>
      <c r="O2853">
        <v>79</v>
      </c>
      <c r="P2853" t="s">
        <v>3520</v>
      </c>
    </row>
    <row r="2854" spans="1:16" x14ac:dyDescent="0.3">
      <c r="A2854" t="s">
        <v>24</v>
      </c>
      <c r="B2854" t="s">
        <v>12</v>
      </c>
      <c r="C2854">
        <v>3</v>
      </c>
      <c r="D2854">
        <v>0</v>
      </c>
      <c r="E2854" t="s">
        <v>11</v>
      </c>
      <c r="F2854" t="s">
        <v>22</v>
      </c>
      <c r="G2854" t="s">
        <v>37</v>
      </c>
      <c r="H2854">
        <v>0</v>
      </c>
      <c r="I2854" t="s">
        <v>13</v>
      </c>
      <c r="J2854">
        <v>57</v>
      </c>
      <c r="K2854">
        <v>54</v>
      </c>
      <c r="L2854">
        <v>32</v>
      </c>
      <c r="M2854" t="s">
        <v>17</v>
      </c>
      <c r="N2854" t="s">
        <v>921</v>
      </c>
      <c r="O2854">
        <v>36</v>
      </c>
      <c r="P2854" t="s">
        <v>3922</v>
      </c>
    </row>
    <row r="2855" spans="1:16" x14ac:dyDescent="0.3">
      <c r="A2855" t="s">
        <v>23</v>
      </c>
      <c r="B2855" t="s">
        <v>12</v>
      </c>
      <c r="C2855">
        <v>3</v>
      </c>
      <c r="D2855">
        <v>0</v>
      </c>
      <c r="E2855" t="s">
        <v>16</v>
      </c>
      <c r="F2855" t="s">
        <v>22</v>
      </c>
      <c r="G2855">
        <v>3</v>
      </c>
      <c r="H2855">
        <v>0</v>
      </c>
      <c r="I2855" t="s">
        <v>13</v>
      </c>
      <c r="J2855">
        <v>377</v>
      </c>
      <c r="K2855">
        <v>103</v>
      </c>
      <c r="L2855">
        <v>32</v>
      </c>
      <c r="M2855" t="s">
        <v>17</v>
      </c>
      <c r="N2855" t="s">
        <v>921</v>
      </c>
      <c r="O2855">
        <v>36</v>
      </c>
      <c r="P2855" t="s">
        <v>3923</v>
      </c>
    </row>
    <row r="2856" spans="1:16" x14ac:dyDescent="0.3">
      <c r="A2856" t="s">
        <v>780</v>
      </c>
      <c r="B2856" t="s">
        <v>12</v>
      </c>
      <c r="C2856">
        <v>3</v>
      </c>
      <c r="D2856">
        <v>0</v>
      </c>
      <c r="E2856" t="s">
        <v>694</v>
      </c>
      <c r="F2856" t="s">
        <v>22</v>
      </c>
      <c r="G2856">
        <v>3</v>
      </c>
      <c r="H2856">
        <v>0</v>
      </c>
      <c r="I2856" t="s">
        <v>13</v>
      </c>
      <c r="J2856">
        <v>133</v>
      </c>
      <c r="K2856">
        <v>31</v>
      </c>
      <c r="L2856">
        <v>30</v>
      </c>
      <c r="M2856" t="s">
        <v>17</v>
      </c>
      <c r="N2856" t="s">
        <v>921</v>
      </c>
      <c r="O2856">
        <v>79</v>
      </c>
      <c r="P2856" t="s">
        <v>3521</v>
      </c>
    </row>
    <row r="2857" spans="1:16" x14ac:dyDescent="0.3">
      <c r="A2857" t="s">
        <v>24</v>
      </c>
      <c r="B2857" t="s">
        <v>22</v>
      </c>
      <c r="C2857">
        <v>3</v>
      </c>
      <c r="D2857">
        <v>0</v>
      </c>
      <c r="E2857" t="s">
        <v>694</v>
      </c>
      <c r="F2857" t="s">
        <v>12</v>
      </c>
      <c r="G2857">
        <v>5</v>
      </c>
      <c r="H2857">
        <v>0</v>
      </c>
      <c r="I2857" t="s">
        <v>13</v>
      </c>
      <c r="J2857">
        <v>84</v>
      </c>
      <c r="K2857">
        <v>1360</v>
      </c>
      <c r="L2857">
        <v>24</v>
      </c>
      <c r="M2857" t="s">
        <v>17</v>
      </c>
      <c r="N2857" t="s">
        <v>921</v>
      </c>
      <c r="O2857">
        <v>91</v>
      </c>
      <c r="P2857" t="s">
        <v>3735</v>
      </c>
    </row>
    <row r="2858" spans="1:16" x14ac:dyDescent="0.3">
      <c r="A2858" t="s">
        <v>780</v>
      </c>
      <c r="B2858" t="s">
        <v>12</v>
      </c>
      <c r="C2858">
        <v>3</v>
      </c>
      <c r="D2858">
        <v>0</v>
      </c>
      <c r="E2858" t="s">
        <v>698</v>
      </c>
      <c r="F2858" t="s">
        <v>22</v>
      </c>
      <c r="G2858">
        <v>3</v>
      </c>
      <c r="H2858">
        <v>25706</v>
      </c>
      <c r="I2858" t="s">
        <v>13</v>
      </c>
      <c r="J2858">
        <v>133</v>
      </c>
      <c r="K2858">
        <v>29</v>
      </c>
      <c r="L2858">
        <v>30</v>
      </c>
      <c r="M2858" t="s">
        <v>17</v>
      </c>
      <c r="N2858" t="s">
        <v>921</v>
      </c>
      <c r="O2858">
        <v>79</v>
      </c>
      <c r="P2858" t="s">
        <v>3522</v>
      </c>
    </row>
    <row r="2859" spans="1:16" x14ac:dyDescent="0.3">
      <c r="A2859" t="s">
        <v>780</v>
      </c>
      <c r="B2859" t="s">
        <v>22</v>
      </c>
      <c r="C2859">
        <v>3</v>
      </c>
      <c r="D2859">
        <v>0</v>
      </c>
      <c r="E2859" t="s">
        <v>674</v>
      </c>
      <c r="F2859" t="s">
        <v>12</v>
      </c>
      <c r="G2859">
        <v>3</v>
      </c>
      <c r="H2859">
        <v>48504</v>
      </c>
      <c r="I2859" t="s">
        <v>13</v>
      </c>
      <c r="J2859">
        <v>98</v>
      </c>
      <c r="K2859">
        <v>34</v>
      </c>
      <c r="L2859">
        <v>30</v>
      </c>
      <c r="M2859" t="s">
        <v>17</v>
      </c>
      <c r="N2859" t="s">
        <v>921</v>
      </c>
      <c r="O2859">
        <v>79</v>
      </c>
      <c r="P2859" t="s">
        <v>3523</v>
      </c>
    </row>
    <row r="2860" spans="1:16" x14ac:dyDescent="0.3">
      <c r="A2860" t="s">
        <v>24</v>
      </c>
      <c r="B2860" t="s">
        <v>12</v>
      </c>
      <c r="C2860">
        <v>3</v>
      </c>
      <c r="D2860">
        <v>0</v>
      </c>
      <c r="E2860" t="s">
        <v>16</v>
      </c>
      <c r="F2860" t="s">
        <v>22</v>
      </c>
      <c r="G2860">
        <v>3</v>
      </c>
      <c r="H2860">
        <v>0</v>
      </c>
      <c r="I2860" t="s">
        <v>13</v>
      </c>
      <c r="J2860">
        <v>75</v>
      </c>
      <c r="K2860">
        <v>100</v>
      </c>
      <c r="L2860">
        <v>32</v>
      </c>
      <c r="M2860" t="s">
        <v>17</v>
      </c>
      <c r="N2860" t="s">
        <v>921</v>
      </c>
      <c r="O2860">
        <v>36</v>
      </c>
      <c r="P2860" t="s">
        <v>3924</v>
      </c>
    </row>
    <row r="2861" spans="1:16" x14ac:dyDescent="0.3">
      <c r="A2861" t="s">
        <v>780</v>
      </c>
      <c r="B2861" t="s">
        <v>22</v>
      </c>
      <c r="C2861">
        <v>3</v>
      </c>
      <c r="D2861">
        <v>0</v>
      </c>
      <c r="E2861" t="s">
        <v>1593</v>
      </c>
      <c r="F2861" t="s">
        <v>12</v>
      </c>
      <c r="G2861">
        <v>3</v>
      </c>
      <c r="H2861">
        <v>0</v>
      </c>
      <c r="I2861" t="s">
        <v>13</v>
      </c>
      <c r="J2861">
        <v>98</v>
      </c>
      <c r="K2861">
        <v>34</v>
      </c>
      <c r="L2861">
        <v>30</v>
      </c>
      <c r="M2861" t="s">
        <v>17</v>
      </c>
      <c r="N2861" t="s">
        <v>921</v>
      </c>
      <c r="O2861">
        <v>79</v>
      </c>
      <c r="P2861" t="s">
        <v>3524</v>
      </c>
    </row>
    <row r="2862" spans="1:16" x14ac:dyDescent="0.3">
      <c r="A2862" t="s">
        <v>780</v>
      </c>
      <c r="B2862" t="s">
        <v>22</v>
      </c>
      <c r="C2862">
        <v>3</v>
      </c>
      <c r="D2862">
        <v>0</v>
      </c>
      <c r="E2862" t="s">
        <v>21</v>
      </c>
      <c r="F2862" t="s">
        <v>12</v>
      </c>
      <c r="G2862" t="s">
        <v>37</v>
      </c>
      <c r="H2862">
        <v>0</v>
      </c>
      <c r="I2862" t="s">
        <v>13</v>
      </c>
      <c r="J2862">
        <v>70</v>
      </c>
      <c r="K2862">
        <v>10</v>
      </c>
      <c r="L2862">
        <v>30</v>
      </c>
      <c r="M2862" t="s">
        <v>17</v>
      </c>
      <c r="N2862" t="s">
        <v>921</v>
      </c>
      <c r="O2862">
        <v>79</v>
      </c>
      <c r="P2862" t="s">
        <v>3525</v>
      </c>
    </row>
    <row r="2863" spans="1:16" x14ac:dyDescent="0.3">
      <c r="A2863" t="s">
        <v>805</v>
      </c>
      <c r="B2863" t="s">
        <v>12</v>
      </c>
      <c r="C2863">
        <v>3</v>
      </c>
      <c r="D2863">
        <v>4393</v>
      </c>
      <c r="E2863" t="s">
        <v>11</v>
      </c>
      <c r="F2863" t="s">
        <v>22</v>
      </c>
      <c r="G2863" t="s">
        <v>37</v>
      </c>
      <c r="H2863">
        <v>0</v>
      </c>
      <c r="I2863" t="s">
        <v>13</v>
      </c>
      <c r="J2863">
        <v>37</v>
      </c>
      <c r="K2863">
        <v>1</v>
      </c>
      <c r="L2863">
        <v>30</v>
      </c>
      <c r="M2863" t="s">
        <v>17</v>
      </c>
      <c r="N2863" t="s">
        <v>921</v>
      </c>
      <c r="O2863">
        <v>79</v>
      </c>
      <c r="P2863" t="s">
        <v>3526</v>
      </c>
    </row>
    <row r="2864" spans="1:16" x14ac:dyDescent="0.3">
      <c r="A2864" t="s">
        <v>25</v>
      </c>
      <c r="B2864" t="s">
        <v>22</v>
      </c>
      <c r="C2864">
        <v>3</v>
      </c>
      <c r="D2864">
        <v>301353</v>
      </c>
      <c r="E2864" t="s">
        <v>1593</v>
      </c>
      <c r="F2864" t="s">
        <v>12</v>
      </c>
      <c r="G2864">
        <v>5</v>
      </c>
      <c r="H2864">
        <v>0</v>
      </c>
      <c r="I2864" t="s">
        <v>13</v>
      </c>
      <c r="J2864">
        <v>76</v>
      </c>
      <c r="K2864">
        <v>1075</v>
      </c>
      <c r="L2864">
        <v>24</v>
      </c>
      <c r="M2864" t="s">
        <v>17</v>
      </c>
      <c r="N2864" t="s">
        <v>921</v>
      </c>
      <c r="O2864">
        <v>91</v>
      </c>
      <c r="P2864" t="s">
        <v>3736</v>
      </c>
    </row>
    <row r="2865" spans="1:16" x14ac:dyDescent="0.3">
      <c r="A2865" t="s">
        <v>23</v>
      </c>
      <c r="B2865" t="s">
        <v>22</v>
      </c>
      <c r="C2865">
        <v>3</v>
      </c>
      <c r="D2865">
        <v>0</v>
      </c>
      <c r="E2865" t="s">
        <v>19</v>
      </c>
      <c r="F2865" t="s">
        <v>12</v>
      </c>
      <c r="G2865">
        <v>3</v>
      </c>
      <c r="H2865">
        <v>0</v>
      </c>
      <c r="I2865" t="s">
        <v>13</v>
      </c>
      <c r="J2865">
        <v>120</v>
      </c>
      <c r="K2865">
        <v>176</v>
      </c>
      <c r="L2865">
        <v>32</v>
      </c>
      <c r="M2865" t="s">
        <v>17</v>
      </c>
      <c r="N2865" t="s">
        <v>921</v>
      </c>
      <c r="O2865">
        <v>36</v>
      </c>
      <c r="P2865" t="s">
        <v>3925</v>
      </c>
    </row>
    <row r="2866" spans="1:16" x14ac:dyDescent="0.3">
      <c r="A2866" t="s">
        <v>24</v>
      </c>
      <c r="B2866" t="s">
        <v>22</v>
      </c>
      <c r="C2866">
        <v>3</v>
      </c>
      <c r="D2866">
        <v>0</v>
      </c>
      <c r="E2866" t="s">
        <v>19</v>
      </c>
      <c r="F2866" t="s">
        <v>12</v>
      </c>
      <c r="G2866">
        <v>3</v>
      </c>
      <c r="H2866">
        <v>0</v>
      </c>
      <c r="I2866" t="s">
        <v>13</v>
      </c>
      <c r="J2866">
        <v>96</v>
      </c>
      <c r="K2866">
        <v>118</v>
      </c>
      <c r="L2866">
        <v>32</v>
      </c>
      <c r="M2866" t="s">
        <v>17</v>
      </c>
      <c r="N2866" t="s">
        <v>921</v>
      </c>
      <c r="O2866">
        <v>36</v>
      </c>
      <c r="P2866" t="s">
        <v>3926</v>
      </c>
    </row>
    <row r="2867" spans="1:16" x14ac:dyDescent="0.3">
      <c r="A2867" t="s">
        <v>805</v>
      </c>
      <c r="B2867" t="s">
        <v>12</v>
      </c>
      <c r="C2867">
        <v>3</v>
      </c>
      <c r="D2867">
        <v>95970</v>
      </c>
      <c r="E2867" t="s">
        <v>16</v>
      </c>
      <c r="F2867" t="s">
        <v>22</v>
      </c>
      <c r="G2867">
        <v>3</v>
      </c>
      <c r="H2867">
        <v>0</v>
      </c>
      <c r="I2867" t="s">
        <v>13</v>
      </c>
      <c r="J2867">
        <v>125</v>
      </c>
      <c r="K2867">
        <v>96</v>
      </c>
      <c r="L2867">
        <v>30</v>
      </c>
      <c r="M2867" t="s">
        <v>17</v>
      </c>
      <c r="N2867" t="s">
        <v>921</v>
      </c>
      <c r="O2867">
        <v>79</v>
      </c>
      <c r="P2867" t="s">
        <v>3527</v>
      </c>
    </row>
    <row r="2868" spans="1:16" x14ac:dyDescent="0.3">
      <c r="A2868" t="s">
        <v>780</v>
      </c>
      <c r="B2868" t="s">
        <v>12</v>
      </c>
      <c r="C2868">
        <v>5</v>
      </c>
      <c r="D2868">
        <v>0</v>
      </c>
      <c r="E2868" t="s">
        <v>20</v>
      </c>
      <c r="F2868" t="s">
        <v>22</v>
      </c>
      <c r="G2868">
        <v>3</v>
      </c>
      <c r="H2868">
        <v>165229</v>
      </c>
      <c r="I2868" t="s">
        <v>13</v>
      </c>
      <c r="J2868">
        <v>73</v>
      </c>
      <c r="K2868">
        <v>928</v>
      </c>
      <c r="L2868">
        <v>24</v>
      </c>
      <c r="M2868" t="s">
        <v>17</v>
      </c>
      <c r="N2868" t="s">
        <v>921</v>
      </c>
      <c r="O2868">
        <v>91</v>
      </c>
      <c r="P2868" t="s">
        <v>3737</v>
      </c>
    </row>
    <row r="2869" spans="1:16" x14ac:dyDescent="0.3">
      <c r="A2869" t="s">
        <v>805</v>
      </c>
      <c r="B2869" t="s">
        <v>12</v>
      </c>
      <c r="C2869">
        <v>3</v>
      </c>
      <c r="D2869">
        <v>67955</v>
      </c>
      <c r="E2869" t="s">
        <v>19</v>
      </c>
      <c r="F2869" t="s">
        <v>22</v>
      </c>
      <c r="G2869">
        <v>3</v>
      </c>
      <c r="H2869">
        <v>0</v>
      </c>
      <c r="I2869" t="s">
        <v>13</v>
      </c>
      <c r="J2869">
        <v>133</v>
      </c>
      <c r="K2869">
        <v>95</v>
      </c>
      <c r="L2869">
        <v>30</v>
      </c>
      <c r="M2869" t="s">
        <v>17</v>
      </c>
      <c r="N2869" t="s">
        <v>921</v>
      </c>
      <c r="O2869">
        <v>79</v>
      </c>
      <c r="P2869" t="s">
        <v>3528</v>
      </c>
    </row>
    <row r="2870" spans="1:16" x14ac:dyDescent="0.3">
      <c r="A2870" t="s">
        <v>24</v>
      </c>
      <c r="B2870" t="s">
        <v>22</v>
      </c>
      <c r="C2870">
        <v>3</v>
      </c>
      <c r="D2870">
        <v>0</v>
      </c>
      <c r="E2870" t="s">
        <v>20</v>
      </c>
      <c r="F2870" t="s">
        <v>12</v>
      </c>
      <c r="G2870">
        <v>3</v>
      </c>
      <c r="H2870">
        <v>360041</v>
      </c>
      <c r="I2870" t="s">
        <v>13</v>
      </c>
      <c r="J2870">
        <v>96</v>
      </c>
      <c r="K2870">
        <v>104</v>
      </c>
      <c r="L2870">
        <v>32</v>
      </c>
      <c r="M2870" t="s">
        <v>17</v>
      </c>
      <c r="N2870" t="s">
        <v>921</v>
      </c>
      <c r="O2870">
        <v>36</v>
      </c>
      <c r="P2870" t="s">
        <v>3927</v>
      </c>
    </row>
    <row r="2871" spans="1:16" x14ac:dyDescent="0.3">
      <c r="A2871" t="s">
        <v>23</v>
      </c>
      <c r="B2871" t="s">
        <v>22</v>
      </c>
      <c r="C2871">
        <v>3</v>
      </c>
      <c r="D2871">
        <v>0</v>
      </c>
      <c r="E2871" t="s">
        <v>20</v>
      </c>
      <c r="F2871" t="s">
        <v>12</v>
      </c>
      <c r="G2871">
        <v>3</v>
      </c>
      <c r="H2871">
        <v>498963</v>
      </c>
      <c r="I2871" t="s">
        <v>13</v>
      </c>
      <c r="J2871">
        <v>120</v>
      </c>
      <c r="K2871">
        <v>142</v>
      </c>
      <c r="L2871">
        <v>32</v>
      </c>
      <c r="M2871" t="s">
        <v>17</v>
      </c>
      <c r="N2871" t="s">
        <v>921</v>
      </c>
      <c r="O2871">
        <v>36</v>
      </c>
      <c r="P2871" t="s">
        <v>3928</v>
      </c>
    </row>
    <row r="2872" spans="1:16" x14ac:dyDescent="0.3">
      <c r="A2872" t="s">
        <v>25</v>
      </c>
      <c r="B2872" t="s">
        <v>12</v>
      </c>
      <c r="C2872">
        <v>3</v>
      </c>
      <c r="D2872">
        <v>353331</v>
      </c>
      <c r="E2872" t="s">
        <v>11</v>
      </c>
      <c r="F2872" t="s">
        <v>22</v>
      </c>
      <c r="G2872" t="s">
        <v>37</v>
      </c>
      <c r="H2872">
        <v>0</v>
      </c>
      <c r="I2872" t="s">
        <v>13</v>
      </c>
      <c r="J2872">
        <v>57</v>
      </c>
      <c r="K2872">
        <v>49</v>
      </c>
      <c r="L2872">
        <v>32</v>
      </c>
      <c r="M2872" t="s">
        <v>17</v>
      </c>
      <c r="N2872" t="s">
        <v>921</v>
      </c>
      <c r="O2872">
        <v>36</v>
      </c>
      <c r="P2872" t="s">
        <v>3929</v>
      </c>
    </row>
    <row r="2873" spans="1:16" x14ac:dyDescent="0.3">
      <c r="A2873" t="s">
        <v>805</v>
      </c>
      <c r="B2873" t="s">
        <v>12</v>
      </c>
      <c r="C2873">
        <v>3</v>
      </c>
      <c r="D2873">
        <v>67955</v>
      </c>
      <c r="E2873" t="s">
        <v>20</v>
      </c>
      <c r="F2873" t="s">
        <v>22</v>
      </c>
      <c r="G2873">
        <v>3</v>
      </c>
      <c r="H2873">
        <v>421819</v>
      </c>
      <c r="I2873" t="s">
        <v>13</v>
      </c>
      <c r="J2873">
        <v>133</v>
      </c>
      <c r="K2873">
        <v>72</v>
      </c>
      <c r="L2873">
        <v>30</v>
      </c>
      <c r="M2873" t="s">
        <v>17</v>
      </c>
      <c r="N2873" t="s">
        <v>921</v>
      </c>
      <c r="O2873">
        <v>79</v>
      </c>
      <c r="P2873" t="s">
        <v>3529</v>
      </c>
    </row>
    <row r="2874" spans="1:16" x14ac:dyDescent="0.3">
      <c r="A2874" t="s">
        <v>780</v>
      </c>
      <c r="B2874" t="s">
        <v>12</v>
      </c>
      <c r="C2874">
        <v>5</v>
      </c>
      <c r="D2874">
        <v>0</v>
      </c>
      <c r="E2874" t="s">
        <v>694</v>
      </c>
      <c r="F2874" t="s">
        <v>22</v>
      </c>
      <c r="G2874">
        <v>4</v>
      </c>
      <c r="H2874">
        <v>0</v>
      </c>
      <c r="I2874" t="s">
        <v>13</v>
      </c>
      <c r="J2874">
        <v>71</v>
      </c>
      <c r="K2874">
        <v>1007</v>
      </c>
      <c r="L2874">
        <v>24</v>
      </c>
      <c r="M2874" t="s">
        <v>17</v>
      </c>
      <c r="N2874" t="s">
        <v>921</v>
      </c>
      <c r="O2874">
        <v>91</v>
      </c>
      <c r="P2874" t="s">
        <v>3738</v>
      </c>
    </row>
    <row r="2875" spans="1:16" x14ac:dyDescent="0.3">
      <c r="A2875" t="s">
        <v>805</v>
      </c>
      <c r="B2875" t="s">
        <v>12</v>
      </c>
      <c r="C2875">
        <v>3</v>
      </c>
      <c r="D2875">
        <v>67955</v>
      </c>
      <c r="E2875" t="s">
        <v>694</v>
      </c>
      <c r="F2875" t="s">
        <v>22</v>
      </c>
      <c r="G2875">
        <v>3</v>
      </c>
      <c r="H2875">
        <v>0</v>
      </c>
      <c r="I2875" t="s">
        <v>13</v>
      </c>
      <c r="J2875">
        <v>133</v>
      </c>
      <c r="K2875">
        <v>26</v>
      </c>
      <c r="L2875">
        <v>30</v>
      </c>
      <c r="M2875" t="s">
        <v>17</v>
      </c>
      <c r="N2875" t="s">
        <v>921</v>
      </c>
      <c r="O2875">
        <v>79</v>
      </c>
      <c r="P2875" t="s">
        <v>3530</v>
      </c>
    </row>
    <row r="2876" spans="1:16" x14ac:dyDescent="0.3">
      <c r="A2876" t="s">
        <v>36</v>
      </c>
      <c r="B2876" t="s">
        <v>14</v>
      </c>
      <c r="C2876" t="s">
        <v>37</v>
      </c>
      <c r="D2876">
        <v>0</v>
      </c>
      <c r="E2876" t="s">
        <v>694</v>
      </c>
      <c r="F2876" t="s">
        <v>14</v>
      </c>
      <c r="G2876">
        <v>5</v>
      </c>
      <c r="H2876">
        <v>0</v>
      </c>
      <c r="I2876" t="s">
        <v>15</v>
      </c>
      <c r="J2876">
        <v>138</v>
      </c>
      <c r="K2876">
        <v>2505</v>
      </c>
      <c r="L2876">
        <v>17</v>
      </c>
      <c r="M2876">
        <v>118</v>
      </c>
      <c r="N2876" t="s">
        <v>921</v>
      </c>
      <c r="O2876">
        <v>35</v>
      </c>
      <c r="P2876" t="s">
        <v>3531</v>
      </c>
    </row>
    <row r="2877" spans="1:16" x14ac:dyDescent="0.3">
      <c r="A2877" t="s">
        <v>805</v>
      </c>
      <c r="B2877" t="s">
        <v>12</v>
      </c>
      <c r="C2877">
        <v>3</v>
      </c>
      <c r="D2877">
        <v>67955</v>
      </c>
      <c r="E2877" t="s">
        <v>698</v>
      </c>
      <c r="F2877" t="s">
        <v>22</v>
      </c>
      <c r="G2877">
        <v>3</v>
      </c>
      <c r="H2877">
        <v>25706</v>
      </c>
      <c r="I2877" t="s">
        <v>13</v>
      </c>
      <c r="J2877">
        <v>133</v>
      </c>
      <c r="K2877">
        <v>24</v>
      </c>
      <c r="L2877">
        <v>30</v>
      </c>
      <c r="M2877" t="s">
        <v>17</v>
      </c>
      <c r="N2877" t="s">
        <v>921</v>
      </c>
      <c r="O2877">
        <v>79</v>
      </c>
      <c r="P2877" t="s">
        <v>3532</v>
      </c>
    </row>
    <row r="2878" spans="1:16" x14ac:dyDescent="0.3">
      <c r="A2878" t="s">
        <v>25</v>
      </c>
      <c r="B2878" t="s">
        <v>12</v>
      </c>
      <c r="C2878">
        <v>3</v>
      </c>
      <c r="D2878">
        <v>456616</v>
      </c>
      <c r="E2878" t="s">
        <v>16</v>
      </c>
      <c r="F2878" t="s">
        <v>22</v>
      </c>
      <c r="G2878">
        <v>3</v>
      </c>
      <c r="H2878">
        <v>0</v>
      </c>
      <c r="I2878" t="s">
        <v>13</v>
      </c>
      <c r="J2878">
        <v>75</v>
      </c>
      <c r="K2878">
        <v>95</v>
      </c>
      <c r="L2878">
        <v>32</v>
      </c>
      <c r="M2878" t="s">
        <v>17</v>
      </c>
      <c r="N2878" t="s">
        <v>921</v>
      </c>
      <c r="O2878">
        <v>36</v>
      </c>
      <c r="P2878" t="s">
        <v>3930</v>
      </c>
    </row>
    <row r="2879" spans="1:16" x14ac:dyDescent="0.3">
      <c r="A2879" t="s">
        <v>805</v>
      </c>
      <c r="B2879" t="s">
        <v>22</v>
      </c>
      <c r="C2879">
        <v>3</v>
      </c>
      <c r="D2879">
        <v>53763</v>
      </c>
      <c r="E2879" t="s">
        <v>674</v>
      </c>
      <c r="F2879" t="s">
        <v>12</v>
      </c>
      <c r="G2879">
        <v>3</v>
      </c>
      <c r="H2879">
        <v>48504</v>
      </c>
      <c r="I2879" t="s">
        <v>13</v>
      </c>
      <c r="J2879">
        <v>98</v>
      </c>
      <c r="K2879">
        <v>34</v>
      </c>
      <c r="L2879">
        <v>30</v>
      </c>
      <c r="M2879" t="s">
        <v>17</v>
      </c>
      <c r="N2879" t="s">
        <v>921</v>
      </c>
      <c r="O2879">
        <v>79</v>
      </c>
      <c r="P2879" t="s">
        <v>3533</v>
      </c>
    </row>
    <row r="2880" spans="1:16" x14ac:dyDescent="0.3">
      <c r="A2880" t="s">
        <v>805</v>
      </c>
      <c r="B2880" t="s">
        <v>22</v>
      </c>
      <c r="C2880">
        <v>3</v>
      </c>
      <c r="D2880">
        <v>53763</v>
      </c>
      <c r="E2880" t="s">
        <v>1593</v>
      </c>
      <c r="F2880" t="s">
        <v>12</v>
      </c>
      <c r="G2880">
        <v>3</v>
      </c>
      <c r="H2880">
        <v>0</v>
      </c>
      <c r="I2880" t="s">
        <v>13</v>
      </c>
      <c r="J2880">
        <v>98</v>
      </c>
      <c r="K2880">
        <v>34</v>
      </c>
      <c r="L2880">
        <v>30</v>
      </c>
      <c r="M2880" t="s">
        <v>17</v>
      </c>
      <c r="N2880" t="s">
        <v>921</v>
      </c>
      <c r="O2880">
        <v>79</v>
      </c>
      <c r="P2880" t="s">
        <v>3534</v>
      </c>
    </row>
    <row r="2881" spans="1:16" x14ac:dyDescent="0.3">
      <c r="A2881" t="s">
        <v>805</v>
      </c>
      <c r="B2881" t="s">
        <v>22</v>
      </c>
      <c r="C2881">
        <v>3</v>
      </c>
      <c r="D2881">
        <v>29761</v>
      </c>
      <c r="E2881" t="s">
        <v>21</v>
      </c>
      <c r="F2881" t="s">
        <v>12</v>
      </c>
      <c r="G2881" t="s">
        <v>37</v>
      </c>
      <c r="H2881">
        <v>0</v>
      </c>
      <c r="I2881" t="s">
        <v>13</v>
      </c>
      <c r="J2881">
        <v>96</v>
      </c>
      <c r="K2881">
        <v>13</v>
      </c>
      <c r="L2881">
        <v>30</v>
      </c>
      <c r="M2881" t="s">
        <v>17</v>
      </c>
      <c r="N2881" t="s">
        <v>921</v>
      </c>
      <c r="O2881">
        <v>79</v>
      </c>
      <c r="P2881" t="s">
        <v>3535</v>
      </c>
    </row>
    <row r="2882" spans="1:16" x14ac:dyDescent="0.3">
      <c r="A2882" t="s">
        <v>675</v>
      </c>
      <c r="B2882" t="s">
        <v>12</v>
      </c>
      <c r="C2882">
        <v>3</v>
      </c>
      <c r="D2882">
        <v>10254</v>
      </c>
      <c r="E2882" t="s">
        <v>11</v>
      </c>
      <c r="F2882" t="s">
        <v>22</v>
      </c>
      <c r="G2882" t="s">
        <v>37</v>
      </c>
      <c r="H2882">
        <v>0</v>
      </c>
      <c r="I2882" t="s">
        <v>13</v>
      </c>
      <c r="J2882">
        <v>45</v>
      </c>
      <c r="K2882">
        <v>3</v>
      </c>
      <c r="L2882">
        <v>30</v>
      </c>
      <c r="M2882" t="s">
        <v>17</v>
      </c>
      <c r="N2882" t="s">
        <v>921</v>
      </c>
      <c r="O2882">
        <v>79</v>
      </c>
      <c r="P2882" t="s">
        <v>3536</v>
      </c>
    </row>
    <row r="2883" spans="1:16" x14ac:dyDescent="0.3">
      <c r="A2883" t="s">
        <v>25</v>
      </c>
      <c r="B2883" t="s">
        <v>22</v>
      </c>
      <c r="C2883">
        <v>3</v>
      </c>
      <c r="D2883">
        <v>398890</v>
      </c>
      <c r="E2883" t="s">
        <v>19</v>
      </c>
      <c r="F2883" t="s">
        <v>12</v>
      </c>
      <c r="G2883">
        <v>3</v>
      </c>
      <c r="H2883">
        <v>0</v>
      </c>
      <c r="I2883" t="s">
        <v>13</v>
      </c>
      <c r="J2883">
        <v>96</v>
      </c>
      <c r="K2883">
        <v>108</v>
      </c>
      <c r="L2883">
        <v>32</v>
      </c>
      <c r="M2883" t="s">
        <v>17</v>
      </c>
      <c r="N2883" t="s">
        <v>921</v>
      </c>
      <c r="O2883">
        <v>36</v>
      </c>
      <c r="P2883" t="s">
        <v>3931</v>
      </c>
    </row>
    <row r="2884" spans="1:16" x14ac:dyDescent="0.3">
      <c r="A2884" t="s">
        <v>675</v>
      </c>
      <c r="B2884" t="s">
        <v>12</v>
      </c>
      <c r="C2884">
        <v>3</v>
      </c>
      <c r="D2884">
        <v>68937</v>
      </c>
      <c r="E2884" t="s">
        <v>16</v>
      </c>
      <c r="F2884" t="s">
        <v>22</v>
      </c>
      <c r="G2884">
        <v>3</v>
      </c>
      <c r="H2884">
        <v>0</v>
      </c>
      <c r="I2884" t="s">
        <v>13</v>
      </c>
      <c r="J2884">
        <v>129</v>
      </c>
      <c r="K2884">
        <v>102</v>
      </c>
      <c r="L2884">
        <v>30</v>
      </c>
      <c r="M2884" t="s">
        <v>17</v>
      </c>
      <c r="N2884" t="s">
        <v>921</v>
      </c>
      <c r="O2884">
        <v>79</v>
      </c>
      <c r="P2884" t="s">
        <v>3537</v>
      </c>
    </row>
    <row r="2885" spans="1:16" x14ac:dyDescent="0.3">
      <c r="A2885" t="s">
        <v>780</v>
      </c>
      <c r="B2885" t="s">
        <v>12</v>
      </c>
      <c r="C2885">
        <v>5</v>
      </c>
      <c r="D2885">
        <v>0</v>
      </c>
      <c r="E2885" t="s">
        <v>11</v>
      </c>
      <c r="F2885" t="s">
        <v>22</v>
      </c>
      <c r="G2885" t="s">
        <v>37</v>
      </c>
      <c r="H2885">
        <v>0</v>
      </c>
      <c r="I2885" t="s">
        <v>13</v>
      </c>
      <c r="J2885">
        <v>47</v>
      </c>
      <c r="K2885">
        <v>473</v>
      </c>
      <c r="L2885">
        <v>24</v>
      </c>
      <c r="M2885" t="s">
        <v>17</v>
      </c>
      <c r="N2885" t="s">
        <v>921</v>
      </c>
      <c r="O2885">
        <v>91</v>
      </c>
      <c r="P2885" t="s">
        <v>3739</v>
      </c>
    </row>
    <row r="2886" spans="1:16" x14ac:dyDescent="0.3">
      <c r="A2886" t="s">
        <v>25</v>
      </c>
      <c r="B2886" t="s">
        <v>22</v>
      </c>
      <c r="C2886">
        <v>3</v>
      </c>
      <c r="D2886">
        <v>398890</v>
      </c>
      <c r="E2886" t="s">
        <v>20</v>
      </c>
      <c r="F2886" t="s">
        <v>12</v>
      </c>
      <c r="G2886">
        <v>3</v>
      </c>
      <c r="H2886">
        <v>360041</v>
      </c>
      <c r="I2886" t="s">
        <v>13</v>
      </c>
      <c r="J2886">
        <v>96</v>
      </c>
      <c r="K2886">
        <v>94</v>
      </c>
      <c r="L2886">
        <v>32</v>
      </c>
      <c r="M2886" t="s">
        <v>17</v>
      </c>
      <c r="N2886" t="s">
        <v>921</v>
      </c>
      <c r="O2886">
        <v>36</v>
      </c>
      <c r="P2886" t="s">
        <v>3932</v>
      </c>
    </row>
    <row r="2887" spans="1:16" x14ac:dyDescent="0.3">
      <c r="A2887" t="s">
        <v>675</v>
      </c>
      <c r="B2887" t="s">
        <v>12</v>
      </c>
      <c r="C2887">
        <v>3</v>
      </c>
      <c r="D2887">
        <v>104058</v>
      </c>
      <c r="E2887" t="s">
        <v>19</v>
      </c>
      <c r="F2887" t="s">
        <v>22</v>
      </c>
      <c r="G2887">
        <v>3</v>
      </c>
      <c r="H2887">
        <v>0</v>
      </c>
      <c r="I2887" t="s">
        <v>13</v>
      </c>
      <c r="J2887">
        <v>127</v>
      </c>
      <c r="K2887">
        <v>118</v>
      </c>
      <c r="L2887">
        <v>30</v>
      </c>
      <c r="M2887" t="s">
        <v>17</v>
      </c>
      <c r="N2887" t="s">
        <v>921</v>
      </c>
      <c r="O2887">
        <v>79</v>
      </c>
      <c r="P2887" t="s">
        <v>3538</v>
      </c>
    </row>
    <row r="2888" spans="1:16" x14ac:dyDescent="0.3">
      <c r="A2888" t="s">
        <v>675</v>
      </c>
      <c r="B2888" t="s">
        <v>12</v>
      </c>
      <c r="C2888">
        <v>3</v>
      </c>
      <c r="D2888">
        <v>104058</v>
      </c>
      <c r="E2888" t="s">
        <v>20</v>
      </c>
      <c r="F2888" t="s">
        <v>22</v>
      </c>
      <c r="G2888">
        <v>3</v>
      </c>
      <c r="H2888">
        <v>483296</v>
      </c>
      <c r="I2888" t="s">
        <v>13</v>
      </c>
      <c r="J2888">
        <v>127</v>
      </c>
      <c r="K2888">
        <v>93</v>
      </c>
      <c r="L2888">
        <v>30</v>
      </c>
      <c r="M2888" t="s">
        <v>17</v>
      </c>
      <c r="N2888" t="s">
        <v>921</v>
      </c>
      <c r="O2888">
        <v>79</v>
      </c>
      <c r="P2888" t="s">
        <v>3539</v>
      </c>
    </row>
    <row r="2889" spans="1:16" x14ac:dyDescent="0.3">
      <c r="A2889" t="s">
        <v>675</v>
      </c>
      <c r="B2889" t="s">
        <v>12</v>
      </c>
      <c r="C2889">
        <v>3</v>
      </c>
      <c r="D2889">
        <v>104058</v>
      </c>
      <c r="E2889" t="s">
        <v>694</v>
      </c>
      <c r="F2889" t="s">
        <v>22</v>
      </c>
      <c r="G2889">
        <v>3</v>
      </c>
      <c r="H2889">
        <v>0</v>
      </c>
      <c r="I2889" t="s">
        <v>13</v>
      </c>
      <c r="J2889">
        <v>127</v>
      </c>
      <c r="K2889">
        <v>40</v>
      </c>
      <c r="L2889">
        <v>30</v>
      </c>
      <c r="M2889" t="s">
        <v>17</v>
      </c>
      <c r="N2889" t="s">
        <v>921</v>
      </c>
      <c r="O2889">
        <v>79</v>
      </c>
      <c r="P2889" t="s">
        <v>3540</v>
      </c>
    </row>
    <row r="2890" spans="1:16" x14ac:dyDescent="0.3">
      <c r="A2890" t="s">
        <v>675</v>
      </c>
      <c r="B2890" t="s">
        <v>12</v>
      </c>
      <c r="C2890">
        <v>3</v>
      </c>
      <c r="D2890">
        <v>104058</v>
      </c>
      <c r="E2890" t="s">
        <v>698</v>
      </c>
      <c r="F2890" t="s">
        <v>22</v>
      </c>
      <c r="G2890">
        <v>3</v>
      </c>
      <c r="H2890">
        <v>27499</v>
      </c>
      <c r="I2890" t="s">
        <v>13</v>
      </c>
      <c r="J2890">
        <v>127</v>
      </c>
      <c r="K2890">
        <v>38</v>
      </c>
      <c r="L2890">
        <v>30</v>
      </c>
      <c r="M2890" t="s">
        <v>17</v>
      </c>
      <c r="N2890" t="s">
        <v>921</v>
      </c>
      <c r="O2890">
        <v>79</v>
      </c>
      <c r="P2890" t="s">
        <v>3541</v>
      </c>
    </row>
    <row r="2891" spans="1:16" x14ac:dyDescent="0.3">
      <c r="A2891" t="s">
        <v>675</v>
      </c>
      <c r="B2891" t="s">
        <v>22</v>
      </c>
      <c r="C2891">
        <v>3</v>
      </c>
      <c r="D2891">
        <v>26102</v>
      </c>
      <c r="E2891" t="s">
        <v>674</v>
      </c>
      <c r="F2891" t="s">
        <v>12</v>
      </c>
      <c r="G2891">
        <v>3</v>
      </c>
      <c r="H2891">
        <v>66329</v>
      </c>
      <c r="I2891" t="s">
        <v>13</v>
      </c>
      <c r="J2891">
        <v>166</v>
      </c>
      <c r="K2891">
        <v>38</v>
      </c>
      <c r="L2891">
        <v>30</v>
      </c>
      <c r="M2891" t="s">
        <v>17</v>
      </c>
      <c r="N2891" t="s">
        <v>921</v>
      </c>
      <c r="O2891">
        <v>79</v>
      </c>
      <c r="P2891" t="s">
        <v>3542</v>
      </c>
    </row>
    <row r="2892" spans="1:16" x14ac:dyDescent="0.3">
      <c r="A2892" t="s">
        <v>675</v>
      </c>
      <c r="B2892" t="s">
        <v>22</v>
      </c>
      <c r="C2892">
        <v>3</v>
      </c>
      <c r="D2892">
        <v>26102</v>
      </c>
      <c r="E2892" t="s">
        <v>1593</v>
      </c>
      <c r="F2892" t="s">
        <v>12</v>
      </c>
      <c r="G2892">
        <v>3</v>
      </c>
      <c r="H2892">
        <v>0</v>
      </c>
      <c r="I2892" t="s">
        <v>13</v>
      </c>
      <c r="J2892">
        <v>166</v>
      </c>
      <c r="K2892">
        <v>44</v>
      </c>
      <c r="L2892">
        <v>30</v>
      </c>
      <c r="M2892" t="s">
        <v>17</v>
      </c>
      <c r="N2892" t="s">
        <v>921</v>
      </c>
      <c r="O2892">
        <v>79</v>
      </c>
      <c r="P2892" t="s">
        <v>3543</v>
      </c>
    </row>
    <row r="2893" spans="1:16" x14ac:dyDescent="0.3">
      <c r="A2893" t="s">
        <v>675</v>
      </c>
      <c r="B2893" t="s">
        <v>22</v>
      </c>
      <c r="C2893">
        <v>3</v>
      </c>
      <c r="D2893">
        <v>39871</v>
      </c>
      <c r="E2893" t="s">
        <v>21</v>
      </c>
      <c r="F2893" t="s">
        <v>12</v>
      </c>
      <c r="G2893" t="s">
        <v>37</v>
      </c>
      <c r="H2893">
        <v>0</v>
      </c>
      <c r="I2893" t="s">
        <v>13</v>
      </c>
      <c r="J2893">
        <v>120</v>
      </c>
      <c r="K2893">
        <v>20</v>
      </c>
      <c r="L2893">
        <v>30</v>
      </c>
      <c r="M2893" t="s">
        <v>17</v>
      </c>
      <c r="N2893" t="s">
        <v>921</v>
      </c>
      <c r="O2893">
        <v>79</v>
      </c>
      <c r="P2893" t="s">
        <v>3544</v>
      </c>
    </row>
    <row r="2894" spans="1:16" x14ac:dyDescent="0.3">
      <c r="A2894" t="s">
        <v>1685</v>
      </c>
      <c r="B2894" t="s">
        <v>12</v>
      </c>
      <c r="C2894">
        <v>3</v>
      </c>
      <c r="D2894">
        <v>0</v>
      </c>
      <c r="E2894" t="s">
        <v>11</v>
      </c>
      <c r="F2894" t="s">
        <v>22</v>
      </c>
      <c r="G2894" t="s">
        <v>37</v>
      </c>
      <c r="H2894">
        <v>0</v>
      </c>
      <c r="I2894" t="s">
        <v>13</v>
      </c>
      <c r="J2894">
        <v>45</v>
      </c>
      <c r="K2894">
        <v>3</v>
      </c>
      <c r="L2894">
        <v>30</v>
      </c>
      <c r="M2894" t="s">
        <v>17</v>
      </c>
      <c r="N2894" t="s">
        <v>921</v>
      </c>
      <c r="O2894">
        <v>79</v>
      </c>
      <c r="P2894" t="s">
        <v>3545</v>
      </c>
    </row>
    <row r="2895" spans="1:16" x14ac:dyDescent="0.3">
      <c r="A2895" t="s">
        <v>24</v>
      </c>
      <c r="B2895" t="s">
        <v>22</v>
      </c>
      <c r="C2895">
        <v>3</v>
      </c>
      <c r="D2895">
        <v>0</v>
      </c>
      <c r="E2895" t="s">
        <v>1593</v>
      </c>
      <c r="F2895" t="s">
        <v>12</v>
      </c>
      <c r="G2895">
        <v>5</v>
      </c>
      <c r="H2895">
        <v>0</v>
      </c>
      <c r="I2895" t="s">
        <v>13</v>
      </c>
      <c r="J2895">
        <v>76</v>
      </c>
      <c r="K2895">
        <v>1088</v>
      </c>
      <c r="L2895">
        <v>24</v>
      </c>
      <c r="M2895" t="s">
        <v>17</v>
      </c>
      <c r="N2895" t="s">
        <v>921</v>
      </c>
      <c r="O2895">
        <v>91</v>
      </c>
      <c r="P2895" t="s">
        <v>3740</v>
      </c>
    </row>
    <row r="2896" spans="1:16" x14ac:dyDescent="0.3">
      <c r="A2896" t="s">
        <v>1685</v>
      </c>
      <c r="B2896" t="s">
        <v>12</v>
      </c>
      <c r="C2896">
        <v>3</v>
      </c>
      <c r="D2896">
        <v>0</v>
      </c>
      <c r="E2896" t="s">
        <v>16</v>
      </c>
      <c r="F2896" t="s">
        <v>22</v>
      </c>
      <c r="G2896">
        <v>3</v>
      </c>
      <c r="H2896">
        <v>0</v>
      </c>
      <c r="I2896" t="s">
        <v>13</v>
      </c>
      <c r="J2896">
        <v>129</v>
      </c>
      <c r="K2896">
        <v>103</v>
      </c>
      <c r="L2896">
        <v>30</v>
      </c>
      <c r="M2896" t="s">
        <v>17</v>
      </c>
      <c r="N2896" t="s">
        <v>921</v>
      </c>
      <c r="O2896">
        <v>79</v>
      </c>
      <c r="P2896" t="s">
        <v>3546</v>
      </c>
    </row>
    <row r="2897" spans="1:16" x14ac:dyDescent="0.3">
      <c r="A2897" t="s">
        <v>10</v>
      </c>
      <c r="B2897" t="s">
        <v>22</v>
      </c>
      <c r="C2897" t="s">
        <v>37</v>
      </c>
      <c r="D2897">
        <v>0</v>
      </c>
      <c r="E2897" t="s">
        <v>694</v>
      </c>
      <c r="F2897" t="s">
        <v>12</v>
      </c>
      <c r="G2897">
        <v>5</v>
      </c>
      <c r="H2897">
        <v>0</v>
      </c>
      <c r="I2897" t="s">
        <v>13</v>
      </c>
      <c r="J2897">
        <v>64</v>
      </c>
      <c r="K2897">
        <v>1331</v>
      </c>
      <c r="L2897">
        <v>32</v>
      </c>
      <c r="M2897" t="s">
        <v>17</v>
      </c>
      <c r="N2897" t="s">
        <v>921</v>
      </c>
      <c r="O2897">
        <v>36</v>
      </c>
      <c r="P2897" t="s">
        <v>3933</v>
      </c>
    </row>
    <row r="2898" spans="1:16" x14ac:dyDescent="0.3">
      <c r="A2898" t="s">
        <v>10</v>
      </c>
      <c r="B2898" t="s">
        <v>22</v>
      </c>
      <c r="C2898" t="s">
        <v>37</v>
      </c>
      <c r="D2898">
        <v>0</v>
      </c>
      <c r="E2898" t="s">
        <v>698</v>
      </c>
      <c r="F2898" t="s">
        <v>12</v>
      </c>
      <c r="G2898">
        <v>4</v>
      </c>
      <c r="H2898">
        <v>91005</v>
      </c>
      <c r="I2898" t="s">
        <v>13</v>
      </c>
      <c r="J2898">
        <v>44</v>
      </c>
      <c r="K2898">
        <v>24</v>
      </c>
      <c r="L2898">
        <v>32</v>
      </c>
      <c r="M2898" t="s">
        <v>17</v>
      </c>
      <c r="N2898" t="s">
        <v>921</v>
      </c>
      <c r="O2898">
        <v>36</v>
      </c>
      <c r="P2898" t="s">
        <v>3934</v>
      </c>
    </row>
    <row r="2899" spans="1:16" x14ac:dyDescent="0.3">
      <c r="A2899" t="s">
        <v>10</v>
      </c>
      <c r="B2899" t="s">
        <v>22</v>
      </c>
      <c r="C2899" t="s">
        <v>37</v>
      </c>
      <c r="D2899">
        <v>0</v>
      </c>
      <c r="E2899" t="s">
        <v>674</v>
      </c>
      <c r="F2899" t="s">
        <v>12</v>
      </c>
      <c r="G2899">
        <v>4</v>
      </c>
      <c r="H2899">
        <v>29119</v>
      </c>
      <c r="I2899" t="s">
        <v>13</v>
      </c>
      <c r="J2899">
        <v>44</v>
      </c>
      <c r="K2899">
        <v>14</v>
      </c>
      <c r="L2899">
        <v>32</v>
      </c>
      <c r="M2899" t="s">
        <v>17</v>
      </c>
      <c r="N2899" t="s">
        <v>921</v>
      </c>
      <c r="O2899">
        <v>36</v>
      </c>
      <c r="P2899" t="s">
        <v>3935</v>
      </c>
    </row>
    <row r="2900" spans="1:16" x14ac:dyDescent="0.3">
      <c r="A2900" t="s">
        <v>10</v>
      </c>
      <c r="B2900" t="s">
        <v>22</v>
      </c>
      <c r="C2900" t="s">
        <v>37</v>
      </c>
      <c r="D2900">
        <v>0</v>
      </c>
      <c r="E2900" t="s">
        <v>21</v>
      </c>
      <c r="F2900" t="s">
        <v>12</v>
      </c>
      <c r="G2900" t="s">
        <v>37</v>
      </c>
      <c r="H2900">
        <v>0</v>
      </c>
      <c r="I2900" t="s">
        <v>13</v>
      </c>
      <c r="J2900">
        <v>56</v>
      </c>
      <c r="K2900">
        <v>1</v>
      </c>
      <c r="L2900">
        <v>32</v>
      </c>
      <c r="M2900" t="s">
        <v>17</v>
      </c>
      <c r="N2900" t="s">
        <v>921</v>
      </c>
      <c r="O2900">
        <v>36</v>
      </c>
      <c r="P2900" t="s">
        <v>3936</v>
      </c>
    </row>
    <row r="2901" spans="1:16" x14ac:dyDescent="0.3">
      <c r="A2901" t="s">
        <v>1685</v>
      </c>
      <c r="B2901" t="s">
        <v>12</v>
      </c>
      <c r="C2901">
        <v>3</v>
      </c>
      <c r="D2901">
        <v>0</v>
      </c>
      <c r="E2901" t="s">
        <v>19</v>
      </c>
      <c r="F2901" t="s">
        <v>22</v>
      </c>
      <c r="G2901">
        <v>3</v>
      </c>
      <c r="H2901">
        <v>0</v>
      </c>
      <c r="I2901" t="s">
        <v>13</v>
      </c>
      <c r="J2901">
        <v>127</v>
      </c>
      <c r="K2901">
        <v>134</v>
      </c>
      <c r="L2901">
        <v>30</v>
      </c>
      <c r="M2901" t="s">
        <v>17</v>
      </c>
      <c r="N2901" t="s">
        <v>921</v>
      </c>
      <c r="O2901">
        <v>79</v>
      </c>
      <c r="P2901" t="s">
        <v>3547</v>
      </c>
    </row>
    <row r="2902" spans="1:16" x14ac:dyDescent="0.3">
      <c r="A2902" t="s">
        <v>780</v>
      </c>
      <c r="B2902" t="s">
        <v>12</v>
      </c>
      <c r="C2902">
        <v>5</v>
      </c>
      <c r="D2902">
        <v>0</v>
      </c>
      <c r="E2902" t="s">
        <v>674</v>
      </c>
      <c r="F2902" t="s">
        <v>22</v>
      </c>
      <c r="G2902">
        <v>4</v>
      </c>
      <c r="H2902">
        <v>175114</v>
      </c>
      <c r="I2902" t="s">
        <v>13</v>
      </c>
      <c r="J2902">
        <v>71</v>
      </c>
      <c r="K2902">
        <v>1026</v>
      </c>
      <c r="L2902">
        <v>24</v>
      </c>
      <c r="M2902" t="s">
        <v>17</v>
      </c>
      <c r="N2902" t="s">
        <v>921</v>
      </c>
      <c r="O2902">
        <v>91</v>
      </c>
      <c r="P2902" t="s">
        <v>3741</v>
      </c>
    </row>
    <row r="2903" spans="1:16" x14ac:dyDescent="0.3">
      <c r="A2903" t="s">
        <v>780</v>
      </c>
      <c r="B2903" t="s">
        <v>22</v>
      </c>
      <c r="C2903">
        <v>4</v>
      </c>
      <c r="D2903">
        <v>0</v>
      </c>
      <c r="E2903" t="s">
        <v>694</v>
      </c>
      <c r="F2903" t="s">
        <v>12</v>
      </c>
      <c r="G2903">
        <v>5</v>
      </c>
      <c r="H2903">
        <v>0</v>
      </c>
      <c r="I2903" t="s">
        <v>13</v>
      </c>
      <c r="J2903">
        <v>74</v>
      </c>
      <c r="K2903">
        <v>928</v>
      </c>
      <c r="L2903">
        <v>24</v>
      </c>
      <c r="M2903" t="s">
        <v>17</v>
      </c>
      <c r="N2903" t="s">
        <v>921</v>
      </c>
      <c r="O2903">
        <v>91</v>
      </c>
      <c r="P2903" t="s">
        <v>3742</v>
      </c>
    </row>
    <row r="2904" spans="1:16" x14ac:dyDescent="0.3">
      <c r="A2904" t="s">
        <v>1685</v>
      </c>
      <c r="B2904" t="s">
        <v>12</v>
      </c>
      <c r="C2904">
        <v>3</v>
      </c>
      <c r="D2904">
        <v>0</v>
      </c>
      <c r="E2904" t="s">
        <v>20</v>
      </c>
      <c r="F2904" t="s">
        <v>22</v>
      </c>
      <c r="G2904">
        <v>3</v>
      </c>
      <c r="H2904">
        <v>483296</v>
      </c>
      <c r="I2904" t="s">
        <v>13</v>
      </c>
      <c r="J2904">
        <v>127</v>
      </c>
      <c r="K2904">
        <v>108</v>
      </c>
      <c r="L2904">
        <v>30</v>
      </c>
      <c r="M2904" t="s">
        <v>17</v>
      </c>
      <c r="N2904" t="s">
        <v>921</v>
      </c>
      <c r="O2904">
        <v>79</v>
      </c>
      <c r="P2904" t="s">
        <v>3548</v>
      </c>
    </row>
    <row r="2905" spans="1:16" x14ac:dyDescent="0.3">
      <c r="A2905" t="s">
        <v>1685</v>
      </c>
      <c r="B2905" t="s">
        <v>12</v>
      </c>
      <c r="C2905">
        <v>3</v>
      </c>
      <c r="D2905">
        <v>0</v>
      </c>
      <c r="E2905" t="s">
        <v>694</v>
      </c>
      <c r="F2905" t="s">
        <v>22</v>
      </c>
      <c r="G2905">
        <v>3</v>
      </c>
      <c r="H2905">
        <v>0</v>
      </c>
      <c r="I2905" t="s">
        <v>13</v>
      </c>
      <c r="J2905">
        <v>127</v>
      </c>
      <c r="K2905">
        <v>55</v>
      </c>
      <c r="L2905">
        <v>30</v>
      </c>
      <c r="M2905" t="s">
        <v>17</v>
      </c>
      <c r="N2905" t="s">
        <v>921</v>
      </c>
      <c r="O2905">
        <v>79</v>
      </c>
      <c r="P2905" t="s">
        <v>3549</v>
      </c>
    </row>
    <row r="2906" spans="1:16" x14ac:dyDescent="0.3">
      <c r="A2906" t="s">
        <v>1685</v>
      </c>
      <c r="B2906" t="s">
        <v>12</v>
      </c>
      <c r="C2906">
        <v>3</v>
      </c>
      <c r="D2906">
        <v>0</v>
      </c>
      <c r="E2906" t="s">
        <v>698</v>
      </c>
      <c r="F2906" t="s">
        <v>22</v>
      </c>
      <c r="G2906">
        <v>3</v>
      </c>
      <c r="H2906">
        <v>27499</v>
      </c>
      <c r="I2906" t="s">
        <v>13</v>
      </c>
      <c r="J2906">
        <v>127</v>
      </c>
      <c r="K2906">
        <v>53</v>
      </c>
      <c r="L2906">
        <v>30</v>
      </c>
      <c r="M2906" t="s">
        <v>17</v>
      </c>
      <c r="N2906" t="s">
        <v>921</v>
      </c>
      <c r="O2906">
        <v>79</v>
      </c>
      <c r="P2906" t="s">
        <v>3550</v>
      </c>
    </row>
    <row r="2907" spans="1:16" x14ac:dyDescent="0.3">
      <c r="A2907" t="s">
        <v>1685</v>
      </c>
      <c r="B2907" t="s">
        <v>22</v>
      </c>
      <c r="C2907">
        <v>3</v>
      </c>
      <c r="D2907">
        <v>0</v>
      </c>
      <c r="E2907" t="s">
        <v>674</v>
      </c>
      <c r="F2907" t="s">
        <v>12</v>
      </c>
      <c r="G2907">
        <v>3</v>
      </c>
      <c r="H2907">
        <v>66329</v>
      </c>
      <c r="I2907" t="s">
        <v>13</v>
      </c>
      <c r="J2907">
        <v>166</v>
      </c>
      <c r="K2907">
        <v>39</v>
      </c>
      <c r="L2907">
        <v>30</v>
      </c>
      <c r="M2907" t="s">
        <v>17</v>
      </c>
      <c r="N2907" t="s">
        <v>921</v>
      </c>
      <c r="O2907">
        <v>79</v>
      </c>
      <c r="P2907" t="s">
        <v>3551</v>
      </c>
    </row>
    <row r="2908" spans="1:16" x14ac:dyDescent="0.3">
      <c r="A2908" t="s">
        <v>1685</v>
      </c>
      <c r="B2908" t="s">
        <v>22</v>
      </c>
      <c r="C2908">
        <v>3</v>
      </c>
      <c r="D2908">
        <v>0</v>
      </c>
      <c r="E2908" t="s">
        <v>1593</v>
      </c>
      <c r="F2908" t="s">
        <v>12</v>
      </c>
      <c r="G2908">
        <v>3</v>
      </c>
      <c r="H2908">
        <v>0</v>
      </c>
      <c r="I2908" t="s">
        <v>13</v>
      </c>
      <c r="J2908">
        <v>166</v>
      </c>
      <c r="K2908">
        <v>44</v>
      </c>
      <c r="L2908">
        <v>30</v>
      </c>
      <c r="M2908" t="s">
        <v>17</v>
      </c>
      <c r="N2908" t="s">
        <v>921</v>
      </c>
      <c r="O2908">
        <v>79</v>
      </c>
      <c r="P2908" t="s">
        <v>3552</v>
      </c>
    </row>
    <row r="2909" spans="1:16" x14ac:dyDescent="0.3">
      <c r="A2909" t="s">
        <v>1685</v>
      </c>
      <c r="B2909" t="s">
        <v>22</v>
      </c>
      <c r="C2909">
        <v>3</v>
      </c>
      <c r="D2909">
        <v>0</v>
      </c>
      <c r="E2909" t="s">
        <v>21</v>
      </c>
      <c r="F2909" t="s">
        <v>12</v>
      </c>
      <c r="G2909" t="s">
        <v>37</v>
      </c>
      <c r="H2909">
        <v>0</v>
      </c>
      <c r="I2909" t="s">
        <v>13</v>
      </c>
      <c r="J2909">
        <v>66</v>
      </c>
      <c r="K2909">
        <v>11</v>
      </c>
      <c r="L2909">
        <v>30</v>
      </c>
      <c r="M2909" t="s">
        <v>17</v>
      </c>
      <c r="N2909" t="s">
        <v>921</v>
      </c>
      <c r="O2909">
        <v>79</v>
      </c>
      <c r="P2909" t="s">
        <v>3553</v>
      </c>
    </row>
    <row r="2910" spans="1:16" x14ac:dyDescent="0.3">
      <c r="A2910" t="s">
        <v>36</v>
      </c>
      <c r="B2910" t="s">
        <v>12</v>
      </c>
      <c r="C2910" t="s">
        <v>37</v>
      </c>
      <c r="D2910">
        <v>0</v>
      </c>
      <c r="E2910" t="s">
        <v>11</v>
      </c>
      <c r="F2910" t="s">
        <v>22</v>
      </c>
      <c r="G2910" t="s">
        <v>37</v>
      </c>
      <c r="H2910">
        <v>0</v>
      </c>
      <c r="I2910" t="s">
        <v>13</v>
      </c>
      <c r="J2910">
        <v>43</v>
      </c>
      <c r="K2910">
        <v>1</v>
      </c>
      <c r="L2910">
        <v>30</v>
      </c>
      <c r="M2910" t="s">
        <v>17</v>
      </c>
      <c r="N2910" t="s">
        <v>921</v>
      </c>
      <c r="O2910">
        <v>79</v>
      </c>
      <c r="P2910" t="s">
        <v>3554</v>
      </c>
    </row>
    <row r="2911" spans="1:16" x14ac:dyDescent="0.3">
      <c r="A2911" t="s">
        <v>36</v>
      </c>
      <c r="B2911" t="s">
        <v>12</v>
      </c>
      <c r="C2911" t="s">
        <v>37</v>
      </c>
      <c r="D2911">
        <v>0</v>
      </c>
      <c r="E2911" t="s">
        <v>16</v>
      </c>
      <c r="F2911" t="s">
        <v>22</v>
      </c>
      <c r="G2911">
        <v>3</v>
      </c>
      <c r="H2911">
        <v>0</v>
      </c>
      <c r="I2911" t="s">
        <v>13</v>
      </c>
      <c r="J2911">
        <v>81</v>
      </c>
      <c r="K2911">
        <v>48</v>
      </c>
      <c r="L2911">
        <v>30</v>
      </c>
      <c r="M2911" t="s">
        <v>17</v>
      </c>
      <c r="N2911" t="s">
        <v>921</v>
      </c>
      <c r="O2911">
        <v>79</v>
      </c>
      <c r="P2911" t="s">
        <v>3555</v>
      </c>
    </row>
    <row r="2912" spans="1:16" x14ac:dyDescent="0.3">
      <c r="A2912" t="s">
        <v>36</v>
      </c>
      <c r="B2912" t="s">
        <v>12</v>
      </c>
      <c r="C2912" t="s">
        <v>37</v>
      </c>
      <c r="D2912">
        <v>0</v>
      </c>
      <c r="E2912" t="s">
        <v>19</v>
      </c>
      <c r="F2912" t="s">
        <v>22</v>
      </c>
      <c r="G2912">
        <v>3</v>
      </c>
      <c r="H2912">
        <v>0</v>
      </c>
      <c r="I2912" t="s">
        <v>13</v>
      </c>
      <c r="J2912">
        <v>75</v>
      </c>
      <c r="K2912">
        <v>90</v>
      </c>
      <c r="L2912">
        <v>30</v>
      </c>
      <c r="M2912" t="s">
        <v>17</v>
      </c>
      <c r="N2912" t="s">
        <v>921</v>
      </c>
      <c r="O2912">
        <v>79</v>
      </c>
      <c r="P2912" t="s">
        <v>3556</v>
      </c>
    </row>
    <row r="2913" spans="1:16" x14ac:dyDescent="0.3">
      <c r="A2913" t="s">
        <v>675</v>
      </c>
      <c r="B2913" t="s">
        <v>12</v>
      </c>
      <c r="C2913">
        <v>5</v>
      </c>
      <c r="D2913">
        <v>4188849</v>
      </c>
      <c r="E2913" t="s">
        <v>698</v>
      </c>
      <c r="F2913" t="s">
        <v>22</v>
      </c>
      <c r="G2913">
        <v>3</v>
      </c>
      <c r="H2913">
        <v>36123</v>
      </c>
      <c r="I2913" t="s">
        <v>13</v>
      </c>
      <c r="J2913">
        <v>61</v>
      </c>
      <c r="K2913">
        <v>3916</v>
      </c>
      <c r="L2913">
        <v>26</v>
      </c>
      <c r="M2913" t="s">
        <v>17</v>
      </c>
      <c r="N2913" t="s">
        <v>921</v>
      </c>
      <c r="O2913">
        <v>105</v>
      </c>
      <c r="P2913" t="s">
        <v>3743</v>
      </c>
    </row>
    <row r="2914" spans="1:16" x14ac:dyDescent="0.3">
      <c r="A2914" t="s">
        <v>36</v>
      </c>
      <c r="B2914" t="s">
        <v>12</v>
      </c>
      <c r="C2914" t="s">
        <v>37</v>
      </c>
      <c r="D2914">
        <v>0</v>
      </c>
      <c r="E2914" t="s">
        <v>20</v>
      </c>
      <c r="F2914" t="s">
        <v>22</v>
      </c>
      <c r="G2914">
        <v>3</v>
      </c>
      <c r="H2914">
        <v>352886</v>
      </c>
      <c r="I2914" t="s">
        <v>13</v>
      </c>
      <c r="J2914">
        <v>79</v>
      </c>
      <c r="K2914">
        <v>56</v>
      </c>
      <c r="L2914">
        <v>30</v>
      </c>
      <c r="M2914" t="s">
        <v>17</v>
      </c>
      <c r="N2914" t="s">
        <v>921</v>
      </c>
      <c r="O2914">
        <v>79</v>
      </c>
      <c r="P2914" t="s">
        <v>3557</v>
      </c>
    </row>
    <row r="2915" spans="1:16" x14ac:dyDescent="0.3">
      <c r="A2915" t="s">
        <v>36</v>
      </c>
      <c r="B2915" t="s">
        <v>22</v>
      </c>
      <c r="C2915" t="s">
        <v>37</v>
      </c>
      <c r="D2915">
        <v>0</v>
      </c>
      <c r="E2915" t="s">
        <v>694</v>
      </c>
      <c r="F2915" t="s">
        <v>12</v>
      </c>
      <c r="G2915">
        <v>3</v>
      </c>
      <c r="H2915">
        <v>0</v>
      </c>
      <c r="I2915" t="s">
        <v>13</v>
      </c>
      <c r="J2915">
        <v>54</v>
      </c>
      <c r="K2915">
        <v>10</v>
      </c>
      <c r="L2915">
        <v>28</v>
      </c>
      <c r="M2915" t="s">
        <v>17</v>
      </c>
      <c r="N2915" t="s">
        <v>921</v>
      </c>
      <c r="O2915">
        <v>79</v>
      </c>
      <c r="P2915" t="s">
        <v>3558</v>
      </c>
    </row>
    <row r="2916" spans="1:16" x14ac:dyDescent="0.3">
      <c r="A2916" t="s">
        <v>36</v>
      </c>
      <c r="B2916" t="s">
        <v>12</v>
      </c>
      <c r="C2916" t="s">
        <v>37</v>
      </c>
      <c r="D2916">
        <v>0</v>
      </c>
      <c r="E2916" t="s">
        <v>698</v>
      </c>
      <c r="F2916" t="s">
        <v>22</v>
      </c>
      <c r="G2916">
        <v>3</v>
      </c>
      <c r="H2916">
        <v>83347</v>
      </c>
      <c r="I2916" t="s">
        <v>13</v>
      </c>
      <c r="J2916">
        <v>111</v>
      </c>
      <c r="K2916">
        <v>26</v>
      </c>
      <c r="L2916">
        <v>30</v>
      </c>
      <c r="M2916" t="s">
        <v>17</v>
      </c>
      <c r="N2916" t="s">
        <v>921</v>
      </c>
      <c r="O2916">
        <v>79</v>
      </c>
      <c r="P2916" t="s">
        <v>3559</v>
      </c>
    </row>
    <row r="2917" spans="1:16" x14ac:dyDescent="0.3">
      <c r="A2917" t="s">
        <v>36</v>
      </c>
      <c r="B2917" t="s">
        <v>12</v>
      </c>
      <c r="C2917" t="s">
        <v>37</v>
      </c>
      <c r="D2917">
        <v>0</v>
      </c>
      <c r="E2917" t="s">
        <v>674</v>
      </c>
      <c r="F2917" t="s">
        <v>22</v>
      </c>
      <c r="G2917">
        <v>3</v>
      </c>
      <c r="H2917">
        <v>35186</v>
      </c>
      <c r="I2917" t="s">
        <v>13</v>
      </c>
      <c r="J2917">
        <v>179</v>
      </c>
      <c r="K2917">
        <v>23</v>
      </c>
      <c r="L2917">
        <v>28</v>
      </c>
      <c r="M2917">
        <v>172</v>
      </c>
      <c r="N2917" t="s">
        <v>921</v>
      </c>
      <c r="O2917">
        <v>79</v>
      </c>
      <c r="P2917" t="s">
        <v>3560</v>
      </c>
    </row>
    <row r="2918" spans="1:16" x14ac:dyDescent="0.3">
      <c r="A2918" t="s">
        <v>36</v>
      </c>
      <c r="B2918" t="s">
        <v>22</v>
      </c>
      <c r="C2918" t="s">
        <v>37</v>
      </c>
      <c r="D2918">
        <v>0</v>
      </c>
      <c r="E2918" t="s">
        <v>1593</v>
      </c>
      <c r="F2918" t="s">
        <v>12</v>
      </c>
      <c r="G2918">
        <v>3</v>
      </c>
      <c r="H2918">
        <v>0</v>
      </c>
      <c r="I2918" t="s">
        <v>13</v>
      </c>
      <c r="J2918">
        <v>96</v>
      </c>
      <c r="K2918">
        <v>18</v>
      </c>
      <c r="L2918">
        <v>28</v>
      </c>
      <c r="M2918" t="s">
        <v>17</v>
      </c>
      <c r="N2918" t="s">
        <v>921</v>
      </c>
      <c r="O2918">
        <v>79</v>
      </c>
      <c r="P2918" t="s">
        <v>3561</v>
      </c>
    </row>
    <row r="2919" spans="1:16" x14ac:dyDescent="0.3">
      <c r="A2919" t="s">
        <v>36</v>
      </c>
      <c r="B2919" t="s">
        <v>22</v>
      </c>
      <c r="C2919" t="s">
        <v>37</v>
      </c>
      <c r="D2919">
        <v>0</v>
      </c>
      <c r="E2919" t="s">
        <v>21</v>
      </c>
      <c r="F2919" t="s">
        <v>12</v>
      </c>
      <c r="G2919" t="s">
        <v>37</v>
      </c>
      <c r="H2919">
        <v>0</v>
      </c>
      <c r="I2919" t="s">
        <v>13</v>
      </c>
      <c r="J2919">
        <v>90</v>
      </c>
      <c r="K2919">
        <v>5</v>
      </c>
      <c r="L2919">
        <v>28</v>
      </c>
      <c r="M2919" t="s">
        <v>17</v>
      </c>
      <c r="N2919" t="s">
        <v>921</v>
      </c>
      <c r="O2919">
        <v>79</v>
      </c>
      <c r="P2919" t="s">
        <v>3562</v>
      </c>
    </row>
    <row r="2920" spans="1:16" x14ac:dyDescent="0.3">
      <c r="A2920" t="s">
        <v>23</v>
      </c>
      <c r="B2920" t="s">
        <v>22</v>
      </c>
      <c r="C2920">
        <v>3</v>
      </c>
      <c r="D2920">
        <v>0</v>
      </c>
      <c r="E2920" t="s">
        <v>694</v>
      </c>
      <c r="F2920" t="s">
        <v>12</v>
      </c>
      <c r="G2920">
        <v>5</v>
      </c>
      <c r="H2920">
        <v>0</v>
      </c>
      <c r="I2920" t="s">
        <v>13</v>
      </c>
      <c r="J2920">
        <v>56</v>
      </c>
      <c r="K2920">
        <v>2051</v>
      </c>
      <c r="L2920">
        <v>32</v>
      </c>
      <c r="M2920" t="s">
        <v>17</v>
      </c>
      <c r="N2920" t="s">
        <v>921</v>
      </c>
      <c r="O2920">
        <v>36</v>
      </c>
      <c r="P2920" t="s">
        <v>3937</v>
      </c>
    </row>
    <row r="2921" spans="1:16" x14ac:dyDescent="0.3">
      <c r="A2921" t="s">
        <v>23</v>
      </c>
      <c r="B2921" t="s">
        <v>22</v>
      </c>
      <c r="C2921">
        <v>3</v>
      </c>
      <c r="D2921">
        <v>0</v>
      </c>
      <c r="E2921" t="s">
        <v>698</v>
      </c>
      <c r="F2921" t="s">
        <v>12</v>
      </c>
      <c r="G2921">
        <v>4</v>
      </c>
      <c r="H2921">
        <v>344980</v>
      </c>
      <c r="I2921" t="s">
        <v>13</v>
      </c>
      <c r="J2921">
        <v>58</v>
      </c>
      <c r="K2921">
        <v>110</v>
      </c>
      <c r="L2921">
        <v>32</v>
      </c>
      <c r="M2921" t="s">
        <v>17</v>
      </c>
      <c r="N2921" t="s">
        <v>921</v>
      </c>
      <c r="O2921">
        <v>36</v>
      </c>
      <c r="P2921" t="s">
        <v>3938</v>
      </c>
    </row>
    <row r="2922" spans="1:16" x14ac:dyDescent="0.3">
      <c r="A2922" t="s">
        <v>23</v>
      </c>
      <c r="B2922" t="s">
        <v>22</v>
      </c>
      <c r="C2922">
        <v>3</v>
      </c>
      <c r="D2922">
        <v>0</v>
      </c>
      <c r="E2922" t="s">
        <v>674</v>
      </c>
      <c r="F2922" t="s">
        <v>12</v>
      </c>
      <c r="G2922">
        <v>4</v>
      </c>
      <c r="H2922">
        <v>86678</v>
      </c>
      <c r="I2922" t="s">
        <v>13</v>
      </c>
      <c r="J2922">
        <v>58</v>
      </c>
      <c r="K2922">
        <v>74</v>
      </c>
      <c r="L2922">
        <v>32</v>
      </c>
      <c r="M2922" t="s">
        <v>17</v>
      </c>
      <c r="N2922" t="s">
        <v>921</v>
      </c>
      <c r="O2922">
        <v>36</v>
      </c>
      <c r="P2922" t="s">
        <v>3939</v>
      </c>
    </row>
    <row r="2923" spans="1:16" x14ac:dyDescent="0.3">
      <c r="A2923" t="s">
        <v>10</v>
      </c>
      <c r="B2923" t="s">
        <v>22</v>
      </c>
      <c r="C2923" t="s">
        <v>37</v>
      </c>
      <c r="D2923">
        <v>0</v>
      </c>
      <c r="E2923" t="s">
        <v>694</v>
      </c>
      <c r="F2923" t="s">
        <v>12</v>
      </c>
      <c r="G2923">
        <v>5</v>
      </c>
      <c r="H2923">
        <v>0</v>
      </c>
      <c r="I2923" t="s">
        <v>13</v>
      </c>
      <c r="J2923">
        <v>64</v>
      </c>
      <c r="K2923">
        <v>1292</v>
      </c>
      <c r="L2923">
        <v>32</v>
      </c>
      <c r="M2923" t="s">
        <v>17</v>
      </c>
      <c r="N2923" t="s">
        <v>921</v>
      </c>
      <c r="O2923">
        <v>36</v>
      </c>
      <c r="P2923" t="s">
        <v>3563</v>
      </c>
    </row>
    <row r="2924" spans="1:16" x14ac:dyDescent="0.3">
      <c r="A2924" t="s">
        <v>23</v>
      </c>
      <c r="B2924" t="s">
        <v>22</v>
      </c>
      <c r="C2924">
        <v>3</v>
      </c>
      <c r="D2924">
        <v>0</v>
      </c>
      <c r="E2924" t="s">
        <v>21</v>
      </c>
      <c r="F2924" t="s">
        <v>12</v>
      </c>
      <c r="G2924" t="s">
        <v>37</v>
      </c>
      <c r="H2924">
        <v>0</v>
      </c>
      <c r="I2924" t="s">
        <v>13</v>
      </c>
      <c r="J2924">
        <v>84</v>
      </c>
      <c r="K2924">
        <v>72</v>
      </c>
      <c r="L2924">
        <v>32</v>
      </c>
      <c r="M2924" t="s">
        <v>17</v>
      </c>
      <c r="N2924" t="s">
        <v>921</v>
      </c>
      <c r="O2924">
        <v>36</v>
      </c>
      <c r="P2924" t="s">
        <v>3940</v>
      </c>
    </row>
    <row r="2925" spans="1:16" x14ac:dyDescent="0.3">
      <c r="A2925" t="s">
        <v>780</v>
      </c>
      <c r="B2925" t="s">
        <v>12</v>
      </c>
      <c r="C2925">
        <v>5</v>
      </c>
      <c r="D2925">
        <v>0</v>
      </c>
      <c r="E2925" t="s">
        <v>1593</v>
      </c>
      <c r="F2925" t="s">
        <v>22</v>
      </c>
      <c r="G2925">
        <v>4</v>
      </c>
      <c r="H2925">
        <v>0</v>
      </c>
      <c r="I2925" t="s">
        <v>13</v>
      </c>
      <c r="J2925">
        <v>71</v>
      </c>
      <c r="K2925">
        <v>1033</v>
      </c>
      <c r="L2925">
        <v>24</v>
      </c>
      <c r="M2925" t="s">
        <v>17</v>
      </c>
      <c r="N2925" t="s">
        <v>921</v>
      </c>
      <c r="O2925">
        <v>91</v>
      </c>
      <c r="P2925" t="s">
        <v>3744</v>
      </c>
    </row>
    <row r="2926" spans="1:16" x14ac:dyDescent="0.3">
      <c r="A2926" t="s">
        <v>780</v>
      </c>
      <c r="B2926" t="s">
        <v>12</v>
      </c>
      <c r="C2926">
        <v>5</v>
      </c>
      <c r="D2926">
        <v>0</v>
      </c>
      <c r="E2926" t="s">
        <v>698</v>
      </c>
      <c r="F2926" t="s">
        <v>22</v>
      </c>
      <c r="G2926">
        <v>4</v>
      </c>
      <c r="H2926">
        <v>188327</v>
      </c>
      <c r="I2926" t="s">
        <v>13</v>
      </c>
      <c r="J2926">
        <v>71</v>
      </c>
      <c r="K2926">
        <v>993</v>
      </c>
      <c r="L2926">
        <v>24</v>
      </c>
      <c r="M2926" t="s">
        <v>17</v>
      </c>
      <c r="N2926" t="s">
        <v>921</v>
      </c>
      <c r="O2926">
        <v>91</v>
      </c>
      <c r="P2926" t="s">
        <v>3745</v>
      </c>
    </row>
    <row r="2927" spans="1:16" x14ac:dyDescent="0.3">
      <c r="A2927" t="s">
        <v>24</v>
      </c>
      <c r="B2927" t="s">
        <v>22</v>
      </c>
      <c r="C2927">
        <v>3</v>
      </c>
      <c r="D2927">
        <v>0</v>
      </c>
      <c r="E2927" t="s">
        <v>694</v>
      </c>
      <c r="F2927" t="s">
        <v>12</v>
      </c>
      <c r="G2927">
        <v>5</v>
      </c>
      <c r="H2927">
        <v>0</v>
      </c>
      <c r="I2927" t="s">
        <v>13</v>
      </c>
      <c r="J2927">
        <v>80</v>
      </c>
      <c r="K2927">
        <v>2207</v>
      </c>
      <c r="L2927">
        <v>32</v>
      </c>
      <c r="M2927" t="s">
        <v>17</v>
      </c>
      <c r="N2927" t="s">
        <v>921</v>
      </c>
      <c r="O2927">
        <v>36</v>
      </c>
      <c r="P2927" t="s">
        <v>3941</v>
      </c>
    </row>
    <row r="2928" spans="1:16" x14ac:dyDescent="0.3">
      <c r="A2928" t="s">
        <v>780</v>
      </c>
      <c r="B2928" t="s">
        <v>12</v>
      </c>
      <c r="C2928">
        <v>5</v>
      </c>
      <c r="D2928">
        <v>0</v>
      </c>
      <c r="E2928" t="s">
        <v>21</v>
      </c>
      <c r="F2928" t="s">
        <v>22</v>
      </c>
      <c r="G2928" t="s">
        <v>37</v>
      </c>
      <c r="H2928">
        <v>0</v>
      </c>
      <c r="I2928" t="s">
        <v>13</v>
      </c>
      <c r="J2928">
        <v>71</v>
      </c>
      <c r="K2928">
        <v>1928</v>
      </c>
      <c r="L2928">
        <v>24</v>
      </c>
      <c r="M2928" t="s">
        <v>17</v>
      </c>
      <c r="N2928" t="s">
        <v>921</v>
      </c>
      <c r="O2928">
        <v>91</v>
      </c>
      <c r="P2928" t="s">
        <v>3746</v>
      </c>
    </row>
    <row r="2929" spans="1:16" x14ac:dyDescent="0.3">
      <c r="A2929" t="s">
        <v>780</v>
      </c>
      <c r="B2929" t="s">
        <v>12</v>
      </c>
      <c r="C2929">
        <v>5</v>
      </c>
      <c r="D2929">
        <v>0</v>
      </c>
      <c r="E2929" t="s">
        <v>11</v>
      </c>
      <c r="F2929" t="s">
        <v>22</v>
      </c>
      <c r="G2929" t="s">
        <v>37</v>
      </c>
      <c r="H2929">
        <v>0</v>
      </c>
      <c r="I2929" t="s">
        <v>13</v>
      </c>
      <c r="J2929">
        <v>47</v>
      </c>
      <c r="K2929">
        <v>1342</v>
      </c>
      <c r="L2929">
        <v>32</v>
      </c>
      <c r="M2929" t="s">
        <v>17</v>
      </c>
      <c r="N2929" t="s">
        <v>921</v>
      </c>
      <c r="O2929">
        <v>36</v>
      </c>
      <c r="P2929" t="s">
        <v>3942</v>
      </c>
    </row>
    <row r="2930" spans="1:16" x14ac:dyDescent="0.3">
      <c r="A2930" t="s">
        <v>24</v>
      </c>
      <c r="B2930" t="s">
        <v>22</v>
      </c>
      <c r="C2930">
        <v>3</v>
      </c>
      <c r="D2930">
        <v>0</v>
      </c>
      <c r="E2930" t="s">
        <v>698</v>
      </c>
      <c r="F2930" t="s">
        <v>12</v>
      </c>
      <c r="G2930">
        <v>4</v>
      </c>
      <c r="H2930">
        <v>300654</v>
      </c>
      <c r="I2930" t="s">
        <v>13</v>
      </c>
      <c r="J2930">
        <v>62</v>
      </c>
      <c r="K2930">
        <v>107</v>
      </c>
      <c r="L2930">
        <v>32</v>
      </c>
      <c r="M2930" t="s">
        <v>17</v>
      </c>
      <c r="N2930" t="s">
        <v>921</v>
      </c>
      <c r="O2930">
        <v>36</v>
      </c>
      <c r="P2930" t="s">
        <v>3943</v>
      </c>
    </row>
    <row r="2931" spans="1:16" x14ac:dyDescent="0.3">
      <c r="A2931" t="s">
        <v>675</v>
      </c>
      <c r="B2931" t="s">
        <v>22</v>
      </c>
      <c r="C2931">
        <v>4</v>
      </c>
      <c r="D2931">
        <v>263741</v>
      </c>
      <c r="E2931" t="s">
        <v>694</v>
      </c>
      <c r="F2931" t="s">
        <v>12</v>
      </c>
      <c r="G2931">
        <v>5</v>
      </c>
      <c r="H2931">
        <v>0</v>
      </c>
      <c r="I2931" t="s">
        <v>13</v>
      </c>
      <c r="J2931">
        <v>148</v>
      </c>
      <c r="K2931">
        <v>1555</v>
      </c>
      <c r="L2931">
        <v>24</v>
      </c>
      <c r="M2931" t="s">
        <v>17</v>
      </c>
      <c r="N2931" t="s">
        <v>921</v>
      </c>
      <c r="O2931">
        <v>91</v>
      </c>
      <c r="P2931" t="s">
        <v>3747</v>
      </c>
    </row>
    <row r="2932" spans="1:16" x14ac:dyDescent="0.3">
      <c r="A2932" t="s">
        <v>24</v>
      </c>
      <c r="B2932" t="s">
        <v>22</v>
      </c>
      <c r="C2932">
        <v>3</v>
      </c>
      <c r="D2932">
        <v>0</v>
      </c>
      <c r="E2932" t="s">
        <v>674</v>
      </c>
      <c r="F2932" t="s">
        <v>12</v>
      </c>
      <c r="G2932">
        <v>4</v>
      </c>
      <c r="H2932">
        <v>91878</v>
      </c>
      <c r="I2932" t="s">
        <v>13</v>
      </c>
      <c r="J2932">
        <v>62</v>
      </c>
      <c r="K2932">
        <v>80</v>
      </c>
      <c r="L2932">
        <v>32</v>
      </c>
      <c r="M2932" t="s">
        <v>17</v>
      </c>
      <c r="N2932" t="s">
        <v>921</v>
      </c>
      <c r="O2932">
        <v>36</v>
      </c>
      <c r="P2932" t="s">
        <v>3944</v>
      </c>
    </row>
    <row r="2933" spans="1:16" x14ac:dyDescent="0.3">
      <c r="A2933" t="s">
        <v>24</v>
      </c>
      <c r="B2933" t="s">
        <v>22</v>
      </c>
      <c r="C2933">
        <v>3</v>
      </c>
      <c r="D2933">
        <v>0</v>
      </c>
      <c r="E2933" t="s">
        <v>21</v>
      </c>
      <c r="F2933" t="s">
        <v>12</v>
      </c>
      <c r="G2933" t="s">
        <v>37</v>
      </c>
      <c r="H2933">
        <v>0</v>
      </c>
      <c r="I2933" t="s">
        <v>13</v>
      </c>
      <c r="J2933">
        <v>90</v>
      </c>
      <c r="K2933">
        <v>95</v>
      </c>
      <c r="L2933">
        <v>32</v>
      </c>
      <c r="M2933" t="s">
        <v>17</v>
      </c>
      <c r="N2933" t="s">
        <v>921</v>
      </c>
      <c r="O2933">
        <v>36</v>
      </c>
      <c r="P2933" t="s">
        <v>3945</v>
      </c>
    </row>
    <row r="2934" spans="1:16" x14ac:dyDescent="0.3">
      <c r="A2934" t="s">
        <v>23</v>
      </c>
      <c r="B2934" t="s">
        <v>22</v>
      </c>
      <c r="C2934">
        <v>3</v>
      </c>
      <c r="D2934">
        <v>0</v>
      </c>
      <c r="E2934" t="s">
        <v>694</v>
      </c>
      <c r="F2934" t="s">
        <v>12</v>
      </c>
      <c r="G2934">
        <v>5</v>
      </c>
      <c r="H2934">
        <v>0</v>
      </c>
      <c r="I2934" t="s">
        <v>13</v>
      </c>
      <c r="J2934">
        <v>56</v>
      </c>
      <c r="K2934">
        <v>1996</v>
      </c>
      <c r="L2934">
        <v>32</v>
      </c>
      <c r="M2934" t="s">
        <v>17</v>
      </c>
      <c r="N2934" t="s">
        <v>921</v>
      </c>
      <c r="O2934">
        <v>36</v>
      </c>
      <c r="P2934" t="s">
        <v>3564</v>
      </c>
    </row>
    <row r="2935" spans="1:16" x14ac:dyDescent="0.3">
      <c r="A2935" t="s">
        <v>805</v>
      </c>
      <c r="B2935" t="s">
        <v>12</v>
      </c>
      <c r="C2935">
        <v>4</v>
      </c>
      <c r="D2935">
        <v>178998</v>
      </c>
      <c r="E2935" t="s">
        <v>11</v>
      </c>
      <c r="F2935" t="s">
        <v>22</v>
      </c>
      <c r="G2935" t="s">
        <v>37</v>
      </c>
      <c r="H2935">
        <v>0</v>
      </c>
      <c r="I2935" t="s">
        <v>13</v>
      </c>
      <c r="J2935">
        <v>47</v>
      </c>
      <c r="K2935">
        <v>44</v>
      </c>
      <c r="L2935">
        <v>32</v>
      </c>
      <c r="M2935" t="s">
        <v>17</v>
      </c>
      <c r="N2935" t="s">
        <v>921</v>
      </c>
      <c r="O2935">
        <v>36</v>
      </c>
      <c r="P2935" t="s">
        <v>3946</v>
      </c>
    </row>
    <row r="2936" spans="1:16" x14ac:dyDescent="0.3">
      <c r="A2936" t="s">
        <v>25</v>
      </c>
      <c r="B2936" t="s">
        <v>22</v>
      </c>
      <c r="C2936">
        <v>3</v>
      </c>
      <c r="D2936">
        <v>323140</v>
      </c>
      <c r="E2936" t="s">
        <v>694</v>
      </c>
      <c r="F2936" t="s">
        <v>12</v>
      </c>
      <c r="G2936">
        <v>5</v>
      </c>
      <c r="H2936">
        <v>0</v>
      </c>
      <c r="I2936" t="s">
        <v>13</v>
      </c>
      <c r="J2936">
        <v>80</v>
      </c>
      <c r="K2936">
        <v>2227</v>
      </c>
      <c r="L2936">
        <v>32</v>
      </c>
      <c r="M2936" t="s">
        <v>17</v>
      </c>
      <c r="N2936" t="s">
        <v>921</v>
      </c>
      <c r="O2936">
        <v>36</v>
      </c>
      <c r="P2936" t="s">
        <v>3947</v>
      </c>
    </row>
    <row r="2937" spans="1:16" x14ac:dyDescent="0.3">
      <c r="A2937" t="s">
        <v>805</v>
      </c>
      <c r="B2937" t="s">
        <v>12</v>
      </c>
      <c r="C2937">
        <v>4</v>
      </c>
      <c r="D2937">
        <v>167922</v>
      </c>
      <c r="E2937" t="s">
        <v>16</v>
      </c>
      <c r="F2937" t="s">
        <v>22</v>
      </c>
      <c r="G2937">
        <v>3</v>
      </c>
      <c r="H2937">
        <v>0</v>
      </c>
      <c r="I2937" t="s">
        <v>13</v>
      </c>
      <c r="J2937">
        <v>73</v>
      </c>
      <c r="K2937">
        <v>67</v>
      </c>
      <c r="L2937">
        <v>32</v>
      </c>
      <c r="M2937" t="s">
        <v>17</v>
      </c>
      <c r="N2937" t="s">
        <v>921</v>
      </c>
      <c r="O2937">
        <v>36</v>
      </c>
      <c r="P2937" t="s">
        <v>3948</v>
      </c>
    </row>
    <row r="2938" spans="1:16" x14ac:dyDescent="0.3">
      <c r="A2938" t="s">
        <v>25</v>
      </c>
      <c r="B2938" t="s">
        <v>22</v>
      </c>
      <c r="C2938">
        <v>3</v>
      </c>
      <c r="D2938">
        <v>260074</v>
      </c>
      <c r="E2938" t="s">
        <v>698</v>
      </c>
      <c r="F2938" t="s">
        <v>12</v>
      </c>
      <c r="G2938">
        <v>4</v>
      </c>
      <c r="H2938">
        <v>300654</v>
      </c>
      <c r="I2938" t="s">
        <v>13</v>
      </c>
      <c r="J2938">
        <v>62</v>
      </c>
      <c r="K2938">
        <v>103</v>
      </c>
      <c r="L2938">
        <v>32</v>
      </c>
      <c r="M2938" t="s">
        <v>17</v>
      </c>
      <c r="N2938" t="s">
        <v>921</v>
      </c>
      <c r="O2938">
        <v>36</v>
      </c>
      <c r="P2938" t="s">
        <v>3949</v>
      </c>
    </row>
    <row r="2939" spans="1:16" x14ac:dyDescent="0.3">
      <c r="A2939" t="s">
        <v>25</v>
      </c>
      <c r="B2939" t="s">
        <v>22</v>
      </c>
      <c r="C2939">
        <v>3</v>
      </c>
      <c r="D2939">
        <v>323140</v>
      </c>
      <c r="E2939" t="s">
        <v>694</v>
      </c>
      <c r="F2939" t="s">
        <v>12</v>
      </c>
      <c r="G2939">
        <v>5</v>
      </c>
      <c r="H2939">
        <v>0</v>
      </c>
      <c r="I2939" t="s">
        <v>13</v>
      </c>
      <c r="J2939">
        <v>80</v>
      </c>
      <c r="K2939">
        <v>2166</v>
      </c>
      <c r="L2939">
        <v>32</v>
      </c>
      <c r="M2939" t="s">
        <v>17</v>
      </c>
      <c r="N2939" t="s">
        <v>921</v>
      </c>
      <c r="O2939">
        <v>36</v>
      </c>
      <c r="P2939" t="s">
        <v>3565</v>
      </c>
    </row>
    <row r="2940" spans="1:16" x14ac:dyDescent="0.3">
      <c r="A2940" t="s">
        <v>24</v>
      </c>
      <c r="B2940" t="s">
        <v>22</v>
      </c>
      <c r="C2940">
        <v>3</v>
      </c>
      <c r="D2940">
        <v>0</v>
      </c>
      <c r="E2940" t="s">
        <v>694</v>
      </c>
      <c r="F2940" t="s">
        <v>12</v>
      </c>
      <c r="G2940">
        <v>5</v>
      </c>
      <c r="H2940">
        <v>0</v>
      </c>
      <c r="I2940" t="s">
        <v>13</v>
      </c>
      <c r="J2940">
        <v>80</v>
      </c>
      <c r="K2940">
        <v>2181</v>
      </c>
      <c r="L2940">
        <v>32</v>
      </c>
      <c r="M2940" t="s">
        <v>17</v>
      </c>
      <c r="N2940" t="s">
        <v>921</v>
      </c>
      <c r="O2940">
        <v>36</v>
      </c>
      <c r="P2940" t="s">
        <v>3566</v>
      </c>
    </row>
    <row r="2941" spans="1:16" x14ac:dyDescent="0.3">
      <c r="A2941" t="s">
        <v>805</v>
      </c>
      <c r="B2941" t="s">
        <v>12</v>
      </c>
      <c r="C2941">
        <v>4</v>
      </c>
      <c r="D2941">
        <v>338270</v>
      </c>
      <c r="E2941" t="s">
        <v>19</v>
      </c>
      <c r="F2941" t="s">
        <v>22</v>
      </c>
      <c r="G2941">
        <v>3</v>
      </c>
      <c r="H2941">
        <v>0</v>
      </c>
      <c r="I2941" t="s">
        <v>13</v>
      </c>
      <c r="J2941">
        <v>63</v>
      </c>
      <c r="K2941">
        <v>123</v>
      </c>
      <c r="L2941">
        <v>32</v>
      </c>
      <c r="M2941" t="s">
        <v>17</v>
      </c>
      <c r="N2941" t="s">
        <v>921</v>
      </c>
      <c r="O2941">
        <v>36</v>
      </c>
      <c r="P2941" t="s">
        <v>3950</v>
      </c>
    </row>
    <row r="2942" spans="1:16" x14ac:dyDescent="0.3">
      <c r="A2942" t="s">
        <v>780</v>
      </c>
      <c r="B2942" t="s">
        <v>22</v>
      </c>
      <c r="C2942">
        <v>4</v>
      </c>
      <c r="D2942">
        <v>0</v>
      </c>
      <c r="E2942" t="s">
        <v>1593</v>
      </c>
      <c r="F2942" t="s">
        <v>12</v>
      </c>
      <c r="G2942">
        <v>5</v>
      </c>
      <c r="H2942">
        <v>0</v>
      </c>
      <c r="I2942" t="s">
        <v>13</v>
      </c>
      <c r="J2942">
        <v>74</v>
      </c>
      <c r="K2942">
        <v>746</v>
      </c>
      <c r="L2942">
        <v>24</v>
      </c>
      <c r="M2942" t="s">
        <v>17</v>
      </c>
      <c r="N2942" t="s">
        <v>921</v>
      </c>
      <c r="O2942">
        <v>91</v>
      </c>
      <c r="P2942" t="s">
        <v>3748</v>
      </c>
    </row>
    <row r="2943" spans="1:16" x14ac:dyDescent="0.3">
      <c r="A2943" t="s">
        <v>25</v>
      </c>
      <c r="B2943" t="s">
        <v>22</v>
      </c>
      <c r="C2943">
        <v>3</v>
      </c>
      <c r="D2943">
        <v>260074</v>
      </c>
      <c r="E2943" t="s">
        <v>674</v>
      </c>
      <c r="F2943" t="s">
        <v>12</v>
      </c>
      <c r="G2943">
        <v>4</v>
      </c>
      <c r="H2943">
        <v>91878</v>
      </c>
      <c r="I2943" t="s">
        <v>13</v>
      </c>
      <c r="J2943">
        <v>62</v>
      </c>
      <c r="K2943">
        <v>78</v>
      </c>
      <c r="L2943">
        <v>32</v>
      </c>
      <c r="M2943" t="s">
        <v>17</v>
      </c>
      <c r="N2943" t="s">
        <v>921</v>
      </c>
      <c r="O2943">
        <v>36</v>
      </c>
      <c r="P2943" t="s">
        <v>3951</v>
      </c>
    </row>
    <row r="2944" spans="1:16" x14ac:dyDescent="0.3">
      <c r="A2944" t="s">
        <v>25</v>
      </c>
      <c r="B2944" t="s">
        <v>22</v>
      </c>
      <c r="C2944">
        <v>3</v>
      </c>
      <c r="D2944">
        <v>484746</v>
      </c>
      <c r="E2944" t="s">
        <v>21</v>
      </c>
      <c r="F2944" t="s">
        <v>12</v>
      </c>
      <c r="G2944" t="s">
        <v>37</v>
      </c>
      <c r="H2944">
        <v>0</v>
      </c>
      <c r="I2944" t="s">
        <v>13</v>
      </c>
      <c r="J2944">
        <v>114</v>
      </c>
      <c r="K2944">
        <v>73</v>
      </c>
      <c r="L2944">
        <v>32</v>
      </c>
      <c r="M2944" t="s">
        <v>17</v>
      </c>
      <c r="N2944" t="s">
        <v>921</v>
      </c>
      <c r="O2944">
        <v>36</v>
      </c>
      <c r="P2944" t="s">
        <v>3952</v>
      </c>
    </row>
    <row r="2945" spans="1:16" x14ac:dyDescent="0.3">
      <c r="A2945" t="s">
        <v>805</v>
      </c>
      <c r="B2945" t="s">
        <v>12</v>
      </c>
      <c r="C2945">
        <v>4</v>
      </c>
      <c r="D2945">
        <v>338270</v>
      </c>
      <c r="E2945" t="s">
        <v>20</v>
      </c>
      <c r="F2945" t="s">
        <v>22</v>
      </c>
      <c r="G2945">
        <v>3</v>
      </c>
      <c r="H2945">
        <v>197736</v>
      </c>
      <c r="I2945" t="s">
        <v>13</v>
      </c>
      <c r="J2945">
        <v>63</v>
      </c>
      <c r="K2945">
        <v>120</v>
      </c>
      <c r="L2945">
        <v>32</v>
      </c>
      <c r="M2945" t="s">
        <v>17</v>
      </c>
      <c r="N2945" t="s">
        <v>921</v>
      </c>
      <c r="O2945">
        <v>36</v>
      </c>
      <c r="P2945" t="s">
        <v>3953</v>
      </c>
    </row>
    <row r="2946" spans="1:16" x14ac:dyDescent="0.3">
      <c r="A2946" t="s">
        <v>675</v>
      </c>
      <c r="B2946" t="s">
        <v>12</v>
      </c>
      <c r="C2946">
        <v>4</v>
      </c>
      <c r="D2946">
        <v>80743</v>
      </c>
      <c r="E2946" t="s">
        <v>11</v>
      </c>
      <c r="F2946" t="s">
        <v>22</v>
      </c>
      <c r="G2946" t="s">
        <v>37</v>
      </c>
      <c r="H2946">
        <v>0</v>
      </c>
      <c r="I2946" t="s">
        <v>13</v>
      </c>
      <c r="J2946">
        <v>47</v>
      </c>
      <c r="K2946">
        <v>32</v>
      </c>
      <c r="L2946">
        <v>32</v>
      </c>
      <c r="M2946" t="s">
        <v>17</v>
      </c>
      <c r="N2946" t="s">
        <v>921</v>
      </c>
      <c r="O2946">
        <v>36</v>
      </c>
      <c r="P2946" t="s">
        <v>3954</v>
      </c>
    </row>
    <row r="2947" spans="1:16" x14ac:dyDescent="0.3">
      <c r="A2947" t="s">
        <v>675</v>
      </c>
      <c r="B2947" t="s">
        <v>12</v>
      </c>
      <c r="C2947">
        <v>4</v>
      </c>
      <c r="D2947">
        <v>67206</v>
      </c>
      <c r="E2947" t="s">
        <v>16</v>
      </c>
      <c r="F2947" t="s">
        <v>22</v>
      </c>
      <c r="G2947">
        <v>3</v>
      </c>
      <c r="H2947">
        <v>0</v>
      </c>
      <c r="I2947" t="s">
        <v>13</v>
      </c>
      <c r="J2947">
        <v>73</v>
      </c>
      <c r="K2947">
        <v>53</v>
      </c>
      <c r="L2947">
        <v>32</v>
      </c>
      <c r="M2947" t="s">
        <v>17</v>
      </c>
      <c r="N2947" t="s">
        <v>921</v>
      </c>
      <c r="O2947">
        <v>36</v>
      </c>
      <c r="P2947" t="s">
        <v>3955</v>
      </c>
    </row>
    <row r="2948" spans="1:16" x14ac:dyDescent="0.3">
      <c r="A2948" t="s">
        <v>1685</v>
      </c>
      <c r="B2948" t="s">
        <v>12</v>
      </c>
      <c r="C2948">
        <v>5</v>
      </c>
      <c r="D2948">
        <v>0</v>
      </c>
      <c r="E2948" t="s">
        <v>16</v>
      </c>
      <c r="F2948" t="s">
        <v>22</v>
      </c>
      <c r="G2948">
        <v>3</v>
      </c>
      <c r="H2948">
        <v>0</v>
      </c>
      <c r="I2948" t="s">
        <v>13</v>
      </c>
      <c r="J2948">
        <v>71</v>
      </c>
      <c r="K2948">
        <v>971</v>
      </c>
      <c r="L2948">
        <v>24</v>
      </c>
      <c r="M2948" t="s">
        <v>17</v>
      </c>
      <c r="N2948" t="s">
        <v>921</v>
      </c>
      <c r="O2948">
        <v>91</v>
      </c>
      <c r="P2948" t="s">
        <v>3749</v>
      </c>
    </row>
    <row r="2949" spans="1:16" x14ac:dyDescent="0.3">
      <c r="A2949" t="s">
        <v>675</v>
      </c>
      <c r="B2949" t="s">
        <v>12</v>
      </c>
      <c r="C2949">
        <v>4</v>
      </c>
      <c r="D2949">
        <v>116682</v>
      </c>
      <c r="E2949" t="s">
        <v>19</v>
      </c>
      <c r="F2949" t="s">
        <v>22</v>
      </c>
      <c r="G2949">
        <v>3</v>
      </c>
      <c r="H2949">
        <v>0</v>
      </c>
      <c r="I2949" t="s">
        <v>13</v>
      </c>
      <c r="J2949">
        <v>63</v>
      </c>
      <c r="K2949">
        <v>85</v>
      </c>
      <c r="L2949">
        <v>32</v>
      </c>
      <c r="M2949" t="s">
        <v>17</v>
      </c>
      <c r="N2949" t="s">
        <v>921</v>
      </c>
      <c r="O2949">
        <v>36</v>
      </c>
      <c r="P2949" t="s">
        <v>3956</v>
      </c>
    </row>
    <row r="2950" spans="1:16" x14ac:dyDescent="0.3">
      <c r="A2950" t="s">
        <v>675</v>
      </c>
      <c r="B2950" t="s">
        <v>12</v>
      </c>
      <c r="C2950">
        <v>4</v>
      </c>
      <c r="D2950">
        <v>116682</v>
      </c>
      <c r="E2950" t="s">
        <v>20</v>
      </c>
      <c r="F2950" t="s">
        <v>22</v>
      </c>
      <c r="G2950">
        <v>3</v>
      </c>
      <c r="H2950">
        <v>197736</v>
      </c>
      <c r="I2950" t="s">
        <v>13</v>
      </c>
      <c r="J2950">
        <v>63</v>
      </c>
      <c r="K2950">
        <v>83</v>
      </c>
      <c r="L2950">
        <v>32</v>
      </c>
      <c r="M2950" t="s">
        <v>17</v>
      </c>
      <c r="N2950" t="s">
        <v>921</v>
      </c>
      <c r="O2950">
        <v>36</v>
      </c>
      <c r="P2950" t="s">
        <v>3957</v>
      </c>
    </row>
    <row r="2951" spans="1:16" x14ac:dyDescent="0.3">
      <c r="A2951" t="s">
        <v>780</v>
      </c>
      <c r="B2951" t="s">
        <v>12</v>
      </c>
      <c r="C2951">
        <v>5</v>
      </c>
      <c r="D2951">
        <v>0</v>
      </c>
      <c r="E2951" t="s">
        <v>11</v>
      </c>
      <c r="F2951" t="s">
        <v>22</v>
      </c>
      <c r="G2951" t="s">
        <v>37</v>
      </c>
      <c r="H2951">
        <v>0</v>
      </c>
      <c r="I2951" t="s">
        <v>13</v>
      </c>
      <c r="J2951">
        <v>47</v>
      </c>
      <c r="K2951">
        <v>1312</v>
      </c>
      <c r="L2951">
        <v>32</v>
      </c>
      <c r="M2951" t="s">
        <v>17</v>
      </c>
      <c r="N2951" t="s">
        <v>921</v>
      </c>
      <c r="O2951">
        <v>36</v>
      </c>
      <c r="P2951" t="s">
        <v>3567</v>
      </c>
    </row>
    <row r="2952" spans="1:16" x14ac:dyDescent="0.3">
      <c r="A2952" t="s">
        <v>805</v>
      </c>
      <c r="B2952" t="s">
        <v>22</v>
      </c>
      <c r="C2952">
        <v>4</v>
      </c>
      <c r="D2952">
        <v>460169</v>
      </c>
      <c r="E2952" t="s">
        <v>694</v>
      </c>
      <c r="F2952" t="s">
        <v>12</v>
      </c>
      <c r="G2952">
        <v>5</v>
      </c>
      <c r="H2952">
        <v>0</v>
      </c>
      <c r="I2952" t="s">
        <v>13</v>
      </c>
      <c r="J2952">
        <v>74</v>
      </c>
      <c r="K2952">
        <v>896</v>
      </c>
      <c r="L2952">
        <v>24</v>
      </c>
      <c r="M2952" t="s">
        <v>17</v>
      </c>
      <c r="N2952" t="s">
        <v>921</v>
      </c>
      <c r="O2952">
        <v>91</v>
      </c>
      <c r="P2952" t="s">
        <v>3750</v>
      </c>
    </row>
    <row r="2953" spans="1:16" x14ac:dyDescent="0.3">
      <c r="A2953" t="s">
        <v>780</v>
      </c>
      <c r="B2953" t="s">
        <v>12</v>
      </c>
      <c r="C2953">
        <v>5</v>
      </c>
      <c r="D2953">
        <v>0</v>
      </c>
      <c r="E2953" t="s">
        <v>16</v>
      </c>
      <c r="F2953" t="s">
        <v>22</v>
      </c>
      <c r="G2953">
        <v>3</v>
      </c>
      <c r="H2953">
        <v>0</v>
      </c>
      <c r="I2953" t="s">
        <v>13</v>
      </c>
      <c r="J2953">
        <v>63</v>
      </c>
      <c r="K2953">
        <v>1104</v>
      </c>
      <c r="L2953">
        <v>32</v>
      </c>
      <c r="M2953" t="s">
        <v>17</v>
      </c>
      <c r="N2953" t="s">
        <v>921</v>
      </c>
      <c r="O2953">
        <v>36</v>
      </c>
      <c r="P2953" t="s">
        <v>3958</v>
      </c>
    </row>
    <row r="2954" spans="1:16" x14ac:dyDescent="0.3">
      <c r="A2954" t="s">
        <v>780</v>
      </c>
      <c r="B2954" t="s">
        <v>12</v>
      </c>
      <c r="C2954">
        <v>5</v>
      </c>
      <c r="D2954">
        <v>0</v>
      </c>
      <c r="E2954" t="s">
        <v>16</v>
      </c>
      <c r="F2954" t="s">
        <v>22</v>
      </c>
      <c r="G2954">
        <v>3</v>
      </c>
      <c r="H2954">
        <v>0</v>
      </c>
      <c r="I2954" t="s">
        <v>13</v>
      </c>
      <c r="J2954">
        <v>63</v>
      </c>
      <c r="K2954">
        <v>1091</v>
      </c>
      <c r="L2954">
        <v>32</v>
      </c>
      <c r="M2954" t="s">
        <v>17</v>
      </c>
      <c r="N2954" t="s">
        <v>921</v>
      </c>
      <c r="O2954">
        <v>36</v>
      </c>
      <c r="P2954" t="s">
        <v>3568</v>
      </c>
    </row>
    <row r="2955" spans="1:16" x14ac:dyDescent="0.3">
      <c r="A2955" t="s">
        <v>675</v>
      </c>
      <c r="B2955" t="s">
        <v>22</v>
      </c>
      <c r="C2955">
        <v>4</v>
      </c>
      <c r="D2955">
        <v>190498</v>
      </c>
      <c r="E2955" t="s">
        <v>1593</v>
      </c>
      <c r="F2955" t="s">
        <v>12</v>
      </c>
      <c r="G2955">
        <v>5</v>
      </c>
      <c r="H2955">
        <v>0</v>
      </c>
      <c r="I2955" t="s">
        <v>13</v>
      </c>
      <c r="J2955">
        <v>156</v>
      </c>
      <c r="K2955">
        <v>1325</v>
      </c>
      <c r="L2955">
        <v>24</v>
      </c>
      <c r="M2955" t="s">
        <v>17</v>
      </c>
      <c r="N2955" t="s">
        <v>921</v>
      </c>
      <c r="O2955">
        <v>91</v>
      </c>
      <c r="P2955" t="s">
        <v>3751</v>
      </c>
    </row>
    <row r="2956" spans="1:16" x14ac:dyDescent="0.3">
      <c r="A2956" t="s">
        <v>805</v>
      </c>
      <c r="B2956" t="s">
        <v>22</v>
      </c>
      <c r="C2956">
        <v>4</v>
      </c>
      <c r="D2956">
        <v>443802</v>
      </c>
      <c r="E2956" t="s">
        <v>1593</v>
      </c>
      <c r="F2956" t="s">
        <v>12</v>
      </c>
      <c r="G2956">
        <v>5</v>
      </c>
      <c r="H2956">
        <v>0</v>
      </c>
      <c r="I2956" t="s">
        <v>13</v>
      </c>
      <c r="J2956">
        <v>74</v>
      </c>
      <c r="K2956">
        <v>720</v>
      </c>
      <c r="L2956">
        <v>24</v>
      </c>
      <c r="M2956" t="s">
        <v>17</v>
      </c>
      <c r="N2956" t="s">
        <v>921</v>
      </c>
      <c r="O2956">
        <v>91</v>
      </c>
      <c r="P2956" t="s">
        <v>3752</v>
      </c>
    </row>
    <row r="2957" spans="1:16" x14ac:dyDescent="0.3">
      <c r="A2957" t="s">
        <v>1685</v>
      </c>
      <c r="B2957" t="s">
        <v>12</v>
      </c>
      <c r="C2957">
        <v>5</v>
      </c>
      <c r="D2957">
        <v>0</v>
      </c>
      <c r="E2957" t="s">
        <v>19</v>
      </c>
      <c r="F2957" t="s">
        <v>22</v>
      </c>
      <c r="G2957">
        <v>3</v>
      </c>
      <c r="H2957">
        <v>0</v>
      </c>
      <c r="I2957" t="s">
        <v>13</v>
      </c>
      <c r="J2957">
        <v>73</v>
      </c>
      <c r="K2957">
        <v>920</v>
      </c>
      <c r="L2957">
        <v>24</v>
      </c>
      <c r="M2957" t="s">
        <v>17</v>
      </c>
      <c r="N2957" t="s">
        <v>921</v>
      </c>
      <c r="O2957">
        <v>91</v>
      </c>
      <c r="P2957" t="s">
        <v>3753</v>
      </c>
    </row>
    <row r="2958" spans="1:16" x14ac:dyDescent="0.3">
      <c r="A2958" t="s">
        <v>780</v>
      </c>
      <c r="B2958" t="s">
        <v>12</v>
      </c>
      <c r="C2958">
        <v>5</v>
      </c>
      <c r="D2958">
        <v>0</v>
      </c>
      <c r="E2958" t="s">
        <v>19</v>
      </c>
      <c r="F2958" t="s">
        <v>22</v>
      </c>
      <c r="G2958">
        <v>3</v>
      </c>
      <c r="H2958">
        <v>0</v>
      </c>
      <c r="I2958" t="s">
        <v>13</v>
      </c>
      <c r="J2958">
        <v>55</v>
      </c>
      <c r="K2958">
        <v>1258</v>
      </c>
      <c r="L2958">
        <v>32</v>
      </c>
      <c r="M2958" t="s">
        <v>17</v>
      </c>
      <c r="N2958" t="s">
        <v>921</v>
      </c>
      <c r="O2958">
        <v>36</v>
      </c>
      <c r="P2958" t="s">
        <v>3569</v>
      </c>
    </row>
    <row r="2959" spans="1:16" x14ac:dyDescent="0.3">
      <c r="A2959" t="s">
        <v>780</v>
      </c>
      <c r="B2959" t="s">
        <v>12</v>
      </c>
      <c r="C2959">
        <v>5</v>
      </c>
      <c r="D2959">
        <v>0</v>
      </c>
      <c r="E2959" t="s">
        <v>20</v>
      </c>
      <c r="F2959" t="s">
        <v>22</v>
      </c>
      <c r="G2959">
        <v>3</v>
      </c>
      <c r="H2959">
        <v>145425</v>
      </c>
      <c r="I2959" t="s">
        <v>13</v>
      </c>
      <c r="J2959">
        <v>55</v>
      </c>
      <c r="K2959">
        <v>1264</v>
      </c>
      <c r="L2959">
        <v>32</v>
      </c>
      <c r="M2959" t="s">
        <v>17</v>
      </c>
      <c r="N2959" t="s">
        <v>921</v>
      </c>
      <c r="O2959">
        <v>36</v>
      </c>
      <c r="P2959" t="s">
        <v>3570</v>
      </c>
    </row>
    <row r="2960" spans="1:16" x14ac:dyDescent="0.3">
      <c r="A2960" t="s">
        <v>1685</v>
      </c>
      <c r="B2960" t="s">
        <v>12</v>
      </c>
      <c r="C2960">
        <v>5</v>
      </c>
      <c r="D2960">
        <v>0</v>
      </c>
      <c r="E2960" t="s">
        <v>694</v>
      </c>
      <c r="F2960" t="s">
        <v>22</v>
      </c>
      <c r="G2960">
        <v>4</v>
      </c>
      <c r="H2960">
        <v>0</v>
      </c>
      <c r="I2960" t="s">
        <v>13</v>
      </c>
      <c r="J2960">
        <v>71</v>
      </c>
      <c r="K2960">
        <v>1472</v>
      </c>
      <c r="L2960">
        <v>24</v>
      </c>
      <c r="M2960" t="s">
        <v>17</v>
      </c>
      <c r="N2960" t="s">
        <v>921</v>
      </c>
      <c r="O2960">
        <v>91</v>
      </c>
      <c r="P2960" t="s">
        <v>3754</v>
      </c>
    </row>
    <row r="2961" spans="1:16" x14ac:dyDescent="0.3">
      <c r="A2961" t="s">
        <v>1685</v>
      </c>
      <c r="B2961" t="s">
        <v>12</v>
      </c>
      <c r="C2961">
        <v>5</v>
      </c>
      <c r="D2961">
        <v>0</v>
      </c>
      <c r="E2961" t="s">
        <v>11</v>
      </c>
      <c r="F2961" t="s">
        <v>22</v>
      </c>
      <c r="G2961" t="s">
        <v>37</v>
      </c>
      <c r="H2961">
        <v>0</v>
      </c>
      <c r="I2961" t="s">
        <v>13</v>
      </c>
      <c r="J2961">
        <v>45</v>
      </c>
      <c r="K2961">
        <v>760</v>
      </c>
      <c r="L2961">
        <v>24</v>
      </c>
      <c r="M2961" t="s">
        <v>17</v>
      </c>
      <c r="N2961" t="s">
        <v>921</v>
      </c>
      <c r="O2961">
        <v>91</v>
      </c>
      <c r="P2961" t="s">
        <v>3755</v>
      </c>
    </row>
    <row r="2962" spans="1:16" x14ac:dyDescent="0.3">
      <c r="A2962" t="s">
        <v>780</v>
      </c>
      <c r="B2962" t="s">
        <v>12</v>
      </c>
      <c r="C2962">
        <v>5</v>
      </c>
      <c r="D2962">
        <v>0</v>
      </c>
      <c r="E2962" t="s">
        <v>19</v>
      </c>
      <c r="F2962" t="s">
        <v>22</v>
      </c>
      <c r="G2962">
        <v>3</v>
      </c>
      <c r="H2962">
        <v>0</v>
      </c>
      <c r="I2962" t="s">
        <v>13</v>
      </c>
      <c r="J2962">
        <v>55</v>
      </c>
      <c r="K2962">
        <v>1306</v>
      </c>
      <c r="L2962">
        <v>32</v>
      </c>
      <c r="M2962" t="s">
        <v>17</v>
      </c>
      <c r="N2962" t="s">
        <v>921</v>
      </c>
      <c r="O2962">
        <v>36</v>
      </c>
      <c r="P2962" t="s">
        <v>3959</v>
      </c>
    </row>
    <row r="2963" spans="1:16" x14ac:dyDescent="0.3">
      <c r="A2963" t="s">
        <v>1685</v>
      </c>
      <c r="B2963" t="s">
        <v>12</v>
      </c>
      <c r="C2963">
        <v>5</v>
      </c>
      <c r="D2963">
        <v>0</v>
      </c>
      <c r="E2963" t="s">
        <v>20</v>
      </c>
      <c r="F2963" t="s">
        <v>22</v>
      </c>
      <c r="G2963">
        <v>3</v>
      </c>
      <c r="H2963">
        <v>165229</v>
      </c>
      <c r="I2963" t="s">
        <v>13</v>
      </c>
      <c r="J2963">
        <v>73</v>
      </c>
      <c r="K2963">
        <v>917</v>
      </c>
      <c r="L2963">
        <v>24</v>
      </c>
      <c r="M2963" t="s">
        <v>17</v>
      </c>
      <c r="N2963" t="s">
        <v>921</v>
      </c>
      <c r="O2963">
        <v>91</v>
      </c>
      <c r="P2963" t="s">
        <v>3756</v>
      </c>
    </row>
    <row r="2964" spans="1:16" x14ac:dyDescent="0.3">
      <c r="A2964" t="s">
        <v>805</v>
      </c>
      <c r="B2964" t="s">
        <v>22</v>
      </c>
      <c r="C2964">
        <v>4</v>
      </c>
      <c r="D2964">
        <v>690273</v>
      </c>
      <c r="E2964" t="s">
        <v>694</v>
      </c>
      <c r="F2964" t="s">
        <v>12</v>
      </c>
      <c r="G2964">
        <v>5</v>
      </c>
      <c r="H2964">
        <v>0</v>
      </c>
      <c r="I2964" t="s">
        <v>13</v>
      </c>
      <c r="J2964">
        <v>86</v>
      </c>
      <c r="K2964">
        <v>2138</v>
      </c>
      <c r="L2964">
        <v>32</v>
      </c>
      <c r="M2964" t="s">
        <v>17</v>
      </c>
      <c r="N2964" t="s">
        <v>921</v>
      </c>
      <c r="O2964">
        <v>36</v>
      </c>
      <c r="P2964" t="s">
        <v>3960</v>
      </c>
    </row>
    <row r="2965" spans="1:16" x14ac:dyDescent="0.3">
      <c r="A2965" t="s">
        <v>1685</v>
      </c>
      <c r="B2965" t="s">
        <v>12</v>
      </c>
      <c r="C2965">
        <v>5</v>
      </c>
      <c r="D2965">
        <v>0</v>
      </c>
      <c r="E2965" t="s">
        <v>1593</v>
      </c>
      <c r="F2965" t="s">
        <v>22</v>
      </c>
      <c r="G2965">
        <v>5</v>
      </c>
      <c r="H2965">
        <v>0</v>
      </c>
      <c r="I2965" t="s">
        <v>13</v>
      </c>
      <c r="J2965">
        <v>157</v>
      </c>
      <c r="K2965">
        <v>10823</v>
      </c>
      <c r="L2965">
        <v>14</v>
      </c>
      <c r="M2965" t="s">
        <v>17</v>
      </c>
      <c r="N2965" t="s">
        <v>921</v>
      </c>
      <c r="O2965">
        <v>81</v>
      </c>
      <c r="P2965" t="s">
        <v>3571</v>
      </c>
    </row>
    <row r="2966" spans="1:16" x14ac:dyDescent="0.3">
      <c r="A2966" t="s">
        <v>780</v>
      </c>
      <c r="B2966" t="s">
        <v>22</v>
      </c>
      <c r="C2966">
        <v>4</v>
      </c>
      <c r="D2966">
        <v>0</v>
      </c>
      <c r="E2966" t="s">
        <v>694</v>
      </c>
      <c r="F2966" t="s">
        <v>12</v>
      </c>
      <c r="G2966">
        <v>5</v>
      </c>
      <c r="H2966">
        <v>0</v>
      </c>
      <c r="I2966" t="s">
        <v>13</v>
      </c>
      <c r="J2966">
        <v>86</v>
      </c>
      <c r="K2966">
        <v>2023</v>
      </c>
      <c r="L2966">
        <v>32</v>
      </c>
      <c r="M2966" t="s">
        <v>17</v>
      </c>
      <c r="N2966" t="s">
        <v>921</v>
      </c>
      <c r="O2966">
        <v>36</v>
      </c>
      <c r="P2966" t="s">
        <v>3572</v>
      </c>
    </row>
    <row r="2967" spans="1:16" x14ac:dyDescent="0.3">
      <c r="A2967" t="s">
        <v>805</v>
      </c>
      <c r="B2967" t="s">
        <v>14</v>
      </c>
      <c r="C2967">
        <v>4</v>
      </c>
      <c r="D2967">
        <v>741846</v>
      </c>
      <c r="E2967" t="s">
        <v>698</v>
      </c>
      <c r="F2967" t="s">
        <v>14</v>
      </c>
      <c r="G2967">
        <v>4</v>
      </c>
      <c r="H2967">
        <v>323496</v>
      </c>
      <c r="I2967" t="s">
        <v>15</v>
      </c>
      <c r="J2967">
        <v>80</v>
      </c>
      <c r="K2967">
        <v>257</v>
      </c>
      <c r="L2967">
        <v>32</v>
      </c>
      <c r="M2967" t="s">
        <v>17</v>
      </c>
      <c r="N2967" t="s">
        <v>921</v>
      </c>
      <c r="O2967">
        <v>36</v>
      </c>
      <c r="P2967" t="s">
        <v>3961</v>
      </c>
    </row>
    <row r="2968" spans="1:16" x14ac:dyDescent="0.3">
      <c r="A2968" t="s">
        <v>675</v>
      </c>
      <c r="B2968" t="s">
        <v>22</v>
      </c>
      <c r="C2968">
        <v>4</v>
      </c>
      <c r="D2968">
        <v>218093</v>
      </c>
      <c r="E2968" t="s">
        <v>694</v>
      </c>
      <c r="F2968" t="s">
        <v>12</v>
      </c>
      <c r="G2968">
        <v>5</v>
      </c>
      <c r="H2968">
        <v>0</v>
      </c>
      <c r="I2968" t="s">
        <v>13</v>
      </c>
      <c r="J2968">
        <v>82</v>
      </c>
      <c r="K2968">
        <v>2228</v>
      </c>
      <c r="L2968">
        <v>32</v>
      </c>
      <c r="M2968" t="s">
        <v>17</v>
      </c>
      <c r="N2968" t="s">
        <v>921</v>
      </c>
      <c r="O2968">
        <v>36</v>
      </c>
      <c r="P2968" t="s">
        <v>3962</v>
      </c>
    </row>
    <row r="2969" spans="1:16" x14ac:dyDescent="0.3">
      <c r="A2969" t="s">
        <v>1685</v>
      </c>
      <c r="B2969" t="s">
        <v>22</v>
      </c>
      <c r="C2969">
        <v>4</v>
      </c>
      <c r="D2969">
        <v>0</v>
      </c>
      <c r="E2969" t="s">
        <v>694</v>
      </c>
      <c r="F2969" t="s">
        <v>12</v>
      </c>
      <c r="G2969">
        <v>5</v>
      </c>
      <c r="H2969">
        <v>0</v>
      </c>
      <c r="I2969" t="s">
        <v>13</v>
      </c>
      <c r="J2969">
        <v>106</v>
      </c>
      <c r="K2969">
        <v>1146</v>
      </c>
      <c r="L2969">
        <v>24</v>
      </c>
      <c r="M2969" t="s">
        <v>17</v>
      </c>
      <c r="N2969" t="s">
        <v>921</v>
      </c>
      <c r="O2969">
        <v>91</v>
      </c>
      <c r="P2969" t="s">
        <v>3757</v>
      </c>
    </row>
    <row r="2970" spans="1:16" x14ac:dyDescent="0.3">
      <c r="A2970" t="s">
        <v>1685</v>
      </c>
      <c r="B2970" t="s">
        <v>12</v>
      </c>
      <c r="C2970">
        <v>5</v>
      </c>
      <c r="D2970">
        <v>0</v>
      </c>
      <c r="E2970" t="s">
        <v>674</v>
      </c>
      <c r="F2970" t="s">
        <v>22</v>
      </c>
      <c r="G2970">
        <v>4</v>
      </c>
      <c r="H2970">
        <v>175114</v>
      </c>
      <c r="I2970" t="s">
        <v>13</v>
      </c>
      <c r="J2970">
        <v>71</v>
      </c>
      <c r="K2970">
        <v>1486</v>
      </c>
      <c r="L2970">
        <v>24</v>
      </c>
      <c r="M2970" t="s">
        <v>17</v>
      </c>
      <c r="N2970" t="s">
        <v>921</v>
      </c>
      <c r="O2970">
        <v>91</v>
      </c>
      <c r="P2970" t="s">
        <v>3758</v>
      </c>
    </row>
    <row r="2971" spans="1:16" x14ac:dyDescent="0.3">
      <c r="A2971" t="s">
        <v>36</v>
      </c>
      <c r="B2971" t="s">
        <v>12</v>
      </c>
      <c r="C2971" t="s">
        <v>37</v>
      </c>
      <c r="D2971">
        <v>0</v>
      </c>
      <c r="E2971" t="s">
        <v>1593</v>
      </c>
      <c r="F2971" t="s">
        <v>22</v>
      </c>
      <c r="G2971">
        <v>6</v>
      </c>
      <c r="H2971">
        <v>0</v>
      </c>
      <c r="I2971" t="s">
        <v>13</v>
      </c>
      <c r="J2971">
        <v>27</v>
      </c>
      <c r="K2971">
        <v>1153</v>
      </c>
      <c r="L2971">
        <v>17</v>
      </c>
      <c r="M2971" t="s">
        <v>17</v>
      </c>
      <c r="N2971" t="s">
        <v>921</v>
      </c>
      <c r="O2971">
        <v>10</v>
      </c>
      <c r="P2971" t="s">
        <v>5050</v>
      </c>
    </row>
    <row r="2972" spans="1:16" x14ac:dyDescent="0.3">
      <c r="A2972" t="s">
        <v>805</v>
      </c>
      <c r="B2972" t="s">
        <v>22</v>
      </c>
      <c r="C2972">
        <v>4</v>
      </c>
      <c r="D2972">
        <v>793601</v>
      </c>
      <c r="E2972" t="s">
        <v>674</v>
      </c>
      <c r="F2972" t="s">
        <v>12</v>
      </c>
      <c r="G2972">
        <v>4</v>
      </c>
      <c r="H2972">
        <v>176438</v>
      </c>
      <c r="I2972" t="s">
        <v>13</v>
      </c>
      <c r="J2972">
        <v>126</v>
      </c>
      <c r="K2972">
        <v>249</v>
      </c>
      <c r="L2972">
        <v>32</v>
      </c>
      <c r="M2972">
        <v>99</v>
      </c>
      <c r="N2972" t="s">
        <v>921</v>
      </c>
      <c r="O2972">
        <v>36</v>
      </c>
      <c r="P2972" t="s">
        <v>3963</v>
      </c>
    </row>
    <row r="2973" spans="1:16" x14ac:dyDescent="0.3">
      <c r="A2973" t="s">
        <v>675</v>
      </c>
      <c r="B2973" t="s">
        <v>14</v>
      </c>
      <c r="C2973">
        <v>4</v>
      </c>
      <c r="D2973">
        <v>165370</v>
      </c>
      <c r="E2973" t="s">
        <v>698</v>
      </c>
      <c r="F2973" t="s">
        <v>14</v>
      </c>
      <c r="G2973">
        <v>4</v>
      </c>
      <c r="H2973">
        <v>323496</v>
      </c>
      <c r="I2973" t="s">
        <v>15</v>
      </c>
      <c r="J2973">
        <v>80</v>
      </c>
      <c r="K2973">
        <v>160</v>
      </c>
      <c r="L2973">
        <v>32</v>
      </c>
      <c r="M2973" t="s">
        <v>17</v>
      </c>
      <c r="N2973" t="s">
        <v>921</v>
      </c>
      <c r="O2973">
        <v>36</v>
      </c>
      <c r="P2973" t="s">
        <v>3964</v>
      </c>
    </row>
    <row r="2974" spans="1:16" x14ac:dyDescent="0.3">
      <c r="A2974" t="s">
        <v>780</v>
      </c>
      <c r="B2974" t="s">
        <v>12</v>
      </c>
      <c r="C2974">
        <v>5</v>
      </c>
      <c r="D2974">
        <v>0</v>
      </c>
      <c r="E2974" t="s">
        <v>694</v>
      </c>
      <c r="F2974" t="s">
        <v>22</v>
      </c>
      <c r="G2974">
        <v>4</v>
      </c>
      <c r="H2974">
        <v>0</v>
      </c>
      <c r="I2974" t="s">
        <v>13</v>
      </c>
      <c r="J2974">
        <v>117</v>
      </c>
      <c r="K2974">
        <v>2003</v>
      </c>
      <c r="L2974">
        <v>32</v>
      </c>
      <c r="M2974" t="s">
        <v>17</v>
      </c>
      <c r="N2974" t="s">
        <v>921</v>
      </c>
      <c r="O2974">
        <v>36</v>
      </c>
      <c r="P2974" t="s">
        <v>3573</v>
      </c>
    </row>
    <row r="2975" spans="1:16" x14ac:dyDescent="0.3">
      <c r="A2975" t="s">
        <v>675</v>
      </c>
      <c r="B2975" t="s">
        <v>22</v>
      </c>
      <c r="C2975">
        <v>4</v>
      </c>
      <c r="D2975">
        <v>219901</v>
      </c>
      <c r="E2975" t="s">
        <v>674</v>
      </c>
      <c r="F2975" t="s">
        <v>12</v>
      </c>
      <c r="G2975">
        <v>4</v>
      </c>
      <c r="H2975">
        <v>216289</v>
      </c>
      <c r="I2975" t="s">
        <v>13</v>
      </c>
      <c r="J2975">
        <v>194</v>
      </c>
      <c r="K2975">
        <v>164</v>
      </c>
      <c r="L2975">
        <v>32</v>
      </c>
      <c r="M2975">
        <v>176</v>
      </c>
      <c r="N2975" t="s">
        <v>921</v>
      </c>
      <c r="O2975">
        <v>36</v>
      </c>
      <c r="P2975" t="s">
        <v>3965</v>
      </c>
    </row>
    <row r="2976" spans="1:16" x14ac:dyDescent="0.3">
      <c r="A2976" t="s">
        <v>805</v>
      </c>
      <c r="B2976" t="s">
        <v>14</v>
      </c>
      <c r="C2976">
        <v>4</v>
      </c>
      <c r="D2976">
        <v>950968</v>
      </c>
      <c r="E2976" t="s">
        <v>21</v>
      </c>
      <c r="F2976" t="s">
        <v>14</v>
      </c>
      <c r="G2976" t="s">
        <v>37</v>
      </c>
      <c r="H2976">
        <v>0</v>
      </c>
      <c r="I2976" t="s">
        <v>15</v>
      </c>
      <c r="J2976">
        <v>215</v>
      </c>
      <c r="K2976">
        <v>250</v>
      </c>
      <c r="L2976">
        <v>32</v>
      </c>
      <c r="M2976">
        <v>190</v>
      </c>
      <c r="N2976" t="s">
        <v>921</v>
      </c>
      <c r="O2976">
        <v>36</v>
      </c>
      <c r="P2976" t="s">
        <v>3966</v>
      </c>
    </row>
    <row r="2977" spans="1:16" x14ac:dyDescent="0.3">
      <c r="A2977" t="s">
        <v>36</v>
      </c>
      <c r="B2977" t="s">
        <v>12</v>
      </c>
      <c r="C2977" t="s">
        <v>37</v>
      </c>
      <c r="D2977">
        <v>0</v>
      </c>
      <c r="E2977" t="s">
        <v>11</v>
      </c>
      <c r="F2977" t="s">
        <v>22</v>
      </c>
      <c r="G2977" t="s">
        <v>37</v>
      </c>
      <c r="H2977">
        <v>0</v>
      </c>
      <c r="I2977" t="s">
        <v>13</v>
      </c>
      <c r="J2977">
        <v>63</v>
      </c>
      <c r="K2977">
        <v>1</v>
      </c>
      <c r="L2977">
        <v>32</v>
      </c>
      <c r="M2977" t="s">
        <v>17</v>
      </c>
      <c r="N2977" t="s">
        <v>921</v>
      </c>
      <c r="O2977">
        <v>36</v>
      </c>
      <c r="P2977" t="s">
        <v>3967</v>
      </c>
    </row>
    <row r="2978" spans="1:16" x14ac:dyDescent="0.3">
      <c r="A2978" t="s">
        <v>675</v>
      </c>
      <c r="B2978" t="s">
        <v>22</v>
      </c>
      <c r="C2978">
        <v>4</v>
      </c>
      <c r="D2978">
        <v>188192</v>
      </c>
      <c r="E2978" t="s">
        <v>21</v>
      </c>
      <c r="F2978" t="s">
        <v>12</v>
      </c>
      <c r="G2978" t="s">
        <v>37</v>
      </c>
      <c r="H2978">
        <v>0</v>
      </c>
      <c r="I2978" t="s">
        <v>13</v>
      </c>
      <c r="J2978">
        <v>128</v>
      </c>
      <c r="K2978">
        <v>98</v>
      </c>
      <c r="L2978">
        <v>32</v>
      </c>
      <c r="M2978">
        <v>114</v>
      </c>
      <c r="N2978" t="s">
        <v>921</v>
      </c>
      <c r="O2978">
        <v>36</v>
      </c>
      <c r="P2978" t="s">
        <v>3968</v>
      </c>
    </row>
    <row r="2979" spans="1:16" x14ac:dyDescent="0.3">
      <c r="A2979" t="s">
        <v>36</v>
      </c>
      <c r="B2979" t="s">
        <v>12</v>
      </c>
      <c r="C2979" t="s">
        <v>37</v>
      </c>
      <c r="D2979">
        <v>0</v>
      </c>
      <c r="E2979" t="s">
        <v>16</v>
      </c>
      <c r="F2979" t="s">
        <v>22</v>
      </c>
      <c r="G2979">
        <v>3</v>
      </c>
      <c r="H2979">
        <v>0</v>
      </c>
      <c r="I2979" t="s">
        <v>13</v>
      </c>
      <c r="J2979">
        <v>83</v>
      </c>
      <c r="K2979">
        <v>21</v>
      </c>
      <c r="L2979">
        <v>32</v>
      </c>
      <c r="M2979" t="s">
        <v>17</v>
      </c>
      <c r="N2979" t="s">
        <v>921</v>
      </c>
      <c r="O2979">
        <v>36</v>
      </c>
      <c r="P2979" t="s">
        <v>3969</v>
      </c>
    </row>
    <row r="2980" spans="1:16" x14ac:dyDescent="0.3">
      <c r="A2980" t="s">
        <v>36</v>
      </c>
      <c r="B2980" t="s">
        <v>12</v>
      </c>
      <c r="C2980" t="s">
        <v>37</v>
      </c>
      <c r="D2980">
        <v>0</v>
      </c>
      <c r="E2980" t="s">
        <v>19</v>
      </c>
      <c r="F2980" t="s">
        <v>22</v>
      </c>
      <c r="G2980">
        <v>3</v>
      </c>
      <c r="H2980">
        <v>0</v>
      </c>
      <c r="I2980" t="s">
        <v>13</v>
      </c>
      <c r="J2980">
        <v>121</v>
      </c>
      <c r="K2980">
        <v>49</v>
      </c>
      <c r="L2980">
        <v>32</v>
      </c>
      <c r="M2980" t="s">
        <v>17</v>
      </c>
      <c r="N2980" t="s">
        <v>921</v>
      </c>
      <c r="O2980">
        <v>36</v>
      </c>
      <c r="P2980" t="s">
        <v>3970</v>
      </c>
    </row>
    <row r="2981" spans="1:16" x14ac:dyDescent="0.3">
      <c r="A2981" t="s">
        <v>780</v>
      </c>
      <c r="B2981" t="s">
        <v>14</v>
      </c>
      <c r="C2981">
        <v>5</v>
      </c>
      <c r="D2981">
        <v>0</v>
      </c>
      <c r="E2981" t="s">
        <v>674</v>
      </c>
      <c r="F2981" t="s">
        <v>14</v>
      </c>
      <c r="G2981">
        <v>4</v>
      </c>
      <c r="H2981">
        <v>174704</v>
      </c>
      <c r="I2981" t="s">
        <v>15</v>
      </c>
      <c r="J2981">
        <v>139</v>
      </c>
      <c r="K2981">
        <v>1843</v>
      </c>
      <c r="L2981">
        <v>32</v>
      </c>
      <c r="M2981" t="s">
        <v>17</v>
      </c>
      <c r="N2981" t="s">
        <v>921</v>
      </c>
      <c r="O2981">
        <v>36</v>
      </c>
      <c r="P2981" t="s">
        <v>3574</v>
      </c>
    </row>
    <row r="2982" spans="1:16" x14ac:dyDescent="0.3">
      <c r="A2982" t="s">
        <v>36</v>
      </c>
      <c r="B2982" t="s">
        <v>12</v>
      </c>
      <c r="C2982" t="s">
        <v>37</v>
      </c>
      <c r="D2982">
        <v>0</v>
      </c>
      <c r="E2982" t="s">
        <v>20</v>
      </c>
      <c r="F2982" t="s">
        <v>22</v>
      </c>
      <c r="G2982">
        <v>3</v>
      </c>
      <c r="H2982">
        <v>135116</v>
      </c>
      <c r="I2982" t="s">
        <v>13</v>
      </c>
      <c r="J2982">
        <v>59</v>
      </c>
      <c r="K2982">
        <v>21</v>
      </c>
      <c r="L2982">
        <v>32</v>
      </c>
      <c r="M2982" t="s">
        <v>17</v>
      </c>
      <c r="N2982" t="s">
        <v>921</v>
      </c>
      <c r="O2982">
        <v>36</v>
      </c>
      <c r="P2982" t="s">
        <v>3971</v>
      </c>
    </row>
    <row r="2983" spans="1:16" x14ac:dyDescent="0.3">
      <c r="A2983" t="s">
        <v>780</v>
      </c>
      <c r="B2983" t="s">
        <v>12</v>
      </c>
      <c r="C2983">
        <v>5</v>
      </c>
      <c r="D2983">
        <v>0</v>
      </c>
      <c r="E2983" t="s">
        <v>698</v>
      </c>
      <c r="F2983" t="s">
        <v>22</v>
      </c>
      <c r="G2983">
        <v>4</v>
      </c>
      <c r="H2983">
        <v>352179</v>
      </c>
      <c r="I2983" t="s">
        <v>13</v>
      </c>
      <c r="J2983">
        <v>117</v>
      </c>
      <c r="K2983">
        <v>1956</v>
      </c>
      <c r="L2983">
        <v>32</v>
      </c>
      <c r="M2983" t="s">
        <v>17</v>
      </c>
      <c r="N2983" t="s">
        <v>921</v>
      </c>
      <c r="O2983">
        <v>36</v>
      </c>
      <c r="P2983" t="s">
        <v>3575</v>
      </c>
    </row>
    <row r="2984" spans="1:16" x14ac:dyDescent="0.3">
      <c r="A2984" t="s">
        <v>780</v>
      </c>
      <c r="B2984" t="s">
        <v>12</v>
      </c>
      <c r="C2984">
        <v>5</v>
      </c>
      <c r="D2984">
        <v>0</v>
      </c>
      <c r="E2984" t="s">
        <v>20</v>
      </c>
      <c r="F2984" t="s">
        <v>22</v>
      </c>
      <c r="G2984">
        <v>3</v>
      </c>
      <c r="H2984">
        <v>145425</v>
      </c>
      <c r="I2984" t="s">
        <v>13</v>
      </c>
      <c r="J2984">
        <v>55</v>
      </c>
      <c r="K2984">
        <v>1306</v>
      </c>
      <c r="L2984">
        <v>32</v>
      </c>
      <c r="M2984" t="s">
        <v>17</v>
      </c>
      <c r="N2984" t="s">
        <v>921</v>
      </c>
      <c r="O2984">
        <v>36</v>
      </c>
      <c r="P2984" t="s">
        <v>3972</v>
      </c>
    </row>
    <row r="2985" spans="1:16" x14ac:dyDescent="0.3">
      <c r="A2985" t="s">
        <v>675</v>
      </c>
      <c r="B2985" t="s">
        <v>12</v>
      </c>
      <c r="C2985">
        <v>5</v>
      </c>
      <c r="D2985">
        <v>5349886</v>
      </c>
      <c r="E2985" t="s">
        <v>674</v>
      </c>
      <c r="F2985" t="s">
        <v>22</v>
      </c>
      <c r="G2985">
        <v>3</v>
      </c>
      <c r="H2985">
        <v>16543</v>
      </c>
      <c r="I2985" t="s">
        <v>13</v>
      </c>
      <c r="J2985">
        <v>79</v>
      </c>
      <c r="K2985">
        <v>7709</v>
      </c>
      <c r="L2985">
        <v>26</v>
      </c>
      <c r="M2985" t="s">
        <v>17</v>
      </c>
      <c r="N2985" t="s">
        <v>921</v>
      </c>
      <c r="O2985">
        <v>105</v>
      </c>
      <c r="P2985" t="s">
        <v>3759</v>
      </c>
    </row>
    <row r="2986" spans="1:16" x14ac:dyDescent="0.3">
      <c r="A2986" t="s">
        <v>1685</v>
      </c>
      <c r="B2986" t="s">
        <v>12</v>
      </c>
      <c r="C2986">
        <v>5</v>
      </c>
      <c r="D2986">
        <v>0</v>
      </c>
      <c r="E2986" t="s">
        <v>698</v>
      </c>
      <c r="F2986" t="s">
        <v>22</v>
      </c>
      <c r="G2986">
        <v>4</v>
      </c>
      <c r="H2986">
        <v>188327</v>
      </c>
      <c r="I2986" t="s">
        <v>13</v>
      </c>
      <c r="J2986">
        <v>71</v>
      </c>
      <c r="K2986">
        <v>1463</v>
      </c>
      <c r="L2986">
        <v>24</v>
      </c>
      <c r="M2986" t="s">
        <v>17</v>
      </c>
      <c r="N2986" t="s">
        <v>921</v>
      </c>
      <c r="O2986">
        <v>91</v>
      </c>
      <c r="P2986" t="s">
        <v>3760</v>
      </c>
    </row>
    <row r="2987" spans="1:16" x14ac:dyDescent="0.3">
      <c r="A2987" t="s">
        <v>1685</v>
      </c>
      <c r="B2987" t="s">
        <v>12</v>
      </c>
      <c r="C2987">
        <v>5</v>
      </c>
      <c r="D2987">
        <v>0</v>
      </c>
      <c r="E2987" t="s">
        <v>1593</v>
      </c>
      <c r="F2987" t="s">
        <v>22</v>
      </c>
      <c r="G2987">
        <v>4</v>
      </c>
      <c r="H2987">
        <v>0</v>
      </c>
      <c r="I2987" t="s">
        <v>13</v>
      </c>
      <c r="J2987">
        <v>71</v>
      </c>
      <c r="K2987">
        <v>1489</v>
      </c>
      <c r="L2987">
        <v>24</v>
      </c>
      <c r="M2987" t="s">
        <v>17</v>
      </c>
      <c r="N2987" t="s">
        <v>921</v>
      </c>
      <c r="O2987">
        <v>91</v>
      </c>
      <c r="P2987" t="s">
        <v>3761</v>
      </c>
    </row>
    <row r="2988" spans="1:16" x14ac:dyDescent="0.3">
      <c r="A2988" t="s">
        <v>1685</v>
      </c>
      <c r="B2988" t="s">
        <v>12</v>
      </c>
      <c r="C2988">
        <v>5</v>
      </c>
      <c r="D2988">
        <v>0</v>
      </c>
      <c r="E2988" t="s">
        <v>21</v>
      </c>
      <c r="F2988" t="s">
        <v>22</v>
      </c>
      <c r="G2988" t="s">
        <v>37</v>
      </c>
      <c r="H2988">
        <v>0</v>
      </c>
      <c r="I2988" t="s">
        <v>13</v>
      </c>
      <c r="J2988">
        <v>119</v>
      </c>
      <c r="K2988">
        <v>2864</v>
      </c>
      <c r="L2988">
        <v>24</v>
      </c>
      <c r="M2988" t="s">
        <v>17</v>
      </c>
      <c r="N2988" t="s">
        <v>921</v>
      </c>
      <c r="O2988">
        <v>91</v>
      </c>
      <c r="P2988" t="s">
        <v>3762</v>
      </c>
    </row>
    <row r="2989" spans="1:16" x14ac:dyDescent="0.3">
      <c r="A2989" t="s">
        <v>805</v>
      </c>
      <c r="B2989" t="s">
        <v>22</v>
      </c>
      <c r="C2989">
        <v>4</v>
      </c>
      <c r="D2989">
        <v>690273</v>
      </c>
      <c r="E2989" t="s">
        <v>694</v>
      </c>
      <c r="F2989" t="s">
        <v>12</v>
      </c>
      <c r="G2989">
        <v>5</v>
      </c>
      <c r="H2989">
        <v>0</v>
      </c>
      <c r="I2989" t="s">
        <v>13</v>
      </c>
      <c r="J2989">
        <v>86</v>
      </c>
      <c r="K2989">
        <v>1968</v>
      </c>
      <c r="L2989">
        <v>32</v>
      </c>
      <c r="M2989" t="s">
        <v>17</v>
      </c>
      <c r="N2989" t="s">
        <v>921</v>
      </c>
      <c r="O2989">
        <v>36</v>
      </c>
      <c r="P2989" t="s">
        <v>3576</v>
      </c>
    </row>
    <row r="2990" spans="1:16" x14ac:dyDescent="0.3">
      <c r="A2990" t="s">
        <v>1685</v>
      </c>
      <c r="B2990" t="s">
        <v>22</v>
      </c>
      <c r="C2990">
        <v>5</v>
      </c>
      <c r="D2990">
        <v>0</v>
      </c>
      <c r="E2990" t="s">
        <v>21</v>
      </c>
      <c r="F2990" t="s">
        <v>12</v>
      </c>
      <c r="G2990" t="s">
        <v>37</v>
      </c>
      <c r="H2990">
        <v>0</v>
      </c>
      <c r="I2990" t="s">
        <v>13</v>
      </c>
      <c r="J2990">
        <v>56</v>
      </c>
      <c r="K2990">
        <v>2531</v>
      </c>
      <c r="L2990">
        <v>14</v>
      </c>
      <c r="M2990" t="s">
        <v>17</v>
      </c>
      <c r="N2990" t="s">
        <v>921</v>
      </c>
      <c r="O2990">
        <v>81</v>
      </c>
      <c r="P2990" t="s">
        <v>3577</v>
      </c>
    </row>
    <row r="2991" spans="1:16" x14ac:dyDescent="0.3">
      <c r="A2991" t="s">
        <v>36</v>
      </c>
      <c r="B2991" t="s">
        <v>12</v>
      </c>
      <c r="C2991" t="s">
        <v>37</v>
      </c>
      <c r="D2991">
        <v>0</v>
      </c>
      <c r="E2991" t="s">
        <v>11</v>
      </c>
      <c r="F2991" t="s">
        <v>22</v>
      </c>
      <c r="G2991" t="s">
        <v>37</v>
      </c>
      <c r="H2991">
        <v>0</v>
      </c>
      <c r="I2991" t="s">
        <v>13</v>
      </c>
      <c r="J2991">
        <v>31</v>
      </c>
      <c r="K2991">
        <v>1</v>
      </c>
      <c r="L2991">
        <v>14</v>
      </c>
      <c r="M2991" t="s">
        <v>17</v>
      </c>
      <c r="N2991" t="s">
        <v>921</v>
      </c>
      <c r="O2991">
        <v>81</v>
      </c>
      <c r="P2991" t="s">
        <v>3578</v>
      </c>
    </row>
    <row r="2992" spans="1:16" x14ac:dyDescent="0.3">
      <c r="A2992" t="s">
        <v>780</v>
      </c>
      <c r="B2992" t="s">
        <v>12</v>
      </c>
      <c r="C2992">
        <v>5</v>
      </c>
      <c r="D2992">
        <v>0</v>
      </c>
      <c r="E2992" t="s">
        <v>21</v>
      </c>
      <c r="F2992" t="s">
        <v>22</v>
      </c>
      <c r="G2992" t="s">
        <v>37</v>
      </c>
      <c r="H2992">
        <v>0</v>
      </c>
      <c r="I2992" t="s">
        <v>13</v>
      </c>
      <c r="J2992">
        <v>67</v>
      </c>
      <c r="K2992">
        <v>2445</v>
      </c>
      <c r="L2992">
        <v>32</v>
      </c>
      <c r="M2992" t="s">
        <v>17</v>
      </c>
      <c r="N2992" t="s">
        <v>921</v>
      </c>
      <c r="O2992">
        <v>36</v>
      </c>
      <c r="P2992" t="s">
        <v>3579</v>
      </c>
    </row>
    <row r="2993" spans="1:16" x14ac:dyDescent="0.3">
      <c r="A2993" t="s">
        <v>36</v>
      </c>
      <c r="B2993" t="s">
        <v>12</v>
      </c>
      <c r="C2993" t="s">
        <v>37</v>
      </c>
      <c r="D2993">
        <v>0</v>
      </c>
      <c r="E2993" t="s">
        <v>16</v>
      </c>
      <c r="F2993" t="s">
        <v>22</v>
      </c>
      <c r="G2993">
        <v>3</v>
      </c>
      <c r="H2993">
        <v>0</v>
      </c>
      <c r="I2993" t="s">
        <v>13</v>
      </c>
      <c r="J2993">
        <v>191</v>
      </c>
      <c r="K2993">
        <v>103</v>
      </c>
      <c r="L2993">
        <v>14</v>
      </c>
      <c r="M2993" t="s">
        <v>17</v>
      </c>
      <c r="N2993" t="s">
        <v>921</v>
      </c>
      <c r="O2993">
        <v>81</v>
      </c>
      <c r="P2993" t="s">
        <v>3580</v>
      </c>
    </row>
    <row r="2994" spans="1:16" x14ac:dyDescent="0.3">
      <c r="A2994" t="s">
        <v>36</v>
      </c>
      <c r="B2994" t="s">
        <v>12</v>
      </c>
      <c r="C2994" t="s">
        <v>37</v>
      </c>
      <c r="D2994">
        <v>0</v>
      </c>
      <c r="E2994" t="s">
        <v>19</v>
      </c>
      <c r="F2994" t="s">
        <v>22</v>
      </c>
      <c r="G2994">
        <v>3</v>
      </c>
      <c r="H2994">
        <v>0</v>
      </c>
      <c r="I2994" t="s">
        <v>13</v>
      </c>
      <c r="J2994">
        <v>57</v>
      </c>
      <c r="K2994">
        <v>68</v>
      </c>
      <c r="L2994">
        <v>14</v>
      </c>
      <c r="M2994" t="s">
        <v>17</v>
      </c>
      <c r="N2994" t="s">
        <v>921</v>
      </c>
      <c r="O2994">
        <v>81</v>
      </c>
      <c r="P2994" t="s">
        <v>3581</v>
      </c>
    </row>
    <row r="2995" spans="1:16" x14ac:dyDescent="0.3">
      <c r="A2995" t="s">
        <v>36</v>
      </c>
      <c r="B2995" t="s">
        <v>12</v>
      </c>
      <c r="C2995" t="s">
        <v>37</v>
      </c>
      <c r="D2995">
        <v>0</v>
      </c>
      <c r="E2995" t="s">
        <v>20</v>
      </c>
      <c r="F2995" t="s">
        <v>22</v>
      </c>
      <c r="G2995">
        <v>3</v>
      </c>
      <c r="H2995">
        <v>327222</v>
      </c>
      <c r="I2995" t="s">
        <v>13</v>
      </c>
      <c r="J2995">
        <v>75</v>
      </c>
      <c r="K2995">
        <v>54</v>
      </c>
      <c r="L2995">
        <v>14</v>
      </c>
      <c r="M2995" t="s">
        <v>17</v>
      </c>
      <c r="N2995" t="s">
        <v>921</v>
      </c>
      <c r="O2995">
        <v>81</v>
      </c>
      <c r="P2995" t="s">
        <v>3582</v>
      </c>
    </row>
    <row r="2996" spans="1:16" x14ac:dyDescent="0.3">
      <c r="A2996" t="s">
        <v>675</v>
      </c>
      <c r="B2996" t="s">
        <v>22</v>
      </c>
      <c r="C2996">
        <v>4</v>
      </c>
      <c r="D2996">
        <v>218093</v>
      </c>
      <c r="E2996" t="s">
        <v>694</v>
      </c>
      <c r="F2996" t="s">
        <v>12</v>
      </c>
      <c r="G2996">
        <v>5</v>
      </c>
      <c r="H2996">
        <v>0</v>
      </c>
      <c r="I2996" t="s">
        <v>13</v>
      </c>
      <c r="J2996">
        <v>82</v>
      </c>
      <c r="K2996">
        <v>2026</v>
      </c>
      <c r="L2996">
        <v>32</v>
      </c>
      <c r="M2996" t="s">
        <v>17</v>
      </c>
      <c r="N2996" t="s">
        <v>921</v>
      </c>
      <c r="O2996">
        <v>36</v>
      </c>
      <c r="P2996" t="s">
        <v>3583</v>
      </c>
    </row>
    <row r="2997" spans="1:16" x14ac:dyDescent="0.3">
      <c r="A2997" t="s">
        <v>36</v>
      </c>
      <c r="B2997" t="s">
        <v>22</v>
      </c>
      <c r="C2997" t="s">
        <v>37</v>
      </c>
      <c r="D2997">
        <v>0</v>
      </c>
      <c r="E2997" t="s">
        <v>694</v>
      </c>
      <c r="F2997" t="s">
        <v>12</v>
      </c>
      <c r="G2997">
        <v>4</v>
      </c>
      <c r="H2997">
        <v>0</v>
      </c>
      <c r="I2997" t="s">
        <v>13</v>
      </c>
      <c r="J2997">
        <v>80</v>
      </c>
      <c r="K2997">
        <v>95</v>
      </c>
      <c r="L2997">
        <v>14</v>
      </c>
      <c r="M2997" t="s">
        <v>17</v>
      </c>
      <c r="N2997" t="s">
        <v>921</v>
      </c>
      <c r="O2997">
        <v>81</v>
      </c>
      <c r="P2997" t="s">
        <v>3584</v>
      </c>
    </row>
    <row r="2998" spans="1:16" x14ac:dyDescent="0.3">
      <c r="A2998" t="s">
        <v>780</v>
      </c>
      <c r="B2998" t="s">
        <v>14</v>
      </c>
      <c r="C2998">
        <v>5</v>
      </c>
      <c r="D2998">
        <v>0</v>
      </c>
      <c r="E2998" t="s">
        <v>694</v>
      </c>
      <c r="F2998" t="s">
        <v>14</v>
      </c>
      <c r="G2998">
        <v>5</v>
      </c>
      <c r="H2998">
        <v>0</v>
      </c>
      <c r="I2998" t="s">
        <v>15</v>
      </c>
      <c r="J2998">
        <v>172</v>
      </c>
      <c r="K2998">
        <v>6131</v>
      </c>
      <c r="L2998">
        <v>32</v>
      </c>
      <c r="M2998">
        <v>138</v>
      </c>
      <c r="N2998" t="s">
        <v>921</v>
      </c>
      <c r="O2998">
        <v>36</v>
      </c>
      <c r="P2998" t="s">
        <v>3973</v>
      </c>
    </row>
    <row r="2999" spans="1:16" x14ac:dyDescent="0.3">
      <c r="A2999" t="s">
        <v>36</v>
      </c>
      <c r="B2999" t="s">
        <v>22</v>
      </c>
      <c r="C2999" t="s">
        <v>37</v>
      </c>
      <c r="D2999">
        <v>0</v>
      </c>
      <c r="E2999" t="s">
        <v>698</v>
      </c>
      <c r="F2999" t="s">
        <v>12</v>
      </c>
      <c r="G2999">
        <v>4</v>
      </c>
      <c r="H2999">
        <v>257827</v>
      </c>
      <c r="I2999" t="s">
        <v>13</v>
      </c>
      <c r="J2999">
        <v>104</v>
      </c>
      <c r="K2999">
        <v>82</v>
      </c>
      <c r="L2999">
        <v>14</v>
      </c>
      <c r="M2999" t="s">
        <v>17</v>
      </c>
      <c r="N2999" t="s">
        <v>921</v>
      </c>
      <c r="O2999">
        <v>81</v>
      </c>
      <c r="P2999" t="s">
        <v>3585</v>
      </c>
    </row>
    <row r="3000" spans="1:16" x14ac:dyDescent="0.3">
      <c r="A3000" t="s">
        <v>36</v>
      </c>
      <c r="B3000" t="s">
        <v>22</v>
      </c>
      <c r="C3000" t="s">
        <v>37</v>
      </c>
      <c r="D3000">
        <v>0</v>
      </c>
      <c r="E3000" t="s">
        <v>674</v>
      </c>
      <c r="F3000" t="s">
        <v>12</v>
      </c>
      <c r="G3000">
        <v>4</v>
      </c>
      <c r="H3000">
        <v>321576</v>
      </c>
      <c r="I3000" t="s">
        <v>13</v>
      </c>
      <c r="J3000">
        <v>204</v>
      </c>
      <c r="K3000">
        <v>169</v>
      </c>
      <c r="L3000">
        <v>14</v>
      </c>
      <c r="M3000">
        <v>190</v>
      </c>
      <c r="N3000" t="s">
        <v>921</v>
      </c>
      <c r="O3000">
        <v>81</v>
      </c>
      <c r="P3000" t="s">
        <v>3586</v>
      </c>
    </row>
    <row r="3001" spans="1:16" x14ac:dyDescent="0.3">
      <c r="A3001" t="s">
        <v>1685</v>
      </c>
      <c r="B3001" t="s">
        <v>22</v>
      </c>
      <c r="C3001">
        <v>4</v>
      </c>
      <c r="D3001">
        <v>0</v>
      </c>
      <c r="E3001" t="s">
        <v>1593</v>
      </c>
      <c r="F3001" t="s">
        <v>12</v>
      </c>
      <c r="G3001">
        <v>5</v>
      </c>
      <c r="H3001">
        <v>0</v>
      </c>
      <c r="I3001" t="s">
        <v>13</v>
      </c>
      <c r="J3001">
        <v>188</v>
      </c>
      <c r="K3001">
        <v>1705</v>
      </c>
      <c r="L3001">
        <v>24</v>
      </c>
      <c r="M3001" t="s">
        <v>17</v>
      </c>
      <c r="N3001" t="s">
        <v>921</v>
      </c>
      <c r="O3001">
        <v>91</v>
      </c>
      <c r="P3001" t="s">
        <v>3763</v>
      </c>
    </row>
    <row r="3002" spans="1:16" x14ac:dyDescent="0.3">
      <c r="A3002" t="s">
        <v>36</v>
      </c>
      <c r="B3002" t="s">
        <v>12</v>
      </c>
      <c r="C3002" t="s">
        <v>37</v>
      </c>
      <c r="D3002">
        <v>0</v>
      </c>
      <c r="E3002" t="s">
        <v>694</v>
      </c>
      <c r="F3002" t="s">
        <v>22</v>
      </c>
      <c r="G3002">
        <v>5</v>
      </c>
      <c r="H3002">
        <v>0</v>
      </c>
      <c r="I3002" t="s">
        <v>13</v>
      </c>
      <c r="J3002">
        <v>127</v>
      </c>
      <c r="K3002">
        <v>2675</v>
      </c>
      <c r="L3002">
        <v>32</v>
      </c>
      <c r="M3002" t="s">
        <v>17</v>
      </c>
      <c r="N3002" t="s">
        <v>921</v>
      </c>
      <c r="O3002">
        <v>36</v>
      </c>
      <c r="P3002" t="s">
        <v>3587</v>
      </c>
    </row>
    <row r="3003" spans="1:16" x14ac:dyDescent="0.3">
      <c r="A3003" t="s">
        <v>10</v>
      </c>
      <c r="B3003" t="s">
        <v>22</v>
      </c>
      <c r="C3003" t="s">
        <v>37</v>
      </c>
      <c r="D3003">
        <v>0</v>
      </c>
      <c r="E3003" t="s">
        <v>694</v>
      </c>
      <c r="F3003" t="s">
        <v>12</v>
      </c>
      <c r="G3003">
        <v>5</v>
      </c>
      <c r="H3003">
        <v>0</v>
      </c>
      <c r="I3003" t="s">
        <v>13</v>
      </c>
      <c r="J3003">
        <v>28</v>
      </c>
      <c r="K3003">
        <v>391</v>
      </c>
      <c r="L3003">
        <v>17</v>
      </c>
      <c r="M3003" t="s">
        <v>17</v>
      </c>
      <c r="N3003" t="s">
        <v>921</v>
      </c>
      <c r="O3003">
        <v>37</v>
      </c>
      <c r="P3003" t="s">
        <v>3588</v>
      </c>
    </row>
    <row r="3004" spans="1:16" x14ac:dyDescent="0.3">
      <c r="A3004" t="s">
        <v>780</v>
      </c>
      <c r="B3004" t="s">
        <v>12</v>
      </c>
      <c r="C3004">
        <v>5</v>
      </c>
      <c r="D3004">
        <v>0</v>
      </c>
      <c r="E3004" t="s">
        <v>11</v>
      </c>
      <c r="F3004" t="s">
        <v>22</v>
      </c>
      <c r="G3004" t="s">
        <v>37</v>
      </c>
      <c r="H3004">
        <v>0</v>
      </c>
      <c r="I3004" t="s">
        <v>13</v>
      </c>
      <c r="J3004">
        <v>19</v>
      </c>
      <c r="K3004">
        <v>29</v>
      </c>
      <c r="L3004">
        <v>17</v>
      </c>
      <c r="M3004" t="s">
        <v>17</v>
      </c>
      <c r="N3004" t="s">
        <v>921</v>
      </c>
      <c r="O3004">
        <v>37</v>
      </c>
      <c r="P3004" t="s">
        <v>3589</v>
      </c>
    </row>
    <row r="3005" spans="1:16" x14ac:dyDescent="0.3">
      <c r="A3005" t="s">
        <v>36</v>
      </c>
      <c r="B3005" t="s">
        <v>22</v>
      </c>
      <c r="C3005" t="s">
        <v>37</v>
      </c>
      <c r="D3005">
        <v>0</v>
      </c>
      <c r="E3005" t="s">
        <v>694</v>
      </c>
      <c r="F3005" t="s">
        <v>12</v>
      </c>
      <c r="G3005">
        <v>5</v>
      </c>
      <c r="H3005">
        <v>0</v>
      </c>
      <c r="I3005" t="s">
        <v>13</v>
      </c>
      <c r="J3005">
        <v>66</v>
      </c>
      <c r="K3005">
        <v>3536</v>
      </c>
      <c r="L3005">
        <v>32</v>
      </c>
      <c r="M3005" t="s">
        <v>17</v>
      </c>
      <c r="N3005" t="s">
        <v>921</v>
      </c>
      <c r="O3005">
        <v>36</v>
      </c>
      <c r="P3005" t="s">
        <v>3974</v>
      </c>
    </row>
    <row r="3006" spans="1:16" x14ac:dyDescent="0.3">
      <c r="A3006" t="s">
        <v>780</v>
      </c>
      <c r="B3006" t="s">
        <v>12</v>
      </c>
      <c r="C3006">
        <v>5</v>
      </c>
      <c r="D3006">
        <v>0</v>
      </c>
      <c r="E3006" t="s">
        <v>16</v>
      </c>
      <c r="F3006" t="s">
        <v>22</v>
      </c>
      <c r="G3006">
        <v>3</v>
      </c>
      <c r="H3006">
        <v>0</v>
      </c>
      <c r="I3006" t="s">
        <v>13</v>
      </c>
      <c r="J3006">
        <v>61</v>
      </c>
      <c r="K3006">
        <v>385</v>
      </c>
      <c r="L3006">
        <v>17</v>
      </c>
      <c r="M3006" t="s">
        <v>17</v>
      </c>
      <c r="N3006" t="s">
        <v>921</v>
      </c>
      <c r="O3006">
        <v>37</v>
      </c>
      <c r="P3006" t="s">
        <v>3590</v>
      </c>
    </row>
    <row r="3007" spans="1:16" x14ac:dyDescent="0.3">
      <c r="A3007" t="s">
        <v>36</v>
      </c>
      <c r="B3007" t="s">
        <v>22</v>
      </c>
      <c r="C3007" t="s">
        <v>37</v>
      </c>
      <c r="D3007">
        <v>0</v>
      </c>
      <c r="E3007" t="s">
        <v>698</v>
      </c>
      <c r="F3007" t="s">
        <v>12</v>
      </c>
      <c r="G3007">
        <v>4</v>
      </c>
      <c r="H3007">
        <v>515612</v>
      </c>
      <c r="I3007" t="s">
        <v>13</v>
      </c>
      <c r="J3007">
        <v>126</v>
      </c>
      <c r="K3007">
        <v>131</v>
      </c>
      <c r="L3007">
        <v>32</v>
      </c>
      <c r="M3007" t="s">
        <v>17</v>
      </c>
      <c r="N3007" t="s">
        <v>921</v>
      </c>
      <c r="O3007">
        <v>36</v>
      </c>
      <c r="P3007" t="s">
        <v>3975</v>
      </c>
    </row>
    <row r="3008" spans="1:16" x14ac:dyDescent="0.3">
      <c r="A3008" t="s">
        <v>36</v>
      </c>
      <c r="B3008" t="s">
        <v>22</v>
      </c>
      <c r="C3008" t="s">
        <v>37</v>
      </c>
      <c r="D3008">
        <v>0</v>
      </c>
      <c r="E3008" t="s">
        <v>674</v>
      </c>
      <c r="F3008" t="s">
        <v>12</v>
      </c>
      <c r="G3008">
        <v>4</v>
      </c>
      <c r="H3008">
        <v>215342</v>
      </c>
      <c r="I3008" t="s">
        <v>13</v>
      </c>
      <c r="J3008">
        <v>118</v>
      </c>
      <c r="K3008">
        <v>96</v>
      </c>
      <c r="L3008">
        <v>32</v>
      </c>
      <c r="M3008" t="s">
        <v>17</v>
      </c>
      <c r="N3008" t="s">
        <v>921</v>
      </c>
      <c r="O3008">
        <v>36</v>
      </c>
      <c r="P3008" t="s">
        <v>3976</v>
      </c>
    </row>
    <row r="3009" spans="1:16" x14ac:dyDescent="0.3">
      <c r="A3009" t="s">
        <v>36</v>
      </c>
      <c r="B3009" t="s">
        <v>22</v>
      </c>
      <c r="C3009" t="s">
        <v>37</v>
      </c>
      <c r="D3009">
        <v>0</v>
      </c>
      <c r="E3009" t="s">
        <v>21</v>
      </c>
      <c r="F3009" t="s">
        <v>12</v>
      </c>
      <c r="G3009" t="s">
        <v>37</v>
      </c>
      <c r="H3009">
        <v>0</v>
      </c>
      <c r="I3009" t="s">
        <v>13</v>
      </c>
      <c r="J3009">
        <v>110</v>
      </c>
      <c r="K3009">
        <v>8</v>
      </c>
      <c r="L3009">
        <v>32</v>
      </c>
      <c r="M3009" t="s">
        <v>17</v>
      </c>
      <c r="N3009" t="s">
        <v>921</v>
      </c>
      <c r="O3009">
        <v>36</v>
      </c>
      <c r="P3009" t="s">
        <v>3977</v>
      </c>
    </row>
    <row r="3010" spans="1:16" x14ac:dyDescent="0.3">
      <c r="A3010" t="s">
        <v>23</v>
      </c>
      <c r="B3010" t="s">
        <v>22</v>
      </c>
      <c r="C3010">
        <v>3</v>
      </c>
      <c r="D3010">
        <v>0</v>
      </c>
      <c r="E3010" t="s">
        <v>694</v>
      </c>
      <c r="F3010" t="s">
        <v>12</v>
      </c>
      <c r="G3010">
        <v>5</v>
      </c>
      <c r="H3010">
        <v>0</v>
      </c>
      <c r="I3010" t="s">
        <v>13</v>
      </c>
      <c r="J3010">
        <v>90</v>
      </c>
      <c r="K3010">
        <v>954</v>
      </c>
      <c r="L3010">
        <v>17</v>
      </c>
      <c r="M3010" t="s">
        <v>17</v>
      </c>
      <c r="N3010" t="s">
        <v>921</v>
      </c>
      <c r="O3010">
        <v>37</v>
      </c>
      <c r="P3010" t="s">
        <v>3591</v>
      </c>
    </row>
    <row r="3011" spans="1:16" x14ac:dyDescent="0.3">
      <c r="A3011" t="s">
        <v>25</v>
      </c>
      <c r="B3011" t="s">
        <v>22</v>
      </c>
      <c r="C3011">
        <v>3</v>
      </c>
      <c r="D3011">
        <v>375409</v>
      </c>
      <c r="E3011" t="s">
        <v>694</v>
      </c>
      <c r="F3011" t="s">
        <v>12</v>
      </c>
      <c r="G3011">
        <v>5</v>
      </c>
      <c r="H3011">
        <v>0</v>
      </c>
      <c r="I3011" t="s">
        <v>13</v>
      </c>
      <c r="J3011">
        <v>80</v>
      </c>
      <c r="K3011">
        <v>1283</v>
      </c>
      <c r="L3011">
        <v>17</v>
      </c>
      <c r="M3011" t="s">
        <v>17</v>
      </c>
      <c r="N3011" t="s">
        <v>921</v>
      </c>
      <c r="O3011">
        <v>37</v>
      </c>
      <c r="P3011" t="s">
        <v>3592</v>
      </c>
    </row>
    <row r="3012" spans="1:16" x14ac:dyDescent="0.3">
      <c r="A3012" t="s">
        <v>24</v>
      </c>
      <c r="B3012" t="s">
        <v>22</v>
      </c>
      <c r="C3012">
        <v>3</v>
      </c>
      <c r="D3012">
        <v>0</v>
      </c>
      <c r="E3012" t="s">
        <v>694</v>
      </c>
      <c r="F3012" t="s">
        <v>12</v>
      </c>
      <c r="G3012">
        <v>5</v>
      </c>
      <c r="H3012">
        <v>0</v>
      </c>
      <c r="I3012" t="s">
        <v>13</v>
      </c>
      <c r="J3012">
        <v>80</v>
      </c>
      <c r="K3012">
        <v>1315</v>
      </c>
      <c r="L3012">
        <v>17</v>
      </c>
      <c r="M3012" t="s">
        <v>17</v>
      </c>
      <c r="N3012" t="s">
        <v>921</v>
      </c>
      <c r="O3012">
        <v>37</v>
      </c>
      <c r="P3012" t="s">
        <v>3593</v>
      </c>
    </row>
    <row r="3013" spans="1:16" x14ac:dyDescent="0.3">
      <c r="A3013" t="s">
        <v>780</v>
      </c>
      <c r="B3013" t="s">
        <v>12</v>
      </c>
      <c r="C3013">
        <v>5</v>
      </c>
      <c r="D3013">
        <v>0</v>
      </c>
      <c r="E3013" t="s">
        <v>698</v>
      </c>
      <c r="F3013" t="s">
        <v>22</v>
      </c>
      <c r="G3013">
        <v>4</v>
      </c>
      <c r="H3013">
        <v>352179</v>
      </c>
      <c r="I3013" t="s">
        <v>13</v>
      </c>
      <c r="J3013">
        <v>117</v>
      </c>
      <c r="K3013">
        <v>2025</v>
      </c>
      <c r="L3013">
        <v>32</v>
      </c>
      <c r="M3013" t="s">
        <v>17</v>
      </c>
      <c r="N3013" t="s">
        <v>921</v>
      </c>
      <c r="O3013">
        <v>36</v>
      </c>
      <c r="P3013" t="s">
        <v>3978</v>
      </c>
    </row>
    <row r="3014" spans="1:16" x14ac:dyDescent="0.3">
      <c r="A3014" t="s">
        <v>780</v>
      </c>
      <c r="B3014" t="s">
        <v>12</v>
      </c>
      <c r="C3014">
        <v>5</v>
      </c>
      <c r="D3014">
        <v>0</v>
      </c>
      <c r="E3014" t="s">
        <v>19</v>
      </c>
      <c r="F3014" t="s">
        <v>22</v>
      </c>
      <c r="G3014">
        <v>3</v>
      </c>
      <c r="H3014">
        <v>0</v>
      </c>
      <c r="I3014" t="s">
        <v>13</v>
      </c>
      <c r="J3014">
        <v>75</v>
      </c>
      <c r="K3014">
        <v>686</v>
      </c>
      <c r="L3014">
        <v>17</v>
      </c>
      <c r="M3014" t="s">
        <v>17</v>
      </c>
      <c r="N3014" t="s">
        <v>921</v>
      </c>
      <c r="O3014">
        <v>37</v>
      </c>
      <c r="P3014" t="s">
        <v>3594</v>
      </c>
    </row>
    <row r="3015" spans="1:16" x14ac:dyDescent="0.3">
      <c r="A3015" t="s">
        <v>675</v>
      </c>
      <c r="B3015" t="s">
        <v>12</v>
      </c>
      <c r="C3015">
        <v>5</v>
      </c>
      <c r="D3015">
        <v>5349886</v>
      </c>
      <c r="E3015" t="s">
        <v>1593</v>
      </c>
      <c r="F3015" t="s">
        <v>22</v>
      </c>
      <c r="G3015">
        <v>3</v>
      </c>
      <c r="H3015">
        <v>0</v>
      </c>
      <c r="I3015" t="s">
        <v>13</v>
      </c>
      <c r="J3015">
        <v>79</v>
      </c>
      <c r="K3015">
        <v>7268</v>
      </c>
      <c r="L3015">
        <v>26</v>
      </c>
      <c r="M3015" t="s">
        <v>17</v>
      </c>
      <c r="N3015" t="s">
        <v>921</v>
      </c>
      <c r="O3015">
        <v>105</v>
      </c>
      <c r="P3015" t="s">
        <v>3764</v>
      </c>
    </row>
    <row r="3016" spans="1:16" x14ac:dyDescent="0.3">
      <c r="A3016" t="s">
        <v>780</v>
      </c>
      <c r="B3016" t="s">
        <v>12</v>
      </c>
      <c r="C3016">
        <v>5</v>
      </c>
      <c r="D3016">
        <v>0</v>
      </c>
      <c r="E3016" t="s">
        <v>20</v>
      </c>
      <c r="F3016" t="s">
        <v>22</v>
      </c>
      <c r="G3016">
        <v>3</v>
      </c>
      <c r="H3016">
        <v>138069</v>
      </c>
      <c r="I3016" t="s">
        <v>13</v>
      </c>
      <c r="J3016">
        <v>75</v>
      </c>
      <c r="K3016">
        <v>675</v>
      </c>
      <c r="L3016">
        <v>17</v>
      </c>
      <c r="M3016" t="s">
        <v>17</v>
      </c>
      <c r="N3016" t="s">
        <v>921</v>
      </c>
      <c r="O3016">
        <v>37</v>
      </c>
      <c r="P3016" t="s">
        <v>3595</v>
      </c>
    </row>
    <row r="3017" spans="1:16" x14ac:dyDescent="0.3">
      <c r="A3017" t="s">
        <v>36</v>
      </c>
      <c r="B3017" t="s">
        <v>12</v>
      </c>
      <c r="C3017" t="s">
        <v>37</v>
      </c>
      <c r="D3017">
        <v>0</v>
      </c>
      <c r="E3017" t="s">
        <v>694</v>
      </c>
      <c r="F3017" t="s">
        <v>22</v>
      </c>
      <c r="G3017">
        <v>6</v>
      </c>
      <c r="H3017">
        <v>0</v>
      </c>
      <c r="I3017" t="s">
        <v>13</v>
      </c>
      <c r="J3017">
        <v>59</v>
      </c>
      <c r="K3017">
        <v>6730</v>
      </c>
      <c r="L3017">
        <v>17</v>
      </c>
      <c r="M3017" t="s">
        <v>17</v>
      </c>
      <c r="N3017" t="s">
        <v>921</v>
      </c>
      <c r="O3017">
        <v>10</v>
      </c>
      <c r="P3017" t="s">
        <v>5051</v>
      </c>
    </row>
    <row r="3018" spans="1:16" x14ac:dyDescent="0.3">
      <c r="A3018" t="s">
        <v>36</v>
      </c>
      <c r="B3018" t="s">
        <v>14</v>
      </c>
      <c r="C3018" t="s">
        <v>37</v>
      </c>
      <c r="D3018">
        <v>0</v>
      </c>
      <c r="E3018" t="s">
        <v>694</v>
      </c>
      <c r="F3018" t="s">
        <v>14</v>
      </c>
      <c r="G3018">
        <v>5</v>
      </c>
      <c r="H3018">
        <v>0</v>
      </c>
      <c r="I3018" t="s">
        <v>15</v>
      </c>
      <c r="J3018">
        <v>191</v>
      </c>
      <c r="K3018">
        <v>4315</v>
      </c>
      <c r="L3018">
        <v>22</v>
      </c>
      <c r="M3018">
        <v>176</v>
      </c>
      <c r="N3018" t="s">
        <v>921</v>
      </c>
      <c r="O3018">
        <v>91</v>
      </c>
      <c r="P3018" t="s">
        <v>3765</v>
      </c>
    </row>
    <row r="3019" spans="1:16" x14ac:dyDescent="0.3">
      <c r="A3019" t="s">
        <v>780</v>
      </c>
      <c r="B3019" t="s">
        <v>12</v>
      </c>
      <c r="C3019">
        <v>4</v>
      </c>
      <c r="D3019">
        <v>0</v>
      </c>
      <c r="E3019" t="s">
        <v>694</v>
      </c>
      <c r="F3019" t="s">
        <v>22</v>
      </c>
      <c r="G3019">
        <v>5</v>
      </c>
      <c r="H3019">
        <v>0</v>
      </c>
      <c r="I3019" t="s">
        <v>13</v>
      </c>
      <c r="J3019">
        <v>149</v>
      </c>
      <c r="K3019">
        <v>1836</v>
      </c>
      <c r="L3019">
        <v>17</v>
      </c>
      <c r="M3019">
        <v>123</v>
      </c>
      <c r="N3019" t="s">
        <v>921</v>
      </c>
      <c r="O3019">
        <v>37</v>
      </c>
      <c r="P3019" t="s">
        <v>3596</v>
      </c>
    </row>
    <row r="3020" spans="1:16" x14ac:dyDescent="0.3">
      <c r="A3020" t="s">
        <v>780</v>
      </c>
      <c r="B3020" t="s">
        <v>14</v>
      </c>
      <c r="C3020">
        <v>5</v>
      </c>
      <c r="D3020">
        <v>0</v>
      </c>
      <c r="E3020" t="s">
        <v>674</v>
      </c>
      <c r="F3020" t="s">
        <v>14</v>
      </c>
      <c r="G3020">
        <v>4</v>
      </c>
      <c r="H3020">
        <v>174704</v>
      </c>
      <c r="I3020" t="s">
        <v>15</v>
      </c>
      <c r="J3020">
        <v>139</v>
      </c>
      <c r="K3020">
        <v>1902</v>
      </c>
      <c r="L3020">
        <v>32</v>
      </c>
      <c r="M3020" t="s">
        <v>17</v>
      </c>
      <c r="N3020" t="s">
        <v>921</v>
      </c>
      <c r="O3020">
        <v>36</v>
      </c>
      <c r="P3020" t="s">
        <v>3979</v>
      </c>
    </row>
    <row r="3021" spans="1:16" x14ac:dyDescent="0.3">
      <c r="A3021" t="s">
        <v>1685</v>
      </c>
      <c r="B3021" t="s">
        <v>12</v>
      </c>
      <c r="C3021">
        <v>6</v>
      </c>
      <c r="D3021">
        <v>0</v>
      </c>
      <c r="E3021" t="s">
        <v>21</v>
      </c>
      <c r="F3021" t="s">
        <v>22</v>
      </c>
      <c r="G3021" t="s">
        <v>37</v>
      </c>
      <c r="H3021">
        <v>0</v>
      </c>
      <c r="I3021" t="s">
        <v>13</v>
      </c>
      <c r="J3021">
        <v>89</v>
      </c>
      <c r="K3021">
        <v>7874</v>
      </c>
      <c r="L3021">
        <v>17</v>
      </c>
      <c r="M3021" t="s">
        <v>17</v>
      </c>
      <c r="N3021" t="s">
        <v>921</v>
      </c>
      <c r="O3021">
        <v>10</v>
      </c>
      <c r="P3021" t="s">
        <v>5052</v>
      </c>
    </row>
    <row r="3022" spans="1:16" x14ac:dyDescent="0.3">
      <c r="A3022" t="s">
        <v>780</v>
      </c>
      <c r="B3022" t="s">
        <v>12</v>
      </c>
      <c r="C3022">
        <v>5</v>
      </c>
      <c r="D3022">
        <v>0</v>
      </c>
      <c r="E3022" t="s">
        <v>694</v>
      </c>
      <c r="F3022" t="s">
        <v>22</v>
      </c>
      <c r="G3022">
        <v>4</v>
      </c>
      <c r="H3022">
        <v>0</v>
      </c>
      <c r="I3022" t="s">
        <v>13</v>
      </c>
      <c r="J3022">
        <v>165</v>
      </c>
      <c r="K3022">
        <v>2878</v>
      </c>
      <c r="L3022">
        <v>17</v>
      </c>
      <c r="M3022" t="s">
        <v>17</v>
      </c>
      <c r="N3022" t="s">
        <v>921</v>
      </c>
      <c r="O3022">
        <v>37</v>
      </c>
      <c r="P3022" t="s">
        <v>3597</v>
      </c>
    </row>
    <row r="3023" spans="1:16" x14ac:dyDescent="0.3">
      <c r="A3023" t="s">
        <v>780</v>
      </c>
      <c r="B3023" t="s">
        <v>12</v>
      </c>
      <c r="C3023">
        <v>5</v>
      </c>
      <c r="D3023">
        <v>0</v>
      </c>
      <c r="E3023" t="s">
        <v>674</v>
      </c>
      <c r="F3023" t="s">
        <v>22</v>
      </c>
      <c r="G3023">
        <v>4</v>
      </c>
      <c r="H3023">
        <v>445971</v>
      </c>
      <c r="I3023" t="s">
        <v>13</v>
      </c>
      <c r="J3023">
        <v>91</v>
      </c>
      <c r="K3023">
        <v>2638</v>
      </c>
      <c r="L3023">
        <v>17</v>
      </c>
      <c r="M3023" t="s">
        <v>17</v>
      </c>
      <c r="N3023" t="s">
        <v>921</v>
      </c>
      <c r="O3023">
        <v>37</v>
      </c>
      <c r="P3023" t="s">
        <v>3598</v>
      </c>
    </row>
    <row r="3024" spans="1:16" x14ac:dyDescent="0.3">
      <c r="A3024" t="s">
        <v>780</v>
      </c>
      <c r="B3024" t="s">
        <v>12</v>
      </c>
      <c r="C3024">
        <v>5</v>
      </c>
      <c r="D3024">
        <v>0</v>
      </c>
      <c r="E3024" t="s">
        <v>698</v>
      </c>
      <c r="F3024" t="s">
        <v>22</v>
      </c>
      <c r="G3024">
        <v>4</v>
      </c>
      <c r="H3024">
        <v>415215</v>
      </c>
      <c r="I3024" t="s">
        <v>13</v>
      </c>
      <c r="J3024">
        <v>165</v>
      </c>
      <c r="K3024">
        <v>2820</v>
      </c>
      <c r="L3024">
        <v>17</v>
      </c>
      <c r="M3024" t="s">
        <v>17</v>
      </c>
      <c r="N3024" t="s">
        <v>921</v>
      </c>
      <c r="O3024">
        <v>37</v>
      </c>
      <c r="P3024" t="s">
        <v>3599</v>
      </c>
    </row>
    <row r="3025" spans="1:16" x14ac:dyDescent="0.3">
      <c r="A3025" t="s">
        <v>36</v>
      </c>
      <c r="B3025" t="s">
        <v>22</v>
      </c>
      <c r="C3025" t="s">
        <v>37</v>
      </c>
      <c r="D3025">
        <v>0</v>
      </c>
      <c r="E3025" t="s">
        <v>1593</v>
      </c>
      <c r="F3025" t="s">
        <v>12</v>
      </c>
      <c r="G3025">
        <v>5</v>
      </c>
      <c r="H3025">
        <v>0</v>
      </c>
      <c r="I3025" t="s">
        <v>13</v>
      </c>
      <c r="J3025">
        <v>90</v>
      </c>
      <c r="K3025">
        <v>4735</v>
      </c>
      <c r="L3025">
        <v>14</v>
      </c>
      <c r="M3025" t="s">
        <v>17</v>
      </c>
      <c r="N3025" t="s">
        <v>921</v>
      </c>
      <c r="O3025">
        <v>81</v>
      </c>
      <c r="P3025" t="s">
        <v>3600</v>
      </c>
    </row>
    <row r="3026" spans="1:16" x14ac:dyDescent="0.3">
      <c r="A3026" t="s">
        <v>36</v>
      </c>
      <c r="B3026" t="s">
        <v>22</v>
      </c>
      <c r="C3026" t="s">
        <v>37</v>
      </c>
      <c r="D3026">
        <v>0</v>
      </c>
      <c r="E3026" t="s">
        <v>21</v>
      </c>
      <c r="F3026" t="s">
        <v>12</v>
      </c>
      <c r="G3026" t="s">
        <v>37</v>
      </c>
      <c r="H3026">
        <v>0</v>
      </c>
      <c r="I3026" t="s">
        <v>13</v>
      </c>
      <c r="J3026">
        <v>50</v>
      </c>
      <c r="K3026">
        <v>4</v>
      </c>
      <c r="L3026">
        <v>14</v>
      </c>
      <c r="M3026" t="s">
        <v>17</v>
      </c>
      <c r="N3026" t="s">
        <v>921</v>
      </c>
      <c r="O3026">
        <v>81</v>
      </c>
      <c r="P3026" t="s">
        <v>3601</v>
      </c>
    </row>
    <row r="3027" spans="1:16" x14ac:dyDescent="0.3">
      <c r="A3027" t="s">
        <v>10</v>
      </c>
      <c r="B3027" t="s">
        <v>22</v>
      </c>
      <c r="C3027" t="s">
        <v>37</v>
      </c>
      <c r="D3027">
        <v>0</v>
      </c>
      <c r="E3027" t="s">
        <v>11</v>
      </c>
      <c r="F3027" t="s">
        <v>12</v>
      </c>
      <c r="G3027" t="s">
        <v>37</v>
      </c>
      <c r="H3027">
        <v>0</v>
      </c>
      <c r="I3027" t="s">
        <v>13</v>
      </c>
      <c r="J3027">
        <v>314</v>
      </c>
      <c r="K3027">
        <v>1</v>
      </c>
      <c r="L3027">
        <v>27</v>
      </c>
      <c r="M3027">
        <v>278</v>
      </c>
      <c r="N3027" t="s">
        <v>921</v>
      </c>
      <c r="O3027">
        <v>82</v>
      </c>
      <c r="P3027" t="s">
        <v>3602</v>
      </c>
    </row>
    <row r="3028" spans="1:16" x14ac:dyDescent="0.3">
      <c r="A3028" t="s">
        <v>36</v>
      </c>
      <c r="B3028" t="s">
        <v>12</v>
      </c>
      <c r="C3028" t="s">
        <v>37</v>
      </c>
      <c r="D3028">
        <v>0</v>
      </c>
      <c r="E3028" t="s">
        <v>1593</v>
      </c>
      <c r="F3028" t="s">
        <v>22</v>
      </c>
      <c r="G3028">
        <v>5</v>
      </c>
      <c r="H3028">
        <v>0</v>
      </c>
      <c r="I3028" t="s">
        <v>13</v>
      </c>
      <c r="J3028">
        <v>79</v>
      </c>
      <c r="K3028">
        <v>1298</v>
      </c>
      <c r="L3028">
        <v>26</v>
      </c>
      <c r="M3028" t="s">
        <v>17</v>
      </c>
      <c r="N3028" t="s">
        <v>921</v>
      </c>
      <c r="O3028">
        <v>91</v>
      </c>
      <c r="P3028" t="s">
        <v>3766</v>
      </c>
    </row>
    <row r="3029" spans="1:16" x14ac:dyDescent="0.3">
      <c r="A3029" t="s">
        <v>10</v>
      </c>
      <c r="B3029" t="s">
        <v>22</v>
      </c>
      <c r="C3029" t="s">
        <v>37</v>
      </c>
      <c r="D3029">
        <v>0</v>
      </c>
      <c r="E3029" t="s">
        <v>16</v>
      </c>
      <c r="F3029" t="s">
        <v>12</v>
      </c>
      <c r="G3029">
        <v>3</v>
      </c>
      <c r="H3029">
        <v>0</v>
      </c>
      <c r="I3029" t="s">
        <v>13</v>
      </c>
      <c r="J3029">
        <v>46</v>
      </c>
      <c r="K3029">
        <v>26</v>
      </c>
      <c r="L3029">
        <v>27</v>
      </c>
      <c r="M3029" t="s">
        <v>17</v>
      </c>
      <c r="N3029" t="s">
        <v>921</v>
      </c>
      <c r="O3029">
        <v>82</v>
      </c>
      <c r="P3029" t="s">
        <v>3603</v>
      </c>
    </row>
    <row r="3030" spans="1:16" x14ac:dyDescent="0.3">
      <c r="A3030" t="s">
        <v>10</v>
      </c>
      <c r="B3030" t="s">
        <v>22</v>
      </c>
      <c r="C3030" t="s">
        <v>37</v>
      </c>
      <c r="D3030">
        <v>0</v>
      </c>
      <c r="E3030" t="s">
        <v>19</v>
      </c>
      <c r="F3030" t="s">
        <v>12</v>
      </c>
      <c r="G3030">
        <v>3</v>
      </c>
      <c r="H3030">
        <v>0</v>
      </c>
      <c r="I3030" t="s">
        <v>13</v>
      </c>
      <c r="J3030">
        <v>46</v>
      </c>
      <c r="K3030">
        <v>21</v>
      </c>
      <c r="L3030">
        <v>27</v>
      </c>
      <c r="M3030" t="s">
        <v>17</v>
      </c>
      <c r="N3030" t="s">
        <v>921</v>
      </c>
      <c r="O3030">
        <v>82</v>
      </c>
      <c r="P3030" t="s">
        <v>3604</v>
      </c>
    </row>
    <row r="3031" spans="1:16" x14ac:dyDescent="0.3">
      <c r="A3031" t="s">
        <v>10</v>
      </c>
      <c r="B3031" t="s">
        <v>22</v>
      </c>
      <c r="C3031" t="s">
        <v>37</v>
      </c>
      <c r="D3031">
        <v>0</v>
      </c>
      <c r="E3031" t="s">
        <v>20</v>
      </c>
      <c r="F3031" t="s">
        <v>12</v>
      </c>
      <c r="G3031">
        <v>3</v>
      </c>
      <c r="H3031">
        <v>130274</v>
      </c>
      <c r="I3031" t="s">
        <v>13</v>
      </c>
      <c r="J3031">
        <v>46</v>
      </c>
      <c r="K3031">
        <v>20</v>
      </c>
      <c r="L3031">
        <v>27</v>
      </c>
      <c r="M3031" t="s">
        <v>17</v>
      </c>
      <c r="N3031" t="s">
        <v>921</v>
      </c>
      <c r="O3031">
        <v>82</v>
      </c>
      <c r="P3031" t="s">
        <v>3605</v>
      </c>
    </row>
    <row r="3032" spans="1:16" x14ac:dyDescent="0.3">
      <c r="A3032" t="s">
        <v>10</v>
      </c>
      <c r="B3032" t="s">
        <v>22</v>
      </c>
      <c r="C3032" t="s">
        <v>37</v>
      </c>
      <c r="D3032">
        <v>0</v>
      </c>
      <c r="E3032" t="s">
        <v>694</v>
      </c>
      <c r="F3032" t="s">
        <v>12</v>
      </c>
      <c r="G3032">
        <v>4</v>
      </c>
      <c r="H3032">
        <v>0</v>
      </c>
      <c r="I3032" t="s">
        <v>13</v>
      </c>
      <c r="J3032">
        <v>70</v>
      </c>
      <c r="K3032">
        <v>42</v>
      </c>
      <c r="L3032">
        <v>27</v>
      </c>
      <c r="M3032" t="s">
        <v>17</v>
      </c>
      <c r="N3032" t="s">
        <v>921</v>
      </c>
      <c r="O3032">
        <v>82</v>
      </c>
      <c r="P3032" t="s">
        <v>3606</v>
      </c>
    </row>
    <row r="3033" spans="1:16" x14ac:dyDescent="0.3">
      <c r="A3033" t="s">
        <v>10</v>
      </c>
      <c r="B3033" t="s">
        <v>22</v>
      </c>
      <c r="C3033" t="s">
        <v>37</v>
      </c>
      <c r="D3033">
        <v>0</v>
      </c>
      <c r="E3033" t="s">
        <v>698</v>
      </c>
      <c r="F3033" t="s">
        <v>12</v>
      </c>
      <c r="G3033">
        <v>4</v>
      </c>
      <c r="H3033">
        <v>135832</v>
      </c>
      <c r="I3033" t="s">
        <v>13</v>
      </c>
      <c r="J3033">
        <v>70</v>
      </c>
      <c r="K3033">
        <v>36</v>
      </c>
      <c r="L3033">
        <v>27</v>
      </c>
      <c r="M3033" t="s">
        <v>17</v>
      </c>
      <c r="N3033" t="s">
        <v>921</v>
      </c>
      <c r="O3033">
        <v>82</v>
      </c>
      <c r="P3033" t="s">
        <v>3607</v>
      </c>
    </row>
    <row r="3034" spans="1:16" x14ac:dyDescent="0.3">
      <c r="A3034" t="s">
        <v>10</v>
      </c>
      <c r="B3034" t="s">
        <v>22</v>
      </c>
      <c r="C3034" t="s">
        <v>37</v>
      </c>
      <c r="D3034">
        <v>0</v>
      </c>
      <c r="E3034" t="s">
        <v>674</v>
      </c>
      <c r="F3034" t="s">
        <v>12</v>
      </c>
      <c r="G3034">
        <v>4</v>
      </c>
      <c r="H3034">
        <v>49094</v>
      </c>
      <c r="I3034" t="s">
        <v>13</v>
      </c>
      <c r="J3034">
        <v>70</v>
      </c>
      <c r="K3034">
        <v>25</v>
      </c>
      <c r="L3034">
        <v>27</v>
      </c>
      <c r="M3034" t="s">
        <v>17</v>
      </c>
      <c r="N3034" t="s">
        <v>921</v>
      </c>
      <c r="O3034">
        <v>82</v>
      </c>
      <c r="P3034" t="s">
        <v>3608</v>
      </c>
    </row>
    <row r="3035" spans="1:16" x14ac:dyDescent="0.3">
      <c r="A3035" t="s">
        <v>10</v>
      </c>
      <c r="B3035" t="s">
        <v>22</v>
      </c>
      <c r="C3035" t="s">
        <v>37</v>
      </c>
      <c r="D3035">
        <v>0</v>
      </c>
      <c r="E3035" t="s">
        <v>694</v>
      </c>
      <c r="F3035" t="s">
        <v>12</v>
      </c>
      <c r="G3035">
        <v>5</v>
      </c>
      <c r="H3035">
        <v>0</v>
      </c>
      <c r="I3035" t="s">
        <v>13</v>
      </c>
      <c r="J3035">
        <v>28</v>
      </c>
      <c r="K3035">
        <v>377</v>
      </c>
      <c r="L3035">
        <v>19</v>
      </c>
      <c r="M3035" t="s">
        <v>17</v>
      </c>
      <c r="N3035" t="s">
        <v>921</v>
      </c>
      <c r="O3035">
        <v>92</v>
      </c>
      <c r="P3035" t="s">
        <v>3767</v>
      </c>
    </row>
    <row r="3036" spans="1:16" x14ac:dyDescent="0.3">
      <c r="A3036" t="s">
        <v>10</v>
      </c>
      <c r="B3036" t="s">
        <v>22</v>
      </c>
      <c r="C3036" t="s">
        <v>37</v>
      </c>
      <c r="D3036">
        <v>0</v>
      </c>
      <c r="E3036" t="s">
        <v>1593</v>
      </c>
      <c r="F3036" t="s">
        <v>12</v>
      </c>
      <c r="G3036">
        <v>5</v>
      </c>
      <c r="H3036">
        <v>0</v>
      </c>
      <c r="I3036" t="s">
        <v>13</v>
      </c>
      <c r="J3036">
        <v>38</v>
      </c>
      <c r="K3036">
        <v>244</v>
      </c>
      <c r="L3036">
        <v>27</v>
      </c>
      <c r="M3036" t="s">
        <v>17</v>
      </c>
      <c r="N3036" t="s">
        <v>921</v>
      </c>
      <c r="O3036">
        <v>82</v>
      </c>
      <c r="P3036" t="s">
        <v>3609</v>
      </c>
    </row>
    <row r="3037" spans="1:16" x14ac:dyDescent="0.3">
      <c r="A3037" t="s">
        <v>10</v>
      </c>
      <c r="B3037" t="s">
        <v>22</v>
      </c>
      <c r="C3037" t="s">
        <v>37</v>
      </c>
      <c r="D3037">
        <v>0</v>
      </c>
      <c r="E3037" t="s">
        <v>21</v>
      </c>
      <c r="F3037" t="s">
        <v>12</v>
      </c>
      <c r="G3037" t="s">
        <v>37</v>
      </c>
      <c r="H3037">
        <v>0</v>
      </c>
      <c r="I3037" t="s">
        <v>13</v>
      </c>
      <c r="J3037">
        <v>66</v>
      </c>
      <c r="K3037">
        <v>2</v>
      </c>
      <c r="L3037">
        <v>27</v>
      </c>
      <c r="M3037" t="s">
        <v>17</v>
      </c>
      <c r="N3037" t="s">
        <v>921</v>
      </c>
      <c r="O3037">
        <v>82</v>
      </c>
      <c r="P3037" t="s">
        <v>3610</v>
      </c>
    </row>
    <row r="3038" spans="1:16" x14ac:dyDescent="0.3">
      <c r="A3038" t="s">
        <v>23</v>
      </c>
      <c r="B3038" t="s">
        <v>12</v>
      </c>
      <c r="C3038">
        <v>3</v>
      </c>
      <c r="D3038">
        <v>0</v>
      </c>
      <c r="E3038" t="s">
        <v>11</v>
      </c>
      <c r="F3038" t="s">
        <v>22</v>
      </c>
      <c r="G3038" t="s">
        <v>37</v>
      </c>
      <c r="H3038">
        <v>0</v>
      </c>
      <c r="I3038" t="s">
        <v>13</v>
      </c>
      <c r="J3038">
        <v>81</v>
      </c>
      <c r="K3038">
        <v>40</v>
      </c>
      <c r="L3038">
        <v>27</v>
      </c>
      <c r="M3038" t="s">
        <v>17</v>
      </c>
      <c r="N3038" t="s">
        <v>921</v>
      </c>
      <c r="O3038">
        <v>82</v>
      </c>
      <c r="P3038" t="s">
        <v>3611</v>
      </c>
    </row>
    <row r="3039" spans="1:16" x14ac:dyDescent="0.3">
      <c r="A3039" t="s">
        <v>23</v>
      </c>
      <c r="B3039" t="s">
        <v>12</v>
      </c>
      <c r="C3039">
        <v>3</v>
      </c>
      <c r="D3039">
        <v>0</v>
      </c>
      <c r="E3039" t="s">
        <v>16</v>
      </c>
      <c r="F3039" t="s">
        <v>22</v>
      </c>
      <c r="G3039">
        <v>3</v>
      </c>
      <c r="H3039">
        <v>0</v>
      </c>
      <c r="I3039" t="s">
        <v>13</v>
      </c>
      <c r="J3039">
        <v>205</v>
      </c>
      <c r="K3039">
        <v>126</v>
      </c>
      <c r="L3039">
        <v>27</v>
      </c>
      <c r="M3039" t="s">
        <v>17</v>
      </c>
      <c r="N3039" t="s">
        <v>921</v>
      </c>
      <c r="O3039">
        <v>82</v>
      </c>
      <c r="P3039" t="s">
        <v>3612</v>
      </c>
    </row>
    <row r="3040" spans="1:16" x14ac:dyDescent="0.3">
      <c r="A3040" t="s">
        <v>36</v>
      </c>
      <c r="B3040" t="s">
        <v>22</v>
      </c>
      <c r="C3040" t="s">
        <v>37</v>
      </c>
      <c r="D3040">
        <v>0</v>
      </c>
      <c r="E3040" t="s">
        <v>694</v>
      </c>
      <c r="F3040" t="s">
        <v>12</v>
      </c>
      <c r="G3040">
        <v>5</v>
      </c>
      <c r="H3040">
        <v>0</v>
      </c>
      <c r="I3040" t="s">
        <v>13</v>
      </c>
      <c r="J3040">
        <v>66</v>
      </c>
      <c r="K3040">
        <v>654</v>
      </c>
      <c r="L3040">
        <v>17</v>
      </c>
      <c r="M3040" t="s">
        <v>17</v>
      </c>
      <c r="N3040" t="s">
        <v>921</v>
      </c>
      <c r="O3040">
        <v>37</v>
      </c>
      <c r="P3040" t="s">
        <v>3613</v>
      </c>
    </row>
    <row r="3041" spans="1:16" x14ac:dyDescent="0.3">
      <c r="A3041" t="s">
        <v>10</v>
      </c>
      <c r="B3041" t="s">
        <v>22</v>
      </c>
      <c r="C3041" t="s">
        <v>37</v>
      </c>
      <c r="D3041">
        <v>0</v>
      </c>
      <c r="E3041" t="s">
        <v>1593</v>
      </c>
      <c r="F3041" t="s">
        <v>12</v>
      </c>
      <c r="G3041">
        <v>5</v>
      </c>
      <c r="H3041">
        <v>0</v>
      </c>
      <c r="I3041" t="s">
        <v>13</v>
      </c>
      <c r="J3041">
        <v>44</v>
      </c>
      <c r="K3041">
        <v>358</v>
      </c>
      <c r="L3041">
        <v>19</v>
      </c>
      <c r="M3041" t="s">
        <v>17</v>
      </c>
      <c r="N3041" t="s">
        <v>921</v>
      </c>
      <c r="O3041">
        <v>92</v>
      </c>
      <c r="P3041" t="s">
        <v>3768</v>
      </c>
    </row>
    <row r="3042" spans="1:16" x14ac:dyDescent="0.3">
      <c r="A3042" t="s">
        <v>23</v>
      </c>
      <c r="B3042" t="s">
        <v>12</v>
      </c>
      <c r="C3042">
        <v>3</v>
      </c>
      <c r="D3042">
        <v>0</v>
      </c>
      <c r="E3042" t="s">
        <v>19</v>
      </c>
      <c r="F3042" t="s">
        <v>22</v>
      </c>
      <c r="G3042">
        <v>3</v>
      </c>
      <c r="H3042">
        <v>0</v>
      </c>
      <c r="I3042" t="s">
        <v>13</v>
      </c>
      <c r="J3042">
        <v>601</v>
      </c>
      <c r="K3042">
        <v>196</v>
      </c>
      <c r="L3042">
        <v>27</v>
      </c>
      <c r="M3042">
        <v>572</v>
      </c>
      <c r="N3042" t="s">
        <v>921</v>
      </c>
      <c r="O3042">
        <v>82</v>
      </c>
      <c r="P3042" t="s">
        <v>3614</v>
      </c>
    </row>
    <row r="3043" spans="1:16" x14ac:dyDescent="0.3">
      <c r="A3043" t="s">
        <v>23</v>
      </c>
      <c r="B3043" t="s">
        <v>22</v>
      </c>
      <c r="C3043">
        <v>3</v>
      </c>
      <c r="D3043">
        <v>0</v>
      </c>
      <c r="E3043" t="s">
        <v>1593</v>
      </c>
      <c r="F3043" t="s">
        <v>12</v>
      </c>
      <c r="G3043">
        <v>5</v>
      </c>
      <c r="H3043">
        <v>0</v>
      </c>
      <c r="I3043" t="s">
        <v>13</v>
      </c>
      <c r="J3043">
        <v>60</v>
      </c>
      <c r="K3043">
        <v>829</v>
      </c>
      <c r="L3043">
        <v>19</v>
      </c>
      <c r="M3043" t="s">
        <v>17</v>
      </c>
      <c r="N3043" t="s">
        <v>921</v>
      </c>
      <c r="O3043">
        <v>92</v>
      </c>
      <c r="P3043" t="s">
        <v>3769</v>
      </c>
    </row>
    <row r="3044" spans="1:16" x14ac:dyDescent="0.3">
      <c r="A3044" t="s">
        <v>23</v>
      </c>
      <c r="B3044" t="s">
        <v>12</v>
      </c>
      <c r="C3044">
        <v>3</v>
      </c>
      <c r="D3044">
        <v>0</v>
      </c>
      <c r="E3044" t="s">
        <v>20</v>
      </c>
      <c r="F3044" t="s">
        <v>22</v>
      </c>
      <c r="G3044">
        <v>3</v>
      </c>
      <c r="H3044">
        <v>341518</v>
      </c>
      <c r="I3044" t="s">
        <v>13</v>
      </c>
      <c r="J3044">
        <v>601</v>
      </c>
      <c r="K3044">
        <v>180</v>
      </c>
      <c r="L3044">
        <v>27</v>
      </c>
      <c r="M3044">
        <v>572</v>
      </c>
      <c r="N3044" t="s">
        <v>921</v>
      </c>
      <c r="O3044">
        <v>82</v>
      </c>
      <c r="P3044" t="s">
        <v>3615</v>
      </c>
    </row>
    <row r="3045" spans="1:16" x14ac:dyDescent="0.3">
      <c r="A3045" t="s">
        <v>23</v>
      </c>
      <c r="B3045" t="s">
        <v>22</v>
      </c>
      <c r="C3045">
        <v>3</v>
      </c>
      <c r="D3045">
        <v>0</v>
      </c>
      <c r="E3045" t="s">
        <v>694</v>
      </c>
      <c r="F3045" t="s">
        <v>12</v>
      </c>
      <c r="G3045">
        <v>4</v>
      </c>
      <c r="H3045">
        <v>0</v>
      </c>
      <c r="I3045" t="s">
        <v>13</v>
      </c>
      <c r="J3045">
        <v>64</v>
      </c>
      <c r="K3045">
        <v>73</v>
      </c>
      <c r="L3045">
        <v>27</v>
      </c>
      <c r="M3045" t="s">
        <v>17</v>
      </c>
      <c r="N3045" t="s">
        <v>921</v>
      </c>
      <c r="O3045">
        <v>82</v>
      </c>
      <c r="P3045" t="s">
        <v>3616</v>
      </c>
    </row>
    <row r="3046" spans="1:16" x14ac:dyDescent="0.3">
      <c r="A3046" t="s">
        <v>23</v>
      </c>
      <c r="B3046" t="s">
        <v>22</v>
      </c>
      <c r="C3046">
        <v>3</v>
      </c>
      <c r="D3046">
        <v>0</v>
      </c>
      <c r="E3046" t="s">
        <v>698</v>
      </c>
      <c r="F3046" t="s">
        <v>12</v>
      </c>
      <c r="G3046">
        <v>4</v>
      </c>
      <c r="H3046">
        <v>127353</v>
      </c>
      <c r="I3046" t="s">
        <v>13</v>
      </c>
      <c r="J3046">
        <v>64</v>
      </c>
      <c r="K3046">
        <v>69</v>
      </c>
      <c r="L3046">
        <v>27</v>
      </c>
      <c r="M3046" t="s">
        <v>17</v>
      </c>
      <c r="N3046" t="s">
        <v>921</v>
      </c>
      <c r="O3046">
        <v>82</v>
      </c>
      <c r="P3046" t="s">
        <v>3617</v>
      </c>
    </row>
    <row r="3047" spans="1:16" x14ac:dyDescent="0.3">
      <c r="A3047" t="s">
        <v>23</v>
      </c>
      <c r="B3047" t="s">
        <v>22</v>
      </c>
      <c r="C3047">
        <v>3</v>
      </c>
      <c r="D3047">
        <v>0</v>
      </c>
      <c r="E3047" t="s">
        <v>674</v>
      </c>
      <c r="F3047" t="s">
        <v>12</v>
      </c>
      <c r="G3047">
        <v>4</v>
      </c>
      <c r="H3047">
        <v>74344</v>
      </c>
      <c r="I3047" t="s">
        <v>13</v>
      </c>
      <c r="J3047">
        <v>64</v>
      </c>
      <c r="K3047">
        <v>64</v>
      </c>
      <c r="L3047">
        <v>27</v>
      </c>
      <c r="M3047" t="s">
        <v>17</v>
      </c>
      <c r="N3047" t="s">
        <v>921</v>
      </c>
      <c r="O3047">
        <v>82</v>
      </c>
      <c r="P3047" t="s">
        <v>3618</v>
      </c>
    </row>
    <row r="3048" spans="1:16" x14ac:dyDescent="0.3">
      <c r="A3048" t="s">
        <v>25</v>
      </c>
      <c r="B3048" t="s">
        <v>22</v>
      </c>
      <c r="C3048">
        <v>3</v>
      </c>
      <c r="D3048">
        <v>281039</v>
      </c>
      <c r="E3048" t="s">
        <v>694</v>
      </c>
      <c r="F3048" t="s">
        <v>12</v>
      </c>
      <c r="G3048">
        <v>5</v>
      </c>
      <c r="H3048">
        <v>0</v>
      </c>
      <c r="I3048" t="s">
        <v>13</v>
      </c>
      <c r="J3048">
        <v>48</v>
      </c>
      <c r="K3048">
        <v>1412</v>
      </c>
      <c r="L3048">
        <v>19</v>
      </c>
      <c r="M3048" t="s">
        <v>17</v>
      </c>
      <c r="N3048" t="s">
        <v>921</v>
      </c>
      <c r="O3048">
        <v>92</v>
      </c>
      <c r="P3048" t="s">
        <v>3770</v>
      </c>
    </row>
    <row r="3049" spans="1:16" x14ac:dyDescent="0.3">
      <c r="A3049" t="s">
        <v>780</v>
      </c>
      <c r="B3049" t="s">
        <v>12</v>
      </c>
      <c r="C3049">
        <v>5</v>
      </c>
      <c r="D3049">
        <v>0</v>
      </c>
      <c r="E3049" t="s">
        <v>21</v>
      </c>
      <c r="F3049" t="s">
        <v>22</v>
      </c>
      <c r="G3049" t="s">
        <v>37</v>
      </c>
      <c r="H3049">
        <v>0</v>
      </c>
      <c r="I3049" t="s">
        <v>13</v>
      </c>
      <c r="J3049">
        <v>75</v>
      </c>
      <c r="K3049">
        <v>2645</v>
      </c>
      <c r="L3049">
        <v>17</v>
      </c>
      <c r="M3049" t="s">
        <v>17</v>
      </c>
      <c r="N3049" t="s">
        <v>921</v>
      </c>
      <c r="O3049">
        <v>37</v>
      </c>
      <c r="P3049" t="s">
        <v>3619</v>
      </c>
    </row>
    <row r="3050" spans="1:16" x14ac:dyDescent="0.3">
      <c r="A3050" t="s">
        <v>780</v>
      </c>
      <c r="B3050" t="s">
        <v>22</v>
      </c>
      <c r="C3050">
        <v>5</v>
      </c>
      <c r="D3050">
        <v>0</v>
      </c>
      <c r="E3050" t="s">
        <v>21</v>
      </c>
      <c r="F3050" t="s">
        <v>12</v>
      </c>
      <c r="G3050" t="s">
        <v>37</v>
      </c>
      <c r="H3050">
        <v>0</v>
      </c>
      <c r="I3050" t="s">
        <v>13</v>
      </c>
      <c r="J3050">
        <v>188</v>
      </c>
      <c r="K3050">
        <v>2536</v>
      </c>
      <c r="L3050">
        <v>32</v>
      </c>
      <c r="M3050">
        <v>170</v>
      </c>
      <c r="N3050" t="s">
        <v>921</v>
      </c>
      <c r="O3050">
        <v>36</v>
      </c>
      <c r="P3050" t="s">
        <v>3980</v>
      </c>
    </row>
    <row r="3051" spans="1:16" x14ac:dyDescent="0.3">
      <c r="A3051" t="s">
        <v>10</v>
      </c>
      <c r="B3051" t="s">
        <v>22</v>
      </c>
      <c r="C3051" t="s">
        <v>37</v>
      </c>
      <c r="D3051">
        <v>0</v>
      </c>
      <c r="E3051" t="s">
        <v>11</v>
      </c>
      <c r="F3051" t="s">
        <v>12</v>
      </c>
      <c r="G3051" t="s">
        <v>37</v>
      </c>
      <c r="H3051">
        <v>0</v>
      </c>
      <c r="I3051" t="s">
        <v>13</v>
      </c>
      <c r="J3051">
        <v>290</v>
      </c>
      <c r="K3051">
        <v>1</v>
      </c>
      <c r="L3051">
        <v>17</v>
      </c>
      <c r="M3051">
        <v>261</v>
      </c>
      <c r="N3051" t="s">
        <v>921</v>
      </c>
      <c r="O3051">
        <v>37</v>
      </c>
      <c r="P3051" t="s">
        <v>3981</v>
      </c>
    </row>
    <row r="3052" spans="1:16" x14ac:dyDescent="0.3">
      <c r="A3052" t="s">
        <v>23</v>
      </c>
      <c r="B3052" t="s">
        <v>12</v>
      </c>
      <c r="C3052">
        <v>3</v>
      </c>
      <c r="D3052">
        <v>0</v>
      </c>
      <c r="E3052" t="s">
        <v>11</v>
      </c>
      <c r="F3052" t="s">
        <v>22</v>
      </c>
      <c r="G3052" t="s">
        <v>37</v>
      </c>
      <c r="H3052">
        <v>0</v>
      </c>
      <c r="I3052" t="s">
        <v>13</v>
      </c>
      <c r="J3052">
        <v>19</v>
      </c>
      <c r="K3052">
        <v>8</v>
      </c>
      <c r="L3052">
        <v>17</v>
      </c>
      <c r="M3052" t="s">
        <v>17</v>
      </c>
      <c r="N3052" t="s">
        <v>921</v>
      </c>
      <c r="O3052">
        <v>37</v>
      </c>
      <c r="P3052" t="s">
        <v>3982</v>
      </c>
    </row>
    <row r="3053" spans="1:16" x14ac:dyDescent="0.3">
      <c r="A3053" t="s">
        <v>10</v>
      </c>
      <c r="B3053" t="s">
        <v>22</v>
      </c>
      <c r="C3053" t="s">
        <v>37</v>
      </c>
      <c r="D3053">
        <v>0</v>
      </c>
      <c r="E3053" t="s">
        <v>16</v>
      </c>
      <c r="F3053" t="s">
        <v>12</v>
      </c>
      <c r="G3053">
        <v>3</v>
      </c>
      <c r="H3053">
        <v>0</v>
      </c>
      <c r="I3053" t="s">
        <v>13</v>
      </c>
      <c r="J3053">
        <v>28</v>
      </c>
      <c r="K3053">
        <v>15</v>
      </c>
      <c r="L3053">
        <v>17</v>
      </c>
      <c r="M3053" t="s">
        <v>17</v>
      </c>
      <c r="N3053" t="s">
        <v>921</v>
      </c>
      <c r="O3053">
        <v>37</v>
      </c>
      <c r="P3053" t="s">
        <v>3983</v>
      </c>
    </row>
    <row r="3054" spans="1:16" x14ac:dyDescent="0.3">
      <c r="A3054" t="s">
        <v>23</v>
      </c>
      <c r="B3054" t="s">
        <v>12</v>
      </c>
      <c r="C3054">
        <v>3</v>
      </c>
      <c r="D3054">
        <v>0</v>
      </c>
      <c r="E3054" t="s">
        <v>16</v>
      </c>
      <c r="F3054" t="s">
        <v>22</v>
      </c>
      <c r="G3054">
        <v>3</v>
      </c>
      <c r="H3054">
        <v>0</v>
      </c>
      <c r="I3054" t="s">
        <v>13</v>
      </c>
      <c r="J3054">
        <v>23</v>
      </c>
      <c r="K3054">
        <v>21</v>
      </c>
      <c r="L3054">
        <v>17</v>
      </c>
      <c r="M3054" t="s">
        <v>17</v>
      </c>
      <c r="N3054" t="s">
        <v>921</v>
      </c>
      <c r="O3054">
        <v>37</v>
      </c>
      <c r="P3054" t="s">
        <v>3984</v>
      </c>
    </row>
    <row r="3055" spans="1:16" x14ac:dyDescent="0.3">
      <c r="A3055" t="s">
        <v>10</v>
      </c>
      <c r="B3055" t="s">
        <v>22</v>
      </c>
      <c r="C3055" t="s">
        <v>37</v>
      </c>
      <c r="D3055">
        <v>0</v>
      </c>
      <c r="E3055" t="s">
        <v>19</v>
      </c>
      <c r="F3055" t="s">
        <v>12</v>
      </c>
      <c r="G3055">
        <v>3</v>
      </c>
      <c r="H3055">
        <v>0</v>
      </c>
      <c r="I3055" t="s">
        <v>13</v>
      </c>
      <c r="J3055">
        <v>40</v>
      </c>
      <c r="K3055">
        <v>34</v>
      </c>
      <c r="L3055">
        <v>17</v>
      </c>
      <c r="M3055" t="s">
        <v>17</v>
      </c>
      <c r="N3055" t="s">
        <v>921</v>
      </c>
      <c r="O3055">
        <v>37</v>
      </c>
      <c r="P3055" t="s">
        <v>3985</v>
      </c>
    </row>
    <row r="3056" spans="1:16" x14ac:dyDescent="0.3">
      <c r="A3056" t="s">
        <v>10</v>
      </c>
      <c r="B3056" t="s">
        <v>22</v>
      </c>
      <c r="C3056" t="s">
        <v>37</v>
      </c>
      <c r="D3056">
        <v>0</v>
      </c>
      <c r="E3056" t="s">
        <v>20</v>
      </c>
      <c r="F3056" t="s">
        <v>12</v>
      </c>
      <c r="G3056">
        <v>3</v>
      </c>
      <c r="H3056">
        <v>178343</v>
      </c>
      <c r="I3056" t="s">
        <v>13</v>
      </c>
      <c r="J3056">
        <v>40</v>
      </c>
      <c r="K3056">
        <v>33</v>
      </c>
      <c r="L3056">
        <v>17</v>
      </c>
      <c r="M3056" t="s">
        <v>17</v>
      </c>
      <c r="N3056" t="s">
        <v>921</v>
      </c>
      <c r="O3056">
        <v>37</v>
      </c>
      <c r="P3056" t="s">
        <v>3986</v>
      </c>
    </row>
    <row r="3057" spans="1:16" x14ac:dyDescent="0.3">
      <c r="A3057" t="s">
        <v>24</v>
      </c>
      <c r="B3057" t="s">
        <v>12</v>
      </c>
      <c r="C3057">
        <v>3</v>
      </c>
      <c r="D3057">
        <v>0</v>
      </c>
      <c r="E3057" t="s">
        <v>11</v>
      </c>
      <c r="F3057" t="s">
        <v>22</v>
      </c>
      <c r="G3057" t="s">
        <v>37</v>
      </c>
      <c r="H3057">
        <v>0</v>
      </c>
      <c r="I3057" t="s">
        <v>13</v>
      </c>
      <c r="J3057">
        <v>19</v>
      </c>
      <c r="K3057">
        <v>8</v>
      </c>
      <c r="L3057">
        <v>17</v>
      </c>
      <c r="M3057" t="s">
        <v>17</v>
      </c>
      <c r="N3057" t="s">
        <v>921</v>
      </c>
      <c r="O3057">
        <v>37</v>
      </c>
      <c r="P3057" t="s">
        <v>3987</v>
      </c>
    </row>
    <row r="3058" spans="1:16" x14ac:dyDescent="0.3">
      <c r="A3058" t="s">
        <v>24</v>
      </c>
      <c r="B3058" t="s">
        <v>12</v>
      </c>
      <c r="C3058">
        <v>3</v>
      </c>
      <c r="D3058">
        <v>0</v>
      </c>
      <c r="E3058" t="s">
        <v>16</v>
      </c>
      <c r="F3058" t="s">
        <v>22</v>
      </c>
      <c r="G3058">
        <v>3</v>
      </c>
      <c r="H3058">
        <v>0</v>
      </c>
      <c r="I3058" t="s">
        <v>13</v>
      </c>
      <c r="J3058">
        <v>23</v>
      </c>
      <c r="K3058">
        <v>23</v>
      </c>
      <c r="L3058">
        <v>17</v>
      </c>
      <c r="M3058" t="s">
        <v>17</v>
      </c>
      <c r="N3058" t="s">
        <v>921</v>
      </c>
      <c r="O3058">
        <v>37</v>
      </c>
      <c r="P3058" t="s">
        <v>3988</v>
      </c>
    </row>
    <row r="3059" spans="1:16" x14ac:dyDescent="0.3">
      <c r="A3059" t="s">
        <v>805</v>
      </c>
      <c r="B3059" t="s">
        <v>12</v>
      </c>
      <c r="C3059">
        <v>4</v>
      </c>
      <c r="D3059">
        <v>802874</v>
      </c>
      <c r="E3059" t="s">
        <v>694</v>
      </c>
      <c r="F3059" t="s">
        <v>22</v>
      </c>
      <c r="G3059">
        <v>5</v>
      </c>
      <c r="H3059">
        <v>0</v>
      </c>
      <c r="I3059" t="s">
        <v>13</v>
      </c>
      <c r="J3059">
        <v>149</v>
      </c>
      <c r="K3059">
        <v>1811</v>
      </c>
      <c r="L3059">
        <v>17</v>
      </c>
      <c r="M3059">
        <v>123</v>
      </c>
      <c r="N3059" t="s">
        <v>921</v>
      </c>
      <c r="O3059">
        <v>37</v>
      </c>
      <c r="P3059" t="s">
        <v>3620</v>
      </c>
    </row>
    <row r="3060" spans="1:16" x14ac:dyDescent="0.3">
      <c r="A3060" t="s">
        <v>675</v>
      </c>
      <c r="B3060" t="s">
        <v>12</v>
      </c>
      <c r="C3060">
        <v>4</v>
      </c>
      <c r="D3060">
        <v>253989</v>
      </c>
      <c r="E3060" t="s">
        <v>694</v>
      </c>
      <c r="F3060" t="s">
        <v>22</v>
      </c>
      <c r="G3060">
        <v>5</v>
      </c>
      <c r="H3060">
        <v>0</v>
      </c>
      <c r="I3060" t="s">
        <v>13</v>
      </c>
      <c r="J3060">
        <v>145</v>
      </c>
      <c r="K3060">
        <v>1737</v>
      </c>
      <c r="L3060">
        <v>17</v>
      </c>
      <c r="M3060">
        <v>119</v>
      </c>
      <c r="N3060" t="s">
        <v>921</v>
      </c>
      <c r="O3060">
        <v>37</v>
      </c>
      <c r="P3060" t="s">
        <v>3621</v>
      </c>
    </row>
    <row r="3061" spans="1:16" x14ac:dyDescent="0.3">
      <c r="A3061" t="s">
        <v>24</v>
      </c>
      <c r="B3061" t="s">
        <v>22</v>
      </c>
      <c r="C3061">
        <v>3</v>
      </c>
      <c r="D3061">
        <v>0</v>
      </c>
      <c r="E3061" t="s">
        <v>19</v>
      </c>
      <c r="F3061" t="s">
        <v>12</v>
      </c>
      <c r="G3061">
        <v>3</v>
      </c>
      <c r="H3061">
        <v>0</v>
      </c>
      <c r="I3061" t="s">
        <v>13</v>
      </c>
      <c r="J3061">
        <v>36</v>
      </c>
      <c r="K3061">
        <v>61</v>
      </c>
      <c r="L3061">
        <v>17</v>
      </c>
      <c r="M3061" t="s">
        <v>17</v>
      </c>
      <c r="N3061" t="s">
        <v>921</v>
      </c>
      <c r="O3061">
        <v>37</v>
      </c>
      <c r="P3061" t="s">
        <v>3989</v>
      </c>
    </row>
    <row r="3062" spans="1:16" x14ac:dyDescent="0.3">
      <c r="A3062" t="s">
        <v>24</v>
      </c>
      <c r="B3062" t="s">
        <v>22</v>
      </c>
      <c r="C3062">
        <v>3</v>
      </c>
      <c r="D3062">
        <v>0</v>
      </c>
      <c r="E3062" t="s">
        <v>20</v>
      </c>
      <c r="F3062" t="s">
        <v>12</v>
      </c>
      <c r="G3062">
        <v>3</v>
      </c>
      <c r="H3062">
        <v>162733</v>
      </c>
      <c r="I3062" t="s">
        <v>13</v>
      </c>
      <c r="J3062">
        <v>36</v>
      </c>
      <c r="K3062">
        <v>60</v>
      </c>
      <c r="L3062">
        <v>17</v>
      </c>
      <c r="M3062" t="s">
        <v>17</v>
      </c>
      <c r="N3062" t="s">
        <v>921</v>
      </c>
      <c r="O3062">
        <v>37</v>
      </c>
      <c r="P3062" t="s">
        <v>3990</v>
      </c>
    </row>
    <row r="3063" spans="1:16" x14ac:dyDescent="0.3">
      <c r="A3063" t="s">
        <v>23</v>
      </c>
      <c r="B3063" t="s">
        <v>12</v>
      </c>
      <c r="C3063">
        <v>3</v>
      </c>
      <c r="D3063">
        <v>0</v>
      </c>
      <c r="E3063" t="s">
        <v>19</v>
      </c>
      <c r="F3063" t="s">
        <v>22</v>
      </c>
      <c r="G3063">
        <v>3</v>
      </c>
      <c r="H3063">
        <v>0</v>
      </c>
      <c r="I3063" t="s">
        <v>13</v>
      </c>
      <c r="J3063">
        <v>131</v>
      </c>
      <c r="K3063">
        <v>222</v>
      </c>
      <c r="L3063">
        <v>17</v>
      </c>
      <c r="M3063">
        <v>106</v>
      </c>
      <c r="N3063" t="s">
        <v>921</v>
      </c>
      <c r="O3063">
        <v>37</v>
      </c>
      <c r="P3063" t="s">
        <v>3991</v>
      </c>
    </row>
    <row r="3064" spans="1:16" x14ac:dyDescent="0.3">
      <c r="A3064" t="s">
        <v>10</v>
      </c>
      <c r="B3064" t="s">
        <v>22</v>
      </c>
      <c r="C3064" t="s">
        <v>37</v>
      </c>
      <c r="D3064">
        <v>0</v>
      </c>
      <c r="E3064" t="s">
        <v>694</v>
      </c>
      <c r="F3064" t="s">
        <v>12</v>
      </c>
      <c r="G3064">
        <v>5</v>
      </c>
      <c r="H3064">
        <v>0</v>
      </c>
      <c r="I3064" t="s">
        <v>13</v>
      </c>
      <c r="J3064">
        <v>28</v>
      </c>
      <c r="K3064">
        <v>403</v>
      </c>
      <c r="L3064">
        <v>17</v>
      </c>
      <c r="M3064" t="s">
        <v>17</v>
      </c>
      <c r="N3064" t="s">
        <v>921</v>
      </c>
      <c r="O3064">
        <v>37</v>
      </c>
      <c r="P3064" t="s">
        <v>3992</v>
      </c>
    </row>
    <row r="3065" spans="1:16" x14ac:dyDescent="0.3">
      <c r="A3065" t="s">
        <v>10</v>
      </c>
      <c r="B3065" t="s">
        <v>22</v>
      </c>
      <c r="C3065" t="s">
        <v>37</v>
      </c>
      <c r="D3065">
        <v>0</v>
      </c>
      <c r="E3065" t="s">
        <v>698</v>
      </c>
      <c r="F3065" t="s">
        <v>12</v>
      </c>
      <c r="G3065">
        <v>4</v>
      </c>
      <c r="H3065">
        <v>90245</v>
      </c>
      <c r="I3065" t="s">
        <v>13</v>
      </c>
      <c r="J3065">
        <v>40</v>
      </c>
      <c r="K3065">
        <v>28</v>
      </c>
      <c r="L3065">
        <v>17</v>
      </c>
      <c r="M3065" t="s">
        <v>17</v>
      </c>
      <c r="N3065" t="s">
        <v>921</v>
      </c>
      <c r="O3065">
        <v>37</v>
      </c>
      <c r="P3065" t="s">
        <v>3993</v>
      </c>
    </row>
    <row r="3066" spans="1:16" x14ac:dyDescent="0.3">
      <c r="A3066" t="s">
        <v>23</v>
      </c>
      <c r="B3066" t="s">
        <v>12</v>
      </c>
      <c r="C3066">
        <v>3</v>
      </c>
      <c r="D3066">
        <v>0</v>
      </c>
      <c r="E3066" t="s">
        <v>20</v>
      </c>
      <c r="F3066" t="s">
        <v>22</v>
      </c>
      <c r="G3066">
        <v>3</v>
      </c>
      <c r="H3066">
        <v>571550</v>
      </c>
      <c r="I3066" t="s">
        <v>13</v>
      </c>
      <c r="J3066">
        <v>131</v>
      </c>
      <c r="K3066">
        <v>198</v>
      </c>
      <c r="L3066">
        <v>17</v>
      </c>
      <c r="M3066">
        <v>106</v>
      </c>
      <c r="N3066" t="s">
        <v>921</v>
      </c>
      <c r="O3066">
        <v>37</v>
      </c>
      <c r="P3066" t="s">
        <v>3994</v>
      </c>
    </row>
    <row r="3067" spans="1:16" x14ac:dyDescent="0.3">
      <c r="A3067" t="s">
        <v>25</v>
      </c>
      <c r="B3067" t="s">
        <v>12</v>
      </c>
      <c r="C3067">
        <v>3</v>
      </c>
      <c r="D3067">
        <v>50056</v>
      </c>
      <c r="E3067" t="s">
        <v>11</v>
      </c>
      <c r="F3067" t="s">
        <v>22</v>
      </c>
      <c r="G3067" t="s">
        <v>37</v>
      </c>
      <c r="H3067">
        <v>0</v>
      </c>
      <c r="I3067" t="s">
        <v>13</v>
      </c>
      <c r="J3067">
        <v>19</v>
      </c>
      <c r="K3067">
        <v>7</v>
      </c>
      <c r="L3067">
        <v>17</v>
      </c>
      <c r="M3067" t="s">
        <v>17</v>
      </c>
      <c r="N3067" t="s">
        <v>921</v>
      </c>
      <c r="O3067">
        <v>37</v>
      </c>
      <c r="P3067" t="s">
        <v>3995</v>
      </c>
    </row>
    <row r="3068" spans="1:16" x14ac:dyDescent="0.3">
      <c r="A3068" t="s">
        <v>10</v>
      </c>
      <c r="B3068" t="s">
        <v>22</v>
      </c>
      <c r="C3068" t="s">
        <v>37</v>
      </c>
      <c r="D3068">
        <v>0</v>
      </c>
      <c r="E3068" t="s">
        <v>674</v>
      </c>
      <c r="F3068" t="s">
        <v>12</v>
      </c>
      <c r="G3068">
        <v>4</v>
      </c>
      <c r="H3068">
        <v>62621</v>
      </c>
      <c r="I3068" t="s">
        <v>13</v>
      </c>
      <c r="J3068">
        <v>40</v>
      </c>
      <c r="K3068">
        <v>31</v>
      </c>
      <c r="L3068">
        <v>17</v>
      </c>
      <c r="M3068" t="s">
        <v>17</v>
      </c>
      <c r="N3068" t="s">
        <v>921</v>
      </c>
      <c r="O3068">
        <v>37</v>
      </c>
      <c r="P3068" t="s">
        <v>3996</v>
      </c>
    </row>
    <row r="3069" spans="1:16" x14ac:dyDescent="0.3">
      <c r="A3069" t="s">
        <v>10</v>
      </c>
      <c r="B3069" t="s">
        <v>22</v>
      </c>
      <c r="C3069" t="s">
        <v>37</v>
      </c>
      <c r="D3069">
        <v>0</v>
      </c>
      <c r="E3069" t="s">
        <v>21</v>
      </c>
      <c r="F3069" t="s">
        <v>12</v>
      </c>
      <c r="G3069" t="s">
        <v>37</v>
      </c>
      <c r="H3069">
        <v>0</v>
      </c>
      <c r="I3069" t="s">
        <v>13</v>
      </c>
      <c r="J3069">
        <v>46</v>
      </c>
      <c r="K3069">
        <v>1</v>
      </c>
      <c r="L3069">
        <v>17</v>
      </c>
      <c r="M3069" t="s">
        <v>17</v>
      </c>
      <c r="N3069" t="s">
        <v>921</v>
      </c>
      <c r="O3069">
        <v>37</v>
      </c>
      <c r="P3069" t="s">
        <v>3997</v>
      </c>
    </row>
    <row r="3070" spans="1:16" x14ac:dyDescent="0.3">
      <c r="A3070" t="s">
        <v>25</v>
      </c>
      <c r="B3070" t="s">
        <v>12</v>
      </c>
      <c r="C3070">
        <v>3</v>
      </c>
      <c r="D3070">
        <v>88648</v>
      </c>
      <c r="E3070" t="s">
        <v>16</v>
      </c>
      <c r="F3070" t="s">
        <v>22</v>
      </c>
      <c r="G3070">
        <v>3</v>
      </c>
      <c r="H3070">
        <v>0</v>
      </c>
      <c r="I3070" t="s">
        <v>13</v>
      </c>
      <c r="J3070">
        <v>23</v>
      </c>
      <c r="K3070">
        <v>21</v>
      </c>
      <c r="L3070">
        <v>17</v>
      </c>
      <c r="M3070" t="s">
        <v>17</v>
      </c>
      <c r="N3070" t="s">
        <v>921</v>
      </c>
      <c r="O3070">
        <v>37</v>
      </c>
      <c r="P3070" t="s">
        <v>3998</v>
      </c>
    </row>
    <row r="3071" spans="1:16" x14ac:dyDescent="0.3">
      <c r="A3071" t="s">
        <v>10</v>
      </c>
      <c r="B3071" t="s">
        <v>22</v>
      </c>
      <c r="C3071" t="s">
        <v>37</v>
      </c>
      <c r="D3071">
        <v>0</v>
      </c>
      <c r="E3071" t="s">
        <v>694</v>
      </c>
      <c r="F3071" t="s">
        <v>12</v>
      </c>
      <c r="G3071">
        <v>5</v>
      </c>
      <c r="H3071">
        <v>0</v>
      </c>
      <c r="I3071" t="s">
        <v>13</v>
      </c>
      <c r="J3071">
        <v>30</v>
      </c>
      <c r="K3071">
        <v>373</v>
      </c>
      <c r="L3071">
        <v>26</v>
      </c>
      <c r="M3071" t="s">
        <v>17</v>
      </c>
      <c r="N3071" t="s">
        <v>921</v>
      </c>
      <c r="O3071">
        <v>38</v>
      </c>
      <c r="P3071" t="s">
        <v>3622</v>
      </c>
    </row>
    <row r="3072" spans="1:16" x14ac:dyDescent="0.3">
      <c r="A3072" t="s">
        <v>25</v>
      </c>
      <c r="B3072" t="s">
        <v>22</v>
      </c>
      <c r="C3072">
        <v>3</v>
      </c>
      <c r="D3072">
        <v>165374</v>
      </c>
      <c r="E3072" t="s">
        <v>19</v>
      </c>
      <c r="F3072" t="s">
        <v>12</v>
      </c>
      <c r="G3072">
        <v>3</v>
      </c>
      <c r="H3072">
        <v>0</v>
      </c>
      <c r="I3072" t="s">
        <v>13</v>
      </c>
      <c r="J3072">
        <v>36</v>
      </c>
      <c r="K3072">
        <v>59</v>
      </c>
      <c r="L3072">
        <v>17</v>
      </c>
      <c r="M3072" t="s">
        <v>17</v>
      </c>
      <c r="N3072" t="s">
        <v>921</v>
      </c>
      <c r="O3072">
        <v>37</v>
      </c>
      <c r="P3072" t="s">
        <v>3999</v>
      </c>
    </row>
    <row r="3073" spans="1:16" x14ac:dyDescent="0.3">
      <c r="A3073" t="s">
        <v>25</v>
      </c>
      <c r="B3073" t="s">
        <v>22</v>
      </c>
      <c r="C3073">
        <v>3</v>
      </c>
      <c r="D3073">
        <v>165374</v>
      </c>
      <c r="E3073" t="s">
        <v>20</v>
      </c>
      <c r="F3073" t="s">
        <v>12</v>
      </c>
      <c r="G3073">
        <v>3</v>
      </c>
      <c r="H3073">
        <v>162733</v>
      </c>
      <c r="I3073" t="s">
        <v>13</v>
      </c>
      <c r="J3073">
        <v>36</v>
      </c>
      <c r="K3073">
        <v>58</v>
      </c>
      <c r="L3073">
        <v>17</v>
      </c>
      <c r="M3073" t="s">
        <v>17</v>
      </c>
      <c r="N3073" t="s">
        <v>921</v>
      </c>
      <c r="O3073">
        <v>37</v>
      </c>
      <c r="P3073" t="s">
        <v>4000</v>
      </c>
    </row>
    <row r="3074" spans="1:16" x14ac:dyDescent="0.3">
      <c r="A3074" t="s">
        <v>780</v>
      </c>
      <c r="B3074" t="s">
        <v>12</v>
      </c>
      <c r="C3074">
        <v>5</v>
      </c>
      <c r="D3074">
        <v>0</v>
      </c>
      <c r="E3074" t="s">
        <v>11</v>
      </c>
      <c r="F3074" t="s">
        <v>22</v>
      </c>
      <c r="G3074" t="s">
        <v>37</v>
      </c>
      <c r="H3074">
        <v>0</v>
      </c>
      <c r="I3074" t="s">
        <v>13</v>
      </c>
      <c r="J3074">
        <v>19</v>
      </c>
      <c r="K3074">
        <v>30</v>
      </c>
      <c r="L3074">
        <v>17</v>
      </c>
      <c r="M3074" t="s">
        <v>17</v>
      </c>
      <c r="N3074" t="s">
        <v>921</v>
      </c>
      <c r="O3074">
        <v>37</v>
      </c>
      <c r="P3074" t="s">
        <v>4001</v>
      </c>
    </row>
    <row r="3075" spans="1:16" x14ac:dyDescent="0.3">
      <c r="A3075" t="s">
        <v>23</v>
      </c>
      <c r="B3075" t="s">
        <v>22</v>
      </c>
      <c r="C3075">
        <v>3</v>
      </c>
      <c r="D3075">
        <v>0</v>
      </c>
      <c r="E3075" t="s">
        <v>694</v>
      </c>
      <c r="F3075" t="s">
        <v>12</v>
      </c>
      <c r="G3075">
        <v>5</v>
      </c>
      <c r="H3075">
        <v>0</v>
      </c>
      <c r="I3075" t="s">
        <v>13</v>
      </c>
      <c r="J3075">
        <v>60</v>
      </c>
      <c r="K3075">
        <v>1430</v>
      </c>
      <c r="L3075">
        <v>19</v>
      </c>
      <c r="M3075" t="s">
        <v>17</v>
      </c>
      <c r="N3075" t="s">
        <v>921</v>
      </c>
      <c r="O3075">
        <v>92</v>
      </c>
      <c r="P3075" t="s">
        <v>3771</v>
      </c>
    </row>
    <row r="3076" spans="1:16" x14ac:dyDescent="0.3">
      <c r="A3076" t="s">
        <v>24</v>
      </c>
      <c r="B3076" t="s">
        <v>22</v>
      </c>
      <c r="C3076">
        <v>3</v>
      </c>
      <c r="D3076">
        <v>0</v>
      </c>
      <c r="E3076" t="s">
        <v>694</v>
      </c>
      <c r="F3076" t="s">
        <v>12</v>
      </c>
      <c r="G3076">
        <v>5</v>
      </c>
      <c r="H3076">
        <v>0</v>
      </c>
      <c r="I3076" t="s">
        <v>13</v>
      </c>
      <c r="J3076">
        <v>48</v>
      </c>
      <c r="K3076">
        <v>1419</v>
      </c>
      <c r="L3076">
        <v>19</v>
      </c>
      <c r="M3076" t="s">
        <v>17</v>
      </c>
      <c r="N3076" t="s">
        <v>921</v>
      </c>
      <c r="O3076">
        <v>92</v>
      </c>
      <c r="P3076" t="s">
        <v>3772</v>
      </c>
    </row>
    <row r="3077" spans="1:16" x14ac:dyDescent="0.3">
      <c r="A3077" t="s">
        <v>25</v>
      </c>
      <c r="B3077" t="s">
        <v>22</v>
      </c>
      <c r="C3077">
        <v>3</v>
      </c>
      <c r="D3077">
        <v>281039</v>
      </c>
      <c r="E3077" t="s">
        <v>1593</v>
      </c>
      <c r="F3077" t="s">
        <v>12</v>
      </c>
      <c r="G3077">
        <v>5</v>
      </c>
      <c r="H3077">
        <v>0</v>
      </c>
      <c r="I3077" t="s">
        <v>13</v>
      </c>
      <c r="J3077">
        <v>48</v>
      </c>
      <c r="K3077">
        <v>1071</v>
      </c>
      <c r="L3077">
        <v>19</v>
      </c>
      <c r="M3077" t="s">
        <v>17</v>
      </c>
      <c r="N3077" t="s">
        <v>921</v>
      </c>
      <c r="O3077">
        <v>92</v>
      </c>
      <c r="P3077" t="s">
        <v>3773</v>
      </c>
    </row>
    <row r="3078" spans="1:16" x14ac:dyDescent="0.3">
      <c r="A3078" t="s">
        <v>23</v>
      </c>
      <c r="B3078" t="s">
        <v>22</v>
      </c>
      <c r="C3078">
        <v>3</v>
      </c>
      <c r="D3078">
        <v>0</v>
      </c>
      <c r="E3078" t="s">
        <v>694</v>
      </c>
      <c r="F3078" t="s">
        <v>12</v>
      </c>
      <c r="G3078">
        <v>5</v>
      </c>
      <c r="H3078">
        <v>0</v>
      </c>
      <c r="I3078" t="s">
        <v>13</v>
      </c>
      <c r="J3078">
        <v>90</v>
      </c>
      <c r="K3078">
        <v>989</v>
      </c>
      <c r="L3078">
        <v>17</v>
      </c>
      <c r="M3078" t="s">
        <v>17</v>
      </c>
      <c r="N3078" t="s">
        <v>921</v>
      </c>
      <c r="O3078">
        <v>37</v>
      </c>
      <c r="P3078" t="s">
        <v>4002</v>
      </c>
    </row>
    <row r="3079" spans="1:16" x14ac:dyDescent="0.3">
      <c r="A3079" t="s">
        <v>23</v>
      </c>
      <c r="B3079" t="s">
        <v>22</v>
      </c>
      <c r="C3079">
        <v>3</v>
      </c>
      <c r="D3079">
        <v>0</v>
      </c>
      <c r="E3079" t="s">
        <v>1593</v>
      </c>
      <c r="F3079" t="s">
        <v>12</v>
      </c>
      <c r="G3079">
        <v>5</v>
      </c>
      <c r="H3079">
        <v>0</v>
      </c>
      <c r="I3079" t="s">
        <v>13</v>
      </c>
      <c r="J3079">
        <v>158</v>
      </c>
      <c r="K3079">
        <v>1363</v>
      </c>
      <c r="L3079">
        <v>27</v>
      </c>
      <c r="M3079" t="s">
        <v>17</v>
      </c>
      <c r="N3079" t="s">
        <v>921</v>
      </c>
      <c r="O3079">
        <v>82</v>
      </c>
      <c r="P3079" t="s">
        <v>3623</v>
      </c>
    </row>
    <row r="3080" spans="1:16" x14ac:dyDescent="0.3">
      <c r="A3080" t="s">
        <v>780</v>
      </c>
      <c r="B3080" t="s">
        <v>12</v>
      </c>
      <c r="C3080">
        <v>5</v>
      </c>
      <c r="D3080">
        <v>0</v>
      </c>
      <c r="E3080" t="s">
        <v>16</v>
      </c>
      <c r="F3080" t="s">
        <v>22</v>
      </c>
      <c r="G3080">
        <v>3</v>
      </c>
      <c r="H3080">
        <v>0</v>
      </c>
      <c r="I3080" t="s">
        <v>13</v>
      </c>
      <c r="J3080">
        <v>61</v>
      </c>
      <c r="K3080">
        <v>394</v>
      </c>
      <c r="L3080">
        <v>17</v>
      </c>
      <c r="M3080" t="s">
        <v>17</v>
      </c>
      <c r="N3080" t="s">
        <v>921</v>
      </c>
      <c r="O3080">
        <v>37</v>
      </c>
      <c r="P3080" t="s">
        <v>4003</v>
      </c>
    </row>
    <row r="3081" spans="1:16" x14ac:dyDescent="0.3">
      <c r="A3081" t="s">
        <v>23</v>
      </c>
      <c r="B3081" t="s">
        <v>22</v>
      </c>
      <c r="C3081">
        <v>3</v>
      </c>
      <c r="D3081">
        <v>0</v>
      </c>
      <c r="E3081" t="s">
        <v>21</v>
      </c>
      <c r="F3081" t="s">
        <v>12</v>
      </c>
      <c r="G3081" t="s">
        <v>37</v>
      </c>
      <c r="H3081">
        <v>0</v>
      </c>
      <c r="I3081" t="s">
        <v>13</v>
      </c>
      <c r="J3081">
        <v>78</v>
      </c>
      <c r="K3081">
        <v>62</v>
      </c>
      <c r="L3081">
        <v>27</v>
      </c>
      <c r="M3081" t="s">
        <v>17</v>
      </c>
      <c r="N3081" t="s">
        <v>921</v>
      </c>
      <c r="O3081">
        <v>82</v>
      </c>
      <c r="P3081" t="s">
        <v>3624</v>
      </c>
    </row>
    <row r="3082" spans="1:16" x14ac:dyDescent="0.3">
      <c r="A3082" t="s">
        <v>24</v>
      </c>
      <c r="B3082" t="s">
        <v>12</v>
      </c>
      <c r="C3082">
        <v>3</v>
      </c>
      <c r="D3082">
        <v>0</v>
      </c>
      <c r="E3082" t="s">
        <v>11</v>
      </c>
      <c r="F3082" t="s">
        <v>22</v>
      </c>
      <c r="G3082" t="s">
        <v>37</v>
      </c>
      <c r="H3082">
        <v>0</v>
      </c>
      <c r="I3082" t="s">
        <v>13</v>
      </c>
      <c r="J3082">
        <v>33</v>
      </c>
      <c r="K3082">
        <v>11</v>
      </c>
      <c r="L3082">
        <v>27</v>
      </c>
      <c r="M3082" t="s">
        <v>17</v>
      </c>
      <c r="N3082" t="s">
        <v>921</v>
      </c>
      <c r="O3082">
        <v>82</v>
      </c>
      <c r="P3082" t="s">
        <v>3625</v>
      </c>
    </row>
    <row r="3083" spans="1:16" x14ac:dyDescent="0.3">
      <c r="A3083" t="s">
        <v>780</v>
      </c>
      <c r="B3083" t="s">
        <v>12</v>
      </c>
      <c r="C3083">
        <v>5</v>
      </c>
      <c r="D3083">
        <v>0</v>
      </c>
      <c r="E3083" t="s">
        <v>16</v>
      </c>
      <c r="F3083" t="s">
        <v>22</v>
      </c>
      <c r="G3083">
        <v>3</v>
      </c>
      <c r="H3083">
        <v>0</v>
      </c>
      <c r="I3083" t="s">
        <v>13</v>
      </c>
      <c r="J3083">
        <v>73</v>
      </c>
      <c r="K3083">
        <v>2601</v>
      </c>
      <c r="L3083">
        <v>19</v>
      </c>
      <c r="M3083" t="s">
        <v>17</v>
      </c>
      <c r="N3083" t="s">
        <v>921</v>
      </c>
      <c r="O3083">
        <v>92</v>
      </c>
      <c r="P3083" t="s">
        <v>3774</v>
      </c>
    </row>
    <row r="3084" spans="1:16" x14ac:dyDescent="0.3">
      <c r="A3084" t="s">
        <v>23</v>
      </c>
      <c r="B3084" t="s">
        <v>22</v>
      </c>
      <c r="C3084">
        <v>3</v>
      </c>
      <c r="D3084">
        <v>0</v>
      </c>
      <c r="E3084" t="s">
        <v>698</v>
      </c>
      <c r="F3084" t="s">
        <v>12</v>
      </c>
      <c r="G3084">
        <v>4</v>
      </c>
      <c r="H3084">
        <v>220171</v>
      </c>
      <c r="I3084" t="s">
        <v>13</v>
      </c>
      <c r="J3084">
        <v>68</v>
      </c>
      <c r="K3084">
        <v>113</v>
      </c>
      <c r="L3084">
        <v>17</v>
      </c>
      <c r="M3084" t="s">
        <v>17</v>
      </c>
      <c r="N3084" t="s">
        <v>921</v>
      </c>
      <c r="O3084">
        <v>37</v>
      </c>
      <c r="P3084" t="s">
        <v>4004</v>
      </c>
    </row>
    <row r="3085" spans="1:16" x14ac:dyDescent="0.3">
      <c r="A3085" t="s">
        <v>24</v>
      </c>
      <c r="B3085" t="s">
        <v>22</v>
      </c>
      <c r="C3085">
        <v>3</v>
      </c>
      <c r="D3085">
        <v>0</v>
      </c>
      <c r="E3085" t="s">
        <v>16</v>
      </c>
      <c r="F3085" t="s">
        <v>12</v>
      </c>
      <c r="G3085">
        <v>3</v>
      </c>
      <c r="H3085">
        <v>0</v>
      </c>
      <c r="I3085" t="s">
        <v>13</v>
      </c>
      <c r="J3085">
        <v>66</v>
      </c>
      <c r="K3085">
        <v>128</v>
      </c>
      <c r="L3085">
        <v>27</v>
      </c>
      <c r="M3085" t="s">
        <v>17</v>
      </c>
      <c r="N3085" t="s">
        <v>921</v>
      </c>
      <c r="O3085">
        <v>82</v>
      </c>
      <c r="P3085" t="s">
        <v>3626</v>
      </c>
    </row>
    <row r="3086" spans="1:16" x14ac:dyDescent="0.3">
      <c r="A3086" t="s">
        <v>23</v>
      </c>
      <c r="B3086" t="s">
        <v>22</v>
      </c>
      <c r="C3086">
        <v>3</v>
      </c>
      <c r="D3086">
        <v>0</v>
      </c>
      <c r="E3086" t="s">
        <v>674</v>
      </c>
      <c r="F3086" t="s">
        <v>12</v>
      </c>
      <c r="G3086">
        <v>4</v>
      </c>
      <c r="H3086">
        <v>147677</v>
      </c>
      <c r="I3086" t="s">
        <v>13</v>
      </c>
      <c r="J3086">
        <v>68</v>
      </c>
      <c r="K3086">
        <v>116</v>
      </c>
      <c r="L3086">
        <v>17</v>
      </c>
      <c r="M3086" t="s">
        <v>17</v>
      </c>
      <c r="N3086" t="s">
        <v>921</v>
      </c>
      <c r="O3086">
        <v>37</v>
      </c>
      <c r="P3086" t="s">
        <v>4005</v>
      </c>
    </row>
    <row r="3087" spans="1:16" x14ac:dyDescent="0.3">
      <c r="A3087" t="s">
        <v>780</v>
      </c>
      <c r="B3087" t="s">
        <v>12</v>
      </c>
      <c r="C3087">
        <v>5</v>
      </c>
      <c r="D3087">
        <v>0</v>
      </c>
      <c r="E3087" t="s">
        <v>11</v>
      </c>
      <c r="F3087" t="s">
        <v>22</v>
      </c>
      <c r="G3087" t="s">
        <v>37</v>
      </c>
      <c r="H3087">
        <v>0</v>
      </c>
      <c r="I3087" t="s">
        <v>13</v>
      </c>
      <c r="J3087">
        <v>33</v>
      </c>
      <c r="K3087">
        <v>296</v>
      </c>
      <c r="L3087">
        <v>19</v>
      </c>
      <c r="M3087" t="s">
        <v>17</v>
      </c>
      <c r="N3087" t="s">
        <v>921</v>
      </c>
      <c r="O3087">
        <v>92</v>
      </c>
      <c r="P3087" t="s">
        <v>3775</v>
      </c>
    </row>
    <row r="3088" spans="1:16" x14ac:dyDescent="0.3">
      <c r="A3088" t="s">
        <v>23</v>
      </c>
      <c r="B3088" t="s">
        <v>22</v>
      </c>
      <c r="C3088">
        <v>3</v>
      </c>
      <c r="D3088">
        <v>0</v>
      </c>
      <c r="E3088" t="s">
        <v>21</v>
      </c>
      <c r="F3088" t="s">
        <v>12</v>
      </c>
      <c r="G3088" t="s">
        <v>37</v>
      </c>
      <c r="H3088">
        <v>0</v>
      </c>
      <c r="I3088" t="s">
        <v>13</v>
      </c>
      <c r="J3088">
        <v>64</v>
      </c>
      <c r="K3088">
        <v>38</v>
      </c>
      <c r="L3088">
        <v>17</v>
      </c>
      <c r="M3088" t="s">
        <v>17</v>
      </c>
      <c r="N3088" t="s">
        <v>921</v>
      </c>
      <c r="O3088">
        <v>37</v>
      </c>
      <c r="P3088" t="s">
        <v>4006</v>
      </c>
    </row>
    <row r="3089" spans="1:16" x14ac:dyDescent="0.3">
      <c r="A3089" t="s">
        <v>24</v>
      </c>
      <c r="B3089" t="s">
        <v>12</v>
      </c>
      <c r="C3089">
        <v>3</v>
      </c>
      <c r="D3089">
        <v>0</v>
      </c>
      <c r="E3089" t="s">
        <v>19</v>
      </c>
      <c r="F3089" t="s">
        <v>22</v>
      </c>
      <c r="G3089">
        <v>3</v>
      </c>
      <c r="H3089">
        <v>0</v>
      </c>
      <c r="I3089" t="s">
        <v>13</v>
      </c>
      <c r="J3089">
        <v>81</v>
      </c>
      <c r="K3089">
        <v>91</v>
      </c>
      <c r="L3089">
        <v>27</v>
      </c>
      <c r="M3089" t="s">
        <v>17</v>
      </c>
      <c r="N3089" t="s">
        <v>921</v>
      </c>
      <c r="O3089">
        <v>82</v>
      </c>
      <c r="P3089" t="s">
        <v>3627</v>
      </c>
    </row>
    <row r="3090" spans="1:16" x14ac:dyDescent="0.3">
      <c r="A3090" t="s">
        <v>24</v>
      </c>
      <c r="B3090" t="s">
        <v>12</v>
      </c>
      <c r="C3090">
        <v>3</v>
      </c>
      <c r="D3090">
        <v>0</v>
      </c>
      <c r="E3090" t="s">
        <v>20</v>
      </c>
      <c r="F3090" t="s">
        <v>22</v>
      </c>
      <c r="G3090">
        <v>3</v>
      </c>
      <c r="H3090">
        <v>188779</v>
      </c>
      <c r="I3090" t="s">
        <v>13</v>
      </c>
      <c r="J3090">
        <v>81</v>
      </c>
      <c r="K3090">
        <v>89</v>
      </c>
      <c r="L3090">
        <v>27</v>
      </c>
      <c r="M3090" t="s">
        <v>17</v>
      </c>
      <c r="N3090" t="s">
        <v>921</v>
      </c>
      <c r="O3090">
        <v>82</v>
      </c>
      <c r="P3090" t="s">
        <v>3628</v>
      </c>
    </row>
    <row r="3091" spans="1:16" x14ac:dyDescent="0.3">
      <c r="A3091" t="s">
        <v>780</v>
      </c>
      <c r="B3091" t="s">
        <v>12</v>
      </c>
      <c r="C3091">
        <v>5</v>
      </c>
      <c r="D3091">
        <v>0</v>
      </c>
      <c r="E3091" t="s">
        <v>11</v>
      </c>
      <c r="F3091" t="s">
        <v>22</v>
      </c>
      <c r="G3091" t="s">
        <v>37</v>
      </c>
      <c r="H3091">
        <v>0</v>
      </c>
      <c r="I3091" t="s">
        <v>13</v>
      </c>
      <c r="J3091">
        <v>45</v>
      </c>
      <c r="K3091">
        <v>967</v>
      </c>
      <c r="L3091">
        <v>26</v>
      </c>
      <c r="M3091" t="s">
        <v>17</v>
      </c>
      <c r="N3091" t="s">
        <v>921</v>
      </c>
      <c r="O3091">
        <v>38</v>
      </c>
      <c r="P3091" t="s">
        <v>3629</v>
      </c>
    </row>
    <row r="3092" spans="1:16" x14ac:dyDescent="0.3">
      <c r="A3092" t="s">
        <v>24</v>
      </c>
      <c r="B3092" t="s">
        <v>22</v>
      </c>
      <c r="C3092">
        <v>3</v>
      </c>
      <c r="D3092">
        <v>0</v>
      </c>
      <c r="E3092" t="s">
        <v>694</v>
      </c>
      <c r="F3092" t="s">
        <v>12</v>
      </c>
      <c r="G3092">
        <v>5</v>
      </c>
      <c r="H3092">
        <v>0</v>
      </c>
      <c r="I3092" t="s">
        <v>13</v>
      </c>
      <c r="J3092">
        <v>80</v>
      </c>
      <c r="K3092">
        <v>1335</v>
      </c>
      <c r="L3092">
        <v>17</v>
      </c>
      <c r="M3092" t="s">
        <v>17</v>
      </c>
      <c r="N3092" t="s">
        <v>921</v>
      </c>
      <c r="O3092">
        <v>37</v>
      </c>
      <c r="P3092" t="s">
        <v>4007</v>
      </c>
    </row>
    <row r="3093" spans="1:16" x14ac:dyDescent="0.3">
      <c r="A3093" t="s">
        <v>24</v>
      </c>
      <c r="B3093" t="s">
        <v>22</v>
      </c>
      <c r="C3093">
        <v>3</v>
      </c>
      <c r="D3093">
        <v>0</v>
      </c>
      <c r="E3093" t="s">
        <v>694</v>
      </c>
      <c r="F3093" t="s">
        <v>12</v>
      </c>
      <c r="G3093">
        <v>4</v>
      </c>
      <c r="H3093">
        <v>0</v>
      </c>
      <c r="I3093" t="s">
        <v>13</v>
      </c>
      <c r="J3093">
        <v>64</v>
      </c>
      <c r="K3093">
        <v>215</v>
      </c>
      <c r="L3093">
        <v>27</v>
      </c>
      <c r="M3093" t="s">
        <v>17</v>
      </c>
      <c r="N3093" t="s">
        <v>921</v>
      </c>
      <c r="O3093">
        <v>82</v>
      </c>
      <c r="P3093" t="s">
        <v>3630</v>
      </c>
    </row>
    <row r="3094" spans="1:16" x14ac:dyDescent="0.3">
      <c r="A3094" t="s">
        <v>24</v>
      </c>
      <c r="B3094" t="s">
        <v>14</v>
      </c>
      <c r="C3094">
        <v>3</v>
      </c>
      <c r="D3094">
        <v>0</v>
      </c>
      <c r="E3094" t="s">
        <v>698</v>
      </c>
      <c r="F3094" t="s">
        <v>14</v>
      </c>
      <c r="G3094">
        <v>4</v>
      </c>
      <c r="H3094">
        <v>28062</v>
      </c>
      <c r="I3094" t="s">
        <v>15</v>
      </c>
      <c r="J3094">
        <v>37</v>
      </c>
      <c r="K3094">
        <v>29</v>
      </c>
      <c r="L3094">
        <v>17</v>
      </c>
      <c r="M3094" t="s">
        <v>17</v>
      </c>
      <c r="N3094" t="s">
        <v>921</v>
      </c>
      <c r="O3094">
        <v>37</v>
      </c>
      <c r="P3094" t="s">
        <v>4008</v>
      </c>
    </row>
    <row r="3095" spans="1:16" x14ac:dyDescent="0.3">
      <c r="A3095" t="s">
        <v>24</v>
      </c>
      <c r="B3095" t="s">
        <v>14</v>
      </c>
      <c r="C3095">
        <v>3</v>
      </c>
      <c r="D3095">
        <v>0</v>
      </c>
      <c r="E3095" t="s">
        <v>674</v>
      </c>
      <c r="F3095" t="s">
        <v>14</v>
      </c>
      <c r="G3095">
        <v>4</v>
      </c>
      <c r="H3095">
        <v>24781</v>
      </c>
      <c r="I3095" t="s">
        <v>15</v>
      </c>
      <c r="J3095">
        <v>37</v>
      </c>
      <c r="K3095">
        <v>35</v>
      </c>
      <c r="L3095">
        <v>17</v>
      </c>
      <c r="M3095" t="s">
        <v>17</v>
      </c>
      <c r="N3095" t="s">
        <v>921</v>
      </c>
      <c r="O3095">
        <v>37</v>
      </c>
      <c r="P3095" t="s">
        <v>4009</v>
      </c>
    </row>
    <row r="3096" spans="1:16" x14ac:dyDescent="0.3">
      <c r="A3096" t="s">
        <v>24</v>
      </c>
      <c r="B3096" t="s">
        <v>22</v>
      </c>
      <c r="C3096">
        <v>3</v>
      </c>
      <c r="D3096">
        <v>0</v>
      </c>
      <c r="E3096" t="s">
        <v>21</v>
      </c>
      <c r="F3096" t="s">
        <v>12</v>
      </c>
      <c r="G3096" t="s">
        <v>37</v>
      </c>
      <c r="H3096">
        <v>0</v>
      </c>
      <c r="I3096" t="s">
        <v>13</v>
      </c>
      <c r="J3096">
        <v>54</v>
      </c>
      <c r="K3096">
        <v>67</v>
      </c>
      <c r="L3096">
        <v>17</v>
      </c>
      <c r="M3096" t="s">
        <v>17</v>
      </c>
      <c r="N3096" t="s">
        <v>921</v>
      </c>
      <c r="O3096">
        <v>37</v>
      </c>
      <c r="P3096" t="s">
        <v>4010</v>
      </c>
    </row>
    <row r="3097" spans="1:16" x14ac:dyDescent="0.3">
      <c r="A3097" t="s">
        <v>805</v>
      </c>
      <c r="B3097" t="s">
        <v>12</v>
      </c>
      <c r="C3097">
        <v>4</v>
      </c>
      <c r="D3097">
        <v>3932</v>
      </c>
      <c r="E3097" t="s">
        <v>11</v>
      </c>
      <c r="F3097" t="s">
        <v>22</v>
      </c>
      <c r="G3097" t="s">
        <v>37</v>
      </c>
      <c r="H3097">
        <v>0</v>
      </c>
      <c r="I3097" t="s">
        <v>13</v>
      </c>
      <c r="J3097">
        <v>19</v>
      </c>
      <c r="K3097">
        <v>1</v>
      </c>
      <c r="L3097">
        <v>17</v>
      </c>
      <c r="M3097" t="s">
        <v>17</v>
      </c>
      <c r="N3097" t="s">
        <v>921</v>
      </c>
      <c r="O3097">
        <v>37</v>
      </c>
      <c r="P3097" t="s">
        <v>4011</v>
      </c>
    </row>
    <row r="3098" spans="1:16" x14ac:dyDescent="0.3">
      <c r="A3098" t="s">
        <v>805</v>
      </c>
      <c r="B3098" t="s">
        <v>14</v>
      </c>
      <c r="C3098">
        <v>4</v>
      </c>
      <c r="D3098">
        <v>46884</v>
      </c>
      <c r="E3098" t="s">
        <v>16</v>
      </c>
      <c r="F3098" t="s">
        <v>14</v>
      </c>
      <c r="G3098">
        <v>3</v>
      </c>
      <c r="H3098">
        <v>0</v>
      </c>
      <c r="I3098" t="s">
        <v>15</v>
      </c>
      <c r="J3098">
        <v>51</v>
      </c>
      <c r="K3098">
        <v>26</v>
      </c>
      <c r="L3098">
        <v>17</v>
      </c>
      <c r="M3098" t="s">
        <v>17</v>
      </c>
      <c r="N3098" t="s">
        <v>921</v>
      </c>
      <c r="O3098">
        <v>37</v>
      </c>
      <c r="P3098" t="s">
        <v>4012</v>
      </c>
    </row>
    <row r="3099" spans="1:16" x14ac:dyDescent="0.3">
      <c r="A3099" t="s">
        <v>780</v>
      </c>
      <c r="B3099" t="s">
        <v>12</v>
      </c>
      <c r="C3099">
        <v>5</v>
      </c>
      <c r="D3099">
        <v>0</v>
      </c>
      <c r="E3099" t="s">
        <v>19</v>
      </c>
      <c r="F3099" t="s">
        <v>22</v>
      </c>
      <c r="G3099">
        <v>3</v>
      </c>
      <c r="H3099">
        <v>0</v>
      </c>
      <c r="I3099" t="s">
        <v>13</v>
      </c>
      <c r="J3099">
        <v>49</v>
      </c>
      <c r="K3099">
        <v>674</v>
      </c>
      <c r="L3099">
        <v>19</v>
      </c>
      <c r="M3099" t="s">
        <v>17</v>
      </c>
      <c r="N3099" t="s">
        <v>921</v>
      </c>
      <c r="O3099">
        <v>92</v>
      </c>
      <c r="P3099" t="s">
        <v>3776</v>
      </c>
    </row>
    <row r="3100" spans="1:16" x14ac:dyDescent="0.3">
      <c r="A3100" t="s">
        <v>780</v>
      </c>
      <c r="B3100" t="s">
        <v>12</v>
      </c>
      <c r="C3100">
        <v>5</v>
      </c>
      <c r="D3100">
        <v>0</v>
      </c>
      <c r="E3100" t="s">
        <v>19</v>
      </c>
      <c r="F3100" t="s">
        <v>22</v>
      </c>
      <c r="G3100">
        <v>3</v>
      </c>
      <c r="H3100">
        <v>0</v>
      </c>
      <c r="I3100" t="s">
        <v>13</v>
      </c>
      <c r="J3100">
        <v>75</v>
      </c>
      <c r="K3100">
        <v>736</v>
      </c>
      <c r="L3100">
        <v>17</v>
      </c>
      <c r="M3100" t="s">
        <v>17</v>
      </c>
      <c r="N3100" t="s">
        <v>921</v>
      </c>
      <c r="O3100">
        <v>37</v>
      </c>
      <c r="P3100" t="s">
        <v>4013</v>
      </c>
    </row>
    <row r="3101" spans="1:16" x14ac:dyDescent="0.3">
      <c r="A3101" t="s">
        <v>805</v>
      </c>
      <c r="B3101" t="s">
        <v>14</v>
      </c>
      <c r="C3101">
        <v>4</v>
      </c>
      <c r="D3101">
        <v>46884</v>
      </c>
      <c r="E3101" t="s">
        <v>19</v>
      </c>
      <c r="F3101" t="s">
        <v>14</v>
      </c>
      <c r="G3101">
        <v>3</v>
      </c>
      <c r="H3101">
        <v>0</v>
      </c>
      <c r="I3101" t="s">
        <v>15</v>
      </c>
      <c r="J3101">
        <v>51</v>
      </c>
      <c r="K3101">
        <v>27</v>
      </c>
      <c r="L3101">
        <v>17</v>
      </c>
      <c r="M3101" t="s">
        <v>17</v>
      </c>
      <c r="N3101" t="s">
        <v>921</v>
      </c>
      <c r="O3101">
        <v>37</v>
      </c>
      <c r="P3101" t="s">
        <v>4014</v>
      </c>
    </row>
    <row r="3102" spans="1:16" x14ac:dyDescent="0.3">
      <c r="A3102" t="s">
        <v>24</v>
      </c>
      <c r="B3102" t="s">
        <v>22</v>
      </c>
      <c r="C3102">
        <v>3</v>
      </c>
      <c r="D3102">
        <v>0</v>
      </c>
      <c r="E3102" t="s">
        <v>698</v>
      </c>
      <c r="F3102" t="s">
        <v>12</v>
      </c>
      <c r="G3102">
        <v>4</v>
      </c>
      <c r="H3102">
        <v>390363</v>
      </c>
      <c r="I3102" t="s">
        <v>13</v>
      </c>
      <c r="J3102">
        <v>64</v>
      </c>
      <c r="K3102">
        <v>195</v>
      </c>
      <c r="L3102">
        <v>27</v>
      </c>
      <c r="M3102" t="s">
        <v>17</v>
      </c>
      <c r="N3102" t="s">
        <v>921</v>
      </c>
      <c r="O3102">
        <v>82</v>
      </c>
      <c r="P3102" t="s">
        <v>3631</v>
      </c>
    </row>
    <row r="3103" spans="1:16" x14ac:dyDescent="0.3">
      <c r="A3103" t="s">
        <v>805</v>
      </c>
      <c r="B3103" t="s">
        <v>14</v>
      </c>
      <c r="C3103">
        <v>4</v>
      </c>
      <c r="D3103">
        <v>46884</v>
      </c>
      <c r="E3103" t="s">
        <v>20</v>
      </c>
      <c r="F3103" t="s">
        <v>14</v>
      </c>
      <c r="G3103">
        <v>3</v>
      </c>
      <c r="H3103">
        <v>43239</v>
      </c>
      <c r="I3103" t="s">
        <v>15</v>
      </c>
      <c r="J3103">
        <v>51</v>
      </c>
      <c r="K3103">
        <v>25</v>
      </c>
      <c r="L3103">
        <v>17</v>
      </c>
      <c r="M3103" t="s">
        <v>17</v>
      </c>
      <c r="N3103" t="s">
        <v>921</v>
      </c>
      <c r="O3103">
        <v>37</v>
      </c>
      <c r="P3103" t="s">
        <v>4015</v>
      </c>
    </row>
    <row r="3104" spans="1:16" x14ac:dyDescent="0.3">
      <c r="A3104" t="s">
        <v>25</v>
      </c>
      <c r="B3104" t="s">
        <v>22</v>
      </c>
      <c r="C3104">
        <v>3</v>
      </c>
      <c r="D3104">
        <v>375409</v>
      </c>
      <c r="E3104" t="s">
        <v>694</v>
      </c>
      <c r="F3104" t="s">
        <v>12</v>
      </c>
      <c r="G3104">
        <v>5</v>
      </c>
      <c r="H3104">
        <v>0</v>
      </c>
      <c r="I3104" t="s">
        <v>13</v>
      </c>
      <c r="J3104">
        <v>80</v>
      </c>
      <c r="K3104">
        <v>1323</v>
      </c>
      <c r="L3104">
        <v>17</v>
      </c>
      <c r="M3104" t="s">
        <v>17</v>
      </c>
      <c r="N3104" t="s">
        <v>921</v>
      </c>
      <c r="O3104">
        <v>37</v>
      </c>
      <c r="P3104" t="s">
        <v>4016</v>
      </c>
    </row>
    <row r="3105" spans="1:16" x14ac:dyDescent="0.3">
      <c r="A3105" t="s">
        <v>24</v>
      </c>
      <c r="B3105" t="s">
        <v>22</v>
      </c>
      <c r="C3105">
        <v>3</v>
      </c>
      <c r="D3105">
        <v>0</v>
      </c>
      <c r="E3105" t="s">
        <v>1593</v>
      </c>
      <c r="F3105" t="s">
        <v>12</v>
      </c>
      <c r="G3105">
        <v>5</v>
      </c>
      <c r="H3105">
        <v>0</v>
      </c>
      <c r="I3105" t="s">
        <v>13</v>
      </c>
      <c r="J3105">
        <v>48</v>
      </c>
      <c r="K3105">
        <v>1076</v>
      </c>
      <c r="L3105">
        <v>19</v>
      </c>
      <c r="M3105" t="s">
        <v>17</v>
      </c>
      <c r="N3105" t="s">
        <v>921</v>
      </c>
      <c r="O3105">
        <v>92</v>
      </c>
      <c r="P3105" t="s">
        <v>3777</v>
      </c>
    </row>
    <row r="3106" spans="1:16" x14ac:dyDescent="0.3">
      <c r="A3106" t="s">
        <v>25</v>
      </c>
      <c r="B3106" t="s">
        <v>14</v>
      </c>
      <c r="C3106">
        <v>3</v>
      </c>
      <c r="D3106">
        <v>82977</v>
      </c>
      <c r="E3106" t="s">
        <v>698</v>
      </c>
      <c r="F3106" t="s">
        <v>14</v>
      </c>
      <c r="G3106">
        <v>4</v>
      </c>
      <c r="H3106">
        <v>28062</v>
      </c>
      <c r="I3106" t="s">
        <v>15</v>
      </c>
      <c r="J3106">
        <v>37</v>
      </c>
      <c r="K3106">
        <v>17</v>
      </c>
      <c r="L3106">
        <v>17</v>
      </c>
      <c r="M3106" t="s">
        <v>17</v>
      </c>
      <c r="N3106" t="s">
        <v>921</v>
      </c>
      <c r="O3106">
        <v>37</v>
      </c>
      <c r="P3106" t="s">
        <v>4017</v>
      </c>
    </row>
    <row r="3107" spans="1:16" x14ac:dyDescent="0.3">
      <c r="A3107" t="s">
        <v>25</v>
      </c>
      <c r="B3107" t="s">
        <v>14</v>
      </c>
      <c r="C3107">
        <v>3</v>
      </c>
      <c r="D3107">
        <v>82977</v>
      </c>
      <c r="E3107" t="s">
        <v>674</v>
      </c>
      <c r="F3107" t="s">
        <v>14</v>
      </c>
      <c r="G3107">
        <v>4</v>
      </c>
      <c r="H3107">
        <v>24781</v>
      </c>
      <c r="I3107" t="s">
        <v>15</v>
      </c>
      <c r="J3107">
        <v>37</v>
      </c>
      <c r="K3107">
        <v>21</v>
      </c>
      <c r="L3107">
        <v>17</v>
      </c>
      <c r="M3107" t="s">
        <v>17</v>
      </c>
      <c r="N3107" t="s">
        <v>921</v>
      </c>
      <c r="O3107">
        <v>37</v>
      </c>
      <c r="P3107" t="s">
        <v>4018</v>
      </c>
    </row>
    <row r="3108" spans="1:16" x14ac:dyDescent="0.3">
      <c r="A3108" t="s">
        <v>25</v>
      </c>
      <c r="B3108" t="s">
        <v>22</v>
      </c>
      <c r="C3108">
        <v>3</v>
      </c>
      <c r="D3108">
        <v>407193</v>
      </c>
      <c r="E3108" t="s">
        <v>21</v>
      </c>
      <c r="F3108" t="s">
        <v>12</v>
      </c>
      <c r="G3108" t="s">
        <v>37</v>
      </c>
      <c r="H3108">
        <v>0</v>
      </c>
      <c r="I3108" t="s">
        <v>13</v>
      </c>
      <c r="J3108">
        <v>72</v>
      </c>
      <c r="K3108">
        <v>65</v>
      </c>
      <c r="L3108">
        <v>17</v>
      </c>
      <c r="M3108" t="s">
        <v>17</v>
      </c>
      <c r="N3108" t="s">
        <v>921</v>
      </c>
      <c r="O3108">
        <v>37</v>
      </c>
      <c r="P3108" t="s">
        <v>4019</v>
      </c>
    </row>
    <row r="3109" spans="1:16" x14ac:dyDescent="0.3">
      <c r="A3109" t="s">
        <v>675</v>
      </c>
      <c r="B3109" t="s">
        <v>12</v>
      </c>
      <c r="C3109">
        <v>4</v>
      </c>
      <c r="D3109">
        <v>6252</v>
      </c>
      <c r="E3109" t="s">
        <v>11</v>
      </c>
      <c r="F3109" t="s">
        <v>22</v>
      </c>
      <c r="G3109" t="s">
        <v>37</v>
      </c>
      <c r="H3109">
        <v>0</v>
      </c>
      <c r="I3109" t="s">
        <v>13</v>
      </c>
      <c r="J3109">
        <v>19</v>
      </c>
      <c r="K3109">
        <v>5</v>
      </c>
      <c r="L3109">
        <v>17</v>
      </c>
      <c r="M3109" t="s">
        <v>17</v>
      </c>
      <c r="N3109" t="s">
        <v>921</v>
      </c>
      <c r="O3109">
        <v>37</v>
      </c>
      <c r="P3109" t="s">
        <v>4020</v>
      </c>
    </row>
    <row r="3110" spans="1:16" x14ac:dyDescent="0.3">
      <c r="A3110" t="s">
        <v>675</v>
      </c>
      <c r="B3110" t="s">
        <v>14</v>
      </c>
      <c r="C3110">
        <v>4</v>
      </c>
      <c r="D3110">
        <v>52936</v>
      </c>
      <c r="E3110" t="s">
        <v>16</v>
      </c>
      <c r="F3110" t="s">
        <v>14</v>
      </c>
      <c r="G3110">
        <v>3</v>
      </c>
      <c r="H3110">
        <v>0</v>
      </c>
      <c r="I3110" t="s">
        <v>15</v>
      </c>
      <c r="J3110">
        <v>53</v>
      </c>
      <c r="K3110">
        <v>31</v>
      </c>
      <c r="L3110">
        <v>17</v>
      </c>
      <c r="M3110" t="s">
        <v>17</v>
      </c>
      <c r="N3110" t="s">
        <v>921</v>
      </c>
      <c r="O3110">
        <v>37</v>
      </c>
      <c r="P3110" t="s">
        <v>4021</v>
      </c>
    </row>
    <row r="3111" spans="1:16" x14ac:dyDescent="0.3">
      <c r="A3111" t="s">
        <v>675</v>
      </c>
      <c r="B3111" t="s">
        <v>14</v>
      </c>
      <c r="C3111">
        <v>4</v>
      </c>
      <c r="D3111">
        <v>52936</v>
      </c>
      <c r="E3111" t="s">
        <v>19</v>
      </c>
      <c r="F3111" t="s">
        <v>14</v>
      </c>
      <c r="G3111">
        <v>3</v>
      </c>
      <c r="H3111">
        <v>0</v>
      </c>
      <c r="I3111" t="s">
        <v>15</v>
      </c>
      <c r="J3111">
        <v>53</v>
      </c>
      <c r="K3111">
        <v>34</v>
      </c>
      <c r="L3111">
        <v>17</v>
      </c>
      <c r="M3111" t="s">
        <v>17</v>
      </c>
      <c r="N3111" t="s">
        <v>921</v>
      </c>
      <c r="O3111">
        <v>37</v>
      </c>
      <c r="P3111" t="s">
        <v>4022</v>
      </c>
    </row>
    <row r="3112" spans="1:16" x14ac:dyDescent="0.3">
      <c r="A3112" t="s">
        <v>24</v>
      </c>
      <c r="B3112" t="s">
        <v>22</v>
      </c>
      <c r="C3112">
        <v>3</v>
      </c>
      <c r="D3112">
        <v>0</v>
      </c>
      <c r="E3112" t="s">
        <v>674</v>
      </c>
      <c r="F3112" t="s">
        <v>12</v>
      </c>
      <c r="G3112">
        <v>4</v>
      </c>
      <c r="H3112">
        <v>211697</v>
      </c>
      <c r="I3112" t="s">
        <v>13</v>
      </c>
      <c r="J3112">
        <v>64</v>
      </c>
      <c r="K3112">
        <v>183</v>
      </c>
      <c r="L3112">
        <v>27</v>
      </c>
      <c r="M3112" t="s">
        <v>17</v>
      </c>
      <c r="N3112" t="s">
        <v>921</v>
      </c>
      <c r="O3112">
        <v>82</v>
      </c>
      <c r="P3112" t="s">
        <v>3632</v>
      </c>
    </row>
    <row r="3113" spans="1:16" x14ac:dyDescent="0.3">
      <c r="A3113" t="s">
        <v>675</v>
      </c>
      <c r="B3113" t="s">
        <v>14</v>
      </c>
      <c r="C3113">
        <v>4</v>
      </c>
      <c r="D3113">
        <v>52936</v>
      </c>
      <c r="E3113" t="s">
        <v>20</v>
      </c>
      <c r="F3113" t="s">
        <v>14</v>
      </c>
      <c r="G3113">
        <v>3</v>
      </c>
      <c r="H3113">
        <v>43285</v>
      </c>
      <c r="I3113" t="s">
        <v>15</v>
      </c>
      <c r="J3113">
        <v>53</v>
      </c>
      <c r="K3113">
        <v>32</v>
      </c>
      <c r="L3113">
        <v>17</v>
      </c>
      <c r="M3113" t="s">
        <v>17</v>
      </c>
      <c r="N3113" t="s">
        <v>921</v>
      </c>
      <c r="O3113">
        <v>37</v>
      </c>
      <c r="P3113" t="s">
        <v>4023</v>
      </c>
    </row>
    <row r="3114" spans="1:16" x14ac:dyDescent="0.3">
      <c r="A3114" t="s">
        <v>23</v>
      </c>
      <c r="B3114" t="s">
        <v>22</v>
      </c>
      <c r="C3114">
        <v>3</v>
      </c>
      <c r="D3114">
        <v>0</v>
      </c>
      <c r="E3114" t="s">
        <v>694</v>
      </c>
      <c r="F3114" t="s">
        <v>12</v>
      </c>
      <c r="G3114">
        <v>5</v>
      </c>
      <c r="H3114">
        <v>0</v>
      </c>
      <c r="I3114" t="s">
        <v>13</v>
      </c>
      <c r="J3114">
        <v>48</v>
      </c>
      <c r="K3114">
        <v>1967</v>
      </c>
      <c r="L3114">
        <v>26</v>
      </c>
      <c r="M3114" t="s">
        <v>17</v>
      </c>
      <c r="N3114" t="s">
        <v>921</v>
      </c>
      <c r="O3114">
        <v>38</v>
      </c>
      <c r="P3114" t="s">
        <v>3633</v>
      </c>
    </row>
    <row r="3115" spans="1:16" x14ac:dyDescent="0.3">
      <c r="A3115" t="s">
        <v>780</v>
      </c>
      <c r="B3115" t="s">
        <v>12</v>
      </c>
      <c r="C3115">
        <v>5</v>
      </c>
      <c r="D3115">
        <v>0</v>
      </c>
      <c r="E3115" t="s">
        <v>20</v>
      </c>
      <c r="F3115" t="s">
        <v>22</v>
      </c>
      <c r="G3115">
        <v>3</v>
      </c>
      <c r="H3115">
        <v>185283</v>
      </c>
      <c r="I3115" t="s">
        <v>13</v>
      </c>
      <c r="J3115">
        <v>49</v>
      </c>
      <c r="K3115">
        <v>667</v>
      </c>
      <c r="L3115">
        <v>19</v>
      </c>
      <c r="M3115" t="s">
        <v>17</v>
      </c>
      <c r="N3115" t="s">
        <v>921</v>
      </c>
      <c r="O3115">
        <v>92</v>
      </c>
      <c r="P3115" t="s">
        <v>3778</v>
      </c>
    </row>
    <row r="3116" spans="1:16" x14ac:dyDescent="0.3">
      <c r="A3116" t="s">
        <v>780</v>
      </c>
      <c r="B3116" t="s">
        <v>12</v>
      </c>
      <c r="C3116">
        <v>5</v>
      </c>
      <c r="D3116">
        <v>0</v>
      </c>
      <c r="E3116" t="s">
        <v>20</v>
      </c>
      <c r="F3116" t="s">
        <v>22</v>
      </c>
      <c r="G3116">
        <v>3</v>
      </c>
      <c r="H3116">
        <v>138069</v>
      </c>
      <c r="I3116" t="s">
        <v>13</v>
      </c>
      <c r="J3116">
        <v>75</v>
      </c>
      <c r="K3116">
        <v>740</v>
      </c>
      <c r="L3116">
        <v>17</v>
      </c>
      <c r="M3116" t="s">
        <v>17</v>
      </c>
      <c r="N3116" t="s">
        <v>921</v>
      </c>
      <c r="O3116">
        <v>37</v>
      </c>
      <c r="P3116" t="s">
        <v>4024</v>
      </c>
    </row>
    <row r="3117" spans="1:16" x14ac:dyDescent="0.3">
      <c r="A3117" t="s">
        <v>36</v>
      </c>
      <c r="B3117" t="s">
        <v>12</v>
      </c>
      <c r="C3117" t="s">
        <v>37</v>
      </c>
      <c r="D3117">
        <v>0</v>
      </c>
      <c r="E3117" t="s">
        <v>11</v>
      </c>
      <c r="F3117" t="s">
        <v>22</v>
      </c>
      <c r="G3117" t="s">
        <v>37</v>
      </c>
      <c r="H3117">
        <v>0</v>
      </c>
      <c r="I3117" t="s">
        <v>13</v>
      </c>
      <c r="J3117">
        <v>39</v>
      </c>
      <c r="K3117">
        <v>1</v>
      </c>
      <c r="L3117">
        <v>17</v>
      </c>
      <c r="M3117" t="s">
        <v>17</v>
      </c>
      <c r="N3117" t="s">
        <v>921</v>
      </c>
      <c r="O3117">
        <v>37</v>
      </c>
      <c r="P3117" t="s">
        <v>4025</v>
      </c>
    </row>
    <row r="3118" spans="1:16" x14ac:dyDescent="0.3">
      <c r="A3118" t="s">
        <v>36</v>
      </c>
      <c r="B3118" t="s">
        <v>12</v>
      </c>
      <c r="C3118" t="s">
        <v>37</v>
      </c>
      <c r="D3118">
        <v>0</v>
      </c>
      <c r="E3118" t="s">
        <v>16</v>
      </c>
      <c r="F3118" t="s">
        <v>22</v>
      </c>
      <c r="G3118">
        <v>3</v>
      </c>
      <c r="H3118">
        <v>0</v>
      </c>
      <c r="I3118" t="s">
        <v>13</v>
      </c>
      <c r="J3118">
        <v>37</v>
      </c>
      <c r="K3118">
        <v>18</v>
      </c>
      <c r="L3118">
        <v>17</v>
      </c>
      <c r="M3118" t="s">
        <v>17</v>
      </c>
      <c r="N3118" t="s">
        <v>921</v>
      </c>
      <c r="O3118">
        <v>37</v>
      </c>
      <c r="P3118" t="s">
        <v>4026</v>
      </c>
    </row>
    <row r="3119" spans="1:16" x14ac:dyDescent="0.3">
      <c r="A3119" t="s">
        <v>36</v>
      </c>
      <c r="B3119" t="s">
        <v>12</v>
      </c>
      <c r="C3119" t="s">
        <v>37</v>
      </c>
      <c r="D3119">
        <v>0</v>
      </c>
      <c r="E3119" t="s">
        <v>19</v>
      </c>
      <c r="F3119" t="s">
        <v>22</v>
      </c>
      <c r="G3119">
        <v>3</v>
      </c>
      <c r="H3119">
        <v>0</v>
      </c>
      <c r="I3119" t="s">
        <v>13</v>
      </c>
      <c r="J3119">
        <v>25</v>
      </c>
      <c r="K3119">
        <v>9</v>
      </c>
      <c r="L3119">
        <v>17</v>
      </c>
      <c r="M3119" t="s">
        <v>17</v>
      </c>
      <c r="N3119" t="s">
        <v>921</v>
      </c>
      <c r="O3119">
        <v>37</v>
      </c>
      <c r="P3119" t="s">
        <v>4027</v>
      </c>
    </row>
    <row r="3120" spans="1:16" x14ac:dyDescent="0.3">
      <c r="A3120" t="s">
        <v>36</v>
      </c>
      <c r="B3120" t="s">
        <v>12</v>
      </c>
      <c r="C3120" t="s">
        <v>37</v>
      </c>
      <c r="D3120">
        <v>0</v>
      </c>
      <c r="E3120" t="s">
        <v>20</v>
      </c>
      <c r="F3120" t="s">
        <v>22</v>
      </c>
      <c r="G3120">
        <v>3</v>
      </c>
      <c r="H3120">
        <v>32215</v>
      </c>
      <c r="I3120" t="s">
        <v>13</v>
      </c>
      <c r="J3120">
        <v>29</v>
      </c>
      <c r="K3120">
        <v>7</v>
      </c>
      <c r="L3120">
        <v>17</v>
      </c>
      <c r="M3120" t="s">
        <v>17</v>
      </c>
      <c r="N3120" t="s">
        <v>921</v>
      </c>
      <c r="O3120">
        <v>37</v>
      </c>
      <c r="P3120" t="s">
        <v>4028</v>
      </c>
    </row>
    <row r="3121" spans="1:16" x14ac:dyDescent="0.3">
      <c r="A3121" t="s">
        <v>675</v>
      </c>
      <c r="B3121" t="s">
        <v>22</v>
      </c>
      <c r="C3121">
        <v>3</v>
      </c>
      <c r="D3121">
        <v>63263</v>
      </c>
      <c r="E3121" t="s">
        <v>1593</v>
      </c>
      <c r="F3121" t="s">
        <v>12</v>
      </c>
      <c r="G3121">
        <v>5</v>
      </c>
      <c r="H3121">
        <v>0</v>
      </c>
      <c r="I3121" t="s">
        <v>13</v>
      </c>
      <c r="J3121">
        <v>88</v>
      </c>
      <c r="K3121">
        <v>4544</v>
      </c>
      <c r="L3121">
        <v>26</v>
      </c>
      <c r="M3121" t="s">
        <v>17</v>
      </c>
      <c r="N3121" t="s">
        <v>921</v>
      </c>
      <c r="O3121">
        <v>105</v>
      </c>
      <c r="P3121" t="s">
        <v>3779</v>
      </c>
    </row>
    <row r="3122" spans="1:16" x14ac:dyDescent="0.3">
      <c r="A3122" t="s">
        <v>780</v>
      </c>
      <c r="B3122" t="s">
        <v>22</v>
      </c>
      <c r="C3122">
        <v>5</v>
      </c>
      <c r="D3122">
        <v>0</v>
      </c>
      <c r="E3122" t="s">
        <v>694</v>
      </c>
      <c r="F3122" t="s">
        <v>12</v>
      </c>
      <c r="G3122">
        <v>5</v>
      </c>
      <c r="H3122">
        <v>0</v>
      </c>
      <c r="I3122" t="s">
        <v>13</v>
      </c>
      <c r="J3122">
        <v>100</v>
      </c>
      <c r="K3122">
        <v>1600</v>
      </c>
      <c r="L3122">
        <v>17</v>
      </c>
      <c r="M3122" t="s">
        <v>17</v>
      </c>
      <c r="N3122" t="s">
        <v>921</v>
      </c>
      <c r="O3122">
        <v>37</v>
      </c>
      <c r="P3122" t="s">
        <v>4029</v>
      </c>
    </row>
    <row r="3123" spans="1:16" x14ac:dyDescent="0.3">
      <c r="A3123" t="s">
        <v>780</v>
      </c>
      <c r="B3123" t="s">
        <v>12</v>
      </c>
      <c r="C3123">
        <v>5</v>
      </c>
      <c r="D3123">
        <v>0</v>
      </c>
      <c r="E3123" t="s">
        <v>16</v>
      </c>
      <c r="F3123" t="s">
        <v>22</v>
      </c>
      <c r="G3123">
        <v>3</v>
      </c>
      <c r="H3123">
        <v>0</v>
      </c>
      <c r="I3123" t="s">
        <v>13</v>
      </c>
      <c r="J3123">
        <v>67</v>
      </c>
      <c r="K3123">
        <v>1759</v>
      </c>
      <c r="L3123">
        <v>26</v>
      </c>
      <c r="M3123" t="s">
        <v>17</v>
      </c>
      <c r="N3123" t="s">
        <v>921</v>
      </c>
      <c r="O3123">
        <v>38</v>
      </c>
      <c r="P3123" t="s">
        <v>3634</v>
      </c>
    </row>
    <row r="3124" spans="1:16" x14ac:dyDescent="0.3">
      <c r="A3124" t="s">
        <v>780</v>
      </c>
      <c r="B3124" t="s">
        <v>12</v>
      </c>
      <c r="C3124">
        <v>5</v>
      </c>
      <c r="D3124">
        <v>0</v>
      </c>
      <c r="E3124" t="s">
        <v>694</v>
      </c>
      <c r="F3124" t="s">
        <v>22</v>
      </c>
      <c r="G3124">
        <v>4</v>
      </c>
      <c r="H3124">
        <v>0</v>
      </c>
      <c r="I3124" t="s">
        <v>13</v>
      </c>
      <c r="J3124">
        <v>143</v>
      </c>
      <c r="K3124">
        <v>2740</v>
      </c>
      <c r="L3124">
        <v>19</v>
      </c>
      <c r="M3124" t="s">
        <v>17</v>
      </c>
      <c r="N3124" t="s">
        <v>921</v>
      </c>
      <c r="O3124">
        <v>92</v>
      </c>
      <c r="P3124" t="s">
        <v>3780</v>
      </c>
    </row>
    <row r="3125" spans="1:16" x14ac:dyDescent="0.3">
      <c r="A3125" t="s">
        <v>24</v>
      </c>
      <c r="B3125" t="s">
        <v>22</v>
      </c>
      <c r="C3125">
        <v>3</v>
      </c>
      <c r="D3125">
        <v>0</v>
      </c>
      <c r="E3125" t="s">
        <v>1593</v>
      </c>
      <c r="F3125" t="s">
        <v>12</v>
      </c>
      <c r="G3125">
        <v>5</v>
      </c>
      <c r="H3125">
        <v>0</v>
      </c>
      <c r="I3125" t="s">
        <v>13</v>
      </c>
      <c r="J3125">
        <v>66</v>
      </c>
      <c r="K3125">
        <v>1425</v>
      </c>
      <c r="L3125">
        <v>27</v>
      </c>
      <c r="M3125" t="s">
        <v>17</v>
      </c>
      <c r="N3125" t="s">
        <v>921</v>
      </c>
      <c r="O3125">
        <v>82</v>
      </c>
      <c r="P3125" t="s">
        <v>3635</v>
      </c>
    </row>
    <row r="3126" spans="1:16" x14ac:dyDescent="0.3">
      <c r="A3126" t="s">
        <v>24</v>
      </c>
      <c r="B3126" t="s">
        <v>12</v>
      </c>
      <c r="C3126">
        <v>3</v>
      </c>
      <c r="D3126">
        <v>0</v>
      </c>
      <c r="E3126" t="s">
        <v>21</v>
      </c>
      <c r="F3126" t="s">
        <v>22</v>
      </c>
      <c r="G3126" t="s">
        <v>37</v>
      </c>
      <c r="H3126">
        <v>0</v>
      </c>
      <c r="I3126" t="s">
        <v>13</v>
      </c>
      <c r="J3126">
        <v>97</v>
      </c>
      <c r="K3126">
        <v>81</v>
      </c>
      <c r="L3126">
        <v>27</v>
      </c>
      <c r="M3126" t="s">
        <v>17</v>
      </c>
      <c r="N3126" t="s">
        <v>921</v>
      </c>
      <c r="O3126">
        <v>82</v>
      </c>
      <c r="P3126" t="s">
        <v>3636</v>
      </c>
    </row>
    <row r="3127" spans="1:16" x14ac:dyDescent="0.3">
      <c r="A3127" t="s">
        <v>25</v>
      </c>
      <c r="B3127" t="s">
        <v>12</v>
      </c>
      <c r="C3127">
        <v>3</v>
      </c>
      <c r="D3127">
        <v>71519</v>
      </c>
      <c r="E3127" t="s">
        <v>11</v>
      </c>
      <c r="F3127" t="s">
        <v>22</v>
      </c>
      <c r="G3127" t="s">
        <v>37</v>
      </c>
      <c r="H3127">
        <v>0</v>
      </c>
      <c r="I3127" t="s">
        <v>13</v>
      </c>
      <c r="J3127">
        <v>33</v>
      </c>
      <c r="K3127">
        <v>10</v>
      </c>
      <c r="L3127">
        <v>27</v>
      </c>
      <c r="M3127" t="s">
        <v>17</v>
      </c>
      <c r="N3127" t="s">
        <v>921</v>
      </c>
      <c r="O3127">
        <v>82</v>
      </c>
      <c r="P3127" t="s">
        <v>3637</v>
      </c>
    </row>
    <row r="3128" spans="1:16" x14ac:dyDescent="0.3">
      <c r="A3128" t="s">
        <v>25</v>
      </c>
      <c r="B3128" t="s">
        <v>22</v>
      </c>
      <c r="C3128">
        <v>3</v>
      </c>
      <c r="D3128">
        <v>463560</v>
      </c>
      <c r="E3128" t="s">
        <v>16</v>
      </c>
      <c r="F3128" t="s">
        <v>12</v>
      </c>
      <c r="G3128">
        <v>3</v>
      </c>
      <c r="H3128">
        <v>0</v>
      </c>
      <c r="I3128" t="s">
        <v>13</v>
      </c>
      <c r="J3128">
        <v>66</v>
      </c>
      <c r="K3128">
        <v>121</v>
      </c>
      <c r="L3128">
        <v>27</v>
      </c>
      <c r="M3128" t="s">
        <v>17</v>
      </c>
      <c r="N3128" t="s">
        <v>921</v>
      </c>
      <c r="O3128">
        <v>82</v>
      </c>
      <c r="P3128" t="s">
        <v>3638</v>
      </c>
    </row>
    <row r="3129" spans="1:16" x14ac:dyDescent="0.3">
      <c r="A3129" t="s">
        <v>780</v>
      </c>
      <c r="B3129" t="s">
        <v>14</v>
      </c>
      <c r="C3129">
        <v>5</v>
      </c>
      <c r="D3129">
        <v>0</v>
      </c>
      <c r="E3129" t="s">
        <v>674</v>
      </c>
      <c r="F3129" t="s">
        <v>14</v>
      </c>
      <c r="G3129">
        <v>4</v>
      </c>
      <c r="H3129">
        <v>339728</v>
      </c>
      <c r="I3129" t="s">
        <v>15</v>
      </c>
      <c r="J3129">
        <v>172</v>
      </c>
      <c r="K3129">
        <v>2408</v>
      </c>
      <c r="L3129">
        <v>19</v>
      </c>
      <c r="M3129">
        <v>148</v>
      </c>
      <c r="N3129" t="s">
        <v>921</v>
      </c>
      <c r="O3129">
        <v>92</v>
      </c>
      <c r="P3129" t="s">
        <v>3781</v>
      </c>
    </row>
    <row r="3130" spans="1:16" x14ac:dyDescent="0.3">
      <c r="A3130" t="s">
        <v>780</v>
      </c>
      <c r="B3130" t="s">
        <v>22</v>
      </c>
      <c r="C3130">
        <v>5</v>
      </c>
      <c r="D3130">
        <v>0</v>
      </c>
      <c r="E3130" t="s">
        <v>21</v>
      </c>
      <c r="F3130" t="s">
        <v>12</v>
      </c>
      <c r="G3130" t="s">
        <v>37</v>
      </c>
      <c r="H3130">
        <v>0</v>
      </c>
      <c r="I3130" t="s">
        <v>13</v>
      </c>
      <c r="J3130">
        <v>234</v>
      </c>
      <c r="K3130">
        <v>1892</v>
      </c>
      <c r="L3130">
        <v>23</v>
      </c>
      <c r="M3130">
        <v>208</v>
      </c>
      <c r="N3130" t="s">
        <v>921</v>
      </c>
      <c r="O3130">
        <v>92</v>
      </c>
      <c r="P3130" t="s">
        <v>3782</v>
      </c>
    </row>
    <row r="3131" spans="1:16" x14ac:dyDescent="0.3">
      <c r="A3131" t="s">
        <v>25</v>
      </c>
      <c r="B3131" t="s">
        <v>12</v>
      </c>
      <c r="C3131">
        <v>3</v>
      </c>
      <c r="D3131">
        <v>397633</v>
      </c>
      <c r="E3131" t="s">
        <v>19</v>
      </c>
      <c r="F3131" t="s">
        <v>22</v>
      </c>
      <c r="G3131">
        <v>3</v>
      </c>
      <c r="H3131">
        <v>0</v>
      </c>
      <c r="I3131" t="s">
        <v>13</v>
      </c>
      <c r="J3131">
        <v>81</v>
      </c>
      <c r="K3131">
        <v>86</v>
      </c>
      <c r="L3131">
        <v>27</v>
      </c>
      <c r="M3131" t="s">
        <v>17</v>
      </c>
      <c r="N3131" t="s">
        <v>921</v>
      </c>
      <c r="O3131">
        <v>82</v>
      </c>
      <c r="P3131" t="s">
        <v>3639</v>
      </c>
    </row>
    <row r="3132" spans="1:16" x14ac:dyDescent="0.3">
      <c r="A3132" t="s">
        <v>36</v>
      </c>
      <c r="B3132" t="s">
        <v>22</v>
      </c>
      <c r="C3132" t="s">
        <v>37</v>
      </c>
      <c r="D3132">
        <v>0</v>
      </c>
      <c r="E3132" t="s">
        <v>694</v>
      </c>
      <c r="F3132" t="s">
        <v>12</v>
      </c>
      <c r="G3132">
        <v>5</v>
      </c>
      <c r="H3132">
        <v>0</v>
      </c>
      <c r="I3132" t="s">
        <v>13</v>
      </c>
      <c r="J3132">
        <v>52</v>
      </c>
      <c r="K3132">
        <v>1178</v>
      </c>
      <c r="L3132">
        <v>17</v>
      </c>
      <c r="M3132" t="s">
        <v>17</v>
      </c>
      <c r="N3132" t="s">
        <v>921</v>
      </c>
      <c r="O3132">
        <v>37</v>
      </c>
      <c r="P3132" t="s">
        <v>4030</v>
      </c>
    </row>
    <row r="3133" spans="1:16" x14ac:dyDescent="0.3">
      <c r="A3133" t="s">
        <v>36</v>
      </c>
      <c r="B3133" t="s">
        <v>12</v>
      </c>
      <c r="C3133" t="s">
        <v>37</v>
      </c>
      <c r="D3133">
        <v>0</v>
      </c>
      <c r="E3133" t="s">
        <v>698</v>
      </c>
      <c r="F3133" t="s">
        <v>22</v>
      </c>
      <c r="G3133">
        <v>4</v>
      </c>
      <c r="H3133">
        <v>42570</v>
      </c>
      <c r="I3133" t="s">
        <v>13</v>
      </c>
      <c r="J3133">
        <v>37</v>
      </c>
      <c r="K3133">
        <v>11</v>
      </c>
      <c r="L3133">
        <v>17</v>
      </c>
      <c r="M3133" t="s">
        <v>17</v>
      </c>
      <c r="N3133" t="s">
        <v>921</v>
      </c>
      <c r="O3133">
        <v>37</v>
      </c>
      <c r="P3133" t="s">
        <v>4031</v>
      </c>
    </row>
    <row r="3134" spans="1:16" x14ac:dyDescent="0.3">
      <c r="A3134" t="s">
        <v>36</v>
      </c>
      <c r="B3134" t="s">
        <v>12</v>
      </c>
      <c r="C3134" t="s">
        <v>37</v>
      </c>
      <c r="D3134">
        <v>0</v>
      </c>
      <c r="E3134" t="s">
        <v>674</v>
      </c>
      <c r="F3134" t="s">
        <v>22</v>
      </c>
      <c r="G3134">
        <v>4</v>
      </c>
      <c r="H3134">
        <v>51284</v>
      </c>
      <c r="I3134" t="s">
        <v>13</v>
      </c>
      <c r="J3134">
        <v>35</v>
      </c>
      <c r="K3134">
        <v>27</v>
      </c>
      <c r="L3134">
        <v>17</v>
      </c>
      <c r="M3134" t="s">
        <v>17</v>
      </c>
      <c r="N3134" t="s">
        <v>921</v>
      </c>
      <c r="O3134">
        <v>37</v>
      </c>
      <c r="P3134" t="s">
        <v>4032</v>
      </c>
    </row>
    <row r="3135" spans="1:16" x14ac:dyDescent="0.3">
      <c r="A3135" t="s">
        <v>36</v>
      </c>
      <c r="B3135" t="s">
        <v>22</v>
      </c>
      <c r="C3135" t="s">
        <v>37</v>
      </c>
      <c r="D3135">
        <v>0</v>
      </c>
      <c r="E3135" t="s">
        <v>21</v>
      </c>
      <c r="F3135" t="s">
        <v>12</v>
      </c>
      <c r="G3135" t="s">
        <v>37</v>
      </c>
      <c r="H3135">
        <v>0</v>
      </c>
      <c r="I3135" t="s">
        <v>13</v>
      </c>
      <c r="J3135">
        <v>128</v>
      </c>
      <c r="K3135">
        <v>10</v>
      </c>
      <c r="L3135">
        <v>17</v>
      </c>
      <c r="M3135">
        <v>113</v>
      </c>
      <c r="N3135" t="s">
        <v>921</v>
      </c>
      <c r="O3135">
        <v>37</v>
      </c>
      <c r="P3135" t="s">
        <v>4033</v>
      </c>
    </row>
    <row r="3136" spans="1:16" x14ac:dyDescent="0.3">
      <c r="A3136" t="s">
        <v>805</v>
      </c>
      <c r="B3136" t="s">
        <v>12</v>
      </c>
      <c r="C3136">
        <v>4</v>
      </c>
      <c r="D3136">
        <v>802874</v>
      </c>
      <c r="E3136" t="s">
        <v>694</v>
      </c>
      <c r="F3136" t="s">
        <v>22</v>
      </c>
      <c r="G3136">
        <v>5</v>
      </c>
      <c r="H3136">
        <v>0</v>
      </c>
      <c r="I3136" t="s">
        <v>13</v>
      </c>
      <c r="J3136">
        <v>149</v>
      </c>
      <c r="K3136">
        <v>1978</v>
      </c>
      <c r="L3136">
        <v>17</v>
      </c>
      <c r="M3136">
        <v>123</v>
      </c>
      <c r="N3136" t="s">
        <v>921</v>
      </c>
      <c r="O3136">
        <v>37</v>
      </c>
      <c r="P3136" t="s">
        <v>4034</v>
      </c>
    </row>
    <row r="3137" spans="1:16" x14ac:dyDescent="0.3">
      <c r="A3137" t="s">
        <v>25</v>
      </c>
      <c r="B3137" t="s">
        <v>12</v>
      </c>
      <c r="C3137">
        <v>3</v>
      </c>
      <c r="D3137">
        <v>397633</v>
      </c>
      <c r="E3137" t="s">
        <v>20</v>
      </c>
      <c r="F3137" t="s">
        <v>22</v>
      </c>
      <c r="G3137">
        <v>3</v>
      </c>
      <c r="H3137">
        <v>188779</v>
      </c>
      <c r="I3137" t="s">
        <v>13</v>
      </c>
      <c r="J3137">
        <v>81</v>
      </c>
      <c r="K3137">
        <v>85</v>
      </c>
      <c r="L3137">
        <v>27</v>
      </c>
      <c r="M3137" t="s">
        <v>17</v>
      </c>
      <c r="N3137" t="s">
        <v>921</v>
      </c>
      <c r="O3137">
        <v>82</v>
      </c>
      <c r="P3137" t="s">
        <v>3640</v>
      </c>
    </row>
    <row r="3138" spans="1:16" x14ac:dyDescent="0.3">
      <c r="A3138" t="s">
        <v>805</v>
      </c>
      <c r="B3138" t="s">
        <v>14</v>
      </c>
      <c r="C3138">
        <v>4</v>
      </c>
      <c r="D3138">
        <v>27174</v>
      </c>
      <c r="E3138" t="s">
        <v>698</v>
      </c>
      <c r="F3138" t="s">
        <v>14</v>
      </c>
      <c r="G3138">
        <v>4</v>
      </c>
      <c r="H3138">
        <v>34801</v>
      </c>
      <c r="I3138" t="s">
        <v>15</v>
      </c>
      <c r="J3138">
        <v>38</v>
      </c>
      <c r="K3138">
        <v>17</v>
      </c>
      <c r="L3138">
        <v>17</v>
      </c>
      <c r="M3138" t="s">
        <v>17</v>
      </c>
      <c r="N3138" t="s">
        <v>921</v>
      </c>
      <c r="O3138">
        <v>37</v>
      </c>
      <c r="P3138" t="s">
        <v>4035</v>
      </c>
    </row>
    <row r="3139" spans="1:16" x14ac:dyDescent="0.3">
      <c r="A3139" t="s">
        <v>805</v>
      </c>
      <c r="B3139" t="s">
        <v>14</v>
      </c>
      <c r="C3139">
        <v>4</v>
      </c>
      <c r="D3139">
        <v>27174</v>
      </c>
      <c r="E3139" t="s">
        <v>674</v>
      </c>
      <c r="F3139" t="s">
        <v>14</v>
      </c>
      <c r="G3139">
        <v>4</v>
      </c>
      <c r="H3139">
        <v>25906</v>
      </c>
      <c r="I3139" t="s">
        <v>15</v>
      </c>
      <c r="J3139">
        <v>38</v>
      </c>
      <c r="K3139">
        <v>18</v>
      </c>
      <c r="L3139">
        <v>17</v>
      </c>
      <c r="M3139" t="s">
        <v>17</v>
      </c>
      <c r="N3139" t="s">
        <v>921</v>
      </c>
      <c r="O3139">
        <v>37</v>
      </c>
      <c r="P3139" t="s">
        <v>4036</v>
      </c>
    </row>
    <row r="3140" spans="1:16" x14ac:dyDescent="0.3">
      <c r="A3140" t="s">
        <v>780</v>
      </c>
      <c r="B3140" t="s">
        <v>12</v>
      </c>
      <c r="C3140">
        <v>5</v>
      </c>
      <c r="D3140">
        <v>0</v>
      </c>
      <c r="E3140" t="s">
        <v>19</v>
      </c>
      <c r="F3140" t="s">
        <v>22</v>
      </c>
      <c r="G3140">
        <v>3</v>
      </c>
      <c r="H3140">
        <v>0</v>
      </c>
      <c r="I3140" t="s">
        <v>13</v>
      </c>
      <c r="J3140">
        <v>61</v>
      </c>
      <c r="K3140">
        <v>1739</v>
      </c>
      <c r="L3140">
        <v>26</v>
      </c>
      <c r="M3140" t="s">
        <v>17</v>
      </c>
      <c r="N3140" t="s">
        <v>921</v>
      </c>
      <c r="O3140">
        <v>38</v>
      </c>
      <c r="P3140" t="s">
        <v>3641</v>
      </c>
    </row>
    <row r="3141" spans="1:16" x14ac:dyDescent="0.3">
      <c r="A3141" t="s">
        <v>675</v>
      </c>
      <c r="B3141" t="s">
        <v>12</v>
      </c>
      <c r="C3141">
        <v>4</v>
      </c>
      <c r="D3141">
        <v>253989</v>
      </c>
      <c r="E3141" t="s">
        <v>694</v>
      </c>
      <c r="F3141" t="s">
        <v>22</v>
      </c>
      <c r="G3141">
        <v>5</v>
      </c>
      <c r="H3141">
        <v>0</v>
      </c>
      <c r="I3141" t="s">
        <v>13</v>
      </c>
      <c r="J3141">
        <v>145</v>
      </c>
      <c r="K3141">
        <v>1904</v>
      </c>
      <c r="L3141">
        <v>17</v>
      </c>
      <c r="M3141">
        <v>119</v>
      </c>
      <c r="N3141" t="s">
        <v>921</v>
      </c>
      <c r="O3141">
        <v>37</v>
      </c>
      <c r="P3141" t="s">
        <v>4037</v>
      </c>
    </row>
    <row r="3142" spans="1:16" x14ac:dyDescent="0.3">
      <c r="A3142" t="s">
        <v>675</v>
      </c>
      <c r="B3142" t="s">
        <v>14</v>
      </c>
      <c r="C3142">
        <v>4</v>
      </c>
      <c r="D3142">
        <v>54284</v>
      </c>
      <c r="E3142" t="s">
        <v>698</v>
      </c>
      <c r="F3142" t="s">
        <v>14</v>
      </c>
      <c r="G3142">
        <v>4</v>
      </c>
      <c r="H3142">
        <v>34801</v>
      </c>
      <c r="I3142" t="s">
        <v>15</v>
      </c>
      <c r="J3142">
        <v>38</v>
      </c>
      <c r="K3142">
        <v>31</v>
      </c>
      <c r="L3142">
        <v>17</v>
      </c>
      <c r="M3142" t="s">
        <v>17</v>
      </c>
      <c r="N3142" t="s">
        <v>921</v>
      </c>
      <c r="O3142">
        <v>37</v>
      </c>
      <c r="P3142" t="s">
        <v>4038</v>
      </c>
    </row>
    <row r="3143" spans="1:16" x14ac:dyDescent="0.3">
      <c r="A3143" t="s">
        <v>675</v>
      </c>
      <c r="B3143" t="s">
        <v>14</v>
      </c>
      <c r="C3143">
        <v>4</v>
      </c>
      <c r="D3143">
        <v>54284</v>
      </c>
      <c r="E3143" t="s">
        <v>674</v>
      </c>
      <c r="F3143" t="s">
        <v>14</v>
      </c>
      <c r="G3143">
        <v>4</v>
      </c>
      <c r="H3143">
        <v>25906</v>
      </c>
      <c r="I3143" t="s">
        <v>15</v>
      </c>
      <c r="J3143">
        <v>38</v>
      </c>
      <c r="K3143">
        <v>32</v>
      </c>
      <c r="L3143">
        <v>17</v>
      </c>
      <c r="M3143" t="s">
        <v>17</v>
      </c>
      <c r="N3143" t="s">
        <v>921</v>
      </c>
      <c r="O3143">
        <v>37</v>
      </c>
      <c r="P3143" t="s">
        <v>4039</v>
      </c>
    </row>
    <row r="3144" spans="1:16" x14ac:dyDescent="0.3">
      <c r="A3144" t="s">
        <v>805</v>
      </c>
      <c r="B3144" t="s">
        <v>14</v>
      </c>
      <c r="C3144">
        <v>4</v>
      </c>
      <c r="D3144">
        <v>548687</v>
      </c>
      <c r="E3144" t="s">
        <v>21</v>
      </c>
      <c r="F3144" t="s">
        <v>14</v>
      </c>
      <c r="G3144" t="s">
        <v>37</v>
      </c>
      <c r="H3144">
        <v>0</v>
      </c>
      <c r="I3144" t="s">
        <v>15</v>
      </c>
      <c r="J3144">
        <v>190</v>
      </c>
      <c r="K3144">
        <v>176</v>
      </c>
      <c r="L3144">
        <v>17</v>
      </c>
      <c r="M3144">
        <v>171</v>
      </c>
      <c r="N3144" t="s">
        <v>921</v>
      </c>
      <c r="O3144">
        <v>37</v>
      </c>
      <c r="P3144" t="s">
        <v>4040</v>
      </c>
    </row>
    <row r="3145" spans="1:16" x14ac:dyDescent="0.3">
      <c r="A3145" t="s">
        <v>25</v>
      </c>
      <c r="B3145" t="s">
        <v>22</v>
      </c>
      <c r="C3145">
        <v>3</v>
      </c>
      <c r="D3145">
        <v>494841</v>
      </c>
      <c r="E3145" t="s">
        <v>694</v>
      </c>
      <c r="F3145" t="s">
        <v>12</v>
      </c>
      <c r="G3145">
        <v>4</v>
      </c>
      <c r="H3145">
        <v>0</v>
      </c>
      <c r="I3145" t="s">
        <v>13</v>
      </c>
      <c r="J3145">
        <v>64</v>
      </c>
      <c r="K3145">
        <v>209</v>
      </c>
      <c r="L3145">
        <v>27</v>
      </c>
      <c r="M3145" t="s">
        <v>17</v>
      </c>
      <c r="N3145" t="s">
        <v>921</v>
      </c>
      <c r="O3145">
        <v>82</v>
      </c>
      <c r="P3145" t="s">
        <v>3642</v>
      </c>
    </row>
    <row r="3146" spans="1:16" x14ac:dyDescent="0.3">
      <c r="A3146" t="s">
        <v>25</v>
      </c>
      <c r="B3146" t="s">
        <v>22</v>
      </c>
      <c r="C3146">
        <v>3</v>
      </c>
      <c r="D3146">
        <v>757888</v>
      </c>
      <c r="E3146" t="s">
        <v>694</v>
      </c>
      <c r="F3146" t="s">
        <v>12</v>
      </c>
      <c r="G3146">
        <v>5</v>
      </c>
      <c r="H3146">
        <v>0</v>
      </c>
      <c r="I3146" t="s">
        <v>13</v>
      </c>
      <c r="J3146">
        <v>92</v>
      </c>
      <c r="K3146">
        <v>3913</v>
      </c>
      <c r="L3146">
        <v>26</v>
      </c>
      <c r="M3146" t="s">
        <v>17</v>
      </c>
      <c r="N3146" t="s">
        <v>921</v>
      </c>
      <c r="O3146">
        <v>38</v>
      </c>
      <c r="P3146" t="s">
        <v>3643</v>
      </c>
    </row>
    <row r="3147" spans="1:16" x14ac:dyDescent="0.3">
      <c r="A3147" t="s">
        <v>24</v>
      </c>
      <c r="B3147" t="s">
        <v>22</v>
      </c>
      <c r="C3147">
        <v>3</v>
      </c>
      <c r="D3147">
        <v>0</v>
      </c>
      <c r="E3147" t="s">
        <v>694</v>
      </c>
      <c r="F3147" t="s">
        <v>12</v>
      </c>
      <c r="G3147">
        <v>5</v>
      </c>
      <c r="H3147">
        <v>0</v>
      </c>
      <c r="I3147" t="s">
        <v>13</v>
      </c>
      <c r="J3147">
        <v>92</v>
      </c>
      <c r="K3147">
        <v>3931</v>
      </c>
      <c r="L3147">
        <v>26</v>
      </c>
      <c r="M3147" t="s">
        <v>17</v>
      </c>
      <c r="N3147" t="s">
        <v>921</v>
      </c>
      <c r="O3147">
        <v>38</v>
      </c>
      <c r="P3147" t="s">
        <v>3644</v>
      </c>
    </row>
    <row r="3148" spans="1:16" x14ac:dyDescent="0.3">
      <c r="A3148" t="s">
        <v>675</v>
      </c>
      <c r="B3148" t="s">
        <v>12</v>
      </c>
      <c r="C3148">
        <v>4</v>
      </c>
      <c r="D3148">
        <v>299735</v>
      </c>
      <c r="E3148" t="s">
        <v>21</v>
      </c>
      <c r="F3148" t="s">
        <v>22</v>
      </c>
      <c r="G3148" t="s">
        <v>37</v>
      </c>
      <c r="H3148">
        <v>0</v>
      </c>
      <c r="I3148" t="s">
        <v>13</v>
      </c>
      <c r="J3148">
        <v>125</v>
      </c>
      <c r="K3148">
        <v>167</v>
      </c>
      <c r="L3148">
        <v>17</v>
      </c>
      <c r="M3148" t="s">
        <v>17</v>
      </c>
      <c r="N3148" t="s">
        <v>921</v>
      </c>
      <c r="O3148">
        <v>37</v>
      </c>
      <c r="P3148" t="s">
        <v>4041</v>
      </c>
    </row>
    <row r="3149" spans="1:16" x14ac:dyDescent="0.3">
      <c r="A3149" t="s">
        <v>25</v>
      </c>
      <c r="B3149" t="s">
        <v>22</v>
      </c>
      <c r="C3149">
        <v>3</v>
      </c>
      <c r="D3149">
        <v>494841</v>
      </c>
      <c r="E3149" t="s">
        <v>698</v>
      </c>
      <c r="F3149" t="s">
        <v>12</v>
      </c>
      <c r="G3149">
        <v>4</v>
      </c>
      <c r="H3149">
        <v>390363</v>
      </c>
      <c r="I3149" t="s">
        <v>13</v>
      </c>
      <c r="J3149">
        <v>64</v>
      </c>
      <c r="K3149">
        <v>187</v>
      </c>
      <c r="L3149">
        <v>27</v>
      </c>
      <c r="M3149" t="s">
        <v>17</v>
      </c>
      <c r="N3149" t="s">
        <v>921</v>
      </c>
      <c r="O3149">
        <v>82</v>
      </c>
      <c r="P3149" t="s">
        <v>3645</v>
      </c>
    </row>
    <row r="3150" spans="1:16" x14ac:dyDescent="0.3">
      <c r="A3150" t="s">
        <v>25</v>
      </c>
      <c r="B3150" t="s">
        <v>22</v>
      </c>
      <c r="C3150">
        <v>3</v>
      </c>
      <c r="D3150">
        <v>494841</v>
      </c>
      <c r="E3150" t="s">
        <v>674</v>
      </c>
      <c r="F3150" t="s">
        <v>12</v>
      </c>
      <c r="G3150">
        <v>4</v>
      </c>
      <c r="H3150">
        <v>211697</v>
      </c>
      <c r="I3150" t="s">
        <v>13</v>
      </c>
      <c r="J3150">
        <v>64</v>
      </c>
      <c r="K3150">
        <v>174</v>
      </c>
      <c r="L3150">
        <v>27</v>
      </c>
      <c r="M3150" t="s">
        <v>17</v>
      </c>
      <c r="N3150" t="s">
        <v>921</v>
      </c>
      <c r="O3150">
        <v>82</v>
      </c>
      <c r="P3150" t="s">
        <v>3646</v>
      </c>
    </row>
    <row r="3151" spans="1:16" x14ac:dyDescent="0.3">
      <c r="A3151" t="s">
        <v>780</v>
      </c>
      <c r="B3151" t="s">
        <v>12</v>
      </c>
      <c r="C3151">
        <v>5</v>
      </c>
      <c r="D3151">
        <v>0</v>
      </c>
      <c r="E3151" t="s">
        <v>20</v>
      </c>
      <c r="F3151" t="s">
        <v>22</v>
      </c>
      <c r="G3151">
        <v>3</v>
      </c>
      <c r="H3151">
        <v>293297</v>
      </c>
      <c r="I3151" t="s">
        <v>13</v>
      </c>
      <c r="J3151">
        <v>61</v>
      </c>
      <c r="K3151">
        <v>1727</v>
      </c>
      <c r="L3151">
        <v>26</v>
      </c>
      <c r="M3151" t="s">
        <v>17</v>
      </c>
      <c r="N3151" t="s">
        <v>921</v>
      </c>
      <c r="O3151">
        <v>38</v>
      </c>
      <c r="P3151" t="s">
        <v>3647</v>
      </c>
    </row>
    <row r="3152" spans="1:16" x14ac:dyDescent="0.3">
      <c r="A3152" t="s">
        <v>780</v>
      </c>
      <c r="B3152" t="s">
        <v>22</v>
      </c>
      <c r="C3152">
        <v>4</v>
      </c>
      <c r="D3152">
        <v>0</v>
      </c>
      <c r="E3152" t="s">
        <v>694</v>
      </c>
      <c r="F3152" t="s">
        <v>12</v>
      </c>
      <c r="G3152">
        <v>5</v>
      </c>
      <c r="H3152">
        <v>0</v>
      </c>
      <c r="I3152" t="s">
        <v>13</v>
      </c>
      <c r="J3152">
        <v>82</v>
      </c>
      <c r="K3152">
        <v>1744</v>
      </c>
      <c r="L3152">
        <v>19</v>
      </c>
      <c r="M3152" t="s">
        <v>17</v>
      </c>
      <c r="N3152" t="s">
        <v>921</v>
      </c>
      <c r="O3152">
        <v>92</v>
      </c>
      <c r="P3152" t="s">
        <v>3783</v>
      </c>
    </row>
    <row r="3153" spans="1:16" x14ac:dyDescent="0.3">
      <c r="A3153" t="s">
        <v>780</v>
      </c>
      <c r="B3153" t="s">
        <v>12</v>
      </c>
      <c r="C3153">
        <v>5</v>
      </c>
      <c r="D3153">
        <v>0</v>
      </c>
      <c r="E3153" t="s">
        <v>694</v>
      </c>
      <c r="F3153" t="s">
        <v>22</v>
      </c>
      <c r="G3153">
        <v>4</v>
      </c>
      <c r="H3153">
        <v>0</v>
      </c>
      <c r="I3153" t="s">
        <v>13</v>
      </c>
      <c r="J3153">
        <v>59</v>
      </c>
      <c r="K3153">
        <v>1167</v>
      </c>
      <c r="L3153">
        <v>26</v>
      </c>
      <c r="M3153" t="s">
        <v>17</v>
      </c>
      <c r="N3153" t="s">
        <v>921</v>
      </c>
      <c r="O3153">
        <v>38</v>
      </c>
      <c r="P3153" t="s">
        <v>3648</v>
      </c>
    </row>
    <row r="3154" spans="1:16" x14ac:dyDescent="0.3">
      <c r="A3154" t="s">
        <v>780</v>
      </c>
      <c r="B3154" t="s">
        <v>12</v>
      </c>
      <c r="C3154">
        <v>5</v>
      </c>
      <c r="D3154">
        <v>0</v>
      </c>
      <c r="E3154" t="s">
        <v>698</v>
      </c>
      <c r="F3154" t="s">
        <v>22</v>
      </c>
      <c r="G3154">
        <v>4</v>
      </c>
      <c r="H3154">
        <v>287008</v>
      </c>
      <c r="I3154" t="s">
        <v>13</v>
      </c>
      <c r="J3154">
        <v>59</v>
      </c>
      <c r="K3154">
        <v>1161</v>
      </c>
      <c r="L3154">
        <v>26</v>
      </c>
      <c r="M3154" t="s">
        <v>17</v>
      </c>
      <c r="N3154" t="s">
        <v>921</v>
      </c>
      <c r="O3154">
        <v>38</v>
      </c>
      <c r="P3154" t="s">
        <v>3649</v>
      </c>
    </row>
    <row r="3155" spans="1:16" x14ac:dyDescent="0.3">
      <c r="A3155" t="s">
        <v>805</v>
      </c>
      <c r="B3155" t="s">
        <v>22</v>
      </c>
      <c r="C3155">
        <v>4</v>
      </c>
      <c r="D3155">
        <v>507746</v>
      </c>
      <c r="E3155" t="s">
        <v>694</v>
      </c>
      <c r="F3155" t="s">
        <v>12</v>
      </c>
      <c r="G3155">
        <v>5</v>
      </c>
      <c r="H3155">
        <v>0</v>
      </c>
      <c r="I3155" t="s">
        <v>13</v>
      </c>
      <c r="J3155">
        <v>82</v>
      </c>
      <c r="K3155">
        <v>1725</v>
      </c>
      <c r="L3155">
        <v>19</v>
      </c>
      <c r="M3155" t="s">
        <v>17</v>
      </c>
      <c r="N3155" t="s">
        <v>921</v>
      </c>
      <c r="O3155">
        <v>92</v>
      </c>
      <c r="P3155" t="s">
        <v>3784</v>
      </c>
    </row>
    <row r="3156" spans="1:16" x14ac:dyDescent="0.3">
      <c r="A3156" t="s">
        <v>780</v>
      </c>
      <c r="B3156" t="s">
        <v>12</v>
      </c>
      <c r="C3156">
        <v>5</v>
      </c>
      <c r="D3156">
        <v>0</v>
      </c>
      <c r="E3156" t="s">
        <v>1593</v>
      </c>
      <c r="F3156" t="s">
        <v>22</v>
      </c>
      <c r="G3156">
        <v>4</v>
      </c>
      <c r="H3156">
        <v>0</v>
      </c>
      <c r="I3156" t="s">
        <v>13</v>
      </c>
      <c r="J3156">
        <v>87</v>
      </c>
      <c r="K3156">
        <v>1948</v>
      </c>
      <c r="L3156">
        <v>19</v>
      </c>
      <c r="M3156" t="s">
        <v>17</v>
      </c>
      <c r="N3156" t="s">
        <v>921</v>
      </c>
      <c r="O3156">
        <v>92</v>
      </c>
      <c r="P3156" t="s">
        <v>3785</v>
      </c>
    </row>
    <row r="3157" spans="1:16" x14ac:dyDescent="0.3">
      <c r="A3157" t="s">
        <v>25</v>
      </c>
      <c r="B3157" t="s">
        <v>22</v>
      </c>
      <c r="C3157">
        <v>3</v>
      </c>
      <c r="D3157">
        <v>432950</v>
      </c>
      <c r="E3157" t="s">
        <v>1593</v>
      </c>
      <c r="F3157" t="s">
        <v>12</v>
      </c>
      <c r="G3157">
        <v>5</v>
      </c>
      <c r="H3157">
        <v>0</v>
      </c>
      <c r="I3157" t="s">
        <v>13</v>
      </c>
      <c r="J3157">
        <v>66</v>
      </c>
      <c r="K3157">
        <v>1409</v>
      </c>
      <c r="L3157">
        <v>27</v>
      </c>
      <c r="M3157" t="s">
        <v>17</v>
      </c>
      <c r="N3157" t="s">
        <v>921</v>
      </c>
      <c r="O3157">
        <v>82</v>
      </c>
      <c r="P3157" t="s">
        <v>3650</v>
      </c>
    </row>
    <row r="3158" spans="1:16" x14ac:dyDescent="0.3">
      <c r="A3158" t="s">
        <v>780</v>
      </c>
      <c r="B3158" t="s">
        <v>12</v>
      </c>
      <c r="C3158">
        <v>5</v>
      </c>
      <c r="D3158">
        <v>0</v>
      </c>
      <c r="E3158" t="s">
        <v>698</v>
      </c>
      <c r="F3158" t="s">
        <v>22</v>
      </c>
      <c r="G3158">
        <v>4</v>
      </c>
      <c r="H3158">
        <v>415215</v>
      </c>
      <c r="I3158" t="s">
        <v>13</v>
      </c>
      <c r="J3158">
        <v>165</v>
      </c>
      <c r="K3158">
        <v>2916</v>
      </c>
      <c r="L3158">
        <v>17</v>
      </c>
      <c r="M3158" t="s">
        <v>17</v>
      </c>
      <c r="N3158" t="s">
        <v>921</v>
      </c>
      <c r="O3158">
        <v>37</v>
      </c>
      <c r="P3158" t="s">
        <v>4042</v>
      </c>
    </row>
    <row r="3159" spans="1:16" x14ac:dyDescent="0.3">
      <c r="A3159" t="s">
        <v>25</v>
      </c>
      <c r="B3159" t="s">
        <v>22</v>
      </c>
      <c r="C3159">
        <v>3</v>
      </c>
      <c r="D3159">
        <v>493260</v>
      </c>
      <c r="E3159" t="s">
        <v>21</v>
      </c>
      <c r="F3159" t="s">
        <v>12</v>
      </c>
      <c r="G3159" t="s">
        <v>37</v>
      </c>
      <c r="H3159">
        <v>0</v>
      </c>
      <c r="I3159" t="s">
        <v>13</v>
      </c>
      <c r="J3159">
        <v>76</v>
      </c>
      <c r="K3159">
        <v>75</v>
      </c>
      <c r="L3159">
        <v>27</v>
      </c>
      <c r="M3159" t="s">
        <v>17</v>
      </c>
      <c r="N3159" t="s">
        <v>921</v>
      </c>
      <c r="O3159">
        <v>82</v>
      </c>
      <c r="P3159" t="s">
        <v>3651</v>
      </c>
    </row>
    <row r="3160" spans="1:16" x14ac:dyDescent="0.3">
      <c r="A3160" t="s">
        <v>780</v>
      </c>
      <c r="B3160" t="s">
        <v>12</v>
      </c>
      <c r="C3160">
        <v>4</v>
      </c>
      <c r="D3160">
        <v>0</v>
      </c>
      <c r="E3160" t="s">
        <v>11</v>
      </c>
      <c r="F3160" t="s">
        <v>22</v>
      </c>
      <c r="G3160" t="s">
        <v>37</v>
      </c>
      <c r="H3160">
        <v>0</v>
      </c>
      <c r="I3160" t="s">
        <v>13</v>
      </c>
      <c r="J3160">
        <v>37</v>
      </c>
      <c r="K3160">
        <v>17</v>
      </c>
      <c r="L3160">
        <v>27</v>
      </c>
      <c r="M3160" t="s">
        <v>17</v>
      </c>
      <c r="N3160" t="s">
        <v>921</v>
      </c>
      <c r="O3160">
        <v>82</v>
      </c>
      <c r="P3160" t="s">
        <v>3652</v>
      </c>
    </row>
    <row r="3161" spans="1:16" x14ac:dyDescent="0.3">
      <c r="A3161" t="s">
        <v>780</v>
      </c>
      <c r="B3161" t="s">
        <v>12</v>
      </c>
      <c r="C3161">
        <v>5</v>
      </c>
      <c r="D3161">
        <v>0</v>
      </c>
      <c r="E3161" t="s">
        <v>674</v>
      </c>
      <c r="F3161" t="s">
        <v>22</v>
      </c>
      <c r="G3161">
        <v>4</v>
      </c>
      <c r="H3161">
        <v>309353</v>
      </c>
      <c r="I3161" t="s">
        <v>13</v>
      </c>
      <c r="J3161">
        <v>105</v>
      </c>
      <c r="K3161">
        <v>1484</v>
      </c>
      <c r="L3161">
        <v>26</v>
      </c>
      <c r="M3161" t="s">
        <v>17</v>
      </c>
      <c r="N3161" t="s">
        <v>921</v>
      </c>
      <c r="O3161">
        <v>38</v>
      </c>
      <c r="P3161" t="s">
        <v>3653</v>
      </c>
    </row>
    <row r="3162" spans="1:16" x14ac:dyDescent="0.3">
      <c r="A3162" t="s">
        <v>780</v>
      </c>
      <c r="B3162" t="s">
        <v>22</v>
      </c>
      <c r="C3162">
        <v>4</v>
      </c>
      <c r="D3162">
        <v>0</v>
      </c>
      <c r="E3162" t="s">
        <v>694</v>
      </c>
      <c r="F3162" t="s">
        <v>12</v>
      </c>
      <c r="G3162">
        <v>5</v>
      </c>
      <c r="H3162">
        <v>0</v>
      </c>
      <c r="I3162" t="s">
        <v>13</v>
      </c>
      <c r="J3162">
        <v>74</v>
      </c>
      <c r="K3162">
        <v>2606</v>
      </c>
      <c r="L3162">
        <v>26</v>
      </c>
      <c r="M3162" t="s">
        <v>17</v>
      </c>
      <c r="N3162" t="s">
        <v>921</v>
      </c>
      <c r="O3162">
        <v>38</v>
      </c>
      <c r="P3162" t="s">
        <v>3654</v>
      </c>
    </row>
    <row r="3163" spans="1:16" x14ac:dyDescent="0.3">
      <c r="A3163" t="s">
        <v>675</v>
      </c>
      <c r="B3163" t="s">
        <v>22</v>
      </c>
      <c r="C3163">
        <v>4</v>
      </c>
      <c r="D3163">
        <v>447173</v>
      </c>
      <c r="E3163" t="s">
        <v>694</v>
      </c>
      <c r="F3163" t="s">
        <v>12</v>
      </c>
      <c r="G3163">
        <v>5</v>
      </c>
      <c r="H3163">
        <v>0</v>
      </c>
      <c r="I3163" t="s">
        <v>13</v>
      </c>
      <c r="J3163">
        <v>82</v>
      </c>
      <c r="K3163">
        <v>4149</v>
      </c>
      <c r="L3163">
        <v>19</v>
      </c>
      <c r="M3163" t="s">
        <v>17</v>
      </c>
      <c r="N3163" t="s">
        <v>921</v>
      </c>
      <c r="O3163">
        <v>92</v>
      </c>
      <c r="P3163" t="s">
        <v>3786</v>
      </c>
    </row>
    <row r="3164" spans="1:16" x14ac:dyDescent="0.3">
      <c r="A3164" t="s">
        <v>805</v>
      </c>
      <c r="B3164" t="s">
        <v>22</v>
      </c>
      <c r="C3164">
        <v>4</v>
      </c>
      <c r="D3164">
        <v>415592</v>
      </c>
      <c r="E3164" t="s">
        <v>1593</v>
      </c>
      <c r="F3164" t="s">
        <v>12</v>
      </c>
      <c r="G3164">
        <v>5</v>
      </c>
      <c r="H3164">
        <v>0</v>
      </c>
      <c r="I3164" t="s">
        <v>13</v>
      </c>
      <c r="J3164">
        <v>80</v>
      </c>
      <c r="K3164">
        <v>1178</v>
      </c>
      <c r="L3164">
        <v>19</v>
      </c>
      <c r="M3164" t="s">
        <v>17</v>
      </c>
      <c r="N3164" t="s">
        <v>921</v>
      </c>
      <c r="O3164">
        <v>92</v>
      </c>
      <c r="P3164" t="s">
        <v>3787</v>
      </c>
    </row>
    <row r="3165" spans="1:16" x14ac:dyDescent="0.3">
      <c r="A3165" t="s">
        <v>780</v>
      </c>
      <c r="B3165" t="s">
        <v>22</v>
      </c>
      <c r="C3165">
        <v>5</v>
      </c>
      <c r="D3165">
        <v>0</v>
      </c>
      <c r="E3165" t="s">
        <v>21</v>
      </c>
      <c r="F3165" t="s">
        <v>12</v>
      </c>
      <c r="G3165" t="s">
        <v>37</v>
      </c>
      <c r="H3165">
        <v>0</v>
      </c>
      <c r="I3165" t="s">
        <v>13</v>
      </c>
      <c r="J3165">
        <v>78</v>
      </c>
      <c r="K3165">
        <v>1368</v>
      </c>
      <c r="L3165">
        <v>26</v>
      </c>
      <c r="M3165" t="s">
        <v>17</v>
      </c>
      <c r="N3165" t="s">
        <v>921</v>
      </c>
      <c r="O3165">
        <v>38</v>
      </c>
      <c r="P3165" t="s">
        <v>3655</v>
      </c>
    </row>
    <row r="3166" spans="1:16" x14ac:dyDescent="0.3">
      <c r="A3166" t="s">
        <v>780</v>
      </c>
      <c r="B3166" t="s">
        <v>12</v>
      </c>
      <c r="C3166">
        <v>4</v>
      </c>
      <c r="D3166">
        <v>0</v>
      </c>
      <c r="E3166" t="s">
        <v>16</v>
      </c>
      <c r="F3166" t="s">
        <v>22</v>
      </c>
      <c r="G3166">
        <v>3</v>
      </c>
      <c r="H3166">
        <v>0</v>
      </c>
      <c r="I3166" t="s">
        <v>13</v>
      </c>
      <c r="J3166">
        <v>295</v>
      </c>
      <c r="K3166">
        <v>869</v>
      </c>
      <c r="L3166">
        <v>27</v>
      </c>
      <c r="M3166" t="s">
        <v>17</v>
      </c>
      <c r="N3166" t="s">
        <v>921</v>
      </c>
      <c r="O3166">
        <v>82</v>
      </c>
      <c r="P3166" t="s">
        <v>3656</v>
      </c>
    </row>
    <row r="3167" spans="1:16" x14ac:dyDescent="0.3">
      <c r="A3167" t="s">
        <v>780</v>
      </c>
      <c r="B3167" t="s">
        <v>22</v>
      </c>
      <c r="C3167">
        <v>4</v>
      </c>
      <c r="D3167">
        <v>0</v>
      </c>
      <c r="E3167" t="s">
        <v>1593</v>
      </c>
      <c r="F3167" t="s">
        <v>12</v>
      </c>
      <c r="G3167">
        <v>5</v>
      </c>
      <c r="H3167">
        <v>0</v>
      </c>
      <c r="I3167" t="s">
        <v>13</v>
      </c>
      <c r="J3167">
        <v>80</v>
      </c>
      <c r="K3167">
        <v>1211</v>
      </c>
      <c r="L3167">
        <v>19</v>
      </c>
      <c r="M3167" t="s">
        <v>17</v>
      </c>
      <c r="N3167" t="s">
        <v>921</v>
      </c>
      <c r="O3167">
        <v>92</v>
      </c>
      <c r="P3167" t="s">
        <v>3788</v>
      </c>
    </row>
    <row r="3168" spans="1:16" x14ac:dyDescent="0.3">
      <c r="A3168" t="s">
        <v>780</v>
      </c>
      <c r="B3168" t="s">
        <v>12</v>
      </c>
      <c r="C3168">
        <v>4</v>
      </c>
      <c r="D3168">
        <v>0</v>
      </c>
      <c r="E3168" t="s">
        <v>19</v>
      </c>
      <c r="F3168" t="s">
        <v>22</v>
      </c>
      <c r="G3168">
        <v>3</v>
      </c>
      <c r="H3168">
        <v>0</v>
      </c>
      <c r="I3168" t="s">
        <v>13</v>
      </c>
      <c r="J3168">
        <v>115</v>
      </c>
      <c r="K3168">
        <v>235</v>
      </c>
      <c r="L3168">
        <v>27</v>
      </c>
      <c r="M3168" t="s">
        <v>17</v>
      </c>
      <c r="N3168" t="s">
        <v>921</v>
      </c>
      <c r="O3168">
        <v>82</v>
      </c>
      <c r="P3168" t="s">
        <v>3657</v>
      </c>
    </row>
    <row r="3169" spans="1:16" x14ac:dyDescent="0.3">
      <c r="A3169" t="s">
        <v>780</v>
      </c>
      <c r="B3169" t="s">
        <v>12</v>
      </c>
      <c r="C3169">
        <v>4</v>
      </c>
      <c r="D3169">
        <v>0</v>
      </c>
      <c r="E3169" t="s">
        <v>20</v>
      </c>
      <c r="F3169" t="s">
        <v>22</v>
      </c>
      <c r="G3169">
        <v>3</v>
      </c>
      <c r="H3169">
        <v>382763</v>
      </c>
      <c r="I3169" t="s">
        <v>13</v>
      </c>
      <c r="J3169">
        <v>115</v>
      </c>
      <c r="K3169">
        <v>230</v>
      </c>
      <c r="L3169">
        <v>27</v>
      </c>
      <c r="M3169" t="s">
        <v>17</v>
      </c>
      <c r="N3169" t="s">
        <v>921</v>
      </c>
      <c r="O3169">
        <v>82</v>
      </c>
      <c r="P3169" t="s">
        <v>3658</v>
      </c>
    </row>
    <row r="3170" spans="1:16" x14ac:dyDescent="0.3">
      <c r="A3170" t="s">
        <v>780</v>
      </c>
      <c r="B3170" t="s">
        <v>14</v>
      </c>
      <c r="C3170">
        <v>4</v>
      </c>
      <c r="D3170">
        <v>0</v>
      </c>
      <c r="E3170" t="s">
        <v>694</v>
      </c>
      <c r="F3170" t="s">
        <v>14</v>
      </c>
      <c r="G3170">
        <v>4</v>
      </c>
      <c r="H3170">
        <v>0</v>
      </c>
      <c r="I3170" t="s">
        <v>15</v>
      </c>
      <c r="J3170">
        <v>56</v>
      </c>
      <c r="K3170">
        <v>152</v>
      </c>
      <c r="L3170">
        <v>27</v>
      </c>
      <c r="M3170" t="s">
        <v>17</v>
      </c>
      <c r="N3170" t="s">
        <v>921</v>
      </c>
      <c r="O3170">
        <v>82</v>
      </c>
      <c r="P3170" t="s">
        <v>3659</v>
      </c>
    </row>
    <row r="3171" spans="1:16" x14ac:dyDescent="0.3">
      <c r="A3171" t="s">
        <v>780</v>
      </c>
      <c r="B3171" t="s">
        <v>14</v>
      </c>
      <c r="C3171">
        <v>4</v>
      </c>
      <c r="D3171">
        <v>0</v>
      </c>
      <c r="E3171" t="s">
        <v>698</v>
      </c>
      <c r="F3171" t="s">
        <v>14</v>
      </c>
      <c r="G3171">
        <v>4</v>
      </c>
      <c r="H3171">
        <v>97347</v>
      </c>
      <c r="I3171" t="s">
        <v>15</v>
      </c>
      <c r="J3171">
        <v>56</v>
      </c>
      <c r="K3171">
        <v>141</v>
      </c>
      <c r="L3171">
        <v>27</v>
      </c>
      <c r="M3171" t="s">
        <v>17</v>
      </c>
      <c r="N3171" t="s">
        <v>921</v>
      </c>
      <c r="O3171">
        <v>82</v>
      </c>
      <c r="P3171" t="s">
        <v>3660</v>
      </c>
    </row>
    <row r="3172" spans="1:16" x14ac:dyDescent="0.3">
      <c r="A3172" t="s">
        <v>780</v>
      </c>
      <c r="B3172" t="s">
        <v>14</v>
      </c>
      <c r="C3172">
        <v>4</v>
      </c>
      <c r="D3172">
        <v>0</v>
      </c>
      <c r="E3172" t="s">
        <v>674</v>
      </c>
      <c r="F3172" t="s">
        <v>14</v>
      </c>
      <c r="G3172">
        <v>4</v>
      </c>
      <c r="H3172">
        <v>78396</v>
      </c>
      <c r="I3172" t="s">
        <v>15</v>
      </c>
      <c r="J3172">
        <v>56</v>
      </c>
      <c r="K3172">
        <v>148</v>
      </c>
      <c r="L3172">
        <v>27</v>
      </c>
      <c r="M3172" t="s">
        <v>17</v>
      </c>
      <c r="N3172" t="s">
        <v>921</v>
      </c>
      <c r="O3172">
        <v>82</v>
      </c>
      <c r="P3172" t="s">
        <v>3661</v>
      </c>
    </row>
    <row r="3173" spans="1:16" x14ac:dyDescent="0.3">
      <c r="A3173" t="s">
        <v>780</v>
      </c>
      <c r="B3173" t="s">
        <v>12</v>
      </c>
      <c r="C3173">
        <v>5</v>
      </c>
      <c r="D3173">
        <v>0</v>
      </c>
      <c r="E3173" t="s">
        <v>698</v>
      </c>
      <c r="F3173" t="s">
        <v>22</v>
      </c>
      <c r="G3173">
        <v>4</v>
      </c>
      <c r="H3173">
        <v>475128</v>
      </c>
      <c r="I3173" t="s">
        <v>13</v>
      </c>
      <c r="J3173">
        <v>143</v>
      </c>
      <c r="K3173">
        <v>2656</v>
      </c>
      <c r="L3173">
        <v>19</v>
      </c>
      <c r="M3173" t="s">
        <v>17</v>
      </c>
      <c r="N3173" t="s">
        <v>921</v>
      </c>
      <c r="O3173">
        <v>92</v>
      </c>
      <c r="P3173" t="s">
        <v>3789</v>
      </c>
    </row>
    <row r="3174" spans="1:16" x14ac:dyDescent="0.3">
      <c r="A3174" t="s">
        <v>805</v>
      </c>
      <c r="B3174" t="s">
        <v>22</v>
      </c>
      <c r="C3174">
        <v>4</v>
      </c>
      <c r="D3174">
        <v>907543</v>
      </c>
      <c r="E3174" t="s">
        <v>694</v>
      </c>
      <c r="F3174" t="s">
        <v>12</v>
      </c>
      <c r="G3174">
        <v>5</v>
      </c>
      <c r="H3174">
        <v>0</v>
      </c>
      <c r="I3174" t="s">
        <v>13</v>
      </c>
      <c r="J3174">
        <v>74</v>
      </c>
      <c r="K3174">
        <v>2544</v>
      </c>
      <c r="L3174">
        <v>26</v>
      </c>
      <c r="M3174" t="s">
        <v>17</v>
      </c>
      <c r="N3174" t="s">
        <v>921</v>
      </c>
      <c r="O3174">
        <v>38</v>
      </c>
      <c r="P3174" t="s">
        <v>3662</v>
      </c>
    </row>
    <row r="3175" spans="1:16" x14ac:dyDescent="0.3">
      <c r="A3175" t="s">
        <v>780</v>
      </c>
      <c r="B3175" t="s">
        <v>12</v>
      </c>
      <c r="C3175">
        <v>5</v>
      </c>
      <c r="D3175">
        <v>0</v>
      </c>
      <c r="E3175" t="s">
        <v>674</v>
      </c>
      <c r="F3175" t="s">
        <v>22</v>
      </c>
      <c r="G3175">
        <v>4</v>
      </c>
      <c r="H3175">
        <v>445971</v>
      </c>
      <c r="I3175" t="s">
        <v>13</v>
      </c>
      <c r="J3175">
        <v>91</v>
      </c>
      <c r="K3175">
        <v>2766</v>
      </c>
      <c r="L3175">
        <v>17</v>
      </c>
      <c r="M3175" t="s">
        <v>17</v>
      </c>
      <c r="N3175" t="s">
        <v>921</v>
      </c>
      <c r="O3175">
        <v>37</v>
      </c>
      <c r="P3175" t="s">
        <v>4043</v>
      </c>
    </row>
    <row r="3176" spans="1:16" x14ac:dyDescent="0.3">
      <c r="A3176" t="s">
        <v>780</v>
      </c>
      <c r="B3176" t="s">
        <v>22</v>
      </c>
      <c r="C3176">
        <v>4</v>
      </c>
      <c r="D3176">
        <v>0</v>
      </c>
      <c r="E3176" t="s">
        <v>1593</v>
      </c>
      <c r="F3176" t="s">
        <v>12</v>
      </c>
      <c r="G3176">
        <v>5</v>
      </c>
      <c r="H3176">
        <v>0</v>
      </c>
      <c r="I3176" t="s">
        <v>13</v>
      </c>
      <c r="J3176">
        <v>82</v>
      </c>
      <c r="K3176">
        <v>1254</v>
      </c>
      <c r="L3176">
        <v>27</v>
      </c>
      <c r="M3176" t="s">
        <v>17</v>
      </c>
      <c r="N3176" t="s">
        <v>921</v>
      </c>
      <c r="O3176">
        <v>82</v>
      </c>
      <c r="P3176" t="s">
        <v>3663</v>
      </c>
    </row>
    <row r="3177" spans="1:16" x14ac:dyDescent="0.3">
      <c r="A3177" t="s">
        <v>675</v>
      </c>
      <c r="B3177" t="s">
        <v>22</v>
      </c>
      <c r="C3177">
        <v>4</v>
      </c>
      <c r="D3177">
        <v>287454</v>
      </c>
      <c r="E3177" t="s">
        <v>694</v>
      </c>
      <c r="F3177" t="s">
        <v>12</v>
      </c>
      <c r="G3177">
        <v>5</v>
      </c>
      <c r="H3177">
        <v>0</v>
      </c>
      <c r="I3177" t="s">
        <v>13</v>
      </c>
      <c r="J3177">
        <v>74</v>
      </c>
      <c r="K3177">
        <v>2477</v>
      </c>
      <c r="L3177">
        <v>26</v>
      </c>
      <c r="M3177" t="s">
        <v>17</v>
      </c>
      <c r="N3177" t="s">
        <v>921</v>
      </c>
      <c r="O3177">
        <v>38</v>
      </c>
      <c r="P3177" t="s">
        <v>3664</v>
      </c>
    </row>
    <row r="3178" spans="1:16" x14ac:dyDescent="0.3">
      <c r="A3178" t="s">
        <v>675</v>
      </c>
      <c r="B3178" t="s">
        <v>22</v>
      </c>
      <c r="C3178">
        <v>4</v>
      </c>
      <c r="D3178">
        <v>398706</v>
      </c>
      <c r="E3178" t="s">
        <v>1593</v>
      </c>
      <c r="F3178" t="s">
        <v>12</v>
      </c>
      <c r="G3178">
        <v>5</v>
      </c>
      <c r="H3178">
        <v>0</v>
      </c>
      <c r="I3178" t="s">
        <v>13</v>
      </c>
      <c r="J3178">
        <v>72</v>
      </c>
      <c r="K3178">
        <v>2464</v>
      </c>
      <c r="L3178">
        <v>19</v>
      </c>
      <c r="M3178" t="s">
        <v>17</v>
      </c>
      <c r="N3178" t="s">
        <v>921</v>
      </c>
      <c r="O3178">
        <v>92</v>
      </c>
      <c r="P3178" t="s">
        <v>3790</v>
      </c>
    </row>
    <row r="3179" spans="1:16" x14ac:dyDescent="0.3">
      <c r="A3179" t="s">
        <v>780</v>
      </c>
      <c r="B3179" t="s">
        <v>14</v>
      </c>
      <c r="C3179">
        <v>4</v>
      </c>
      <c r="D3179">
        <v>0</v>
      </c>
      <c r="E3179" t="s">
        <v>21</v>
      </c>
      <c r="F3179" t="s">
        <v>14</v>
      </c>
      <c r="G3179" t="s">
        <v>37</v>
      </c>
      <c r="H3179">
        <v>0</v>
      </c>
      <c r="I3179" t="s">
        <v>15</v>
      </c>
      <c r="J3179">
        <v>184</v>
      </c>
      <c r="K3179">
        <v>203</v>
      </c>
      <c r="L3179">
        <v>27</v>
      </c>
      <c r="M3179">
        <v>161</v>
      </c>
      <c r="N3179" t="s">
        <v>921</v>
      </c>
      <c r="O3179">
        <v>82</v>
      </c>
      <c r="P3179" t="s">
        <v>3665</v>
      </c>
    </row>
    <row r="3180" spans="1:16" x14ac:dyDescent="0.3">
      <c r="A3180" t="s">
        <v>805</v>
      </c>
      <c r="B3180" t="s">
        <v>12</v>
      </c>
      <c r="C3180">
        <v>4</v>
      </c>
      <c r="D3180">
        <v>45917</v>
      </c>
      <c r="E3180" t="s">
        <v>11</v>
      </c>
      <c r="F3180" t="s">
        <v>22</v>
      </c>
      <c r="G3180" t="s">
        <v>37</v>
      </c>
      <c r="H3180">
        <v>0</v>
      </c>
      <c r="I3180" t="s">
        <v>13</v>
      </c>
      <c r="J3180">
        <v>37</v>
      </c>
      <c r="K3180">
        <v>14</v>
      </c>
      <c r="L3180">
        <v>27</v>
      </c>
      <c r="M3180" t="s">
        <v>17</v>
      </c>
      <c r="N3180" t="s">
        <v>921</v>
      </c>
      <c r="O3180">
        <v>82</v>
      </c>
      <c r="P3180" t="s">
        <v>3666</v>
      </c>
    </row>
    <row r="3181" spans="1:16" x14ac:dyDescent="0.3">
      <c r="A3181" t="s">
        <v>1685</v>
      </c>
      <c r="B3181" t="s">
        <v>12</v>
      </c>
      <c r="C3181">
        <v>5</v>
      </c>
      <c r="D3181">
        <v>0</v>
      </c>
      <c r="E3181" t="s">
        <v>11</v>
      </c>
      <c r="F3181" t="s">
        <v>22</v>
      </c>
      <c r="G3181" t="s">
        <v>37</v>
      </c>
      <c r="H3181">
        <v>0</v>
      </c>
      <c r="I3181" t="s">
        <v>13</v>
      </c>
      <c r="J3181">
        <v>33</v>
      </c>
      <c r="K3181">
        <v>248</v>
      </c>
      <c r="L3181">
        <v>19</v>
      </c>
      <c r="M3181" t="s">
        <v>17</v>
      </c>
      <c r="N3181" t="s">
        <v>921</v>
      </c>
      <c r="O3181">
        <v>92</v>
      </c>
      <c r="P3181" t="s">
        <v>3791</v>
      </c>
    </row>
    <row r="3182" spans="1:16" x14ac:dyDescent="0.3">
      <c r="A3182" t="s">
        <v>36</v>
      </c>
      <c r="B3182" t="s">
        <v>12</v>
      </c>
      <c r="C3182" t="s">
        <v>37</v>
      </c>
      <c r="D3182">
        <v>0</v>
      </c>
      <c r="E3182" t="s">
        <v>694</v>
      </c>
      <c r="F3182" t="s">
        <v>22</v>
      </c>
      <c r="G3182">
        <v>5</v>
      </c>
      <c r="H3182">
        <v>0</v>
      </c>
      <c r="I3182" t="s">
        <v>13</v>
      </c>
      <c r="J3182">
        <v>133</v>
      </c>
      <c r="K3182">
        <v>3110</v>
      </c>
      <c r="L3182">
        <v>26</v>
      </c>
      <c r="M3182" t="s">
        <v>17</v>
      </c>
      <c r="N3182" t="s">
        <v>921</v>
      </c>
      <c r="O3182">
        <v>38</v>
      </c>
      <c r="P3182" t="s">
        <v>3667</v>
      </c>
    </row>
    <row r="3183" spans="1:16" x14ac:dyDescent="0.3">
      <c r="A3183" t="s">
        <v>805</v>
      </c>
      <c r="B3183" t="s">
        <v>12</v>
      </c>
      <c r="C3183">
        <v>4</v>
      </c>
      <c r="D3183">
        <v>1261278</v>
      </c>
      <c r="E3183" t="s">
        <v>16</v>
      </c>
      <c r="F3183" t="s">
        <v>22</v>
      </c>
      <c r="G3183">
        <v>3</v>
      </c>
      <c r="H3183">
        <v>0</v>
      </c>
      <c r="I3183" t="s">
        <v>13</v>
      </c>
      <c r="J3183">
        <v>425</v>
      </c>
      <c r="K3183">
        <v>600</v>
      </c>
      <c r="L3183">
        <v>27</v>
      </c>
      <c r="M3183" t="s">
        <v>17</v>
      </c>
      <c r="N3183" t="s">
        <v>921</v>
      </c>
      <c r="O3183">
        <v>82</v>
      </c>
      <c r="P3183" t="s">
        <v>3668</v>
      </c>
    </row>
    <row r="3184" spans="1:16" x14ac:dyDescent="0.3">
      <c r="A3184" t="s">
        <v>10</v>
      </c>
      <c r="B3184" t="s">
        <v>22</v>
      </c>
      <c r="C3184" t="s">
        <v>37</v>
      </c>
      <c r="D3184">
        <v>0</v>
      </c>
      <c r="E3184" t="s">
        <v>694</v>
      </c>
      <c r="F3184" t="s">
        <v>12</v>
      </c>
      <c r="G3184">
        <v>5</v>
      </c>
      <c r="H3184">
        <v>0</v>
      </c>
      <c r="I3184" t="s">
        <v>13</v>
      </c>
      <c r="J3184">
        <v>26</v>
      </c>
      <c r="K3184">
        <v>323</v>
      </c>
      <c r="L3184">
        <v>11</v>
      </c>
      <c r="M3184" t="s">
        <v>17</v>
      </c>
      <c r="N3184" t="s">
        <v>921</v>
      </c>
      <c r="O3184">
        <v>39</v>
      </c>
      <c r="P3184" t="s">
        <v>3669</v>
      </c>
    </row>
    <row r="3185" spans="1:16" x14ac:dyDescent="0.3">
      <c r="A3185" t="s">
        <v>805</v>
      </c>
      <c r="B3185" t="s">
        <v>12</v>
      </c>
      <c r="C3185">
        <v>4</v>
      </c>
      <c r="D3185">
        <v>548209</v>
      </c>
      <c r="E3185" t="s">
        <v>19</v>
      </c>
      <c r="F3185" t="s">
        <v>22</v>
      </c>
      <c r="G3185">
        <v>3</v>
      </c>
      <c r="H3185">
        <v>0</v>
      </c>
      <c r="I3185" t="s">
        <v>13</v>
      </c>
      <c r="J3185">
        <v>115</v>
      </c>
      <c r="K3185">
        <v>203</v>
      </c>
      <c r="L3185">
        <v>27</v>
      </c>
      <c r="M3185" t="s">
        <v>17</v>
      </c>
      <c r="N3185" t="s">
        <v>921</v>
      </c>
      <c r="O3185">
        <v>82</v>
      </c>
      <c r="P3185" t="s">
        <v>3670</v>
      </c>
    </row>
    <row r="3186" spans="1:16" x14ac:dyDescent="0.3">
      <c r="A3186" t="s">
        <v>805</v>
      </c>
      <c r="B3186" t="s">
        <v>12</v>
      </c>
      <c r="C3186">
        <v>4</v>
      </c>
      <c r="D3186">
        <v>548209</v>
      </c>
      <c r="E3186" t="s">
        <v>20</v>
      </c>
      <c r="F3186" t="s">
        <v>22</v>
      </c>
      <c r="G3186">
        <v>3</v>
      </c>
      <c r="H3186">
        <v>382763</v>
      </c>
      <c r="I3186" t="s">
        <v>13</v>
      </c>
      <c r="J3186">
        <v>115</v>
      </c>
      <c r="K3186">
        <v>201</v>
      </c>
      <c r="L3186">
        <v>27</v>
      </c>
      <c r="M3186" t="s">
        <v>17</v>
      </c>
      <c r="N3186" t="s">
        <v>921</v>
      </c>
      <c r="O3186">
        <v>82</v>
      </c>
      <c r="P3186" t="s">
        <v>3671</v>
      </c>
    </row>
    <row r="3187" spans="1:16" x14ac:dyDescent="0.3">
      <c r="A3187" t="s">
        <v>805</v>
      </c>
      <c r="B3187" t="s">
        <v>14</v>
      </c>
      <c r="C3187">
        <v>4</v>
      </c>
      <c r="D3187">
        <v>291332</v>
      </c>
      <c r="E3187" t="s">
        <v>694</v>
      </c>
      <c r="F3187" t="s">
        <v>14</v>
      </c>
      <c r="G3187">
        <v>4</v>
      </c>
      <c r="H3187">
        <v>0</v>
      </c>
      <c r="I3187" t="s">
        <v>15</v>
      </c>
      <c r="J3187">
        <v>56</v>
      </c>
      <c r="K3187">
        <v>123</v>
      </c>
      <c r="L3187">
        <v>27</v>
      </c>
      <c r="M3187" t="s">
        <v>17</v>
      </c>
      <c r="N3187" t="s">
        <v>921</v>
      </c>
      <c r="O3187">
        <v>82</v>
      </c>
      <c r="P3187" t="s">
        <v>3672</v>
      </c>
    </row>
    <row r="3188" spans="1:16" x14ac:dyDescent="0.3">
      <c r="A3188" t="s">
        <v>780</v>
      </c>
      <c r="B3188" t="s">
        <v>12</v>
      </c>
      <c r="C3188">
        <v>5</v>
      </c>
      <c r="D3188">
        <v>0</v>
      </c>
      <c r="E3188" t="s">
        <v>11</v>
      </c>
      <c r="F3188" t="s">
        <v>22</v>
      </c>
      <c r="G3188" t="s">
        <v>37</v>
      </c>
      <c r="H3188">
        <v>0</v>
      </c>
      <c r="I3188" t="s">
        <v>13</v>
      </c>
      <c r="J3188">
        <v>37</v>
      </c>
      <c r="K3188">
        <v>419</v>
      </c>
      <c r="L3188">
        <v>11</v>
      </c>
      <c r="M3188" t="s">
        <v>17</v>
      </c>
      <c r="N3188" t="s">
        <v>921</v>
      </c>
      <c r="O3188">
        <v>39</v>
      </c>
      <c r="P3188" t="s">
        <v>3673</v>
      </c>
    </row>
    <row r="3189" spans="1:16" x14ac:dyDescent="0.3">
      <c r="A3189" t="s">
        <v>805</v>
      </c>
      <c r="B3189" t="s">
        <v>14</v>
      </c>
      <c r="C3189">
        <v>4</v>
      </c>
      <c r="D3189">
        <v>291332</v>
      </c>
      <c r="E3189" t="s">
        <v>698</v>
      </c>
      <c r="F3189" t="s">
        <v>14</v>
      </c>
      <c r="G3189">
        <v>4</v>
      </c>
      <c r="H3189">
        <v>97347</v>
      </c>
      <c r="I3189" t="s">
        <v>15</v>
      </c>
      <c r="J3189">
        <v>56</v>
      </c>
      <c r="K3189">
        <v>112</v>
      </c>
      <c r="L3189">
        <v>27</v>
      </c>
      <c r="M3189" t="s">
        <v>17</v>
      </c>
      <c r="N3189" t="s">
        <v>921</v>
      </c>
      <c r="O3189">
        <v>82</v>
      </c>
      <c r="P3189" t="s">
        <v>3674</v>
      </c>
    </row>
    <row r="3190" spans="1:16" x14ac:dyDescent="0.3">
      <c r="A3190" t="s">
        <v>1685</v>
      </c>
      <c r="B3190" t="s">
        <v>12</v>
      </c>
      <c r="C3190">
        <v>5</v>
      </c>
      <c r="D3190">
        <v>0</v>
      </c>
      <c r="E3190" t="s">
        <v>16</v>
      </c>
      <c r="F3190" t="s">
        <v>22</v>
      </c>
      <c r="G3190">
        <v>3</v>
      </c>
      <c r="H3190">
        <v>0</v>
      </c>
      <c r="I3190" t="s">
        <v>13</v>
      </c>
      <c r="J3190">
        <v>113</v>
      </c>
      <c r="K3190">
        <v>3772</v>
      </c>
      <c r="L3190">
        <v>19</v>
      </c>
      <c r="M3190" t="s">
        <v>17</v>
      </c>
      <c r="N3190" t="s">
        <v>921</v>
      </c>
      <c r="O3190">
        <v>92</v>
      </c>
      <c r="P3190" t="s">
        <v>3792</v>
      </c>
    </row>
    <row r="3191" spans="1:16" x14ac:dyDescent="0.3">
      <c r="A3191" t="s">
        <v>805</v>
      </c>
      <c r="B3191" t="s">
        <v>14</v>
      </c>
      <c r="C3191">
        <v>4</v>
      </c>
      <c r="D3191">
        <v>291332</v>
      </c>
      <c r="E3191" t="s">
        <v>674</v>
      </c>
      <c r="F3191" t="s">
        <v>14</v>
      </c>
      <c r="G3191">
        <v>4</v>
      </c>
      <c r="H3191">
        <v>78396</v>
      </c>
      <c r="I3191" t="s">
        <v>15</v>
      </c>
      <c r="J3191">
        <v>56</v>
      </c>
      <c r="K3191">
        <v>116</v>
      </c>
      <c r="L3191">
        <v>27</v>
      </c>
      <c r="M3191" t="s">
        <v>17</v>
      </c>
      <c r="N3191" t="s">
        <v>921</v>
      </c>
      <c r="O3191">
        <v>82</v>
      </c>
      <c r="P3191" t="s">
        <v>3675</v>
      </c>
    </row>
    <row r="3192" spans="1:16" x14ac:dyDescent="0.3">
      <c r="A3192" t="s">
        <v>1685</v>
      </c>
      <c r="B3192" t="s">
        <v>12</v>
      </c>
      <c r="C3192">
        <v>5</v>
      </c>
      <c r="D3192">
        <v>0</v>
      </c>
      <c r="E3192" t="s">
        <v>674</v>
      </c>
      <c r="F3192" t="s">
        <v>22</v>
      </c>
      <c r="G3192">
        <v>4</v>
      </c>
      <c r="H3192">
        <v>351988</v>
      </c>
      <c r="I3192" t="s">
        <v>13</v>
      </c>
      <c r="J3192">
        <v>183</v>
      </c>
      <c r="K3192">
        <v>2956</v>
      </c>
      <c r="L3192">
        <v>19</v>
      </c>
      <c r="M3192">
        <v>156</v>
      </c>
      <c r="N3192" t="s">
        <v>921</v>
      </c>
      <c r="O3192">
        <v>92</v>
      </c>
      <c r="P3192" t="s">
        <v>3793</v>
      </c>
    </row>
    <row r="3193" spans="1:16" x14ac:dyDescent="0.3">
      <c r="A3193" t="s">
        <v>1685</v>
      </c>
      <c r="B3193" t="s">
        <v>12</v>
      </c>
      <c r="C3193">
        <v>5</v>
      </c>
      <c r="D3193">
        <v>0</v>
      </c>
      <c r="E3193" t="s">
        <v>16</v>
      </c>
      <c r="F3193" t="s">
        <v>22</v>
      </c>
      <c r="G3193">
        <v>3</v>
      </c>
      <c r="H3193">
        <v>0</v>
      </c>
      <c r="I3193" t="s">
        <v>13</v>
      </c>
      <c r="J3193">
        <v>67</v>
      </c>
      <c r="K3193">
        <v>5501</v>
      </c>
      <c r="L3193">
        <v>26</v>
      </c>
      <c r="M3193" t="s">
        <v>17</v>
      </c>
      <c r="N3193" t="s">
        <v>921</v>
      </c>
      <c r="O3193">
        <v>105</v>
      </c>
      <c r="P3193" t="s">
        <v>3794</v>
      </c>
    </row>
    <row r="3194" spans="1:16" x14ac:dyDescent="0.3">
      <c r="A3194" t="s">
        <v>1685</v>
      </c>
      <c r="B3194" t="s">
        <v>14</v>
      </c>
      <c r="C3194">
        <v>5</v>
      </c>
      <c r="D3194">
        <v>0</v>
      </c>
      <c r="E3194" t="s">
        <v>694</v>
      </c>
      <c r="F3194" t="s">
        <v>14</v>
      </c>
      <c r="G3194">
        <v>4</v>
      </c>
      <c r="H3194">
        <v>0</v>
      </c>
      <c r="I3194" t="s">
        <v>15</v>
      </c>
      <c r="J3194">
        <v>216</v>
      </c>
      <c r="K3194">
        <v>4103</v>
      </c>
      <c r="L3194">
        <v>19</v>
      </c>
      <c r="M3194">
        <v>178</v>
      </c>
      <c r="N3194" t="s">
        <v>921</v>
      </c>
      <c r="O3194">
        <v>92</v>
      </c>
      <c r="P3194" t="s">
        <v>3795</v>
      </c>
    </row>
    <row r="3195" spans="1:16" x14ac:dyDescent="0.3">
      <c r="A3195" t="s">
        <v>25</v>
      </c>
      <c r="B3195" t="s">
        <v>22</v>
      </c>
      <c r="C3195">
        <v>3</v>
      </c>
      <c r="D3195">
        <v>486929</v>
      </c>
      <c r="E3195" t="s">
        <v>694</v>
      </c>
      <c r="F3195" t="s">
        <v>12</v>
      </c>
      <c r="G3195">
        <v>5</v>
      </c>
      <c r="H3195">
        <v>0</v>
      </c>
      <c r="I3195" t="s">
        <v>13</v>
      </c>
      <c r="J3195">
        <v>76</v>
      </c>
      <c r="K3195">
        <v>1777</v>
      </c>
      <c r="L3195">
        <v>11</v>
      </c>
      <c r="M3195" t="s">
        <v>17</v>
      </c>
      <c r="N3195" t="s">
        <v>921</v>
      </c>
      <c r="O3195">
        <v>39</v>
      </c>
      <c r="P3195" t="s">
        <v>3676</v>
      </c>
    </row>
    <row r="3196" spans="1:16" x14ac:dyDescent="0.3">
      <c r="A3196" t="s">
        <v>24</v>
      </c>
      <c r="B3196" t="s">
        <v>22</v>
      </c>
      <c r="C3196">
        <v>3</v>
      </c>
      <c r="D3196">
        <v>0</v>
      </c>
      <c r="E3196" t="s">
        <v>694</v>
      </c>
      <c r="F3196" t="s">
        <v>12</v>
      </c>
      <c r="G3196">
        <v>5</v>
      </c>
      <c r="H3196">
        <v>0</v>
      </c>
      <c r="I3196" t="s">
        <v>13</v>
      </c>
      <c r="J3196">
        <v>76</v>
      </c>
      <c r="K3196">
        <v>1790</v>
      </c>
      <c r="L3196">
        <v>11</v>
      </c>
      <c r="M3196" t="s">
        <v>17</v>
      </c>
      <c r="N3196" t="s">
        <v>921</v>
      </c>
      <c r="O3196">
        <v>39</v>
      </c>
      <c r="P3196" t="s">
        <v>3677</v>
      </c>
    </row>
    <row r="3197" spans="1:16" x14ac:dyDescent="0.3">
      <c r="A3197" t="s">
        <v>1685</v>
      </c>
      <c r="B3197" t="s">
        <v>12</v>
      </c>
      <c r="C3197">
        <v>5</v>
      </c>
      <c r="D3197">
        <v>0</v>
      </c>
      <c r="E3197" t="s">
        <v>19</v>
      </c>
      <c r="F3197" t="s">
        <v>22</v>
      </c>
      <c r="G3197">
        <v>3</v>
      </c>
      <c r="H3197">
        <v>0</v>
      </c>
      <c r="I3197" t="s">
        <v>13</v>
      </c>
      <c r="J3197">
        <v>49</v>
      </c>
      <c r="K3197">
        <v>1150</v>
      </c>
      <c r="L3197">
        <v>19</v>
      </c>
      <c r="M3197" t="s">
        <v>17</v>
      </c>
      <c r="N3197" t="s">
        <v>921</v>
      </c>
      <c r="O3197">
        <v>92</v>
      </c>
      <c r="P3197" t="s">
        <v>3796</v>
      </c>
    </row>
    <row r="3198" spans="1:16" x14ac:dyDescent="0.3">
      <c r="A3198" t="s">
        <v>1685</v>
      </c>
      <c r="B3198" t="s">
        <v>22</v>
      </c>
      <c r="C3198">
        <v>5</v>
      </c>
      <c r="D3198">
        <v>0</v>
      </c>
      <c r="E3198" t="s">
        <v>21</v>
      </c>
      <c r="F3198" t="s">
        <v>12</v>
      </c>
      <c r="G3198" t="s">
        <v>37</v>
      </c>
      <c r="H3198">
        <v>0</v>
      </c>
      <c r="I3198" t="s">
        <v>13</v>
      </c>
      <c r="J3198">
        <v>208</v>
      </c>
      <c r="K3198">
        <v>2343</v>
      </c>
      <c r="L3198">
        <v>23</v>
      </c>
      <c r="M3198">
        <v>178</v>
      </c>
      <c r="N3198" t="s">
        <v>921</v>
      </c>
      <c r="O3198">
        <v>92</v>
      </c>
      <c r="P3198" t="s">
        <v>3797</v>
      </c>
    </row>
    <row r="3199" spans="1:16" x14ac:dyDescent="0.3">
      <c r="A3199" t="s">
        <v>805</v>
      </c>
      <c r="B3199" t="s">
        <v>22</v>
      </c>
      <c r="C3199">
        <v>4</v>
      </c>
      <c r="D3199">
        <v>616912</v>
      </c>
      <c r="E3199" t="s">
        <v>1593</v>
      </c>
      <c r="F3199" t="s">
        <v>12</v>
      </c>
      <c r="G3199">
        <v>5</v>
      </c>
      <c r="H3199">
        <v>0</v>
      </c>
      <c r="I3199" t="s">
        <v>13</v>
      </c>
      <c r="J3199">
        <v>82</v>
      </c>
      <c r="K3199">
        <v>1214</v>
      </c>
      <c r="L3199">
        <v>27</v>
      </c>
      <c r="M3199" t="s">
        <v>17</v>
      </c>
      <c r="N3199" t="s">
        <v>921</v>
      </c>
      <c r="O3199">
        <v>82</v>
      </c>
      <c r="P3199" t="s">
        <v>3678</v>
      </c>
    </row>
    <row r="3200" spans="1:16" x14ac:dyDescent="0.3">
      <c r="A3200" t="s">
        <v>780</v>
      </c>
      <c r="B3200" t="s">
        <v>12</v>
      </c>
      <c r="C3200">
        <v>5</v>
      </c>
      <c r="D3200">
        <v>0</v>
      </c>
      <c r="E3200" t="s">
        <v>16</v>
      </c>
      <c r="F3200" t="s">
        <v>22</v>
      </c>
      <c r="G3200">
        <v>3</v>
      </c>
      <c r="H3200">
        <v>0</v>
      </c>
      <c r="I3200" t="s">
        <v>13</v>
      </c>
      <c r="J3200">
        <v>51</v>
      </c>
      <c r="K3200">
        <v>1392</v>
      </c>
      <c r="L3200">
        <v>11</v>
      </c>
      <c r="M3200" t="s">
        <v>17</v>
      </c>
      <c r="N3200" t="s">
        <v>921</v>
      </c>
      <c r="O3200">
        <v>39</v>
      </c>
      <c r="P3200" t="s">
        <v>3679</v>
      </c>
    </row>
    <row r="3201" spans="1:16" x14ac:dyDescent="0.3">
      <c r="A3201" t="s">
        <v>805</v>
      </c>
      <c r="B3201" t="s">
        <v>22</v>
      </c>
      <c r="C3201">
        <v>4</v>
      </c>
      <c r="D3201">
        <v>463370</v>
      </c>
      <c r="E3201" t="s">
        <v>21</v>
      </c>
      <c r="F3201" t="s">
        <v>12</v>
      </c>
      <c r="G3201" t="s">
        <v>37</v>
      </c>
      <c r="H3201">
        <v>0</v>
      </c>
      <c r="I3201" t="s">
        <v>13</v>
      </c>
      <c r="J3201">
        <v>74</v>
      </c>
      <c r="K3201">
        <v>125</v>
      </c>
      <c r="L3201">
        <v>27</v>
      </c>
      <c r="M3201" t="s">
        <v>17</v>
      </c>
      <c r="N3201" t="s">
        <v>921</v>
      </c>
      <c r="O3201">
        <v>82</v>
      </c>
      <c r="P3201" t="s">
        <v>3680</v>
      </c>
    </row>
    <row r="3202" spans="1:16" x14ac:dyDescent="0.3">
      <c r="A3202" t="s">
        <v>675</v>
      </c>
      <c r="B3202" t="s">
        <v>12</v>
      </c>
      <c r="C3202">
        <v>4</v>
      </c>
      <c r="D3202">
        <v>34347</v>
      </c>
      <c r="E3202" t="s">
        <v>11</v>
      </c>
      <c r="F3202" t="s">
        <v>22</v>
      </c>
      <c r="G3202" t="s">
        <v>37</v>
      </c>
      <c r="H3202">
        <v>0</v>
      </c>
      <c r="I3202" t="s">
        <v>13</v>
      </c>
      <c r="J3202">
        <v>37</v>
      </c>
      <c r="K3202">
        <v>13</v>
      </c>
      <c r="L3202">
        <v>27</v>
      </c>
      <c r="M3202" t="s">
        <v>17</v>
      </c>
      <c r="N3202" t="s">
        <v>921</v>
      </c>
      <c r="O3202">
        <v>82</v>
      </c>
      <c r="P3202" t="s">
        <v>3681</v>
      </c>
    </row>
    <row r="3203" spans="1:16" x14ac:dyDescent="0.3">
      <c r="A3203" t="s">
        <v>23</v>
      </c>
      <c r="B3203" t="s">
        <v>22</v>
      </c>
      <c r="C3203">
        <v>3</v>
      </c>
      <c r="D3203">
        <v>0</v>
      </c>
      <c r="E3203" t="s">
        <v>694</v>
      </c>
      <c r="F3203" t="s">
        <v>12</v>
      </c>
      <c r="G3203">
        <v>5</v>
      </c>
      <c r="H3203">
        <v>0</v>
      </c>
      <c r="I3203" t="s">
        <v>13</v>
      </c>
      <c r="J3203">
        <v>64</v>
      </c>
      <c r="K3203">
        <v>2595</v>
      </c>
      <c r="L3203">
        <v>11</v>
      </c>
      <c r="M3203" t="s">
        <v>17</v>
      </c>
      <c r="N3203" t="s">
        <v>921</v>
      </c>
      <c r="O3203">
        <v>39</v>
      </c>
      <c r="P3203" t="s">
        <v>3682</v>
      </c>
    </row>
    <row r="3204" spans="1:16" x14ac:dyDescent="0.3">
      <c r="A3204" t="s">
        <v>675</v>
      </c>
      <c r="B3204" t="s">
        <v>12</v>
      </c>
      <c r="C3204">
        <v>4</v>
      </c>
      <c r="D3204">
        <v>548333</v>
      </c>
      <c r="E3204" t="s">
        <v>16</v>
      </c>
      <c r="F3204" t="s">
        <v>22</v>
      </c>
      <c r="G3204">
        <v>3</v>
      </c>
      <c r="H3204">
        <v>0</v>
      </c>
      <c r="I3204" t="s">
        <v>13</v>
      </c>
      <c r="J3204">
        <v>207</v>
      </c>
      <c r="K3204">
        <v>353</v>
      </c>
      <c r="L3204">
        <v>27</v>
      </c>
      <c r="M3204" t="s">
        <v>17</v>
      </c>
      <c r="N3204" t="s">
        <v>921</v>
      </c>
      <c r="O3204">
        <v>82</v>
      </c>
      <c r="P3204" t="s">
        <v>3683</v>
      </c>
    </row>
    <row r="3205" spans="1:16" x14ac:dyDescent="0.3">
      <c r="A3205" t="s">
        <v>675</v>
      </c>
      <c r="B3205" t="s">
        <v>12</v>
      </c>
      <c r="C3205">
        <v>4</v>
      </c>
      <c r="D3205">
        <v>180328</v>
      </c>
      <c r="E3205" t="s">
        <v>19</v>
      </c>
      <c r="F3205" t="s">
        <v>22</v>
      </c>
      <c r="G3205">
        <v>3</v>
      </c>
      <c r="H3205">
        <v>0</v>
      </c>
      <c r="I3205" t="s">
        <v>13</v>
      </c>
      <c r="J3205">
        <v>115</v>
      </c>
      <c r="K3205">
        <v>153</v>
      </c>
      <c r="L3205">
        <v>27</v>
      </c>
      <c r="M3205" t="s">
        <v>17</v>
      </c>
      <c r="N3205" t="s">
        <v>921</v>
      </c>
      <c r="O3205">
        <v>82</v>
      </c>
      <c r="P3205" t="s">
        <v>3684</v>
      </c>
    </row>
    <row r="3206" spans="1:16" x14ac:dyDescent="0.3">
      <c r="A3206" t="s">
        <v>675</v>
      </c>
      <c r="B3206" t="s">
        <v>12</v>
      </c>
      <c r="C3206">
        <v>4</v>
      </c>
      <c r="D3206">
        <v>180328</v>
      </c>
      <c r="E3206" t="s">
        <v>20</v>
      </c>
      <c r="F3206" t="s">
        <v>22</v>
      </c>
      <c r="G3206">
        <v>3</v>
      </c>
      <c r="H3206">
        <v>382763</v>
      </c>
      <c r="I3206" t="s">
        <v>13</v>
      </c>
      <c r="J3206">
        <v>115</v>
      </c>
      <c r="K3206">
        <v>150</v>
      </c>
      <c r="L3206">
        <v>27</v>
      </c>
      <c r="M3206" t="s">
        <v>17</v>
      </c>
      <c r="N3206" t="s">
        <v>921</v>
      </c>
      <c r="O3206">
        <v>82</v>
      </c>
      <c r="P3206" t="s">
        <v>3685</v>
      </c>
    </row>
    <row r="3207" spans="1:16" x14ac:dyDescent="0.3">
      <c r="A3207" t="s">
        <v>780</v>
      </c>
      <c r="B3207" t="s">
        <v>12</v>
      </c>
      <c r="C3207">
        <v>5</v>
      </c>
      <c r="D3207">
        <v>0</v>
      </c>
      <c r="E3207" t="s">
        <v>19</v>
      </c>
      <c r="F3207" t="s">
        <v>22</v>
      </c>
      <c r="G3207">
        <v>3</v>
      </c>
      <c r="H3207">
        <v>0</v>
      </c>
      <c r="I3207" t="s">
        <v>13</v>
      </c>
      <c r="J3207">
        <v>69</v>
      </c>
      <c r="K3207">
        <v>1138</v>
      </c>
      <c r="L3207">
        <v>11</v>
      </c>
      <c r="M3207" t="s">
        <v>17</v>
      </c>
      <c r="N3207" t="s">
        <v>921</v>
      </c>
      <c r="O3207">
        <v>39</v>
      </c>
      <c r="P3207" t="s">
        <v>3686</v>
      </c>
    </row>
    <row r="3208" spans="1:16" x14ac:dyDescent="0.3">
      <c r="A3208" t="s">
        <v>780</v>
      </c>
      <c r="B3208" t="s">
        <v>12</v>
      </c>
      <c r="C3208">
        <v>5</v>
      </c>
      <c r="D3208">
        <v>0</v>
      </c>
      <c r="E3208" t="s">
        <v>20</v>
      </c>
      <c r="F3208" t="s">
        <v>22</v>
      </c>
      <c r="G3208">
        <v>3</v>
      </c>
      <c r="H3208">
        <v>388138</v>
      </c>
      <c r="I3208" t="s">
        <v>13</v>
      </c>
      <c r="J3208">
        <v>69</v>
      </c>
      <c r="K3208">
        <v>1140</v>
      </c>
      <c r="L3208">
        <v>11</v>
      </c>
      <c r="M3208" t="s">
        <v>17</v>
      </c>
      <c r="N3208" t="s">
        <v>921</v>
      </c>
      <c r="O3208">
        <v>39</v>
      </c>
      <c r="P3208" t="s">
        <v>3687</v>
      </c>
    </row>
    <row r="3209" spans="1:16" x14ac:dyDescent="0.3">
      <c r="A3209" t="s">
        <v>675</v>
      </c>
      <c r="B3209" t="s">
        <v>14</v>
      </c>
      <c r="C3209">
        <v>4</v>
      </c>
      <c r="D3209">
        <v>71001</v>
      </c>
      <c r="E3209" t="s">
        <v>694</v>
      </c>
      <c r="F3209" t="s">
        <v>14</v>
      </c>
      <c r="G3209">
        <v>4</v>
      </c>
      <c r="H3209">
        <v>0</v>
      </c>
      <c r="I3209" t="s">
        <v>15</v>
      </c>
      <c r="J3209">
        <v>56</v>
      </c>
      <c r="K3209">
        <v>89</v>
      </c>
      <c r="L3209">
        <v>27</v>
      </c>
      <c r="M3209" t="s">
        <v>17</v>
      </c>
      <c r="N3209" t="s">
        <v>921</v>
      </c>
      <c r="O3209">
        <v>82</v>
      </c>
      <c r="P3209" t="s">
        <v>3688</v>
      </c>
    </row>
    <row r="3210" spans="1:16" x14ac:dyDescent="0.3">
      <c r="A3210" t="s">
        <v>675</v>
      </c>
      <c r="B3210" t="s">
        <v>14</v>
      </c>
      <c r="C3210">
        <v>4</v>
      </c>
      <c r="D3210">
        <v>71001</v>
      </c>
      <c r="E3210" t="s">
        <v>698</v>
      </c>
      <c r="F3210" t="s">
        <v>14</v>
      </c>
      <c r="G3210">
        <v>4</v>
      </c>
      <c r="H3210">
        <v>97347</v>
      </c>
      <c r="I3210" t="s">
        <v>15</v>
      </c>
      <c r="J3210">
        <v>56</v>
      </c>
      <c r="K3210">
        <v>78</v>
      </c>
      <c r="L3210">
        <v>27</v>
      </c>
      <c r="M3210" t="s">
        <v>17</v>
      </c>
      <c r="N3210" t="s">
        <v>921</v>
      </c>
      <c r="O3210">
        <v>82</v>
      </c>
      <c r="P3210" t="s">
        <v>3689</v>
      </c>
    </row>
    <row r="3211" spans="1:16" x14ac:dyDescent="0.3">
      <c r="A3211" t="s">
        <v>1685</v>
      </c>
      <c r="B3211" t="s">
        <v>12</v>
      </c>
      <c r="C3211">
        <v>5</v>
      </c>
      <c r="D3211">
        <v>0</v>
      </c>
      <c r="E3211" t="s">
        <v>20</v>
      </c>
      <c r="F3211" t="s">
        <v>22</v>
      </c>
      <c r="G3211">
        <v>3</v>
      </c>
      <c r="H3211">
        <v>185283</v>
      </c>
      <c r="I3211" t="s">
        <v>13</v>
      </c>
      <c r="J3211">
        <v>49</v>
      </c>
      <c r="K3211">
        <v>1153</v>
      </c>
      <c r="L3211">
        <v>19</v>
      </c>
      <c r="M3211" t="s">
        <v>17</v>
      </c>
      <c r="N3211" t="s">
        <v>921</v>
      </c>
      <c r="O3211">
        <v>92</v>
      </c>
      <c r="P3211" t="s">
        <v>3798</v>
      </c>
    </row>
    <row r="3212" spans="1:16" x14ac:dyDescent="0.3">
      <c r="A3212" t="s">
        <v>675</v>
      </c>
      <c r="B3212" t="s">
        <v>14</v>
      </c>
      <c r="C3212">
        <v>4</v>
      </c>
      <c r="D3212">
        <v>71001</v>
      </c>
      <c r="E3212" t="s">
        <v>674</v>
      </c>
      <c r="F3212" t="s">
        <v>14</v>
      </c>
      <c r="G3212">
        <v>4</v>
      </c>
      <c r="H3212">
        <v>78396</v>
      </c>
      <c r="I3212" t="s">
        <v>15</v>
      </c>
      <c r="J3212">
        <v>56</v>
      </c>
      <c r="K3212">
        <v>81</v>
      </c>
      <c r="L3212">
        <v>27</v>
      </c>
      <c r="M3212" t="s">
        <v>17</v>
      </c>
      <c r="N3212" t="s">
        <v>921</v>
      </c>
      <c r="O3212">
        <v>82</v>
      </c>
      <c r="P3212" t="s">
        <v>3690</v>
      </c>
    </row>
    <row r="3213" spans="1:16" x14ac:dyDescent="0.3">
      <c r="A3213" t="s">
        <v>780</v>
      </c>
      <c r="B3213" t="s">
        <v>22</v>
      </c>
      <c r="C3213">
        <v>5</v>
      </c>
      <c r="D3213">
        <v>0</v>
      </c>
      <c r="E3213" t="s">
        <v>21</v>
      </c>
      <c r="F3213" t="s">
        <v>12</v>
      </c>
      <c r="G3213" t="s">
        <v>37</v>
      </c>
      <c r="H3213">
        <v>0</v>
      </c>
      <c r="I3213" t="s">
        <v>13</v>
      </c>
      <c r="J3213">
        <v>106</v>
      </c>
      <c r="K3213">
        <v>4784</v>
      </c>
      <c r="L3213">
        <v>17</v>
      </c>
      <c r="M3213" t="s">
        <v>17</v>
      </c>
      <c r="N3213" t="s">
        <v>921</v>
      </c>
      <c r="O3213">
        <v>37</v>
      </c>
      <c r="P3213" t="s">
        <v>4044</v>
      </c>
    </row>
    <row r="3214" spans="1:16" x14ac:dyDescent="0.3">
      <c r="A3214" t="s">
        <v>10</v>
      </c>
      <c r="B3214" t="s">
        <v>22</v>
      </c>
      <c r="C3214" t="s">
        <v>37</v>
      </c>
      <c r="D3214">
        <v>0</v>
      </c>
      <c r="E3214" t="s">
        <v>11</v>
      </c>
      <c r="F3214" t="s">
        <v>12</v>
      </c>
      <c r="G3214" t="s">
        <v>37</v>
      </c>
      <c r="H3214">
        <v>0</v>
      </c>
      <c r="I3214" t="s">
        <v>13</v>
      </c>
      <c r="J3214">
        <v>324</v>
      </c>
      <c r="K3214">
        <v>1</v>
      </c>
      <c r="L3214">
        <v>26</v>
      </c>
      <c r="M3214">
        <v>293</v>
      </c>
      <c r="N3214" t="s">
        <v>921</v>
      </c>
      <c r="O3214">
        <v>38</v>
      </c>
      <c r="P3214" t="s">
        <v>4045</v>
      </c>
    </row>
    <row r="3215" spans="1:16" x14ac:dyDescent="0.3">
      <c r="A3215" t="s">
        <v>10</v>
      </c>
      <c r="B3215" t="s">
        <v>22</v>
      </c>
      <c r="C3215" t="s">
        <v>37</v>
      </c>
      <c r="D3215">
        <v>0</v>
      </c>
      <c r="E3215" t="s">
        <v>16</v>
      </c>
      <c r="F3215" t="s">
        <v>12</v>
      </c>
      <c r="G3215">
        <v>3</v>
      </c>
      <c r="H3215">
        <v>0</v>
      </c>
      <c r="I3215" t="s">
        <v>13</v>
      </c>
      <c r="J3215">
        <v>40</v>
      </c>
      <c r="K3215">
        <v>24</v>
      </c>
      <c r="L3215">
        <v>26</v>
      </c>
      <c r="M3215" t="s">
        <v>17</v>
      </c>
      <c r="N3215" t="s">
        <v>921</v>
      </c>
      <c r="O3215">
        <v>38</v>
      </c>
      <c r="P3215" t="s">
        <v>4046</v>
      </c>
    </row>
    <row r="3216" spans="1:16" x14ac:dyDescent="0.3">
      <c r="A3216" t="s">
        <v>23</v>
      </c>
      <c r="B3216" t="s">
        <v>12</v>
      </c>
      <c r="C3216">
        <v>3</v>
      </c>
      <c r="D3216">
        <v>0</v>
      </c>
      <c r="E3216" t="s">
        <v>11</v>
      </c>
      <c r="F3216" t="s">
        <v>22</v>
      </c>
      <c r="G3216" t="s">
        <v>37</v>
      </c>
      <c r="H3216">
        <v>0</v>
      </c>
      <c r="I3216" t="s">
        <v>13</v>
      </c>
      <c r="J3216">
        <v>47</v>
      </c>
      <c r="K3216">
        <v>47</v>
      </c>
      <c r="L3216">
        <v>26</v>
      </c>
      <c r="M3216" t="s">
        <v>17</v>
      </c>
      <c r="N3216" t="s">
        <v>921</v>
      </c>
      <c r="O3216">
        <v>38</v>
      </c>
      <c r="P3216" t="s">
        <v>4047</v>
      </c>
    </row>
    <row r="3217" spans="1:16" x14ac:dyDescent="0.3">
      <c r="A3217" t="s">
        <v>10</v>
      </c>
      <c r="B3217" t="s">
        <v>22</v>
      </c>
      <c r="C3217" t="s">
        <v>37</v>
      </c>
      <c r="D3217">
        <v>0</v>
      </c>
      <c r="E3217" t="s">
        <v>19</v>
      </c>
      <c r="F3217" t="s">
        <v>12</v>
      </c>
      <c r="G3217">
        <v>3</v>
      </c>
      <c r="H3217">
        <v>0</v>
      </c>
      <c r="I3217" t="s">
        <v>13</v>
      </c>
      <c r="J3217">
        <v>50</v>
      </c>
      <c r="K3217">
        <v>61</v>
      </c>
      <c r="L3217">
        <v>26</v>
      </c>
      <c r="M3217" t="s">
        <v>17</v>
      </c>
      <c r="N3217" t="s">
        <v>921</v>
      </c>
      <c r="O3217">
        <v>38</v>
      </c>
      <c r="P3217" t="s">
        <v>4048</v>
      </c>
    </row>
    <row r="3218" spans="1:16" x14ac:dyDescent="0.3">
      <c r="A3218" t="s">
        <v>23</v>
      </c>
      <c r="B3218" t="s">
        <v>12</v>
      </c>
      <c r="C3218">
        <v>3</v>
      </c>
      <c r="D3218">
        <v>0</v>
      </c>
      <c r="E3218" t="s">
        <v>16</v>
      </c>
      <c r="F3218" t="s">
        <v>22</v>
      </c>
      <c r="G3218">
        <v>3</v>
      </c>
      <c r="H3218">
        <v>0</v>
      </c>
      <c r="I3218" t="s">
        <v>13</v>
      </c>
      <c r="J3218">
        <v>37</v>
      </c>
      <c r="K3218">
        <v>62</v>
      </c>
      <c r="L3218">
        <v>26</v>
      </c>
      <c r="M3218" t="s">
        <v>17</v>
      </c>
      <c r="N3218" t="s">
        <v>921</v>
      </c>
      <c r="O3218">
        <v>38</v>
      </c>
      <c r="P3218" t="s">
        <v>4049</v>
      </c>
    </row>
    <row r="3219" spans="1:16" x14ac:dyDescent="0.3">
      <c r="A3219" t="s">
        <v>10</v>
      </c>
      <c r="B3219" t="s">
        <v>22</v>
      </c>
      <c r="C3219" t="s">
        <v>37</v>
      </c>
      <c r="D3219">
        <v>0</v>
      </c>
      <c r="E3219" t="s">
        <v>20</v>
      </c>
      <c r="F3219" t="s">
        <v>12</v>
      </c>
      <c r="G3219">
        <v>3</v>
      </c>
      <c r="H3219">
        <v>401596</v>
      </c>
      <c r="I3219" t="s">
        <v>13</v>
      </c>
      <c r="J3219">
        <v>50</v>
      </c>
      <c r="K3219">
        <v>59</v>
      </c>
      <c r="L3219">
        <v>26</v>
      </c>
      <c r="M3219" t="s">
        <v>17</v>
      </c>
      <c r="N3219" t="s">
        <v>921</v>
      </c>
      <c r="O3219">
        <v>38</v>
      </c>
      <c r="P3219" t="s">
        <v>4050</v>
      </c>
    </row>
    <row r="3220" spans="1:16" x14ac:dyDescent="0.3">
      <c r="A3220" t="s">
        <v>24</v>
      </c>
      <c r="B3220" t="s">
        <v>12</v>
      </c>
      <c r="C3220">
        <v>3</v>
      </c>
      <c r="D3220">
        <v>0</v>
      </c>
      <c r="E3220" t="s">
        <v>11</v>
      </c>
      <c r="F3220" t="s">
        <v>22</v>
      </c>
      <c r="G3220" t="s">
        <v>37</v>
      </c>
      <c r="H3220">
        <v>0</v>
      </c>
      <c r="I3220" t="s">
        <v>13</v>
      </c>
      <c r="J3220">
        <v>37</v>
      </c>
      <c r="K3220">
        <v>45</v>
      </c>
      <c r="L3220">
        <v>26</v>
      </c>
      <c r="M3220" t="s">
        <v>17</v>
      </c>
      <c r="N3220" t="s">
        <v>921</v>
      </c>
      <c r="O3220">
        <v>38</v>
      </c>
      <c r="P3220" t="s">
        <v>4051</v>
      </c>
    </row>
    <row r="3221" spans="1:16" x14ac:dyDescent="0.3">
      <c r="A3221" t="s">
        <v>1685</v>
      </c>
      <c r="B3221" t="s">
        <v>12</v>
      </c>
      <c r="C3221">
        <v>5</v>
      </c>
      <c r="D3221">
        <v>0</v>
      </c>
      <c r="E3221" t="s">
        <v>1593</v>
      </c>
      <c r="F3221" t="s">
        <v>22</v>
      </c>
      <c r="G3221">
        <v>4</v>
      </c>
      <c r="H3221">
        <v>0</v>
      </c>
      <c r="I3221" t="s">
        <v>13</v>
      </c>
      <c r="J3221">
        <v>87</v>
      </c>
      <c r="K3221">
        <v>2793</v>
      </c>
      <c r="L3221">
        <v>19</v>
      </c>
      <c r="M3221" t="s">
        <v>17</v>
      </c>
      <c r="N3221" t="s">
        <v>921</v>
      </c>
      <c r="O3221">
        <v>92</v>
      </c>
      <c r="P3221" t="s">
        <v>3799</v>
      </c>
    </row>
    <row r="3222" spans="1:16" x14ac:dyDescent="0.3">
      <c r="A3222" t="s">
        <v>780</v>
      </c>
      <c r="B3222" t="s">
        <v>22</v>
      </c>
      <c r="C3222">
        <v>4</v>
      </c>
      <c r="D3222">
        <v>0</v>
      </c>
      <c r="E3222" t="s">
        <v>694</v>
      </c>
      <c r="F3222" t="s">
        <v>12</v>
      </c>
      <c r="G3222">
        <v>5</v>
      </c>
      <c r="H3222">
        <v>0</v>
      </c>
      <c r="I3222" t="s">
        <v>13</v>
      </c>
      <c r="J3222">
        <v>82</v>
      </c>
      <c r="K3222">
        <v>1941</v>
      </c>
      <c r="L3222">
        <v>11</v>
      </c>
      <c r="M3222" t="s">
        <v>17</v>
      </c>
      <c r="N3222" t="s">
        <v>921</v>
      </c>
      <c r="O3222">
        <v>39</v>
      </c>
      <c r="P3222" t="s">
        <v>3691</v>
      </c>
    </row>
    <row r="3223" spans="1:16" x14ac:dyDescent="0.3">
      <c r="A3223" t="s">
        <v>24</v>
      </c>
      <c r="B3223" t="s">
        <v>12</v>
      </c>
      <c r="C3223">
        <v>3</v>
      </c>
      <c r="D3223">
        <v>0</v>
      </c>
      <c r="E3223" t="s">
        <v>16</v>
      </c>
      <c r="F3223" t="s">
        <v>22</v>
      </c>
      <c r="G3223">
        <v>3</v>
      </c>
      <c r="H3223">
        <v>0</v>
      </c>
      <c r="I3223" t="s">
        <v>13</v>
      </c>
      <c r="J3223">
        <v>85</v>
      </c>
      <c r="K3223">
        <v>146</v>
      </c>
      <c r="L3223">
        <v>26</v>
      </c>
      <c r="M3223" t="s">
        <v>17</v>
      </c>
      <c r="N3223" t="s">
        <v>921</v>
      </c>
      <c r="O3223">
        <v>38</v>
      </c>
      <c r="P3223" t="s">
        <v>4052</v>
      </c>
    </row>
    <row r="3224" spans="1:16" x14ac:dyDescent="0.3">
      <c r="A3224" t="s">
        <v>23</v>
      </c>
      <c r="B3224" t="s">
        <v>22</v>
      </c>
      <c r="C3224">
        <v>3</v>
      </c>
      <c r="D3224">
        <v>0</v>
      </c>
      <c r="E3224" t="s">
        <v>19</v>
      </c>
      <c r="F3224" t="s">
        <v>12</v>
      </c>
      <c r="G3224">
        <v>3</v>
      </c>
      <c r="H3224">
        <v>0</v>
      </c>
      <c r="I3224" t="s">
        <v>13</v>
      </c>
      <c r="J3224">
        <v>88</v>
      </c>
      <c r="K3224">
        <v>231</v>
      </c>
      <c r="L3224">
        <v>26</v>
      </c>
      <c r="M3224" t="s">
        <v>17</v>
      </c>
      <c r="N3224" t="s">
        <v>921</v>
      </c>
      <c r="O3224">
        <v>38</v>
      </c>
      <c r="P3224" t="s">
        <v>4053</v>
      </c>
    </row>
    <row r="3225" spans="1:16" x14ac:dyDescent="0.3">
      <c r="A3225" t="s">
        <v>10</v>
      </c>
      <c r="B3225" t="s">
        <v>22</v>
      </c>
      <c r="C3225" t="s">
        <v>37</v>
      </c>
      <c r="D3225">
        <v>0</v>
      </c>
      <c r="E3225" t="s">
        <v>694</v>
      </c>
      <c r="F3225" t="s">
        <v>12</v>
      </c>
      <c r="G3225">
        <v>5</v>
      </c>
      <c r="H3225">
        <v>0</v>
      </c>
      <c r="I3225" t="s">
        <v>13</v>
      </c>
      <c r="J3225">
        <v>30</v>
      </c>
      <c r="K3225">
        <v>388</v>
      </c>
      <c r="L3225">
        <v>26</v>
      </c>
      <c r="M3225" t="s">
        <v>17</v>
      </c>
      <c r="N3225" t="s">
        <v>921</v>
      </c>
      <c r="O3225">
        <v>38</v>
      </c>
      <c r="P3225" t="s">
        <v>4054</v>
      </c>
    </row>
    <row r="3226" spans="1:16" x14ac:dyDescent="0.3">
      <c r="A3226" t="s">
        <v>10</v>
      </c>
      <c r="B3226" t="s">
        <v>22</v>
      </c>
      <c r="C3226" t="s">
        <v>37</v>
      </c>
      <c r="D3226">
        <v>0</v>
      </c>
      <c r="E3226" t="s">
        <v>698</v>
      </c>
      <c r="F3226" t="s">
        <v>12</v>
      </c>
      <c r="G3226">
        <v>4</v>
      </c>
      <c r="H3226">
        <v>155076</v>
      </c>
      <c r="I3226" t="s">
        <v>13</v>
      </c>
      <c r="J3226">
        <v>48</v>
      </c>
      <c r="K3226">
        <v>50</v>
      </c>
      <c r="L3226">
        <v>26</v>
      </c>
      <c r="M3226" t="s">
        <v>17</v>
      </c>
      <c r="N3226" t="s">
        <v>921</v>
      </c>
      <c r="O3226">
        <v>38</v>
      </c>
      <c r="P3226" t="s">
        <v>4055</v>
      </c>
    </row>
    <row r="3227" spans="1:16" x14ac:dyDescent="0.3">
      <c r="A3227" t="s">
        <v>10</v>
      </c>
      <c r="B3227" t="s">
        <v>22</v>
      </c>
      <c r="C3227" t="s">
        <v>37</v>
      </c>
      <c r="D3227">
        <v>0</v>
      </c>
      <c r="E3227" t="s">
        <v>674</v>
      </c>
      <c r="F3227" t="s">
        <v>12</v>
      </c>
      <c r="G3227">
        <v>4</v>
      </c>
      <c r="H3227">
        <v>89402</v>
      </c>
      <c r="I3227" t="s">
        <v>13</v>
      </c>
      <c r="J3227">
        <v>48</v>
      </c>
      <c r="K3227">
        <v>49</v>
      </c>
      <c r="L3227">
        <v>26</v>
      </c>
      <c r="M3227" t="s">
        <v>17</v>
      </c>
      <c r="N3227" t="s">
        <v>921</v>
      </c>
      <c r="O3227">
        <v>38</v>
      </c>
      <c r="P3227" t="s">
        <v>4056</v>
      </c>
    </row>
    <row r="3228" spans="1:16" x14ac:dyDescent="0.3">
      <c r="A3228" t="s">
        <v>10</v>
      </c>
      <c r="B3228" t="s">
        <v>22</v>
      </c>
      <c r="C3228" t="s">
        <v>37</v>
      </c>
      <c r="D3228">
        <v>0</v>
      </c>
      <c r="E3228" t="s">
        <v>21</v>
      </c>
      <c r="F3228" t="s">
        <v>12</v>
      </c>
      <c r="G3228" t="s">
        <v>37</v>
      </c>
      <c r="H3228">
        <v>0</v>
      </c>
      <c r="I3228" t="s">
        <v>13</v>
      </c>
      <c r="J3228">
        <v>40</v>
      </c>
      <c r="K3228">
        <v>0</v>
      </c>
      <c r="L3228">
        <v>26</v>
      </c>
      <c r="M3228" t="s">
        <v>17</v>
      </c>
      <c r="N3228" t="s">
        <v>921</v>
      </c>
      <c r="O3228">
        <v>38</v>
      </c>
      <c r="P3228" t="s">
        <v>4057</v>
      </c>
    </row>
    <row r="3229" spans="1:16" x14ac:dyDescent="0.3">
      <c r="A3229" t="s">
        <v>24</v>
      </c>
      <c r="B3229" t="s">
        <v>22</v>
      </c>
      <c r="C3229">
        <v>3</v>
      </c>
      <c r="D3229">
        <v>0</v>
      </c>
      <c r="E3229" t="s">
        <v>19</v>
      </c>
      <c r="F3229" t="s">
        <v>12</v>
      </c>
      <c r="G3229">
        <v>3</v>
      </c>
      <c r="H3229">
        <v>0</v>
      </c>
      <c r="I3229" t="s">
        <v>13</v>
      </c>
      <c r="J3229">
        <v>68</v>
      </c>
      <c r="K3229">
        <v>173</v>
      </c>
      <c r="L3229">
        <v>26</v>
      </c>
      <c r="M3229" t="s">
        <v>17</v>
      </c>
      <c r="N3229" t="s">
        <v>921</v>
      </c>
      <c r="O3229">
        <v>38</v>
      </c>
      <c r="P3229" t="s">
        <v>4058</v>
      </c>
    </row>
    <row r="3230" spans="1:16" x14ac:dyDescent="0.3">
      <c r="A3230" t="s">
        <v>675</v>
      </c>
      <c r="B3230" t="s">
        <v>22</v>
      </c>
      <c r="C3230">
        <v>4</v>
      </c>
      <c r="D3230">
        <v>135340</v>
      </c>
      <c r="E3230" t="s">
        <v>1593</v>
      </c>
      <c r="F3230" t="s">
        <v>12</v>
      </c>
      <c r="G3230">
        <v>5</v>
      </c>
      <c r="H3230">
        <v>0</v>
      </c>
      <c r="I3230" t="s">
        <v>13</v>
      </c>
      <c r="J3230">
        <v>82</v>
      </c>
      <c r="K3230">
        <v>1141</v>
      </c>
      <c r="L3230">
        <v>27</v>
      </c>
      <c r="M3230" t="s">
        <v>17</v>
      </c>
      <c r="N3230" t="s">
        <v>921</v>
      </c>
      <c r="O3230">
        <v>82</v>
      </c>
      <c r="P3230" t="s">
        <v>3692</v>
      </c>
    </row>
    <row r="3231" spans="1:16" x14ac:dyDescent="0.3">
      <c r="A3231" t="s">
        <v>23</v>
      </c>
      <c r="B3231" t="s">
        <v>22</v>
      </c>
      <c r="C3231">
        <v>3</v>
      </c>
      <c r="D3231">
        <v>0</v>
      </c>
      <c r="E3231" t="s">
        <v>20</v>
      </c>
      <c r="F3231" t="s">
        <v>12</v>
      </c>
      <c r="G3231">
        <v>3</v>
      </c>
      <c r="H3231">
        <v>856638</v>
      </c>
      <c r="I3231" t="s">
        <v>13</v>
      </c>
      <c r="J3231">
        <v>88</v>
      </c>
      <c r="K3231">
        <v>225</v>
      </c>
      <c r="L3231">
        <v>26</v>
      </c>
      <c r="M3231" t="s">
        <v>17</v>
      </c>
      <c r="N3231" t="s">
        <v>921</v>
      </c>
      <c r="O3231">
        <v>38</v>
      </c>
      <c r="P3231" t="s">
        <v>4059</v>
      </c>
    </row>
    <row r="3232" spans="1:16" x14ac:dyDescent="0.3">
      <c r="A3232" t="s">
        <v>25</v>
      </c>
      <c r="B3232" t="s">
        <v>12</v>
      </c>
      <c r="C3232">
        <v>3</v>
      </c>
      <c r="D3232">
        <v>300231</v>
      </c>
      <c r="E3232" t="s">
        <v>11</v>
      </c>
      <c r="F3232" t="s">
        <v>22</v>
      </c>
      <c r="G3232" t="s">
        <v>37</v>
      </c>
      <c r="H3232">
        <v>0</v>
      </c>
      <c r="I3232" t="s">
        <v>13</v>
      </c>
      <c r="J3232">
        <v>37</v>
      </c>
      <c r="K3232">
        <v>41</v>
      </c>
      <c r="L3232">
        <v>26</v>
      </c>
      <c r="M3232" t="s">
        <v>17</v>
      </c>
      <c r="N3232" t="s">
        <v>921</v>
      </c>
      <c r="O3232">
        <v>38</v>
      </c>
      <c r="P3232" t="s">
        <v>4060</v>
      </c>
    </row>
    <row r="3233" spans="1:16" x14ac:dyDescent="0.3">
      <c r="A3233" t="s">
        <v>675</v>
      </c>
      <c r="B3233" t="s">
        <v>22</v>
      </c>
      <c r="C3233">
        <v>4</v>
      </c>
      <c r="D3233">
        <v>172682</v>
      </c>
      <c r="E3233" t="s">
        <v>21</v>
      </c>
      <c r="F3233" t="s">
        <v>12</v>
      </c>
      <c r="G3233" t="s">
        <v>37</v>
      </c>
      <c r="H3233">
        <v>0</v>
      </c>
      <c r="I3233" t="s">
        <v>13</v>
      </c>
      <c r="J3233">
        <v>182</v>
      </c>
      <c r="K3233">
        <v>83</v>
      </c>
      <c r="L3233">
        <v>27</v>
      </c>
      <c r="M3233">
        <v>164</v>
      </c>
      <c r="N3233" t="s">
        <v>921</v>
      </c>
      <c r="O3233">
        <v>82</v>
      </c>
      <c r="P3233" t="s">
        <v>3693</v>
      </c>
    </row>
    <row r="3234" spans="1:16" x14ac:dyDescent="0.3">
      <c r="A3234" t="s">
        <v>24</v>
      </c>
      <c r="B3234" t="s">
        <v>22</v>
      </c>
      <c r="C3234">
        <v>3</v>
      </c>
      <c r="D3234">
        <v>0</v>
      </c>
      <c r="E3234" t="s">
        <v>20</v>
      </c>
      <c r="F3234" t="s">
        <v>12</v>
      </c>
      <c r="G3234">
        <v>3</v>
      </c>
      <c r="H3234">
        <v>585708</v>
      </c>
      <c r="I3234" t="s">
        <v>13</v>
      </c>
      <c r="J3234">
        <v>68</v>
      </c>
      <c r="K3234">
        <v>169</v>
      </c>
      <c r="L3234">
        <v>26</v>
      </c>
      <c r="M3234" t="s">
        <v>17</v>
      </c>
      <c r="N3234" t="s">
        <v>921</v>
      </c>
      <c r="O3234">
        <v>38</v>
      </c>
      <c r="P3234" t="s">
        <v>4061</v>
      </c>
    </row>
    <row r="3235" spans="1:16" x14ac:dyDescent="0.3">
      <c r="A3235" t="s">
        <v>1685</v>
      </c>
      <c r="B3235" t="s">
        <v>12</v>
      </c>
      <c r="C3235">
        <v>5</v>
      </c>
      <c r="D3235">
        <v>0</v>
      </c>
      <c r="E3235" t="s">
        <v>11</v>
      </c>
      <c r="F3235" t="s">
        <v>22</v>
      </c>
      <c r="G3235" t="s">
        <v>37</v>
      </c>
      <c r="H3235">
        <v>0</v>
      </c>
      <c r="I3235" t="s">
        <v>13</v>
      </c>
      <c r="J3235">
        <v>41</v>
      </c>
      <c r="K3235">
        <v>102</v>
      </c>
      <c r="L3235">
        <v>27</v>
      </c>
      <c r="M3235" t="s">
        <v>17</v>
      </c>
      <c r="N3235" t="s">
        <v>921</v>
      </c>
      <c r="O3235">
        <v>82</v>
      </c>
      <c r="P3235" t="s">
        <v>3694</v>
      </c>
    </row>
    <row r="3236" spans="1:16" x14ac:dyDescent="0.3">
      <c r="A3236" t="s">
        <v>25</v>
      </c>
      <c r="B3236" t="s">
        <v>12</v>
      </c>
      <c r="C3236">
        <v>3</v>
      </c>
      <c r="D3236">
        <v>469196</v>
      </c>
      <c r="E3236" t="s">
        <v>16</v>
      </c>
      <c r="F3236" t="s">
        <v>22</v>
      </c>
      <c r="G3236">
        <v>3</v>
      </c>
      <c r="H3236">
        <v>0</v>
      </c>
      <c r="I3236" t="s">
        <v>13</v>
      </c>
      <c r="J3236">
        <v>85</v>
      </c>
      <c r="K3236">
        <v>124</v>
      </c>
      <c r="L3236">
        <v>26</v>
      </c>
      <c r="M3236" t="s">
        <v>17</v>
      </c>
      <c r="N3236" t="s">
        <v>921</v>
      </c>
      <c r="O3236">
        <v>38</v>
      </c>
      <c r="P3236" t="s">
        <v>4062</v>
      </c>
    </row>
    <row r="3237" spans="1:16" x14ac:dyDescent="0.3">
      <c r="A3237" t="s">
        <v>25</v>
      </c>
      <c r="B3237" t="s">
        <v>22</v>
      </c>
      <c r="C3237">
        <v>3</v>
      </c>
      <c r="D3237">
        <v>438692</v>
      </c>
      <c r="E3237" t="s">
        <v>19</v>
      </c>
      <c r="F3237" t="s">
        <v>12</v>
      </c>
      <c r="G3237">
        <v>3</v>
      </c>
      <c r="H3237">
        <v>0</v>
      </c>
      <c r="I3237" t="s">
        <v>13</v>
      </c>
      <c r="J3237">
        <v>68</v>
      </c>
      <c r="K3237">
        <v>167</v>
      </c>
      <c r="L3237">
        <v>26</v>
      </c>
      <c r="M3237" t="s">
        <v>17</v>
      </c>
      <c r="N3237" t="s">
        <v>921</v>
      </c>
      <c r="O3237">
        <v>38</v>
      </c>
      <c r="P3237" t="s">
        <v>4063</v>
      </c>
    </row>
    <row r="3238" spans="1:16" x14ac:dyDescent="0.3">
      <c r="A3238" t="s">
        <v>1685</v>
      </c>
      <c r="B3238" t="s">
        <v>12</v>
      </c>
      <c r="C3238">
        <v>5</v>
      </c>
      <c r="D3238">
        <v>0</v>
      </c>
      <c r="E3238" t="s">
        <v>19</v>
      </c>
      <c r="F3238" t="s">
        <v>22</v>
      </c>
      <c r="G3238">
        <v>3</v>
      </c>
      <c r="H3238">
        <v>0</v>
      </c>
      <c r="I3238" t="s">
        <v>13</v>
      </c>
      <c r="J3238">
        <v>61</v>
      </c>
      <c r="K3238">
        <v>3504</v>
      </c>
      <c r="L3238">
        <v>26</v>
      </c>
      <c r="M3238" t="s">
        <v>17</v>
      </c>
      <c r="N3238" t="s">
        <v>921</v>
      </c>
      <c r="O3238">
        <v>105</v>
      </c>
      <c r="P3238" t="s">
        <v>3800</v>
      </c>
    </row>
    <row r="3239" spans="1:16" x14ac:dyDescent="0.3">
      <c r="A3239" t="s">
        <v>780</v>
      </c>
      <c r="B3239" t="s">
        <v>12</v>
      </c>
      <c r="C3239">
        <v>5</v>
      </c>
      <c r="D3239">
        <v>0</v>
      </c>
      <c r="E3239" t="s">
        <v>674</v>
      </c>
      <c r="F3239" t="s">
        <v>22</v>
      </c>
      <c r="G3239">
        <v>4</v>
      </c>
      <c r="H3239">
        <v>364235</v>
      </c>
      <c r="I3239" t="s">
        <v>13</v>
      </c>
      <c r="J3239">
        <v>157</v>
      </c>
      <c r="K3239">
        <v>1866</v>
      </c>
      <c r="L3239">
        <v>11</v>
      </c>
      <c r="M3239">
        <v>130</v>
      </c>
      <c r="N3239" t="s">
        <v>921</v>
      </c>
      <c r="O3239">
        <v>39</v>
      </c>
      <c r="P3239" t="s">
        <v>3695</v>
      </c>
    </row>
    <row r="3240" spans="1:16" x14ac:dyDescent="0.3">
      <c r="A3240" t="s">
        <v>25</v>
      </c>
      <c r="B3240" t="s">
        <v>22</v>
      </c>
      <c r="C3240">
        <v>3</v>
      </c>
      <c r="D3240">
        <v>438692</v>
      </c>
      <c r="E3240" t="s">
        <v>20</v>
      </c>
      <c r="F3240" t="s">
        <v>12</v>
      </c>
      <c r="G3240">
        <v>3</v>
      </c>
      <c r="H3240">
        <v>585708</v>
      </c>
      <c r="I3240" t="s">
        <v>13</v>
      </c>
      <c r="J3240">
        <v>68</v>
      </c>
      <c r="K3240">
        <v>164</v>
      </c>
      <c r="L3240">
        <v>26</v>
      </c>
      <c r="M3240" t="s">
        <v>17</v>
      </c>
      <c r="N3240" t="s">
        <v>921</v>
      </c>
      <c r="O3240">
        <v>38</v>
      </c>
      <c r="P3240" t="s">
        <v>4064</v>
      </c>
    </row>
    <row r="3241" spans="1:16" x14ac:dyDescent="0.3">
      <c r="A3241" t="s">
        <v>780</v>
      </c>
      <c r="B3241" t="s">
        <v>12</v>
      </c>
      <c r="C3241">
        <v>5</v>
      </c>
      <c r="D3241">
        <v>0</v>
      </c>
      <c r="E3241" t="s">
        <v>694</v>
      </c>
      <c r="F3241" t="s">
        <v>22</v>
      </c>
      <c r="G3241">
        <v>4</v>
      </c>
      <c r="H3241">
        <v>0</v>
      </c>
      <c r="I3241" t="s">
        <v>13</v>
      </c>
      <c r="J3241">
        <v>77</v>
      </c>
      <c r="K3241">
        <v>2268</v>
      </c>
      <c r="L3241">
        <v>11</v>
      </c>
      <c r="M3241" t="s">
        <v>17</v>
      </c>
      <c r="N3241" t="s">
        <v>921</v>
      </c>
      <c r="O3241">
        <v>39</v>
      </c>
      <c r="P3241" t="s">
        <v>3696</v>
      </c>
    </row>
    <row r="3242" spans="1:16" x14ac:dyDescent="0.3">
      <c r="A3242" t="s">
        <v>780</v>
      </c>
      <c r="B3242" t="s">
        <v>12</v>
      </c>
      <c r="C3242">
        <v>5</v>
      </c>
      <c r="D3242">
        <v>0</v>
      </c>
      <c r="E3242" t="s">
        <v>698</v>
      </c>
      <c r="F3242" t="s">
        <v>22</v>
      </c>
      <c r="G3242">
        <v>4</v>
      </c>
      <c r="H3242">
        <v>350541</v>
      </c>
      <c r="I3242" t="s">
        <v>13</v>
      </c>
      <c r="J3242">
        <v>77</v>
      </c>
      <c r="K3242">
        <v>2219</v>
      </c>
      <c r="L3242">
        <v>11</v>
      </c>
      <c r="M3242" t="s">
        <v>17</v>
      </c>
      <c r="N3242" t="s">
        <v>921</v>
      </c>
      <c r="O3242">
        <v>39</v>
      </c>
      <c r="P3242" t="s">
        <v>3697</v>
      </c>
    </row>
    <row r="3243" spans="1:16" x14ac:dyDescent="0.3">
      <c r="A3243" t="s">
        <v>1685</v>
      </c>
      <c r="B3243" t="s">
        <v>22</v>
      </c>
      <c r="C3243">
        <v>4</v>
      </c>
      <c r="D3243">
        <v>0</v>
      </c>
      <c r="E3243" t="s">
        <v>694</v>
      </c>
      <c r="F3243" t="s">
        <v>12</v>
      </c>
      <c r="G3243">
        <v>5</v>
      </c>
      <c r="H3243">
        <v>0</v>
      </c>
      <c r="I3243" t="s">
        <v>13</v>
      </c>
      <c r="J3243">
        <v>82</v>
      </c>
      <c r="K3243">
        <v>4120</v>
      </c>
      <c r="L3243">
        <v>19</v>
      </c>
      <c r="M3243" t="s">
        <v>17</v>
      </c>
      <c r="N3243" t="s">
        <v>921</v>
      </c>
      <c r="O3243">
        <v>92</v>
      </c>
      <c r="P3243" t="s">
        <v>3801</v>
      </c>
    </row>
    <row r="3244" spans="1:16" x14ac:dyDescent="0.3">
      <c r="A3244" t="s">
        <v>780</v>
      </c>
      <c r="B3244" t="s">
        <v>12</v>
      </c>
      <c r="C3244">
        <v>5</v>
      </c>
      <c r="D3244">
        <v>0</v>
      </c>
      <c r="E3244" t="s">
        <v>21</v>
      </c>
      <c r="F3244" t="s">
        <v>22</v>
      </c>
      <c r="G3244" t="s">
        <v>37</v>
      </c>
      <c r="H3244">
        <v>0</v>
      </c>
      <c r="I3244" t="s">
        <v>13</v>
      </c>
      <c r="J3244">
        <v>67</v>
      </c>
      <c r="K3244">
        <v>1689</v>
      </c>
      <c r="L3244">
        <v>11</v>
      </c>
      <c r="M3244" t="s">
        <v>17</v>
      </c>
      <c r="N3244" t="s">
        <v>921</v>
      </c>
      <c r="O3244">
        <v>39</v>
      </c>
      <c r="P3244" t="s">
        <v>3698</v>
      </c>
    </row>
    <row r="3245" spans="1:16" x14ac:dyDescent="0.3">
      <c r="A3245" t="s">
        <v>36</v>
      </c>
      <c r="B3245" t="s">
        <v>12</v>
      </c>
      <c r="C3245" t="s">
        <v>37</v>
      </c>
      <c r="D3245">
        <v>0</v>
      </c>
      <c r="E3245" t="s">
        <v>694</v>
      </c>
      <c r="F3245" t="s">
        <v>22</v>
      </c>
      <c r="G3245">
        <v>5</v>
      </c>
      <c r="H3245">
        <v>0</v>
      </c>
      <c r="I3245" t="s">
        <v>13</v>
      </c>
      <c r="J3245">
        <v>193</v>
      </c>
      <c r="K3245">
        <v>3746</v>
      </c>
      <c r="L3245">
        <v>19</v>
      </c>
      <c r="M3245">
        <v>159</v>
      </c>
      <c r="N3245" t="s">
        <v>921</v>
      </c>
      <c r="O3245">
        <v>92</v>
      </c>
      <c r="P3245" t="s">
        <v>3802</v>
      </c>
    </row>
    <row r="3246" spans="1:16" x14ac:dyDescent="0.3">
      <c r="A3246" t="s">
        <v>780</v>
      </c>
      <c r="B3246" t="s">
        <v>12</v>
      </c>
      <c r="C3246">
        <v>5</v>
      </c>
      <c r="D3246">
        <v>0</v>
      </c>
      <c r="E3246" t="s">
        <v>11</v>
      </c>
      <c r="F3246" t="s">
        <v>22</v>
      </c>
      <c r="G3246" t="s">
        <v>37</v>
      </c>
      <c r="H3246">
        <v>0</v>
      </c>
      <c r="I3246" t="s">
        <v>13</v>
      </c>
      <c r="J3246">
        <v>45</v>
      </c>
      <c r="K3246">
        <v>982</v>
      </c>
      <c r="L3246">
        <v>26</v>
      </c>
      <c r="M3246" t="s">
        <v>17</v>
      </c>
      <c r="N3246" t="s">
        <v>921</v>
      </c>
      <c r="O3246">
        <v>38</v>
      </c>
      <c r="P3246" t="s">
        <v>4065</v>
      </c>
    </row>
    <row r="3247" spans="1:16" x14ac:dyDescent="0.3">
      <c r="A3247" t="s">
        <v>23</v>
      </c>
      <c r="B3247" t="s">
        <v>22</v>
      </c>
      <c r="C3247">
        <v>3</v>
      </c>
      <c r="D3247">
        <v>0</v>
      </c>
      <c r="E3247" t="s">
        <v>694</v>
      </c>
      <c r="F3247" t="s">
        <v>12</v>
      </c>
      <c r="G3247">
        <v>5</v>
      </c>
      <c r="H3247">
        <v>0</v>
      </c>
      <c r="I3247" t="s">
        <v>13</v>
      </c>
      <c r="J3247">
        <v>48</v>
      </c>
      <c r="K3247">
        <v>2050</v>
      </c>
      <c r="L3247">
        <v>26</v>
      </c>
      <c r="M3247" t="s">
        <v>17</v>
      </c>
      <c r="N3247" t="s">
        <v>921</v>
      </c>
      <c r="O3247">
        <v>38</v>
      </c>
      <c r="P3247" t="s">
        <v>4066</v>
      </c>
    </row>
    <row r="3248" spans="1:16" x14ac:dyDescent="0.3">
      <c r="A3248" t="s">
        <v>23</v>
      </c>
      <c r="B3248" t="s">
        <v>22</v>
      </c>
      <c r="C3248">
        <v>3</v>
      </c>
      <c r="D3248">
        <v>0</v>
      </c>
      <c r="E3248" t="s">
        <v>698</v>
      </c>
      <c r="F3248" t="s">
        <v>12</v>
      </c>
      <c r="G3248">
        <v>4</v>
      </c>
      <c r="H3248">
        <v>216655</v>
      </c>
      <c r="I3248" t="s">
        <v>13</v>
      </c>
      <c r="J3248">
        <v>94</v>
      </c>
      <c r="K3248">
        <v>145</v>
      </c>
      <c r="L3248">
        <v>26</v>
      </c>
      <c r="M3248" t="s">
        <v>17</v>
      </c>
      <c r="N3248" t="s">
        <v>921</v>
      </c>
      <c r="O3248">
        <v>38</v>
      </c>
      <c r="P3248" t="s">
        <v>4067</v>
      </c>
    </row>
    <row r="3249" spans="1:16" x14ac:dyDescent="0.3">
      <c r="A3249" t="s">
        <v>23</v>
      </c>
      <c r="B3249" t="s">
        <v>22</v>
      </c>
      <c r="C3249">
        <v>3</v>
      </c>
      <c r="D3249">
        <v>0</v>
      </c>
      <c r="E3249" t="s">
        <v>674</v>
      </c>
      <c r="F3249" t="s">
        <v>12</v>
      </c>
      <c r="G3249">
        <v>4</v>
      </c>
      <c r="H3249">
        <v>143589</v>
      </c>
      <c r="I3249" t="s">
        <v>13</v>
      </c>
      <c r="J3249">
        <v>80</v>
      </c>
      <c r="K3249">
        <v>136</v>
      </c>
      <c r="L3249">
        <v>26</v>
      </c>
      <c r="M3249" t="s">
        <v>17</v>
      </c>
      <c r="N3249" t="s">
        <v>921</v>
      </c>
      <c r="O3249">
        <v>38</v>
      </c>
      <c r="P3249" t="s">
        <v>4068</v>
      </c>
    </row>
    <row r="3250" spans="1:16" x14ac:dyDescent="0.3">
      <c r="A3250" t="s">
        <v>23</v>
      </c>
      <c r="B3250" t="s">
        <v>12</v>
      </c>
      <c r="C3250">
        <v>3</v>
      </c>
      <c r="D3250">
        <v>0</v>
      </c>
      <c r="E3250" t="s">
        <v>21</v>
      </c>
      <c r="F3250" t="s">
        <v>22</v>
      </c>
      <c r="G3250" t="s">
        <v>37</v>
      </c>
      <c r="H3250">
        <v>0</v>
      </c>
      <c r="I3250" t="s">
        <v>13</v>
      </c>
      <c r="J3250">
        <v>127</v>
      </c>
      <c r="K3250">
        <v>105</v>
      </c>
      <c r="L3250">
        <v>26</v>
      </c>
      <c r="M3250" t="s">
        <v>17</v>
      </c>
      <c r="N3250" t="s">
        <v>921</v>
      </c>
      <c r="O3250">
        <v>38</v>
      </c>
      <c r="P3250" t="s">
        <v>4069</v>
      </c>
    </row>
    <row r="3251" spans="1:16" x14ac:dyDescent="0.3">
      <c r="A3251" t="s">
        <v>1685</v>
      </c>
      <c r="B3251" t="s">
        <v>22</v>
      </c>
      <c r="C3251">
        <v>4</v>
      </c>
      <c r="D3251">
        <v>0</v>
      </c>
      <c r="E3251" t="s">
        <v>1593</v>
      </c>
      <c r="F3251" t="s">
        <v>12</v>
      </c>
      <c r="G3251">
        <v>5</v>
      </c>
      <c r="H3251">
        <v>0</v>
      </c>
      <c r="I3251" t="s">
        <v>13</v>
      </c>
      <c r="J3251">
        <v>72</v>
      </c>
      <c r="K3251">
        <v>2480</v>
      </c>
      <c r="L3251">
        <v>19</v>
      </c>
      <c r="M3251" t="s">
        <v>17</v>
      </c>
      <c r="N3251" t="s">
        <v>921</v>
      </c>
      <c r="O3251">
        <v>92</v>
      </c>
      <c r="P3251" t="s">
        <v>3803</v>
      </c>
    </row>
    <row r="3252" spans="1:16" x14ac:dyDescent="0.3">
      <c r="A3252" t="s">
        <v>1685</v>
      </c>
      <c r="B3252" t="s">
        <v>12</v>
      </c>
      <c r="C3252">
        <v>5</v>
      </c>
      <c r="D3252">
        <v>0</v>
      </c>
      <c r="E3252" t="s">
        <v>16</v>
      </c>
      <c r="F3252" t="s">
        <v>22</v>
      </c>
      <c r="G3252">
        <v>3</v>
      </c>
      <c r="H3252">
        <v>0</v>
      </c>
      <c r="I3252" t="s">
        <v>13</v>
      </c>
      <c r="J3252">
        <v>141</v>
      </c>
      <c r="K3252">
        <v>2033</v>
      </c>
      <c r="L3252">
        <v>27</v>
      </c>
      <c r="M3252" t="s">
        <v>17</v>
      </c>
      <c r="N3252" t="s">
        <v>921</v>
      </c>
      <c r="O3252">
        <v>82</v>
      </c>
      <c r="P3252" t="s">
        <v>3699</v>
      </c>
    </row>
    <row r="3253" spans="1:16" x14ac:dyDescent="0.3">
      <c r="A3253" t="s">
        <v>36</v>
      </c>
      <c r="B3253" t="s">
        <v>22</v>
      </c>
      <c r="C3253" t="s">
        <v>37</v>
      </c>
      <c r="D3253">
        <v>0</v>
      </c>
      <c r="E3253" t="s">
        <v>1593</v>
      </c>
      <c r="F3253" t="s">
        <v>12</v>
      </c>
      <c r="G3253">
        <v>5</v>
      </c>
      <c r="H3253">
        <v>0</v>
      </c>
      <c r="I3253" t="s">
        <v>13</v>
      </c>
      <c r="J3253">
        <v>86</v>
      </c>
      <c r="K3253">
        <v>794</v>
      </c>
      <c r="L3253">
        <v>19</v>
      </c>
      <c r="M3253" t="s">
        <v>17</v>
      </c>
      <c r="N3253" t="s">
        <v>921</v>
      </c>
      <c r="O3253">
        <v>92</v>
      </c>
      <c r="P3253" t="s">
        <v>3804</v>
      </c>
    </row>
    <row r="3254" spans="1:16" x14ac:dyDescent="0.3">
      <c r="A3254" t="s">
        <v>805</v>
      </c>
      <c r="B3254" t="s">
        <v>22</v>
      </c>
      <c r="C3254">
        <v>4</v>
      </c>
      <c r="D3254">
        <v>674456</v>
      </c>
      <c r="E3254" t="s">
        <v>694</v>
      </c>
      <c r="F3254" t="s">
        <v>12</v>
      </c>
      <c r="G3254">
        <v>5</v>
      </c>
      <c r="H3254">
        <v>0</v>
      </c>
      <c r="I3254" t="s">
        <v>13</v>
      </c>
      <c r="J3254">
        <v>82</v>
      </c>
      <c r="K3254">
        <v>1897</v>
      </c>
      <c r="L3254">
        <v>11</v>
      </c>
      <c r="M3254" t="s">
        <v>17</v>
      </c>
      <c r="N3254" t="s">
        <v>921</v>
      </c>
      <c r="O3254">
        <v>39</v>
      </c>
      <c r="P3254" t="s">
        <v>3700</v>
      </c>
    </row>
    <row r="3255" spans="1:16" x14ac:dyDescent="0.3">
      <c r="A3255" t="s">
        <v>1685</v>
      </c>
      <c r="B3255" t="s">
        <v>12</v>
      </c>
      <c r="C3255">
        <v>5</v>
      </c>
      <c r="D3255">
        <v>0</v>
      </c>
      <c r="E3255" t="s">
        <v>19</v>
      </c>
      <c r="F3255" t="s">
        <v>22</v>
      </c>
      <c r="G3255">
        <v>3</v>
      </c>
      <c r="H3255">
        <v>0</v>
      </c>
      <c r="I3255" t="s">
        <v>13</v>
      </c>
      <c r="J3255">
        <v>53</v>
      </c>
      <c r="K3255">
        <v>918</v>
      </c>
      <c r="L3255">
        <v>27</v>
      </c>
      <c r="M3255" t="s">
        <v>17</v>
      </c>
      <c r="N3255" t="s">
        <v>921</v>
      </c>
      <c r="O3255">
        <v>82</v>
      </c>
      <c r="P3255" t="s">
        <v>3701</v>
      </c>
    </row>
    <row r="3256" spans="1:16" x14ac:dyDescent="0.3">
      <c r="A3256" t="s">
        <v>780</v>
      </c>
      <c r="B3256" t="s">
        <v>12</v>
      </c>
      <c r="C3256">
        <v>5</v>
      </c>
      <c r="D3256">
        <v>0</v>
      </c>
      <c r="E3256" t="s">
        <v>16</v>
      </c>
      <c r="F3256" t="s">
        <v>22</v>
      </c>
      <c r="G3256">
        <v>3</v>
      </c>
      <c r="H3256">
        <v>0</v>
      </c>
      <c r="I3256" t="s">
        <v>13</v>
      </c>
      <c r="J3256">
        <v>67</v>
      </c>
      <c r="K3256">
        <v>1809</v>
      </c>
      <c r="L3256">
        <v>26</v>
      </c>
      <c r="M3256" t="s">
        <v>17</v>
      </c>
      <c r="N3256" t="s">
        <v>921</v>
      </c>
      <c r="O3256">
        <v>38</v>
      </c>
      <c r="P3256" t="s">
        <v>4070</v>
      </c>
    </row>
    <row r="3257" spans="1:16" x14ac:dyDescent="0.3">
      <c r="A3257" t="s">
        <v>675</v>
      </c>
      <c r="B3257" t="s">
        <v>22</v>
      </c>
      <c r="C3257">
        <v>4</v>
      </c>
      <c r="D3257">
        <v>340485</v>
      </c>
      <c r="E3257" t="s">
        <v>694</v>
      </c>
      <c r="F3257" t="s">
        <v>12</v>
      </c>
      <c r="G3257">
        <v>5</v>
      </c>
      <c r="H3257">
        <v>0</v>
      </c>
      <c r="I3257" t="s">
        <v>13</v>
      </c>
      <c r="J3257">
        <v>102</v>
      </c>
      <c r="K3257">
        <v>2988</v>
      </c>
      <c r="L3257">
        <v>11</v>
      </c>
      <c r="M3257" t="s">
        <v>17</v>
      </c>
      <c r="N3257" t="s">
        <v>921</v>
      </c>
      <c r="O3257">
        <v>39</v>
      </c>
      <c r="P3257" t="s">
        <v>3702</v>
      </c>
    </row>
    <row r="3258" spans="1:16" x14ac:dyDescent="0.3">
      <c r="A3258" t="s">
        <v>24</v>
      </c>
      <c r="B3258" t="s">
        <v>22</v>
      </c>
      <c r="C3258">
        <v>3</v>
      </c>
      <c r="D3258">
        <v>0</v>
      </c>
      <c r="E3258" t="s">
        <v>694</v>
      </c>
      <c r="F3258" t="s">
        <v>12</v>
      </c>
      <c r="G3258">
        <v>5</v>
      </c>
      <c r="H3258">
        <v>0</v>
      </c>
      <c r="I3258" t="s">
        <v>13</v>
      </c>
      <c r="J3258">
        <v>92</v>
      </c>
      <c r="K3258">
        <v>4031</v>
      </c>
      <c r="L3258">
        <v>26</v>
      </c>
      <c r="M3258" t="s">
        <v>17</v>
      </c>
      <c r="N3258" t="s">
        <v>921</v>
      </c>
      <c r="O3258">
        <v>38</v>
      </c>
      <c r="P3258" t="s">
        <v>4071</v>
      </c>
    </row>
    <row r="3259" spans="1:16" x14ac:dyDescent="0.3">
      <c r="A3259" t="s">
        <v>1685</v>
      </c>
      <c r="B3259" t="s">
        <v>12</v>
      </c>
      <c r="C3259">
        <v>5</v>
      </c>
      <c r="D3259">
        <v>0</v>
      </c>
      <c r="E3259" t="s">
        <v>20</v>
      </c>
      <c r="F3259" t="s">
        <v>22</v>
      </c>
      <c r="G3259">
        <v>3</v>
      </c>
      <c r="H3259">
        <v>258193</v>
      </c>
      <c r="I3259" t="s">
        <v>13</v>
      </c>
      <c r="J3259">
        <v>53</v>
      </c>
      <c r="K3259">
        <v>906</v>
      </c>
      <c r="L3259">
        <v>27</v>
      </c>
      <c r="M3259" t="s">
        <v>17</v>
      </c>
      <c r="N3259" t="s">
        <v>921</v>
      </c>
      <c r="O3259">
        <v>82</v>
      </c>
      <c r="P3259" t="s">
        <v>3703</v>
      </c>
    </row>
    <row r="3260" spans="1:16" x14ac:dyDescent="0.3">
      <c r="A3260" t="s">
        <v>25</v>
      </c>
      <c r="B3260" t="s">
        <v>22</v>
      </c>
      <c r="C3260">
        <v>3</v>
      </c>
      <c r="D3260">
        <v>757888</v>
      </c>
      <c r="E3260" t="s">
        <v>694</v>
      </c>
      <c r="F3260" t="s">
        <v>12</v>
      </c>
      <c r="G3260">
        <v>5</v>
      </c>
      <c r="H3260">
        <v>0</v>
      </c>
      <c r="I3260" t="s">
        <v>13</v>
      </c>
      <c r="J3260">
        <v>92</v>
      </c>
      <c r="K3260">
        <v>4066</v>
      </c>
      <c r="L3260">
        <v>26</v>
      </c>
      <c r="M3260" t="s">
        <v>17</v>
      </c>
      <c r="N3260" t="s">
        <v>921</v>
      </c>
      <c r="O3260">
        <v>38</v>
      </c>
      <c r="P3260" t="s">
        <v>4072</v>
      </c>
    </row>
    <row r="3261" spans="1:16" x14ac:dyDescent="0.3">
      <c r="A3261" t="s">
        <v>36</v>
      </c>
      <c r="B3261" t="s">
        <v>22</v>
      </c>
      <c r="C3261" t="s">
        <v>37</v>
      </c>
      <c r="D3261">
        <v>0</v>
      </c>
      <c r="E3261" t="s">
        <v>694</v>
      </c>
      <c r="F3261" t="s">
        <v>12</v>
      </c>
      <c r="G3261">
        <v>5</v>
      </c>
      <c r="H3261">
        <v>0</v>
      </c>
      <c r="I3261" t="s">
        <v>13</v>
      </c>
      <c r="J3261">
        <v>118</v>
      </c>
      <c r="K3261">
        <v>3414</v>
      </c>
      <c r="L3261">
        <v>11</v>
      </c>
      <c r="M3261" t="s">
        <v>17</v>
      </c>
      <c r="N3261" t="s">
        <v>921</v>
      </c>
      <c r="O3261">
        <v>39</v>
      </c>
      <c r="P3261" t="s">
        <v>3704</v>
      </c>
    </row>
    <row r="3262" spans="1:16" x14ac:dyDescent="0.3">
      <c r="A3262" t="s">
        <v>24</v>
      </c>
      <c r="B3262" t="s">
        <v>22</v>
      </c>
      <c r="C3262">
        <v>3</v>
      </c>
      <c r="D3262">
        <v>0</v>
      </c>
      <c r="E3262" t="s">
        <v>698</v>
      </c>
      <c r="F3262" t="s">
        <v>12</v>
      </c>
      <c r="G3262">
        <v>4</v>
      </c>
      <c r="H3262">
        <v>616818</v>
      </c>
      <c r="I3262" t="s">
        <v>13</v>
      </c>
      <c r="J3262">
        <v>300</v>
      </c>
      <c r="K3262">
        <v>477</v>
      </c>
      <c r="L3262">
        <v>26</v>
      </c>
      <c r="M3262" t="s">
        <v>17</v>
      </c>
      <c r="N3262" t="s">
        <v>921</v>
      </c>
      <c r="O3262">
        <v>38</v>
      </c>
      <c r="P3262" t="s">
        <v>4073</v>
      </c>
    </row>
    <row r="3263" spans="1:16" x14ac:dyDescent="0.3">
      <c r="A3263" t="s">
        <v>25</v>
      </c>
      <c r="B3263" t="s">
        <v>22</v>
      </c>
      <c r="C3263">
        <v>3</v>
      </c>
      <c r="D3263">
        <v>1062771</v>
      </c>
      <c r="E3263" t="s">
        <v>698</v>
      </c>
      <c r="F3263" t="s">
        <v>12</v>
      </c>
      <c r="G3263">
        <v>4</v>
      </c>
      <c r="H3263">
        <v>616818</v>
      </c>
      <c r="I3263" t="s">
        <v>13</v>
      </c>
      <c r="J3263">
        <v>300</v>
      </c>
      <c r="K3263">
        <v>360</v>
      </c>
      <c r="L3263">
        <v>26</v>
      </c>
      <c r="M3263" t="s">
        <v>17</v>
      </c>
      <c r="N3263" t="s">
        <v>921</v>
      </c>
      <c r="O3263">
        <v>38</v>
      </c>
      <c r="P3263" t="s">
        <v>4074</v>
      </c>
    </row>
    <row r="3264" spans="1:16" x14ac:dyDescent="0.3">
      <c r="A3264" t="s">
        <v>24</v>
      </c>
      <c r="B3264" t="s">
        <v>22</v>
      </c>
      <c r="C3264">
        <v>3</v>
      </c>
      <c r="D3264">
        <v>0</v>
      </c>
      <c r="E3264" t="s">
        <v>674</v>
      </c>
      <c r="F3264" t="s">
        <v>12</v>
      </c>
      <c r="G3264">
        <v>4</v>
      </c>
      <c r="H3264">
        <v>266934</v>
      </c>
      <c r="I3264" t="s">
        <v>13</v>
      </c>
      <c r="J3264">
        <v>132</v>
      </c>
      <c r="K3264">
        <v>195</v>
      </c>
      <c r="L3264">
        <v>26</v>
      </c>
      <c r="M3264" t="s">
        <v>17</v>
      </c>
      <c r="N3264" t="s">
        <v>921</v>
      </c>
      <c r="O3264">
        <v>38</v>
      </c>
      <c r="P3264" t="s">
        <v>4075</v>
      </c>
    </row>
    <row r="3265" spans="1:16" x14ac:dyDescent="0.3">
      <c r="A3265" t="s">
        <v>1685</v>
      </c>
      <c r="B3265" t="s">
        <v>12</v>
      </c>
      <c r="C3265">
        <v>5</v>
      </c>
      <c r="D3265">
        <v>0</v>
      </c>
      <c r="E3265" t="s">
        <v>20</v>
      </c>
      <c r="F3265" t="s">
        <v>22</v>
      </c>
      <c r="G3265">
        <v>3</v>
      </c>
      <c r="H3265">
        <v>293297</v>
      </c>
      <c r="I3265" t="s">
        <v>13</v>
      </c>
      <c r="J3265">
        <v>61</v>
      </c>
      <c r="K3265">
        <v>4216</v>
      </c>
      <c r="L3265">
        <v>26</v>
      </c>
      <c r="M3265" t="s">
        <v>17</v>
      </c>
      <c r="N3265" t="s">
        <v>921</v>
      </c>
      <c r="O3265">
        <v>105</v>
      </c>
      <c r="P3265" t="s">
        <v>3805</v>
      </c>
    </row>
    <row r="3266" spans="1:16" x14ac:dyDescent="0.3">
      <c r="A3266" t="s">
        <v>25</v>
      </c>
      <c r="B3266" t="s">
        <v>22</v>
      </c>
      <c r="C3266">
        <v>3</v>
      </c>
      <c r="D3266">
        <v>450893</v>
      </c>
      <c r="E3266" t="s">
        <v>674</v>
      </c>
      <c r="F3266" t="s">
        <v>12</v>
      </c>
      <c r="G3266">
        <v>4</v>
      </c>
      <c r="H3266">
        <v>266934</v>
      </c>
      <c r="I3266" t="s">
        <v>13</v>
      </c>
      <c r="J3266">
        <v>132</v>
      </c>
      <c r="K3266">
        <v>200</v>
      </c>
      <c r="L3266">
        <v>26</v>
      </c>
      <c r="M3266" t="s">
        <v>17</v>
      </c>
      <c r="N3266" t="s">
        <v>921</v>
      </c>
      <c r="O3266">
        <v>38</v>
      </c>
      <c r="P3266" t="s">
        <v>4076</v>
      </c>
    </row>
    <row r="3267" spans="1:16" x14ac:dyDescent="0.3">
      <c r="A3267" t="s">
        <v>24</v>
      </c>
      <c r="B3267" t="s">
        <v>12</v>
      </c>
      <c r="C3267">
        <v>3</v>
      </c>
      <c r="D3267">
        <v>0</v>
      </c>
      <c r="E3267" t="s">
        <v>21</v>
      </c>
      <c r="F3267" t="s">
        <v>22</v>
      </c>
      <c r="G3267" t="s">
        <v>37</v>
      </c>
      <c r="H3267">
        <v>0</v>
      </c>
      <c r="I3267" t="s">
        <v>13</v>
      </c>
      <c r="J3267">
        <v>215</v>
      </c>
      <c r="K3267">
        <v>177</v>
      </c>
      <c r="L3267">
        <v>26</v>
      </c>
      <c r="M3267" t="s">
        <v>17</v>
      </c>
      <c r="N3267" t="s">
        <v>921</v>
      </c>
      <c r="O3267">
        <v>38</v>
      </c>
      <c r="P3267" t="s">
        <v>4077</v>
      </c>
    </row>
    <row r="3268" spans="1:16" x14ac:dyDescent="0.3">
      <c r="A3268" t="s">
        <v>25</v>
      </c>
      <c r="B3268" t="s">
        <v>22</v>
      </c>
      <c r="C3268">
        <v>3</v>
      </c>
      <c r="D3268">
        <v>412806</v>
      </c>
      <c r="E3268" t="s">
        <v>21</v>
      </c>
      <c r="F3268" t="s">
        <v>12</v>
      </c>
      <c r="G3268" t="s">
        <v>37</v>
      </c>
      <c r="H3268">
        <v>0</v>
      </c>
      <c r="I3268" t="s">
        <v>13</v>
      </c>
      <c r="J3268">
        <v>178</v>
      </c>
      <c r="K3268">
        <v>78</v>
      </c>
      <c r="L3268">
        <v>26</v>
      </c>
      <c r="M3268">
        <v>146</v>
      </c>
      <c r="N3268" t="s">
        <v>921</v>
      </c>
      <c r="O3268">
        <v>38</v>
      </c>
      <c r="P3268" t="s">
        <v>4078</v>
      </c>
    </row>
    <row r="3269" spans="1:16" x14ac:dyDescent="0.3">
      <c r="A3269" t="s">
        <v>805</v>
      </c>
      <c r="B3269" t="s">
        <v>12</v>
      </c>
      <c r="C3269">
        <v>4</v>
      </c>
      <c r="D3269">
        <v>155348</v>
      </c>
      <c r="E3269" t="s">
        <v>11</v>
      </c>
      <c r="F3269" t="s">
        <v>22</v>
      </c>
      <c r="G3269" t="s">
        <v>37</v>
      </c>
      <c r="H3269">
        <v>0</v>
      </c>
      <c r="I3269" t="s">
        <v>13</v>
      </c>
      <c r="J3269">
        <v>45</v>
      </c>
      <c r="K3269">
        <v>54</v>
      </c>
      <c r="L3269">
        <v>26</v>
      </c>
      <c r="M3269" t="s">
        <v>17</v>
      </c>
      <c r="N3269" t="s">
        <v>921</v>
      </c>
      <c r="O3269">
        <v>38</v>
      </c>
      <c r="P3269" t="s">
        <v>4079</v>
      </c>
    </row>
    <row r="3270" spans="1:16" x14ac:dyDescent="0.3">
      <c r="A3270" t="s">
        <v>1685</v>
      </c>
      <c r="B3270" t="s">
        <v>12</v>
      </c>
      <c r="C3270">
        <v>5</v>
      </c>
      <c r="D3270">
        <v>0</v>
      </c>
      <c r="E3270" t="s">
        <v>694</v>
      </c>
      <c r="F3270" t="s">
        <v>22</v>
      </c>
      <c r="G3270">
        <v>4</v>
      </c>
      <c r="H3270">
        <v>0</v>
      </c>
      <c r="I3270" t="s">
        <v>13</v>
      </c>
      <c r="J3270">
        <v>59</v>
      </c>
      <c r="K3270">
        <v>1003</v>
      </c>
      <c r="L3270">
        <v>27</v>
      </c>
      <c r="M3270" t="s">
        <v>17</v>
      </c>
      <c r="N3270" t="s">
        <v>921</v>
      </c>
      <c r="O3270">
        <v>82</v>
      </c>
      <c r="P3270" t="s">
        <v>3705</v>
      </c>
    </row>
    <row r="3271" spans="1:16" x14ac:dyDescent="0.3">
      <c r="A3271" t="s">
        <v>1685</v>
      </c>
      <c r="B3271" t="s">
        <v>14</v>
      </c>
      <c r="C3271">
        <v>5</v>
      </c>
      <c r="D3271">
        <v>0</v>
      </c>
      <c r="E3271" t="s">
        <v>698</v>
      </c>
      <c r="F3271" t="s">
        <v>14</v>
      </c>
      <c r="G3271">
        <v>4</v>
      </c>
      <c r="H3271">
        <v>435795</v>
      </c>
      <c r="I3271" t="s">
        <v>15</v>
      </c>
      <c r="J3271">
        <v>216</v>
      </c>
      <c r="K3271">
        <v>4030</v>
      </c>
      <c r="L3271">
        <v>19</v>
      </c>
      <c r="M3271">
        <v>178</v>
      </c>
      <c r="N3271" t="s">
        <v>921</v>
      </c>
      <c r="O3271">
        <v>92</v>
      </c>
      <c r="P3271" t="s">
        <v>3806</v>
      </c>
    </row>
    <row r="3272" spans="1:16" x14ac:dyDescent="0.3">
      <c r="A3272" t="s">
        <v>780</v>
      </c>
      <c r="B3272" t="s">
        <v>12</v>
      </c>
      <c r="C3272">
        <v>5</v>
      </c>
      <c r="D3272">
        <v>0</v>
      </c>
      <c r="E3272" t="s">
        <v>19</v>
      </c>
      <c r="F3272" t="s">
        <v>22</v>
      </c>
      <c r="G3272">
        <v>3</v>
      </c>
      <c r="H3272">
        <v>0</v>
      </c>
      <c r="I3272" t="s">
        <v>13</v>
      </c>
      <c r="J3272">
        <v>61</v>
      </c>
      <c r="K3272">
        <v>1894</v>
      </c>
      <c r="L3272">
        <v>26</v>
      </c>
      <c r="M3272" t="s">
        <v>17</v>
      </c>
      <c r="N3272" t="s">
        <v>921</v>
      </c>
      <c r="O3272">
        <v>38</v>
      </c>
      <c r="P3272" t="s">
        <v>4080</v>
      </c>
    </row>
    <row r="3273" spans="1:16" x14ac:dyDescent="0.3">
      <c r="A3273" t="s">
        <v>23</v>
      </c>
      <c r="B3273" t="s">
        <v>22</v>
      </c>
      <c r="C3273">
        <v>3</v>
      </c>
      <c r="D3273">
        <v>0</v>
      </c>
      <c r="E3273" t="s">
        <v>1593</v>
      </c>
      <c r="F3273" t="s">
        <v>12</v>
      </c>
      <c r="G3273">
        <v>5</v>
      </c>
      <c r="H3273">
        <v>0</v>
      </c>
      <c r="I3273" t="s">
        <v>13</v>
      </c>
      <c r="J3273">
        <v>56</v>
      </c>
      <c r="K3273">
        <v>834</v>
      </c>
      <c r="L3273">
        <v>32</v>
      </c>
      <c r="M3273" t="s">
        <v>17</v>
      </c>
      <c r="N3273" t="s">
        <v>921</v>
      </c>
      <c r="O3273">
        <v>93</v>
      </c>
      <c r="P3273" t="s">
        <v>3807</v>
      </c>
    </row>
    <row r="3274" spans="1:16" x14ac:dyDescent="0.3">
      <c r="A3274" t="s">
        <v>1685</v>
      </c>
      <c r="B3274" t="s">
        <v>12</v>
      </c>
      <c r="C3274">
        <v>5</v>
      </c>
      <c r="D3274">
        <v>0</v>
      </c>
      <c r="E3274" t="s">
        <v>698</v>
      </c>
      <c r="F3274" t="s">
        <v>22</v>
      </c>
      <c r="G3274">
        <v>4</v>
      </c>
      <c r="H3274">
        <v>96547</v>
      </c>
      <c r="I3274" t="s">
        <v>13</v>
      </c>
      <c r="J3274">
        <v>59</v>
      </c>
      <c r="K3274">
        <v>991</v>
      </c>
      <c r="L3274">
        <v>27</v>
      </c>
      <c r="M3274" t="s">
        <v>17</v>
      </c>
      <c r="N3274" t="s">
        <v>921</v>
      </c>
      <c r="O3274">
        <v>82</v>
      </c>
      <c r="P3274" t="s">
        <v>3706</v>
      </c>
    </row>
    <row r="3275" spans="1:16" x14ac:dyDescent="0.3">
      <c r="A3275" t="s">
        <v>805</v>
      </c>
      <c r="B3275" t="s">
        <v>12</v>
      </c>
      <c r="C3275">
        <v>4</v>
      </c>
      <c r="D3275">
        <v>1484043</v>
      </c>
      <c r="E3275" t="s">
        <v>16</v>
      </c>
      <c r="F3275" t="s">
        <v>22</v>
      </c>
      <c r="G3275">
        <v>3</v>
      </c>
      <c r="H3275">
        <v>0</v>
      </c>
      <c r="I3275" t="s">
        <v>13</v>
      </c>
      <c r="J3275">
        <v>363</v>
      </c>
      <c r="K3275">
        <v>1186</v>
      </c>
      <c r="L3275">
        <v>26</v>
      </c>
      <c r="M3275" t="s">
        <v>17</v>
      </c>
      <c r="N3275" t="s">
        <v>921</v>
      </c>
      <c r="O3275">
        <v>38</v>
      </c>
      <c r="P3275" t="s">
        <v>4081</v>
      </c>
    </row>
    <row r="3276" spans="1:16" x14ac:dyDescent="0.3">
      <c r="A3276" t="s">
        <v>10</v>
      </c>
      <c r="B3276" t="s">
        <v>22</v>
      </c>
      <c r="C3276" t="s">
        <v>37</v>
      </c>
      <c r="D3276">
        <v>0</v>
      </c>
      <c r="E3276" t="s">
        <v>694</v>
      </c>
      <c r="F3276" t="s">
        <v>12</v>
      </c>
      <c r="G3276">
        <v>5</v>
      </c>
      <c r="H3276">
        <v>0</v>
      </c>
      <c r="I3276" t="s">
        <v>13</v>
      </c>
      <c r="J3276">
        <v>56</v>
      </c>
      <c r="K3276">
        <v>1007</v>
      </c>
      <c r="L3276">
        <v>32</v>
      </c>
      <c r="M3276" t="s">
        <v>17</v>
      </c>
      <c r="N3276" t="s">
        <v>921</v>
      </c>
      <c r="O3276">
        <v>93</v>
      </c>
      <c r="P3276" t="s">
        <v>3808</v>
      </c>
    </row>
    <row r="3277" spans="1:16" x14ac:dyDescent="0.3">
      <c r="A3277" t="s">
        <v>780</v>
      </c>
      <c r="B3277" t="s">
        <v>12</v>
      </c>
      <c r="C3277">
        <v>5</v>
      </c>
      <c r="D3277">
        <v>0</v>
      </c>
      <c r="E3277" t="s">
        <v>16</v>
      </c>
      <c r="F3277" t="s">
        <v>22</v>
      </c>
      <c r="G3277">
        <v>3</v>
      </c>
      <c r="H3277">
        <v>0</v>
      </c>
      <c r="I3277" t="s">
        <v>13</v>
      </c>
      <c r="J3277">
        <v>63</v>
      </c>
      <c r="K3277">
        <v>1105</v>
      </c>
      <c r="L3277">
        <v>32</v>
      </c>
      <c r="M3277" t="s">
        <v>17</v>
      </c>
      <c r="N3277" t="s">
        <v>921</v>
      </c>
      <c r="O3277">
        <v>93</v>
      </c>
      <c r="P3277" t="s">
        <v>3809</v>
      </c>
    </row>
    <row r="3278" spans="1:16" x14ac:dyDescent="0.3">
      <c r="A3278" t="s">
        <v>805</v>
      </c>
      <c r="B3278" t="s">
        <v>12</v>
      </c>
      <c r="C3278">
        <v>4</v>
      </c>
      <c r="D3278">
        <v>655796</v>
      </c>
      <c r="E3278" t="s">
        <v>19</v>
      </c>
      <c r="F3278" t="s">
        <v>22</v>
      </c>
      <c r="G3278">
        <v>3</v>
      </c>
      <c r="H3278">
        <v>0</v>
      </c>
      <c r="I3278" t="s">
        <v>13</v>
      </c>
      <c r="J3278">
        <v>97</v>
      </c>
      <c r="K3278">
        <v>269</v>
      </c>
      <c r="L3278">
        <v>26</v>
      </c>
      <c r="M3278" t="s">
        <v>17</v>
      </c>
      <c r="N3278" t="s">
        <v>921</v>
      </c>
      <c r="O3278">
        <v>38</v>
      </c>
      <c r="P3278" t="s">
        <v>4082</v>
      </c>
    </row>
    <row r="3279" spans="1:16" x14ac:dyDescent="0.3">
      <c r="A3279" t="s">
        <v>805</v>
      </c>
      <c r="B3279" t="s">
        <v>12</v>
      </c>
      <c r="C3279">
        <v>4</v>
      </c>
      <c r="D3279">
        <v>655796</v>
      </c>
      <c r="E3279" t="s">
        <v>20</v>
      </c>
      <c r="F3279" t="s">
        <v>22</v>
      </c>
      <c r="G3279">
        <v>3</v>
      </c>
      <c r="H3279">
        <v>417642</v>
      </c>
      <c r="I3279" t="s">
        <v>13</v>
      </c>
      <c r="J3279">
        <v>97</v>
      </c>
      <c r="K3279">
        <v>265</v>
      </c>
      <c r="L3279">
        <v>26</v>
      </c>
      <c r="M3279" t="s">
        <v>17</v>
      </c>
      <c r="N3279" t="s">
        <v>921</v>
      </c>
      <c r="O3279">
        <v>38</v>
      </c>
      <c r="P3279" t="s">
        <v>4083</v>
      </c>
    </row>
    <row r="3280" spans="1:16" x14ac:dyDescent="0.3">
      <c r="A3280" t="s">
        <v>10</v>
      </c>
      <c r="B3280" t="s">
        <v>22</v>
      </c>
      <c r="C3280" t="s">
        <v>37</v>
      </c>
      <c r="D3280">
        <v>0</v>
      </c>
      <c r="E3280" t="s">
        <v>1593</v>
      </c>
      <c r="F3280" t="s">
        <v>12</v>
      </c>
      <c r="G3280">
        <v>5</v>
      </c>
      <c r="H3280">
        <v>0</v>
      </c>
      <c r="I3280" t="s">
        <v>13</v>
      </c>
      <c r="J3280">
        <v>56</v>
      </c>
      <c r="K3280">
        <v>407</v>
      </c>
      <c r="L3280">
        <v>32</v>
      </c>
      <c r="M3280" t="s">
        <v>17</v>
      </c>
      <c r="N3280" t="s">
        <v>921</v>
      </c>
      <c r="O3280">
        <v>93</v>
      </c>
      <c r="P3280" t="s">
        <v>3810</v>
      </c>
    </row>
    <row r="3281" spans="1:16" x14ac:dyDescent="0.3">
      <c r="A3281" t="s">
        <v>675</v>
      </c>
      <c r="B3281" t="s">
        <v>12</v>
      </c>
      <c r="C3281">
        <v>4</v>
      </c>
      <c r="D3281">
        <v>94481</v>
      </c>
      <c r="E3281" t="s">
        <v>11</v>
      </c>
      <c r="F3281" t="s">
        <v>22</v>
      </c>
      <c r="G3281" t="s">
        <v>37</v>
      </c>
      <c r="H3281">
        <v>0</v>
      </c>
      <c r="I3281" t="s">
        <v>13</v>
      </c>
      <c r="J3281">
        <v>45</v>
      </c>
      <c r="K3281">
        <v>59</v>
      </c>
      <c r="L3281">
        <v>26</v>
      </c>
      <c r="M3281" t="s">
        <v>17</v>
      </c>
      <c r="N3281" t="s">
        <v>921</v>
      </c>
      <c r="O3281">
        <v>38</v>
      </c>
      <c r="P3281" t="s">
        <v>4084</v>
      </c>
    </row>
    <row r="3282" spans="1:16" x14ac:dyDescent="0.3">
      <c r="A3282" t="s">
        <v>1685</v>
      </c>
      <c r="B3282" t="s">
        <v>12</v>
      </c>
      <c r="C3282">
        <v>5</v>
      </c>
      <c r="D3282">
        <v>0</v>
      </c>
      <c r="E3282" t="s">
        <v>674</v>
      </c>
      <c r="F3282" t="s">
        <v>22</v>
      </c>
      <c r="G3282">
        <v>4</v>
      </c>
      <c r="H3282">
        <v>107054</v>
      </c>
      <c r="I3282" t="s">
        <v>13</v>
      </c>
      <c r="J3282">
        <v>59</v>
      </c>
      <c r="K3282">
        <v>1014</v>
      </c>
      <c r="L3282">
        <v>27</v>
      </c>
      <c r="M3282" t="s">
        <v>17</v>
      </c>
      <c r="N3282" t="s">
        <v>921</v>
      </c>
      <c r="O3282">
        <v>82</v>
      </c>
      <c r="P3282" t="s">
        <v>3707</v>
      </c>
    </row>
    <row r="3283" spans="1:16" x14ac:dyDescent="0.3">
      <c r="A3283" t="s">
        <v>780</v>
      </c>
      <c r="B3283" t="s">
        <v>12</v>
      </c>
      <c r="C3283">
        <v>5</v>
      </c>
      <c r="D3283">
        <v>0</v>
      </c>
      <c r="E3283" t="s">
        <v>20</v>
      </c>
      <c r="F3283" t="s">
        <v>22</v>
      </c>
      <c r="G3283">
        <v>3</v>
      </c>
      <c r="H3283">
        <v>293297</v>
      </c>
      <c r="I3283" t="s">
        <v>13</v>
      </c>
      <c r="J3283">
        <v>61</v>
      </c>
      <c r="K3283">
        <v>1893</v>
      </c>
      <c r="L3283">
        <v>26</v>
      </c>
      <c r="M3283" t="s">
        <v>17</v>
      </c>
      <c r="N3283" t="s">
        <v>921</v>
      </c>
      <c r="O3283">
        <v>38</v>
      </c>
      <c r="P3283" t="s">
        <v>4085</v>
      </c>
    </row>
    <row r="3284" spans="1:16" x14ac:dyDescent="0.3">
      <c r="A3284" t="s">
        <v>25</v>
      </c>
      <c r="B3284" t="s">
        <v>22</v>
      </c>
      <c r="C3284">
        <v>3</v>
      </c>
      <c r="D3284">
        <v>323140</v>
      </c>
      <c r="E3284" t="s">
        <v>694</v>
      </c>
      <c r="F3284" t="s">
        <v>12</v>
      </c>
      <c r="G3284">
        <v>5</v>
      </c>
      <c r="H3284">
        <v>0</v>
      </c>
      <c r="I3284" t="s">
        <v>13</v>
      </c>
      <c r="J3284">
        <v>80</v>
      </c>
      <c r="K3284">
        <v>2213</v>
      </c>
      <c r="L3284">
        <v>32</v>
      </c>
      <c r="M3284" t="s">
        <v>17</v>
      </c>
      <c r="N3284" t="s">
        <v>921</v>
      </c>
      <c r="O3284">
        <v>93</v>
      </c>
      <c r="P3284" t="s">
        <v>3811</v>
      </c>
    </row>
    <row r="3285" spans="1:16" x14ac:dyDescent="0.3">
      <c r="A3285" t="s">
        <v>780</v>
      </c>
      <c r="B3285" t="s">
        <v>12</v>
      </c>
      <c r="C3285">
        <v>5</v>
      </c>
      <c r="D3285">
        <v>0</v>
      </c>
      <c r="E3285" t="s">
        <v>19</v>
      </c>
      <c r="F3285" t="s">
        <v>22</v>
      </c>
      <c r="G3285">
        <v>3</v>
      </c>
      <c r="H3285">
        <v>0</v>
      </c>
      <c r="I3285" t="s">
        <v>13</v>
      </c>
      <c r="J3285">
        <v>55</v>
      </c>
      <c r="K3285">
        <v>1317</v>
      </c>
      <c r="L3285">
        <v>32</v>
      </c>
      <c r="M3285" t="s">
        <v>17</v>
      </c>
      <c r="N3285" t="s">
        <v>921</v>
      </c>
      <c r="O3285">
        <v>93</v>
      </c>
      <c r="P3285" t="s">
        <v>3812</v>
      </c>
    </row>
    <row r="3286" spans="1:16" x14ac:dyDescent="0.3">
      <c r="A3286" t="s">
        <v>805</v>
      </c>
      <c r="B3286" t="s">
        <v>22</v>
      </c>
      <c r="C3286">
        <v>4</v>
      </c>
      <c r="D3286">
        <v>907543</v>
      </c>
      <c r="E3286" t="s">
        <v>694</v>
      </c>
      <c r="F3286" t="s">
        <v>12</v>
      </c>
      <c r="G3286">
        <v>5</v>
      </c>
      <c r="H3286">
        <v>0</v>
      </c>
      <c r="I3286" t="s">
        <v>13</v>
      </c>
      <c r="J3286">
        <v>74</v>
      </c>
      <c r="K3286">
        <v>2814</v>
      </c>
      <c r="L3286">
        <v>26</v>
      </c>
      <c r="M3286" t="s">
        <v>17</v>
      </c>
      <c r="N3286" t="s">
        <v>921</v>
      </c>
      <c r="O3286">
        <v>38</v>
      </c>
      <c r="P3286" t="s">
        <v>4086</v>
      </c>
    </row>
    <row r="3287" spans="1:16" x14ac:dyDescent="0.3">
      <c r="A3287" t="s">
        <v>805</v>
      </c>
      <c r="B3287" t="s">
        <v>22</v>
      </c>
      <c r="C3287">
        <v>4</v>
      </c>
      <c r="D3287">
        <v>526521</v>
      </c>
      <c r="E3287" t="s">
        <v>698</v>
      </c>
      <c r="F3287" t="s">
        <v>12</v>
      </c>
      <c r="G3287">
        <v>4</v>
      </c>
      <c r="H3287">
        <v>237118</v>
      </c>
      <c r="I3287" t="s">
        <v>13</v>
      </c>
      <c r="J3287">
        <v>126</v>
      </c>
      <c r="K3287">
        <v>267</v>
      </c>
      <c r="L3287">
        <v>26</v>
      </c>
      <c r="M3287" t="s">
        <v>17</v>
      </c>
      <c r="N3287" t="s">
        <v>921</v>
      </c>
      <c r="O3287">
        <v>38</v>
      </c>
      <c r="P3287" t="s">
        <v>4087</v>
      </c>
    </row>
    <row r="3288" spans="1:16" x14ac:dyDescent="0.3">
      <c r="A3288" t="s">
        <v>1685</v>
      </c>
      <c r="B3288" t="s">
        <v>12</v>
      </c>
      <c r="C3288">
        <v>5</v>
      </c>
      <c r="D3288">
        <v>0</v>
      </c>
      <c r="E3288" t="s">
        <v>694</v>
      </c>
      <c r="F3288" t="s">
        <v>22</v>
      </c>
      <c r="G3288">
        <v>3</v>
      </c>
      <c r="H3288">
        <v>0</v>
      </c>
      <c r="I3288" t="s">
        <v>13</v>
      </c>
      <c r="J3288">
        <v>61</v>
      </c>
      <c r="K3288">
        <v>3313</v>
      </c>
      <c r="L3288">
        <v>26</v>
      </c>
      <c r="M3288" t="s">
        <v>17</v>
      </c>
      <c r="N3288" t="s">
        <v>921</v>
      </c>
      <c r="O3288">
        <v>105</v>
      </c>
      <c r="P3288" t="s">
        <v>3813</v>
      </c>
    </row>
    <row r="3289" spans="1:16" x14ac:dyDescent="0.3">
      <c r="A3289" t="s">
        <v>805</v>
      </c>
      <c r="B3289" t="s">
        <v>12</v>
      </c>
      <c r="C3289">
        <v>4</v>
      </c>
      <c r="D3289">
        <v>372890</v>
      </c>
      <c r="E3289" t="s">
        <v>674</v>
      </c>
      <c r="F3289" t="s">
        <v>22</v>
      </c>
      <c r="G3289">
        <v>4</v>
      </c>
      <c r="H3289">
        <v>231027</v>
      </c>
      <c r="I3289" t="s">
        <v>13</v>
      </c>
      <c r="J3289">
        <v>291</v>
      </c>
      <c r="K3289">
        <v>239</v>
      </c>
      <c r="L3289">
        <v>26</v>
      </c>
      <c r="M3289">
        <v>224</v>
      </c>
      <c r="N3289" t="s">
        <v>921</v>
      </c>
      <c r="O3289">
        <v>38</v>
      </c>
      <c r="P3289" t="s">
        <v>4088</v>
      </c>
    </row>
    <row r="3290" spans="1:16" x14ac:dyDescent="0.3">
      <c r="A3290" t="s">
        <v>24</v>
      </c>
      <c r="B3290" t="s">
        <v>22</v>
      </c>
      <c r="C3290">
        <v>3</v>
      </c>
      <c r="D3290">
        <v>0</v>
      </c>
      <c r="E3290" t="s">
        <v>694</v>
      </c>
      <c r="F3290" t="s">
        <v>12</v>
      </c>
      <c r="G3290">
        <v>5</v>
      </c>
      <c r="H3290">
        <v>0</v>
      </c>
      <c r="I3290" t="s">
        <v>13</v>
      </c>
      <c r="J3290">
        <v>80</v>
      </c>
      <c r="K3290">
        <v>2255</v>
      </c>
      <c r="L3290">
        <v>32</v>
      </c>
      <c r="M3290" t="s">
        <v>17</v>
      </c>
      <c r="N3290" t="s">
        <v>921</v>
      </c>
      <c r="O3290">
        <v>93</v>
      </c>
      <c r="P3290" t="s">
        <v>3814</v>
      </c>
    </row>
    <row r="3291" spans="1:16" x14ac:dyDescent="0.3">
      <c r="A3291" t="s">
        <v>805</v>
      </c>
      <c r="B3291" t="s">
        <v>12</v>
      </c>
      <c r="C3291">
        <v>4</v>
      </c>
      <c r="D3291">
        <v>641105</v>
      </c>
      <c r="E3291" t="s">
        <v>21</v>
      </c>
      <c r="F3291" t="s">
        <v>22</v>
      </c>
      <c r="G3291" t="s">
        <v>37</v>
      </c>
      <c r="H3291">
        <v>0</v>
      </c>
      <c r="I3291" t="s">
        <v>13</v>
      </c>
      <c r="J3291">
        <v>123</v>
      </c>
      <c r="K3291">
        <v>222</v>
      </c>
      <c r="L3291">
        <v>26</v>
      </c>
      <c r="M3291" t="s">
        <v>17</v>
      </c>
      <c r="N3291" t="s">
        <v>921</v>
      </c>
      <c r="O3291">
        <v>38</v>
      </c>
      <c r="P3291" t="s">
        <v>4089</v>
      </c>
    </row>
    <row r="3292" spans="1:16" x14ac:dyDescent="0.3">
      <c r="A3292" t="s">
        <v>36</v>
      </c>
      <c r="B3292" t="s">
        <v>12</v>
      </c>
      <c r="C3292" t="s">
        <v>37</v>
      </c>
      <c r="D3292">
        <v>0</v>
      </c>
      <c r="E3292" t="s">
        <v>11</v>
      </c>
      <c r="F3292" t="s">
        <v>22</v>
      </c>
      <c r="G3292" t="s">
        <v>37</v>
      </c>
      <c r="H3292">
        <v>0</v>
      </c>
      <c r="I3292" t="s">
        <v>13</v>
      </c>
      <c r="J3292">
        <v>43</v>
      </c>
      <c r="K3292">
        <v>0</v>
      </c>
      <c r="L3292">
        <v>26</v>
      </c>
      <c r="M3292" t="s">
        <v>17</v>
      </c>
      <c r="N3292" t="s">
        <v>921</v>
      </c>
      <c r="O3292">
        <v>38</v>
      </c>
      <c r="P3292" t="s">
        <v>4090</v>
      </c>
    </row>
    <row r="3293" spans="1:16" x14ac:dyDescent="0.3">
      <c r="A3293" t="s">
        <v>675</v>
      </c>
      <c r="B3293" t="s">
        <v>14</v>
      </c>
      <c r="C3293">
        <v>4</v>
      </c>
      <c r="D3293">
        <v>2591956</v>
      </c>
      <c r="E3293" t="s">
        <v>16</v>
      </c>
      <c r="F3293" t="s">
        <v>14</v>
      </c>
      <c r="G3293">
        <v>3</v>
      </c>
      <c r="H3293">
        <v>0</v>
      </c>
      <c r="I3293" t="s">
        <v>18</v>
      </c>
      <c r="J3293">
        <v>341</v>
      </c>
      <c r="K3293">
        <v>1748</v>
      </c>
      <c r="L3293">
        <v>26</v>
      </c>
      <c r="M3293" t="s">
        <v>17</v>
      </c>
      <c r="N3293" t="s">
        <v>921</v>
      </c>
      <c r="O3293">
        <v>38</v>
      </c>
      <c r="P3293" t="s">
        <v>4091</v>
      </c>
    </row>
    <row r="3294" spans="1:16" x14ac:dyDescent="0.3">
      <c r="A3294" t="s">
        <v>36</v>
      </c>
      <c r="B3294" t="s">
        <v>12</v>
      </c>
      <c r="C3294" t="s">
        <v>37</v>
      </c>
      <c r="D3294">
        <v>0</v>
      </c>
      <c r="E3294" t="s">
        <v>16</v>
      </c>
      <c r="F3294" t="s">
        <v>22</v>
      </c>
      <c r="G3294">
        <v>3</v>
      </c>
      <c r="H3294">
        <v>0</v>
      </c>
      <c r="I3294" t="s">
        <v>13</v>
      </c>
      <c r="J3294">
        <v>111</v>
      </c>
      <c r="K3294">
        <v>164</v>
      </c>
      <c r="L3294">
        <v>26</v>
      </c>
      <c r="M3294" t="s">
        <v>17</v>
      </c>
      <c r="N3294" t="s">
        <v>921</v>
      </c>
      <c r="O3294">
        <v>38</v>
      </c>
      <c r="P3294" t="s">
        <v>4092</v>
      </c>
    </row>
    <row r="3295" spans="1:16" x14ac:dyDescent="0.3">
      <c r="A3295" t="s">
        <v>36</v>
      </c>
      <c r="B3295" t="s">
        <v>22</v>
      </c>
      <c r="C3295" t="s">
        <v>37</v>
      </c>
      <c r="D3295">
        <v>0</v>
      </c>
      <c r="E3295" t="s">
        <v>19</v>
      </c>
      <c r="F3295" t="s">
        <v>12</v>
      </c>
      <c r="G3295">
        <v>3</v>
      </c>
      <c r="H3295">
        <v>0</v>
      </c>
      <c r="I3295" t="s">
        <v>13</v>
      </c>
      <c r="J3295">
        <v>86</v>
      </c>
      <c r="K3295">
        <v>108</v>
      </c>
      <c r="L3295">
        <v>26</v>
      </c>
      <c r="M3295" t="s">
        <v>17</v>
      </c>
      <c r="N3295" t="s">
        <v>921</v>
      </c>
      <c r="O3295">
        <v>38</v>
      </c>
      <c r="P3295" t="s">
        <v>4093</v>
      </c>
    </row>
    <row r="3296" spans="1:16" x14ac:dyDescent="0.3">
      <c r="A3296" t="s">
        <v>675</v>
      </c>
      <c r="B3296" t="s">
        <v>12</v>
      </c>
      <c r="C3296">
        <v>4</v>
      </c>
      <c r="D3296">
        <v>334828</v>
      </c>
      <c r="E3296" t="s">
        <v>19</v>
      </c>
      <c r="F3296" t="s">
        <v>22</v>
      </c>
      <c r="G3296">
        <v>3</v>
      </c>
      <c r="H3296">
        <v>0</v>
      </c>
      <c r="I3296" t="s">
        <v>13</v>
      </c>
      <c r="J3296">
        <v>97</v>
      </c>
      <c r="K3296">
        <v>251</v>
      </c>
      <c r="L3296">
        <v>26</v>
      </c>
      <c r="M3296" t="s">
        <v>17</v>
      </c>
      <c r="N3296" t="s">
        <v>921</v>
      </c>
      <c r="O3296">
        <v>38</v>
      </c>
      <c r="P3296" t="s">
        <v>4094</v>
      </c>
    </row>
    <row r="3297" spans="1:16" x14ac:dyDescent="0.3">
      <c r="A3297" t="s">
        <v>23</v>
      </c>
      <c r="B3297" t="s">
        <v>22</v>
      </c>
      <c r="C3297">
        <v>3</v>
      </c>
      <c r="D3297">
        <v>0</v>
      </c>
      <c r="E3297" t="s">
        <v>694</v>
      </c>
      <c r="F3297" t="s">
        <v>12</v>
      </c>
      <c r="G3297">
        <v>5</v>
      </c>
      <c r="H3297">
        <v>0</v>
      </c>
      <c r="I3297" t="s">
        <v>13</v>
      </c>
      <c r="J3297">
        <v>56</v>
      </c>
      <c r="K3297">
        <v>2052</v>
      </c>
      <c r="L3297">
        <v>32</v>
      </c>
      <c r="M3297" t="s">
        <v>17</v>
      </c>
      <c r="N3297" t="s">
        <v>921</v>
      </c>
      <c r="O3297">
        <v>93</v>
      </c>
      <c r="P3297" t="s">
        <v>3815</v>
      </c>
    </row>
    <row r="3298" spans="1:16" x14ac:dyDescent="0.3">
      <c r="A3298" t="s">
        <v>36</v>
      </c>
      <c r="B3298" t="s">
        <v>12</v>
      </c>
      <c r="C3298" t="s">
        <v>37</v>
      </c>
      <c r="D3298">
        <v>0</v>
      </c>
      <c r="E3298" t="s">
        <v>20</v>
      </c>
      <c r="F3298" t="s">
        <v>22</v>
      </c>
      <c r="G3298">
        <v>3</v>
      </c>
      <c r="H3298">
        <v>1121798</v>
      </c>
      <c r="I3298" t="s">
        <v>13</v>
      </c>
      <c r="J3298">
        <v>147</v>
      </c>
      <c r="K3298">
        <v>183</v>
      </c>
      <c r="L3298">
        <v>26</v>
      </c>
      <c r="M3298" t="s">
        <v>17</v>
      </c>
      <c r="N3298" t="s">
        <v>921</v>
      </c>
      <c r="O3298">
        <v>38</v>
      </c>
      <c r="P3298" t="s">
        <v>4095</v>
      </c>
    </row>
    <row r="3299" spans="1:16" x14ac:dyDescent="0.3">
      <c r="A3299" t="s">
        <v>25</v>
      </c>
      <c r="B3299" t="s">
        <v>22</v>
      </c>
      <c r="C3299">
        <v>3</v>
      </c>
      <c r="D3299">
        <v>593482</v>
      </c>
      <c r="E3299" t="s">
        <v>1593</v>
      </c>
      <c r="F3299" t="s">
        <v>12</v>
      </c>
      <c r="G3299">
        <v>5</v>
      </c>
      <c r="H3299">
        <v>0</v>
      </c>
      <c r="I3299" t="s">
        <v>13</v>
      </c>
      <c r="J3299">
        <v>74</v>
      </c>
      <c r="K3299">
        <v>1499</v>
      </c>
      <c r="L3299">
        <v>32</v>
      </c>
      <c r="M3299" t="s">
        <v>17</v>
      </c>
      <c r="N3299" t="s">
        <v>921</v>
      </c>
      <c r="O3299">
        <v>93</v>
      </c>
      <c r="P3299" t="s">
        <v>3816</v>
      </c>
    </row>
    <row r="3300" spans="1:16" x14ac:dyDescent="0.3">
      <c r="A3300" t="s">
        <v>675</v>
      </c>
      <c r="B3300" t="s">
        <v>12</v>
      </c>
      <c r="C3300">
        <v>4</v>
      </c>
      <c r="D3300">
        <v>334828</v>
      </c>
      <c r="E3300" t="s">
        <v>20</v>
      </c>
      <c r="F3300" t="s">
        <v>22</v>
      </c>
      <c r="G3300">
        <v>3</v>
      </c>
      <c r="H3300">
        <v>417642</v>
      </c>
      <c r="I3300" t="s">
        <v>13</v>
      </c>
      <c r="J3300">
        <v>97</v>
      </c>
      <c r="K3300">
        <v>247</v>
      </c>
      <c r="L3300">
        <v>26</v>
      </c>
      <c r="M3300" t="s">
        <v>17</v>
      </c>
      <c r="N3300" t="s">
        <v>921</v>
      </c>
      <c r="O3300">
        <v>38</v>
      </c>
      <c r="P3300" t="s">
        <v>4096</v>
      </c>
    </row>
    <row r="3301" spans="1:16" x14ac:dyDescent="0.3">
      <c r="A3301" t="s">
        <v>780</v>
      </c>
      <c r="B3301" t="s">
        <v>12</v>
      </c>
      <c r="C3301">
        <v>5</v>
      </c>
      <c r="D3301">
        <v>0</v>
      </c>
      <c r="E3301" t="s">
        <v>20</v>
      </c>
      <c r="F3301" t="s">
        <v>22</v>
      </c>
      <c r="G3301">
        <v>3</v>
      </c>
      <c r="H3301">
        <v>145425</v>
      </c>
      <c r="I3301" t="s">
        <v>13</v>
      </c>
      <c r="J3301">
        <v>55</v>
      </c>
      <c r="K3301">
        <v>1293</v>
      </c>
      <c r="L3301">
        <v>32</v>
      </c>
      <c r="M3301" t="s">
        <v>17</v>
      </c>
      <c r="N3301" t="s">
        <v>921</v>
      </c>
      <c r="O3301">
        <v>93</v>
      </c>
      <c r="P3301" t="s">
        <v>3817</v>
      </c>
    </row>
    <row r="3302" spans="1:16" x14ac:dyDescent="0.3">
      <c r="A3302" t="s">
        <v>780</v>
      </c>
      <c r="B3302" t="s">
        <v>12</v>
      </c>
      <c r="C3302">
        <v>6</v>
      </c>
      <c r="D3302">
        <v>0</v>
      </c>
      <c r="E3302" t="s">
        <v>21</v>
      </c>
      <c r="F3302" t="s">
        <v>22</v>
      </c>
      <c r="G3302" t="s">
        <v>37</v>
      </c>
      <c r="H3302">
        <v>0</v>
      </c>
      <c r="I3302" t="s">
        <v>13</v>
      </c>
      <c r="J3302">
        <v>59</v>
      </c>
      <c r="K3302">
        <v>33229</v>
      </c>
      <c r="L3302">
        <v>17</v>
      </c>
      <c r="M3302" t="s">
        <v>17</v>
      </c>
      <c r="N3302" t="s">
        <v>921</v>
      </c>
      <c r="O3302">
        <v>10</v>
      </c>
      <c r="P3302" t="s">
        <v>5053</v>
      </c>
    </row>
    <row r="3303" spans="1:16" x14ac:dyDescent="0.3">
      <c r="A3303" t="s">
        <v>780</v>
      </c>
      <c r="B3303" t="s">
        <v>12</v>
      </c>
      <c r="C3303">
        <v>5</v>
      </c>
      <c r="D3303">
        <v>0</v>
      </c>
      <c r="E3303" t="s">
        <v>11</v>
      </c>
      <c r="F3303" t="s">
        <v>22</v>
      </c>
      <c r="G3303" t="s">
        <v>37</v>
      </c>
      <c r="H3303">
        <v>0</v>
      </c>
      <c r="I3303" t="s">
        <v>13</v>
      </c>
      <c r="J3303">
        <v>45</v>
      </c>
      <c r="K3303">
        <v>584</v>
      </c>
      <c r="L3303">
        <v>32</v>
      </c>
      <c r="M3303" t="s">
        <v>17</v>
      </c>
      <c r="N3303" t="s">
        <v>921</v>
      </c>
      <c r="O3303">
        <v>93</v>
      </c>
      <c r="P3303" t="s">
        <v>3818</v>
      </c>
    </row>
    <row r="3304" spans="1:16" x14ac:dyDescent="0.3">
      <c r="A3304" t="s">
        <v>1685</v>
      </c>
      <c r="B3304" t="s">
        <v>12</v>
      </c>
      <c r="C3304">
        <v>5</v>
      </c>
      <c r="D3304">
        <v>0</v>
      </c>
      <c r="E3304" t="s">
        <v>1593</v>
      </c>
      <c r="F3304" t="s">
        <v>22</v>
      </c>
      <c r="G3304">
        <v>5</v>
      </c>
      <c r="H3304">
        <v>0</v>
      </c>
      <c r="I3304" t="s">
        <v>13</v>
      </c>
      <c r="J3304">
        <v>187</v>
      </c>
      <c r="K3304">
        <v>2591</v>
      </c>
      <c r="L3304">
        <v>27</v>
      </c>
      <c r="M3304" t="s">
        <v>17</v>
      </c>
      <c r="N3304" t="s">
        <v>921</v>
      </c>
      <c r="O3304">
        <v>82</v>
      </c>
      <c r="P3304" t="s">
        <v>3708</v>
      </c>
    </row>
    <row r="3305" spans="1:16" x14ac:dyDescent="0.3">
      <c r="A3305" t="s">
        <v>24</v>
      </c>
      <c r="B3305" t="s">
        <v>22</v>
      </c>
      <c r="C3305">
        <v>3</v>
      </c>
      <c r="D3305">
        <v>0</v>
      </c>
      <c r="E3305" t="s">
        <v>1593</v>
      </c>
      <c r="F3305" t="s">
        <v>12</v>
      </c>
      <c r="G3305">
        <v>5</v>
      </c>
      <c r="H3305">
        <v>0</v>
      </c>
      <c r="I3305" t="s">
        <v>13</v>
      </c>
      <c r="J3305">
        <v>74</v>
      </c>
      <c r="K3305">
        <v>1514</v>
      </c>
      <c r="L3305">
        <v>32</v>
      </c>
      <c r="M3305" t="s">
        <v>17</v>
      </c>
      <c r="N3305" t="s">
        <v>921</v>
      </c>
      <c r="O3305">
        <v>93</v>
      </c>
      <c r="P3305" t="s">
        <v>3819</v>
      </c>
    </row>
    <row r="3306" spans="1:16" x14ac:dyDescent="0.3">
      <c r="A3306" t="s">
        <v>675</v>
      </c>
      <c r="B3306" t="s">
        <v>22</v>
      </c>
      <c r="C3306">
        <v>4</v>
      </c>
      <c r="D3306">
        <v>287454</v>
      </c>
      <c r="E3306" t="s">
        <v>694</v>
      </c>
      <c r="F3306" t="s">
        <v>12</v>
      </c>
      <c r="G3306">
        <v>5</v>
      </c>
      <c r="H3306">
        <v>0</v>
      </c>
      <c r="I3306" t="s">
        <v>13</v>
      </c>
      <c r="J3306">
        <v>74</v>
      </c>
      <c r="K3306">
        <v>2731</v>
      </c>
      <c r="L3306">
        <v>26</v>
      </c>
      <c r="M3306" t="s">
        <v>17</v>
      </c>
      <c r="N3306" t="s">
        <v>921</v>
      </c>
      <c r="O3306">
        <v>38</v>
      </c>
      <c r="P3306" t="s">
        <v>4097</v>
      </c>
    </row>
    <row r="3307" spans="1:16" x14ac:dyDescent="0.3">
      <c r="A3307" t="s">
        <v>675</v>
      </c>
      <c r="B3307" t="s">
        <v>22</v>
      </c>
      <c r="C3307">
        <v>4</v>
      </c>
      <c r="D3307">
        <v>289646</v>
      </c>
      <c r="E3307" t="s">
        <v>698</v>
      </c>
      <c r="F3307" t="s">
        <v>12</v>
      </c>
      <c r="G3307">
        <v>4</v>
      </c>
      <c r="H3307">
        <v>237118</v>
      </c>
      <c r="I3307" t="s">
        <v>13</v>
      </c>
      <c r="J3307">
        <v>126</v>
      </c>
      <c r="K3307">
        <v>243</v>
      </c>
      <c r="L3307">
        <v>26</v>
      </c>
      <c r="M3307" t="s">
        <v>17</v>
      </c>
      <c r="N3307" t="s">
        <v>921</v>
      </c>
      <c r="O3307">
        <v>38</v>
      </c>
      <c r="P3307" t="s">
        <v>4098</v>
      </c>
    </row>
    <row r="3308" spans="1:16" x14ac:dyDescent="0.3">
      <c r="A3308" t="s">
        <v>675</v>
      </c>
      <c r="B3308" t="s">
        <v>12</v>
      </c>
      <c r="C3308">
        <v>4</v>
      </c>
      <c r="D3308">
        <v>247115</v>
      </c>
      <c r="E3308" t="s">
        <v>674</v>
      </c>
      <c r="F3308" t="s">
        <v>22</v>
      </c>
      <c r="G3308">
        <v>4</v>
      </c>
      <c r="H3308">
        <v>224323</v>
      </c>
      <c r="I3308" t="s">
        <v>13</v>
      </c>
      <c r="J3308">
        <v>239</v>
      </c>
      <c r="K3308">
        <v>235</v>
      </c>
      <c r="L3308">
        <v>26</v>
      </c>
      <c r="M3308">
        <v>204</v>
      </c>
      <c r="N3308" t="s">
        <v>921</v>
      </c>
      <c r="O3308">
        <v>38</v>
      </c>
      <c r="P3308" t="s">
        <v>4099</v>
      </c>
    </row>
    <row r="3309" spans="1:16" x14ac:dyDescent="0.3">
      <c r="A3309" t="s">
        <v>675</v>
      </c>
      <c r="B3309" t="s">
        <v>14</v>
      </c>
      <c r="C3309">
        <v>4</v>
      </c>
      <c r="D3309">
        <v>427080</v>
      </c>
      <c r="E3309" t="s">
        <v>21</v>
      </c>
      <c r="F3309" t="s">
        <v>14</v>
      </c>
      <c r="G3309" t="s">
        <v>37</v>
      </c>
      <c r="H3309">
        <v>0</v>
      </c>
      <c r="I3309" t="s">
        <v>15</v>
      </c>
      <c r="J3309">
        <v>272</v>
      </c>
      <c r="K3309">
        <v>224</v>
      </c>
      <c r="L3309">
        <v>26</v>
      </c>
      <c r="M3309">
        <v>256</v>
      </c>
      <c r="N3309" t="s">
        <v>921</v>
      </c>
      <c r="O3309">
        <v>38</v>
      </c>
      <c r="P3309" t="s">
        <v>4100</v>
      </c>
    </row>
    <row r="3310" spans="1:16" x14ac:dyDescent="0.3">
      <c r="A3310" t="s">
        <v>780</v>
      </c>
      <c r="B3310" t="s">
        <v>12</v>
      </c>
      <c r="C3310">
        <v>5</v>
      </c>
      <c r="D3310">
        <v>0</v>
      </c>
      <c r="E3310" t="s">
        <v>694</v>
      </c>
      <c r="F3310" t="s">
        <v>22</v>
      </c>
      <c r="G3310">
        <v>4</v>
      </c>
      <c r="H3310">
        <v>0</v>
      </c>
      <c r="I3310" t="s">
        <v>13</v>
      </c>
      <c r="J3310">
        <v>117</v>
      </c>
      <c r="K3310">
        <v>2056</v>
      </c>
      <c r="L3310">
        <v>32</v>
      </c>
      <c r="M3310" t="s">
        <v>17</v>
      </c>
      <c r="N3310" t="s">
        <v>921</v>
      </c>
      <c r="O3310">
        <v>93</v>
      </c>
      <c r="P3310" t="s">
        <v>3820</v>
      </c>
    </row>
    <row r="3311" spans="1:16" x14ac:dyDescent="0.3">
      <c r="A3311" t="s">
        <v>36</v>
      </c>
      <c r="B3311" t="s">
        <v>22</v>
      </c>
      <c r="C3311" t="s">
        <v>37</v>
      </c>
      <c r="D3311">
        <v>0</v>
      </c>
      <c r="E3311" t="s">
        <v>694</v>
      </c>
      <c r="F3311" t="s">
        <v>12</v>
      </c>
      <c r="G3311">
        <v>5</v>
      </c>
      <c r="H3311">
        <v>0</v>
      </c>
      <c r="I3311" t="s">
        <v>13</v>
      </c>
      <c r="J3311">
        <v>104</v>
      </c>
      <c r="K3311">
        <v>1886</v>
      </c>
      <c r="L3311">
        <v>26</v>
      </c>
      <c r="M3311" t="s">
        <v>17</v>
      </c>
      <c r="N3311" t="s">
        <v>921</v>
      </c>
      <c r="O3311">
        <v>38</v>
      </c>
      <c r="P3311" t="s">
        <v>4101</v>
      </c>
    </row>
    <row r="3312" spans="1:16" x14ac:dyDescent="0.3">
      <c r="A3312" t="s">
        <v>36</v>
      </c>
      <c r="B3312" t="s">
        <v>12</v>
      </c>
      <c r="C3312" t="s">
        <v>37</v>
      </c>
      <c r="D3312">
        <v>0</v>
      </c>
      <c r="E3312" t="s">
        <v>698</v>
      </c>
      <c r="F3312" t="s">
        <v>22</v>
      </c>
      <c r="G3312">
        <v>4</v>
      </c>
      <c r="H3312">
        <v>197553</v>
      </c>
      <c r="I3312" t="s">
        <v>13</v>
      </c>
      <c r="J3312">
        <v>181</v>
      </c>
      <c r="K3312">
        <v>73</v>
      </c>
      <c r="L3312">
        <v>26</v>
      </c>
      <c r="M3312">
        <v>146</v>
      </c>
      <c r="N3312" t="s">
        <v>921</v>
      </c>
      <c r="O3312">
        <v>38</v>
      </c>
      <c r="P3312" t="s">
        <v>4102</v>
      </c>
    </row>
    <row r="3313" spans="1:16" x14ac:dyDescent="0.3">
      <c r="A3313" t="s">
        <v>780</v>
      </c>
      <c r="B3313" t="s">
        <v>14</v>
      </c>
      <c r="C3313">
        <v>5</v>
      </c>
      <c r="D3313">
        <v>0</v>
      </c>
      <c r="E3313" t="s">
        <v>674</v>
      </c>
      <c r="F3313" t="s">
        <v>14</v>
      </c>
      <c r="G3313">
        <v>4</v>
      </c>
      <c r="H3313">
        <v>174704</v>
      </c>
      <c r="I3313" t="s">
        <v>15</v>
      </c>
      <c r="J3313">
        <v>139</v>
      </c>
      <c r="K3313">
        <v>1901</v>
      </c>
      <c r="L3313">
        <v>32</v>
      </c>
      <c r="M3313" t="s">
        <v>17</v>
      </c>
      <c r="N3313" t="s">
        <v>921</v>
      </c>
      <c r="O3313">
        <v>93</v>
      </c>
      <c r="P3313" t="s">
        <v>3821</v>
      </c>
    </row>
    <row r="3314" spans="1:16" x14ac:dyDescent="0.3">
      <c r="A3314" t="s">
        <v>36</v>
      </c>
      <c r="B3314" t="s">
        <v>12</v>
      </c>
      <c r="C3314" t="s">
        <v>37</v>
      </c>
      <c r="D3314">
        <v>0</v>
      </c>
      <c r="E3314" t="s">
        <v>674</v>
      </c>
      <c r="F3314" t="s">
        <v>22</v>
      </c>
      <c r="G3314">
        <v>4</v>
      </c>
      <c r="H3314">
        <v>331032</v>
      </c>
      <c r="I3314" t="s">
        <v>13</v>
      </c>
      <c r="J3314">
        <v>75</v>
      </c>
      <c r="K3314">
        <v>186</v>
      </c>
      <c r="L3314">
        <v>26</v>
      </c>
      <c r="M3314" t="s">
        <v>17</v>
      </c>
      <c r="N3314" t="s">
        <v>921</v>
      </c>
      <c r="O3314">
        <v>38</v>
      </c>
      <c r="P3314" t="s">
        <v>4103</v>
      </c>
    </row>
    <row r="3315" spans="1:16" x14ac:dyDescent="0.3">
      <c r="A3315" t="s">
        <v>36</v>
      </c>
      <c r="B3315" t="s">
        <v>12</v>
      </c>
      <c r="C3315" t="s">
        <v>37</v>
      </c>
      <c r="D3315">
        <v>0</v>
      </c>
      <c r="E3315" t="s">
        <v>21</v>
      </c>
      <c r="F3315" t="s">
        <v>22</v>
      </c>
      <c r="G3315" t="s">
        <v>37</v>
      </c>
      <c r="H3315">
        <v>0</v>
      </c>
      <c r="I3315" t="s">
        <v>13</v>
      </c>
      <c r="J3315">
        <v>71</v>
      </c>
      <c r="K3315">
        <v>4</v>
      </c>
      <c r="L3315">
        <v>26</v>
      </c>
      <c r="M3315" t="s">
        <v>17</v>
      </c>
      <c r="N3315" t="s">
        <v>921</v>
      </c>
      <c r="O3315">
        <v>38</v>
      </c>
      <c r="P3315" t="s">
        <v>4104</v>
      </c>
    </row>
    <row r="3316" spans="1:16" x14ac:dyDescent="0.3">
      <c r="A3316" t="s">
        <v>1685</v>
      </c>
      <c r="B3316" t="s">
        <v>12</v>
      </c>
      <c r="C3316">
        <v>5</v>
      </c>
      <c r="D3316">
        <v>0</v>
      </c>
      <c r="E3316" t="s">
        <v>21</v>
      </c>
      <c r="F3316" t="s">
        <v>22</v>
      </c>
      <c r="G3316" t="s">
        <v>37</v>
      </c>
      <c r="H3316">
        <v>0</v>
      </c>
      <c r="I3316" t="s">
        <v>13</v>
      </c>
      <c r="J3316">
        <v>67</v>
      </c>
      <c r="K3316">
        <v>1706</v>
      </c>
      <c r="L3316">
        <v>27</v>
      </c>
      <c r="M3316" t="s">
        <v>17</v>
      </c>
      <c r="N3316" t="s">
        <v>921</v>
      </c>
      <c r="O3316">
        <v>82</v>
      </c>
      <c r="P3316" t="s">
        <v>3709</v>
      </c>
    </row>
    <row r="3317" spans="1:16" x14ac:dyDescent="0.3">
      <c r="A3317" t="s">
        <v>36</v>
      </c>
      <c r="B3317" t="s">
        <v>12</v>
      </c>
      <c r="C3317" t="s">
        <v>37</v>
      </c>
      <c r="D3317">
        <v>0</v>
      </c>
      <c r="E3317" t="s">
        <v>11</v>
      </c>
      <c r="F3317" t="s">
        <v>22</v>
      </c>
      <c r="G3317" t="s">
        <v>37</v>
      </c>
      <c r="H3317">
        <v>0</v>
      </c>
      <c r="I3317" t="s">
        <v>13</v>
      </c>
      <c r="J3317">
        <v>63</v>
      </c>
      <c r="K3317">
        <v>1</v>
      </c>
      <c r="L3317">
        <v>27</v>
      </c>
      <c r="M3317" t="s">
        <v>17</v>
      </c>
      <c r="N3317" t="s">
        <v>921</v>
      </c>
      <c r="O3317">
        <v>82</v>
      </c>
      <c r="P3317" t="s">
        <v>3710</v>
      </c>
    </row>
    <row r="3318" spans="1:16" x14ac:dyDescent="0.3">
      <c r="A3318" t="s">
        <v>36</v>
      </c>
      <c r="B3318" t="s">
        <v>12</v>
      </c>
      <c r="C3318" t="s">
        <v>37</v>
      </c>
      <c r="D3318">
        <v>0</v>
      </c>
      <c r="E3318" t="s">
        <v>16</v>
      </c>
      <c r="F3318" t="s">
        <v>22</v>
      </c>
      <c r="G3318">
        <v>3</v>
      </c>
      <c r="H3318">
        <v>0</v>
      </c>
      <c r="I3318" t="s">
        <v>13</v>
      </c>
      <c r="J3318">
        <v>87</v>
      </c>
      <c r="K3318">
        <v>44</v>
      </c>
      <c r="L3318">
        <v>27</v>
      </c>
      <c r="M3318" t="s">
        <v>17</v>
      </c>
      <c r="N3318" t="s">
        <v>921</v>
      </c>
      <c r="O3318">
        <v>82</v>
      </c>
      <c r="P3318" t="s">
        <v>3711</v>
      </c>
    </row>
    <row r="3319" spans="1:16" x14ac:dyDescent="0.3">
      <c r="A3319" t="s">
        <v>36</v>
      </c>
      <c r="B3319" t="s">
        <v>12</v>
      </c>
      <c r="C3319" t="s">
        <v>37</v>
      </c>
      <c r="D3319">
        <v>0</v>
      </c>
      <c r="E3319" t="s">
        <v>19</v>
      </c>
      <c r="F3319" t="s">
        <v>22</v>
      </c>
      <c r="G3319">
        <v>3</v>
      </c>
      <c r="H3319">
        <v>0</v>
      </c>
      <c r="I3319" t="s">
        <v>13</v>
      </c>
      <c r="J3319">
        <v>65</v>
      </c>
      <c r="K3319">
        <v>55</v>
      </c>
      <c r="L3319">
        <v>27</v>
      </c>
      <c r="M3319" t="s">
        <v>17</v>
      </c>
      <c r="N3319" t="s">
        <v>921</v>
      </c>
      <c r="O3319">
        <v>82</v>
      </c>
      <c r="P3319" t="s">
        <v>3712</v>
      </c>
    </row>
    <row r="3320" spans="1:16" x14ac:dyDescent="0.3">
      <c r="A3320" t="s">
        <v>780</v>
      </c>
      <c r="B3320" t="s">
        <v>22</v>
      </c>
      <c r="C3320">
        <v>5</v>
      </c>
      <c r="D3320">
        <v>0</v>
      </c>
      <c r="E3320" t="s">
        <v>21</v>
      </c>
      <c r="F3320" t="s">
        <v>12</v>
      </c>
      <c r="G3320" t="s">
        <v>37</v>
      </c>
      <c r="H3320">
        <v>0</v>
      </c>
      <c r="I3320" t="s">
        <v>13</v>
      </c>
      <c r="J3320">
        <v>116</v>
      </c>
      <c r="K3320">
        <v>1955</v>
      </c>
      <c r="L3320">
        <v>32</v>
      </c>
      <c r="M3320" t="s">
        <v>17</v>
      </c>
      <c r="N3320" t="s">
        <v>921</v>
      </c>
      <c r="O3320">
        <v>93</v>
      </c>
      <c r="P3320" t="s">
        <v>3822</v>
      </c>
    </row>
    <row r="3321" spans="1:16" x14ac:dyDescent="0.3">
      <c r="A3321" t="s">
        <v>36</v>
      </c>
      <c r="B3321" t="s">
        <v>12</v>
      </c>
      <c r="C3321" t="s">
        <v>37</v>
      </c>
      <c r="D3321">
        <v>0</v>
      </c>
      <c r="E3321" t="s">
        <v>20</v>
      </c>
      <c r="F3321" t="s">
        <v>22</v>
      </c>
      <c r="G3321">
        <v>3</v>
      </c>
      <c r="H3321">
        <v>94229</v>
      </c>
      <c r="I3321" t="s">
        <v>13</v>
      </c>
      <c r="J3321">
        <v>81</v>
      </c>
      <c r="K3321">
        <v>18</v>
      </c>
      <c r="L3321">
        <v>27</v>
      </c>
      <c r="M3321" t="s">
        <v>17</v>
      </c>
      <c r="N3321" t="s">
        <v>921</v>
      </c>
      <c r="O3321">
        <v>82</v>
      </c>
      <c r="P3321" t="s">
        <v>3713</v>
      </c>
    </row>
    <row r="3322" spans="1:16" x14ac:dyDescent="0.3">
      <c r="A3322" t="s">
        <v>36</v>
      </c>
      <c r="B3322" t="s">
        <v>12</v>
      </c>
      <c r="C3322" t="s">
        <v>37</v>
      </c>
      <c r="D3322">
        <v>0</v>
      </c>
      <c r="E3322" t="s">
        <v>694</v>
      </c>
      <c r="F3322" t="s">
        <v>22</v>
      </c>
      <c r="G3322">
        <v>4</v>
      </c>
      <c r="H3322">
        <v>0</v>
      </c>
      <c r="I3322" t="s">
        <v>13</v>
      </c>
      <c r="J3322">
        <v>63</v>
      </c>
      <c r="K3322">
        <v>90</v>
      </c>
      <c r="L3322">
        <v>27</v>
      </c>
      <c r="M3322" t="s">
        <v>17</v>
      </c>
      <c r="N3322" t="s">
        <v>921</v>
      </c>
      <c r="O3322">
        <v>82</v>
      </c>
      <c r="P3322" t="s">
        <v>3714</v>
      </c>
    </row>
    <row r="3323" spans="1:16" x14ac:dyDescent="0.3">
      <c r="A3323" t="s">
        <v>1685</v>
      </c>
      <c r="B3323" t="s">
        <v>12</v>
      </c>
      <c r="C3323">
        <v>5</v>
      </c>
      <c r="D3323">
        <v>0</v>
      </c>
      <c r="E3323" t="s">
        <v>698</v>
      </c>
      <c r="F3323" t="s">
        <v>22</v>
      </c>
      <c r="G3323">
        <v>3</v>
      </c>
      <c r="H3323">
        <v>36123</v>
      </c>
      <c r="I3323" t="s">
        <v>13</v>
      </c>
      <c r="J3323">
        <v>61</v>
      </c>
      <c r="K3323">
        <v>3677</v>
      </c>
      <c r="L3323">
        <v>26</v>
      </c>
      <c r="M3323" t="s">
        <v>17</v>
      </c>
      <c r="N3323" t="s">
        <v>921</v>
      </c>
      <c r="O3323">
        <v>105</v>
      </c>
      <c r="P3323" t="s">
        <v>3823</v>
      </c>
    </row>
    <row r="3324" spans="1:16" x14ac:dyDescent="0.3">
      <c r="A3324" t="s">
        <v>36</v>
      </c>
      <c r="B3324" t="s">
        <v>22</v>
      </c>
      <c r="C3324" t="s">
        <v>37</v>
      </c>
      <c r="D3324">
        <v>0</v>
      </c>
      <c r="E3324" t="s">
        <v>698</v>
      </c>
      <c r="F3324" t="s">
        <v>12</v>
      </c>
      <c r="G3324">
        <v>4</v>
      </c>
      <c r="H3324">
        <v>594453</v>
      </c>
      <c r="I3324" t="s">
        <v>13</v>
      </c>
      <c r="J3324">
        <v>102</v>
      </c>
      <c r="K3324">
        <v>195</v>
      </c>
      <c r="L3324">
        <v>27</v>
      </c>
      <c r="M3324" t="s">
        <v>17</v>
      </c>
      <c r="N3324" t="s">
        <v>921</v>
      </c>
      <c r="O3324">
        <v>82</v>
      </c>
      <c r="P3324" t="s">
        <v>3715</v>
      </c>
    </row>
    <row r="3325" spans="1:16" x14ac:dyDescent="0.3">
      <c r="A3325" t="s">
        <v>36</v>
      </c>
      <c r="B3325" t="s">
        <v>12</v>
      </c>
      <c r="C3325" t="s">
        <v>37</v>
      </c>
      <c r="D3325">
        <v>0</v>
      </c>
      <c r="E3325" t="s">
        <v>674</v>
      </c>
      <c r="F3325" t="s">
        <v>22</v>
      </c>
      <c r="G3325">
        <v>4</v>
      </c>
      <c r="H3325">
        <v>92341</v>
      </c>
      <c r="I3325" t="s">
        <v>13</v>
      </c>
      <c r="J3325">
        <v>59</v>
      </c>
      <c r="K3325">
        <v>48</v>
      </c>
      <c r="L3325">
        <v>27</v>
      </c>
      <c r="M3325" t="s">
        <v>17</v>
      </c>
      <c r="N3325" t="s">
        <v>921</v>
      </c>
      <c r="O3325">
        <v>82</v>
      </c>
      <c r="P3325" t="s">
        <v>3716</v>
      </c>
    </row>
    <row r="3326" spans="1:16" x14ac:dyDescent="0.3">
      <c r="A3326" t="s">
        <v>675</v>
      </c>
      <c r="B3326" t="s">
        <v>22</v>
      </c>
      <c r="C3326">
        <v>4</v>
      </c>
      <c r="D3326">
        <v>218093</v>
      </c>
      <c r="E3326" t="s">
        <v>694</v>
      </c>
      <c r="F3326" t="s">
        <v>12</v>
      </c>
      <c r="G3326">
        <v>5</v>
      </c>
      <c r="H3326">
        <v>0</v>
      </c>
      <c r="I3326" t="s">
        <v>13</v>
      </c>
      <c r="J3326">
        <v>82</v>
      </c>
      <c r="K3326">
        <v>2084</v>
      </c>
      <c r="L3326">
        <v>32</v>
      </c>
      <c r="M3326" t="s">
        <v>17</v>
      </c>
      <c r="N3326" t="s">
        <v>921</v>
      </c>
      <c r="O3326">
        <v>93</v>
      </c>
      <c r="P3326" t="s">
        <v>3824</v>
      </c>
    </row>
    <row r="3327" spans="1:16" x14ac:dyDescent="0.3">
      <c r="A3327" t="s">
        <v>780</v>
      </c>
      <c r="B3327" t="s">
        <v>12</v>
      </c>
      <c r="C3327">
        <v>5</v>
      </c>
      <c r="D3327">
        <v>0</v>
      </c>
      <c r="E3327" t="s">
        <v>1593</v>
      </c>
      <c r="F3327" t="s">
        <v>22</v>
      </c>
      <c r="G3327">
        <v>4</v>
      </c>
      <c r="H3327">
        <v>0</v>
      </c>
      <c r="I3327" t="s">
        <v>13</v>
      </c>
      <c r="J3327">
        <v>139</v>
      </c>
      <c r="K3327">
        <v>1736</v>
      </c>
      <c r="L3327">
        <v>32</v>
      </c>
      <c r="M3327">
        <v>131</v>
      </c>
      <c r="N3327" t="s">
        <v>921</v>
      </c>
      <c r="O3327">
        <v>93</v>
      </c>
      <c r="P3327" t="s">
        <v>3825</v>
      </c>
    </row>
    <row r="3328" spans="1:16" x14ac:dyDescent="0.3">
      <c r="A3328" t="s">
        <v>36</v>
      </c>
      <c r="B3328" t="s">
        <v>22</v>
      </c>
      <c r="C3328" t="s">
        <v>37</v>
      </c>
      <c r="D3328">
        <v>0</v>
      </c>
      <c r="E3328" t="s">
        <v>1593</v>
      </c>
      <c r="F3328" t="s">
        <v>12</v>
      </c>
      <c r="G3328">
        <v>5</v>
      </c>
      <c r="H3328">
        <v>0</v>
      </c>
      <c r="I3328" t="s">
        <v>13</v>
      </c>
      <c r="J3328">
        <v>108</v>
      </c>
      <c r="K3328">
        <v>932</v>
      </c>
      <c r="L3328">
        <v>27</v>
      </c>
      <c r="M3328" t="s">
        <v>17</v>
      </c>
      <c r="N3328" t="s">
        <v>921</v>
      </c>
      <c r="O3328">
        <v>82</v>
      </c>
      <c r="P3328" t="s">
        <v>3717</v>
      </c>
    </row>
    <row r="3329" spans="1:16" x14ac:dyDescent="0.3">
      <c r="A3329" t="s">
        <v>36</v>
      </c>
      <c r="B3329" t="s">
        <v>12</v>
      </c>
      <c r="C3329" t="s">
        <v>37</v>
      </c>
      <c r="D3329">
        <v>0</v>
      </c>
      <c r="E3329" t="s">
        <v>21</v>
      </c>
      <c r="F3329" t="s">
        <v>22</v>
      </c>
      <c r="G3329" t="s">
        <v>37</v>
      </c>
      <c r="H3329">
        <v>0</v>
      </c>
      <c r="I3329" t="s">
        <v>13</v>
      </c>
      <c r="J3329">
        <v>97</v>
      </c>
      <c r="K3329">
        <v>6</v>
      </c>
      <c r="L3329">
        <v>27</v>
      </c>
      <c r="M3329" t="s">
        <v>17</v>
      </c>
      <c r="N3329" t="s">
        <v>921</v>
      </c>
      <c r="O3329">
        <v>82</v>
      </c>
      <c r="P3329" t="s">
        <v>3718</v>
      </c>
    </row>
    <row r="3330" spans="1:16" x14ac:dyDescent="0.3">
      <c r="A3330" t="s">
        <v>780</v>
      </c>
      <c r="B3330" t="s">
        <v>22</v>
      </c>
      <c r="C3330">
        <v>4</v>
      </c>
      <c r="D3330">
        <v>0</v>
      </c>
      <c r="E3330" t="s">
        <v>694</v>
      </c>
      <c r="F3330" t="s">
        <v>12</v>
      </c>
      <c r="G3330">
        <v>5</v>
      </c>
      <c r="H3330">
        <v>0</v>
      </c>
      <c r="I3330" t="s">
        <v>13</v>
      </c>
      <c r="J3330">
        <v>86</v>
      </c>
      <c r="K3330">
        <v>2068</v>
      </c>
      <c r="L3330">
        <v>32</v>
      </c>
      <c r="M3330" t="s">
        <v>17</v>
      </c>
      <c r="N3330" t="s">
        <v>921</v>
      </c>
      <c r="O3330">
        <v>93</v>
      </c>
      <c r="P3330" t="s">
        <v>3826</v>
      </c>
    </row>
    <row r="3331" spans="1:16" x14ac:dyDescent="0.3">
      <c r="A3331" t="s">
        <v>675</v>
      </c>
      <c r="B3331" t="s">
        <v>22</v>
      </c>
      <c r="C3331">
        <v>4</v>
      </c>
      <c r="D3331">
        <v>202401</v>
      </c>
      <c r="E3331" t="s">
        <v>1593</v>
      </c>
      <c r="F3331" t="s">
        <v>12</v>
      </c>
      <c r="G3331">
        <v>5</v>
      </c>
      <c r="H3331">
        <v>0</v>
      </c>
      <c r="I3331" t="s">
        <v>13</v>
      </c>
      <c r="J3331">
        <v>122</v>
      </c>
      <c r="K3331">
        <v>1478</v>
      </c>
      <c r="L3331">
        <v>32</v>
      </c>
      <c r="M3331" t="s">
        <v>17</v>
      </c>
      <c r="N3331" t="s">
        <v>921</v>
      </c>
      <c r="O3331">
        <v>93</v>
      </c>
      <c r="P3331" t="s">
        <v>3827</v>
      </c>
    </row>
    <row r="3332" spans="1:16" x14ac:dyDescent="0.3">
      <c r="A3332" t="s">
        <v>780</v>
      </c>
      <c r="B3332" t="s">
        <v>12</v>
      </c>
      <c r="C3332">
        <v>5</v>
      </c>
      <c r="D3332">
        <v>0</v>
      </c>
      <c r="E3332" t="s">
        <v>694</v>
      </c>
      <c r="F3332" t="s">
        <v>22</v>
      </c>
      <c r="G3332">
        <v>5</v>
      </c>
      <c r="H3332">
        <v>0</v>
      </c>
      <c r="I3332" t="s">
        <v>13</v>
      </c>
      <c r="J3332">
        <v>335</v>
      </c>
      <c r="K3332">
        <v>11518</v>
      </c>
      <c r="L3332">
        <v>26</v>
      </c>
      <c r="M3332" t="s">
        <v>17</v>
      </c>
      <c r="N3332" t="s">
        <v>921</v>
      </c>
      <c r="O3332">
        <v>38</v>
      </c>
      <c r="P3332" t="s">
        <v>4105</v>
      </c>
    </row>
    <row r="3333" spans="1:16" x14ac:dyDescent="0.3">
      <c r="A3333" t="s">
        <v>10</v>
      </c>
      <c r="B3333" t="s">
        <v>12</v>
      </c>
      <c r="C3333" t="s">
        <v>37</v>
      </c>
      <c r="D3333">
        <v>0</v>
      </c>
      <c r="E3333" t="s">
        <v>11</v>
      </c>
      <c r="F3333" t="s">
        <v>22</v>
      </c>
      <c r="G3333" t="s">
        <v>37</v>
      </c>
      <c r="H3333">
        <v>0</v>
      </c>
      <c r="I3333" t="s">
        <v>13</v>
      </c>
      <c r="J3333">
        <v>245</v>
      </c>
      <c r="K3333">
        <v>0</v>
      </c>
      <c r="L3333">
        <v>32</v>
      </c>
      <c r="M3333">
        <v>224</v>
      </c>
      <c r="N3333" t="s">
        <v>921</v>
      </c>
      <c r="O3333">
        <v>83</v>
      </c>
      <c r="P3333" t="s">
        <v>4106</v>
      </c>
    </row>
    <row r="3334" spans="1:16" x14ac:dyDescent="0.3">
      <c r="A3334" t="s">
        <v>10</v>
      </c>
      <c r="B3334" t="s">
        <v>22</v>
      </c>
      <c r="C3334" t="s">
        <v>37</v>
      </c>
      <c r="D3334">
        <v>0</v>
      </c>
      <c r="E3334" t="s">
        <v>674</v>
      </c>
      <c r="F3334" t="s">
        <v>12</v>
      </c>
      <c r="G3334">
        <v>4</v>
      </c>
      <c r="H3334">
        <v>26389</v>
      </c>
      <c r="I3334" t="s">
        <v>13</v>
      </c>
      <c r="J3334">
        <v>44</v>
      </c>
      <c r="K3334">
        <v>13</v>
      </c>
      <c r="L3334">
        <v>32</v>
      </c>
      <c r="M3334" t="s">
        <v>17</v>
      </c>
      <c r="N3334" t="s">
        <v>921</v>
      </c>
      <c r="O3334">
        <v>83</v>
      </c>
      <c r="P3334" t="s">
        <v>4107</v>
      </c>
    </row>
    <row r="3335" spans="1:16" x14ac:dyDescent="0.3">
      <c r="A3335" t="s">
        <v>10</v>
      </c>
      <c r="B3335" t="s">
        <v>22</v>
      </c>
      <c r="C3335" t="s">
        <v>37</v>
      </c>
      <c r="D3335">
        <v>0</v>
      </c>
      <c r="E3335" t="s">
        <v>16</v>
      </c>
      <c r="F3335" t="s">
        <v>12</v>
      </c>
      <c r="G3335">
        <v>3</v>
      </c>
      <c r="H3335">
        <v>0</v>
      </c>
      <c r="I3335" t="s">
        <v>13</v>
      </c>
      <c r="J3335">
        <v>54</v>
      </c>
      <c r="K3335">
        <v>28</v>
      </c>
      <c r="L3335">
        <v>32</v>
      </c>
      <c r="M3335" t="s">
        <v>17</v>
      </c>
      <c r="N3335" t="s">
        <v>921</v>
      </c>
      <c r="O3335">
        <v>83</v>
      </c>
      <c r="P3335" t="s">
        <v>4108</v>
      </c>
    </row>
    <row r="3336" spans="1:16" x14ac:dyDescent="0.3">
      <c r="A3336" t="s">
        <v>24</v>
      </c>
      <c r="B3336" t="s">
        <v>12</v>
      </c>
      <c r="C3336">
        <v>3</v>
      </c>
      <c r="D3336">
        <v>0</v>
      </c>
      <c r="E3336" t="s">
        <v>11</v>
      </c>
      <c r="F3336" t="s">
        <v>22</v>
      </c>
      <c r="G3336" t="s">
        <v>37</v>
      </c>
      <c r="H3336">
        <v>0</v>
      </c>
      <c r="I3336" t="s">
        <v>13</v>
      </c>
      <c r="J3336">
        <v>57</v>
      </c>
      <c r="K3336">
        <v>41</v>
      </c>
      <c r="L3336">
        <v>32</v>
      </c>
      <c r="M3336" t="s">
        <v>17</v>
      </c>
      <c r="N3336" t="s">
        <v>921</v>
      </c>
      <c r="O3336">
        <v>83</v>
      </c>
      <c r="P3336" t="s">
        <v>4109</v>
      </c>
    </row>
    <row r="3337" spans="1:16" x14ac:dyDescent="0.3">
      <c r="A3337" t="s">
        <v>805</v>
      </c>
      <c r="B3337" t="s">
        <v>22</v>
      </c>
      <c r="C3337">
        <v>4</v>
      </c>
      <c r="D3337">
        <v>690273</v>
      </c>
      <c r="E3337" t="s">
        <v>694</v>
      </c>
      <c r="F3337" t="s">
        <v>12</v>
      </c>
      <c r="G3337">
        <v>5</v>
      </c>
      <c r="H3337">
        <v>0</v>
      </c>
      <c r="I3337" t="s">
        <v>13</v>
      </c>
      <c r="J3337">
        <v>86</v>
      </c>
      <c r="K3337">
        <v>2011</v>
      </c>
      <c r="L3337">
        <v>32</v>
      </c>
      <c r="M3337" t="s">
        <v>17</v>
      </c>
      <c r="N3337" t="s">
        <v>921</v>
      </c>
      <c r="O3337">
        <v>93</v>
      </c>
      <c r="P3337" t="s">
        <v>3828</v>
      </c>
    </row>
    <row r="3338" spans="1:16" x14ac:dyDescent="0.3">
      <c r="A3338" t="s">
        <v>10</v>
      </c>
      <c r="B3338" t="s">
        <v>22</v>
      </c>
      <c r="C3338" t="s">
        <v>37</v>
      </c>
      <c r="D3338">
        <v>0</v>
      </c>
      <c r="E3338" t="s">
        <v>19</v>
      </c>
      <c r="F3338" t="s">
        <v>12</v>
      </c>
      <c r="G3338">
        <v>3</v>
      </c>
      <c r="H3338">
        <v>0</v>
      </c>
      <c r="I3338" t="s">
        <v>13</v>
      </c>
      <c r="J3338">
        <v>50</v>
      </c>
      <c r="K3338">
        <v>30</v>
      </c>
      <c r="L3338">
        <v>32</v>
      </c>
      <c r="M3338" t="s">
        <v>17</v>
      </c>
      <c r="N3338" t="s">
        <v>921</v>
      </c>
      <c r="O3338">
        <v>83</v>
      </c>
      <c r="P3338" t="s">
        <v>4110</v>
      </c>
    </row>
    <row r="3339" spans="1:16" x14ac:dyDescent="0.3">
      <c r="A3339" t="s">
        <v>10</v>
      </c>
      <c r="B3339" t="s">
        <v>22</v>
      </c>
      <c r="C3339" t="s">
        <v>37</v>
      </c>
      <c r="D3339">
        <v>0</v>
      </c>
      <c r="E3339" t="s">
        <v>1593</v>
      </c>
      <c r="F3339" t="s">
        <v>12</v>
      </c>
      <c r="G3339">
        <v>5</v>
      </c>
      <c r="H3339">
        <v>0</v>
      </c>
      <c r="I3339" t="s">
        <v>13</v>
      </c>
      <c r="J3339">
        <v>44</v>
      </c>
      <c r="K3339">
        <v>74</v>
      </c>
      <c r="L3339">
        <v>32</v>
      </c>
      <c r="M3339" t="s">
        <v>17</v>
      </c>
      <c r="N3339" t="s">
        <v>921</v>
      </c>
      <c r="O3339">
        <v>83</v>
      </c>
      <c r="P3339" t="s">
        <v>4111</v>
      </c>
    </row>
    <row r="3340" spans="1:16" x14ac:dyDescent="0.3">
      <c r="A3340" t="s">
        <v>10</v>
      </c>
      <c r="B3340" t="s">
        <v>22</v>
      </c>
      <c r="C3340" t="s">
        <v>37</v>
      </c>
      <c r="D3340">
        <v>0</v>
      </c>
      <c r="E3340" t="s">
        <v>20</v>
      </c>
      <c r="F3340" t="s">
        <v>12</v>
      </c>
      <c r="G3340">
        <v>3</v>
      </c>
      <c r="H3340">
        <v>195089</v>
      </c>
      <c r="I3340" t="s">
        <v>13</v>
      </c>
      <c r="J3340">
        <v>50</v>
      </c>
      <c r="K3340">
        <v>28</v>
      </c>
      <c r="L3340">
        <v>32</v>
      </c>
      <c r="M3340" t="s">
        <v>17</v>
      </c>
      <c r="N3340" t="s">
        <v>921</v>
      </c>
      <c r="O3340">
        <v>83</v>
      </c>
      <c r="P3340" t="s">
        <v>4112</v>
      </c>
    </row>
    <row r="3341" spans="1:16" x14ac:dyDescent="0.3">
      <c r="A3341" t="s">
        <v>10</v>
      </c>
      <c r="B3341" t="s">
        <v>22</v>
      </c>
      <c r="C3341" t="s">
        <v>37</v>
      </c>
      <c r="D3341">
        <v>0</v>
      </c>
      <c r="E3341" t="s">
        <v>21</v>
      </c>
      <c r="F3341" t="s">
        <v>12</v>
      </c>
      <c r="G3341" t="s">
        <v>37</v>
      </c>
      <c r="H3341">
        <v>0</v>
      </c>
      <c r="I3341" t="s">
        <v>13</v>
      </c>
      <c r="J3341">
        <v>54</v>
      </c>
      <c r="K3341">
        <v>1</v>
      </c>
      <c r="L3341">
        <v>32</v>
      </c>
      <c r="M3341" t="s">
        <v>17</v>
      </c>
      <c r="N3341" t="s">
        <v>921</v>
      </c>
      <c r="O3341">
        <v>83</v>
      </c>
      <c r="P3341" t="s">
        <v>4113</v>
      </c>
    </row>
    <row r="3342" spans="1:16" x14ac:dyDescent="0.3">
      <c r="A3342" t="s">
        <v>10</v>
      </c>
      <c r="B3342" t="s">
        <v>22</v>
      </c>
      <c r="C3342" t="s">
        <v>37</v>
      </c>
      <c r="D3342">
        <v>0</v>
      </c>
      <c r="E3342" t="s">
        <v>694</v>
      </c>
      <c r="F3342" t="s">
        <v>12</v>
      </c>
      <c r="G3342">
        <v>4</v>
      </c>
      <c r="H3342">
        <v>0</v>
      </c>
      <c r="I3342" t="s">
        <v>13</v>
      </c>
      <c r="J3342">
        <v>44</v>
      </c>
      <c r="K3342">
        <v>17</v>
      </c>
      <c r="L3342">
        <v>32</v>
      </c>
      <c r="M3342" t="s">
        <v>17</v>
      </c>
      <c r="N3342" t="s">
        <v>921</v>
      </c>
      <c r="O3342">
        <v>83</v>
      </c>
      <c r="P3342" t="s">
        <v>4114</v>
      </c>
    </row>
    <row r="3343" spans="1:16" x14ac:dyDescent="0.3">
      <c r="A3343" t="s">
        <v>10</v>
      </c>
      <c r="B3343" t="s">
        <v>22</v>
      </c>
      <c r="C3343" t="s">
        <v>37</v>
      </c>
      <c r="D3343">
        <v>0</v>
      </c>
      <c r="E3343" t="s">
        <v>698</v>
      </c>
      <c r="F3343" t="s">
        <v>12</v>
      </c>
      <c r="G3343">
        <v>4</v>
      </c>
      <c r="H3343">
        <v>54813</v>
      </c>
      <c r="I3343" t="s">
        <v>13</v>
      </c>
      <c r="J3343">
        <v>44</v>
      </c>
      <c r="K3343">
        <v>16</v>
      </c>
      <c r="L3343">
        <v>32</v>
      </c>
      <c r="M3343" t="s">
        <v>17</v>
      </c>
      <c r="N3343" t="s">
        <v>921</v>
      </c>
      <c r="O3343">
        <v>83</v>
      </c>
      <c r="P3343" t="s">
        <v>4115</v>
      </c>
    </row>
    <row r="3344" spans="1:16" x14ac:dyDescent="0.3">
      <c r="A3344" t="s">
        <v>23</v>
      </c>
      <c r="B3344" t="s">
        <v>12</v>
      </c>
      <c r="C3344">
        <v>3</v>
      </c>
      <c r="D3344">
        <v>0</v>
      </c>
      <c r="E3344" t="s">
        <v>11</v>
      </c>
      <c r="F3344" t="s">
        <v>22</v>
      </c>
      <c r="G3344" t="s">
        <v>37</v>
      </c>
      <c r="H3344">
        <v>0</v>
      </c>
      <c r="I3344" t="s">
        <v>13</v>
      </c>
      <c r="J3344">
        <v>51</v>
      </c>
      <c r="K3344">
        <v>38</v>
      </c>
      <c r="L3344">
        <v>32</v>
      </c>
      <c r="M3344" t="s">
        <v>17</v>
      </c>
      <c r="N3344" t="s">
        <v>921</v>
      </c>
      <c r="O3344">
        <v>83</v>
      </c>
      <c r="P3344" t="s">
        <v>4116</v>
      </c>
    </row>
    <row r="3345" spans="1:16" x14ac:dyDescent="0.3">
      <c r="A3345" t="s">
        <v>23</v>
      </c>
      <c r="B3345" t="s">
        <v>22</v>
      </c>
      <c r="C3345">
        <v>3</v>
      </c>
      <c r="D3345">
        <v>0</v>
      </c>
      <c r="E3345" t="s">
        <v>20</v>
      </c>
      <c r="F3345" t="s">
        <v>12</v>
      </c>
      <c r="G3345">
        <v>3</v>
      </c>
      <c r="H3345">
        <v>498963</v>
      </c>
      <c r="I3345" t="s">
        <v>13</v>
      </c>
      <c r="J3345">
        <v>120</v>
      </c>
      <c r="K3345">
        <v>142</v>
      </c>
      <c r="L3345">
        <v>32</v>
      </c>
      <c r="M3345" t="s">
        <v>17</v>
      </c>
      <c r="N3345" t="s">
        <v>921</v>
      </c>
      <c r="O3345">
        <v>83</v>
      </c>
      <c r="P3345" t="s">
        <v>4117</v>
      </c>
    </row>
    <row r="3346" spans="1:16" x14ac:dyDescent="0.3">
      <c r="A3346" t="s">
        <v>24</v>
      </c>
      <c r="B3346" t="s">
        <v>12</v>
      </c>
      <c r="C3346">
        <v>3</v>
      </c>
      <c r="D3346">
        <v>0</v>
      </c>
      <c r="E3346" t="s">
        <v>16</v>
      </c>
      <c r="F3346" t="s">
        <v>22</v>
      </c>
      <c r="G3346">
        <v>3</v>
      </c>
      <c r="H3346">
        <v>0</v>
      </c>
      <c r="I3346" t="s">
        <v>13</v>
      </c>
      <c r="J3346">
        <v>75</v>
      </c>
      <c r="K3346">
        <v>101</v>
      </c>
      <c r="L3346">
        <v>32</v>
      </c>
      <c r="M3346" t="s">
        <v>17</v>
      </c>
      <c r="N3346" t="s">
        <v>921</v>
      </c>
      <c r="O3346">
        <v>83</v>
      </c>
      <c r="P3346" t="s">
        <v>4118</v>
      </c>
    </row>
    <row r="3347" spans="1:16" x14ac:dyDescent="0.3">
      <c r="A3347" t="s">
        <v>24</v>
      </c>
      <c r="B3347" t="s">
        <v>22</v>
      </c>
      <c r="C3347">
        <v>3</v>
      </c>
      <c r="D3347">
        <v>0</v>
      </c>
      <c r="E3347" t="s">
        <v>674</v>
      </c>
      <c r="F3347" t="s">
        <v>12</v>
      </c>
      <c r="G3347">
        <v>4</v>
      </c>
      <c r="H3347">
        <v>91878</v>
      </c>
      <c r="I3347" t="s">
        <v>13</v>
      </c>
      <c r="J3347">
        <v>62</v>
      </c>
      <c r="K3347">
        <v>77</v>
      </c>
      <c r="L3347">
        <v>32</v>
      </c>
      <c r="M3347" t="s">
        <v>17</v>
      </c>
      <c r="N3347" t="s">
        <v>921</v>
      </c>
      <c r="O3347">
        <v>83</v>
      </c>
      <c r="P3347" t="s">
        <v>4119</v>
      </c>
    </row>
    <row r="3348" spans="1:16" x14ac:dyDescent="0.3">
      <c r="A3348" t="s">
        <v>23</v>
      </c>
      <c r="B3348" t="s">
        <v>12</v>
      </c>
      <c r="C3348">
        <v>3</v>
      </c>
      <c r="D3348">
        <v>0</v>
      </c>
      <c r="E3348" t="s">
        <v>16</v>
      </c>
      <c r="F3348" t="s">
        <v>22</v>
      </c>
      <c r="G3348">
        <v>3</v>
      </c>
      <c r="H3348">
        <v>0</v>
      </c>
      <c r="I3348" t="s">
        <v>13</v>
      </c>
      <c r="J3348">
        <v>377</v>
      </c>
      <c r="K3348">
        <v>102</v>
      </c>
      <c r="L3348">
        <v>32</v>
      </c>
      <c r="M3348" t="s">
        <v>17</v>
      </c>
      <c r="N3348" t="s">
        <v>921</v>
      </c>
      <c r="O3348">
        <v>83</v>
      </c>
      <c r="P3348" t="s">
        <v>4120</v>
      </c>
    </row>
    <row r="3349" spans="1:16" x14ac:dyDescent="0.3">
      <c r="A3349" t="s">
        <v>1685</v>
      </c>
      <c r="B3349" t="s">
        <v>12</v>
      </c>
      <c r="C3349">
        <v>5</v>
      </c>
      <c r="D3349">
        <v>0</v>
      </c>
      <c r="E3349" t="s">
        <v>11</v>
      </c>
      <c r="F3349" t="s">
        <v>22</v>
      </c>
      <c r="G3349" t="s">
        <v>37</v>
      </c>
      <c r="H3349">
        <v>0</v>
      </c>
      <c r="I3349" t="s">
        <v>13</v>
      </c>
      <c r="J3349">
        <v>45</v>
      </c>
      <c r="K3349">
        <v>288</v>
      </c>
      <c r="L3349">
        <v>32</v>
      </c>
      <c r="M3349" t="s">
        <v>17</v>
      </c>
      <c r="N3349" t="s">
        <v>921</v>
      </c>
      <c r="O3349">
        <v>93</v>
      </c>
      <c r="P3349" t="s">
        <v>3829</v>
      </c>
    </row>
    <row r="3350" spans="1:16" x14ac:dyDescent="0.3">
      <c r="A3350" t="s">
        <v>24</v>
      </c>
      <c r="B3350" t="s">
        <v>22</v>
      </c>
      <c r="C3350">
        <v>3</v>
      </c>
      <c r="D3350">
        <v>0</v>
      </c>
      <c r="E3350" t="s">
        <v>19</v>
      </c>
      <c r="F3350" t="s">
        <v>12</v>
      </c>
      <c r="G3350">
        <v>3</v>
      </c>
      <c r="H3350">
        <v>0</v>
      </c>
      <c r="I3350" t="s">
        <v>13</v>
      </c>
      <c r="J3350">
        <v>96</v>
      </c>
      <c r="K3350">
        <v>119</v>
      </c>
      <c r="L3350">
        <v>32</v>
      </c>
      <c r="M3350" t="s">
        <v>17</v>
      </c>
      <c r="N3350" t="s">
        <v>921</v>
      </c>
      <c r="O3350">
        <v>83</v>
      </c>
      <c r="P3350" t="s">
        <v>4121</v>
      </c>
    </row>
    <row r="3351" spans="1:16" x14ac:dyDescent="0.3">
      <c r="A3351" t="s">
        <v>23</v>
      </c>
      <c r="B3351" t="s">
        <v>22</v>
      </c>
      <c r="C3351">
        <v>3</v>
      </c>
      <c r="D3351">
        <v>0</v>
      </c>
      <c r="E3351" t="s">
        <v>694</v>
      </c>
      <c r="F3351" t="s">
        <v>12</v>
      </c>
      <c r="G3351">
        <v>4</v>
      </c>
      <c r="H3351">
        <v>0</v>
      </c>
      <c r="I3351" t="s">
        <v>13</v>
      </c>
      <c r="J3351">
        <v>58</v>
      </c>
      <c r="K3351">
        <v>124</v>
      </c>
      <c r="L3351">
        <v>32</v>
      </c>
      <c r="M3351" t="s">
        <v>17</v>
      </c>
      <c r="N3351" t="s">
        <v>921</v>
      </c>
      <c r="O3351">
        <v>83</v>
      </c>
      <c r="P3351" t="s">
        <v>4122</v>
      </c>
    </row>
    <row r="3352" spans="1:16" x14ac:dyDescent="0.3">
      <c r="A3352" t="s">
        <v>24</v>
      </c>
      <c r="B3352" t="s">
        <v>22</v>
      </c>
      <c r="C3352">
        <v>3</v>
      </c>
      <c r="D3352">
        <v>0</v>
      </c>
      <c r="E3352" t="s">
        <v>20</v>
      </c>
      <c r="F3352" t="s">
        <v>12</v>
      </c>
      <c r="G3352">
        <v>3</v>
      </c>
      <c r="H3352">
        <v>360041</v>
      </c>
      <c r="I3352" t="s">
        <v>13</v>
      </c>
      <c r="J3352">
        <v>96</v>
      </c>
      <c r="K3352">
        <v>104</v>
      </c>
      <c r="L3352">
        <v>32</v>
      </c>
      <c r="M3352" t="s">
        <v>17</v>
      </c>
      <c r="N3352" t="s">
        <v>921</v>
      </c>
      <c r="O3352">
        <v>83</v>
      </c>
      <c r="P3352" t="s">
        <v>4123</v>
      </c>
    </row>
    <row r="3353" spans="1:16" x14ac:dyDescent="0.3">
      <c r="A3353" t="s">
        <v>23</v>
      </c>
      <c r="B3353" t="s">
        <v>22</v>
      </c>
      <c r="C3353">
        <v>3</v>
      </c>
      <c r="D3353">
        <v>0</v>
      </c>
      <c r="E3353" t="s">
        <v>698</v>
      </c>
      <c r="F3353" t="s">
        <v>12</v>
      </c>
      <c r="G3353">
        <v>4</v>
      </c>
      <c r="H3353">
        <v>344980</v>
      </c>
      <c r="I3353" t="s">
        <v>13</v>
      </c>
      <c r="J3353">
        <v>58</v>
      </c>
      <c r="K3353">
        <v>107</v>
      </c>
      <c r="L3353">
        <v>32</v>
      </c>
      <c r="M3353" t="s">
        <v>17</v>
      </c>
      <c r="N3353" t="s">
        <v>921</v>
      </c>
      <c r="O3353">
        <v>83</v>
      </c>
      <c r="P3353" t="s">
        <v>4124</v>
      </c>
    </row>
    <row r="3354" spans="1:16" x14ac:dyDescent="0.3">
      <c r="A3354" t="s">
        <v>23</v>
      </c>
      <c r="B3354" t="s">
        <v>22</v>
      </c>
      <c r="C3354">
        <v>3</v>
      </c>
      <c r="D3354">
        <v>0</v>
      </c>
      <c r="E3354" t="s">
        <v>19</v>
      </c>
      <c r="F3354" t="s">
        <v>12</v>
      </c>
      <c r="G3354">
        <v>3</v>
      </c>
      <c r="H3354">
        <v>0</v>
      </c>
      <c r="I3354" t="s">
        <v>13</v>
      </c>
      <c r="J3354">
        <v>120</v>
      </c>
      <c r="K3354">
        <v>173</v>
      </c>
      <c r="L3354">
        <v>32</v>
      </c>
      <c r="M3354" t="s">
        <v>17</v>
      </c>
      <c r="N3354" t="s">
        <v>921</v>
      </c>
      <c r="O3354">
        <v>83</v>
      </c>
      <c r="P3354" t="s">
        <v>4125</v>
      </c>
    </row>
    <row r="3355" spans="1:16" x14ac:dyDescent="0.3">
      <c r="A3355" t="s">
        <v>23</v>
      </c>
      <c r="B3355" t="s">
        <v>22</v>
      </c>
      <c r="C3355">
        <v>3</v>
      </c>
      <c r="D3355">
        <v>0</v>
      </c>
      <c r="E3355" t="s">
        <v>674</v>
      </c>
      <c r="F3355" t="s">
        <v>12</v>
      </c>
      <c r="G3355">
        <v>4</v>
      </c>
      <c r="H3355">
        <v>86678</v>
      </c>
      <c r="I3355" t="s">
        <v>13</v>
      </c>
      <c r="J3355">
        <v>58</v>
      </c>
      <c r="K3355">
        <v>73</v>
      </c>
      <c r="L3355">
        <v>32</v>
      </c>
      <c r="M3355" t="s">
        <v>17</v>
      </c>
      <c r="N3355" t="s">
        <v>921</v>
      </c>
      <c r="O3355">
        <v>83</v>
      </c>
      <c r="P3355" t="s">
        <v>4126</v>
      </c>
    </row>
    <row r="3356" spans="1:16" x14ac:dyDescent="0.3">
      <c r="A3356" t="s">
        <v>24</v>
      </c>
      <c r="B3356" t="s">
        <v>22</v>
      </c>
      <c r="C3356">
        <v>3</v>
      </c>
      <c r="D3356">
        <v>0</v>
      </c>
      <c r="E3356" t="s">
        <v>694</v>
      </c>
      <c r="F3356" t="s">
        <v>12</v>
      </c>
      <c r="G3356">
        <v>4</v>
      </c>
      <c r="H3356">
        <v>0</v>
      </c>
      <c r="I3356" t="s">
        <v>13</v>
      </c>
      <c r="J3356">
        <v>62</v>
      </c>
      <c r="K3356">
        <v>112</v>
      </c>
      <c r="L3356">
        <v>32</v>
      </c>
      <c r="M3356" t="s">
        <v>17</v>
      </c>
      <c r="N3356" t="s">
        <v>921</v>
      </c>
      <c r="O3356">
        <v>83</v>
      </c>
      <c r="P3356" t="s">
        <v>4127</v>
      </c>
    </row>
    <row r="3357" spans="1:16" x14ac:dyDescent="0.3">
      <c r="A3357" t="s">
        <v>25</v>
      </c>
      <c r="B3357" t="s">
        <v>22</v>
      </c>
      <c r="C3357">
        <v>3</v>
      </c>
      <c r="D3357">
        <v>398890</v>
      </c>
      <c r="E3357" t="s">
        <v>20</v>
      </c>
      <c r="F3357" t="s">
        <v>12</v>
      </c>
      <c r="G3357">
        <v>3</v>
      </c>
      <c r="H3357">
        <v>360041</v>
      </c>
      <c r="I3357" t="s">
        <v>13</v>
      </c>
      <c r="J3357">
        <v>96</v>
      </c>
      <c r="K3357">
        <v>94</v>
      </c>
      <c r="L3357">
        <v>32</v>
      </c>
      <c r="M3357" t="s">
        <v>17</v>
      </c>
      <c r="N3357" t="s">
        <v>921</v>
      </c>
      <c r="O3357">
        <v>83</v>
      </c>
      <c r="P3357" t="s">
        <v>4128</v>
      </c>
    </row>
    <row r="3358" spans="1:16" x14ac:dyDescent="0.3">
      <c r="A3358" t="s">
        <v>24</v>
      </c>
      <c r="B3358" t="s">
        <v>22</v>
      </c>
      <c r="C3358">
        <v>3</v>
      </c>
      <c r="D3358">
        <v>0</v>
      </c>
      <c r="E3358" t="s">
        <v>698</v>
      </c>
      <c r="F3358" t="s">
        <v>12</v>
      </c>
      <c r="G3358">
        <v>4</v>
      </c>
      <c r="H3358">
        <v>300654</v>
      </c>
      <c r="I3358" t="s">
        <v>13</v>
      </c>
      <c r="J3358">
        <v>62</v>
      </c>
      <c r="K3358">
        <v>105</v>
      </c>
      <c r="L3358">
        <v>32</v>
      </c>
      <c r="M3358" t="s">
        <v>17</v>
      </c>
      <c r="N3358" t="s">
        <v>921</v>
      </c>
      <c r="O3358">
        <v>83</v>
      </c>
      <c r="P3358" t="s">
        <v>4129</v>
      </c>
    </row>
    <row r="3359" spans="1:16" x14ac:dyDescent="0.3">
      <c r="A3359" t="s">
        <v>25</v>
      </c>
      <c r="B3359" t="s">
        <v>22</v>
      </c>
      <c r="C3359">
        <v>3</v>
      </c>
      <c r="D3359">
        <v>260074</v>
      </c>
      <c r="E3359" t="s">
        <v>694</v>
      </c>
      <c r="F3359" t="s">
        <v>12</v>
      </c>
      <c r="G3359">
        <v>4</v>
      </c>
      <c r="H3359">
        <v>0</v>
      </c>
      <c r="I3359" t="s">
        <v>13</v>
      </c>
      <c r="J3359">
        <v>62</v>
      </c>
      <c r="K3359">
        <v>111</v>
      </c>
      <c r="L3359">
        <v>32</v>
      </c>
      <c r="M3359" t="s">
        <v>17</v>
      </c>
      <c r="N3359" t="s">
        <v>921</v>
      </c>
      <c r="O3359">
        <v>83</v>
      </c>
      <c r="P3359" t="s">
        <v>4130</v>
      </c>
    </row>
    <row r="3360" spans="1:16" x14ac:dyDescent="0.3">
      <c r="A3360" t="s">
        <v>780</v>
      </c>
      <c r="B3360" t="s">
        <v>12</v>
      </c>
      <c r="C3360">
        <v>4</v>
      </c>
      <c r="D3360">
        <v>0</v>
      </c>
      <c r="E3360" t="s">
        <v>11</v>
      </c>
      <c r="F3360" t="s">
        <v>22</v>
      </c>
      <c r="G3360" t="s">
        <v>37</v>
      </c>
      <c r="H3360">
        <v>0</v>
      </c>
      <c r="I3360" t="s">
        <v>13</v>
      </c>
      <c r="J3360">
        <v>47</v>
      </c>
      <c r="K3360">
        <v>65</v>
      </c>
      <c r="L3360">
        <v>32</v>
      </c>
      <c r="M3360" t="s">
        <v>17</v>
      </c>
      <c r="N3360" t="s">
        <v>921</v>
      </c>
      <c r="O3360">
        <v>83</v>
      </c>
      <c r="P3360" t="s">
        <v>4131</v>
      </c>
    </row>
    <row r="3361" spans="1:16" x14ac:dyDescent="0.3">
      <c r="A3361" t="s">
        <v>25</v>
      </c>
      <c r="B3361" t="s">
        <v>22</v>
      </c>
      <c r="C3361">
        <v>3</v>
      </c>
      <c r="D3361">
        <v>260074</v>
      </c>
      <c r="E3361" t="s">
        <v>698</v>
      </c>
      <c r="F3361" t="s">
        <v>12</v>
      </c>
      <c r="G3361">
        <v>4</v>
      </c>
      <c r="H3361">
        <v>300654</v>
      </c>
      <c r="I3361" t="s">
        <v>13</v>
      </c>
      <c r="J3361">
        <v>62</v>
      </c>
      <c r="K3361">
        <v>102</v>
      </c>
      <c r="L3361">
        <v>32</v>
      </c>
      <c r="M3361" t="s">
        <v>17</v>
      </c>
      <c r="N3361" t="s">
        <v>921</v>
      </c>
      <c r="O3361">
        <v>83</v>
      </c>
      <c r="P3361" t="s">
        <v>4132</v>
      </c>
    </row>
    <row r="3362" spans="1:16" x14ac:dyDescent="0.3">
      <c r="A3362" t="s">
        <v>780</v>
      </c>
      <c r="B3362" t="s">
        <v>12</v>
      </c>
      <c r="C3362">
        <v>4</v>
      </c>
      <c r="D3362">
        <v>0</v>
      </c>
      <c r="E3362" t="s">
        <v>16</v>
      </c>
      <c r="F3362" t="s">
        <v>22</v>
      </c>
      <c r="G3362">
        <v>3</v>
      </c>
      <c r="H3362">
        <v>0</v>
      </c>
      <c r="I3362" t="s">
        <v>13</v>
      </c>
      <c r="J3362">
        <v>73</v>
      </c>
      <c r="K3362">
        <v>70</v>
      </c>
      <c r="L3362">
        <v>32</v>
      </c>
      <c r="M3362" t="s">
        <v>17</v>
      </c>
      <c r="N3362" t="s">
        <v>921</v>
      </c>
      <c r="O3362">
        <v>83</v>
      </c>
      <c r="P3362" t="s">
        <v>4133</v>
      </c>
    </row>
    <row r="3363" spans="1:16" x14ac:dyDescent="0.3">
      <c r="A3363" t="s">
        <v>36</v>
      </c>
      <c r="B3363" t="s">
        <v>12</v>
      </c>
      <c r="C3363" t="s">
        <v>37</v>
      </c>
      <c r="D3363">
        <v>0</v>
      </c>
      <c r="E3363" t="s">
        <v>1593</v>
      </c>
      <c r="F3363" t="s">
        <v>22</v>
      </c>
      <c r="G3363">
        <v>6</v>
      </c>
      <c r="H3363">
        <v>0</v>
      </c>
      <c r="I3363" t="s">
        <v>13</v>
      </c>
      <c r="J3363">
        <v>27</v>
      </c>
      <c r="K3363">
        <v>1153</v>
      </c>
      <c r="L3363">
        <v>17</v>
      </c>
      <c r="M3363" t="s">
        <v>17</v>
      </c>
      <c r="N3363" t="s">
        <v>921</v>
      </c>
      <c r="O3363">
        <v>10</v>
      </c>
      <c r="P3363" t="s">
        <v>4134</v>
      </c>
    </row>
    <row r="3364" spans="1:16" x14ac:dyDescent="0.3">
      <c r="A3364" t="s">
        <v>25</v>
      </c>
      <c r="B3364" t="s">
        <v>22</v>
      </c>
      <c r="C3364">
        <v>3</v>
      </c>
      <c r="D3364">
        <v>260074</v>
      </c>
      <c r="E3364" t="s">
        <v>674</v>
      </c>
      <c r="F3364" t="s">
        <v>12</v>
      </c>
      <c r="G3364">
        <v>4</v>
      </c>
      <c r="H3364">
        <v>91878</v>
      </c>
      <c r="I3364" t="s">
        <v>13</v>
      </c>
      <c r="J3364">
        <v>62</v>
      </c>
      <c r="K3364">
        <v>74</v>
      </c>
      <c r="L3364">
        <v>32</v>
      </c>
      <c r="M3364" t="s">
        <v>17</v>
      </c>
      <c r="N3364" t="s">
        <v>921</v>
      </c>
      <c r="O3364">
        <v>83</v>
      </c>
      <c r="P3364" t="s">
        <v>4135</v>
      </c>
    </row>
    <row r="3365" spans="1:16" x14ac:dyDescent="0.3">
      <c r="A3365" t="s">
        <v>780</v>
      </c>
      <c r="B3365" t="s">
        <v>12</v>
      </c>
      <c r="C3365">
        <v>4</v>
      </c>
      <c r="D3365">
        <v>0</v>
      </c>
      <c r="E3365" t="s">
        <v>1593</v>
      </c>
      <c r="F3365" t="s">
        <v>22</v>
      </c>
      <c r="G3365">
        <v>5</v>
      </c>
      <c r="H3365">
        <v>0</v>
      </c>
      <c r="I3365" t="s">
        <v>13</v>
      </c>
      <c r="J3365">
        <v>241</v>
      </c>
      <c r="K3365">
        <v>1655</v>
      </c>
      <c r="L3365">
        <v>32</v>
      </c>
      <c r="M3365">
        <v>202</v>
      </c>
      <c r="N3365" t="s">
        <v>921</v>
      </c>
      <c r="O3365">
        <v>93</v>
      </c>
      <c r="P3365" t="s">
        <v>3830</v>
      </c>
    </row>
    <row r="3366" spans="1:16" x14ac:dyDescent="0.3">
      <c r="A3366" t="s">
        <v>1685</v>
      </c>
      <c r="B3366" t="s">
        <v>12</v>
      </c>
      <c r="C3366">
        <v>5</v>
      </c>
      <c r="D3366">
        <v>0</v>
      </c>
      <c r="E3366" t="s">
        <v>16</v>
      </c>
      <c r="F3366" t="s">
        <v>22</v>
      </c>
      <c r="G3366">
        <v>3</v>
      </c>
      <c r="H3366">
        <v>0</v>
      </c>
      <c r="I3366" t="s">
        <v>13</v>
      </c>
      <c r="J3366">
        <v>57</v>
      </c>
      <c r="K3366">
        <v>597</v>
      </c>
      <c r="L3366">
        <v>32</v>
      </c>
      <c r="M3366" t="s">
        <v>17</v>
      </c>
      <c r="N3366" t="s">
        <v>921</v>
      </c>
      <c r="O3366">
        <v>93</v>
      </c>
      <c r="P3366" t="s">
        <v>3831</v>
      </c>
    </row>
    <row r="3367" spans="1:16" x14ac:dyDescent="0.3">
      <c r="A3367" t="s">
        <v>780</v>
      </c>
      <c r="B3367" t="s">
        <v>12</v>
      </c>
      <c r="C3367">
        <v>4</v>
      </c>
      <c r="D3367">
        <v>0</v>
      </c>
      <c r="E3367" t="s">
        <v>19</v>
      </c>
      <c r="F3367" t="s">
        <v>22</v>
      </c>
      <c r="G3367">
        <v>3</v>
      </c>
      <c r="H3367">
        <v>0</v>
      </c>
      <c r="I3367" t="s">
        <v>13</v>
      </c>
      <c r="J3367">
        <v>63</v>
      </c>
      <c r="K3367">
        <v>132</v>
      </c>
      <c r="L3367">
        <v>32</v>
      </c>
      <c r="M3367" t="s">
        <v>17</v>
      </c>
      <c r="N3367" t="s">
        <v>921</v>
      </c>
      <c r="O3367">
        <v>83</v>
      </c>
      <c r="P3367" t="s">
        <v>4136</v>
      </c>
    </row>
    <row r="3368" spans="1:16" x14ac:dyDescent="0.3">
      <c r="A3368" t="s">
        <v>780</v>
      </c>
      <c r="B3368" t="s">
        <v>12</v>
      </c>
      <c r="C3368">
        <v>4</v>
      </c>
      <c r="D3368">
        <v>0</v>
      </c>
      <c r="E3368" t="s">
        <v>20</v>
      </c>
      <c r="F3368" t="s">
        <v>22</v>
      </c>
      <c r="G3368">
        <v>3</v>
      </c>
      <c r="H3368">
        <v>197736</v>
      </c>
      <c r="I3368" t="s">
        <v>13</v>
      </c>
      <c r="J3368">
        <v>63</v>
      </c>
      <c r="K3368">
        <v>130</v>
      </c>
      <c r="L3368">
        <v>32</v>
      </c>
      <c r="M3368" t="s">
        <v>17</v>
      </c>
      <c r="N3368" t="s">
        <v>921</v>
      </c>
      <c r="O3368">
        <v>83</v>
      </c>
      <c r="P3368" t="s">
        <v>4137</v>
      </c>
    </row>
    <row r="3369" spans="1:16" x14ac:dyDescent="0.3">
      <c r="A3369" t="s">
        <v>780</v>
      </c>
      <c r="B3369" t="s">
        <v>12</v>
      </c>
      <c r="C3369">
        <v>5</v>
      </c>
      <c r="D3369">
        <v>0</v>
      </c>
      <c r="E3369" t="s">
        <v>698</v>
      </c>
      <c r="F3369" t="s">
        <v>22</v>
      </c>
      <c r="G3369">
        <v>4</v>
      </c>
      <c r="H3369">
        <v>287008</v>
      </c>
      <c r="I3369" t="s">
        <v>13</v>
      </c>
      <c r="J3369">
        <v>59</v>
      </c>
      <c r="K3369">
        <v>1207</v>
      </c>
      <c r="L3369">
        <v>26</v>
      </c>
      <c r="M3369" t="s">
        <v>17</v>
      </c>
      <c r="N3369" t="s">
        <v>921</v>
      </c>
      <c r="O3369">
        <v>38</v>
      </c>
      <c r="P3369" t="s">
        <v>4138</v>
      </c>
    </row>
    <row r="3370" spans="1:16" x14ac:dyDescent="0.3">
      <c r="A3370" t="s">
        <v>23</v>
      </c>
      <c r="B3370" t="s">
        <v>22</v>
      </c>
      <c r="C3370">
        <v>3</v>
      </c>
      <c r="D3370">
        <v>0</v>
      </c>
      <c r="E3370" t="s">
        <v>1593</v>
      </c>
      <c r="F3370" t="s">
        <v>12</v>
      </c>
      <c r="G3370">
        <v>5</v>
      </c>
      <c r="H3370">
        <v>0</v>
      </c>
      <c r="I3370" t="s">
        <v>13</v>
      </c>
      <c r="J3370">
        <v>56</v>
      </c>
      <c r="K3370">
        <v>815</v>
      </c>
      <c r="L3370">
        <v>32</v>
      </c>
      <c r="M3370" t="s">
        <v>17</v>
      </c>
      <c r="N3370" t="s">
        <v>921</v>
      </c>
      <c r="O3370">
        <v>83</v>
      </c>
      <c r="P3370" t="s">
        <v>4139</v>
      </c>
    </row>
    <row r="3371" spans="1:16" x14ac:dyDescent="0.3">
      <c r="A3371" t="s">
        <v>23</v>
      </c>
      <c r="B3371" t="s">
        <v>22</v>
      </c>
      <c r="C3371">
        <v>3</v>
      </c>
      <c r="D3371">
        <v>0</v>
      </c>
      <c r="E3371" t="s">
        <v>21</v>
      </c>
      <c r="F3371" t="s">
        <v>12</v>
      </c>
      <c r="G3371" t="s">
        <v>37</v>
      </c>
      <c r="H3371">
        <v>0</v>
      </c>
      <c r="I3371" t="s">
        <v>13</v>
      </c>
      <c r="J3371">
        <v>70</v>
      </c>
      <c r="K3371">
        <v>66</v>
      </c>
      <c r="L3371">
        <v>32</v>
      </c>
      <c r="M3371" t="s">
        <v>17</v>
      </c>
      <c r="N3371" t="s">
        <v>921</v>
      </c>
      <c r="O3371">
        <v>83</v>
      </c>
      <c r="P3371" t="s">
        <v>4140</v>
      </c>
    </row>
    <row r="3372" spans="1:16" x14ac:dyDescent="0.3">
      <c r="A3372" t="s">
        <v>780</v>
      </c>
      <c r="B3372" t="s">
        <v>14</v>
      </c>
      <c r="C3372">
        <v>4</v>
      </c>
      <c r="D3372">
        <v>0</v>
      </c>
      <c r="E3372" t="s">
        <v>694</v>
      </c>
      <c r="F3372" t="s">
        <v>14</v>
      </c>
      <c r="G3372">
        <v>4</v>
      </c>
      <c r="H3372">
        <v>0</v>
      </c>
      <c r="I3372" t="s">
        <v>15</v>
      </c>
      <c r="J3372">
        <v>80</v>
      </c>
      <c r="K3372">
        <v>380</v>
      </c>
      <c r="L3372">
        <v>32</v>
      </c>
      <c r="M3372" t="s">
        <v>17</v>
      </c>
      <c r="N3372" t="s">
        <v>921</v>
      </c>
      <c r="O3372">
        <v>83</v>
      </c>
      <c r="P3372" t="s">
        <v>4141</v>
      </c>
    </row>
    <row r="3373" spans="1:16" x14ac:dyDescent="0.3">
      <c r="A3373" t="s">
        <v>780</v>
      </c>
      <c r="B3373" t="s">
        <v>12</v>
      </c>
      <c r="C3373">
        <v>5</v>
      </c>
      <c r="D3373">
        <v>0</v>
      </c>
      <c r="E3373" t="s">
        <v>698</v>
      </c>
      <c r="F3373" t="s">
        <v>22</v>
      </c>
      <c r="G3373">
        <v>4</v>
      </c>
      <c r="H3373">
        <v>352179</v>
      </c>
      <c r="I3373" t="s">
        <v>13</v>
      </c>
      <c r="J3373">
        <v>117</v>
      </c>
      <c r="K3373">
        <v>2040</v>
      </c>
      <c r="L3373">
        <v>32</v>
      </c>
      <c r="M3373" t="s">
        <v>17</v>
      </c>
      <c r="N3373" t="s">
        <v>921</v>
      </c>
      <c r="O3373">
        <v>93</v>
      </c>
      <c r="P3373" t="s">
        <v>3832</v>
      </c>
    </row>
    <row r="3374" spans="1:16" x14ac:dyDescent="0.3">
      <c r="A3374" t="s">
        <v>780</v>
      </c>
      <c r="B3374" t="s">
        <v>22</v>
      </c>
      <c r="C3374">
        <v>4</v>
      </c>
      <c r="D3374">
        <v>0</v>
      </c>
      <c r="E3374" t="s">
        <v>674</v>
      </c>
      <c r="F3374" t="s">
        <v>12</v>
      </c>
      <c r="G3374">
        <v>4</v>
      </c>
      <c r="H3374">
        <v>176438</v>
      </c>
      <c r="I3374" t="s">
        <v>13</v>
      </c>
      <c r="J3374">
        <v>126</v>
      </c>
      <c r="K3374">
        <v>281</v>
      </c>
      <c r="L3374">
        <v>32</v>
      </c>
      <c r="M3374">
        <v>99</v>
      </c>
      <c r="N3374" t="s">
        <v>921</v>
      </c>
      <c r="O3374">
        <v>83</v>
      </c>
      <c r="P3374" t="s">
        <v>4142</v>
      </c>
    </row>
    <row r="3375" spans="1:16" x14ac:dyDescent="0.3">
      <c r="A3375" t="s">
        <v>805</v>
      </c>
      <c r="B3375" t="s">
        <v>12</v>
      </c>
      <c r="C3375">
        <v>4</v>
      </c>
      <c r="D3375">
        <v>557372</v>
      </c>
      <c r="E3375" t="s">
        <v>1593</v>
      </c>
      <c r="F3375" t="s">
        <v>22</v>
      </c>
      <c r="G3375">
        <v>5</v>
      </c>
      <c r="H3375">
        <v>0</v>
      </c>
      <c r="I3375" t="s">
        <v>13</v>
      </c>
      <c r="J3375">
        <v>241</v>
      </c>
      <c r="K3375">
        <v>1601</v>
      </c>
      <c r="L3375">
        <v>32</v>
      </c>
      <c r="M3375">
        <v>202</v>
      </c>
      <c r="N3375" t="s">
        <v>921</v>
      </c>
      <c r="O3375">
        <v>93</v>
      </c>
      <c r="P3375" t="s">
        <v>3833</v>
      </c>
    </row>
    <row r="3376" spans="1:16" x14ac:dyDescent="0.3">
      <c r="A3376" t="s">
        <v>24</v>
      </c>
      <c r="B3376" t="s">
        <v>22</v>
      </c>
      <c r="C3376">
        <v>3</v>
      </c>
      <c r="D3376">
        <v>0</v>
      </c>
      <c r="E3376" t="s">
        <v>1593</v>
      </c>
      <c r="F3376" t="s">
        <v>12</v>
      </c>
      <c r="G3376">
        <v>5</v>
      </c>
      <c r="H3376">
        <v>0</v>
      </c>
      <c r="I3376" t="s">
        <v>13</v>
      </c>
      <c r="J3376">
        <v>74</v>
      </c>
      <c r="K3376">
        <v>1485</v>
      </c>
      <c r="L3376">
        <v>32</v>
      </c>
      <c r="M3376" t="s">
        <v>17</v>
      </c>
      <c r="N3376" t="s">
        <v>921</v>
      </c>
      <c r="O3376">
        <v>83</v>
      </c>
      <c r="P3376" t="s">
        <v>4143</v>
      </c>
    </row>
    <row r="3377" spans="1:16" x14ac:dyDescent="0.3">
      <c r="A3377" t="s">
        <v>780</v>
      </c>
      <c r="B3377" t="s">
        <v>14</v>
      </c>
      <c r="C3377">
        <v>4</v>
      </c>
      <c r="D3377">
        <v>0</v>
      </c>
      <c r="E3377" t="s">
        <v>698</v>
      </c>
      <c r="F3377" t="s">
        <v>14</v>
      </c>
      <c r="G3377">
        <v>4</v>
      </c>
      <c r="H3377">
        <v>323496</v>
      </c>
      <c r="I3377" t="s">
        <v>15</v>
      </c>
      <c r="J3377">
        <v>80</v>
      </c>
      <c r="K3377">
        <v>345</v>
      </c>
      <c r="L3377">
        <v>32</v>
      </c>
      <c r="M3377" t="s">
        <v>17</v>
      </c>
      <c r="N3377" t="s">
        <v>921</v>
      </c>
      <c r="O3377">
        <v>83</v>
      </c>
      <c r="P3377" t="s">
        <v>4144</v>
      </c>
    </row>
    <row r="3378" spans="1:16" x14ac:dyDescent="0.3">
      <c r="A3378" t="s">
        <v>24</v>
      </c>
      <c r="B3378" t="s">
        <v>22</v>
      </c>
      <c r="C3378">
        <v>3</v>
      </c>
      <c r="D3378">
        <v>0</v>
      </c>
      <c r="E3378" t="s">
        <v>21</v>
      </c>
      <c r="F3378" t="s">
        <v>12</v>
      </c>
      <c r="G3378" t="s">
        <v>37</v>
      </c>
      <c r="H3378">
        <v>0</v>
      </c>
      <c r="I3378" t="s">
        <v>13</v>
      </c>
      <c r="J3378">
        <v>86</v>
      </c>
      <c r="K3378">
        <v>32</v>
      </c>
      <c r="L3378">
        <v>32</v>
      </c>
      <c r="M3378" t="s">
        <v>17</v>
      </c>
      <c r="N3378" t="s">
        <v>921</v>
      </c>
      <c r="O3378">
        <v>83</v>
      </c>
      <c r="P3378" t="s">
        <v>4145</v>
      </c>
    </row>
    <row r="3379" spans="1:16" x14ac:dyDescent="0.3">
      <c r="A3379" t="s">
        <v>25</v>
      </c>
      <c r="B3379" t="s">
        <v>12</v>
      </c>
      <c r="C3379">
        <v>3</v>
      </c>
      <c r="D3379">
        <v>277672</v>
      </c>
      <c r="E3379" t="s">
        <v>11</v>
      </c>
      <c r="F3379" t="s">
        <v>22</v>
      </c>
      <c r="G3379" t="s">
        <v>37</v>
      </c>
      <c r="H3379">
        <v>0</v>
      </c>
      <c r="I3379" t="s">
        <v>13</v>
      </c>
      <c r="J3379">
        <v>57</v>
      </c>
      <c r="K3379">
        <v>37</v>
      </c>
      <c r="L3379">
        <v>32</v>
      </c>
      <c r="M3379" t="s">
        <v>17</v>
      </c>
      <c r="N3379" t="s">
        <v>921</v>
      </c>
      <c r="O3379">
        <v>83</v>
      </c>
      <c r="P3379" t="s">
        <v>4146</v>
      </c>
    </row>
    <row r="3380" spans="1:16" x14ac:dyDescent="0.3">
      <c r="A3380" t="s">
        <v>1685</v>
      </c>
      <c r="B3380" t="s">
        <v>12</v>
      </c>
      <c r="C3380">
        <v>5</v>
      </c>
      <c r="D3380">
        <v>0</v>
      </c>
      <c r="E3380" t="s">
        <v>19</v>
      </c>
      <c r="F3380" t="s">
        <v>22</v>
      </c>
      <c r="G3380">
        <v>3</v>
      </c>
      <c r="H3380">
        <v>0</v>
      </c>
      <c r="I3380" t="s">
        <v>13</v>
      </c>
      <c r="J3380">
        <v>53</v>
      </c>
      <c r="K3380">
        <v>962</v>
      </c>
      <c r="L3380">
        <v>32</v>
      </c>
      <c r="M3380" t="s">
        <v>17</v>
      </c>
      <c r="N3380" t="s">
        <v>921</v>
      </c>
      <c r="O3380">
        <v>93</v>
      </c>
      <c r="P3380" t="s">
        <v>3834</v>
      </c>
    </row>
    <row r="3381" spans="1:16" x14ac:dyDescent="0.3">
      <c r="A3381" t="s">
        <v>805</v>
      </c>
      <c r="B3381" t="s">
        <v>12</v>
      </c>
      <c r="C3381">
        <v>4</v>
      </c>
      <c r="D3381">
        <v>338270</v>
      </c>
      <c r="E3381" t="s">
        <v>20</v>
      </c>
      <c r="F3381" t="s">
        <v>22</v>
      </c>
      <c r="G3381">
        <v>3</v>
      </c>
      <c r="H3381">
        <v>197736</v>
      </c>
      <c r="I3381" t="s">
        <v>13</v>
      </c>
      <c r="J3381">
        <v>63</v>
      </c>
      <c r="K3381">
        <v>119</v>
      </c>
      <c r="L3381">
        <v>32</v>
      </c>
      <c r="M3381" t="s">
        <v>17</v>
      </c>
      <c r="N3381" t="s">
        <v>921</v>
      </c>
      <c r="O3381">
        <v>83</v>
      </c>
      <c r="P3381" t="s">
        <v>4147</v>
      </c>
    </row>
    <row r="3382" spans="1:16" x14ac:dyDescent="0.3">
      <c r="A3382" t="s">
        <v>25</v>
      </c>
      <c r="B3382" t="s">
        <v>12</v>
      </c>
      <c r="C3382">
        <v>3</v>
      </c>
      <c r="D3382">
        <v>456616</v>
      </c>
      <c r="E3382" t="s">
        <v>16</v>
      </c>
      <c r="F3382" t="s">
        <v>22</v>
      </c>
      <c r="G3382">
        <v>3</v>
      </c>
      <c r="H3382">
        <v>0</v>
      </c>
      <c r="I3382" t="s">
        <v>13</v>
      </c>
      <c r="J3382">
        <v>75</v>
      </c>
      <c r="K3382">
        <v>99</v>
      </c>
      <c r="L3382">
        <v>32</v>
      </c>
      <c r="M3382" t="s">
        <v>17</v>
      </c>
      <c r="N3382" t="s">
        <v>921</v>
      </c>
      <c r="O3382">
        <v>83</v>
      </c>
      <c r="P3382" t="s">
        <v>4148</v>
      </c>
    </row>
    <row r="3383" spans="1:16" x14ac:dyDescent="0.3">
      <c r="A3383" t="s">
        <v>1685</v>
      </c>
      <c r="B3383" t="s">
        <v>12</v>
      </c>
      <c r="C3383">
        <v>6</v>
      </c>
      <c r="D3383">
        <v>0</v>
      </c>
      <c r="E3383" t="s">
        <v>21</v>
      </c>
      <c r="F3383" t="s">
        <v>22</v>
      </c>
      <c r="G3383" t="s">
        <v>37</v>
      </c>
      <c r="H3383">
        <v>0</v>
      </c>
      <c r="I3383" t="s">
        <v>13</v>
      </c>
      <c r="J3383">
        <v>67</v>
      </c>
      <c r="K3383">
        <v>6141</v>
      </c>
      <c r="L3383">
        <v>32</v>
      </c>
      <c r="M3383" t="s">
        <v>17</v>
      </c>
      <c r="N3383" t="s">
        <v>921</v>
      </c>
      <c r="O3383">
        <v>11</v>
      </c>
      <c r="P3383" t="s">
        <v>5054</v>
      </c>
    </row>
    <row r="3384" spans="1:16" x14ac:dyDescent="0.3">
      <c r="A3384" t="s">
        <v>25</v>
      </c>
      <c r="B3384" t="s">
        <v>22</v>
      </c>
      <c r="C3384">
        <v>3</v>
      </c>
      <c r="D3384">
        <v>398890</v>
      </c>
      <c r="E3384" t="s">
        <v>19</v>
      </c>
      <c r="F3384" t="s">
        <v>12</v>
      </c>
      <c r="G3384">
        <v>3</v>
      </c>
      <c r="H3384">
        <v>0</v>
      </c>
      <c r="I3384" t="s">
        <v>13</v>
      </c>
      <c r="J3384">
        <v>96</v>
      </c>
      <c r="K3384">
        <v>112</v>
      </c>
      <c r="L3384">
        <v>32</v>
      </c>
      <c r="M3384" t="s">
        <v>17</v>
      </c>
      <c r="N3384" t="s">
        <v>921</v>
      </c>
      <c r="O3384">
        <v>83</v>
      </c>
      <c r="P3384" t="s">
        <v>4149</v>
      </c>
    </row>
    <row r="3385" spans="1:16" x14ac:dyDescent="0.3">
      <c r="A3385" t="s">
        <v>675</v>
      </c>
      <c r="B3385" t="s">
        <v>12</v>
      </c>
      <c r="C3385">
        <v>4</v>
      </c>
      <c r="D3385">
        <v>63985</v>
      </c>
      <c r="E3385" t="s">
        <v>11</v>
      </c>
      <c r="F3385" t="s">
        <v>22</v>
      </c>
      <c r="G3385" t="s">
        <v>37</v>
      </c>
      <c r="H3385">
        <v>0</v>
      </c>
      <c r="I3385" t="s">
        <v>13</v>
      </c>
      <c r="J3385">
        <v>47</v>
      </c>
      <c r="K3385">
        <v>34</v>
      </c>
      <c r="L3385">
        <v>32</v>
      </c>
      <c r="M3385" t="s">
        <v>17</v>
      </c>
      <c r="N3385" t="s">
        <v>921</v>
      </c>
      <c r="O3385">
        <v>83</v>
      </c>
      <c r="P3385" t="s">
        <v>4150</v>
      </c>
    </row>
    <row r="3386" spans="1:16" x14ac:dyDescent="0.3">
      <c r="A3386" t="s">
        <v>675</v>
      </c>
      <c r="B3386" t="s">
        <v>12</v>
      </c>
      <c r="C3386">
        <v>4</v>
      </c>
      <c r="D3386">
        <v>67206</v>
      </c>
      <c r="E3386" t="s">
        <v>16</v>
      </c>
      <c r="F3386" t="s">
        <v>22</v>
      </c>
      <c r="G3386">
        <v>3</v>
      </c>
      <c r="H3386">
        <v>0</v>
      </c>
      <c r="I3386" t="s">
        <v>13</v>
      </c>
      <c r="J3386">
        <v>73</v>
      </c>
      <c r="K3386">
        <v>52</v>
      </c>
      <c r="L3386">
        <v>32</v>
      </c>
      <c r="M3386" t="s">
        <v>17</v>
      </c>
      <c r="N3386" t="s">
        <v>921</v>
      </c>
      <c r="O3386">
        <v>83</v>
      </c>
      <c r="P3386" t="s">
        <v>4151</v>
      </c>
    </row>
    <row r="3387" spans="1:16" x14ac:dyDescent="0.3">
      <c r="A3387" t="s">
        <v>805</v>
      </c>
      <c r="B3387" t="s">
        <v>14</v>
      </c>
      <c r="C3387">
        <v>4</v>
      </c>
      <c r="D3387">
        <v>741846</v>
      </c>
      <c r="E3387" t="s">
        <v>694</v>
      </c>
      <c r="F3387" t="s">
        <v>14</v>
      </c>
      <c r="G3387">
        <v>4</v>
      </c>
      <c r="H3387">
        <v>0</v>
      </c>
      <c r="I3387" t="s">
        <v>15</v>
      </c>
      <c r="J3387">
        <v>80</v>
      </c>
      <c r="K3387">
        <v>294</v>
      </c>
      <c r="L3387">
        <v>32</v>
      </c>
      <c r="M3387" t="s">
        <v>17</v>
      </c>
      <c r="N3387" t="s">
        <v>921</v>
      </c>
      <c r="O3387">
        <v>83</v>
      </c>
      <c r="P3387" t="s">
        <v>4152</v>
      </c>
    </row>
    <row r="3388" spans="1:16" x14ac:dyDescent="0.3">
      <c r="A3388" t="s">
        <v>675</v>
      </c>
      <c r="B3388" t="s">
        <v>12</v>
      </c>
      <c r="C3388">
        <v>4</v>
      </c>
      <c r="D3388">
        <v>116682</v>
      </c>
      <c r="E3388" t="s">
        <v>19</v>
      </c>
      <c r="F3388" t="s">
        <v>22</v>
      </c>
      <c r="G3388">
        <v>3</v>
      </c>
      <c r="H3388">
        <v>0</v>
      </c>
      <c r="I3388" t="s">
        <v>13</v>
      </c>
      <c r="J3388">
        <v>63</v>
      </c>
      <c r="K3388">
        <v>83</v>
      </c>
      <c r="L3388">
        <v>32</v>
      </c>
      <c r="M3388" t="s">
        <v>17</v>
      </c>
      <c r="N3388" t="s">
        <v>921</v>
      </c>
      <c r="O3388">
        <v>83</v>
      </c>
      <c r="P3388" t="s">
        <v>4153</v>
      </c>
    </row>
    <row r="3389" spans="1:16" x14ac:dyDescent="0.3">
      <c r="A3389" t="s">
        <v>675</v>
      </c>
      <c r="B3389" t="s">
        <v>12</v>
      </c>
      <c r="C3389">
        <v>4</v>
      </c>
      <c r="D3389">
        <v>116682</v>
      </c>
      <c r="E3389" t="s">
        <v>20</v>
      </c>
      <c r="F3389" t="s">
        <v>22</v>
      </c>
      <c r="G3389">
        <v>3</v>
      </c>
      <c r="H3389">
        <v>197736</v>
      </c>
      <c r="I3389" t="s">
        <v>13</v>
      </c>
      <c r="J3389">
        <v>63</v>
      </c>
      <c r="K3389">
        <v>81</v>
      </c>
      <c r="L3389">
        <v>32</v>
      </c>
      <c r="M3389" t="s">
        <v>17</v>
      </c>
      <c r="N3389" t="s">
        <v>921</v>
      </c>
      <c r="O3389">
        <v>83</v>
      </c>
      <c r="P3389" t="s">
        <v>4154</v>
      </c>
    </row>
    <row r="3390" spans="1:16" x14ac:dyDescent="0.3">
      <c r="A3390" t="s">
        <v>25</v>
      </c>
      <c r="B3390" t="s">
        <v>22</v>
      </c>
      <c r="C3390">
        <v>3</v>
      </c>
      <c r="D3390">
        <v>593482</v>
      </c>
      <c r="E3390" t="s">
        <v>1593</v>
      </c>
      <c r="F3390" t="s">
        <v>12</v>
      </c>
      <c r="G3390">
        <v>5</v>
      </c>
      <c r="H3390">
        <v>0</v>
      </c>
      <c r="I3390" t="s">
        <v>13</v>
      </c>
      <c r="J3390">
        <v>74</v>
      </c>
      <c r="K3390">
        <v>1583</v>
      </c>
      <c r="L3390">
        <v>32</v>
      </c>
      <c r="M3390" t="s">
        <v>17</v>
      </c>
      <c r="N3390" t="s">
        <v>921</v>
      </c>
      <c r="O3390">
        <v>83</v>
      </c>
      <c r="P3390" t="s">
        <v>4155</v>
      </c>
    </row>
    <row r="3391" spans="1:16" x14ac:dyDescent="0.3">
      <c r="A3391" t="s">
        <v>805</v>
      </c>
      <c r="B3391" t="s">
        <v>14</v>
      </c>
      <c r="C3391">
        <v>4</v>
      </c>
      <c r="D3391">
        <v>741846</v>
      </c>
      <c r="E3391" t="s">
        <v>698</v>
      </c>
      <c r="F3391" t="s">
        <v>14</v>
      </c>
      <c r="G3391">
        <v>4</v>
      </c>
      <c r="H3391">
        <v>323496</v>
      </c>
      <c r="I3391" t="s">
        <v>15</v>
      </c>
      <c r="J3391">
        <v>80</v>
      </c>
      <c r="K3391">
        <v>257</v>
      </c>
      <c r="L3391">
        <v>32</v>
      </c>
      <c r="M3391" t="s">
        <v>17</v>
      </c>
      <c r="N3391" t="s">
        <v>921</v>
      </c>
      <c r="O3391">
        <v>83</v>
      </c>
      <c r="P3391" t="s">
        <v>4156</v>
      </c>
    </row>
    <row r="3392" spans="1:16" x14ac:dyDescent="0.3">
      <c r="A3392" t="s">
        <v>675</v>
      </c>
      <c r="B3392" t="s">
        <v>14</v>
      </c>
      <c r="C3392">
        <v>4</v>
      </c>
      <c r="D3392">
        <v>165370</v>
      </c>
      <c r="E3392" t="s">
        <v>694</v>
      </c>
      <c r="F3392" t="s">
        <v>14</v>
      </c>
      <c r="G3392">
        <v>4</v>
      </c>
      <c r="H3392">
        <v>0</v>
      </c>
      <c r="I3392" t="s">
        <v>15</v>
      </c>
      <c r="J3392">
        <v>80</v>
      </c>
      <c r="K3392">
        <v>198</v>
      </c>
      <c r="L3392">
        <v>32</v>
      </c>
      <c r="M3392" t="s">
        <v>17</v>
      </c>
      <c r="N3392" t="s">
        <v>921</v>
      </c>
      <c r="O3392">
        <v>83</v>
      </c>
      <c r="P3392" t="s">
        <v>4157</v>
      </c>
    </row>
    <row r="3393" spans="1:16" x14ac:dyDescent="0.3">
      <c r="A3393" t="s">
        <v>25</v>
      </c>
      <c r="B3393" t="s">
        <v>12</v>
      </c>
      <c r="C3393">
        <v>3</v>
      </c>
      <c r="D3393">
        <v>440913</v>
      </c>
      <c r="E3393" t="s">
        <v>21</v>
      </c>
      <c r="F3393" t="s">
        <v>22</v>
      </c>
      <c r="G3393" t="s">
        <v>37</v>
      </c>
      <c r="H3393">
        <v>0</v>
      </c>
      <c r="I3393" t="s">
        <v>13</v>
      </c>
      <c r="J3393">
        <v>67</v>
      </c>
      <c r="K3393">
        <v>60</v>
      </c>
      <c r="L3393">
        <v>32</v>
      </c>
      <c r="M3393" t="s">
        <v>17</v>
      </c>
      <c r="N3393" t="s">
        <v>921</v>
      </c>
      <c r="O3393">
        <v>83</v>
      </c>
      <c r="P3393" t="s">
        <v>4158</v>
      </c>
    </row>
    <row r="3394" spans="1:16" x14ac:dyDescent="0.3">
      <c r="A3394" t="s">
        <v>675</v>
      </c>
      <c r="B3394" t="s">
        <v>14</v>
      </c>
      <c r="C3394">
        <v>4</v>
      </c>
      <c r="D3394">
        <v>165370</v>
      </c>
      <c r="E3394" t="s">
        <v>698</v>
      </c>
      <c r="F3394" t="s">
        <v>14</v>
      </c>
      <c r="G3394">
        <v>4</v>
      </c>
      <c r="H3394">
        <v>323496</v>
      </c>
      <c r="I3394" t="s">
        <v>15</v>
      </c>
      <c r="J3394">
        <v>80</v>
      </c>
      <c r="K3394">
        <v>157</v>
      </c>
      <c r="L3394">
        <v>32</v>
      </c>
      <c r="M3394" t="s">
        <v>17</v>
      </c>
      <c r="N3394" t="s">
        <v>921</v>
      </c>
      <c r="O3394">
        <v>83</v>
      </c>
      <c r="P3394" t="s">
        <v>4159</v>
      </c>
    </row>
    <row r="3395" spans="1:16" x14ac:dyDescent="0.3">
      <c r="A3395" t="s">
        <v>675</v>
      </c>
      <c r="B3395" t="s">
        <v>22</v>
      </c>
      <c r="C3395">
        <v>4</v>
      </c>
      <c r="D3395">
        <v>219901</v>
      </c>
      <c r="E3395" t="s">
        <v>674</v>
      </c>
      <c r="F3395" t="s">
        <v>12</v>
      </c>
      <c r="G3395">
        <v>4</v>
      </c>
      <c r="H3395">
        <v>216289</v>
      </c>
      <c r="I3395" t="s">
        <v>13</v>
      </c>
      <c r="J3395">
        <v>194</v>
      </c>
      <c r="K3395">
        <v>161</v>
      </c>
      <c r="L3395">
        <v>32</v>
      </c>
      <c r="M3395">
        <v>176</v>
      </c>
      <c r="N3395" t="s">
        <v>921</v>
      </c>
      <c r="O3395">
        <v>83</v>
      </c>
      <c r="P3395" t="s">
        <v>4160</v>
      </c>
    </row>
    <row r="3396" spans="1:16" x14ac:dyDescent="0.3">
      <c r="A3396" t="s">
        <v>805</v>
      </c>
      <c r="B3396" t="s">
        <v>22</v>
      </c>
      <c r="C3396">
        <v>4</v>
      </c>
      <c r="D3396">
        <v>793601</v>
      </c>
      <c r="E3396" t="s">
        <v>674</v>
      </c>
      <c r="F3396" t="s">
        <v>12</v>
      </c>
      <c r="G3396">
        <v>4</v>
      </c>
      <c r="H3396">
        <v>176438</v>
      </c>
      <c r="I3396" t="s">
        <v>13</v>
      </c>
      <c r="J3396">
        <v>126</v>
      </c>
      <c r="K3396">
        <v>250</v>
      </c>
      <c r="L3396">
        <v>32</v>
      </c>
      <c r="M3396">
        <v>99</v>
      </c>
      <c r="N3396" t="s">
        <v>921</v>
      </c>
      <c r="O3396">
        <v>83</v>
      </c>
      <c r="P3396" t="s">
        <v>4161</v>
      </c>
    </row>
    <row r="3397" spans="1:16" x14ac:dyDescent="0.3">
      <c r="A3397" t="s">
        <v>780</v>
      </c>
      <c r="B3397" t="s">
        <v>12</v>
      </c>
      <c r="C3397">
        <v>5</v>
      </c>
      <c r="D3397">
        <v>0</v>
      </c>
      <c r="E3397" t="s">
        <v>674</v>
      </c>
      <c r="F3397" t="s">
        <v>22</v>
      </c>
      <c r="G3397">
        <v>4</v>
      </c>
      <c r="H3397">
        <v>309353</v>
      </c>
      <c r="I3397" t="s">
        <v>13</v>
      </c>
      <c r="J3397">
        <v>105</v>
      </c>
      <c r="K3397">
        <v>1545</v>
      </c>
      <c r="L3397">
        <v>26</v>
      </c>
      <c r="M3397" t="s">
        <v>17</v>
      </c>
      <c r="N3397" t="s">
        <v>921</v>
      </c>
      <c r="O3397">
        <v>38</v>
      </c>
      <c r="P3397" t="s">
        <v>4162</v>
      </c>
    </row>
    <row r="3398" spans="1:16" x14ac:dyDescent="0.3">
      <c r="A3398" t="s">
        <v>1685</v>
      </c>
      <c r="B3398" t="s">
        <v>12</v>
      </c>
      <c r="C3398">
        <v>5</v>
      </c>
      <c r="D3398">
        <v>0</v>
      </c>
      <c r="E3398" t="s">
        <v>20</v>
      </c>
      <c r="F3398" t="s">
        <v>22</v>
      </c>
      <c r="G3398">
        <v>3</v>
      </c>
      <c r="H3398">
        <v>142021</v>
      </c>
      <c r="I3398" t="s">
        <v>13</v>
      </c>
      <c r="J3398">
        <v>53</v>
      </c>
      <c r="K3398">
        <v>966</v>
      </c>
      <c r="L3398">
        <v>32</v>
      </c>
      <c r="M3398" t="s">
        <v>17</v>
      </c>
      <c r="N3398" t="s">
        <v>921</v>
      </c>
      <c r="O3398">
        <v>93</v>
      </c>
      <c r="P3398" t="s">
        <v>3835</v>
      </c>
    </row>
    <row r="3399" spans="1:16" x14ac:dyDescent="0.3">
      <c r="A3399" t="s">
        <v>1685</v>
      </c>
      <c r="B3399" t="s">
        <v>12</v>
      </c>
      <c r="C3399">
        <v>5</v>
      </c>
      <c r="D3399">
        <v>0</v>
      </c>
      <c r="E3399" t="s">
        <v>674</v>
      </c>
      <c r="F3399" t="s">
        <v>22</v>
      </c>
      <c r="G3399">
        <v>4</v>
      </c>
      <c r="H3399">
        <v>327418</v>
      </c>
      <c r="I3399" t="s">
        <v>13</v>
      </c>
      <c r="J3399">
        <v>103</v>
      </c>
      <c r="K3399">
        <v>1656</v>
      </c>
      <c r="L3399">
        <v>32</v>
      </c>
      <c r="M3399" t="s">
        <v>17</v>
      </c>
      <c r="N3399" t="s">
        <v>921</v>
      </c>
      <c r="O3399">
        <v>93</v>
      </c>
      <c r="P3399" t="s">
        <v>3836</v>
      </c>
    </row>
    <row r="3400" spans="1:16" x14ac:dyDescent="0.3">
      <c r="A3400" t="s">
        <v>780</v>
      </c>
      <c r="B3400" t="s">
        <v>12</v>
      </c>
      <c r="C3400">
        <v>4</v>
      </c>
      <c r="D3400">
        <v>0</v>
      </c>
      <c r="E3400" t="s">
        <v>1593</v>
      </c>
      <c r="F3400" t="s">
        <v>22</v>
      </c>
      <c r="G3400">
        <v>5</v>
      </c>
      <c r="H3400">
        <v>0</v>
      </c>
      <c r="I3400" t="s">
        <v>13</v>
      </c>
      <c r="J3400">
        <v>241</v>
      </c>
      <c r="K3400">
        <v>1626</v>
      </c>
      <c r="L3400">
        <v>32</v>
      </c>
      <c r="M3400">
        <v>202</v>
      </c>
      <c r="N3400" t="s">
        <v>921</v>
      </c>
      <c r="O3400">
        <v>83</v>
      </c>
      <c r="P3400" t="s">
        <v>4163</v>
      </c>
    </row>
    <row r="3401" spans="1:16" x14ac:dyDescent="0.3">
      <c r="A3401" t="s">
        <v>1685</v>
      </c>
      <c r="B3401" t="s">
        <v>22</v>
      </c>
      <c r="C3401">
        <v>5</v>
      </c>
      <c r="D3401">
        <v>0</v>
      </c>
      <c r="E3401" t="s">
        <v>21</v>
      </c>
      <c r="F3401" t="s">
        <v>12</v>
      </c>
      <c r="G3401" t="s">
        <v>37</v>
      </c>
      <c r="H3401">
        <v>0</v>
      </c>
      <c r="I3401" t="s">
        <v>13</v>
      </c>
      <c r="J3401">
        <v>150</v>
      </c>
      <c r="K3401">
        <v>1611</v>
      </c>
      <c r="L3401">
        <v>32</v>
      </c>
      <c r="M3401" t="s">
        <v>17</v>
      </c>
      <c r="N3401" t="s">
        <v>921</v>
      </c>
      <c r="O3401">
        <v>93</v>
      </c>
      <c r="P3401" t="s">
        <v>3837</v>
      </c>
    </row>
    <row r="3402" spans="1:16" x14ac:dyDescent="0.3">
      <c r="A3402" t="s">
        <v>1685</v>
      </c>
      <c r="B3402" t="s">
        <v>22</v>
      </c>
      <c r="C3402">
        <v>5</v>
      </c>
      <c r="D3402">
        <v>0</v>
      </c>
      <c r="E3402" t="s">
        <v>694</v>
      </c>
      <c r="F3402" t="s">
        <v>12</v>
      </c>
      <c r="G3402">
        <v>4</v>
      </c>
      <c r="H3402">
        <v>0</v>
      </c>
      <c r="I3402" t="s">
        <v>13</v>
      </c>
      <c r="J3402">
        <v>164</v>
      </c>
      <c r="K3402">
        <v>2533</v>
      </c>
      <c r="L3402">
        <v>32</v>
      </c>
      <c r="M3402">
        <v>148</v>
      </c>
      <c r="N3402" t="s">
        <v>921</v>
      </c>
      <c r="O3402">
        <v>93</v>
      </c>
      <c r="P3402" t="s">
        <v>3838</v>
      </c>
    </row>
    <row r="3403" spans="1:16" x14ac:dyDescent="0.3">
      <c r="A3403" t="s">
        <v>780</v>
      </c>
      <c r="B3403" t="s">
        <v>12</v>
      </c>
      <c r="C3403">
        <v>4</v>
      </c>
      <c r="D3403">
        <v>0</v>
      </c>
      <c r="E3403" t="s">
        <v>21</v>
      </c>
      <c r="F3403" t="s">
        <v>22</v>
      </c>
      <c r="G3403" t="s">
        <v>37</v>
      </c>
      <c r="H3403">
        <v>0</v>
      </c>
      <c r="I3403" t="s">
        <v>13</v>
      </c>
      <c r="J3403">
        <v>121</v>
      </c>
      <c r="K3403">
        <v>197</v>
      </c>
      <c r="L3403">
        <v>32</v>
      </c>
      <c r="M3403" t="s">
        <v>17</v>
      </c>
      <c r="N3403" t="s">
        <v>921</v>
      </c>
      <c r="O3403">
        <v>83</v>
      </c>
      <c r="P3403" t="s">
        <v>4164</v>
      </c>
    </row>
    <row r="3404" spans="1:16" x14ac:dyDescent="0.3">
      <c r="A3404" t="s">
        <v>805</v>
      </c>
      <c r="B3404" t="s">
        <v>12</v>
      </c>
      <c r="C3404">
        <v>4</v>
      </c>
      <c r="D3404">
        <v>190424</v>
      </c>
      <c r="E3404" t="s">
        <v>11</v>
      </c>
      <c r="F3404" t="s">
        <v>22</v>
      </c>
      <c r="G3404" t="s">
        <v>37</v>
      </c>
      <c r="H3404">
        <v>0</v>
      </c>
      <c r="I3404" t="s">
        <v>13</v>
      </c>
      <c r="J3404">
        <v>47</v>
      </c>
      <c r="K3404">
        <v>55</v>
      </c>
      <c r="L3404">
        <v>32</v>
      </c>
      <c r="M3404" t="s">
        <v>17</v>
      </c>
      <c r="N3404" t="s">
        <v>921</v>
      </c>
      <c r="O3404">
        <v>83</v>
      </c>
      <c r="P3404" t="s">
        <v>4165</v>
      </c>
    </row>
    <row r="3405" spans="1:16" x14ac:dyDescent="0.3">
      <c r="A3405" t="s">
        <v>805</v>
      </c>
      <c r="B3405" t="s">
        <v>12</v>
      </c>
      <c r="C3405">
        <v>4</v>
      </c>
      <c r="D3405">
        <v>167922</v>
      </c>
      <c r="E3405" t="s">
        <v>16</v>
      </c>
      <c r="F3405" t="s">
        <v>22</v>
      </c>
      <c r="G3405">
        <v>3</v>
      </c>
      <c r="H3405">
        <v>0</v>
      </c>
      <c r="I3405" t="s">
        <v>13</v>
      </c>
      <c r="J3405">
        <v>73</v>
      </c>
      <c r="K3405">
        <v>65</v>
      </c>
      <c r="L3405">
        <v>32</v>
      </c>
      <c r="M3405" t="s">
        <v>17</v>
      </c>
      <c r="N3405" t="s">
        <v>921</v>
      </c>
      <c r="O3405">
        <v>83</v>
      </c>
      <c r="P3405" t="s">
        <v>4166</v>
      </c>
    </row>
    <row r="3406" spans="1:16" x14ac:dyDescent="0.3">
      <c r="A3406" t="s">
        <v>1685</v>
      </c>
      <c r="B3406" t="s">
        <v>12</v>
      </c>
      <c r="C3406">
        <v>5</v>
      </c>
      <c r="D3406">
        <v>0</v>
      </c>
      <c r="E3406" t="s">
        <v>20</v>
      </c>
      <c r="F3406" t="s">
        <v>22</v>
      </c>
      <c r="G3406">
        <v>3</v>
      </c>
      <c r="H3406">
        <v>142021</v>
      </c>
      <c r="I3406" t="s">
        <v>13</v>
      </c>
      <c r="J3406">
        <v>53</v>
      </c>
      <c r="K3406">
        <v>998</v>
      </c>
      <c r="L3406">
        <v>32</v>
      </c>
      <c r="M3406" t="s">
        <v>17</v>
      </c>
      <c r="N3406" t="s">
        <v>921</v>
      </c>
      <c r="O3406">
        <v>83</v>
      </c>
      <c r="P3406" t="s">
        <v>4167</v>
      </c>
    </row>
    <row r="3407" spans="1:16" x14ac:dyDescent="0.3">
      <c r="A3407" t="s">
        <v>805</v>
      </c>
      <c r="B3407" t="s">
        <v>12</v>
      </c>
      <c r="C3407">
        <v>4</v>
      </c>
      <c r="D3407">
        <v>338270</v>
      </c>
      <c r="E3407" t="s">
        <v>19</v>
      </c>
      <c r="F3407" t="s">
        <v>22</v>
      </c>
      <c r="G3407">
        <v>3</v>
      </c>
      <c r="H3407">
        <v>0</v>
      </c>
      <c r="I3407" t="s">
        <v>13</v>
      </c>
      <c r="J3407">
        <v>63</v>
      </c>
      <c r="K3407">
        <v>119</v>
      </c>
      <c r="L3407">
        <v>32</v>
      </c>
      <c r="M3407" t="s">
        <v>17</v>
      </c>
      <c r="N3407" t="s">
        <v>921</v>
      </c>
      <c r="O3407">
        <v>83</v>
      </c>
      <c r="P3407" t="s">
        <v>4168</v>
      </c>
    </row>
    <row r="3408" spans="1:16" x14ac:dyDescent="0.3">
      <c r="A3408" t="s">
        <v>36</v>
      </c>
      <c r="B3408" t="s">
        <v>12</v>
      </c>
      <c r="C3408" t="s">
        <v>37</v>
      </c>
      <c r="D3408">
        <v>0</v>
      </c>
      <c r="E3408" t="s">
        <v>11</v>
      </c>
      <c r="F3408" t="s">
        <v>22</v>
      </c>
      <c r="G3408" t="s">
        <v>37</v>
      </c>
      <c r="H3408">
        <v>0</v>
      </c>
      <c r="I3408" t="s">
        <v>13</v>
      </c>
      <c r="J3408">
        <v>65</v>
      </c>
      <c r="K3408">
        <v>1</v>
      </c>
      <c r="L3408">
        <v>32</v>
      </c>
      <c r="M3408" t="s">
        <v>17</v>
      </c>
      <c r="N3408" t="s">
        <v>921</v>
      </c>
      <c r="O3408">
        <v>83</v>
      </c>
      <c r="P3408" t="s">
        <v>4169</v>
      </c>
    </row>
    <row r="3409" spans="1:16" x14ac:dyDescent="0.3">
      <c r="A3409" t="s">
        <v>36</v>
      </c>
      <c r="B3409" t="s">
        <v>12</v>
      </c>
      <c r="C3409" t="s">
        <v>37</v>
      </c>
      <c r="D3409">
        <v>0</v>
      </c>
      <c r="E3409" t="s">
        <v>16</v>
      </c>
      <c r="F3409" t="s">
        <v>22</v>
      </c>
      <c r="G3409">
        <v>3</v>
      </c>
      <c r="H3409">
        <v>0</v>
      </c>
      <c r="I3409" t="s">
        <v>13</v>
      </c>
      <c r="J3409">
        <v>87</v>
      </c>
      <c r="K3409">
        <v>26</v>
      </c>
      <c r="L3409">
        <v>32</v>
      </c>
      <c r="M3409" t="s">
        <v>17</v>
      </c>
      <c r="N3409" t="s">
        <v>921</v>
      </c>
      <c r="O3409">
        <v>83</v>
      </c>
      <c r="P3409" t="s">
        <v>4170</v>
      </c>
    </row>
    <row r="3410" spans="1:16" x14ac:dyDescent="0.3">
      <c r="A3410" t="s">
        <v>36</v>
      </c>
      <c r="B3410" t="s">
        <v>12</v>
      </c>
      <c r="C3410" t="s">
        <v>37</v>
      </c>
      <c r="D3410">
        <v>0</v>
      </c>
      <c r="E3410" t="s">
        <v>19</v>
      </c>
      <c r="F3410" t="s">
        <v>22</v>
      </c>
      <c r="G3410">
        <v>3</v>
      </c>
      <c r="H3410">
        <v>0</v>
      </c>
      <c r="I3410" t="s">
        <v>13</v>
      </c>
      <c r="J3410">
        <v>93</v>
      </c>
      <c r="K3410">
        <v>23</v>
      </c>
      <c r="L3410">
        <v>32</v>
      </c>
      <c r="M3410" t="s">
        <v>17</v>
      </c>
      <c r="N3410" t="s">
        <v>921</v>
      </c>
      <c r="O3410">
        <v>83</v>
      </c>
      <c r="P3410" t="s">
        <v>4171</v>
      </c>
    </row>
    <row r="3411" spans="1:16" x14ac:dyDescent="0.3">
      <c r="A3411" t="s">
        <v>36</v>
      </c>
      <c r="B3411" t="s">
        <v>22</v>
      </c>
      <c r="C3411" t="s">
        <v>37</v>
      </c>
      <c r="D3411">
        <v>0</v>
      </c>
      <c r="E3411" t="s">
        <v>20</v>
      </c>
      <c r="F3411" t="s">
        <v>12</v>
      </c>
      <c r="G3411">
        <v>3</v>
      </c>
      <c r="H3411">
        <v>367636</v>
      </c>
      <c r="I3411" t="s">
        <v>13</v>
      </c>
      <c r="J3411">
        <v>110</v>
      </c>
      <c r="K3411">
        <v>56</v>
      </c>
      <c r="L3411">
        <v>32</v>
      </c>
      <c r="M3411" t="s">
        <v>17</v>
      </c>
      <c r="N3411" t="s">
        <v>921</v>
      </c>
      <c r="O3411">
        <v>83</v>
      </c>
      <c r="P3411" t="s">
        <v>4172</v>
      </c>
    </row>
    <row r="3412" spans="1:16" x14ac:dyDescent="0.3">
      <c r="A3412" t="s">
        <v>36</v>
      </c>
      <c r="B3412" t="s">
        <v>22</v>
      </c>
      <c r="C3412" t="s">
        <v>37</v>
      </c>
      <c r="D3412">
        <v>0</v>
      </c>
      <c r="E3412" t="s">
        <v>694</v>
      </c>
      <c r="F3412" t="s">
        <v>12</v>
      </c>
      <c r="G3412">
        <v>4</v>
      </c>
      <c r="H3412">
        <v>0</v>
      </c>
      <c r="I3412" t="s">
        <v>13</v>
      </c>
      <c r="J3412">
        <v>236</v>
      </c>
      <c r="K3412">
        <v>174</v>
      </c>
      <c r="L3412">
        <v>32</v>
      </c>
      <c r="M3412" t="s">
        <v>17</v>
      </c>
      <c r="N3412" t="s">
        <v>921</v>
      </c>
      <c r="O3412">
        <v>83</v>
      </c>
      <c r="P3412" t="s">
        <v>4173</v>
      </c>
    </row>
    <row r="3413" spans="1:16" x14ac:dyDescent="0.3">
      <c r="A3413" t="s">
        <v>36</v>
      </c>
      <c r="B3413" t="s">
        <v>12</v>
      </c>
      <c r="C3413" t="s">
        <v>37</v>
      </c>
      <c r="D3413">
        <v>0</v>
      </c>
      <c r="E3413" t="s">
        <v>698</v>
      </c>
      <c r="F3413" t="s">
        <v>22</v>
      </c>
      <c r="G3413">
        <v>4</v>
      </c>
      <c r="H3413">
        <v>339297</v>
      </c>
      <c r="I3413" t="s">
        <v>13</v>
      </c>
      <c r="J3413">
        <v>69</v>
      </c>
      <c r="K3413">
        <v>90</v>
      </c>
      <c r="L3413">
        <v>32</v>
      </c>
      <c r="M3413" t="s">
        <v>17</v>
      </c>
      <c r="N3413" t="s">
        <v>921</v>
      </c>
      <c r="O3413">
        <v>83</v>
      </c>
      <c r="P3413" t="s">
        <v>4174</v>
      </c>
    </row>
    <row r="3414" spans="1:16" x14ac:dyDescent="0.3">
      <c r="A3414" t="s">
        <v>36</v>
      </c>
      <c r="B3414" t="s">
        <v>12</v>
      </c>
      <c r="C3414" t="s">
        <v>37</v>
      </c>
      <c r="D3414">
        <v>0</v>
      </c>
      <c r="E3414" t="s">
        <v>674</v>
      </c>
      <c r="F3414" t="s">
        <v>22</v>
      </c>
      <c r="G3414">
        <v>4</v>
      </c>
      <c r="H3414">
        <v>141016</v>
      </c>
      <c r="I3414" t="s">
        <v>13</v>
      </c>
      <c r="J3414">
        <v>67</v>
      </c>
      <c r="K3414">
        <v>68</v>
      </c>
      <c r="L3414">
        <v>32</v>
      </c>
      <c r="M3414" t="s">
        <v>17</v>
      </c>
      <c r="N3414" t="s">
        <v>921</v>
      </c>
      <c r="O3414">
        <v>83</v>
      </c>
      <c r="P3414" t="s">
        <v>4175</v>
      </c>
    </row>
    <row r="3415" spans="1:16" x14ac:dyDescent="0.3">
      <c r="A3415" t="s">
        <v>675</v>
      </c>
      <c r="B3415" t="s">
        <v>22</v>
      </c>
      <c r="C3415">
        <v>4</v>
      </c>
      <c r="D3415">
        <v>202401</v>
      </c>
      <c r="E3415" t="s">
        <v>1593</v>
      </c>
      <c r="F3415" t="s">
        <v>12</v>
      </c>
      <c r="G3415">
        <v>5</v>
      </c>
      <c r="H3415">
        <v>0</v>
      </c>
      <c r="I3415" t="s">
        <v>13</v>
      </c>
      <c r="J3415">
        <v>122</v>
      </c>
      <c r="K3415">
        <v>1545</v>
      </c>
      <c r="L3415">
        <v>32</v>
      </c>
      <c r="M3415" t="s">
        <v>17</v>
      </c>
      <c r="N3415" t="s">
        <v>921</v>
      </c>
      <c r="O3415">
        <v>83</v>
      </c>
      <c r="P3415" t="s">
        <v>4176</v>
      </c>
    </row>
    <row r="3416" spans="1:16" x14ac:dyDescent="0.3">
      <c r="A3416" t="s">
        <v>675</v>
      </c>
      <c r="B3416" t="s">
        <v>22</v>
      </c>
      <c r="C3416">
        <v>4</v>
      </c>
      <c r="D3416">
        <v>169812</v>
      </c>
      <c r="E3416" t="s">
        <v>21</v>
      </c>
      <c r="F3416" t="s">
        <v>12</v>
      </c>
      <c r="G3416" t="s">
        <v>37</v>
      </c>
      <c r="H3416">
        <v>0</v>
      </c>
      <c r="I3416" t="s">
        <v>13</v>
      </c>
      <c r="J3416">
        <v>146</v>
      </c>
      <c r="K3416">
        <v>68</v>
      </c>
      <c r="L3416">
        <v>32</v>
      </c>
      <c r="M3416">
        <v>130</v>
      </c>
      <c r="N3416" t="s">
        <v>921</v>
      </c>
      <c r="O3416">
        <v>83</v>
      </c>
      <c r="P3416" t="s">
        <v>4177</v>
      </c>
    </row>
    <row r="3417" spans="1:16" x14ac:dyDescent="0.3">
      <c r="A3417" t="s">
        <v>805</v>
      </c>
      <c r="B3417" t="s">
        <v>12</v>
      </c>
      <c r="C3417">
        <v>4</v>
      </c>
      <c r="D3417">
        <v>557372</v>
      </c>
      <c r="E3417" t="s">
        <v>1593</v>
      </c>
      <c r="F3417" t="s">
        <v>22</v>
      </c>
      <c r="G3417">
        <v>5</v>
      </c>
      <c r="H3417">
        <v>0</v>
      </c>
      <c r="I3417" t="s">
        <v>13</v>
      </c>
      <c r="J3417">
        <v>241</v>
      </c>
      <c r="K3417">
        <v>1684</v>
      </c>
      <c r="L3417">
        <v>32</v>
      </c>
      <c r="M3417">
        <v>202</v>
      </c>
      <c r="N3417" t="s">
        <v>921</v>
      </c>
      <c r="O3417">
        <v>83</v>
      </c>
      <c r="P3417" t="s">
        <v>4178</v>
      </c>
    </row>
    <row r="3418" spans="1:16" x14ac:dyDescent="0.3">
      <c r="A3418" t="s">
        <v>780</v>
      </c>
      <c r="B3418" t="s">
        <v>22</v>
      </c>
      <c r="C3418">
        <v>5</v>
      </c>
      <c r="D3418">
        <v>0</v>
      </c>
      <c r="E3418" t="s">
        <v>21</v>
      </c>
      <c r="F3418" t="s">
        <v>12</v>
      </c>
      <c r="G3418" t="s">
        <v>37</v>
      </c>
      <c r="H3418">
        <v>0</v>
      </c>
      <c r="I3418" t="s">
        <v>13</v>
      </c>
      <c r="J3418">
        <v>188</v>
      </c>
      <c r="K3418">
        <v>1868</v>
      </c>
      <c r="L3418">
        <v>26</v>
      </c>
      <c r="M3418" t="s">
        <v>17</v>
      </c>
      <c r="N3418" t="s">
        <v>921</v>
      </c>
      <c r="O3418">
        <v>38</v>
      </c>
      <c r="P3418" t="s">
        <v>4179</v>
      </c>
    </row>
    <row r="3419" spans="1:16" x14ac:dyDescent="0.3">
      <c r="A3419" t="s">
        <v>10</v>
      </c>
      <c r="B3419" t="s">
        <v>14</v>
      </c>
      <c r="C3419" t="s">
        <v>37</v>
      </c>
      <c r="D3419">
        <v>0</v>
      </c>
      <c r="E3419" t="s">
        <v>11</v>
      </c>
      <c r="F3419" t="s">
        <v>14</v>
      </c>
      <c r="G3419" t="s">
        <v>37</v>
      </c>
      <c r="H3419">
        <v>0</v>
      </c>
      <c r="I3419" t="s">
        <v>35</v>
      </c>
      <c r="J3419">
        <v>174</v>
      </c>
      <c r="K3419">
        <v>0</v>
      </c>
      <c r="L3419">
        <v>11</v>
      </c>
      <c r="M3419" t="s">
        <v>17</v>
      </c>
      <c r="N3419" t="s">
        <v>921</v>
      </c>
      <c r="O3419">
        <v>39</v>
      </c>
      <c r="P3419" t="s">
        <v>4180</v>
      </c>
    </row>
    <row r="3420" spans="1:16" x14ac:dyDescent="0.3">
      <c r="A3420" t="s">
        <v>23</v>
      </c>
      <c r="B3420" t="s">
        <v>12</v>
      </c>
      <c r="C3420">
        <v>3</v>
      </c>
      <c r="D3420">
        <v>0</v>
      </c>
      <c r="E3420" t="s">
        <v>11</v>
      </c>
      <c r="F3420" t="s">
        <v>22</v>
      </c>
      <c r="G3420" t="s">
        <v>37</v>
      </c>
      <c r="H3420">
        <v>0</v>
      </c>
      <c r="I3420" t="s">
        <v>13</v>
      </c>
      <c r="J3420">
        <v>25</v>
      </c>
      <c r="K3420">
        <v>23</v>
      </c>
      <c r="L3420">
        <v>11</v>
      </c>
      <c r="M3420" t="s">
        <v>17</v>
      </c>
      <c r="N3420" t="s">
        <v>921</v>
      </c>
      <c r="O3420">
        <v>39</v>
      </c>
      <c r="P3420" t="s">
        <v>4181</v>
      </c>
    </row>
    <row r="3421" spans="1:16" x14ac:dyDescent="0.3">
      <c r="A3421" t="s">
        <v>10</v>
      </c>
      <c r="B3421" t="s">
        <v>22</v>
      </c>
      <c r="C3421" t="s">
        <v>37</v>
      </c>
      <c r="D3421">
        <v>0</v>
      </c>
      <c r="E3421" t="s">
        <v>16</v>
      </c>
      <c r="F3421" t="s">
        <v>12</v>
      </c>
      <c r="G3421">
        <v>3</v>
      </c>
      <c r="H3421">
        <v>0</v>
      </c>
      <c r="I3421" t="s">
        <v>13</v>
      </c>
      <c r="J3421">
        <v>42</v>
      </c>
      <c r="K3421">
        <v>34</v>
      </c>
      <c r="L3421">
        <v>11</v>
      </c>
      <c r="M3421" t="s">
        <v>17</v>
      </c>
      <c r="N3421" t="s">
        <v>921</v>
      </c>
      <c r="O3421">
        <v>39</v>
      </c>
      <c r="P3421" t="s">
        <v>4182</v>
      </c>
    </row>
    <row r="3422" spans="1:16" x14ac:dyDescent="0.3">
      <c r="A3422" t="s">
        <v>805</v>
      </c>
      <c r="B3422" t="s">
        <v>22</v>
      </c>
      <c r="C3422">
        <v>4</v>
      </c>
      <c r="D3422">
        <v>1464753</v>
      </c>
      <c r="E3422" t="s">
        <v>21</v>
      </c>
      <c r="F3422" t="s">
        <v>12</v>
      </c>
      <c r="G3422" t="s">
        <v>37</v>
      </c>
      <c r="H3422">
        <v>0</v>
      </c>
      <c r="I3422" t="s">
        <v>13</v>
      </c>
      <c r="J3422">
        <v>98</v>
      </c>
      <c r="K3422">
        <v>352</v>
      </c>
      <c r="L3422">
        <v>32</v>
      </c>
      <c r="M3422" t="s">
        <v>17</v>
      </c>
      <c r="N3422" t="s">
        <v>921</v>
      </c>
      <c r="O3422">
        <v>83</v>
      </c>
      <c r="P3422" t="s">
        <v>4183</v>
      </c>
    </row>
    <row r="3423" spans="1:16" x14ac:dyDescent="0.3">
      <c r="A3423" t="s">
        <v>10</v>
      </c>
      <c r="B3423" t="s">
        <v>22</v>
      </c>
      <c r="C3423" t="s">
        <v>37</v>
      </c>
      <c r="D3423">
        <v>0</v>
      </c>
      <c r="E3423" t="s">
        <v>19</v>
      </c>
      <c r="F3423" t="s">
        <v>12</v>
      </c>
      <c r="G3423">
        <v>3</v>
      </c>
      <c r="H3423">
        <v>0</v>
      </c>
      <c r="I3423" t="s">
        <v>13</v>
      </c>
      <c r="J3423">
        <v>32</v>
      </c>
      <c r="K3423">
        <v>37</v>
      </c>
      <c r="L3423">
        <v>11</v>
      </c>
      <c r="M3423" t="s">
        <v>17</v>
      </c>
      <c r="N3423" t="s">
        <v>921</v>
      </c>
      <c r="O3423">
        <v>39</v>
      </c>
      <c r="P3423" t="s">
        <v>4184</v>
      </c>
    </row>
    <row r="3424" spans="1:16" x14ac:dyDescent="0.3">
      <c r="A3424" t="s">
        <v>10</v>
      </c>
      <c r="B3424" t="s">
        <v>22</v>
      </c>
      <c r="C3424" t="s">
        <v>37</v>
      </c>
      <c r="D3424">
        <v>0</v>
      </c>
      <c r="E3424" t="s">
        <v>20</v>
      </c>
      <c r="F3424" t="s">
        <v>12</v>
      </c>
      <c r="G3424">
        <v>3</v>
      </c>
      <c r="H3424">
        <v>231990</v>
      </c>
      <c r="I3424" t="s">
        <v>13</v>
      </c>
      <c r="J3424">
        <v>32</v>
      </c>
      <c r="K3424">
        <v>35</v>
      </c>
      <c r="L3424">
        <v>11</v>
      </c>
      <c r="M3424" t="s">
        <v>17</v>
      </c>
      <c r="N3424" t="s">
        <v>921</v>
      </c>
      <c r="O3424">
        <v>39</v>
      </c>
      <c r="P3424" t="s">
        <v>4185</v>
      </c>
    </row>
    <row r="3425" spans="1:16" x14ac:dyDescent="0.3">
      <c r="A3425" t="s">
        <v>24</v>
      </c>
      <c r="B3425" t="s">
        <v>12</v>
      </c>
      <c r="C3425">
        <v>3</v>
      </c>
      <c r="D3425">
        <v>0</v>
      </c>
      <c r="E3425" t="s">
        <v>11</v>
      </c>
      <c r="F3425" t="s">
        <v>22</v>
      </c>
      <c r="G3425" t="s">
        <v>37</v>
      </c>
      <c r="H3425">
        <v>0</v>
      </c>
      <c r="I3425" t="s">
        <v>13</v>
      </c>
      <c r="J3425">
        <v>39</v>
      </c>
      <c r="K3425">
        <v>38</v>
      </c>
      <c r="L3425">
        <v>11</v>
      </c>
      <c r="M3425" t="s">
        <v>17</v>
      </c>
      <c r="N3425" t="s">
        <v>921</v>
      </c>
      <c r="O3425">
        <v>39</v>
      </c>
      <c r="P3425" t="s">
        <v>4186</v>
      </c>
    </row>
    <row r="3426" spans="1:16" x14ac:dyDescent="0.3">
      <c r="A3426" t="s">
        <v>1685</v>
      </c>
      <c r="B3426" t="s">
        <v>12</v>
      </c>
      <c r="C3426">
        <v>5</v>
      </c>
      <c r="D3426">
        <v>0</v>
      </c>
      <c r="E3426" t="s">
        <v>1593</v>
      </c>
      <c r="F3426" t="s">
        <v>22</v>
      </c>
      <c r="G3426">
        <v>4</v>
      </c>
      <c r="H3426">
        <v>0</v>
      </c>
      <c r="I3426" t="s">
        <v>13</v>
      </c>
      <c r="J3426">
        <v>103</v>
      </c>
      <c r="K3426">
        <v>1704</v>
      </c>
      <c r="L3426">
        <v>32</v>
      </c>
      <c r="M3426" t="s">
        <v>17</v>
      </c>
      <c r="N3426" t="s">
        <v>921</v>
      </c>
      <c r="O3426">
        <v>93</v>
      </c>
      <c r="P3426" t="s">
        <v>3839</v>
      </c>
    </row>
    <row r="3427" spans="1:16" x14ac:dyDescent="0.3">
      <c r="A3427" t="s">
        <v>1685</v>
      </c>
      <c r="B3427" t="s">
        <v>12</v>
      </c>
      <c r="C3427">
        <v>5</v>
      </c>
      <c r="D3427">
        <v>0</v>
      </c>
      <c r="E3427" t="s">
        <v>11</v>
      </c>
      <c r="F3427" t="s">
        <v>22</v>
      </c>
      <c r="G3427" t="s">
        <v>37</v>
      </c>
      <c r="H3427">
        <v>0</v>
      </c>
      <c r="I3427" t="s">
        <v>13</v>
      </c>
      <c r="J3427">
        <v>47</v>
      </c>
      <c r="K3427">
        <v>628</v>
      </c>
      <c r="L3427">
        <v>32</v>
      </c>
      <c r="M3427" t="s">
        <v>17</v>
      </c>
      <c r="N3427" t="s">
        <v>921</v>
      </c>
      <c r="O3427">
        <v>83</v>
      </c>
      <c r="P3427" t="s">
        <v>4187</v>
      </c>
    </row>
    <row r="3428" spans="1:16" x14ac:dyDescent="0.3">
      <c r="A3428" t="s">
        <v>10</v>
      </c>
      <c r="B3428" t="s">
        <v>22</v>
      </c>
      <c r="C3428" t="s">
        <v>37</v>
      </c>
      <c r="D3428">
        <v>0</v>
      </c>
      <c r="E3428" t="s">
        <v>694</v>
      </c>
      <c r="F3428" t="s">
        <v>12</v>
      </c>
      <c r="G3428">
        <v>5</v>
      </c>
      <c r="H3428">
        <v>0</v>
      </c>
      <c r="I3428" t="s">
        <v>13</v>
      </c>
      <c r="J3428">
        <v>26</v>
      </c>
      <c r="K3428">
        <v>341</v>
      </c>
      <c r="L3428">
        <v>11</v>
      </c>
      <c r="M3428" t="s">
        <v>17</v>
      </c>
      <c r="N3428" t="s">
        <v>921</v>
      </c>
      <c r="O3428">
        <v>39</v>
      </c>
      <c r="P3428" t="s">
        <v>4188</v>
      </c>
    </row>
    <row r="3429" spans="1:16" x14ac:dyDescent="0.3">
      <c r="A3429" t="s">
        <v>23</v>
      </c>
      <c r="B3429" t="s">
        <v>22</v>
      </c>
      <c r="C3429">
        <v>3</v>
      </c>
      <c r="D3429">
        <v>0</v>
      </c>
      <c r="E3429" t="s">
        <v>16</v>
      </c>
      <c r="F3429" t="s">
        <v>12</v>
      </c>
      <c r="G3429">
        <v>3</v>
      </c>
      <c r="H3429">
        <v>0</v>
      </c>
      <c r="I3429" t="s">
        <v>13</v>
      </c>
      <c r="J3429">
        <v>124</v>
      </c>
      <c r="K3429">
        <v>331</v>
      </c>
      <c r="L3429">
        <v>11</v>
      </c>
      <c r="M3429" t="s">
        <v>17</v>
      </c>
      <c r="N3429" t="s">
        <v>921</v>
      </c>
      <c r="O3429">
        <v>39</v>
      </c>
      <c r="P3429" t="s">
        <v>4189</v>
      </c>
    </row>
    <row r="3430" spans="1:16" x14ac:dyDescent="0.3">
      <c r="A3430" t="s">
        <v>10</v>
      </c>
      <c r="B3430" t="s">
        <v>22</v>
      </c>
      <c r="C3430" t="s">
        <v>37</v>
      </c>
      <c r="D3430">
        <v>0</v>
      </c>
      <c r="E3430" t="s">
        <v>698</v>
      </c>
      <c r="F3430" t="s">
        <v>12</v>
      </c>
      <c r="G3430">
        <v>4</v>
      </c>
      <c r="H3430">
        <v>139449</v>
      </c>
      <c r="I3430" t="s">
        <v>13</v>
      </c>
      <c r="J3430">
        <v>50</v>
      </c>
      <c r="K3430">
        <v>41</v>
      </c>
      <c r="L3430">
        <v>11</v>
      </c>
      <c r="M3430" t="s">
        <v>17</v>
      </c>
      <c r="N3430" t="s">
        <v>921</v>
      </c>
      <c r="O3430">
        <v>39</v>
      </c>
      <c r="P3430" t="s">
        <v>4190</v>
      </c>
    </row>
    <row r="3431" spans="1:16" x14ac:dyDescent="0.3">
      <c r="A3431" t="s">
        <v>10</v>
      </c>
      <c r="B3431" t="s">
        <v>22</v>
      </c>
      <c r="C3431" t="s">
        <v>37</v>
      </c>
      <c r="D3431">
        <v>0</v>
      </c>
      <c r="E3431" t="s">
        <v>674</v>
      </c>
      <c r="F3431" t="s">
        <v>12</v>
      </c>
      <c r="G3431">
        <v>4</v>
      </c>
      <c r="H3431">
        <v>86220</v>
      </c>
      <c r="I3431" t="s">
        <v>13</v>
      </c>
      <c r="J3431">
        <v>46</v>
      </c>
      <c r="K3431">
        <v>45</v>
      </c>
      <c r="L3431">
        <v>11</v>
      </c>
      <c r="M3431" t="s">
        <v>17</v>
      </c>
      <c r="N3431" t="s">
        <v>921</v>
      </c>
      <c r="O3431">
        <v>39</v>
      </c>
      <c r="P3431" t="s">
        <v>4191</v>
      </c>
    </row>
    <row r="3432" spans="1:16" x14ac:dyDescent="0.3">
      <c r="A3432" t="s">
        <v>10</v>
      </c>
      <c r="B3432" t="s">
        <v>22</v>
      </c>
      <c r="C3432" t="s">
        <v>37</v>
      </c>
      <c r="D3432">
        <v>0</v>
      </c>
      <c r="E3432" t="s">
        <v>21</v>
      </c>
      <c r="F3432" t="s">
        <v>12</v>
      </c>
      <c r="G3432" t="s">
        <v>37</v>
      </c>
      <c r="H3432">
        <v>0</v>
      </c>
      <c r="I3432" t="s">
        <v>13</v>
      </c>
      <c r="J3432">
        <v>44</v>
      </c>
      <c r="K3432">
        <v>1</v>
      </c>
      <c r="L3432">
        <v>11</v>
      </c>
      <c r="M3432" t="s">
        <v>17</v>
      </c>
      <c r="N3432" t="s">
        <v>921</v>
      </c>
      <c r="O3432">
        <v>39</v>
      </c>
      <c r="P3432" t="s">
        <v>4192</v>
      </c>
    </row>
    <row r="3433" spans="1:16" x14ac:dyDescent="0.3">
      <c r="A3433" t="s">
        <v>23</v>
      </c>
      <c r="B3433" t="s">
        <v>22</v>
      </c>
      <c r="C3433">
        <v>3</v>
      </c>
      <c r="D3433">
        <v>0</v>
      </c>
      <c r="E3433" t="s">
        <v>19</v>
      </c>
      <c r="F3433" t="s">
        <v>12</v>
      </c>
      <c r="G3433">
        <v>3</v>
      </c>
      <c r="H3433">
        <v>0</v>
      </c>
      <c r="I3433" t="s">
        <v>13</v>
      </c>
      <c r="J3433">
        <v>86</v>
      </c>
      <c r="K3433">
        <v>134</v>
      </c>
      <c r="L3433">
        <v>11</v>
      </c>
      <c r="M3433" t="s">
        <v>17</v>
      </c>
      <c r="N3433" t="s">
        <v>921</v>
      </c>
      <c r="O3433">
        <v>39</v>
      </c>
      <c r="P3433" t="s">
        <v>4193</v>
      </c>
    </row>
    <row r="3434" spans="1:16" x14ac:dyDescent="0.3">
      <c r="A3434" t="s">
        <v>36</v>
      </c>
      <c r="B3434" t="s">
        <v>22</v>
      </c>
      <c r="C3434" t="s">
        <v>37</v>
      </c>
      <c r="D3434">
        <v>0</v>
      </c>
      <c r="E3434" t="s">
        <v>694</v>
      </c>
      <c r="F3434" t="s">
        <v>12</v>
      </c>
      <c r="G3434">
        <v>5</v>
      </c>
      <c r="H3434">
        <v>0</v>
      </c>
      <c r="I3434" t="s">
        <v>13</v>
      </c>
      <c r="J3434">
        <v>58</v>
      </c>
      <c r="K3434">
        <v>1898</v>
      </c>
      <c r="L3434">
        <v>32</v>
      </c>
      <c r="M3434" t="s">
        <v>17</v>
      </c>
      <c r="N3434" t="s">
        <v>921</v>
      </c>
      <c r="O3434">
        <v>93</v>
      </c>
      <c r="P3434" t="s">
        <v>3840</v>
      </c>
    </row>
    <row r="3435" spans="1:16" x14ac:dyDescent="0.3">
      <c r="A3435" t="s">
        <v>23</v>
      </c>
      <c r="B3435" t="s">
        <v>22</v>
      </c>
      <c r="C3435">
        <v>3</v>
      </c>
      <c r="D3435">
        <v>0</v>
      </c>
      <c r="E3435" t="s">
        <v>20</v>
      </c>
      <c r="F3435" t="s">
        <v>12</v>
      </c>
      <c r="G3435">
        <v>3</v>
      </c>
      <c r="H3435">
        <v>485898</v>
      </c>
      <c r="I3435" t="s">
        <v>13</v>
      </c>
      <c r="J3435">
        <v>86</v>
      </c>
      <c r="K3435">
        <v>129</v>
      </c>
      <c r="L3435">
        <v>11</v>
      </c>
      <c r="M3435" t="s">
        <v>17</v>
      </c>
      <c r="N3435" t="s">
        <v>921</v>
      </c>
      <c r="O3435">
        <v>39</v>
      </c>
      <c r="P3435" t="s">
        <v>4194</v>
      </c>
    </row>
    <row r="3436" spans="1:16" x14ac:dyDescent="0.3">
      <c r="A3436" t="s">
        <v>36</v>
      </c>
      <c r="B3436" t="s">
        <v>22</v>
      </c>
      <c r="C3436" t="s">
        <v>37</v>
      </c>
      <c r="D3436">
        <v>0</v>
      </c>
      <c r="E3436" t="s">
        <v>1593</v>
      </c>
      <c r="F3436" t="s">
        <v>12</v>
      </c>
      <c r="G3436">
        <v>5</v>
      </c>
      <c r="H3436">
        <v>0</v>
      </c>
      <c r="I3436" t="s">
        <v>13</v>
      </c>
      <c r="J3436">
        <v>64</v>
      </c>
      <c r="K3436">
        <v>1123</v>
      </c>
      <c r="L3436">
        <v>32</v>
      </c>
      <c r="M3436" t="s">
        <v>17</v>
      </c>
      <c r="N3436" t="s">
        <v>921</v>
      </c>
      <c r="O3436">
        <v>83</v>
      </c>
      <c r="P3436" t="s">
        <v>4195</v>
      </c>
    </row>
    <row r="3437" spans="1:16" x14ac:dyDescent="0.3">
      <c r="A3437" t="s">
        <v>36</v>
      </c>
      <c r="B3437" t="s">
        <v>22</v>
      </c>
      <c r="C3437" t="s">
        <v>37</v>
      </c>
      <c r="D3437">
        <v>0</v>
      </c>
      <c r="E3437" t="s">
        <v>21</v>
      </c>
      <c r="F3437" t="s">
        <v>12</v>
      </c>
      <c r="G3437" t="s">
        <v>37</v>
      </c>
      <c r="H3437">
        <v>0</v>
      </c>
      <c r="I3437" t="s">
        <v>13</v>
      </c>
      <c r="J3437">
        <v>80</v>
      </c>
      <c r="K3437">
        <v>4</v>
      </c>
      <c r="L3437">
        <v>32</v>
      </c>
      <c r="M3437" t="s">
        <v>17</v>
      </c>
      <c r="N3437" t="s">
        <v>921</v>
      </c>
      <c r="O3437">
        <v>83</v>
      </c>
      <c r="P3437" t="s">
        <v>4196</v>
      </c>
    </row>
    <row r="3438" spans="1:16" x14ac:dyDescent="0.3">
      <c r="A3438" t="s">
        <v>25</v>
      </c>
      <c r="B3438" t="s">
        <v>12</v>
      </c>
      <c r="C3438">
        <v>3</v>
      </c>
      <c r="D3438">
        <v>224164</v>
      </c>
      <c r="E3438" t="s">
        <v>11</v>
      </c>
      <c r="F3438" t="s">
        <v>22</v>
      </c>
      <c r="G3438" t="s">
        <v>37</v>
      </c>
      <c r="H3438">
        <v>0</v>
      </c>
      <c r="I3438" t="s">
        <v>13</v>
      </c>
      <c r="J3438">
        <v>39</v>
      </c>
      <c r="K3438">
        <v>34</v>
      </c>
      <c r="L3438">
        <v>11</v>
      </c>
      <c r="M3438" t="s">
        <v>17</v>
      </c>
      <c r="N3438" t="s">
        <v>921</v>
      </c>
      <c r="O3438">
        <v>39</v>
      </c>
      <c r="P3438" t="s">
        <v>4197</v>
      </c>
    </row>
    <row r="3439" spans="1:16" x14ac:dyDescent="0.3">
      <c r="A3439" t="s">
        <v>24</v>
      </c>
      <c r="B3439" t="s">
        <v>22</v>
      </c>
      <c r="C3439">
        <v>3</v>
      </c>
      <c r="D3439">
        <v>0</v>
      </c>
      <c r="E3439" t="s">
        <v>16</v>
      </c>
      <c r="F3439" t="s">
        <v>12</v>
      </c>
      <c r="G3439">
        <v>3</v>
      </c>
      <c r="H3439">
        <v>0</v>
      </c>
      <c r="I3439" t="s">
        <v>13</v>
      </c>
      <c r="J3439">
        <v>462</v>
      </c>
      <c r="K3439">
        <v>592</v>
      </c>
      <c r="L3439">
        <v>11</v>
      </c>
      <c r="M3439">
        <v>415</v>
      </c>
      <c r="N3439" t="s">
        <v>921</v>
      </c>
      <c r="O3439">
        <v>39</v>
      </c>
      <c r="P3439" t="s">
        <v>4198</v>
      </c>
    </row>
    <row r="3440" spans="1:16" x14ac:dyDescent="0.3">
      <c r="A3440" t="s">
        <v>1685</v>
      </c>
      <c r="B3440" t="s">
        <v>22</v>
      </c>
      <c r="C3440">
        <v>4</v>
      </c>
      <c r="D3440">
        <v>0</v>
      </c>
      <c r="E3440" t="s">
        <v>694</v>
      </c>
      <c r="F3440" t="s">
        <v>12</v>
      </c>
      <c r="G3440">
        <v>5</v>
      </c>
      <c r="H3440">
        <v>0</v>
      </c>
      <c r="I3440" t="s">
        <v>13</v>
      </c>
      <c r="J3440">
        <v>82</v>
      </c>
      <c r="K3440">
        <v>2074</v>
      </c>
      <c r="L3440">
        <v>32</v>
      </c>
      <c r="M3440" t="s">
        <v>17</v>
      </c>
      <c r="N3440" t="s">
        <v>921</v>
      </c>
      <c r="O3440">
        <v>93</v>
      </c>
      <c r="P3440" t="s">
        <v>3841</v>
      </c>
    </row>
    <row r="3441" spans="1:16" x14ac:dyDescent="0.3">
      <c r="A3441" t="s">
        <v>1685</v>
      </c>
      <c r="B3441" t="s">
        <v>12</v>
      </c>
      <c r="C3441">
        <v>5</v>
      </c>
      <c r="D3441">
        <v>0</v>
      </c>
      <c r="E3441" t="s">
        <v>16</v>
      </c>
      <c r="F3441" t="s">
        <v>22</v>
      </c>
      <c r="G3441">
        <v>3</v>
      </c>
      <c r="H3441">
        <v>0</v>
      </c>
      <c r="I3441" t="s">
        <v>13</v>
      </c>
      <c r="J3441">
        <v>57</v>
      </c>
      <c r="K3441">
        <v>623</v>
      </c>
      <c r="L3441">
        <v>32</v>
      </c>
      <c r="M3441" t="s">
        <v>17</v>
      </c>
      <c r="N3441" t="s">
        <v>921</v>
      </c>
      <c r="O3441">
        <v>83</v>
      </c>
      <c r="P3441" t="s">
        <v>4199</v>
      </c>
    </row>
    <row r="3442" spans="1:16" x14ac:dyDescent="0.3">
      <c r="A3442" t="s">
        <v>24</v>
      </c>
      <c r="B3442" t="s">
        <v>14</v>
      </c>
      <c r="C3442">
        <v>3</v>
      </c>
      <c r="D3442">
        <v>0</v>
      </c>
      <c r="E3442" t="s">
        <v>19</v>
      </c>
      <c r="F3442" t="s">
        <v>14</v>
      </c>
      <c r="G3442">
        <v>3</v>
      </c>
      <c r="H3442">
        <v>0</v>
      </c>
      <c r="I3442" t="s">
        <v>15</v>
      </c>
      <c r="J3442">
        <v>167</v>
      </c>
      <c r="K3442">
        <v>316</v>
      </c>
      <c r="L3442">
        <v>11</v>
      </c>
      <c r="M3442">
        <v>146</v>
      </c>
      <c r="N3442" t="s">
        <v>921</v>
      </c>
      <c r="O3442">
        <v>39</v>
      </c>
      <c r="P3442" t="s">
        <v>4200</v>
      </c>
    </row>
    <row r="3443" spans="1:16" x14ac:dyDescent="0.3">
      <c r="A3443" t="s">
        <v>25</v>
      </c>
      <c r="B3443" t="s">
        <v>12</v>
      </c>
      <c r="C3443">
        <v>3</v>
      </c>
      <c r="D3443">
        <v>1264316</v>
      </c>
      <c r="E3443" t="s">
        <v>16</v>
      </c>
      <c r="F3443" t="s">
        <v>22</v>
      </c>
      <c r="G3443">
        <v>3</v>
      </c>
      <c r="H3443">
        <v>0</v>
      </c>
      <c r="I3443" t="s">
        <v>13</v>
      </c>
      <c r="J3443">
        <v>213</v>
      </c>
      <c r="K3443">
        <v>411</v>
      </c>
      <c r="L3443">
        <v>11</v>
      </c>
      <c r="M3443">
        <v>207</v>
      </c>
      <c r="N3443" t="s">
        <v>921</v>
      </c>
      <c r="O3443">
        <v>39</v>
      </c>
      <c r="P3443" t="s">
        <v>4201</v>
      </c>
    </row>
    <row r="3444" spans="1:16" x14ac:dyDescent="0.3">
      <c r="A3444" t="s">
        <v>24</v>
      </c>
      <c r="B3444" t="s">
        <v>14</v>
      </c>
      <c r="C3444">
        <v>3</v>
      </c>
      <c r="D3444">
        <v>0</v>
      </c>
      <c r="E3444" t="s">
        <v>20</v>
      </c>
      <c r="F3444" t="s">
        <v>14</v>
      </c>
      <c r="G3444">
        <v>3</v>
      </c>
      <c r="H3444">
        <v>1045004</v>
      </c>
      <c r="I3444" t="s">
        <v>15</v>
      </c>
      <c r="J3444">
        <v>167</v>
      </c>
      <c r="K3444">
        <v>282</v>
      </c>
      <c r="L3444">
        <v>11</v>
      </c>
      <c r="M3444">
        <v>146</v>
      </c>
      <c r="N3444" t="s">
        <v>921</v>
      </c>
      <c r="O3444">
        <v>39</v>
      </c>
      <c r="P3444" t="s">
        <v>4202</v>
      </c>
    </row>
    <row r="3445" spans="1:16" x14ac:dyDescent="0.3">
      <c r="A3445" t="s">
        <v>25</v>
      </c>
      <c r="B3445" t="s">
        <v>14</v>
      </c>
      <c r="C3445">
        <v>3</v>
      </c>
      <c r="D3445">
        <v>831546</v>
      </c>
      <c r="E3445" t="s">
        <v>19</v>
      </c>
      <c r="F3445" t="s">
        <v>14</v>
      </c>
      <c r="G3445">
        <v>3</v>
      </c>
      <c r="H3445">
        <v>0</v>
      </c>
      <c r="I3445" t="s">
        <v>15</v>
      </c>
      <c r="J3445">
        <v>167</v>
      </c>
      <c r="K3445">
        <v>286</v>
      </c>
      <c r="L3445">
        <v>11</v>
      </c>
      <c r="M3445">
        <v>146</v>
      </c>
      <c r="N3445" t="s">
        <v>921</v>
      </c>
      <c r="O3445">
        <v>39</v>
      </c>
      <c r="P3445" t="s">
        <v>4203</v>
      </c>
    </row>
    <row r="3446" spans="1:16" x14ac:dyDescent="0.3">
      <c r="A3446" t="s">
        <v>25</v>
      </c>
      <c r="B3446" t="s">
        <v>14</v>
      </c>
      <c r="C3446">
        <v>3</v>
      </c>
      <c r="D3446">
        <v>831546</v>
      </c>
      <c r="E3446" t="s">
        <v>20</v>
      </c>
      <c r="F3446" t="s">
        <v>14</v>
      </c>
      <c r="G3446">
        <v>3</v>
      </c>
      <c r="H3446">
        <v>1045004</v>
      </c>
      <c r="I3446" t="s">
        <v>15</v>
      </c>
      <c r="J3446">
        <v>167</v>
      </c>
      <c r="K3446">
        <v>251</v>
      </c>
      <c r="L3446">
        <v>11</v>
      </c>
      <c r="M3446">
        <v>146</v>
      </c>
      <c r="N3446" t="s">
        <v>921</v>
      </c>
      <c r="O3446">
        <v>39</v>
      </c>
      <c r="P3446" t="s">
        <v>4204</v>
      </c>
    </row>
    <row r="3447" spans="1:16" x14ac:dyDescent="0.3">
      <c r="A3447" t="s">
        <v>1685</v>
      </c>
      <c r="B3447" t="s">
        <v>22</v>
      </c>
      <c r="C3447">
        <v>5</v>
      </c>
      <c r="D3447">
        <v>0</v>
      </c>
      <c r="E3447" t="s">
        <v>694</v>
      </c>
      <c r="F3447" t="s">
        <v>12</v>
      </c>
      <c r="G3447">
        <v>4</v>
      </c>
      <c r="H3447">
        <v>0</v>
      </c>
      <c r="I3447" t="s">
        <v>13</v>
      </c>
      <c r="J3447">
        <v>164</v>
      </c>
      <c r="K3447">
        <v>2656</v>
      </c>
      <c r="L3447">
        <v>32</v>
      </c>
      <c r="M3447">
        <v>148</v>
      </c>
      <c r="N3447" t="s">
        <v>921</v>
      </c>
      <c r="O3447">
        <v>83</v>
      </c>
      <c r="P3447" t="s">
        <v>4205</v>
      </c>
    </row>
    <row r="3448" spans="1:16" x14ac:dyDescent="0.3">
      <c r="A3448" t="s">
        <v>1685</v>
      </c>
      <c r="B3448" t="s">
        <v>22</v>
      </c>
      <c r="C3448">
        <v>4</v>
      </c>
      <c r="D3448">
        <v>0</v>
      </c>
      <c r="E3448" t="s">
        <v>1593</v>
      </c>
      <c r="F3448" t="s">
        <v>12</v>
      </c>
      <c r="G3448">
        <v>5</v>
      </c>
      <c r="H3448">
        <v>0</v>
      </c>
      <c r="I3448" t="s">
        <v>13</v>
      </c>
      <c r="J3448">
        <v>118</v>
      </c>
      <c r="K3448">
        <v>1472</v>
      </c>
      <c r="L3448">
        <v>32</v>
      </c>
      <c r="M3448" t="s">
        <v>17</v>
      </c>
      <c r="N3448" t="s">
        <v>921</v>
      </c>
      <c r="O3448">
        <v>93</v>
      </c>
      <c r="P3448" t="s">
        <v>3842</v>
      </c>
    </row>
    <row r="3449" spans="1:16" x14ac:dyDescent="0.3">
      <c r="A3449" t="s">
        <v>1685</v>
      </c>
      <c r="B3449" t="s">
        <v>12</v>
      </c>
      <c r="C3449">
        <v>5</v>
      </c>
      <c r="D3449">
        <v>0</v>
      </c>
      <c r="E3449" t="s">
        <v>19</v>
      </c>
      <c r="F3449" t="s">
        <v>22</v>
      </c>
      <c r="G3449">
        <v>3</v>
      </c>
      <c r="H3449">
        <v>0</v>
      </c>
      <c r="I3449" t="s">
        <v>13</v>
      </c>
      <c r="J3449">
        <v>53</v>
      </c>
      <c r="K3449">
        <v>1009</v>
      </c>
      <c r="L3449">
        <v>32</v>
      </c>
      <c r="M3449" t="s">
        <v>17</v>
      </c>
      <c r="N3449" t="s">
        <v>921</v>
      </c>
      <c r="O3449">
        <v>83</v>
      </c>
      <c r="P3449" t="s">
        <v>4206</v>
      </c>
    </row>
    <row r="3450" spans="1:16" x14ac:dyDescent="0.3">
      <c r="A3450" t="s">
        <v>780</v>
      </c>
      <c r="B3450" t="s">
        <v>12</v>
      </c>
      <c r="C3450">
        <v>5</v>
      </c>
      <c r="D3450">
        <v>0</v>
      </c>
      <c r="E3450" t="s">
        <v>11</v>
      </c>
      <c r="F3450" t="s">
        <v>22</v>
      </c>
      <c r="G3450" t="s">
        <v>37</v>
      </c>
      <c r="H3450">
        <v>0</v>
      </c>
      <c r="I3450" t="s">
        <v>13</v>
      </c>
      <c r="J3450">
        <v>37</v>
      </c>
      <c r="K3450">
        <v>432</v>
      </c>
      <c r="L3450">
        <v>11</v>
      </c>
      <c r="M3450" t="s">
        <v>17</v>
      </c>
      <c r="N3450" t="s">
        <v>921</v>
      </c>
      <c r="O3450">
        <v>39</v>
      </c>
      <c r="P3450" t="s">
        <v>4207</v>
      </c>
    </row>
    <row r="3451" spans="1:16" x14ac:dyDescent="0.3">
      <c r="A3451" t="s">
        <v>24</v>
      </c>
      <c r="B3451" t="s">
        <v>22</v>
      </c>
      <c r="C3451">
        <v>3</v>
      </c>
      <c r="D3451">
        <v>0</v>
      </c>
      <c r="E3451" t="s">
        <v>694</v>
      </c>
      <c r="F3451" t="s">
        <v>12</v>
      </c>
      <c r="G3451">
        <v>5</v>
      </c>
      <c r="H3451">
        <v>0</v>
      </c>
      <c r="I3451" t="s">
        <v>13</v>
      </c>
      <c r="J3451">
        <v>76</v>
      </c>
      <c r="K3451">
        <v>1831</v>
      </c>
      <c r="L3451">
        <v>11</v>
      </c>
      <c r="M3451" t="s">
        <v>17</v>
      </c>
      <c r="N3451" t="s">
        <v>921</v>
      </c>
      <c r="O3451">
        <v>39</v>
      </c>
      <c r="P3451" t="s">
        <v>4208</v>
      </c>
    </row>
    <row r="3452" spans="1:16" x14ac:dyDescent="0.3">
      <c r="A3452" t="s">
        <v>36</v>
      </c>
      <c r="B3452" t="s">
        <v>22</v>
      </c>
      <c r="C3452" t="s">
        <v>37</v>
      </c>
      <c r="D3452">
        <v>0</v>
      </c>
      <c r="E3452" t="s">
        <v>1593</v>
      </c>
      <c r="F3452" t="s">
        <v>12</v>
      </c>
      <c r="G3452">
        <v>5</v>
      </c>
      <c r="H3452">
        <v>0</v>
      </c>
      <c r="I3452" t="s">
        <v>13</v>
      </c>
      <c r="J3452">
        <v>92</v>
      </c>
      <c r="K3452">
        <v>1767</v>
      </c>
      <c r="L3452">
        <v>32</v>
      </c>
      <c r="M3452" t="s">
        <v>17</v>
      </c>
      <c r="N3452" t="s">
        <v>921</v>
      </c>
      <c r="O3452">
        <v>93</v>
      </c>
      <c r="P3452" t="s">
        <v>3843</v>
      </c>
    </row>
    <row r="3453" spans="1:16" x14ac:dyDescent="0.3">
      <c r="A3453" t="s">
        <v>24</v>
      </c>
      <c r="B3453" t="s">
        <v>22</v>
      </c>
      <c r="C3453">
        <v>3</v>
      </c>
      <c r="D3453">
        <v>0</v>
      </c>
      <c r="E3453" t="s">
        <v>698</v>
      </c>
      <c r="F3453" t="s">
        <v>12</v>
      </c>
      <c r="G3453">
        <v>4</v>
      </c>
      <c r="H3453">
        <v>439819</v>
      </c>
      <c r="I3453" t="s">
        <v>13</v>
      </c>
      <c r="J3453">
        <v>112</v>
      </c>
      <c r="K3453">
        <v>210</v>
      </c>
      <c r="L3453">
        <v>11</v>
      </c>
      <c r="M3453" t="s">
        <v>17</v>
      </c>
      <c r="N3453" t="s">
        <v>921</v>
      </c>
      <c r="O3453">
        <v>39</v>
      </c>
      <c r="P3453" t="s">
        <v>4209</v>
      </c>
    </row>
    <row r="3454" spans="1:16" x14ac:dyDescent="0.3">
      <c r="A3454" t="s">
        <v>23</v>
      </c>
      <c r="B3454" t="s">
        <v>22</v>
      </c>
      <c r="C3454">
        <v>3</v>
      </c>
      <c r="D3454">
        <v>0</v>
      </c>
      <c r="E3454" t="s">
        <v>694</v>
      </c>
      <c r="F3454" t="s">
        <v>12</v>
      </c>
      <c r="G3454">
        <v>5</v>
      </c>
      <c r="H3454">
        <v>0</v>
      </c>
      <c r="I3454" t="s">
        <v>13</v>
      </c>
      <c r="J3454">
        <v>64</v>
      </c>
      <c r="K3454">
        <v>2703</v>
      </c>
      <c r="L3454">
        <v>11</v>
      </c>
      <c r="M3454" t="s">
        <v>17</v>
      </c>
      <c r="N3454" t="s">
        <v>921</v>
      </c>
      <c r="O3454">
        <v>39</v>
      </c>
      <c r="P3454" t="s">
        <v>4210</v>
      </c>
    </row>
    <row r="3455" spans="1:16" x14ac:dyDescent="0.3">
      <c r="A3455" t="s">
        <v>24</v>
      </c>
      <c r="B3455" t="s">
        <v>22</v>
      </c>
      <c r="C3455">
        <v>3</v>
      </c>
      <c r="D3455">
        <v>0</v>
      </c>
      <c r="E3455" t="s">
        <v>674</v>
      </c>
      <c r="F3455" t="s">
        <v>12</v>
      </c>
      <c r="G3455">
        <v>4</v>
      </c>
      <c r="H3455">
        <v>287888</v>
      </c>
      <c r="I3455" t="s">
        <v>13</v>
      </c>
      <c r="J3455">
        <v>102</v>
      </c>
      <c r="K3455">
        <v>260</v>
      </c>
      <c r="L3455">
        <v>11</v>
      </c>
      <c r="M3455" t="s">
        <v>17</v>
      </c>
      <c r="N3455" t="s">
        <v>921</v>
      </c>
      <c r="O3455">
        <v>39</v>
      </c>
      <c r="P3455" t="s">
        <v>4211</v>
      </c>
    </row>
    <row r="3456" spans="1:16" x14ac:dyDescent="0.3">
      <c r="A3456" t="s">
        <v>24</v>
      </c>
      <c r="B3456" t="s">
        <v>22</v>
      </c>
      <c r="C3456">
        <v>3</v>
      </c>
      <c r="D3456">
        <v>0</v>
      </c>
      <c r="E3456" t="s">
        <v>21</v>
      </c>
      <c r="F3456" t="s">
        <v>12</v>
      </c>
      <c r="G3456" t="s">
        <v>37</v>
      </c>
      <c r="H3456">
        <v>0</v>
      </c>
      <c r="I3456" t="s">
        <v>13</v>
      </c>
      <c r="J3456">
        <v>48</v>
      </c>
      <c r="K3456">
        <v>49</v>
      </c>
      <c r="L3456">
        <v>11</v>
      </c>
      <c r="M3456" t="s">
        <v>17</v>
      </c>
      <c r="N3456" t="s">
        <v>921</v>
      </c>
      <c r="O3456">
        <v>39</v>
      </c>
      <c r="P3456" t="s">
        <v>4212</v>
      </c>
    </row>
    <row r="3457" spans="1:16" x14ac:dyDescent="0.3">
      <c r="A3457" t="s">
        <v>23</v>
      </c>
      <c r="B3457" t="s">
        <v>22</v>
      </c>
      <c r="C3457">
        <v>3</v>
      </c>
      <c r="D3457">
        <v>0</v>
      </c>
      <c r="E3457" t="s">
        <v>698</v>
      </c>
      <c r="F3457" t="s">
        <v>12</v>
      </c>
      <c r="G3457">
        <v>4</v>
      </c>
      <c r="H3457">
        <v>385787</v>
      </c>
      <c r="I3457" t="s">
        <v>13</v>
      </c>
      <c r="J3457">
        <v>74</v>
      </c>
      <c r="K3457">
        <v>198</v>
      </c>
      <c r="L3457">
        <v>11</v>
      </c>
      <c r="M3457" t="s">
        <v>17</v>
      </c>
      <c r="N3457" t="s">
        <v>921</v>
      </c>
      <c r="O3457">
        <v>39</v>
      </c>
      <c r="P3457" t="s">
        <v>4213</v>
      </c>
    </row>
    <row r="3458" spans="1:16" x14ac:dyDescent="0.3">
      <c r="A3458" t="s">
        <v>23</v>
      </c>
      <c r="B3458" t="s">
        <v>22</v>
      </c>
      <c r="C3458">
        <v>3</v>
      </c>
      <c r="D3458">
        <v>0</v>
      </c>
      <c r="E3458" t="s">
        <v>674</v>
      </c>
      <c r="F3458" t="s">
        <v>12</v>
      </c>
      <c r="G3458">
        <v>4</v>
      </c>
      <c r="H3458">
        <v>235480</v>
      </c>
      <c r="I3458" t="s">
        <v>13</v>
      </c>
      <c r="J3458">
        <v>74</v>
      </c>
      <c r="K3458">
        <v>201</v>
      </c>
      <c r="L3458">
        <v>11</v>
      </c>
      <c r="M3458" t="s">
        <v>17</v>
      </c>
      <c r="N3458" t="s">
        <v>921</v>
      </c>
      <c r="O3458">
        <v>39</v>
      </c>
      <c r="P3458" t="s">
        <v>4214</v>
      </c>
    </row>
    <row r="3459" spans="1:16" x14ac:dyDescent="0.3">
      <c r="A3459" t="s">
        <v>25</v>
      </c>
      <c r="B3459" t="s">
        <v>22</v>
      </c>
      <c r="C3459">
        <v>3</v>
      </c>
      <c r="D3459">
        <v>486929</v>
      </c>
      <c r="E3459" t="s">
        <v>694</v>
      </c>
      <c r="F3459" t="s">
        <v>12</v>
      </c>
      <c r="G3459">
        <v>5</v>
      </c>
      <c r="H3459">
        <v>0</v>
      </c>
      <c r="I3459" t="s">
        <v>13</v>
      </c>
      <c r="J3459">
        <v>76</v>
      </c>
      <c r="K3459">
        <v>1843</v>
      </c>
      <c r="L3459">
        <v>11</v>
      </c>
      <c r="M3459" t="s">
        <v>17</v>
      </c>
      <c r="N3459" t="s">
        <v>921</v>
      </c>
      <c r="O3459">
        <v>39</v>
      </c>
      <c r="P3459" t="s">
        <v>4215</v>
      </c>
    </row>
    <row r="3460" spans="1:16" x14ac:dyDescent="0.3">
      <c r="A3460" t="s">
        <v>1685</v>
      </c>
      <c r="B3460" t="s">
        <v>22</v>
      </c>
      <c r="C3460">
        <v>5</v>
      </c>
      <c r="D3460">
        <v>0</v>
      </c>
      <c r="E3460" t="s">
        <v>698</v>
      </c>
      <c r="F3460" t="s">
        <v>12</v>
      </c>
      <c r="G3460">
        <v>4</v>
      </c>
      <c r="H3460">
        <v>958223</v>
      </c>
      <c r="I3460" t="s">
        <v>13</v>
      </c>
      <c r="J3460">
        <v>164</v>
      </c>
      <c r="K3460">
        <v>2436</v>
      </c>
      <c r="L3460">
        <v>32</v>
      </c>
      <c r="M3460">
        <v>148</v>
      </c>
      <c r="N3460" t="s">
        <v>921</v>
      </c>
      <c r="O3460">
        <v>93</v>
      </c>
      <c r="P3460" t="s">
        <v>3844</v>
      </c>
    </row>
    <row r="3461" spans="1:16" x14ac:dyDescent="0.3">
      <c r="A3461" t="s">
        <v>23</v>
      </c>
      <c r="B3461" t="s">
        <v>12</v>
      </c>
      <c r="C3461">
        <v>3</v>
      </c>
      <c r="D3461">
        <v>0</v>
      </c>
      <c r="E3461" t="s">
        <v>21</v>
      </c>
      <c r="F3461" t="s">
        <v>22</v>
      </c>
      <c r="G3461" t="s">
        <v>37</v>
      </c>
      <c r="H3461">
        <v>0</v>
      </c>
      <c r="I3461" t="s">
        <v>13</v>
      </c>
      <c r="J3461">
        <v>305</v>
      </c>
      <c r="K3461">
        <v>141</v>
      </c>
      <c r="L3461">
        <v>11</v>
      </c>
      <c r="M3461" t="s">
        <v>17</v>
      </c>
      <c r="N3461" t="s">
        <v>921</v>
      </c>
      <c r="O3461">
        <v>39</v>
      </c>
      <c r="P3461" t="s">
        <v>4216</v>
      </c>
    </row>
    <row r="3462" spans="1:16" x14ac:dyDescent="0.3">
      <c r="A3462" t="s">
        <v>805</v>
      </c>
      <c r="B3462" t="s">
        <v>12</v>
      </c>
      <c r="C3462">
        <v>4</v>
      </c>
      <c r="D3462">
        <v>143656</v>
      </c>
      <c r="E3462" t="s">
        <v>11</v>
      </c>
      <c r="F3462" t="s">
        <v>22</v>
      </c>
      <c r="G3462" t="s">
        <v>37</v>
      </c>
      <c r="H3462">
        <v>0</v>
      </c>
      <c r="I3462" t="s">
        <v>13</v>
      </c>
      <c r="J3462">
        <v>19</v>
      </c>
      <c r="K3462">
        <v>29</v>
      </c>
      <c r="L3462">
        <v>11</v>
      </c>
      <c r="M3462" t="s">
        <v>17</v>
      </c>
      <c r="N3462" t="s">
        <v>921</v>
      </c>
      <c r="O3462">
        <v>39</v>
      </c>
      <c r="P3462" t="s">
        <v>4217</v>
      </c>
    </row>
    <row r="3463" spans="1:16" x14ac:dyDescent="0.3">
      <c r="A3463" t="s">
        <v>25</v>
      </c>
      <c r="B3463" t="s">
        <v>22</v>
      </c>
      <c r="C3463">
        <v>3</v>
      </c>
      <c r="D3463">
        <v>531079</v>
      </c>
      <c r="E3463" t="s">
        <v>698</v>
      </c>
      <c r="F3463" t="s">
        <v>12</v>
      </c>
      <c r="G3463">
        <v>4</v>
      </c>
      <c r="H3463">
        <v>439819</v>
      </c>
      <c r="I3463" t="s">
        <v>13</v>
      </c>
      <c r="J3463">
        <v>112</v>
      </c>
      <c r="K3463">
        <v>207</v>
      </c>
      <c r="L3463">
        <v>11</v>
      </c>
      <c r="M3463" t="s">
        <v>17</v>
      </c>
      <c r="N3463" t="s">
        <v>921</v>
      </c>
      <c r="O3463">
        <v>39</v>
      </c>
      <c r="P3463" t="s">
        <v>4218</v>
      </c>
    </row>
    <row r="3464" spans="1:16" x14ac:dyDescent="0.3">
      <c r="A3464" t="s">
        <v>805</v>
      </c>
      <c r="B3464" t="s">
        <v>12</v>
      </c>
      <c r="C3464">
        <v>4</v>
      </c>
      <c r="D3464">
        <v>254139</v>
      </c>
      <c r="E3464" t="s">
        <v>16</v>
      </c>
      <c r="F3464" t="s">
        <v>22</v>
      </c>
      <c r="G3464">
        <v>3</v>
      </c>
      <c r="H3464">
        <v>0</v>
      </c>
      <c r="I3464" t="s">
        <v>13</v>
      </c>
      <c r="J3464">
        <v>77</v>
      </c>
      <c r="K3464">
        <v>171</v>
      </c>
      <c r="L3464">
        <v>11</v>
      </c>
      <c r="M3464" t="s">
        <v>17</v>
      </c>
      <c r="N3464" t="s">
        <v>921</v>
      </c>
      <c r="O3464">
        <v>39</v>
      </c>
      <c r="P3464" t="s">
        <v>4219</v>
      </c>
    </row>
    <row r="3465" spans="1:16" x14ac:dyDescent="0.3">
      <c r="A3465" t="s">
        <v>780</v>
      </c>
      <c r="B3465" t="s">
        <v>12</v>
      </c>
      <c r="C3465">
        <v>5</v>
      </c>
      <c r="D3465">
        <v>0</v>
      </c>
      <c r="E3465" t="s">
        <v>16</v>
      </c>
      <c r="F3465" t="s">
        <v>22</v>
      </c>
      <c r="G3465">
        <v>3</v>
      </c>
      <c r="H3465">
        <v>0</v>
      </c>
      <c r="I3465" t="s">
        <v>13</v>
      </c>
      <c r="J3465">
        <v>51</v>
      </c>
      <c r="K3465">
        <v>1445</v>
      </c>
      <c r="L3465">
        <v>11</v>
      </c>
      <c r="M3465" t="s">
        <v>17</v>
      </c>
      <c r="N3465" t="s">
        <v>921</v>
      </c>
      <c r="O3465">
        <v>39</v>
      </c>
      <c r="P3465" t="s">
        <v>4220</v>
      </c>
    </row>
    <row r="3466" spans="1:16" x14ac:dyDescent="0.3">
      <c r="A3466" t="s">
        <v>10</v>
      </c>
      <c r="B3466" t="s">
        <v>22</v>
      </c>
      <c r="C3466" t="s">
        <v>37</v>
      </c>
      <c r="D3466">
        <v>0</v>
      </c>
      <c r="E3466" t="s">
        <v>694</v>
      </c>
      <c r="F3466" t="s">
        <v>12</v>
      </c>
      <c r="G3466">
        <v>5</v>
      </c>
      <c r="H3466">
        <v>0</v>
      </c>
      <c r="I3466" t="s">
        <v>13</v>
      </c>
      <c r="J3466">
        <v>32</v>
      </c>
      <c r="K3466">
        <v>287</v>
      </c>
      <c r="L3466">
        <v>17</v>
      </c>
      <c r="M3466" t="s">
        <v>17</v>
      </c>
      <c r="N3466" t="s">
        <v>921</v>
      </c>
      <c r="O3466">
        <v>94</v>
      </c>
      <c r="P3466" t="s">
        <v>3845</v>
      </c>
    </row>
    <row r="3467" spans="1:16" x14ac:dyDescent="0.3">
      <c r="A3467" t="s">
        <v>25</v>
      </c>
      <c r="B3467" t="s">
        <v>22</v>
      </c>
      <c r="C3467">
        <v>3</v>
      </c>
      <c r="D3467">
        <v>604265</v>
      </c>
      <c r="E3467" t="s">
        <v>674</v>
      </c>
      <c r="F3467" t="s">
        <v>12</v>
      </c>
      <c r="G3467">
        <v>4</v>
      </c>
      <c r="H3467">
        <v>265544</v>
      </c>
      <c r="I3467" t="s">
        <v>13</v>
      </c>
      <c r="J3467">
        <v>114</v>
      </c>
      <c r="K3467">
        <v>213</v>
      </c>
      <c r="L3467">
        <v>11</v>
      </c>
      <c r="M3467" t="s">
        <v>17</v>
      </c>
      <c r="N3467" t="s">
        <v>921</v>
      </c>
      <c r="O3467">
        <v>39</v>
      </c>
      <c r="P3467" t="s">
        <v>4221</v>
      </c>
    </row>
    <row r="3468" spans="1:16" x14ac:dyDescent="0.3">
      <c r="A3468" t="s">
        <v>780</v>
      </c>
      <c r="B3468" t="s">
        <v>12</v>
      </c>
      <c r="C3468">
        <v>5</v>
      </c>
      <c r="D3468">
        <v>0</v>
      </c>
      <c r="E3468" t="s">
        <v>16</v>
      </c>
      <c r="F3468" t="s">
        <v>22</v>
      </c>
      <c r="G3468">
        <v>3</v>
      </c>
      <c r="H3468">
        <v>0</v>
      </c>
      <c r="I3468" t="s">
        <v>13</v>
      </c>
      <c r="J3468">
        <v>61</v>
      </c>
      <c r="K3468">
        <v>390</v>
      </c>
      <c r="L3468">
        <v>17</v>
      </c>
      <c r="M3468" t="s">
        <v>17</v>
      </c>
      <c r="N3468" t="s">
        <v>921</v>
      </c>
      <c r="O3468">
        <v>94</v>
      </c>
      <c r="P3468" t="s">
        <v>3846</v>
      </c>
    </row>
    <row r="3469" spans="1:16" x14ac:dyDescent="0.3">
      <c r="A3469" t="s">
        <v>805</v>
      </c>
      <c r="B3469" t="s">
        <v>12</v>
      </c>
      <c r="C3469">
        <v>4</v>
      </c>
      <c r="D3469">
        <v>402099</v>
      </c>
      <c r="E3469" t="s">
        <v>19</v>
      </c>
      <c r="F3469" t="s">
        <v>22</v>
      </c>
      <c r="G3469">
        <v>3</v>
      </c>
      <c r="H3469">
        <v>0</v>
      </c>
      <c r="I3469" t="s">
        <v>13</v>
      </c>
      <c r="J3469">
        <v>109</v>
      </c>
      <c r="K3469">
        <v>191</v>
      </c>
      <c r="L3469">
        <v>11</v>
      </c>
      <c r="M3469" t="s">
        <v>17</v>
      </c>
      <c r="N3469" t="s">
        <v>921</v>
      </c>
      <c r="O3469">
        <v>39</v>
      </c>
      <c r="P3469" t="s">
        <v>4222</v>
      </c>
    </row>
    <row r="3470" spans="1:16" x14ac:dyDescent="0.3">
      <c r="A3470" t="s">
        <v>25</v>
      </c>
      <c r="B3470" t="s">
        <v>22</v>
      </c>
      <c r="C3470">
        <v>3</v>
      </c>
      <c r="D3470">
        <v>600317</v>
      </c>
      <c r="E3470" t="s">
        <v>21</v>
      </c>
      <c r="F3470" t="s">
        <v>12</v>
      </c>
      <c r="G3470" t="s">
        <v>37</v>
      </c>
      <c r="H3470">
        <v>0</v>
      </c>
      <c r="I3470" t="s">
        <v>13</v>
      </c>
      <c r="J3470">
        <v>74</v>
      </c>
      <c r="K3470">
        <v>110</v>
      </c>
      <c r="L3470">
        <v>11</v>
      </c>
      <c r="M3470" t="s">
        <v>17</v>
      </c>
      <c r="N3470" t="s">
        <v>921</v>
      </c>
      <c r="O3470">
        <v>39</v>
      </c>
      <c r="P3470" t="s">
        <v>4223</v>
      </c>
    </row>
    <row r="3471" spans="1:16" x14ac:dyDescent="0.3">
      <c r="A3471" t="s">
        <v>10</v>
      </c>
      <c r="B3471" t="s">
        <v>22</v>
      </c>
      <c r="C3471" t="s">
        <v>37</v>
      </c>
      <c r="D3471">
        <v>0</v>
      </c>
      <c r="E3471" t="s">
        <v>1593</v>
      </c>
      <c r="F3471" t="s">
        <v>12</v>
      </c>
      <c r="G3471">
        <v>5</v>
      </c>
      <c r="H3471">
        <v>0</v>
      </c>
      <c r="I3471" t="s">
        <v>13</v>
      </c>
      <c r="J3471">
        <v>36</v>
      </c>
      <c r="K3471">
        <v>283</v>
      </c>
      <c r="L3471">
        <v>17</v>
      </c>
      <c r="M3471" t="s">
        <v>17</v>
      </c>
      <c r="N3471" t="s">
        <v>921</v>
      </c>
      <c r="O3471">
        <v>94</v>
      </c>
      <c r="P3471" t="s">
        <v>3847</v>
      </c>
    </row>
    <row r="3472" spans="1:16" x14ac:dyDescent="0.3">
      <c r="A3472" t="s">
        <v>805</v>
      </c>
      <c r="B3472" t="s">
        <v>12</v>
      </c>
      <c r="C3472">
        <v>4</v>
      </c>
      <c r="D3472">
        <v>402099</v>
      </c>
      <c r="E3472" t="s">
        <v>20</v>
      </c>
      <c r="F3472" t="s">
        <v>22</v>
      </c>
      <c r="G3472">
        <v>3</v>
      </c>
      <c r="H3472">
        <v>502151</v>
      </c>
      <c r="I3472" t="s">
        <v>13</v>
      </c>
      <c r="J3472">
        <v>109</v>
      </c>
      <c r="K3472">
        <v>187</v>
      </c>
      <c r="L3472">
        <v>11</v>
      </c>
      <c r="M3472" t="s">
        <v>17</v>
      </c>
      <c r="N3472" t="s">
        <v>921</v>
      </c>
      <c r="O3472">
        <v>39</v>
      </c>
      <c r="P3472" t="s">
        <v>4224</v>
      </c>
    </row>
    <row r="3473" spans="1:16" x14ac:dyDescent="0.3">
      <c r="A3473" t="s">
        <v>675</v>
      </c>
      <c r="B3473" t="s">
        <v>12</v>
      </c>
      <c r="C3473">
        <v>4</v>
      </c>
      <c r="D3473">
        <v>22118</v>
      </c>
      <c r="E3473" t="s">
        <v>11</v>
      </c>
      <c r="F3473" t="s">
        <v>22</v>
      </c>
      <c r="G3473" t="s">
        <v>37</v>
      </c>
      <c r="H3473">
        <v>0</v>
      </c>
      <c r="I3473" t="s">
        <v>13</v>
      </c>
      <c r="J3473">
        <v>19</v>
      </c>
      <c r="K3473">
        <v>12</v>
      </c>
      <c r="L3473">
        <v>11</v>
      </c>
      <c r="M3473" t="s">
        <v>17</v>
      </c>
      <c r="N3473" t="s">
        <v>921</v>
      </c>
      <c r="O3473">
        <v>39</v>
      </c>
      <c r="P3473" t="s">
        <v>4225</v>
      </c>
    </row>
    <row r="3474" spans="1:16" x14ac:dyDescent="0.3">
      <c r="A3474" t="s">
        <v>23</v>
      </c>
      <c r="B3474" t="s">
        <v>22</v>
      </c>
      <c r="C3474">
        <v>3</v>
      </c>
      <c r="D3474">
        <v>0</v>
      </c>
      <c r="E3474" t="s">
        <v>1593</v>
      </c>
      <c r="F3474" t="s">
        <v>12</v>
      </c>
      <c r="G3474">
        <v>5</v>
      </c>
      <c r="H3474">
        <v>0</v>
      </c>
      <c r="I3474" t="s">
        <v>13</v>
      </c>
      <c r="J3474">
        <v>82</v>
      </c>
      <c r="K3474">
        <v>670</v>
      </c>
      <c r="L3474">
        <v>17</v>
      </c>
      <c r="M3474" t="s">
        <v>17</v>
      </c>
      <c r="N3474" t="s">
        <v>921</v>
      </c>
      <c r="O3474">
        <v>94</v>
      </c>
      <c r="P3474" t="s">
        <v>3848</v>
      </c>
    </row>
    <row r="3475" spans="1:16" x14ac:dyDescent="0.3">
      <c r="A3475" t="s">
        <v>675</v>
      </c>
      <c r="B3475" t="s">
        <v>12</v>
      </c>
      <c r="C3475">
        <v>4</v>
      </c>
      <c r="D3475">
        <v>261076</v>
      </c>
      <c r="E3475" t="s">
        <v>16</v>
      </c>
      <c r="F3475" t="s">
        <v>22</v>
      </c>
      <c r="G3475">
        <v>3</v>
      </c>
      <c r="H3475">
        <v>0</v>
      </c>
      <c r="I3475" t="s">
        <v>13</v>
      </c>
      <c r="J3475">
        <v>77</v>
      </c>
      <c r="K3475">
        <v>198</v>
      </c>
      <c r="L3475">
        <v>11</v>
      </c>
      <c r="M3475" t="s">
        <v>17</v>
      </c>
      <c r="N3475" t="s">
        <v>921</v>
      </c>
      <c r="O3475">
        <v>39</v>
      </c>
      <c r="P3475" t="s">
        <v>4226</v>
      </c>
    </row>
    <row r="3476" spans="1:16" x14ac:dyDescent="0.3">
      <c r="A3476" t="s">
        <v>1685</v>
      </c>
      <c r="B3476" t="s">
        <v>22</v>
      </c>
      <c r="C3476">
        <v>5</v>
      </c>
      <c r="D3476">
        <v>0</v>
      </c>
      <c r="E3476" t="s">
        <v>698</v>
      </c>
      <c r="F3476" t="s">
        <v>12</v>
      </c>
      <c r="G3476">
        <v>4</v>
      </c>
      <c r="H3476">
        <v>958223</v>
      </c>
      <c r="I3476" t="s">
        <v>13</v>
      </c>
      <c r="J3476">
        <v>164</v>
      </c>
      <c r="K3476">
        <v>2544</v>
      </c>
      <c r="L3476">
        <v>32</v>
      </c>
      <c r="M3476">
        <v>148</v>
      </c>
      <c r="N3476" t="s">
        <v>921</v>
      </c>
      <c r="O3476">
        <v>83</v>
      </c>
      <c r="P3476" t="s">
        <v>4227</v>
      </c>
    </row>
    <row r="3477" spans="1:16" x14ac:dyDescent="0.3">
      <c r="A3477" t="s">
        <v>675</v>
      </c>
      <c r="B3477" t="s">
        <v>12</v>
      </c>
      <c r="C3477">
        <v>4</v>
      </c>
      <c r="D3477">
        <v>278106</v>
      </c>
      <c r="E3477" t="s">
        <v>19</v>
      </c>
      <c r="F3477" t="s">
        <v>22</v>
      </c>
      <c r="G3477">
        <v>3</v>
      </c>
      <c r="H3477">
        <v>0</v>
      </c>
      <c r="I3477" t="s">
        <v>13</v>
      </c>
      <c r="J3477">
        <v>109</v>
      </c>
      <c r="K3477">
        <v>205</v>
      </c>
      <c r="L3477">
        <v>11</v>
      </c>
      <c r="M3477" t="s">
        <v>17</v>
      </c>
      <c r="N3477" t="s">
        <v>921</v>
      </c>
      <c r="O3477">
        <v>39</v>
      </c>
      <c r="P3477" t="s">
        <v>4228</v>
      </c>
    </row>
    <row r="3478" spans="1:16" x14ac:dyDescent="0.3">
      <c r="A3478" t="s">
        <v>780</v>
      </c>
      <c r="B3478" t="s">
        <v>12</v>
      </c>
      <c r="C3478">
        <v>5</v>
      </c>
      <c r="D3478">
        <v>0</v>
      </c>
      <c r="E3478" t="s">
        <v>19</v>
      </c>
      <c r="F3478" t="s">
        <v>22</v>
      </c>
      <c r="G3478">
        <v>3</v>
      </c>
      <c r="H3478">
        <v>0</v>
      </c>
      <c r="I3478" t="s">
        <v>13</v>
      </c>
      <c r="J3478">
        <v>75</v>
      </c>
      <c r="K3478">
        <v>689</v>
      </c>
      <c r="L3478">
        <v>17</v>
      </c>
      <c r="M3478" t="s">
        <v>17</v>
      </c>
      <c r="N3478" t="s">
        <v>921</v>
      </c>
      <c r="O3478">
        <v>94</v>
      </c>
      <c r="P3478" t="s">
        <v>3849</v>
      </c>
    </row>
    <row r="3479" spans="1:16" x14ac:dyDescent="0.3">
      <c r="A3479" t="s">
        <v>675</v>
      </c>
      <c r="B3479" t="s">
        <v>12</v>
      </c>
      <c r="C3479">
        <v>4</v>
      </c>
      <c r="D3479">
        <v>278106</v>
      </c>
      <c r="E3479" t="s">
        <v>20</v>
      </c>
      <c r="F3479" t="s">
        <v>22</v>
      </c>
      <c r="G3479">
        <v>3</v>
      </c>
      <c r="H3479">
        <v>502151</v>
      </c>
      <c r="I3479" t="s">
        <v>13</v>
      </c>
      <c r="J3479">
        <v>109</v>
      </c>
      <c r="K3479">
        <v>200</v>
      </c>
      <c r="L3479">
        <v>11</v>
      </c>
      <c r="M3479" t="s">
        <v>17</v>
      </c>
      <c r="N3479" t="s">
        <v>921</v>
      </c>
      <c r="O3479">
        <v>39</v>
      </c>
      <c r="P3479" t="s">
        <v>4229</v>
      </c>
    </row>
    <row r="3480" spans="1:16" x14ac:dyDescent="0.3">
      <c r="A3480" t="s">
        <v>25</v>
      </c>
      <c r="B3480" t="s">
        <v>22</v>
      </c>
      <c r="C3480">
        <v>3</v>
      </c>
      <c r="D3480">
        <v>375409</v>
      </c>
      <c r="E3480" t="s">
        <v>694</v>
      </c>
      <c r="F3480" t="s">
        <v>12</v>
      </c>
      <c r="G3480">
        <v>5</v>
      </c>
      <c r="H3480">
        <v>0</v>
      </c>
      <c r="I3480" t="s">
        <v>13</v>
      </c>
      <c r="J3480">
        <v>80</v>
      </c>
      <c r="K3480">
        <v>1277</v>
      </c>
      <c r="L3480">
        <v>17</v>
      </c>
      <c r="M3480" t="s">
        <v>17</v>
      </c>
      <c r="N3480" t="s">
        <v>921</v>
      </c>
      <c r="O3480">
        <v>94</v>
      </c>
      <c r="P3480" t="s">
        <v>3850</v>
      </c>
    </row>
    <row r="3481" spans="1:16" x14ac:dyDescent="0.3">
      <c r="A3481" t="s">
        <v>780</v>
      </c>
      <c r="B3481" t="s">
        <v>12</v>
      </c>
      <c r="C3481">
        <v>5</v>
      </c>
      <c r="D3481">
        <v>0</v>
      </c>
      <c r="E3481" t="s">
        <v>19</v>
      </c>
      <c r="F3481" t="s">
        <v>22</v>
      </c>
      <c r="G3481">
        <v>3</v>
      </c>
      <c r="H3481">
        <v>0</v>
      </c>
      <c r="I3481" t="s">
        <v>13</v>
      </c>
      <c r="J3481">
        <v>69</v>
      </c>
      <c r="K3481">
        <v>1248</v>
      </c>
      <c r="L3481">
        <v>11</v>
      </c>
      <c r="M3481" t="s">
        <v>17</v>
      </c>
      <c r="N3481" t="s">
        <v>921</v>
      </c>
      <c r="O3481">
        <v>39</v>
      </c>
      <c r="P3481" t="s">
        <v>4230</v>
      </c>
    </row>
    <row r="3482" spans="1:16" x14ac:dyDescent="0.3">
      <c r="A3482" t="s">
        <v>23</v>
      </c>
      <c r="B3482" t="s">
        <v>22</v>
      </c>
      <c r="C3482">
        <v>3</v>
      </c>
      <c r="D3482">
        <v>0</v>
      </c>
      <c r="E3482" t="s">
        <v>694</v>
      </c>
      <c r="F3482" t="s">
        <v>12</v>
      </c>
      <c r="G3482">
        <v>5</v>
      </c>
      <c r="H3482">
        <v>0</v>
      </c>
      <c r="I3482" t="s">
        <v>13</v>
      </c>
      <c r="J3482">
        <v>90</v>
      </c>
      <c r="K3482">
        <v>963</v>
      </c>
      <c r="L3482">
        <v>17</v>
      </c>
      <c r="M3482" t="s">
        <v>17</v>
      </c>
      <c r="N3482" t="s">
        <v>921</v>
      </c>
      <c r="O3482">
        <v>94</v>
      </c>
      <c r="P3482" t="s">
        <v>3851</v>
      </c>
    </row>
    <row r="3483" spans="1:16" x14ac:dyDescent="0.3">
      <c r="A3483" t="s">
        <v>780</v>
      </c>
      <c r="B3483" t="s">
        <v>12</v>
      </c>
      <c r="C3483">
        <v>5</v>
      </c>
      <c r="D3483">
        <v>0</v>
      </c>
      <c r="E3483" t="s">
        <v>20</v>
      </c>
      <c r="F3483" t="s">
        <v>22</v>
      </c>
      <c r="G3483">
        <v>3</v>
      </c>
      <c r="H3483">
        <v>138069</v>
      </c>
      <c r="I3483" t="s">
        <v>13</v>
      </c>
      <c r="J3483">
        <v>75</v>
      </c>
      <c r="K3483">
        <v>690</v>
      </c>
      <c r="L3483">
        <v>17</v>
      </c>
      <c r="M3483" t="s">
        <v>17</v>
      </c>
      <c r="N3483" t="s">
        <v>921</v>
      </c>
      <c r="O3483">
        <v>94</v>
      </c>
      <c r="P3483" t="s">
        <v>3852</v>
      </c>
    </row>
    <row r="3484" spans="1:16" x14ac:dyDescent="0.3">
      <c r="A3484" t="s">
        <v>36</v>
      </c>
      <c r="B3484" t="s">
        <v>22</v>
      </c>
      <c r="C3484" t="s">
        <v>37</v>
      </c>
      <c r="D3484">
        <v>0</v>
      </c>
      <c r="E3484" t="s">
        <v>694</v>
      </c>
      <c r="F3484" t="s">
        <v>12</v>
      </c>
      <c r="G3484">
        <v>6</v>
      </c>
      <c r="H3484">
        <v>0</v>
      </c>
      <c r="I3484" t="s">
        <v>13</v>
      </c>
      <c r="J3484">
        <v>44</v>
      </c>
      <c r="K3484">
        <v>10182</v>
      </c>
      <c r="L3484">
        <v>17</v>
      </c>
      <c r="M3484" t="s">
        <v>17</v>
      </c>
      <c r="N3484" t="s">
        <v>921</v>
      </c>
      <c r="O3484">
        <v>10</v>
      </c>
      <c r="P3484" t="s">
        <v>4231</v>
      </c>
    </row>
    <row r="3485" spans="1:16" x14ac:dyDescent="0.3">
      <c r="A3485" t="s">
        <v>24</v>
      </c>
      <c r="B3485" t="s">
        <v>22</v>
      </c>
      <c r="C3485">
        <v>3</v>
      </c>
      <c r="D3485">
        <v>0</v>
      </c>
      <c r="E3485" t="s">
        <v>694</v>
      </c>
      <c r="F3485" t="s">
        <v>12</v>
      </c>
      <c r="G3485">
        <v>5</v>
      </c>
      <c r="H3485">
        <v>0</v>
      </c>
      <c r="I3485" t="s">
        <v>13</v>
      </c>
      <c r="J3485">
        <v>80</v>
      </c>
      <c r="K3485">
        <v>1301</v>
      </c>
      <c r="L3485">
        <v>17</v>
      </c>
      <c r="M3485" t="s">
        <v>17</v>
      </c>
      <c r="N3485" t="s">
        <v>921</v>
      </c>
      <c r="O3485">
        <v>94</v>
      </c>
      <c r="P3485" t="s">
        <v>3853</v>
      </c>
    </row>
    <row r="3486" spans="1:16" x14ac:dyDescent="0.3">
      <c r="A3486" t="s">
        <v>25</v>
      </c>
      <c r="B3486" t="s">
        <v>22</v>
      </c>
      <c r="C3486">
        <v>3</v>
      </c>
      <c r="D3486">
        <v>363726</v>
      </c>
      <c r="E3486" t="s">
        <v>1593</v>
      </c>
      <c r="F3486" t="s">
        <v>12</v>
      </c>
      <c r="G3486">
        <v>5</v>
      </c>
      <c r="H3486">
        <v>0</v>
      </c>
      <c r="I3486" t="s">
        <v>13</v>
      </c>
      <c r="J3486">
        <v>90</v>
      </c>
      <c r="K3486">
        <v>1128</v>
      </c>
      <c r="L3486">
        <v>17</v>
      </c>
      <c r="M3486" t="s">
        <v>17</v>
      </c>
      <c r="N3486" t="s">
        <v>921</v>
      </c>
      <c r="O3486">
        <v>94</v>
      </c>
      <c r="P3486" t="s">
        <v>3854</v>
      </c>
    </row>
    <row r="3487" spans="1:16" x14ac:dyDescent="0.3">
      <c r="A3487" t="s">
        <v>780</v>
      </c>
      <c r="B3487" t="s">
        <v>12</v>
      </c>
      <c r="C3487">
        <v>5</v>
      </c>
      <c r="D3487">
        <v>0</v>
      </c>
      <c r="E3487" t="s">
        <v>11</v>
      </c>
      <c r="F3487" t="s">
        <v>22</v>
      </c>
      <c r="G3487" t="s">
        <v>37</v>
      </c>
      <c r="H3487">
        <v>0</v>
      </c>
      <c r="I3487" t="s">
        <v>13</v>
      </c>
      <c r="J3487">
        <v>19</v>
      </c>
      <c r="K3487">
        <v>50</v>
      </c>
      <c r="L3487">
        <v>17</v>
      </c>
      <c r="M3487" t="s">
        <v>17</v>
      </c>
      <c r="N3487" t="s">
        <v>921</v>
      </c>
      <c r="O3487">
        <v>94</v>
      </c>
      <c r="P3487" t="s">
        <v>3855</v>
      </c>
    </row>
    <row r="3488" spans="1:16" x14ac:dyDescent="0.3">
      <c r="A3488" t="s">
        <v>805</v>
      </c>
      <c r="B3488" t="s">
        <v>22</v>
      </c>
      <c r="C3488">
        <v>4</v>
      </c>
      <c r="D3488">
        <v>674456</v>
      </c>
      <c r="E3488" t="s">
        <v>694</v>
      </c>
      <c r="F3488" t="s">
        <v>12</v>
      </c>
      <c r="G3488">
        <v>5</v>
      </c>
      <c r="H3488">
        <v>0</v>
      </c>
      <c r="I3488" t="s">
        <v>13</v>
      </c>
      <c r="J3488">
        <v>82</v>
      </c>
      <c r="K3488">
        <v>2106</v>
      </c>
      <c r="L3488">
        <v>11</v>
      </c>
      <c r="M3488" t="s">
        <v>17</v>
      </c>
      <c r="N3488" t="s">
        <v>921</v>
      </c>
      <c r="O3488">
        <v>39</v>
      </c>
      <c r="P3488" t="s">
        <v>4232</v>
      </c>
    </row>
    <row r="3489" spans="1:16" x14ac:dyDescent="0.3">
      <c r="A3489" t="s">
        <v>1685</v>
      </c>
      <c r="B3489" t="s">
        <v>12</v>
      </c>
      <c r="C3489">
        <v>5</v>
      </c>
      <c r="D3489">
        <v>0</v>
      </c>
      <c r="E3489" t="s">
        <v>674</v>
      </c>
      <c r="F3489" t="s">
        <v>22</v>
      </c>
      <c r="G3489">
        <v>4</v>
      </c>
      <c r="H3489">
        <v>327418</v>
      </c>
      <c r="I3489" t="s">
        <v>13</v>
      </c>
      <c r="J3489">
        <v>103</v>
      </c>
      <c r="K3489">
        <v>1729</v>
      </c>
      <c r="L3489">
        <v>32</v>
      </c>
      <c r="M3489" t="s">
        <v>17</v>
      </c>
      <c r="N3489" t="s">
        <v>921</v>
      </c>
      <c r="O3489">
        <v>83</v>
      </c>
      <c r="P3489" t="s">
        <v>4233</v>
      </c>
    </row>
    <row r="3490" spans="1:16" x14ac:dyDescent="0.3">
      <c r="A3490" t="s">
        <v>805</v>
      </c>
      <c r="B3490" t="s">
        <v>22</v>
      </c>
      <c r="C3490">
        <v>4</v>
      </c>
      <c r="D3490">
        <v>218067</v>
      </c>
      <c r="E3490" t="s">
        <v>698</v>
      </c>
      <c r="F3490" t="s">
        <v>12</v>
      </c>
      <c r="G3490">
        <v>4</v>
      </c>
      <c r="H3490">
        <v>163290</v>
      </c>
      <c r="I3490" t="s">
        <v>13</v>
      </c>
      <c r="J3490">
        <v>118</v>
      </c>
      <c r="K3490">
        <v>106</v>
      </c>
      <c r="L3490">
        <v>11</v>
      </c>
      <c r="M3490">
        <v>98</v>
      </c>
      <c r="N3490" t="s">
        <v>921</v>
      </c>
      <c r="O3490">
        <v>39</v>
      </c>
      <c r="P3490" t="s">
        <v>4234</v>
      </c>
    </row>
    <row r="3491" spans="1:16" x14ac:dyDescent="0.3">
      <c r="A3491" t="s">
        <v>780</v>
      </c>
      <c r="B3491" t="s">
        <v>12</v>
      </c>
      <c r="C3491">
        <v>5</v>
      </c>
      <c r="D3491">
        <v>0</v>
      </c>
      <c r="E3491" t="s">
        <v>20</v>
      </c>
      <c r="F3491" t="s">
        <v>22</v>
      </c>
      <c r="G3491">
        <v>3</v>
      </c>
      <c r="H3491">
        <v>388138</v>
      </c>
      <c r="I3491" t="s">
        <v>13</v>
      </c>
      <c r="J3491">
        <v>69</v>
      </c>
      <c r="K3491">
        <v>1249</v>
      </c>
      <c r="L3491">
        <v>11</v>
      </c>
      <c r="M3491" t="s">
        <v>17</v>
      </c>
      <c r="N3491" t="s">
        <v>921</v>
      </c>
      <c r="O3491">
        <v>39</v>
      </c>
      <c r="P3491" t="s">
        <v>4235</v>
      </c>
    </row>
    <row r="3492" spans="1:16" x14ac:dyDescent="0.3">
      <c r="A3492" t="s">
        <v>36</v>
      </c>
      <c r="B3492" t="s">
        <v>12</v>
      </c>
      <c r="C3492" t="s">
        <v>37</v>
      </c>
      <c r="D3492">
        <v>0</v>
      </c>
      <c r="E3492" t="s">
        <v>11</v>
      </c>
      <c r="F3492" t="s">
        <v>22</v>
      </c>
      <c r="G3492" t="s">
        <v>37</v>
      </c>
      <c r="H3492">
        <v>0</v>
      </c>
      <c r="I3492" t="s">
        <v>13</v>
      </c>
      <c r="J3492">
        <v>37</v>
      </c>
      <c r="K3492">
        <v>1</v>
      </c>
      <c r="L3492">
        <v>11</v>
      </c>
      <c r="M3492" t="s">
        <v>17</v>
      </c>
      <c r="N3492" t="s">
        <v>921</v>
      </c>
      <c r="O3492">
        <v>39</v>
      </c>
      <c r="P3492" t="s">
        <v>4236</v>
      </c>
    </row>
    <row r="3493" spans="1:16" x14ac:dyDescent="0.3">
      <c r="A3493" t="s">
        <v>805</v>
      </c>
      <c r="B3493" t="s">
        <v>12</v>
      </c>
      <c r="C3493">
        <v>4</v>
      </c>
      <c r="D3493">
        <v>145239</v>
      </c>
      <c r="E3493" t="s">
        <v>674</v>
      </c>
      <c r="F3493" t="s">
        <v>22</v>
      </c>
      <c r="G3493">
        <v>4</v>
      </c>
      <c r="H3493">
        <v>89452</v>
      </c>
      <c r="I3493" t="s">
        <v>13</v>
      </c>
      <c r="J3493">
        <v>53</v>
      </c>
      <c r="K3493">
        <v>84</v>
      </c>
      <c r="L3493">
        <v>11</v>
      </c>
      <c r="M3493" t="s">
        <v>17</v>
      </c>
      <c r="N3493" t="s">
        <v>921</v>
      </c>
      <c r="O3493">
        <v>39</v>
      </c>
      <c r="P3493" t="s">
        <v>4237</v>
      </c>
    </row>
    <row r="3494" spans="1:16" x14ac:dyDescent="0.3">
      <c r="A3494" t="s">
        <v>36</v>
      </c>
      <c r="B3494" t="s">
        <v>12</v>
      </c>
      <c r="C3494" t="s">
        <v>37</v>
      </c>
      <c r="D3494">
        <v>0</v>
      </c>
      <c r="E3494" t="s">
        <v>16</v>
      </c>
      <c r="F3494" t="s">
        <v>22</v>
      </c>
      <c r="G3494">
        <v>3</v>
      </c>
      <c r="H3494">
        <v>0</v>
      </c>
      <c r="I3494" t="s">
        <v>13</v>
      </c>
      <c r="J3494">
        <v>61</v>
      </c>
      <c r="K3494">
        <v>72</v>
      </c>
      <c r="L3494">
        <v>11</v>
      </c>
      <c r="M3494" t="s">
        <v>17</v>
      </c>
      <c r="N3494" t="s">
        <v>921</v>
      </c>
      <c r="O3494">
        <v>39</v>
      </c>
      <c r="P3494" t="s">
        <v>4238</v>
      </c>
    </row>
    <row r="3495" spans="1:16" x14ac:dyDescent="0.3">
      <c r="A3495" t="s">
        <v>36</v>
      </c>
      <c r="B3495" t="s">
        <v>22</v>
      </c>
      <c r="C3495" t="s">
        <v>37</v>
      </c>
      <c r="D3495">
        <v>0</v>
      </c>
      <c r="E3495" t="s">
        <v>19</v>
      </c>
      <c r="F3495" t="s">
        <v>12</v>
      </c>
      <c r="G3495">
        <v>3</v>
      </c>
      <c r="H3495">
        <v>0</v>
      </c>
      <c r="I3495" t="s">
        <v>13</v>
      </c>
      <c r="J3495">
        <v>110</v>
      </c>
      <c r="K3495">
        <v>72</v>
      </c>
      <c r="L3495">
        <v>11</v>
      </c>
      <c r="M3495" t="s">
        <v>17</v>
      </c>
      <c r="N3495" t="s">
        <v>921</v>
      </c>
      <c r="O3495">
        <v>39</v>
      </c>
      <c r="P3495" t="s">
        <v>4239</v>
      </c>
    </row>
    <row r="3496" spans="1:16" x14ac:dyDescent="0.3">
      <c r="A3496" t="s">
        <v>36</v>
      </c>
      <c r="B3496" t="s">
        <v>12</v>
      </c>
      <c r="C3496" t="s">
        <v>37</v>
      </c>
      <c r="D3496">
        <v>0</v>
      </c>
      <c r="E3496" t="s">
        <v>20</v>
      </c>
      <c r="F3496" t="s">
        <v>22</v>
      </c>
      <c r="G3496">
        <v>3</v>
      </c>
      <c r="H3496">
        <v>334072</v>
      </c>
      <c r="I3496" t="s">
        <v>13</v>
      </c>
      <c r="J3496">
        <v>73</v>
      </c>
      <c r="K3496">
        <v>56</v>
      </c>
      <c r="L3496">
        <v>11</v>
      </c>
      <c r="M3496" t="s">
        <v>17</v>
      </c>
      <c r="N3496" t="s">
        <v>921</v>
      </c>
      <c r="O3496">
        <v>39</v>
      </c>
      <c r="P3496" t="s">
        <v>4240</v>
      </c>
    </row>
    <row r="3497" spans="1:16" x14ac:dyDescent="0.3">
      <c r="A3497" t="s">
        <v>805</v>
      </c>
      <c r="B3497" t="s">
        <v>22</v>
      </c>
      <c r="C3497">
        <v>4</v>
      </c>
      <c r="D3497">
        <v>623574</v>
      </c>
      <c r="E3497" t="s">
        <v>21</v>
      </c>
      <c r="F3497" t="s">
        <v>12</v>
      </c>
      <c r="G3497" t="s">
        <v>37</v>
      </c>
      <c r="H3497">
        <v>0</v>
      </c>
      <c r="I3497" t="s">
        <v>13</v>
      </c>
      <c r="J3497">
        <v>92</v>
      </c>
      <c r="K3497">
        <v>187</v>
      </c>
      <c r="L3497">
        <v>11</v>
      </c>
      <c r="M3497" t="s">
        <v>17</v>
      </c>
      <c r="N3497" t="s">
        <v>921</v>
      </c>
      <c r="O3497">
        <v>39</v>
      </c>
      <c r="P3497" t="s">
        <v>4241</v>
      </c>
    </row>
    <row r="3498" spans="1:16" x14ac:dyDescent="0.3">
      <c r="A3498" t="s">
        <v>36</v>
      </c>
      <c r="B3498" t="s">
        <v>22</v>
      </c>
      <c r="C3498" t="s">
        <v>37</v>
      </c>
      <c r="D3498">
        <v>0</v>
      </c>
      <c r="E3498" t="s">
        <v>694</v>
      </c>
      <c r="F3498" t="s">
        <v>12</v>
      </c>
      <c r="G3498">
        <v>6</v>
      </c>
      <c r="H3498">
        <v>0</v>
      </c>
      <c r="I3498" t="s">
        <v>13</v>
      </c>
      <c r="J3498">
        <v>70</v>
      </c>
      <c r="K3498">
        <v>15070</v>
      </c>
      <c r="L3498">
        <v>32</v>
      </c>
      <c r="M3498" t="s">
        <v>17</v>
      </c>
      <c r="N3498" t="s">
        <v>921</v>
      </c>
      <c r="O3498">
        <v>11</v>
      </c>
      <c r="P3498" t="s">
        <v>5055</v>
      </c>
    </row>
    <row r="3499" spans="1:16" x14ac:dyDescent="0.3">
      <c r="A3499" t="s">
        <v>24</v>
      </c>
      <c r="B3499" t="s">
        <v>22</v>
      </c>
      <c r="C3499">
        <v>3</v>
      </c>
      <c r="D3499">
        <v>0</v>
      </c>
      <c r="E3499" t="s">
        <v>1593</v>
      </c>
      <c r="F3499" t="s">
        <v>12</v>
      </c>
      <c r="G3499">
        <v>5</v>
      </c>
      <c r="H3499">
        <v>0</v>
      </c>
      <c r="I3499" t="s">
        <v>13</v>
      </c>
      <c r="J3499">
        <v>90</v>
      </c>
      <c r="K3499">
        <v>1149</v>
      </c>
      <c r="L3499">
        <v>17</v>
      </c>
      <c r="M3499" t="s">
        <v>17</v>
      </c>
      <c r="N3499" t="s">
        <v>921</v>
      </c>
      <c r="O3499">
        <v>94</v>
      </c>
      <c r="P3499" t="s">
        <v>3856</v>
      </c>
    </row>
    <row r="3500" spans="1:16" x14ac:dyDescent="0.3">
      <c r="A3500" t="s">
        <v>36</v>
      </c>
      <c r="B3500" t="s">
        <v>22</v>
      </c>
      <c r="C3500" t="s">
        <v>37</v>
      </c>
      <c r="D3500">
        <v>0</v>
      </c>
      <c r="E3500" t="s">
        <v>1593</v>
      </c>
      <c r="F3500" t="s">
        <v>12</v>
      </c>
      <c r="G3500">
        <v>6</v>
      </c>
      <c r="H3500">
        <v>0</v>
      </c>
      <c r="I3500" t="s">
        <v>13</v>
      </c>
      <c r="J3500">
        <v>68</v>
      </c>
      <c r="K3500">
        <v>15894</v>
      </c>
      <c r="L3500">
        <v>32</v>
      </c>
      <c r="M3500" t="s">
        <v>17</v>
      </c>
      <c r="N3500" t="s">
        <v>921</v>
      </c>
      <c r="O3500">
        <v>11</v>
      </c>
      <c r="P3500" t="s">
        <v>5056</v>
      </c>
    </row>
    <row r="3501" spans="1:16" x14ac:dyDescent="0.3">
      <c r="A3501" t="s">
        <v>780</v>
      </c>
      <c r="B3501" t="s">
        <v>12</v>
      </c>
      <c r="C3501">
        <v>5</v>
      </c>
      <c r="D3501">
        <v>0</v>
      </c>
      <c r="E3501" t="s">
        <v>694</v>
      </c>
      <c r="F3501" t="s">
        <v>22</v>
      </c>
      <c r="G3501">
        <v>5</v>
      </c>
      <c r="H3501">
        <v>0</v>
      </c>
      <c r="I3501" t="s">
        <v>13</v>
      </c>
      <c r="J3501">
        <v>75</v>
      </c>
      <c r="K3501">
        <v>4794</v>
      </c>
      <c r="L3501">
        <v>11</v>
      </c>
      <c r="M3501" t="s">
        <v>17</v>
      </c>
      <c r="N3501" t="s">
        <v>921</v>
      </c>
      <c r="O3501">
        <v>39</v>
      </c>
      <c r="P3501" t="s">
        <v>4242</v>
      </c>
    </row>
    <row r="3502" spans="1:16" x14ac:dyDescent="0.3">
      <c r="A3502" t="s">
        <v>780</v>
      </c>
      <c r="B3502" t="s">
        <v>12</v>
      </c>
      <c r="C3502">
        <v>5</v>
      </c>
      <c r="D3502">
        <v>0</v>
      </c>
      <c r="E3502" t="s">
        <v>694</v>
      </c>
      <c r="F3502" t="s">
        <v>22</v>
      </c>
      <c r="G3502">
        <v>4</v>
      </c>
      <c r="H3502">
        <v>0</v>
      </c>
      <c r="I3502" t="s">
        <v>13</v>
      </c>
      <c r="J3502">
        <v>165</v>
      </c>
      <c r="K3502">
        <v>2866</v>
      </c>
      <c r="L3502">
        <v>17</v>
      </c>
      <c r="M3502" t="s">
        <v>17</v>
      </c>
      <c r="N3502" t="s">
        <v>921</v>
      </c>
      <c r="O3502">
        <v>94</v>
      </c>
      <c r="P3502" t="s">
        <v>3857</v>
      </c>
    </row>
    <row r="3503" spans="1:16" x14ac:dyDescent="0.3">
      <c r="A3503" t="s">
        <v>780</v>
      </c>
      <c r="B3503" t="s">
        <v>12</v>
      </c>
      <c r="C3503">
        <v>5</v>
      </c>
      <c r="D3503">
        <v>0</v>
      </c>
      <c r="E3503" t="s">
        <v>674</v>
      </c>
      <c r="F3503" t="s">
        <v>22</v>
      </c>
      <c r="G3503">
        <v>4</v>
      </c>
      <c r="H3503">
        <v>445971</v>
      </c>
      <c r="I3503" t="s">
        <v>13</v>
      </c>
      <c r="J3503">
        <v>91</v>
      </c>
      <c r="K3503">
        <v>2673</v>
      </c>
      <c r="L3503">
        <v>17</v>
      </c>
      <c r="M3503" t="s">
        <v>17</v>
      </c>
      <c r="N3503" t="s">
        <v>921</v>
      </c>
      <c r="O3503">
        <v>94</v>
      </c>
      <c r="P3503" t="s">
        <v>3858</v>
      </c>
    </row>
    <row r="3504" spans="1:16" x14ac:dyDescent="0.3">
      <c r="A3504" t="s">
        <v>675</v>
      </c>
      <c r="B3504" t="s">
        <v>22</v>
      </c>
      <c r="C3504">
        <v>4</v>
      </c>
      <c r="D3504">
        <v>340485</v>
      </c>
      <c r="E3504" t="s">
        <v>694</v>
      </c>
      <c r="F3504" t="s">
        <v>12</v>
      </c>
      <c r="G3504">
        <v>5</v>
      </c>
      <c r="H3504">
        <v>0</v>
      </c>
      <c r="I3504" t="s">
        <v>13</v>
      </c>
      <c r="J3504">
        <v>102</v>
      </c>
      <c r="K3504">
        <v>3308</v>
      </c>
      <c r="L3504">
        <v>11</v>
      </c>
      <c r="M3504" t="s">
        <v>17</v>
      </c>
      <c r="N3504" t="s">
        <v>921</v>
      </c>
      <c r="O3504">
        <v>39</v>
      </c>
      <c r="P3504" t="s">
        <v>4243</v>
      </c>
    </row>
    <row r="3505" spans="1:16" x14ac:dyDescent="0.3">
      <c r="A3505" t="s">
        <v>675</v>
      </c>
      <c r="B3505" t="s">
        <v>22</v>
      </c>
      <c r="C3505">
        <v>4</v>
      </c>
      <c r="D3505">
        <v>153734</v>
      </c>
      <c r="E3505" t="s">
        <v>698</v>
      </c>
      <c r="F3505" t="s">
        <v>12</v>
      </c>
      <c r="G3505">
        <v>4</v>
      </c>
      <c r="H3505">
        <v>163290</v>
      </c>
      <c r="I3505" t="s">
        <v>13</v>
      </c>
      <c r="J3505">
        <v>118</v>
      </c>
      <c r="K3505">
        <v>108</v>
      </c>
      <c r="L3505">
        <v>11</v>
      </c>
      <c r="M3505">
        <v>98</v>
      </c>
      <c r="N3505" t="s">
        <v>921</v>
      </c>
      <c r="O3505">
        <v>39</v>
      </c>
      <c r="P3505" t="s">
        <v>4244</v>
      </c>
    </row>
    <row r="3506" spans="1:16" x14ac:dyDescent="0.3">
      <c r="A3506" t="s">
        <v>675</v>
      </c>
      <c r="B3506" t="s">
        <v>12</v>
      </c>
      <c r="C3506">
        <v>4</v>
      </c>
      <c r="D3506">
        <v>106920</v>
      </c>
      <c r="E3506" t="s">
        <v>674</v>
      </c>
      <c r="F3506" t="s">
        <v>22</v>
      </c>
      <c r="G3506">
        <v>4</v>
      </c>
      <c r="H3506">
        <v>89452</v>
      </c>
      <c r="I3506" t="s">
        <v>13</v>
      </c>
      <c r="J3506">
        <v>53</v>
      </c>
      <c r="K3506">
        <v>86</v>
      </c>
      <c r="L3506">
        <v>11</v>
      </c>
      <c r="M3506" t="s">
        <v>17</v>
      </c>
      <c r="N3506" t="s">
        <v>921</v>
      </c>
      <c r="O3506">
        <v>39</v>
      </c>
      <c r="P3506" t="s">
        <v>4245</v>
      </c>
    </row>
    <row r="3507" spans="1:16" x14ac:dyDescent="0.3">
      <c r="A3507" t="s">
        <v>675</v>
      </c>
      <c r="B3507" t="s">
        <v>12</v>
      </c>
      <c r="C3507">
        <v>4</v>
      </c>
      <c r="D3507">
        <v>51340</v>
      </c>
      <c r="E3507" t="s">
        <v>21</v>
      </c>
      <c r="F3507" t="s">
        <v>22</v>
      </c>
      <c r="G3507" t="s">
        <v>37</v>
      </c>
      <c r="H3507">
        <v>0</v>
      </c>
      <c r="I3507" t="s">
        <v>13</v>
      </c>
      <c r="J3507">
        <v>21</v>
      </c>
      <c r="K3507">
        <v>25</v>
      </c>
      <c r="L3507">
        <v>11</v>
      </c>
      <c r="M3507" t="s">
        <v>17</v>
      </c>
      <c r="N3507" t="s">
        <v>921</v>
      </c>
      <c r="O3507">
        <v>39</v>
      </c>
      <c r="P3507" t="s">
        <v>4246</v>
      </c>
    </row>
    <row r="3508" spans="1:16" x14ac:dyDescent="0.3">
      <c r="A3508" t="s">
        <v>780</v>
      </c>
      <c r="B3508" t="s">
        <v>12</v>
      </c>
      <c r="C3508">
        <v>5</v>
      </c>
      <c r="D3508">
        <v>0</v>
      </c>
      <c r="E3508" t="s">
        <v>21</v>
      </c>
      <c r="F3508" t="s">
        <v>22</v>
      </c>
      <c r="G3508" t="s">
        <v>37</v>
      </c>
      <c r="H3508">
        <v>0</v>
      </c>
      <c r="I3508" t="s">
        <v>13</v>
      </c>
      <c r="J3508">
        <v>127</v>
      </c>
      <c r="K3508">
        <v>2386</v>
      </c>
      <c r="L3508">
        <v>17</v>
      </c>
      <c r="M3508" t="s">
        <v>17</v>
      </c>
      <c r="N3508" t="s">
        <v>921</v>
      </c>
      <c r="O3508">
        <v>94</v>
      </c>
      <c r="P3508" t="s">
        <v>3859</v>
      </c>
    </row>
    <row r="3509" spans="1:16" x14ac:dyDescent="0.3">
      <c r="A3509" t="s">
        <v>675</v>
      </c>
      <c r="B3509" t="s">
        <v>12</v>
      </c>
      <c r="C3509">
        <v>4</v>
      </c>
      <c r="D3509">
        <v>253989</v>
      </c>
      <c r="E3509" t="s">
        <v>694</v>
      </c>
      <c r="F3509" t="s">
        <v>22</v>
      </c>
      <c r="G3509">
        <v>5</v>
      </c>
      <c r="H3509">
        <v>0</v>
      </c>
      <c r="I3509" t="s">
        <v>13</v>
      </c>
      <c r="J3509">
        <v>145</v>
      </c>
      <c r="K3509">
        <v>1760</v>
      </c>
      <c r="L3509">
        <v>17</v>
      </c>
      <c r="M3509">
        <v>119</v>
      </c>
      <c r="N3509" t="s">
        <v>921</v>
      </c>
      <c r="O3509">
        <v>94</v>
      </c>
      <c r="P3509" t="s">
        <v>3860</v>
      </c>
    </row>
    <row r="3510" spans="1:16" x14ac:dyDescent="0.3">
      <c r="A3510" t="s">
        <v>36</v>
      </c>
      <c r="B3510" t="s">
        <v>12</v>
      </c>
      <c r="C3510" t="s">
        <v>37</v>
      </c>
      <c r="D3510">
        <v>0</v>
      </c>
      <c r="E3510" t="s">
        <v>694</v>
      </c>
      <c r="F3510" t="s">
        <v>22</v>
      </c>
      <c r="G3510">
        <v>5</v>
      </c>
      <c r="H3510">
        <v>0</v>
      </c>
      <c r="I3510" t="s">
        <v>13</v>
      </c>
      <c r="J3510">
        <v>65</v>
      </c>
      <c r="K3510">
        <v>2866</v>
      </c>
      <c r="L3510">
        <v>11</v>
      </c>
      <c r="M3510" t="s">
        <v>17</v>
      </c>
      <c r="N3510" t="s">
        <v>921</v>
      </c>
      <c r="O3510">
        <v>39</v>
      </c>
      <c r="P3510" t="s">
        <v>4247</v>
      </c>
    </row>
    <row r="3511" spans="1:16" x14ac:dyDescent="0.3">
      <c r="A3511" t="s">
        <v>36</v>
      </c>
      <c r="B3511" t="s">
        <v>12</v>
      </c>
      <c r="C3511" t="s">
        <v>37</v>
      </c>
      <c r="D3511">
        <v>0</v>
      </c>
      <c r="E3511" t="s">
        <v>698</v>
      </c>
      <c r="F3511" t="s">
        <v>22</v>
      </c>
      <c r="G3511">
        <v>4</v>
      </c>
      <c r="H3511">
        <v>740234</v>
      </c>
      <c r="I3511" t="s">
        <v>13</v>
      </c>
      <c r="J3511">
        <v>169</v>
      </c>
      <c r="K3511">
        <v>222</v>
      </c>
      <c r="L3511">
        <v>11</v>
      </c>
      <c r="M3511" t="s">
        <v>17</v>
      </c>
      <c r="N3511" t="s">
        <v>921</v>
      </c>
      <c r="O3511">
        <v>39</v>
      </c>
      <c r="P3511" t="s">
        <v>4248</v>
      </c>
    </row>
    <row r="3512" spans="1:16" x14ac:dyDescent="0.3">
      <c r="A3512" t="s">
        <v>675</v>
      </c>
      <c r="B3512" t="s">
        <v>14</v>
      </c>
      <c r="C3512">
        <v>4</v>
      </c>
      <c r="D3512">
        <v>248042</v>
      </c>
      <c r="E3512" t="s">
        <v>1593</v>
      </c>
      <c r="F3512" t="s">
        <v>14</v>
      </c>
      <c r="G3512">
        <v>5</v>
      </c>
      <c r="H3512">
        <v>0</v>
      </c>
      <c r="I3512" t="s">
        <v>15</v>
      </c>
      <c r="J3512">
        <v>114</v>
      </c>
      <c r="K3512">
        <v>1242</v>
      </c>
      <c r="L3512">
        <v>17</v>
      </c>
      <c r="M3512" t="s">
        <v>17</v>
      </c>
      <c r="N3512" t="s">
        <v>921</v>
      </c>
      <c r="O3512">
        <v>94</v>
      </c>
      <c r="P3512" t="s">
        <v>3861</v>
      </c>
    </row>
    <row r="3513" spans="1:16" x14ac:dyDescent="0.3">
      <c r="A3513" t="s">
        <v>1685</v>
      </c>
      <c r="B3513" t="s">
        <v>12</v>
      </c>
      <c r="C3513">
        <v>5</v>
      </c>
      <c r="D3513">
        <v>0</v>
      </c>
      <c r="E3513" t="s">
        <v>11</v>
      </c>
      <c r="F3513" t="s">
        <v>22</v>
      </c>
      <c r="G3513" t="s">
        <v>37</v>
      </c>
      <c r="H3513">
        <v>0</v>
      </c>
      <c r="I3513" t="s">
        <v>13</v>
      </c>
      <c r="J3513">
        <v>19</v>
      </c>
      <c r="K3513">
        <v>44</v>
      </c>
      <c r="L3513">
        <v>17</v>
      </c>
      <c r="M3513" t="s">
        <v>17</v>
      </c>
      <c r="N3513" t="s">
        <v>921</v>
      </c>
      <c r="O3513">
        <v>94</v>
      </c>
      <c r="P3513" t="s">
        <v>3862</v>
      </c>
    </row>
    <row r="3514" spans="1:16" x14ac:dyDescent="0.3">
      <c r="A3514" t="s">
        <v>36</v>
      </c>
      <c r="B3514" t="s">
        <v>12</v>
      </c>
      <c r="C3514" t="s">
        <v>37</v>
      </c>
      <c r="D3514">
        <v>0</v>
      </c>
      <c r="E3514" t="s">
        <v>674</v>
      </c>
      <c r="F3514" t="s">
        <v>22</v>
      </c>
      <c r="G3514">
        <v>4</v>
      </c>
      <c r="H3514">
        <v>348209</v>
      </c>
      <c r="I3514" t="s">
        <v>13</v>
      </c>
      <c r="J3514">
        <v>99</v>
      </c>
      <c r="K3514">
        <v>172</v>
      </c>
      <c r="L3514">
        <v>11</v>
      </c>
      <c r="M3514" t="s">
        <v>17</v>
      </c>
      <c r="N3514" t="s">
        <v>921</v>
      </c>
      <c r="O3514">
        <v>39</v>
      </c>
      <c r="P3514" t="s">
        <v>4249</v>
      </c>
    </row>
    <row r="3515" spans="1:16" x14ac:dyDescent="0.3">
      <c r="A3515" t="s">
        <v>36</v>
      </c>
      <c r="B3515" t="s">
        <v>12</v>
      </c>
      <c r="C3515" t="s">
        <v>37</v>
      </c>
      <c r="D3515">
        <v>0</v>
      </c>
      <c r="E3515" t="s">
        <v>21</v>
      </c>
      <c r="F3515" t="s">
        <v>22</v>
      </c>
      <c r="G3515" t="s">
        <v>37</v>
      </c>
      <c r="H3515">
        <v>0</v>
      </c>
      <c r="I3515" t="s">
        <v>13</v>
      </c>
      <c r="J3515">
        <v>65</v>
      </c>
      <c r="K3515">
        <v>5</v>
      </c>
      <c r="L3515">
        <v>11</v>
      </c>
      <c r="M3515" t="s">
        <v>17</v>
      </c>
      <c r="N3515" t="s">
        <v>921</v>
      </c>
      <c r="O3515">
        <v>39</v>
      </c>
      <c r="P3515" t="s">
        <v>4250</v>
      </c>
    </row>
    <row r="3516" spans="1:16" x14ac:dyDescent="0.3">
      <c r="A3516" t="s">
        <v>780</v>
      </c>
      <c r="B3516" t="s">
        <v>12</v>
      </c>
      <c r="C3516">
        <v>4</v>
      </c>
      <c r="D3516">
        <v>0</v>
      </c>
      <c r="E3516" t="s">
        <v>694</v>
      </c>
      <c r="F3516" t="s">
        <v>22</v>
      </c>
      <c r="G3516">
        <v>5</v>
      </c>
      <c r="H3516">
        <v>0</v>
      </c>
      <c r="I3516" t="s">
        <v>13</v>
      </c>
      <c r="J3516">
        <v>149</v>
      </c>
      <c r="K3516">
        <v>1862</v>
      </c>
      <c r="L3516">
        <v>17</v>
      </c>
      <c r="M3516">
        <v>123</v>
      </c>
      <c r="N3516" t="s">
        <v>921</v>
      </c>
      <c r="O3516">
        <v>94</v>
      </c>
      <c r="P3516" t="s">
        <v>3863</v>
      </c>
    </row>
    <row r="3517" spans="1:16" x14ac:dyDescent="0.3">
      <c r="A3517" t="s">
        <v>805</v>
      </c>
      <c r="B3517" t="s">
        <v>12</v>
      </c>
      <c r="C3517">
        <v>4</v>
      </c>
      <c r="D3517">
        <v>802874</v>
      </c>
      <c r="E3517" t="s">
        <v>694</v>
      </c>
      <c r="F3517" t="s">
        <v>22</v>
      </c>
      <c r="G3517">
        <v>5</v>
      </c>
      <c r="H3517">
        <v>0</v>
      </c>
      <c r="I3517" t="s">
        <v>13</v>
      </c>
      <c r="J3517">
        <v>149</v>
      </c>
      <c r="K3517">
        <v>1814</v>
      </c>
      <c r="L3517">
        <v>17</v>
      </c>
      <c r="M3517">
        <v>123</v>
      </c>
      <c r="N3517" t="s">
        <v>921</v>
      </c>
      <c r="O3517">
        <v>94</v>
      </c>
      <c r="P3517" t="s">
        <v>3864</v>
      </c>
    </row>
    <row r="3518" spans="1:16" x14ac:dyDescent="0.3">
      <c r="A3518" t="s">
        <v>780</v>
      </c>
      <c r="B3518" t="s">
        <v>12</v>
      </c>
      <c r="C3518">
        <v>5</v>
      </c>
      <c r="D3518">
        <v>0</v>
      </c>
      <c r="E3518" t="s">
        <v>698</v>
      </c>
      <c r="F3518" t="s">
        <v>22</v>
      </c>
      <c r="G3518">
        <v>4</v>
      </c>
      <c r="H3518">
        <v>350541</v>
      </c>
      <c r="I3518" t="s">
        <v>13</v>
      </c>
      <c r="J3518">
        <v>77</v>
      </c>
      <c r="K3518">
        <v>2310</v>
      </c>
      <c r="L3518">
        <v>11</v>
      </c>
      <c r="M3518" t="s">
        <v>17</v>
      </c>
      <c r="N3518" t="s">
        <v>921</v>
      </c>
      <c r="O3518">
        <v>39</v>
      </c>
      <c r="P3518" t="s">
        <v>4251</v>
      </c>
    </row>
    <row r="3519" spans="1:16" x14ac:dyDescent="0.3">
      <c r="A3519" t="s">
        <v>1685</v>
      </c>
      <c r="B3519" t="s">
        <v>12</v>
      </c>
      <c r="C3519">
        <v>5</v>
      </c>
      <c r="D3519">
        <v>0</v>
      </c>
      <c r="E3519" t="s">
        <v>16</v>
      </c>
      <c r="F3519" t="s">
        <v>22</v>
      </c>
      <c r="G3519">
        <v>3</v>
      </c>
      <c r="H3519">
        <v>0</v>
      </c>
      <c r="I3519" t="s">
        <v>13</v>
      </c>
      <c r="J3519">
        <v>61</v>
      </c>
      <c r="K3519">
        <v>554</v>
      </c>
      <c r="L3519">
        <v>17</v>
      </c>
      <c r="M3519" t="s">
        <v>17</v>
      </c>
      <c r="N3519" t="s">
        <v>921</v>
      </c>
      <c r="O3519">
        <v>94</v>
      </c>
      <c r="P3519" t="s">
        <v>3865</v>
      </c>
    </row>
    <row r="3520" spans="1:16" x14ac:dyDescent="0.3">
      <c r="A3520" t="s">
        <v>1685</v>
      </c>
      <c r="B3520" t="s">
        <v>12</v>
      </c>
      <c r="C3520">
        <v>5</v>
      </c>
      <c r="D3520">
        <v>0</v>
      </c>
      <c r="E3520" t="s">
        <v>1593</v>
      </c>
      <c r="F3520" t="s">
        <v>22</v>
      </c>
      <c r="G3520">
        <v>5</v>
      </c>
      <c r="H3520">
        <v>0</v>
      </c>
      <c r="I3520" t="s">
        <v>13</v>
      </c>
      <c r="J3520">
        <v>89</v>
      </c>
      <c r="K3520">
        <v>4218</v>
      </c>
      <c r="L3520">
        <v>32</v>
      </c>
      <c r="M3520" t="s">
        <v>17</v>
      </c>
      <c r="N3520" t="s">
        <v>921</v>
      </c>
      <c r="O3520">
        <v>83</v>
      </c>
      <c r="P3520" t="s">
        <v>4252</v>
      </c>
    </row>
    <row r="3521" spans="1:16" x14ac:dyDescent="0.3">
      <c r="A3521" t="s">
        <v>780</v>
      </c>
      <c r="B3521" t="s">
        <v>12</v>
      </c>
      <c r="C3521">
        <v>5</v>
      </c>
      <c r="D3521">
        <v>0</v>
      </c>
      <c r="E3521" t="s">
        <v>1593</v>
      </c>
      <c r="F3521" t="s">
        <v>22</v>
      </c>
      <c r="G3521">
        <v>4</v>
      </c>
      <c r="H3521">
        <v>0</v>
      </c>
      <c r="I3521" t="s">
        <v>13</v>
      </c>
      <c r="J3521">
        <v>111</v>
      </c>
      <c r="K3521">
        <v>3006</v>
      </c>
      <c r="L3521">
        <v>17</v>
      </c>
      <c r="M3521" t="s">
        <v>17</v>
      </c>
      <c r="N3521" t="s">
        <v>921</v>
      </c>
      <c r="O3521">
        <v>94</v>
      </c>
      <c r="P3521" t="s">
        <v>3866</v>
      </c>
    </row>
    <row r="3522" spans="1:16" x14ac:dyDescent="0.3">
      <c r="A3522" t="s">
        <v>1685</v>
      </c>
      <c r="B3522" t="s">
        <v>12</v>
      </c>
      <c r="C3522">
        <v>5</v>
      </c>
      <c r="D3522">
        <v>0</v>
      </c>
      <c r="E3522" t="s">
        <v>19</v>
      </c>
      <c r="F3522" t="s">
        <v>22</v>
      </c>
      <c r="G3522">
        <v>3</v>
      </c>
      <c r="H3522">
        <v>0</v>
      </c>
      <c r="I3522" t="s">
        <v>13</v>
      </c>
      <c r="J3522">
        <v>75</v>
      </c>
      <c r="K3522">
        <v>1137</v>
      </c>
      <c r="L3522">
        <v>17</v>
      </c>
      <c r="M3522" t="s">
        <v>17</v>
      </c>
      <c r="N3522" t="s">
        <v>921</v>
      </c>
      <c r="O3522">
        <v>94</v>
      </c>
      <c r="P3522" t="s">
        <v>3867</v>
      </c>
    </row>
    <row r="3523" spans="1:16" x14ac:dyDescent="0.3">
      <c r="A3523" t="s">
        <v>805</v>
      </c>
      <c r="B3523" t="s">
        <v>14</v>
      </c>
      <c r="C3523">
        <v>4</v>
      </c>
      <c r="D3523">
        <v>854111</v>
      </c>
      <c r="E3523" t="s">
        <v>1593</v>
      </c>
      <c r="F3523" t="s">
        <v>14</v>
      </c>
      <c r="G3523">
        <v>5</v>
      </c>
      <c r="H3523">
        <v>0</v>
      </c>
      <c r="I3523" t="s">
        <v>15</v>
      </c>
      <c r="J3523">
        <v>211</v>
      </c>
      <c r="K3523">
        <v>1431</v>
      </c>
      <c r="L3523">
        <v>17</v>
      </c>
      <c r="M3523">
        <v>183</v>
      </c>
      <c r="N3523" t="s">
        <v>921</v>
      </c>
      <c r="O3523">
        <v>94</v>
      </c>
      <c r="P3523" t="s">
        <v>3868</v>
      </c>
    </row>
    <row r="3524" spans="1:16" x14ac:dyDescent="0.3">
      <c r="A3524" t="s">
        <v>1685</v>
      </c>
      <c r="B3524" t="s">
        <v>12</v>
      </c>
      <c r="C3524">
        <v>5</v>
      </c>
      <c r="D3524">
        <v>0</v>
      </c>
      <c r="E3524" t="s">
        <v>694</v>
      </c>
      <c r="F3524" t="s">
        <v>22</v>
      </c>
      <c r="G3524">
        <v>4</v>
      </c>
      <c r="H3524">
        <v>0</v>
      </c>
      <c r="I3524" t="s">
        <v>13</v>
      </c>
      <c r="J3524">
        <v>27</v>
      </c>
      <c r="K3524">
        <v>152</v>
      </c>
      <c r="L3524">
        <v>17</v>
      </c>
      <c r="M3524" t="s">
        <v>17</v>
      </c>
      <c r="N3524" t="s">
        <v>921</v>
      </c>
      <c r="O3524">
        <v>94</v>
      </c>
      <c r="P3524" t="s">
        <v>3869</v>
      </c>
    </row>
    <row r="3525" spans="1:16" x14ac:dyDescent="0.3">
      <c r="A3525" t="s">
        <v>1685</v>
      </c>
      <c r="B3525" t="s">
        <v>12</v>
      </c>
      <c r="C3525">
        <v>5</v>
      </c>
      <c r="D3525">
        <v>0</v>
      </c>
      <c r="E3525" t="s">
        <v>21</v>
      </c>
      <c r="F3525" t="s">
        <v>22</v>
      </c>
      <c r="G3525" t="s">
        <v>37</v>
      </c>
      <c r="H3525">
        <v>0</v>
      </c>
      <c r="I3525" t="s">
        <v>13</v>
      </c>
      <c r="J3525">
        <v>63</v>
      </c>
      <c r="K3525">
        <v>1451</v>
      </c>
      <c r="L3525">
        <v>32</v>
      </c>
      <c r="M3525" t="s">
        <v>17</v>
      </c>
      <c r="N3525" t="s">
        <v>921</v>
      </c>
      <c r="O3525">
        <v>83</v>
      </c>
      <c r="P3525" t="s">
        <v>4253</v>
      </c>
    </row>
    <row r="3526" spans="1:16" x14ac:dyDescent="0.3">
      <c r="A3526" t="s">
        <v>10</v>
      </c>
      <c r="B3526" t="s">
        <v>22</v>
      </c>
      <c r="C3526" t="s">
        <v>37</v>
      </c>
      <c r="D3526">
        <v>0</v>
      </c>
      <c r="E3526" t="s">
        <v>11</v>
      </c>
      <c r="F3526" t="s">
        <v>12</v>
      </c>
      <c r="G3526" t="s">
        <v>37</v>
      </c>
      <c r="H3526">
        <v>0</v>
      </c>
      <c r="I3526" t="s">
        <v>13</v>
      </c>
      <c r="J3526">
        <v>302</v>
      </c>
      <c r="K3526">
        <v>1</v>
      </c>
      <c r="L3526">
        <v>14</v>
      </c>
      <c r="M3526">
        <v>267</v>
      </c>
      <c r="N3526" t="s">
        <v>921</v>
      </c>
      <c r="O3526">
        <v>84</v>
      </c>
      <c r="P3526" t="s">
        <v>4254</v>
      </c>
    </row>
    <row r="3527" spans="1:16" x14ac:dyDescent="0.3">
      <c r="A3527" t="s">
        <v>675</v>
      </c>
      <c r="B3527" t="s">
        <v>22</v>
      </c>
      <c r="C3527">
        <v>4</v>
      </c>
      <c r="D3527">
        <v>145031</v>
      </c>
      <c r="E3527" t="s">
        <v>1593</v>
      </c>
      <c r="F3527" t="s">
        <v>12</v>
      </c>
      <c r="G3527">
        <v>6</v>
      </c>
      <c r="H3527">
        <v>0</v>
      </c>
      <c r="I3527" t="s">
        <v>13</v>
      </c>
      <c r="J3527">
        <v>110</v>
      </c>
      <c r="K3527">
        <v>14074</v>
      </c>
      <c r="L3527">
        <v>32</v>
      </c>
      <c r="M3527" t="s">
        <v>17</v>
      </c>
      <c r="N3527" t="s">
        <v>921</v>
      </c>
      <c r="O3527">
        <v>3</v>
      </c>
      <c r="P3527" t="s">
        <v>5057</v>
      </c>
    </row>
    <row r="3528" spans="1:16" x14ac:dyDescent="0.3">
      <c r="A3528" t="s">
        <v>10</v>
      </c>
      <c r="B3528" t="s">
        <v>22</v>
      </c>
      <c r="C3528" t="s">
        <v>37</v>
      </c>
      <c r="D3528">
        <v>0</v>
      </c>
      <c r="E3528" t="s">
        <v>674</v>
      </c>
      <c r="F3528" t="s">
        <v>12</v>
      </c>
      <c r="G3528">
        <v>4</v>
      </c>
      <c r="H3528">
        <v>61121</v>
      </c>
      <c r="I3528" t="s">
        <v>13</v>
      </c>
      <c r="J3528">
        <v>34</v>
      </c>
      <c r="K3528">
        <v>31</v>
      </c>
      <c r="L3528">
        <v>14</v>
      </c>
      <c r="M3528" t="s">
        <v>17</v>
      </c>
      <c r="N3528" t="s">
        <v>921</v>
      </c>
      <c r="O3528">
        <v>84</v>
      </c>
      <c r="P3528" t="s">
        <v>4255</v>
      </c>
    </row>
    <row r="3529" spans="1:16" x14ac:dyDescent="0.3">
      <c r="A3529" t="s">
        <v>24</v>
      </c>
      <c r="B3529" t="s">
        <v>12</v>
      </c>
      <c r="C3529">
        <v>3</v>
      </c>
      <c r="D3529">
        <v>0</v>
      </c>
      <c r="E3529" t="s">
        <v>11</v>
      </c>
      <c r="F3529" t="s">
        <v>22</v>
      </c>
      <c r="G3529" t="s">
        <v>37</v>
      </c>
      <c r="H3529">
        <v>0</v>
      </c>
      <c r="I3529" t="s">
        <v>13</v>
      </c>
      <c r="J3529">
        <v>35</v>
      </c>
      <c r="K3529">
        <v>52</v>
      </c>
      <c r="L3529">
        <v>14</v>
      </c>
      <c r="M3529" t="s">
        <v>17</v>
      </c>
      <c r="N3529" t="s">
        <v>921</v>
      </c>
      <c r="O3529">
        <v>84</v>
      </c>
      <c r="P3529" t="s">
        <v>4256</v>
      </c>
    </row>
    <row r="3530" spans="1:16" x14ac:dyDescent="0.3">
      <c r="A3530" t="s">
        <v>10</v>
      </c>
      <c r="B3530" t="s">
        <v>22</v>
      </c>
      <c r="C3530" t="s">
        <v>37</v>
      </c>
      <c r="D3530">
        <v>0</v>
      </c>
      <c r="E3530" t="s">
        <v>16</v>
      </c>
      <c r="F3530" t="s">
        <v>12</v>
      </c>
      <c r="G3530">
        <v>3</v>
      </c>
      <c r="H3530">
        <v>0</v>
      </c>
      <c r="I3530" t="s">
        <v>13</v>
      </c>
      <c r="J3530">
        <v>68</v>
      </c>
      <c r="K3530">
        <v>76</v>
      </c>
      <c r="L3530">
        <v>14</v>
      </c>
      <c r="M3530" t="s">
        <v>17</v>
      </c>
      <c r="N3530" t="s">
        <v>921</v>
      </c>
      <c r="O3530">
        <v>84</v>
      </c>
      <c r="P3530" t="s">
        <v>4257</v>
      </c>
    </row>
    <row r="3531" spans="1:16" x14ac:dyDescent="0.3">
      <c r="A3531" t="s">
        <v>10</v>
      </c>
      <c r="B3531" t="s">
        <v>22</v>
      </c>
      <c r="C3531" t="s">
        <v>37</v>
      </c>
      <c r="D3531">
        <v>0</v>
      </c>
      <c r="E3531" t="s">
        <v>19</v>
      </c>
      <c r="F3531" t="s">
        <v>12</v>
      </c>
      <c r="G3531">
        <v>3</v>
      </c>
      <c r="H3531">
        <v>0</v>
      </c>
      <c r="I3531" t="s">
        <v>13</v>
      </c>
      <c r="J3531">
        <v>48</v>
      </c>
      <c r="K3531">
        <v>61</v>
      </c>
      <c r="L3531">
        <v>14</v>
      </c>
      <c r="M3531" t="s">
        <v>17</v>
      </c>
      <c r="N3531" t="s">
        <v>921</v>
      </c>
      <c r="O3531">
        <v>84</v>
      </c>
      <c r="P3531" t="s">
        <v>4258</v>
      </c>
    </row>
    <row r="3532" spans="1:16" x14ac:dyDescent="0.3">
      <c r="A3532" t="s">
        <v>23</v>
      </c>
      <c r="B3532" t="s">
        <v>22</v>
      </c>
      <c r="C3532">
        <v>3</v>
      </c>
      <c r="D3532">
        <v>0</v>
      </c>
      <c r="E3532" t="s">
        <v>20</v>
      </c>
      <c r="F3532" t="s">
        <v>12</v>
      </c>
      <c r="G3532">
        <v>3</v>
      </c>
      <c r="H3532">
        <v>417927</v>
      </c>
      <c r="I3532" t="s">
        <v>13</v>
      </c>
      <c r="J3532">
        <v>76</v>
      </c>
      <c r="K3532">
        <v>140</v>
      </c>
      <c r="L3532">
        <v>14</v>
      </c>
      <c r="M3532" t="s">
        <v>17</v>
      </c>
      <c r="N3532" t="s">
        <v>921</v>
      </c>
      <c r="O3532">
        <v>84</v>
      </c>
      <c r="P3532" t="s">
        <v>4259</v>
      </c>
    </row>
    <row r="3533" spans="1:16" x14ac:dyDescent="0.3">
      <c r="A3533" t="s">
        <v>805</v>
      </c>
      <c r="B3533" t="s">
        <v>22</v>
      </c>
      <c r="C3533">
        <v>4</v>
      </c>
      <c r="D3533">
        <v>469265</v>
      </c>
      <c r="E3533" t="s">
        <v>1593</v>
      </c>
      <c r="F3533" t="s">
        <v>12</v>
      </c>
      <c r="G3533">
        <v>6</v>
      </c>
      <c r="H3533">
        <v>0</v>
      </c>
      <c r="I3533" t="s">
        <v>13</v>
      </c>
      <c r="J3533">
        <v>110</v>
      </c>
      <c r="K3533">
        <v>14239</v>
      </c>
      <c r="L3533">
        <v>32</v>
      </c>
      <c r="M3533" t="s">
        <v>17</v>
      </c>
      <c r="N3533" t="s">
        <v>921</v>
      </c>
      <c r="O3533">
        <v>3</v>
      </c>
      <c r="P3533" t="s">
        <v>5058</v>
      </c>
    </row>
    <row r="3534" spans="1:16" x14ac:dyDescent="0.3">
      <c r="A3534" t="s">
        <v>10</v>
      </c>
      <c r="B3534" t="s">
        <v>22</v>
      </c>
      <c r="C3534" t="s">
        <v>37</v>
      </c>
      <c r="D3534">
        <v>0</v>
      </c>
      <c r="E3534" t="s">
        <v>20</v>
      </c>
      <c r="F3534" t="s">
        <v>12</v>
      </c>
      <c r="G3534">
        <v>3</v>
      </c>
      <c r="H3534">
        <v>377147</v>
      </c>
      <c r="I3534" t="s">
        <v>13</v>
      </c>
      <c r="J3534">
        <v>48</v>
      </c>
      <c r="K3534">
        <v>58</v>
      </c>
      <c r="L3534">
        <v>14</v>
      </c>
      <c r="M3534" t="s">
        <v>17</v>
      </c>
      <c r="N3534" t="s">
        <v>921</v>
      </c>
      <c r="O3534">
        <v>84</v>
      </c>
      <c r="P3534" t="s">
        <v>4260</v>
      </c>
    </row>
    <row r="3535" spans="1:16" x14ac:dyDescent="0.3">
      <c r="A3535" t="s">
        <v>24</v>
      </c>
      <c r="B3535" t="s">
        <v>12</v>
      </c>
      <c r="C3535">
        <v>3</v>
      </c>
      <c r="D3535">
        <v>0</v>
      </c>
      <c r="E3535" t="s">
        <v>16</v>
      </c>
      <c r="F3535" t="s">
        <v>22</v>
      </c>
      <c r="G3535">
        <v>3</v>
      </c>
      <c r="H3535">
        <v>0</v>
      </c>
      <c r="I3535" t="s">
        <v>13</v>
      </c>
      <c r="J3535">
        <v>69</v>
      </c>
      <c r="K3535">
        <v>169</v>
      </c>
      <c r="L3535">
        <v>14</v>
      </c>
      <c r="M3535" t="s">
        <v>17</v>
      </c>
      <c r="N3535" t="s">
        <v>921</v>
      </c>
      <c r="O3535">
        <v>84</v>
      </c>
      <c r="P3535" t="s">
        <v>4261</v>
      </c>
    </row>
    <row r="3536" spans="1:16" x14ac:dyDescent="0.3">
      <c r="A3536" t="s">
        <v>10</v>
      </c>
      <c r="B3536" t="s">
        <v>22</v>
      </c>
      <c r="C3536" t="s">
        <v>37</v>
      </c>
      <c r="D3536">
        <v>0</v>
      </c>
      <c r="E3536" t="s">
        <v>694</v>
      </c>
      <c r="F3536" t="s">
        <v>12</v>
      </c>
      <c r="G3536">
        <v>4</v>
      </c>
      <c r="H3536">
        <v>0</v>
      </c>
      <c r="I3536" t="s">
        <v>13</v>
      </c>
      <c r="J3536">
        <v>34</v>
      </c>
      <c r="K3536">
        <v>51</v>
      </c>
      <c r="L3536">
        <v>14</v>
      </c>
      <c r="M3536" t="s">
        <v>17</v>
      </c>
      <c r="N3536" t="s">
        <v>921</v>
      </c>
      <c r="O3536">
        <v>84</v>
      </c>
      <c r="P3536" t="s">
        <v>4262</v>
      </c>
    </row>
    <row r="3537" spans="1:16" x14ac:dyDescent="0.3">
      <c r="A3537" t="s">
        <v>10</v>
      </c>
      <c r="B3537" t="s">
        <v>22</v>
      </c>
      <c r="C3537" t="s">
        <v>37</v>
      </c>
      <c r="D3537">
        <v>0</v>
      </c>
      <c r="E3537" t="s">
        <v>698</v>
      </c>
      <c r="F3537" t="s">
        <v>12</v>
      </c>
      <c r="G3537">
        <v>4</v>
      </c>
      <c r="H3537">
        <v>176809</v>
      </c>
      <c r="I3537" t="s">
        <v>13</v>
      </c>
      <c r="J3537">
        <v>34</v>
      </c>
      <c r="K3537">
        <v>42</v>
      </c>
      <c r="L3537">
        <v>14</v>
      </c>
      <c r="M3537" t="s">
        <v>17</v>
      </c>
      <c r="N3537" t="s">
        <v>921</v>
      </c>
      <c r="O3537">
        <v>84</v>
      </c>
      <c r="P3537" t="s">
        <v>4263</v>
      </c>
    </row>
    <row r="3538" spans="1:16" x14ac:dyDescent="0.3">
      <c r="A3538" t="s">
        <v>23</v>
      </c>
      <c r="B3538" t="s">
        <v>22</v>
      </c>
      <c r="C3538">
        <v>3</v>
      </c>
      <c r="D3538">
        <v>0</v>
      </c>
      <c r="E3538" t="s">
        <v>694</v>
      </c>
      <c r="F3538" t="s">
        <v>12</v>
      </c>
      <c r="G3538">
        <v>4</v>
      </c>
      <c r="H3538">
        <v>0</v>
      </c>
      <c r="I3538" t="s">
        <v>13</v>
      </c>
      <c r="J3538">
        <v>128</v>
      </c>
      <c r="K3538">
        <v>186</v>
      </c>
      <c r="L3538">
        <v>14</v>
      </c>
      <c r="M3538" t="s">
        <v>17</v>
      </c>
      <c r="N3538" t="s">
        <v>921</v>
      </c>
      <c r="O3538">
        <v>84</v>
      </c>
      <c r="P3538" t="s">
        <v>4264</v>
      </c>
    </row>
    <row r="3539" spans="1:16" x14ac:dyDescent="0.3">
      <c r="A3539" t="s">
        <v>24</v>
      </c>
      <c r="B3539" t="s">
        <v>12</v>
      </c>
      <c r="C3539">
        <v>3</v>
      </c>
      <c r="D3539">
        <v>0</v>
      </c>
      <c r="E3539" t="s">
        <v>19</v>
      </c>
      <c r="F3539" t="s">
        <v>22</v>
      </c>
      <c r="G3539">
        <v>3</v>
      </c>
      <c r="H3539">
        <v>0</v>
      </c>
      <c r="I3539" t="s">
        <v>13</v>
      </c>
      <c r="J3539">
        <v>89</v>
      </c>
      <c r="K3539">
        <v>116</v>
      </c>
      <c r="L3539">
        <v>14</v>
      </c>
      <c r="M3539" t="s">
        <v>17</v>
      </c>
      <c r="N3539" t="s">
        <v>921</v>
      </c>
      <c r="O3539">
        <v>84</v>
      </c>
      <c r="P3539" t="s">
        <v>4265</v>
      </c>
    </row>
    <row r="3540" spans="1:16" x14ac:dyDescent="0.3">
      <c r="A3540" t="s">
        <v>780</v>
      </c>
      <c r="B3540" t="s">
        <v>12</v>
      </c>
      <c r="C3540">
        <v>5</v>
      </c>
      <c r="D3540">
        <v>0</v>
      </c>
      <c r="E3540" t="s">
        <v>674</v>
      </c>
      <c r="F3540" t="s">
        <v>22</v>
      </c>
      <c r="G3540">
        <v>4</v>
      </c>
      <c r="H3540">
        <v>364235</v>
      </c>
      <c r="I3540" t="s">
        <v>13</v>
      </c>
      <c r="J3540">
        <v>157</v>
      </c>
      <c r="K3540">
        <v>2059</v>
      </c>
      <c r="L3540">
        <v>11</v>
      </c>
      <c r="M3540">
        <v>130</v>
      </c>
      <c r="N3540" t="s">
        <v>921</v>
      </c>
      <c r="O3540">
        <v>39</v>
      </c>
      <c r="P3540" t="s">
        <v>4266</v>
      </c>
    </row>
    <row r="3541" spans="1:16" x14ac:dyDescent="0.3">
      <c r="A3541" t="s">
        <v>10</v>
      </c>
      <c r="B3541" t="s">
        <v>22</v>
      </c>
      <c r="C3541" t="s">
        <v>37</v>
      </c>
      <c r="D3541">
        <v>0</v>
      </c>
      <c r="E3541" t="s">
        <v>1593</v>
      </c>
      <c r="F3541" t="s">
        <v>12</v>
      </c>
      <c r="G3541">
        <v>5</v>
      </c>
      <c r="H3541">
        <v>0</v>
      </c>
      <c r="I3541" t="s">
        <v>13</v>
      </c>
      <c r="J3541">
        <v>34</v>
      </c>
      <c r="K3541">
        <v>386</v>
      </c>
      <c r="L3541">
        <v>14</v>
      </c>
      <c r="M3541" t="s">
        <v>17</v>
      </c>
      <c r="N3541" t="s">
        <v>921</v>
      </c>
      <c r="O3541">
        <v>84</v>
      </c>
      <c r="P3541" t="s">
        <v>4267</v>
      </c>
    </row>
    <row r="3542" spans="1:16" x14ac:dyDescent="0.3">
      <c r="A3542" t="s">
        <v>10</v>
      </c>
      <c r="B3542" t="s">
        <v>22</v>
      </c>
      <c r="C3542" t="s">
        <v>37</v>
      </c>
      <c r="D3542">
        <v>0</v>
      </c>
      <c r="E3542" t="s">
        <v>21</v>
      </c>
      <c r="F3542" t="s">
        <v>12</v>
      </c>
      <c r="G3542" t="s">
        <v>37</v>
      </c>
      <c r="H3542">
        <v>0</v>
      </c>
      <c r="I3542" t="s">
        <v>13</v>
      </c>
      <c r="J3542">
        <v>46</v>
      </c>
      <c r="K3542">
        <v>1</v>
      </c>
      <c r="L3542">
        <v>14</v>
      </c>
      <c r="M3542" t="s">
        <v>17</v>
      </c>
      <c r="N3542" t="s">
        <v>921</v>
      </c>
      <c r="O3542">
        <v>84</v>
      </c>
      <c r="P3542" t="s">
        <v>4268</v>
      </c>
    </row>
    <row r="3543" spans="1:16" x14ac:dyDescent="0.3">
      <c r="A3543" t="s">
        <v>24</v>
      </c>
      <c r="B3543" t="s">
        <v>22</v>
      </c>
      <c r="C3543">
        <v>3</v>
      </c>
      <c r="D3543">
        <v>0</v>
      </c>
      <c r="E3543" t="s">
        <v>674</v>
      </c>
      <c r="F3543" t="s">
        <v>12</v>
      </c>
      <c r="G3543">
        <v>4</v>
      </c>
      <c r="H3543">
        <v>201850</v>
      </c>
      <c r="I3543" t="s">
        <v>13</v>
      </c>
      <c r="J3543">
        <v>84</v>
      </c>
      <c r="K3543">
        <v>160</v>
      </c>
      <c r="L3543">
        <v>14</v>
      </c>
      <c r="M3543" t="s">
        <v>17</v>
      </c>
      <c r="N3543" t="s">
        <v>921</v>
      </c>
      <c r="O3543">
        <v>84</v>
      </c>
      <c r="P3543" t="s">
        <v>4269</v>
      </c>
    </row>
    <row r="3544" spans="1:16" x14ac:dyDescent="0.3">
      <c r="A3544" t="s">
        <v>24</v>
      </c>
      <c r="B3544" t="s">
        <v>12</v>
      </c>
      <c r="C3544">
        <v>3</v>
      </c>
      <c r="D3544">
        <v>0</v>
      </c>
      <c r="E3544" t="s">
        <v>20</v>
      </c>
      <c r="F3544" t="s">
        <v>22</v>
      </c>
      <c r="G3544">
        <v>3</v>
      </c>
      <c r="H3544">
        <v>338512</v>
      </c>
      <c r="I3544" t="s">
        <v>13</v>
      </c>
      <c r="J3544">
        <v>89</v>
      </c>
      <c r="K3544">
        <v>115</v>
      </c>
      <c r="L3544">
        <v>14</v>
      </c>
      <c r="M3544" t="s">
        <v>17</v>
      </c>
      <c r="N3544" t="s">
        <v>921</v>
      </c>
      <c r="O3544">
        <v>84</v>
      </c>
      <c r="P3544" t="s">
        <v>4270</v>
      </c>
    </row>
    <row r="3545" spans="1:16" x14ac:dyDescent="0.3">
      <c r="A3545" t="s">
        <v>23</v>
      </c>
      <c r="B3545" t="s">
        <v>22</v>
      </c>
      <c r="C3545">
        <v>3</v>
      </c>
      <c r="D3545">
        <v>0</v>
      </c>
      <c r="E3545" t="s">
        <v>698</v>
      </c>
      <c r="F3545" t="s">
        <v>12</v>
      </c>
      <c r="G3545">
        <v>4</v>
      </c>
      <c r="H3545">
        <v>340760</v>
      </c>
      <c r="I3545" t="s">
        <v>13</v>
      </c>
      <c r="J3545">
        <v>148</v>
      </c>
      <c r="K3545">
        <v>163</v>
      </c>
      <c r="L3545">
        <v>14</v>
      </c>
      <c r="M3545" t="s">
        <v>17</v>
      </c>
      <c r="N3545" t="s">
        <v>921</v>
      </c>
      <c r="O3545">
        <v>84</v>
      </c>
      <c r="P3545" t="s">
        <v>4271</v>
      </c>
    </row>
    <row r="3546" spans="1:16" x14ac:dyDescent="0.3">
      <c r="A3546" t="s">
        <v>23</v>
      </c>
      <c r="B3546" t="s">
        <v>12</v>
      </c>
      <c r="C3546">
        <v>3</v>
      </c>
      <c r="D3546">
        <v>0</v>
      </c>
      <c r="E3546" t="s">
        <v>11</v>
      </c>
      <c r="F3546" t="s">
        <v>22</v>
      </c>
      <c r="G3546" t="s">
        <v>37</v>
      </c>
      <c r="H3546">
        <v>0</v>
      </c>
      <c r="I3546" t="s">
        <v>13</v>
      </c>
      <c r="J3546">
        <v>197</v>
      </c>
      <c r="K3546">
        <v>77</v>
      </c>
      <c r="L3546">
        <v>14</v>
      </c>
      <c r="M3546" t="s">
        <v>17</v>
      </c>
      <c r="N3546" t="s">
        <v>921</v>
      </c>
      <c r="O3546">
        <v>84</v>
      </c>
      <c r="P3546" t="s">
        <v>4272</v>
      </c>
    </row>
    <row r="3547" spans="1:16" x14ac:dyDescent="0.3">
      <c r="A3547" t="s">
        <v>780</v>
      </c>
      <c r="B3547" t="s">
        <v>14</v>
      </c>
      <c r="C3547">
        <v>4</v>
      </c>
      <c r="D3547">
        <v>0</v>
      </c>
      <c r="E3547" t="s">
        <v>1593</v>
      </c>
      <c r="F3547" t="s">
        <v>14</v>
      </c>
      <c r="G3547">
        <v>5</v>
      </c>
      <c r="H3547">
        <v>0</v>
      </c>
      <c r="I3547" t="s">
        <v>15</v>
      </c>
      <c r="J3547">
        <v>211</v>
      </c>
      <c r="K3547">
        <v>1466</v>
      </c>
      <c r="L3547">
        <v>17</v>
      </c>
      <c r="M3547">
        <v>183</v>
      </c>
      <c r="N3547" t="s">
        <v>921</v>
      </c>
      <c r="O3547">
        <v>94</v>
      </c>
      <c r="P3547" t="s">
        <v>3870</v>
      </c>
    </row>
    <row r="3548" spans="1:16" x14ac:dyDescent="0.3">
      <c r="A3548" t="s">
        <v>24</v>
      </c>
      <c r="B3548" t="s">
        <v>22</v>
      </c>
      <c r="C3548">
        <v>3</v>
      </c>
      <c r="D3548">
        <v>0</v>
      </c>
      <c r="E3548" t="s">
        <v>694</v>
      </c>
      <c r="F3548" t="s">
        <v>12</v>
      </c>
      <c r="G3548">
        <v>4</v>
      </c>
      <c r="H3548">
        <v>0</v>
      </c>
      <c r="I3548" t="s">
        <v>13</v>
      </c>
      <c r="J3548">
        <v>100</v>
      </c>
      <c r="K3548">
        <v>153</v>
      </c>
      <c r="L3548">
        <v>14</v>
      </c>
      <c r="M3548" t="s">
        <v>17</v>
      </c>
      <c r="N3548" t="s">
        <v>921</v>
      </c>
      <c r="O3548">
        <v>84</v>
      </c>
      <c r="P3548" t="s">
        <v>4273</v>
      </c>
    </row>
    <row r="3549" spans="1:16" x14ac:dyDescent="0.3">
      <c r="A3549" t="s">
        <v>23</v>
      </c>
      <c r="B3549" t="s">
        <v>22</v>
      </c>
      <c r="C3549">
        <v>3</v>
      </c>
      <c r="D3549">
        <v>0</v>
      </c>
      <c r="E3549" t="s">
        <v>674</v>
      </c>
      <c r="F3549" t="s">
        <v>12</v>
      </c>
      <c r="G3549">
        <v>4</v>
      </c>
      <c r="H3549">
        <v>221464</v>
      </c>
      <c r="I3549" t="s">
        <v>13</v>
      </c>
      <c r="J3549">
        <v>118</v>
      </c>
      <c r="K3549">
        <v>159</v>
      </c>
      <c r="L3549">
        <v>14</v>
      </c>
      <c r="M3549" t="s">
        <v>17</v>
      </c>
      <c r="N3549" t="s">
        <v>921</v>
      </c>
      <c r="O3549">
        <v>84</v>
      </c>
      <c r="P3549" t="s">
        <v>4274</v>
      </c>
    </row>
    <row r="3550" spans="1:16" x14ac:dyDescent="0.3">
      <c r="A3550" t="s">
        <v>1685</v>
      </c>
      <c r="B3550" t="s">
        <v>12</v>
      </c>
      <c r="C3550">
        <v>5</v>
      </c>
      <c r="D3550">
        <v>0</v>
      </c>
      <c r="E3550" t="s">
        <v>20</v>
      </c>
      <c r="F3550" t="s">
        <v>22</v>
      </c>
      <c r="G3550">
        <v>3</v>
      </c>
      <c r="H3550">
        <v>138069</v>
      </c>
      <c r="I3550" t="s">
        <v>13</v>
      </c>
      <c r="J3550">
        <v>75</v>
      </c>
      <c r="K3550">
        <v>1141</v>
      </c>
      <c r="L3550">
        <v>17</v>
      </c>
      <c r="M3550" t="s">
        <v>17</v>
      </c>
      <c r="N3550" t="s">
        <v>921</v>
      </c>
      <c r="O3550">
        <v>94</v>
      </c>
      <c r="P3550" t="s">
        <v>3871</v>
      </c>
    </row>
    <row r="3551" spans="1:16" x14ac:dyDescent="0.3">
      <c r="A3551" t="s">
        <v>23</v>
      </c>
      <c r="B3551" t="s">
        <v>12</v>
      </c>
      <c r="C3551">
        <v>3</v>
      </c>
      <c r="D3551">
        <v>0</v>
      </c>
      <c r="E3551" t="s">
        <v>16</v>
      </c>
      <c r="F3551" t="s">
        <v>22</v>
      </c>
      <c r="G3551">
        <v>3</v>
      </c>
      <c r="H3551">
        <v>0</v>
      </c>
      <c r="I3551" t="s">
        <v>13</v>
      </c>
      <c r="J3551">
        <v>819</v>
      </c>
      <c r="K3551">
        <v>225</v>
      </c>
      <c r="L3551">
        <v>14</v>
      </c>
      <c r="M3551" t="s">
        <v>17</v>
      </c>
      <c r="N3551" t="s">
        <v>921</v>
      </c>
      <c r="O3551">
        <v>84</v>
      </c>
      <c r="P3551" t="s">
        <v>4275</v>
      </c>
    </row>
    <row r="3552" spans="1:16" x14ac:dyDescent="0.3">
      <c r="A3552" t="s">
        <v>1685</v>
      </c>
      <c r="B3552" t="s">
        <v>12</v>
      </c>
      <c r="C3552">
        <v>5</v>
      </c>
      <c r="D3552">
        <v>0</v>
      </c>
      <c r="E3552" t="s">
        <v>674</v>
      </c>
      <c r="F3552" t="s">
        <v>22</v>
      </c>
      <c r="G3552">
        <v>4</v>
      </c>
      <c r="H3552">
        <v>15967</v>
      </c>
      <c r="I3552" t="s">
        <v>13</v>
      </c>
      <c r="J3552">
        <v>27</v>
      </c>
      <c r="K3552">
        <v>154</v>
      </c>
      <c r="L3552">
        <v>17</v>
      </c>
      <c r="M3552" t="s">
        <v>17</v>
      </c>
      <c r="N3552" t="s">
        <v>921</v>
      </c>
      <c r="O3552">
        <v>94</v>
      </c>
      <c r="P3552" t="s">
        <v>3872</v>
      </c>
    </row>
    <row r="3553" spans="1:16" x14ac:dyDescent="0.3">
      <c r="A3553" t="s">
        <v>780</v>
      </c>
      <c r="B3553" t="s">
        <v>12</v>
      </c>
      <c r="C3553">
        <v>5</v>
      </c>
      <c r="D3553">
        <v>0</v>
      </c>
      <c r="E3553" t="s">
        <v>698</v>
      </c>
      <c r="F3553" t="s">
        <v>22</v>
      </c>
      <c r="G3553">
        <v>4</v>
      </c>
      <c r="H3553">
        <v>415215</v>
      </c>
      <c r="I3553" t="s">
        <v>13</v>
      </c>
      <c r="J3553">
        <v>165</v>
      </c>
      <c r="K3553">
        <v>2818</v>
      </c>
      <c r="L3553">
        <v>17</v>
      </c>
      <c r="M3553" t="s">
        <v>17</v>
      </c>
      <c r="N3553" t="s">
        <v>921</v>
      </c>
      <c r="O3553">
        <v>94</v>
      </c>
      <c r="P3553" t="s">
        <v>3873</v>
      </c>
    </row>
    <row r="3554" spans="1:16" x14ac:dyDescent="0.3">
      <c r="A3554" t="s">
        <v>24</v>
      </c>
      <c r="B3554" t="s">
        <v>22</v>
      </c>
      <c r="C3554">
        <v>3</v>
      </c>
      <c r="D3554">
        <v>0</v>
      </c>
      <c r="E3554" t="s">
        <v>698</v>
      </c>
      <c r="F3554" t="s">
        <v>12</v>
      </c>
      <c r="G3554">
        <v>4</v>
      </c>
      <c r="H3554">
        <v>250888</v>
      </c>
      <c r="I3554" t="s">
        <v>13</v>
      </c>
      <c r="J3554">
        <v>100</v>
      </c>
      <c r="K3554">
        <v>146</v>
      </c>
      <c r="L3554">
        <v>14</v>
      </c>
      <c r="M3554" t="s">
        <v>17</v>
      </c>
      <c r="N3554" t="s">
        <v>921</v>
      </c>
      <c r="O3554">
        <v>84</v>
      </c>
      <c r="P3554" t="s">
        <v>4276</v>
      </c>
    </row>
    <row r="3555" spans="1:16" x14ac:dyDescent="0.3">
      <c r="A3555" t="s">
        <v>25</v>
      </c>
      <c r="B3555" t="s">
        <v>12</v>
      </c>
      <c r="C3555">
        <v>3</v>
      </c>
      <c r="D3555">
        <v>425377</v>
      </c>
      <c r="E3555" t="s">
        <v>20</v>
      </c>
      <c r="F3555" t="s">
        <v>22</v>
      </c>
      <c r="G3555">
        <v>3</v>
      </c>
      <c r="H3555">
        <v>338512</v>
      </c>
      <c r="I3555" t="s">
        <v>13</v>
      </c>
      <c r="J3555">
        <v>89</v>
      </c>
      <c r="K3555">
        <v>110</v>
      </c>
      <c r="L3555">
        <v>14</v>
      </c>
      <c r="M3555" t="s">
        <v>17</v>
      </c>
      <c r="N3555" t="s">
        <v>921</v>
      </c>
      <c r="O3555">
        <v>84</v>
      </c>
      <c r="P3555" t="s">
        <v>4277</v>
      </c>
    </row>
    <row r="3556" spans="1:16" x14ac:dyDescent="0.3">
      <c r="A3556" t="s">
        <v>23</v>
      </c>
      <c r="B3556" t="s">
        <v>22</v>
      </c>
      <c r="C3556">
        <v>3</v>
      </c>
      <c r="D3556">
        <v>0</v>
      </c>
      <c r="E3556" t="s">
        <v>19</v>
      </c>
      <c r="F3556" t="s">
        <v>12</v>
      </c>
      <c r="G3556">
        <v>3</v>
      </c>
      <c r="H3556">
        <v>0</v>
      </c>
      <c r="I3556" t="s">
        <v>13</v>
      </c>
      <c r="J3556">
        <v>76</v>
      </c>
      <c r="K3556">
        <v>163</v>
      </c>
      <c r="L3556">
        <v>14</v>
      </c>
      <c r="M3556" t="s">
        <v>17</v>
      </c>
      <c r="N3556" t="s">
        <v>921</v>
      </c>
      <c r="O3556">
        <v>84</v>
      </c>
      <c r="P3556" t="s">
        <v>4278</v>
      </c>
    </row>
    <row r="3557" spans="1:16" x14ac:dyDescent="0.3">
      <c r="A3557" t="s">
        <v>1685</v>
      </c>
      <c r="B3557" t="s">
        <v>12</v>
      </c>
      <c r="C3557">
        <v>5</v>
      </c>
      <c r="D3557">
        <v>0</v>
      </c>
      <c r="E3557" t="s">
        <v>1593</v>
      </c>
      <c r="F3557" t="s">
        <v>22</v>
      </c>
      <c r="G3557">
        <v>4</v>
      </c>
      <c r="H3557">
        <v>0</v>
      </c>
      <c r="I3557" t="s">
        <v>13</v>
      </c>
      <c r="J3557">
        <v>27</v>
      </c>
      <c r="K3557">
        <v>153</v>
      </c>
      <c r="L3557">
        <v>17</v>
      </c>
      <c r="M3557" t="s">
        <v>17</v>
      </c>
      <c r="N3557" t="s">
        <v>921</v>
      </c>
      <c r="O3557">
        <v>94</v>
      </c>
      <c r="P3557" t="s">
        <v>3874</v>
      </c>
    </row>
    <row r="3558" spans="1:16" x14ac:dyDescent="0.3">
      <c r="A3558" t="s">
        <v>780</v>
      </c>
      <c r="B3558" t="s">
        <v>12</v>
      </c>
      <c r="C3558">
        <v>4</v>
      </c>
      <c r="D3558">
        <v>0</v>
      </c>
      <c r="E3558" t="s">
        <v>11</v>
      </c>
      <c r="F3558" t="s">
        <v>22</v>
      </c>
      <c r="G3558" t="s">
        <v>37</v>
      </c>
      <c r="H3558">
        <v>0</v>
      </c>
      <c r="I3558" t="s">
        <v>13</v>
      </c>
      <c r="J3558">
        <v>31</v>
      </c>
      <c r="K3558">
        <v>22</v>
      </c>
      <c r="L3558">
        <v>14</v>
      </c>
      <c r="M3558" t="s">
        <v>17</v>
      </c>
      <c r="N3558" t="s">
        <v>921</v>
      </c>
      <c r="O3558">
        <v>84</v>
      </c>
      <c r="P3558" t="s">
        <v>4279</v>
      </c>
    </row>
    <row r="3559" spans="1:16" x14ac:dyDescent="0.3">
      <c r="A3559" t="s">
        <v>25</v>
      </c>
      <c r="B3559" t="s">
        <v>22</v>
      </c>
      <c r="C3559">
        <v>3</v>
      </c>
      <c r="D3559">
        <v>486895</v>
      </c>
      <c r="E3559" t="s">
        <v>694</v>
      </c>
      <c r="F3559" t="s">
        <v>12</v>
      </c>
      <c r="G3559">
        <v>4</v>
      </c>
      <c r="H3559">
        <v>0</v>
      </c>
      <c r="I3559" t="s">
        <v>13</v>
      </c>
      <c r="J3559">
        <v>100</v>
      </c>
      <c r="K3559">
        <v>149</v>
      </c>
      <c r="L3559">
        <v>14</v>
      </c>
      <c r="M3559" t="s">
        <v>17</v>
      </c>
      <c r="N3559" t="s">
        <v>921</v>
      </c>
      <c r="O3559">
        <v>84</v>
      </c>
      <c r="P3559" t="s">
        <v>4280</v>
      </c>
    </row>
    <row r="3560" spans="1:16" x14ac:dyDescent="0.3">
      <c r="A3560" t="s">
        <v>780</v>
      </c>
      <c r="B3560" t="s">
        <v>12</v>
      </c>
      <c r="C3560">
        <v>4</v>
      </c>
      <c r="D3560">
        <v>0</v>
      </c>
      <c r="E3560" t="s">
        <v>16</v>
      </c>
      <c r="F3560" t="s">
        <v>22</v>
      </c>
      <c r="G3560">
        <v>3</v>
      </c>
      <c r="H3560">
        <v>0</v>
      </c>
      <c r="I3560" t="s">
        <v>13</v>
      </c>
      <c r="J3560">
        <v>505</v>
      </c>
      <c r="K3560">
        <v>126</v>
      </c>
      <c r="L3560">
        <v>14</v>
      </c>
      <c r="M3560" t="s">
        <v>17</v>
      </c>
      <c r="N3560" t="s">
        <v>921</v>
      </c>
      <c r="O3560">
        <v>84</v>
      </c>
      <c r="P3560" t="s">
        <v>4281</v>
      </c>
    </row>
    <row r="3561" spans="1:16" x14ac:dyDescent="0.3">
      <c r="A3561" t="s">
        <v>25</v>
      </c>
      <c r="B3561" t="s">
        <v>22</v>
      </c>
      <c r="C3561">
        <v>3</v>
      </c>
      <c r="D3561">
        <v>486895</v>
      </c>
      <c r="E3561" t="s">
        <v>698</v>
      </c>
      <c r="F3561" t="s">
        <v>12</v>
      </c>
      <c r="G3561">
        <v>4</v>
      </c>
      <c r="H3561">
        <v>250888</v>
      </c>
      <c r="I3561" t="s">
        <v>13</v>
      </c>
      <c r="J3561">
        <v>100</v>
      </c>
      <c r="K3561">
        <v>142</v>
      </c>
      <c r="L3561">
        <v>14</v>
      </c>
      <c r="M3561" t="s">
        <v>17</v>
      </c>
      <c r="N3561" t="s">
        <v>921</v>
      </c>
      <c r="O3561">
        <v>84</v>
      </c>
      <c r="P3561" t="s">
        <v>4282</v>
      </c>
    </row>
    <row r="3562" spans="1:16" x14ac:dyDescent="0.3">
      <c r="A3562" t="s">
        <v>1685</v>
      </c>
      <c r="B3562" t="s">
        <v>22</v>
      </c>
      <c r="C3562">
        <v>4</v>
      </c>
      <c r="D3562">
        <v>0</v>
      </c>
      <c r="E3562" t="s">
        <v>694</v>
      </c>
      <c r="F3562" t="s">
        <v>12</v>
      </c>
      <c r="G3562">
        <v>5</v>
      </c>
      <c r="H3562">
        <v>0</v>
      </c>
      <c r="I3562" t="s">
        <v>13</v>
      </c>
      <c r="J3562">
        <v>130</v>
      </c>
      <c r="K3562">
        <v>1308</v>
      </c>
      <c r="L3562">
        <v>17</v>
      </c>
      <c r="M3562" t="s">
        <v>17</v>
      </c>
      <c r="N3562" t="s">
        <v>921</v>
      </c>
      <c r="O3562">
        <v>94</v>
      </c>
      <c r="P3562" t="s">
        <v>3875</v>
      </c>
    </row>
    <row r="3563" spans="1:16" x14ac:dyDescent="0.3">
      <c r="A3563" t="s">
        <v>25</v>
      </c>
      <c r="B3563" t="s">
        <v>22</v>
      </c>
      <c r="C3563">
        <v>3</v>
      </c>
      <c r="D3563">
        <v>485165</v>
      </c>
      <c r="E3563" t="s">
        <v>674</v>
      </c>
      <c r="F3563" t="s">
        <v>12</v>
      </c>
      <c r="G3563">
        <v>4</v>
      </c>
      <c r="H3563">
        <v>201850</v>
      </c>
      <c r="I3563" t="s">
        <v>13</v>
      </c>
      <c r="J3563">
        <v>84</v>
      </c>
      <c r="K3563">
        <v>154</v>
      </c>
      <c r="L3563">
        <v>14</v>
      </c>
      <c r="M3563" t="s">
        <v>17</v>
      </c>
      <c r="N3563" t="s">
        <v>921</v>
      </c>
      <c r="O3563">
        <v>84</v>
      </c>
      <c r="P3563" t="s">
        <v>4283</v>
      </c>
    </row>
    <row r="3564" spans="1:16" x14ac:dyDescent="0.3">
      <c r="A3564" t="s">
        <v>780</v>
      </c>
      <c r="B3564" t="s">
        <v>22</v>
      </c>
      <c r="C3564">
        <v>4</v>
      </c>
      <c r="D3564">
        <v>0</v>
      </c>
      <c r="E3564" t="s">
        <v>19</v>
      </c>
      <c r="F3564" t="s">
        <v>12</v>
      </c>
      <c r="G3564">
        <v>3</v>
      </c>
      <c r="H3564">
        <v>0</v>
      </c>
      <c r="I3564" t="s">
        <v>13</v>
      </c>
      <c r="J3564">
        <v>82</v>
      </c>
      <c r="K3564">
        <v>283</v>
      </c>
      <c r="L3564">
        <v>14</v>
      </c>
      <c r="M3564" t="s">
        <v>17</v>
      </c>
      <c r="N3564" t="s">
        <v>921</v>
      </c>
      <c r="O3564">
        <v>84</v>
      </c>
      <c r="P3564" t="s">
        <v>4284</v>
      </c>
    </row>
    <row r="3565" spans="1:16" x14ac:dyDescent="0.3">
      <c r="A3565" t="s">
        <v>1685</v>
      </c>
      <c r="B3565" t="s">
        <v>12</v>
      </c>
      <c r="C3565">
        <v>5</v>
      </c>
      <c r="D3565">
        <v>0</v>
      </c>
      <c r="E3565" t="s">
        <v>698</v>
      </c>
      <c r="F3565" t="s">
        <v>22</v>
      </c>
      <c r="G3565">
        <v>4</v>
      </c>
      <c r="H3565">
        <v>29758</v>
      </c>
      <c r="I3565" t="s">
        <v>13</v>
      </c>
      <c r="J3565">
        <v>27</v>
      </c>
      <c r="K3565">
        <v>152</v>
      </c>
      <c r="L3565">
        <v>17</v>
      </c>
      <c r="M3565" t="s">
        <v>17</v>
      </c>
      <c r="N3565" t="s">
        <v>921</v>
      </c>
      <c r="O3565">
        <v>94</v>
      </c>
      <c r="P3565" t="s">
        <v>3876</v>
      </c>
    </row>
    <row r="3566" spans="1:16" x14ac:dyDescent="0.3">
      <c r="A3566" t="s">
        <v>780</v>
      </c>
      <c r="B3566" t="s">
        <v>22</v>
      </c>
      <c r="C3566">
        <v>4</v>
      </c>
      <c r="D3566">
        <v>0</v>
      </c>
      <c r="E3566" t="s">
        <v>20</v>
      </c>
      <c r="F3566" t="s">
        <v>12</v>
      </c>
      <c r="G3566">
        <v>3</v>
      </c>
      <c r="H3566">
        <v>538658</v>
      </c>
      <c r="I3566" t="s">
        <v>13</v>
      </c>
      <c r="J3566">
        <v>82</v>
      </c>
      <c r="K3566">
        <v>277</v>
      </c>
      <c r="L3566">
        <v>14</v>
      </c>
      <c r="M3566" t="s">
        <v>17</v>
      </c>
      <c r="N3566" t="s">
        <v>921</v>
      </c>
      <c r="O3566">
        <v>84</v>
      </c>
      <c r="P3566" t="s">
        <v>4285</v>
      </c>
    </row>
    <row r="3567" spans="1:16" x14ac:dyDescent="0.3">
      <c r="A3567" t="s">
        <v>780</v>
      </c>
      <c r="B3567" t="s">
        <v>14</v>
      </c>
      <c r="C3567">
        <v>4</v>
      </c>
      <c r="D3567">
        <v>0</v>
      </c>
      <c r="E3567" t="s">
        <v>694</v>
      </c>
      <c r="F3567" t="s">
        <v>14</v>
      </c>
      <c r="G3567">
        <v>4</v>
      </c>
      <c r="H3567">
        <v>0</v>
      </c>
      <c r="I3567" t="s">
        <v>15</v>
      </c>
      <c r="J3567">
        <v>48</v>
      </c>
      <c r="K3567">
        <v>132</v>
      </c>
      <c r="L3567">
        <v>14</v>
      </c>
      <c r="M3567" t="s">
        <v>17</v>
      </c>
      <c r="N3567" t="s">
        <v>921</v>
      </c>
      <c r="O3567">
        <v>84</v>
      </c>
      <c r="P3567" t="s">
        <v>4286</v>
      </c>
    </row>
    <row r="3568" spans="1:16" x14ac:dyDescent="0.3">
      <c r="A3568" t="s">
        <v>1685</v>
      </c>
      <c r="B3568" t="s">
        <v>12</v>
      </c>
      <c r="C3568">
        <v>5</v>
      </c>
      <c r="D3568">
        <v>0</v>
      </c>
      <c r="E3568" t="s">
        <v>21</v>
      </c>
      <c r="F3568" t="s">
        <v>22</v>
      </c>
      <c r="G3568" t="s">
        <v>37</v>
      </c>
      <c r="H3568">
        <v>0</v>
      </c>
      <c r="I3568" t="s">
        <v>13</v>
      </c>
      <c r="J3568">
        <v>67</v>
      </c>
      <c r="K3568">
        <v>1082</v>
      </c>
      <c r="L3568">
        <v>17</v>
      </c>
      <c r="M3568" t="s">
        <v>17</v>
      </c>
      <c r="N3568" t="s">
        <v>921</v>
      </c>
      <c r="O3568">
        <v>94</v>
      </c>
      <c r="P3568" t="s">
        <v>3877</v>
      </c>
    </row>
    <row r="3569" spans="1:16" x14ac:dyDescent="0.3">
      <c r="A3569" t="s">
        <v>1685</v>
      </c>
      <c r="B3569" t="s">
        <v>22</v>
      </c>
      <c r="C3569">
        <v>4</v>
      </c>
      <c r="D3569">
        <v>0</v>
      </c>
      <c r="E3569" t="s">
        <v>1593</v>
      </c>
      <c r="F3569" t="s">
        <v>12</v>
      </c>
      <c r="G3569">
        <v>5</v>
      </c>
      <c r="H3569">
        <v>0</v>
      </c>
      <c r="I3569" t="s">
        <v>13</v>
      </c>
      <c r="J3569">
        <v>120</v>
      </c>
      <c r="K3569">
        <v>887</v>
      </c>
      <c r="L3569">
        <v>17</v>
      </c>
      <c r="M3569" t="s">
        <v>17</v>
      </c>
      <c r="N3569" t="s">
        <v>921</v>
      </c>
      <c r="O3569">
        <v>94</v>
      </c>
      <c r="P3569" t="s">
        <v>3878</v>
      </c>
    </row>
    <row r="3570" spans="1:16" x14ac:dyDescent="0.3">
      <c r="A3570" t="s">
        <v>780</v>
      </c>
      <c r="B3570" t="s">
        <v>14</v>
      </c>
      <c r="C3570">
        <v>4</v>
      </c>
      <c r="D3570">
        <v>0</v>
      </c>
      <c r="E3570" t="s">
        <v>698</v>
      </c>
      <c r="F3570" t="s">
        <v>14</v>
      </c>
      <c r="G3570">
        <v>4</v>
      </c>
      <c r="H3570">
        <v>112084</v>
      </c>
      <c r="I3570" t="s">
        <v>15</v>
      </c>
      <c r="J3570">
        <v>48</v>
      </c>
      <c r="K3570">
        <v>121</v>
      </c>
      <c r="L3570">
        <v>14</v>
      </c>
      <c r="M3570" t="s">
        <v>17</v>
      </c>
      <c r="N3570" t="s">
        <v>921</v>
      </c>
      <c r="O3570">
        <v>84</v>
      </c>
      <c r="P3570" t="s">
        <v>4287</v>
      </c>
    </row>
    <row r="3571" spans="1:16" x14ac:dyDescent="0.3">
      <c r="A3571" t="s">
        <v>23</v>
      </c>
      <c r="B3571" t="s">
        <v>22</v>
      </c>
      <c r="C3571">
        <v>3</v>
      </c>
      <c r="D3571">
        <v>0</v>
      </c>
      <c r="E3571" t="s">
        <v>1593</v>
      </c>
      <c r="F3571" t="s">
        <v>12</v>
      </c>
      <c r="G3571">
        <v>5</v>
      </c>
      <c r="H3571">
        <v>0</v>
      </c>
      <c r="I3571" t="s">
        <v>13</v>
      </c>
      <c r="J3571">
        <v>52</v>
      </c>
      <c r="K3571">
        <v>1294</v>
      </c>
      <c r="L3571">
        <v>14</v>
      </c>
      <c r="M3571" t="s">
        <v>17</v>
      </c>
      <c r="N3571" t="s">
        <v>921</v>
      </c>
      <c r="O3571">
        <v>84</v>
      </c>
      <c r="P3571" t="s">
        <v>4288</v>
      </c>
    </row>
    <row r="3572" spans="1:16" x14ac:dyDescent="0.3">
      <c r="A3572" t="s">
        <v>23</v>
      </c>
      <c r="B3572" t="s">
        <v>22</v>
      </c>
      <c r="C3572">
        <v>3</v>
      </c>
      <c r="D3572">
        <v>0</v>
      </c>
      <c r="E3572" t="s">
        <v>21</v>
      </c>
      <c r="F3572" t="s">
        <v>12</v>
      </c>
      <c r="G3572" t="s">
        <v>37</v>
      </c>
      <c r="H3572">
        <v>0</v>
      </c>
      <c r="I3572" t="s">
        <v>13</v>
      </c>
      <c r="J3572">
        <v>36</v>
      </c>
      <c r="K3572">
        <v>15</v>
      </c>
      <c r="L3572">
        <v>14</v>
      </c>
      <c r="M3572" t="s">
        <v>17</v>
      </c>
      <c r="N3572" t="s">
        <v>921</v>
      </c>
      <c r="O3572">
        <v>84</v>
      </c>
      <c r="P3572" t="s">
        <v>4289</v>
      </c>
    </row>
    <row r="3573" spans="1:16" x14ac:dyDescent="0.3">
      <c r="A3573" t="s">
        <v>780</v>
      </c>
      <c r="B3573" t="s">
        <v>22</v>
      </c>
      <c r="C3573">
        <v>4</v>
      </c>
      <c r="D3573">
        <v>0</v>
      </c>
      <c r="E3573" t="s">
        <v>674</v>
      </c>
      <c r="F3573" t="s">
        <v>12</v>
      </c>
      <c r="G3573">
        <v>4</v>
      </c>
      <c r="H3573">
        <v>188096</v>
      </c>
      <c r="I3573" t="s">
        <v>13</v>
      </c>
      <c r="J3573">
        <v>144</v>
      </c>
      <c r="K3573">
        <v>225</v>
      </c>
      <c r="L3573">
        <v>14</v>
      </c>
      <c r="M3573">
        <v>120</v>
      </c>
      <c r="N3573" t="s">
        <v>921</v>
      </c>
      <c r="O3573">
        <v>84</v>
      </c>
      <c r="P3573" t="s">
        <v>4290</v>
      </c>
    </row>
    <row r="3574" spans="1:16" x14ac:dyDescent="0.3">
      <c r="A3574" t="s">
        <v>780</v>
      </c>
      <c r="B3574" t="s">
        <v>22</v>
      </c>
      <c r="C3574">
        <v>5</v>
      </c>
      <c r="D3574">
        <v>0</v>
      </c>
      <c r="E3574" t="s">
        <v>21</v>
      </c>
      <c r="F3574" t="s">
        <v>12</v>
      </c>
      <c r="G3574" t="s">
        <v>37</v>
      </c>
      <c r="H3574">
        <v>0</v>
      </c>
      <c r="I3574" t="s">
        <v>13</v>
      </c>
      <c r="J3574">
        <v>74</v>
      </c>
      <c r="K3574">
        <v>1715</v>
      </c>
      <c r="L3574">
        <v>11</v>
      </c>
      <c r="M3574" t="s">
        <v>17</v>
      </c>
      <c r="N3574" t="s">
        <v>921</v>
      </c>
      <c r="O3574">
        <v>39</v>
      </c>
      <c r="P3574" t="s">
        <v>4291</v>
      </c>
    </row>
    <row r="3575" spans="1:16" x14ac:dyDescent="0.3">
      <c r="A3575" t="s">
        <v>10</v>
      </c>
      <c r="B3575" t="s">
        <v>22</v>
      </c>
      <c r="C3575" t="s">
        <v>37</v>
      </c>
      <c r="D3575">
        <v>0</v>
      </c>
      <c r="E3575" t="s">
        <v>11</v>
      </c>
      <c r="F3575" t="s">
        <v>12</v>
      </c>
      <c r="G3575" t="s">
        <v>37</v>
      </c>
      <c r="H3575">
        <v>0</v>
      </c>
      <c r="I3575" t="s">
        <v>13</v>
      </c>
      <c r="J3575">
        <v>234</v>
      </c>
      <c r="K3575">
        <v>0</v>
      </c>
      <c r="L3575">
        <v>27</v>
      </c>
      <c r="M3575">
        <v>224</v>
      </c>
      <c r="N3575" t="s">
        <v>921</v>
      </c>
      <c r="O3575">
        <v>40</v>
      </c>
      <c r="P3575" t="s">
        <v>4292</v>
      </c>
    </row>
    <row r="3576" spans="1:16" x14ac:dyDescent="0.3">
      <c r="A3576" t="s">
        <v>23</v>
      </c>
      <c r="B3576" t="s">
        <v>12</v>
      </c>
      <c r="C3576">
        <v>3</v>
      </c>
      <c r="D3576">
        <v>0</v>
      </c>
      <c r="E3576" t="s">
        <v>11</v>
      </c>
      <c r="F3576" t="s">
        <v>22</v>
      </c>
      <c r="G3576" t="s">
        <v>37</v>
      </c>
      <c r="H3576">
        <v>0</v>
      </c>
      <c r="I3576" t="s">
        <v>13</v>
      </c>
      <c r="J3576">
        <v>45</v>
      </c>
      <c r="K3576">
        <v>36</v>
      </c>
      <c r="L3576">
        <v>27</v>
      </c>
      <c r="M3576" t="s">
        <v>17</v>
      </c>
      <c r="N3576" t="s">
        <v>921</v>
      </c>
      <c r="O3576">
        <v>40</v>
      </c>
      <c r="P3576" t="s">
        <v>4293</v>
      </c>
    </row>
    <row r="3577" spans="1:16" x14ac:dyDescent="0.3">
      <c r="A3577" t="s">
        <v>10</v>
      </c>
      <c r="B3577" t="s">
        <v>22</v>
      </c>
      <c r="C3577" t="s">
        <v>37</v>
      </c>
      <c r="D3577">
        <v>0</v>
      </c>
      <c r="E3577" t="s">
        <v>16</v>
      </c>
      <c r="F3577" t="s">
        <v>12</v>
      </c>
      <c r="G3577">
        <v>3</v>
      </c>
      <c r="H3577">
        <v>0</v>
      </c>
      <c r="I3577" t="s">
        <v>13</v>
      </c>
      <c r="J3577">
        <v>54</v>
      </c>
      <c r="K3577">
        <v>64</v>
      </c>
      <c r="L3577">
        <v>27</v>
      </c>
      <c r="M3577" t="s">
        <v>17</v>
      </c>
      <c r="N3577" t="s">
        <v>921</v>
      </c>
      <c r="O3577">
        <v>40</v>
      </c>
      <c r="P3577" t="s">
        <v>4294</v>
      </c>
    </row>
    <row r="3578" spans="1:16" x14ac:dyDescent="0.3">
      <c r="A3578" t="s">
        <v>805</v>
      </c>
      <c r="B3578" t="s">
        <v>22</v>
      </c>
      <c r="C3578">
        <v>4</v>
      </c>
      <c r="D3578">
        <v>489602</v>
      </c>
      <c r="E3578" t="s">
        <v>20</v>
      </c>
      <c r="F3578" t="s">
        <v>12</v>
      </c>
      <c r="G3578">
        <v>3</v>
      </c>
      <c r="H3578">
        <v>538658</v>
      </c>
      <c r="I3578" t="s">
        <v>13</v>
      </c>
      <c r="J3578">
        <v>82</v>
      </c>
      <c r="K3578">
        <v>255</v>
      </c>
      <c r="L3578">
        <v>14</v>
      </c>
      <c r="M3578" t="s">
        <v>17</v>
      </c>
      <c r="N3578" t="s">
        <v>921</v>
      </c>
      <c r="O3578">
        <v>84</v>
      </c>
      <c r="P3578" t="s">
        <v>4295</v>
      </c>
    </row>
    <row r="3579" spans="1:16" x14ac:dyDescent="0.3">
      <c r="A3579" t="s">
        <v>10</v>
      </c>
      <c r="B3579" t="s">
        <v>22</v>
      </c>
      <c r="C3579" t="s">
        <v>37</v>
      </c>
      <c r="D3579">
        <v>0</v>
      </c>
      <c r="E3579" t="s">
        <v>19</v>
      </c>
      <c r="F3579" t="s">
        <v>12</v>
      </c>
      <c r="G3579">
        <v>3</v>
      </c>
      <c r="H3579">
        <v>0</v>
      </c>
      <c r="I3579" t="s">
        <v>13</v>
      </c>
      <c r="J3579">
        <v>54</v>
      </c>
      <c r="K3579">
        <v>64</v>
      </c>
      <c r="L3579">
        <v>27</v>
      </c>
      <c r="M3579" t="s">
        <v>17</v>
      </c>
      <c r="N3579" t="s">
        <v>921</v>
      </c>
      <c r="O3579">
        <v>40</v>
      </c>
      <c r="P3579" t="s">
        <v>4296</v>
      </c>
    </row>
    <row r="3580" spans="1:16" x14ac:dyDescent="0.3">
      <c r="A3580" t="s">
        <v>10</v>
      </c>
      <c r="B3580" t="s">
        <v>22</v>
      </c>
      <c r="C3580" t="s">
        <v>37</v>
      </c>
      <c r="D3580">
        <v>0</v>
      </c>
      <c r="E3580" t="s">
        <v>20</v>
      </c>
      <c r="F3580" t="s">
        <v>12</v>
      </c>
      <c r="G3580">
        <v>3</v>
      </c>
      <c r="H3580">
        <v>406505</v>
      </c>
      <c r="I3580" t="s">
        <v>13</v>
      </c>
      <c r="J3580">
        <v>54</v>
      </c>
      <c r="K3580">
        <v>61</v>
      </c>
      <c r="L3580">
        <v>27</v>
      </c>
      <c r="M3580" t="s">
        <v>17</v>
      </c>
      <c r="N3580" t="s">
        <v>921</v>
      </c>
      <c r="O3580">
        <v>40</v>
      </c>
      <c r="P3580" t="s">
        <v>4297</v>
      </c>
    </row>
    <row r="3581" spans="1:16" x14ac:dyDescent="0.3">
      <c r="A3581" t="s">
        <v>805</v>
      </c>
      <c r="B3581" t="s">
        <v>14</v>
      </c>
      <c r="C3581">
        <v>4</v>
      </c>
      <c r="D3581">
        <v>141193</v>
      </c>
      <c r="E3581" t="s">
        <v>694</v>
      </c>
      <c r="F3581" t="s">
        <v>14</v>
      </c>
      <c r="G3581">
        <v>4</v>
      </c>
      <c r="H3581">
        <v>0</v>
      </c>
      <c r="I3581" t="s">
        <v>15</v>
      </c>
      <c r="J3581">
        <v>48</v>
      </c>
      <c r="K3581">
        <v>99</v>
      </c>
      <c r="L3581">
        <v>14</v>
      </c>
      <c r="M3581" t="s">
        <v>17</v>
      </c>
      <c r="N3581" t="s">
        <v>921</v>
      </c>
      <c r="O3581">
        <v>84</v>
      </c>
      <c r="P3581" t="s">
        <v>4298</v>
      </c>
    </row>
    <row r="3582" spans="1:16" x14ac:dyDescent="0.3">
      <c r="A3582" t="s">
        <v>24</v>
      </c>
      <c r="B3582" t="s">
        <v>12</v>
      </c>
      <c r="C3582">
        <v>3</v>
      </c>
      <c r="D3582">
        <v>0</v>
      </c>
      <c r="E3582" t="s">
        <v>11</v>
      </c>
      <c r="F3582" t="s">
        <v>22</v>
      </c>
      <c r="G3582" t="s">
        <v>37</v>
      </c>
      <c r="H3582">
        <v>0</v>
      </c>
      <c r="I3582" t="s">
        <v>13</v>
      </c>
      <c r="J3582">
        <v>59</v>
      </c>
      <c r="K3582">
        <v>78</v>
      </c>
      <c r="L3582">
        <v>27</v>
      </c>
      <c r="M3582" t="s">
        <v>17</v>
      </c>
      <c r="N3582" t="s">
        <v>921</v>
      </c>
      <c r="O3582">
        <v>40</v>
      </c>
      <c r="P3582" t="s">
        <v>4299</v>
      </c>
    </row>
    <row r="3583" spans="1:16" x14ac:dyDescent="0.3">
      <c r="A3583" t="s">
        <v>805</v>
      </c>
      <c r="B3583" t="s">
        <v>14</v>
      </c>
      <c r="C3583">
        <v>4</v>
      </c>
      <c r="D3583">
        <v>141193</v>
      </c>
      <c r="E3583" t="s">
        <v>698</v>
      </c>
      <c r="F3583" t="s">
        <v>14</v>
      </c>
      <c r="G3583">
        <v>4</v>
      </c>
      <c r="H3583">
        <v>112084</v>
      </c>
      <c r="I3583" t="s">
        <v>15</v>
      </c>
      <c r="J3583">
        <v>48</v>
      </c>
      <c r="K3583">
        <v>88</v>
      </c>
      <c r="L3583">
        <v>14</v>
      </c>
      <c r="M3583" t="s">
        <v>17</v>
      </c>
      <c r="N3583" t="s">
        <v>921</v>
      </c>
      <c r="O3583">
        <v>84</v>
      </c>
      <c r="P3583" t="s">
        <v>4300</v>
      </c>
    </row>
    <row r="3584" spans="1:16" x14ac:dyDescent="0.3">
      <c r="A3584" t="s">
        <v>24</v>
      </c>
      <c r="B3584" t="s">
        <v>12</v>
      </c>
      <c r="C3584">
        <v>3</v>
      </c>
      <c r="D3584">
        <v>0</v>
      </c>
      <c r="E3584" t="s">
        <v>16</v>
      </c>
      <c r="F3584" t="s">
        <v>22</v>
      </c>
      <c r="G3584">
        <v>3</v>
      </c>
      <c r="H3584">
        <v>0</v>
      </c>
      <c r="I3584" t="s">
        <v>13</v>
      </c>
      <c r="J3584">
        <v>51</v>
      </c>
      <c r="K3584">
        <v>136</v>
      </c>
      <c r="L3584">
        <v>27</v>
      </c>
      <c r="M3584" t="s">
        <v>17</v>
      </c>
      <c r="N3584" t="s">
        <v>921</v>
      </c>
      <c r="O3584">
        <v>40</v>
      </c>
      <c r="P3584" t="s">
        <v>4301</v>
      </c>
    </row>
    <row r="3585" spans="1:16" x14ac:dyDescent="0.3">
      <c r="A3585" t="s">
        <v>24</v>
      </c>
      <c r="B3585" t="s">
        <v>22</v>
      </c>
      <c r="C3585">
        <v>3</v>
      </c>
      <c r="D3585">
        <v>0</v>
      </c>
      <c r="E3585" t="s">
        <v>1593</v>
      </c>
      <c r="F3585" t="s">
        <v>12</v>
      </c>
      <c r="G3585">
        <v>5</v>
      </c>
      <c r="H3585">
        <v>0</v>
      </c>
      <c r="I3585" t="s">
        <v>13</v>
      </c>
      <c r="J3585">
        <v>54</v>
      </c>
      <c r="K3585">
        <v>2123</v>
      </c>
      <c r="L3585">
        <v>14</v>
      </c>
      <c r="M3585" t="s">
        <v>17</v>
      </c>
      <c r="N3585" t="s">
        <v>921</v>
      </c>
      <c r="O3585">
        <v>84</v>
      </c>
      <c r="P3585" t="s">
        <v>4302</v>
      </c>
    </row>
    <row r="3586" spans="1:16" x14ac:dyDescent="0.3">
      <c r="A3586" t="s">
        <v>805</v>
      </c>
      <c r="B3586" t="s">
        <v>22</v>
      </c>
      <c r="C3586">
        <v>4</v>
      </c>
      <c r="D3586">
        <v>374592</v>
      </c>
      <c r="E3586" t="s">
        <v>674</v>
      </c>
      <c r="F3586" t="s">
        <v>12</v>
      </c>
      <c r="G3586">
        <v>4</v>
      </c>
      <c r="H3586">
        <v>188096</v>
      </c>
      <c r="I3586" t="s">
        <v>13</v>
      </c>
      <c r="J3586">
        <v>144</v>
      </c>
      <c r="K3586">
        <v>197</v>
      </c>
      <c r="L3586">
        <v>14</v>
      </c>
      <c r="M3586">
        <v>120</v>
      </c>
      <c r="N3586" t="s">
        <v>921</v>
      </c>
      <c r="O3586">
        <v>84</v>
      </c>
      <c r="P3586" t="s">
        <v>4303</v>
      </c>
    </row>
    <row r="3587" spans="1:16" x14ac:dyDescent="0.3">
      <c r="A3587" t="s">
        <v>24</v>
      </c>
      <c r="B3587" t="s">
        <v>22</v>
      </c>
      <c r="C3587">
        <v>3</v>
      </c>
      <c r="D3587">
        <v>0</v>
      </c>
      <c r="E3587" t="s">
        <v>21</v>
      </c>
      <c r="F3587" t="s">
        <v>12</v>
      </c>
      <c r="G3587" t="s">
        <v>37</v>
      </c>
      <c r="H3587">
        <v>0</v>
      </c>
      <c r="I3587" t="s">
        <v>13</v>
      </c>
      <c r="J3587">
        <v>104</v>
      </c>
      <c r="K3587">
        <v>62</v>
      </c>
      <c r="L3587">
        <v>14</v>
      </c>
      <c r="M3587" t="s">
        <v>17</v>
      </c>
      <c r="N3587" t="s">
        <v>921</v>
      </c>
      <c r="O3587">
        <v>84</v>
      </c>
      <c r="P3587" t="s">
        <v>4304</v>
      </c>
    </row>
    <row r="3588" spans="1:16" x14ac:dyDescent="0.3">
      <c r="A3588" t="s">
        <v>25</v>
      </c>
      <c r="B3588" t="s">
        <v>12</v>
      </c>
      <c r="C3588">
        <v>3</v>
      </c>
      <c r="D3588">
        <v>352900</v>
      </c>
      <c r="E3588" t="s">
        <v>11</v>
      </c>
      <c r="F3588" t="s">
        <v>22</v>
      </c>
      <c r="G3588" t="s">
        <v>37</v>
      </c>
      <c r="H3588">
        <v>0</v>
      </c>
      <c r="I3588" t="s">
        <v>13</v>
      </c>
      <c r="J3588">
        <v>35</v>
      </c>
      <c r="K3588">
        <v>49</v>
      </c>
      <c r="L3588">
        <v>14</v>
      </c>
      <c r="M3588" t="s">
        <v>17</v>
      </c>
      <c r="N3588" t="s">
        <v>921</v>
      </c>
      <c r="O3588">
        <v>84</v>
      </c>
      <c r="P3588" t="s">
        <v>4305</v>
      </c>
    </row>
    <row r="3589" spans="1:16" x14ac:dyDescent="0.3">
      <c r="A3589" t="s">
        <v>24</v>
      </c>
      <c r="B3589" t="s">
        <v>22</v>
      </c>
      <c r="C3589">
        <v>3</v>
      </c>
      <c r="D3589">
        <v>0</v>
      </c>
      <c r="E3589" t="s">
        <v>19</v>
      </c>
      <c r="F3589" t="s">
        <v>12</v>
      </c>
      <c r="G3589">
        <v>3</v>
      </c>
      <c r="H3589">
        <v>0</v>
      </c>
      <c r="I3589" t="s">
        <v>13</v>
      </c>
      <c r="J3589">
        <v>70</v>
      </c>
      <c r="K3589">
        <v>222</v>
      </c>
      <c r="L3589">
        <v>27</v>
      </c>
      <c r="M3589" t="s">
        <v>17</v>
      </c>
      <c r="N3589" t="s">
        <v>921</v>
      </c>
      <c r="O3589">
        <v>40</v>
      </c>
      <c r="P3589" t="s">
        <v>4306</v>
      </c>
    </row>
    <row r="3590" spans="1:16" x14ac:dyDescent="0.3">
      <c r="A3590" t="s">
        <v>25</v>
      </c>
      <c r="B3590" t="s">
        <v>12</v>
      </c>
      <c r="C3590">
        <v>3</v>
      </c>
      <c r="D3590">
        <v>727358</v>
      </c>
      <c r="E3590" t="s">
        <v>16</v>
      </c>
      <c r="F3590" t="s">
        <v>22</v>
      </c>
      <c r="G3590">
        <v>3</v>
      </c>
      <c r="H3590">
        <v>0</v>
      </c>
      <c r="I3590" t="s">
        <v>13</v>
      </c>
      <c r="J3590">
        <v>69</v>
      </c>
      <c r="K3590">
        <v>168</v>
      </c>
      <c r="L3590">
        <v>14</v>
      </c>
      <c r="M3590" t="s">
        <v>17</v>
      </c>
      <c r="N3590" t="s">
        <v>921</v>
      </c>
      <c r="O3590">
        <v>84</v>
      </c>
      <c r="P3590" t="s">
        <v>4307</v>
      </c>
    </row>
    <row r="3591" spans="1:16" x14ac:dyDescent="0.3">
      <c r="A3591" t="s">
        <v>36</v>
      </c>
      <c r="B3591" t="s">
        <v>22</v>
      </c>
      <c r="C3591" t="s">
        <v>37</v>
      </c>
      <c r="D3591">
        <v>0</v>
      </c>
      <c r="E3591" t="s">
        <v>694</v>
      </c>
      <c r="F3591" t="s">
        <v>12</v>
      </c>
      <c r="G3591">
        <v>5</v>
      </c>
      <c r="H3591">
        <v>0</v>
      </c>
      <c r="I3591" t="s">
        <v>13</v>
      </c>
      <c r="J3591">
        <v>64</v>
      </c>
      <c r="K3591">
        <v>1113</v>
      </c>
      <c r="L3591">
        <v>17</v>
      </c>
      <c r="M3591" t="s">
        <v>17</v>
      </c>
      <c r="N3591" t="s">
        <v>921</v>
      </c>
      <c r="O3591">
        <v>94</v>
      </c>
      <c r="P3591" t="s">
        <v>3879</v>
      </c>
    </row>
    <row r="3592" spans="1:16" x14ac:dyDescent="0.3">
      <c r="A3592" t="s">
        <v>23</v>
      </c>
      <c r="B3592" t="s">
        <v>22</v>
      </c>
      <c r="C3592">
        <v>3</v>
      </c>
      <c r="D3592">
        <v>0</v>
      </c>
      <c r="E3592" t="s">
        <v>16</v>
      </c>
      <c r="F3592" t="s">
        <v>12</v>
      </c>
      <c r="G3592">
        <v>3</v>
      </c>
      <c r="H3592">
        <v>0</v>
      </c>
      <c r="I3592" t="s">
        <v>13</v>
      </c>
      <c r="J3592">
        <v>1340</v>
      </c>
      <c r="K3592">
        <v>729</v>
      </c>
      <c r="L3592">
        <v>27</v>
      </c>
      <c r="M3592" t="s">
        <v>17</v>
      </c>
      <c r="N3592" t="s">
        <v>921</v>
      </c>
      <c r="O3592">
        <v>40</v>
      </c>
      <c r="P3592" t="s">
        <v>4308</v>
      </c>
    </row>
    <row r="3593" spans="1:16" x14ac:dyDescent="0.3">
      <c r="A3593" t="s">
        <v>24</v>
      </c>
      <c r="B3593" t="s">
        <v>22</v>
      </c>
      <c r="C3593">
        <v>3</v>
      </c>
      <c r="D3593">
        <v>0</v>
      </c>
      <c r="E3593" t="s">
        <v>20</v>
      </c>
      <c r="F3593" t="s">
        <v>12</v>
      </c>
      <c r="G3593">
        <v>3</v>
      </c>
      <c r="H3593">
        <v>733938</v>
      </c>
      <c r="I3593" t="s">
        <v>13</v>
      </c>
      <c r="J3593">
        <v>70</v>
      </c>
      <c r="K3593">
        <v>216</v>
      </c>
      <c r="L3593">
        <v>27</v>
      </c>
      <c r="M3593" t="s">
        <v>17</v>
      </c>
      <c r="N3593" t="s">
        <v>921</v>
      </c>
      <c r="O3593">
        <v>40</v>
      </c>
      <c r="P3593" t="s">
        <v>4309</v>
      </c>
    </row>
    <row r="3594" spans="1:16" x14ac:dyDescent="0.3">
      <c r="A3594" t="s">
        <v>23</v>
      </c>
      <c r="B3594" t="s">
        <v>22</v>
      </c>
      <c r="C3594">
        <v>3</v>
      </c>
      <c r="D3594">
        <v>0</v>
      </c>
      <c r="E3594" t="s">
        <v>19</v>
      </c>
      <c r="F3594" t="s">
        <v>12</v>
      </c>
      <c r="G3594">
        <v>3</v>
      </c>
      <c r="H3594">
        <v>0</v>
      </c>
      <c r="I3594" t="s">
        <v>13</v>
      </c>
      <c r="J3594">
        <v>78</v>
      </c>
      <c r="K3594">
        <v>89</v>
      </c>
      <c r="L3594">
        <v>27</v>
      </c>
      <c r="M3594" t="s">
        <v>17</v>
      </c>
      <c r="N3594" t="s">
        <v>921</v>
      </c>
      <c r="O3594">
        <v>40</v>
      </c>
      <c r="P3594" t="s">
        <v>4310</v>
      </c>
    </row>
    <row r="3595" spans="1:16" x14ac:dyDescent="0.3">
      <c r="A3595" t="s">
        <v>25</v>
      </c>
      <c r="B3595" t="s">
        <v>12</v>
      </c>
      <c r="C3595">
        <v>3</v>
      </c>
      <c r="D3595">
        <v>425377</v>
      </c>
      <c r="E3595" t="s">
        <v>19</v>
      </c>
      <c r="F3595" t="s">
        <v>22</v>
      </c>
      <c r="G3595">
        <v>3</v>
      </c>
      <c r="H3595">
        <v>0</v>
      </c>
      <c r="I3595" t="s">
        <v>13</v>
      </c>
      <c r="J3595">
        <v>89</v>
      </c>
      <c r="K3595">
        <v>119</v>
      </c>
      <c r="L3595">
        <v>14</v>
      </c>
      <c r="M3595" t="s">
        <v>17</v>
      </c>
      <c r="N3595" t="s">
        <v>921</v>
      </c>
      <c r="O3595">
        <v>84</v>
      </c>
      <c r="P3595" t="s">
        <v>4311</v>
      </c>
    </row>
    <row r="3596" spans="1:16" x14ac:dyDescent="0.3">
      <c r="A3596" t="s">
        <v>675</v>
      </c>
      <c r="B3596" t="s">
        <v>12</v>
      </c>
      <c r="C3596">
        <v>4</v>
      </c>
      <c r="D3596">
        <v>44927</v>
      </c>
      <c r="E3596" t="s">
        <v>11</v>
      </c>
      <c r="F3596" t="s">
        <v>22</v>
      </c>
      <c r="G3596" t="s">
        <v>37</v>
      </c>
      <c r="H3596">
        <v>0</v>
      </c>
      <c r="I3596" t="s">
        <v>13</v>
      </c>
      <c r="J3596">
        <v>31</v>
      </c>
      <c r="K3596">
        <v>20</v>
      </c>
      <c r="L3596">
        <v>14</v>
      </c>
      <c r="M3596" t="s">
        <v>17</v>
      </c>
      <c r="N3596" t="s">
        <v>921</v>
      </c>
      <c r="O3596">
        <v>84</v>
      </c>
      <c r="P3596" t="s">
        <v>4312</v>
      </c>
    </row>
    <row r="3597" spans="1:16" x14ac:dyDescent="0.3">
      <c r="A3597" t="s">
        <v>23</v>
      </c>
      <c r="B3597" t="s">
        <v>22</v>
      </c>
      <c r="C3597">
        <v>3</v>
      </c>
      <c r="D3597">
        <v>0</v>
      </c>
      <c r="E3597" t="s">
        <v>20</v>
      </c>
      <c r="F3597" t="s">
        <v>12</v>
      </c>
      <c r="G3597">
        <v>3</v>
      </c>
      <c r="H3597">
        <v>236811</v>
      </c>
      <c r="I3597" t="s">
        <v>13</v>
      </c>
      <c r="J3597">
        <v>78</v>
      </c>
      <c r="K3597">
        <v>84</v>
      </c>
      <c r="L3597">
        <v>27</v>
      </c>
      <c r="M3597" t="s">
        <v>17</v>
      </c>
      <c r="N3597" t="s">
        <v>921</v>
      </c>
      <c r="O3597">
        <v>40</v>
      </c>
      <c r="P3597" t="s">
        <v>4313</v>
      </c>
    </row>
    <row r="3598" spans="1:16" x14ac:dyDescent="0.3">
      <c r="A3598" t="s">
        <v>675</v>
      </c>
      <c r="B3598" t="s">
        <v>12</v>
      </c>
      <c r="C3598">
        <v>4</v>
      </c>
      <c r="D3598">
        <v>117515</v>
      </c>
      <c r="E3598" t="s">
        <v>16</v>
      </c>
      <c r="F3598" t="s">
        <v>22</v>
      </c>
      <c r="G3598">
        <v>3</v>
      </c>
      <c r="H3598">
        <v>0</v>
      </c>
      <c r="I3598" t="s">
        <v>13</v>
      </c>
      <c r="J3598">
        <v>75</v>
      </c>
      <c r="K3598">
        <v>81</v>
      </c>
      <c r="L3598">
        <v>14</v>
      </c>
      <c r="M3598" t="s">
        <v>17</v>
      </c>
      <c r="N3598" t="s">
        <v>921</v>
      </c>
      <c r="O3598">
        <v>84</v>
      </c>
      <c r="P3598" t="s">
        <v>4314</v>
      </c>
    </row>
    <row r="3599" spans="1:16" x14ac:dyDescent="0.3">
      <c r="A3599" t="s">
        <v>25</v>
      </c>
      <c r="B3599" t="s">
        <v>12</v>
      </c>
      <c r="C3599">
        <v>3</v>
      </c>
      <c r="D3599">
        <v>514880</v>
      </c>
      <c r="E3599" t="s">
        <v>11</v>
      </c>
      <c r="F3599" t="s">
        <v>22</v>
      </c>
      <c r="G3599" t="s">
        <v>37</v>
      </c>
      <c r="H3599">
        <v>0</v>
      </c>
      <c r="I3599" t="s">
        <v>13</v>
      </c>
      <c r="J3599">
        <v>59</v>
      </c>
      <c r="K3599">
        <v>72</v>
      </c>
      <c r="L3599">
        <v>27</v>
      </c>
      <c r="M3599" t="s">
        <v>17</v>
      </c>
      <c r="N3599" t="s">
        <v>921</v>
      </c>
      <c r="O3599">
        <v>40</v>
      </c>
      <c r="P3599" t="s">
        <v>4315</v>
      </c>
    </row>
    <row r="3600" spans="1:16" x14ac:dyDescent="0.3">
      <c r="A3600" t="s">
        <v>25</v>
      </c>
      <c r="B3600" t="s">
        <v>12</v>
      </c>
      <c r="C3600">
        <v>3</v>
      </c>
      <c r="D3600">
        <v>495436</v>
      </c>
      <c r="E3600" t="s">
        <v>16</v>
      </c>
      <c r="F3600" t="s">
        <v>22</v>
      </c>
      <c r="G3600">
        <v>3</v>
      </c>
      <c r="H3600">
        <v>0</v>
      </c>
      <c r="I3600" t="s">
        <v>13</v>
      </c>
      <c r="J3600">
        <v>51</v>
      </c>
      <c r="K3600">
        <v>131</v>
      </c>
      <c r="L3600">
        <v>27</v>
      </c>
      <c r="M3600" t="s">
        <v>17</v>
      </c>
      <c r="N3600" t="s">
        <v>921</v>
      </c>
      <c r="O3600">
        <v>40</v>
      </c>
      <c r="P3600" t="s">
        <v>4316</v>
      </c>
    </row>
    <row r="3601" spans="1:16" x14ac:dyDescent="0.3">
      <c r="A3601" t="s">
        <v>675</v>
      </c>
      <c r="B3601" t="s">
        <v>22</v>
      </c>
      <c r="C3601">
        <v>4</v>
      </c>
      <c r="D3601">
        <v>291954</v>
      </c>
      <c r="E3601" t="s">
        <v>19</v>
      </c>
      <c r="F3601" t="s">
        <v>12</v>
      </c>
      <c r="G3601">
        <v>3</v>
      </c>
      <c r="H3601">
        <v>0</v>
      </c>
      <c r="I3601" t="s">
        <v>13</v>
      </c>
      <c r="J3601">
        <v>82</v>
      </c>
      <c r="K3601">
        <v>241</v>
      </c>
      <c r="L3601">
        <v>14</v>
      </c>
      <c r="M3601" t="s">
        <v>17</v>
      </c>
      <c r="N3601" t="s">
        <v>921</v>
      </c>
      <c r="O3601">
        <v>84</v>
      </c>
      <c r="P3601" t="s">
        <v>4317</v>
      </c>
    </row>
    <row r="3602" spans="1:16" x14ac:dyDescent="0.3">
      <c r="A3602" t="s">
        <v>25</v>
      </c>
      <c r="B3602" t="s">
        <v>22</v>
      </c>
      <c r="C3602">
        <v>3</v>
      </c>
      <c r="D3602">
        <v>738604</v>
      </c>
      <c r="E3602" t="s">
        <v>19</v>
      </c>
      <c r="F3602" t="s">
        <v>12</v>
      </c>
      <c r="G3602">
        <v>3</v>
      </c>
      <c r="H3602">
        <v>0</v>
      </c>
      <c r="I3602" t="s">
        <v>13</v>
      </c>
      <c r="J3602">
        <v>70</v>
      </c>
      <c r="K3602">
        <v>214</v>
      </c>
      <c r="L3602">
        <v>27</v>
      </c>
      <c r="M3602" t="s">
        <v>17</v>
      </c>
      <c r="N3602" t="s">
        <v>921</v>
      </c>
      <c r="O3602">
        <v>40</v>
      </c>
      <c r="P3602" t="s">
        <v>4318</v>
      </c>
    </row>
    <row r="3603" spans="1:16" x14ac:dyDescent="0.3">
      <c r="A3603" t="s">
        <v>25</v>
      </c>
      <c r="B3603" t="s">
        <v>22</v>
      </c>
      <c r="C3603">
        <v>3</v>
      </c>
      <c r="D3603">
        <v>479666</v>
      </c>
      <c r="E3603" t="s">
        <v>1593</v>
      </c>
      <c r="F3603" t="s">
        <v>12</v>
      </c>
      <c r="G3603">
        <v>5</v>
      </c>
      <c r="H3603">
        <v>0</v>
      </c>
      <c r="I3603" t="s">
        <v>13</v>
      </c>
      <c r="J3603">
        <v>54</v>
      </c>
      <c r="K3603">
        <v>2237</v>
      </c>
      <c r="L3603">
        <v>14</v>
      </c>
      <c r="M3603" t="s">
        <v>17</v>
      </c>
      <c r="N3603" t="s">
        <v>921</v>
      </c>
      <c r="O3603">
        <v>84</v>
      </c>
      <c r="P3603" t="s">
        <v>4319</v>
      </c>
    </row>
    <row r="3604" spans="1:16" x14ac:dyDescent="0.3">
      <c r="A3604" t="s">
        <v>675</v>
      </c>
      <c r="B3604" t="s">
        <v>22</v>
      </c>
      <c r="C3604">
        <v>4</v>
      </c>
      <c r="D3604">
        <v>291954</v>
      </c>
      <c r="E3604" t="s">
        <v>20</v>
      </c>
      <c r="F3604" t="s">
        <v>12</v>
      </c>
      <c r="G3604">
        <v>3</v>
      </c>
      <c r="H3604">
        <v>538658</v>
      </c>
      <c r="I3604" t="s">
        <v>13</v>
      </c>
      <c r="J3604">
        <v>82</v>
      </c>
      <c r="K3604">
        <v>234</v>
      </c>
      <c r="L3604">
        <v>14</v>
      </c>
      <c r="M3604" t="s">
        <v>17</v>
      </c>
      <c r="N3604" t="s">
        <v>921</v>
      </c>
      <c r="O3604">
        <v>84</v>
      </c>
      <c r="P3604" t="s">
        <v>4320</v>
      </c>
    </row>
    <row r="3605" spans="1:16" x14ac:dyDescent="0.3">
      <c r="A3605" t="s">
        <v>25</v>
      </c>
      <c r="B3605" t="s">
        <v>12</v>
      </c>
      <c r="C3605">
        <v>3</v>
      </c>
      <c r="D3605">
        <v>570584</v>
      </c>
      <c r="E3605" t="s">
        <v>21</v>
      </c>
      <c r="F3605" t="s">
        <v>22</v>
      </c>
      <c r="G3605" t="s">
        <v>37</v>
      </c>
      <c r="H3605">
        <v>0</v>
      </c>
      <c r="I3605" t="s">
        <v>13</v>
      </c>
      <c r="J3605">
        <v>125</v>
      </c>
      <c r="K3605">
        <v>98</v>
      </c>
      <c r="L3605">
        <v>14</v>
      </c>
      <c r="M3605" t="s">
        <v>17</v>
      </c>
      <c r="N3605" t="s">
        <v>921</v>
      </c>
      <c r="O3605">
        <v>84</v>
      </c>
      <c r="P3605" t="s">
        <v>4321</v>
      </c>
    </row>
    <row r="3606" spans="1:16" x14ac:dyDescent="0.3">
      <c r="A3606" t="s">
        <v>25</v>
      </c>
      <c r="B3606" t="s">
        <v>22</v>
      </c>
      <c r="C3606">
        <v>3</v>
      </c>
      <c r="D3606">
        <v>738604</v>
      </c>
      <c r="E3606" t="s">
        <v>20</v>
      </c>
      <c r="F3606" t="s">
        <v>12</v>
      </c>
      <c r="G3606">
        <v>3</v>
      </c>
      <c r="H3606">
        <v>733938</v>
      </c>
      <c r="I3606" t="s">
        <v>13</v>
      </c>
      <c r="J3606">
        <v>70</v>
      </c>
      <c r="K3606">
        <v>209</v>
      </c>
      <c r="L3606">
        <v>27</v>
      </c>
      <c r="M3606" t="s">
        <v>17</v>
      </c>
      <c r="N3606" t="s">
        <v>921</v>
      </c>
      <c r="O3606">
        <v>40</v>
      </c>
      <c r="P3606" t="s">
        <v>4322</v>
      </c>
    </row>
    <row r="3607" spans="1:16" x14ac:dyDescent="0.3">
      <c r="A3607" t="s">
        <v>675</v>
      </c>
      <c r="B3607" t="s">
        <v>22</v>
      </c>
      <c r="C3607">
        <v>4</v>
      </c>
      <c r="D3607">
        <v>173698</v>
      </c>
      <c r="E3607" t="s">
        <v>694</v>
      </c>
      <c r="F3607" t="s">
        <v>12</v>
      </c>
      <c r="G3607">
        <v>4</v>
      </c>
      <c r="H3607">
        <v>0</v>
      </c>
      <c r="I3607" t="s">
        <v>13</v>
      </c>
      <c r="J3607">
        <v>68</v>
      </c>
      <c r="K3607">
        <v>161</v>
      </c>
      <c r="L3607">
        <v>14</v>
      </c>
      <c r="M3607" t="s">
        <v>17</v>
      </c>
      <c r="N3607" t="s">
        <v>921</v>
      </c>
      <c r="O3607">
        <v>84</v>
      </c>
      <c r="P3607" t="s">
        <v>4323</v>
      </c>
    </row>
    <row r="3608" spans="1:16" x14ac:dyDescent="0.3">
      <c r="A3608" t="s">
        <v>36</v>
      </c>
      <c r="B3608" t="s">
        <v>12</v>
      </c>
      <c r="C3608" t="s">
        <v>37</v>
      </c>
      <c r="D3608">
        <v>0</v>
      </c>
      <c r="E3608" t="s">
        <v>1593</v>
      </c>
      <c r="F3608" t="s">
        <v>22</v>
      </c>
      <c r="G3608">
        <v>5</v>
      </c>
      <c r="H3608">
        <v>0</v>
      </c>
      <c r="I3608" t="s">
        <v>13</v>
      </c>
      <c r="J3608">
        <v>51</v>
      </c>
      <c r="K3608">
        <v>906</v>
      </c>
      <c r="L3608">
        <v>17</v>
      </c>
      <c r="M3608" t="s">
        <v>17</v>
      </c>
      <c r="N3608" t="s">
        <v>921</v>
      </c>
      <c r="O3608">
        <v>94</v>
      </c>
      <c r="P3608" t="s">
        <v>3880</v>
      </c>
    </row>
    <row r="3609" spans="1:16" x14ac:dyDescent="0.3">
      <c r="A3609" t="s">
        <v>675</v>
      </c>
      <c r="B3609" t="s">
        <v>22</v>
      </c>
      <c r="C3609">
        <v>4</v>
      </c>
      <c r="D3609">
        <v>173698</v>
      </c>
      <c r="E3609" t="s">
        <v>698</v>
      </c>
      <c r="F3609" t="s">
        <v>12</v>
      </c>
      <c r="G3609">
        <v>4</v>
      </c>
      <c r="H3609">
        <v>200101</v>
      </c>
      <c r="I3609" t="s">
        <v>13</v>
      </c>
      <c r="J3609">
        <v>68</v>
      </c>
      <c r="K3609">
        <v>156</v>
      </c>
      <c r="L3609">
        <v>14</v>
      </c>
      <c r="M3609" t="s">
        <v>17</v>
      </c>
      <c r="N3609" t="s">
        <v>921</v>
      </c>
      <c r="O3609">
        <v>84</v>
      </c>
      <c r="P3609" t="s">
        <v>4324</v>
      </c>
    </row>
    <row r="3610" spans="1:16" x14ac:dyDescent="0.3">
      <c r="A3610" t="s">
        <v>675</v>
      </c>
      <c r="B3610" t="s">
        <v>22</v>
      </c>
      <c r="C3610">
        <v>4</v>
      </c>
      <c r="D3610">
        <v>271031</v>
      </c>
      <c r="E3610" t="s">
        <v>674</v>
      </c>
      <c r="F3610" t="s">
        <v>12</v>
      </c>
      <c r="G3610">
        <v>4</v>
      </c>
      <c r="H3610">
        <v>275063</v>
      </c>
      <c r="I3610" t="s">
        <v>13</v>
      </c>
      <c r="J3610">
        <v>202</v>
      </c>
      <c r="K3610">
        <v>272</v>
      </c>
      <c r="L3610">
        <v>14</v>
      </c>
      <c r="M3610" t="s">
        <v>17</v>
      </c>
      <c r="N3610" t="s">
        <v>921</v>
      </c>
      <c r="O3610">
        <v>84</v>
      </c>
      <c r="P3610" t="s">
        <v>4325</v>
      </c>
    </row>
    <row r="3611" spans="1:16" x14ac:dyDescent="0.3">
      <c r="A3611" t="s">
        <v>780</v>
      </c>
      <c r="B3611" t="s">
        <v>12</v>
      </c>
      <c r="C3611">
        <v>5</v>
      </c>
      <c r="D3611">
        <v>0</v>
      </c>
      <c r="E3611" t="s">
        <v>16</v>
      </c>
      <c r="F3611" t="s">
        <v>22</v>
      </c>
      <c r="G3611">
        <v>3</v>
      </c>
      <c r="H3611">
        <v>0</v>
      </c>
      <c r="I3611" t="s">
        <v>13</v>
      </c>
      <c r="J3611">
        <v>61</v>
      </c>
      <c r="K3611">
        <v>388</v>
      </c>
      <c r="L3611">
        <v>17</v>
      </c>
      <c r="M3611" t="s">
        <v>17</v>
      </c>
      <c r="N3611" t="s">
        <v>921</v>
      </c>
      <c r="O3611">
        <v>95</v>
      </c>
      <c r="P3611" t="s">
        <v>3881</v>
      </c>
    </row>
    <row r="3612" spans="1:16" x14ac:dyDescent="0.3">
      <c r="A3612" t="s">
        <v>10</v>
      </c>
      <c r="B3612" t="s">
        <v>22</v>
      </c>
      <c r="C3612" t="s">
        <v>37</v>
      </c>
      <c r="D3612">
        <v>0</v>
      </c>
      <c r="E3612" t="s">
        <v>694</v>
      </c>
      <c r="F3612" t="s">
        <v>12</v>
      </c>
      <c r="G3612">
        <v>5</v>
      </c>
      <c r="H3612">
        <v>0</v>
      </c>
      <c r="I3612" t="s">
        <v>13</v>
      </c>
      <c r="J3612">
        <v>36</v>
      </c>
      <c r="K3612">
        <v>474</v>
      </c>
      <c r="L3612">
        <v>17</v>
      </c>
      <c r="M3612" t="s">
        <v>17</v>
      </c>
      <c r="N3612" t="s">
        <v>921</v>
      </c>
      <c r="O3612">
        <v>95</v>
      </c>
      <c r="P3612" t="s">
        <v>3882</v>
      </c>
    </row>
    <row r="3613" spans="1:16" x14ac:dyDescent="0.3">
      <c r="A3613" t="s">
        <v>780</v>
      </c>
      <c r="B3613" t="s">
        <v>22</v>
      </c>
      <c r="C3613">
        <v>4</v>
      </c>
      <c r="D3613">
        <v>0</v>
      </c>
      <c r="E3613" t="s">
        <v>1593</v>
      </c>
      <c r="F3613" t="s">
        <v>12</v>
      </c>
      <c r="G3613">
        <v>5</v>
      </c>
      <c r="H3613">
        <v>0</v>
      </c>
      <c r="I3613" t="s">
        <v>13</v>
      </c>
      <c r="J3613">
        <v>70</v>
      </c>
      <c r="K3613">
        <v>2298</v>
      </c>
      <c r="L3613">
        <v>14</v>
      </c>
      <c r="M3613" t="s">
        <v>17</v>
      </c>
      <c r="N3613" t="s">
        <v>921</v>
      </c>
      <c r="O3613">
        <v>84</v>
      </c>
      <c r="P3613" t="s">
        <v>4326</v>
      </c>
    </row>
    <row r="3614" spans="1:16" x14ac:dyDescent="0.3">
      <c r="A3614" t="s">
        <v>10</v>
      </c>
      <c r="B3614" t="s">
        <v>22</v>
      </c>
      <c r="C3614" t="s">
        <v>37</v>
      </c>
      <c r="D3614">
        <v>0</v>
      </c>
      <c r="E3614" t="s">
        <v>1593</v>
      </c>
      <c r="F3614" t="s">
        <v>12</v>
      </c>
      <c r="G3614">
        <v>5</v>
      </c>
      <c r="H3614">
        <v>0</v>
      </c>
      <c r="I3614" t="s">
        <v>13</v>
      </c>
      <c r="J3614">
        <v>36</v>
      </c>
      <c r="K3614">
        <v>143</v>
      </c>
      <c r="L3614">
        <v>17</v>
      </c>
      <c r="M3614" t="s">
        <v>17</v>
      </c>
      <c r="N3614" t="s">
        <v>921</v>
      </c>
      <c r="O3614">
        <v>95</v>
      </c>
      <c r="P3614" t="s">
        <v>3883</v>
      </c>
    </row>
    <row r="3615" spans="1:16" x14ac:dyDescent="0.3">
      <c r="A3615" t="s">
        <v>23</v>
      </c>
      <c r="B3615" t="s">
        <v>22</v>
      </c>
      <c r="C3615">
        <v>3</v>
      </c>
      <c r="D3615">
        <v>0</v>
      </c>
      <c r="E3615" t="s">
        <v>1593</v>
      </c>
      <c r="F3615" t="s">
        <v>12</v>
      </c>
      <c r="G3615">
        <v>5</v>
      </c>
      <c r="H3615">
        <v>0</v>
      </c>
      <c r="I3615" t="s">
        <v>13</v>
      </c>
      <c r="J3615">
        <v>82</v>
      </c>
      <c r="K3615">
        <v>674</v>
      </c>
      <c r="L3615">
        <v>17</v>
      </c>
      <c r="M3615" t="s">
        <v>17</v>
      </c>
      <c r="N3615" t="s">
        <v>921</v>
      </c>
      <c r="O3615">
        <v>95</v>
      </c>
      <c r="P3615" t="s">
        <v>3884</v>
      </c>
    </row>
    <row r="3616" spans="1:16" x14ac:dyDescent="0.3">
      <c r="A3616" t="s">
        <v>780</v>
      </c>
      <c r="B3616" t="s">
        <v>22</v>
      </c>
      <c r="C3616">
        <v>4</v>
      </c>
      <c r="D3616">
        <v>0</v>
      </c>
      <c r="E3616" t="s">
        <v>21</v>
      </c>
      <c r="F3616" t="s">
        <v>12</v>
      </c>
      <c r="G3616" t="s">
        <v>37</v>
      </c>
      <c r="H3616">
        <v>0</v>
      </c>
      <c r="I3616" t="s">
        <v>13</v>
      </c>
      <c r="J3616">
        <v>140</v>
      </c>
      <c r="K3616">
        <v>128</v>
      </c>
      <c r="L3616">
        <v>14</v>
      </c>
      <c r="M3616" t="s">
        <v>17</v>
      </c>
      <c r="N3616" t="s">
        <v>921</v>
      </c>
      <c r="O3616">
        <v>84</v>
      </c>
      <c r="P3616" t="s">
        <v>4327</v>
      </c>
    </row>
    <row r="3617" spans="1:16" x14ac:dyDescent="0.3">
      <c r="A3617" t="s">
        <v>805</v>
      </c>
      <c r="B3617" t="s">
        <v>12</v>
      </c>
      <c r="C3617">
        <v>4</v>
      </c>
      <c r="D3617">
        <v>50112</v>
      </c>
      <c r="E3617" t="s">
        <v>11</v>
      </c>
      <c r="F3617" t="s">
        <v>22</v>
      </c>
      <c r="G3617" t="s">
        <v>37</v>
      </c>
      <c r="H3617">
        <v>0</v>
      </c>
      <c r="I3617" t="s">
        <v>13</v>
      </c>
      <c r="J3617">
        <v>31</v>
      </c>
      <c r="K3617">
        <v>20</v>
      </c>
      <c r="L3617">
        <v>14</v>
      </c>
      <c r="M3617" t="s">
        <v>17</v>
      </c>
      <c r="N3617" t="s">
        <v>921</v>
      </c>
      <c r="O3617">
        <v>84</v>
      </c>
      <c r="P3617" t="s">
        <v>4328</v>
      </c>
    </row>
    <row r="3618" spans="1:16" x14ac:dyDescent="0.3">
      <c r="A3618" t="s">
        <v>805</v>
      </c>
      <c r="B3618" t="s">
        <v>12</v>
      </c>
      <c r="C3618">
        <v>4</v>
      </c>
      <c r="D3618">
        <v>258309</v>
      </c>
      <c r="E3618" t="s">
        <v>16</v>
      </c>
      <c r="F3618" t="s">
        <v>22</v>
      </c>
      <c r="G3618">
        <v>3</v>
      </c>
      <c r="H3618">
        <v>0</v>
      </c>
      <c r="I3618" t="s">
        <v>13</v>
      </c>
      <c r="J3618">
        <v>505</v>
      </c>
      <c r="K3618">
        <v>101</v>
      </c>
      <c r="L3618">
        <v>14</v>
      </c>
      <c r="M3618" t="s">
        <v>17</v>
      </c>
      <c r="N3618" t="s">
        <v>921</v>
      </c>
      <c r="O3618">
        <v>84</v>
      </c>
      <c r="P3618" t="s">
        <v>4329</v>
      </c>
    </row>
    <row r="3619" spans="1:16" x14ac:dyDescent="0.3">
      <c r="A3619" t="s">
        <v>780</v>
      </c>
      <c r="B3619" t="s">
        <v>12</v>
      </c>
      <c r="C3619">
        <v>5</v>
      </c>
      <c r="D3619">
        <v>0</v>
      </c>
      <c r="E3619" t="s">
        <v>19</v>
      </c>
      <c r="F3619" t="s">
        <v>22</v>
      </c>
      <c r="G3619">
        <v>3</v>
      </c>
      <c r="H3619">
        <v>0</v>
      </c>
      <c r="I3619" t="s">
        <v>13</v>
      </c>
      <c r="J3619">
        <v>75</v>
      </c>
      <c r="K3619">
        <v>689</v>
      </c>
      <c r="L3619">
        <v>17</v>
      </c>
      <c r="M3619" t="s">
        <v>17</v>
      </c>
      <c r="N3619" t="s">
        <v>921</v>
      </c>
      <c r="O3619">
        <v>95</v>
      </c>
      <c r="P3619" t="s">
        <v>3885</v>
      </c>
    </row>
    <row r="3620" spans="1:16" x14ac:dyDescent="0.3">
      <c r="A3620" t="s">
        <v>805</v>
      </c>
      <c r="B3620" t="s">
        <v>22</v>
      </c>
      <c r="C3620">
        <v>4</v>
      </c>
      <c r="D3620">
        <v>706687</v>
      </c>
      <c r="E3620" t="s">
        <v>1593</v>
      </c>
      <c r="F3620" t="s">
        <v>12</v>
      </c>
      <c r="G3620">
        <v>5</v>
      </c>
      <c r="H3620">
        <v>0</v>
      </c>
      <c r="I3620" t="s">
        <v>13</v>
      </c>
      <c r="J3620">
        <v>70</v>
      </c>
      <c r="K3620">
        <v>2287</v>
      </c>
      <c r="L3620">
        <v>14</v>
      </c>
      <c r="M3620" t="s">
        <v>17</v>
      </c>
      <c r="N3620" t="s">
        <v>921</v>
      </c>
      <c r="O3620">
        <v>84</v>
      </c>
      <c r="P3620" t="s">
        <v>4330</v>
      </c>
    </row>
    <row r="3621" spans="1:16" x14ac:dyDescent="0.3">
      <c r="A3621" t="s">
        <v>805</v>
      </c>
      <c r="B3621" t="s">
        <v>22</v>
      </c>
      <c r="C3621">
        <v>4</v>
      </c>
      <c r="D3621">
        <v>489602</v>
      </c>
      <c r="E3621" t="s">
        <v>19</v>
      </c>
      <c r="F3621" t="s">
        <v>12</v>
      </c>
      <c r="G3621">
        <v>3</v>
      </c>
      <c r="H3621">
        <v>0</v>
      </c>
      <c r="I3621" t="s">
        <v>13</v>
      </c>
      <c r="J3621">
        <v>82</v>
      </c>
      <c r="K3621">
        <v>273</v>
      </c>
      <c r="L3621">
        <v>14</v>
      </c>
      <c r="M3621" t="s">
        <v>17</v>
      </c>
      <c r="N3621" t="s">
        <v>921</v>
      </c>
      <c r="O3621">
        <v>84</v>
      </c>
      <c r="P3621" t="s">
        <v>4331</v>
      </c>
    </row>
    <row r="3622" spans="1:16" x14ac:dyDescent="0.3">
      <c r="A3622" t="s">
        <v>36</v>
      </c>
      <c r="B3622" t="s">
        <v>12</v>
      </c>
      <c r="C3622" t="s">
        <v>37</v>
      </c>
      <c r="D3622">
        <v>0</v>
      </c>
      <c r="E3622" t="s">
        <v>11</v>
      </c>
      <c r="F3622" t="s">
        <v>22</v>
      </c>
      <c r="G3622" t="s">
        <v>37</v>
      </c>
      <c r="H3622">
        <v>0</v>
      </c>
      <c r="I3622" t="s">
        <v>13</v>
      </c>
      <c r="J3622">
        <v>47</v>
      </c>
      <c r="K3622">
        <v>1</v>
      </c>
      <c r="L3622">
        <v>14</v>
      </c>
      <c r="M3622" t="s">
        <v>17</v>
      </c>
      <c r="N3622" t="s">
        <v>921</v>
      </c>
      <c r="O3622">
        <v>84</v>
      </c>
      <c r="P3622" t="s">
        <v>4332</v>
      </c>
    </row>
    <row r="3623" spans="1:16" x14ac:dyDescent="0.3">
      <c r="A3623" t="s">
        <v>36</v>
      </c>
      <c r="B3623" t="s">
        <v>12</v>
      </c>
      <c r="C3623" t="s">
        <v>37</v>
      </c>
      <c r="D3623">
        <v>0</v>
      </c>
      <c r="E3623" t="s">
        <v>16</v>
      </c>
      <c r="F3623" t="s">
        <v>22</v>
      </c>
      <c r="G3623">
        <v>3</v>
      </c>
      <c r="H3623">
        <v>0</v>
      </c>
      <c r="I3623" t="s">
        <v>13</v>
      </c>
      <c r="J3623">
        <v>35</v>
      </c>
      <c r="K3623">
        <v>21</v>
      </c>
      <c r="L3623">
        <v>14</v>
      </c>
      <c r="M3623" t="s">
        <v>17</v>
      </c>
      <c r="N3623" t="s">
        <v>921</v>
      </c>
      <c r="O3623">
        <v>84</v>
      </c>
      <c r="P3623" t="s">
        <v>4333</v>
      </c>
    </row>
    <row r="3624" spans="1:16" x14ac:dyDescent="0.3">
      <c r="A3624" t="s">
        <v>805</v>
      </c>
      <c r="B3624" t="s">
        <v>12</v>
      </c>
      <c r="C3624">
        <v>4</v>
      </c>
      <c r="D3624">
        <v>329806</v>
      </c>
      <c r="E3624" t="s">
        <v>21</v>
      </c>
      <c r="F3624" t="s">
        <v>22</v>
      </c>
      <c r="G3624" t="s">
        <v>37</v>
      </c>
      <c r="H3624">
        <v>0</v>
      </c>
      <c r="I3624" t="s">
        <v>13</v>
      </c>
      <c r="J3624">
        <v>115</v>
      </c>
      <c r="K3624">
        <v>111</v>
      </c>
      <c r="L3624">
        <v>14</v>
      </c>
      <c r="M3624" t="s">
        <v>17</v>
      </c>
      <c r="N3624" t="s">
        <v>921</v>
      </c>
      <c r="O3624">
        <v>84</v>
      </c>
      <c r="P3624" t="s">
        <v>4334</v>
      </c>
    </row>
    <row r="3625" spans="1:16" x14ac:dyDescent="0.3">
      <c r="A3625" t="s">
        <v>10</v>
      </c>
      <c r="B3625" t="s">
        <v>22</v>
      </c>
      <c r="C3625" t="s">
        <v>37</v>
      </c>
      <c r="D3625">
        <v>0</v>
      </c>
      <c r="E3625" t="s">
        <v>694</v>
      </c>
      <c r="F3625" t="s">
        <v>12</v>
      </c>
      <c r="G3625">
        <v>5</v>
      </c>
      <c r="H3625">
        <v>0</v>
      </c>
      <c r="I3625" t="s">
        <v>13</v>
      </c>
      <c r="J3625">
        <v>50</v>
      </c>
      <c r="K3625">
        <v>2908</v>
      </c>
      <c r="L3625">
        <v>27</v>
      </c>
      <c r="M3625" t="s">
        <v>17</v>
      </c>
      <c r="N3625" t="s">
        <v>921</v>
      </c>
      <c r="O3625">
        <v>40</v>
      </c>
      <c r="P3625" t="s">
        <v>4335</v>
      </c>
    </row>
    <row r="3626" spans="1:16" x14ac:dyDescent="0.3">
      <c r="A3626" t="s">
        <v>25</v>
      </c>
      <c r="B3626" t="s">
        <v>22</v>
      </c>
      <c r="C3626">
        <v>3</v>
      </c>
      <c r="D3626">
        <v>375409</v>
      </c>
      <c r="E3626" t="s">
        <v>694</v>
      </c>
      <c r="F3626" t="s">
        <v>12</v>
      </c>
      <c r="G3626">
        <v>5</v>
      </c>
      <c r="H3626">
        <v>0</v>
      </c>
      <c r="I3626" t="s">
        <v>13</v>
      </c>
      <c r="J3626">
        <v>80</v>
      </c>
      <c r="K3626">
        <v>1289</v>
      </c>
      <c r="L3626">
        <v>17</v>
      </c>
      <c r="M3626" t="s">
        <v>17</v>
      </c>
      <c r="N3626" t="s">
        <v>921</v>
      </c>
      <c r="O3626">
        <v>95</v>
      </c>
      <c r="P3626" t="s">
        <v>3886</v>
      </c>
    </row>
    <row r="3627" spans="1:16" x14ac:dyDescent="0.3">
      <c r="A3627" t="s">
        <v>36</v>
      </c>
      <c r="B3627" t="s">
        <v>22</v>
      </c>
      <c r="C3627" t="s">
        <v>37</v>
      </c>
      <c r="D3627">
        <v>0</v>
      </c>
      <c r="E3627" t="s">
        <v>19</v>
      </c>
      <c r="F3627" t="s">
        <v>12</v>
      </c>
      <c r="G3627">
        <v>3</v>
      </c>
      <c r="H3627">
        <v>0</v>
      </c>
      <c r="I3627" t="s">
        <v>13</v>
      </c>
      <c r="J3627">
        <v>160</v>
      </c>
      <c r="K3627">
        <v>156</v>
      </c>
      <c r="L3627">
        <v>14</v>
      </c>
      <c r="M3627">
        <v>150</v>
      </c>
      <c r="N3627" t="s">
        <v>921</v>
      </c>
      <c r="O3627">
        <v>84</v>
      </c>
      <c r="P3627" t="s">
        <v>4336</v>
      </c>
    </row>
    <row r="3628" spans="1:16" x14ac:dyDescent="0.3">
      <c r="A3628" t="s">
        <v>10</v>
      </c>
      <c r="B3628" t="s">
        <v>22</v>
      </c>
      <c r="C3628" t="s">
        <v>37</v>
      </c>
      <c r="D3628">
        <v>0</v>
      </c>
      <c r="E3628" t="s">
        <v>698</v>
      </c>
      <c r="F3628" t="s">
        <v>12</v>
      </c>
      <c r="G3628">
        <v>4</v>
      </c>
      <c r="H3628">
        <v>340391</v>
      </c>
      <c r="I3628" t="s">
        <v>13</v>
      </c>
      <c r="J3628">
        <v>48</v>
      </c>
      <c r="K3628">
        <v>83</v>
      </c>
      <c r="L3628">
        <v>27</v>
      </c>
      <c r="M3628" t="s">
        <v>17</v>
      </c>
      <c r="N3628" t="s">
        <v>921</v>
      </c>
      <c r="O3628">
        <v>40</v>
      </c>
      <c r="P3628" t="s">
        <v>4337</v>
      </c>
    </row>
    <row r="3629" spans="1:16" x14ac:dyDescent="0.3">
      <c r="A3629" t="s">
        <v>36</v>
      </c>
      <c r="B3629" t="s">
        <v>12</v>
      </c>
      <c r="C3629" t="s">
        <v>37</v>
      </c>
      <c r="D3629">
        <v>0</v>
      </c>
      <c r="E3629" t="s">
        <v>674</v>
      </c>
      <c r="F3629" t="s">
        <v>22</v>
      </c>
      <c r="G3629">
        <v>4</v>
      </c>
      <c r="H3629">
        <v>228914</v>
      </c>
      <c r="I3629" t="s">
        <v>13</v>
      </c>
      <c r="J3629">
        <v>73</v>
      </c>
      <c r="K3629">
        <v>112</v>
      </c>
      <c r="L3629">
        <v>14</v>
      </c>
      <c r="M3629" t="s">
        <v>17</v>
      </c>
      <c r="N3629" t="s">
        <v>921</v>
      </c>
      <c r="O3629">
        <v>84</v>
      </c>
      <c r="P3629" t="s">
        <v>4338</v>
      </c>
    </row>
    <row r="3630" spans="1:16" x14ac:dyDescent="0.3">
      <c r="A3630" t="s">
        <v>10</v>
      </c>
      <c r="B3630" t="s">
        <v>22</v>
      </c>
      <c r="C3630" t="s">
        <v>37</v>
      </c>
      <c r="D3630">
        <v>0</v>
      </c>
      <c r="E3630" t="s">
        <v>674</v>
      </c>
      <c r="F3630" t="s">
        <v>12</v>
      </c>
      <c r="G3630">
        <v>4</v>
      </c>
      <c r="H3630">
        <v>85327</v>
      </c>
      <c r="I3630" t="s">
        <v>13</v>
      </c>
      <c r="J3630">
        <v>54</v>
      </c>
      <c r="K3630">
        <v>59</v>
      </c>
      <c r="L3630">
        <v>27</v>
      </c>
      <c r="M3630" t="s">
        <v>17</v>
      </c>
      <c r="N3630" t="s">
        <v>921</v>
      </c>
      <c r="O3630">
        <v>40</v>
      </c>
      <c r="P3630" t="s">
        <v>4339</v>
      </c>
    </row>
    <row r="3631" spans="1:16" x14ac:dyDescent="0.3">
      <c r="A3631" t="s">
        <v>10</v>
      </c>
      <c r="B3631" t="s">
        <v>22</v>
      </c>
      <c r="C3631" t="s">
        <v>37</v>
      </c>
      <c r="D3631">
        <v>0</v>
      </c>
      <c r="E3631" t="s">
        <v>21</v>
      </c>
      <c r="F3631" t="s">
        <v>12</v>
      </c>
      <c r="G3631" t="s">
        <v>37</v>
      </c>
      <c r="H3631">
        <v>0</v>
      </c>
      <c r="I3631" t="s">
        <v>13</v>
      </c>
      <c r="J3631">
        <v>48</v>
      </c>
      <c r="K3631">
        <v>1</v>
      </c>
      <c r="L3631">
        <v>27</v>
      </c>
      <c r="M3631" t="s">
        <v>17</v>
      </c>
      <c r="N3631" t="s">
        <v>921</v>
      </c>
      <c r="O3631">
        <v>40</v>
      </c>
      <c r="P3631" t="s">
        <v>4340</v>
      </c>
    </row>
    <row r="3632" spans="1:16" x14ac:dyDescent="0.3">
      <c r="A3632" t="s">
        <v>36</v>
      </c>
      <c r="B3632" t="s">
        <v>12</v>
      </c>
      <c r="C3632" t="s">
        <v>37</v>
      </c>
      <c r="D3632">
        <v>0</v>
      </c>
      <c r="E3632" t="s">
        <v>20</v>
      </c>
      <c r="F3632" t="s">
        <v>22</v>
      </c>
      <c r="G3632">
        <v>3</v>
      </c>
      <c r="H3632">
        <v>915923</v>
      </c>
      <c r="I3632" t="s">
        <v>13</v>
      </c>
      <c r="J3632">
        <v>141</v>
      </c>
      <c r="K3632">
        <v>144</v>
      </c>
      <c r="L3632">
        <v>14</v>
      </c>
      <c r="M3632" t="s">
        <v>17</v>
      </c>
      <c r="N3632" t="s">
        <v>921</v>
      </c>
      <c r="O3632">
        <v>84</v>
      </c>
      <c r="P3632" t="s">
        <v>4341</v>
      </c>
    </row>
    <row r="3633" spans="1:16" x14ac:dyDescent="0.3">
      <c r="A3633" t="s">
        <v>23</v>
      </c>
      <c r="B3633" t="s">
        <v>22</v>
      </c>
      <c r="C3633">
        <v>3</v>
      </c>
      <c r="D3633">
        <v>0</v>
      </c>
      <c r="E3633" t="s">
        <v>694</v>
      </c>
      <c r="F3633" t="s">
        <v>12</v>
      </c>
      <c r="G3633">
        <v>5</v>
      </c>
      <c r="H3633">
        <v>0</v>
      </c>
      <c r="I3633" t="s">
        <v>13</v>
      </c>
      <c r="J3633">
        <v>44</v>
      </c>
      <c r="K3633">
        <v>3206</v>
      </c>
      <c r="L3633">
        <v>27</v>
      </c>
      <c r="M3633" t="s">
        <v>17</v>
      </c>
      <c r="N3633" t="s">
        <v>921</v>
      </c>
      <c r="O3633">
        <v>40</v>
      </c>
      <c r="P3633" t="s">
        <v>4342</v>
      </c>
    </row>
    <row r="3634" spans="1:16" x14ac:dyDescent="0.3">
      <c r="A3634" t="s">
        <v>23</v>
      </c>
      <c r="B3634" t="s">
        <v>22</v>
      </c>
      <c r="C3634">
        <v>3</v>
      </c>
      <c r="D3634">
        <v>0</v>
      </c>
      <c r="E3634" t="s">
        <v>694</v>
      </c>
      <c r="F3634" t="s">
        <v>12</v>
      </c>
      <c r="G3634">
        <v>5</v>
      </c>
      <c r="H3634">
        <v>0</v>
      </c>
      <c r="I3634" t="s">
        <v>13</v>
      </c>
      <c r="J3634">
        <v>90</v>
      </c>
      <c r="K3634">
        <v>958</v>
      </c>
      <c r="L3634">
        <v>17</v>
      </c>
      <c r="M3634" t="s">
        <v>17</v>
      </c>
      <c r="N3634" t="s">
        <v>921</v>
      </c>
      <c r="O3634">
        <v>95</v>
      </c>
      <c r="P3634" t="s">
        <v>3887</v>
      </c>
    </row>
    <row r="3635" spans="1:16" x14ac:dyDescent="0.3">
      <c r="A3635" t="s">
        <v>36</v>
      </c>
      <c r="B3635" t="s">
        <v>12</v>
      </c>
      <c r="C3635" t="s">
        <v>37</v>
      </c>
      <c r="D3635">
        <v>0</v>
      </c>
      <c r="E3635" t="s">
        <v>694</v>
      </c>
      <c r="F3635" t="s">
        <v>22</v>
      </c>
      <c r="G3635">
        <v>4</v>
      </c>
      <c r="H3635">
        <v>0</v>
      </c>
      <c r="I3635" t="s">
        <v>13</v>
      </c>
      <c r="J3635">
        <v>251</v>
      </c>
      <c r="K3635">
        <v>139</v>
      </c>
      <c r="L3635">
        <v>14</v>
      </c>
      <c r="M3635">
        <v>223</v>
      </c>
      <c r="N3635" t="s">
        <v>921</v>
      </c>
      <c r="O3635">
        <v>84</v>
      </c>
      <c r="P3635" t="s">
        <v>4343</v>
      </c>
    </row>
    <row r="3636" spans="1:16" x14ac:dyDescent="0.3">
      <c r="A3636" t="s">
        <v>23</v>
      </c>
      <c r="B3636" t="s">
        <v>22</v>
      </c>
      <c r="C3636">
        <v>3</v>
      </c>
      <c r="D3636">
        <v>0</v>
      </c>
      <c r="E3636" t="s">
        <v>698</v>
      </c>
      <c r="F3636" t="s">
        <v>12</v>
      </c>
      <c r="G3636">
        <v>4</v>
      </c>
      <c r="H3636">
        <v>255220</v>
      </c>
      <c r="I3636" t="s">
        <v>13</v>
      </c>
      <c r="J3636">
        <v>56</v>
      </c>
      <c r="K3636">
        <v>145</v>
      </c>
      <c r="L3636">
        <v>27</v>
      </c>
      <c r="M3636" t="s">
        <v>17</v>
      </c>
      <c r="N3636" t="s">
        <v>921</v>
      </c>
      <c r="O3636">
        <v>40</v>
      </c>
      <c r="P3636" t="s">
        <v>4344</v>
      </c>
    </row>
    <row r="3637" spans="1:16" x14ac:dyDescent="0.3">
      <c r="A3637" t="s">
        <v>36</v>
      </c>
      <c r="B3637" t="s">
        <v>12</v>
      </c>
      <c r="C3637" t="s">
        <v>37</v>
      </c>
      <c r="D3637">
        <v>0</v>
      </c>
      <c r="E3637" t="s">
        <v>698</v>
      </c>
      <c r="F3637" t="s">
        <v>22</v>
      </c>
      <c r="G3637">
        <v>4</v>
      </c>
      <c r="H3637">
        <v>266746</v>
      </c>
      <c r="I3637" t="s">
        <v>13</v>
      </c>
      <c r="J3637">
        <v>105</v>
      </c>
      <c r="K3637">
        <v>96</v>
      </c>
      <c r="L3637">
        <v>14</v>
      </c>
      <c r="M3637" t="s">
        <v>17</v>
      </c>
      <c r="N3637" t="s">
        <v>921</v>
      </c>
      <c r="O3637">
        <v>84</v>
      </c>
      <c r="P3637" t="s">
        <v>4345</v>
      </c>
    </row>
    <row r="3638" spans="1:16" x14ac:dyDescent="0.3">
      <c r="A3638" t="s">
        <v>780</v>
      </c>
      <c r="B3638" t="s">
        <v>12</v>
      </c>
      <c r="C3638">
        <v>5</v>
      </c>
      <c r="D3638">
        <v>0</v>
      </c>
      <c r="E3638" t="s">
        <v>20</v>
      </c>
      <c r="F3638" t="s">
        <v>22</v>
      </c>
      <c r="G3638">
        <v>3</v>
      </c>
      <c r="H3638">
        <v>138069</v>
      </c>
      <c r="I3638" t="s">
        <v>13</v>
      </c>
      <c r="J3638">
        <v>75</v>
      </c>
      <c r="K3638">
        <v>688</v>
      </c>
      <c r="L3638">
        <v>17</v>
      </c>
      <c r="M3638" t="s">
        <v>17</v>
      </c>
      <c r="N3638" t="s">
        <v>921</v>
      </c>
      <c r="O3638">
        <v>95</v>
      </c>
      <c r="P3638" t="s">
        <v>3888</v>
      </c>
    </row>
    <row r="3639" spans="1:16" x14ac:dyDescent="0.3">
      <c r="A3639" t="s">
        <v>23</v>
      </c>
      <c r="B3639" t="s">
        <v>22</v>
      </c>
      <c r="C3639">
        <v>3</v>
      </c>
      <c r="D3639">
        <v>0</v>
      </c>
      <c r="E3639" t="s">
        <v>674</v>
      </c>
      <c r="F3639" t="s">
        <v>12</v>
      </c>
      <c r="G3639">
        <v>4</v>
      </c>
      <c r="H3639">
        <v>140472</v>
      </c>
      <c r="I3639" t="s">
        <v>13</v>
      </c>
      <c r="J3639">
        <v>56</v>
      </c>
      <c r="K3639">
        <v>139</v>
      </c>
      <c r="L3639">
        <v>27</v>
      </c>
      <c r="M3639" t="s">
        <v>17</v>
      </c>
      <c r="N3639" t="s">
        <v>921</v>
      </c>
      <c r="O3639">
        <v>40</v>
      </c>
      <c r="P3639" t="s">
        <v>4346</v>
      </c>
    </row>
    <row r="3640" spans="1:16" x14ac:dyDescent="0.3">
      <c r="A3640" t="s">
        <v>675</v>
      </c>
      <c r="B3640" t="s">
        <v>22</v>
      </c>
      <c r="C3640">
        <v>4</v>
      </c>
      <c r="D3640">
        <v>145904</v>
      </c>
      <c r="E3640" t="s">
        <v>1593</v>
      </c>
      <c r="F3640" t="s">
        <v>12</v>
      </c>
      <c r="G3640">
        <v>5</v>
      </c>
      <c r="H3640">
        <v>0</v>
      </c>
      <c r="I3640" t="s">
        <v>13</v>
      </c>
      <c r="J3640">
        <v>54</v>
      </c>
      <c r="K3640">
        <v>1705</v>
      </c>
      <c r="L3640">
        <v>14</v>
      </c>
      <c r="M3640" t="s">
        <v>17</v>
      </c>
      <c r="N3640" t="s">
        <v>921</v>
      </c>
      <c r="O3640">
        <v>84</v>
      </c>
      <c r="P3640" t="s">
        <v>4347</v>
      </c>
    </row>
    <row r="3641" spans="1:16" x14ac:dyDescent="0.3">
      <c r="A3641" t="s">
        <v>23</v>
      </c>
      <c r="B3641" t="s">
        <v>22</v>
      </c>
      <c r="C3641">
        <v>3</v>
      </c>
      <c r="D3641">
        <v>0</v>
      </c>
      <c r="E3641" t="s">
        <v>21</v>
      </c>
      <c r="F3641" t="s">
        <v>12</v>
      </c>
      <c r="G3641" t="s">
        <v>37</v>
      </c>
      <c r="H3641">
        <v>0</v>
      </c>
      <c r="I3641" t="s">
        <v>13</v>
      </c>
      <c r="J3641">
        <v>204</v>
      </c>
      <c r="K3641">
        <v>84</v>
      </c>
      <c r="L3641">
        <v>27</v>
      </c>
      <c r="M3641" t="s">
        <v>17</v>
      </c>
      <c r="N3641" t="s">
        <v>921</v>
      </c>
      <c r="O3641">
        <v>40</v>
      </c>
      <c r="P3641" t="s">
        <v>4348</v>
      </c>
    </row>
    <row r="3642" spans="1:16" x14ac:dyDescent="0.3">
      <c r="A3642" t="s">
        <v>675</v>
      </c>
      <c r="B3642" t="s">
        <v>12</v>
      </c>
      <c r="C3642">
        <v>4</v>
      </c>
      <c r="D3642">
        <v>108627</v>
      </c>
      <c r="E3642" t="s">
        <v>21</v>
      </c>
      <c r="F3642" t="s">
        <v>22</v>
      </c>
      <c r="G3642" t="s">
        <v>37</v>
      </c>
      <c r="H3642">
        <v>0</v>
      </c>
      <c r="I3642" t="s">
        <v>13</v>
      </c>
      <c r="J3642">
        <v>93</v>
      </c>
      <c r="K3642">
        <v>62</v>
      </c>
      <c r="L3642">
        <v>14</v>
      </c>
      <c r="M3642" t="s">
        <v>17</v>
      </c>
      <c r="N3642" t="s">
        <v>921</v>
      </c>
      <c r="O3642">
        <v>84</v>
      </c>
      <c r="P3642" t="s">
        <v>4349</v>
      </c>
    </row>
    <row r="3643" spans="1:16" x14ac:dyDescent="0.3">
      <c r="A3643" t="s">
        <v>24</v>
      </c>
      <c r="B3643" t="s">
        <v>22</v>
      </c>
      <c r="C3643">
        <v>3</v>
      </c>
      <c r="D3643">
        <v>0</v>
      </c>
      <c r="E3643" t="s">
        <v>694</v>
      </c>
      <c r="F3643" t="s">
        <v>12</v>
      </c>
      <c r="G3643">
        <v>5</v>
      </c>
      <c r="H3643">
        <v>0</v>
      </c>
      <c r="I3643" t="s">
        <v>13</v>
      </c>
      <c r="J3643">
        <v>80</v>
      </c>
      <c r="K3643">
        <v>1303</v>
      </c>
      <c r="L3643">
        <v>17</v>
      </c>
      <c r="M3643" t="s">
        <v>17</v>
      </c>
      <c r="N3643" t="s">
        <v>921</v>
      </c>
      <c r="O3643">
        <v>95</v>
      </c>
      <c r="P3643" t="s">
        <v>3889</v>
      </c>
    </row>
    <row r="3644" spans="1:16" x14ac:dyDescent="0.3">
      <c r="A3644" t="s">
        <v>36</v>
      </c>
      <c r="B3644" t="s">
        <v>22</v>
      </c>
      <c r="C3644" t="s">
        <v>37</v>
      </c>
      <c r="D3644">
        <v>0</v>
      </c>
      <c r="E3644" t="s">
        <v>1593</v>
      </c>
      <c r="F3644" t="s">
        <v>12</v>
      </c>
      <c r="G3644">
        <v>5</v>
      </c>
      <c r="H3644">
        <v>0</v>
      </c>
      <c r="I3644" t="s">
        <v>13</v>
      </c>
      <c r="J3644">
        <v>68</v>
      </c>
      <c r="K3644">
        <v>810</v>
      </c>
      <c r="L3644">
        <v>14</v>
      </c>
      <c r="M3644" t="s">
        <v>17</v>
      </c>
      <c r="N3644" t="s">
        <v>921</v>
      </c>
      <c r="O3644">
        <v>84</v>
      </c>
      <c r="P3644" t="s">
        <v>4350</v>
      </c>
    </row>
    <row r="3645" spans="1:16" x14ac:dyDescent="0.3">
      <c r="A3645" t="s">
        <v>36</v>
      </c>
      <c r="B3645" t="s">
        <v>12</v>
      </c>
      <c r="C3645" t="s">
        <v>37</v>
      </c>
      <c r="D3645">
        <v>0</v>
      </c>
      <c r="E3645" t="s">
        <v>21</v>
      </c>
      <c r="F3645" t="s">
        <v>22</v>
      </c>
      <c r="G3645" t="s">
        <v>37</v>
      </c>
      <c r="H3645">
        <v>0</v>
      </c>
      <c r="I3645" t="s">
        <v>13</v>
      </c>
      <c r="J3645">
        <v>55</v>
      </c>
      <c r="K3645">
        <v>4</v>
      </c>
      <c r="L3645">
        <v>14</v>
      </c>
      <c r="M3645" t="s">
        <v>17</v>
      </c>
      <c r="N3645" t="s">
        <v>921</v>
      </c>
      <c r="O3645">
        <v>84</v>
      </c>
      <c r="P3645" t="s">
        <v>4351</v>
      </c>
    </row>
    <row r="3646" spans="1:16" x14ac:dyDescent="0.3">
      <c r="A3646" t="s">
        <v>25</v>
      </c>
      <c r="B3646" t="s">
        <v>22</v>
      </c>
      <c r="C3646">
        <v>3</v>
      </c>
      <c r="D3646">
        <v>363726</v>
      </c>
      <c r="E3646" t="s">
        <v>1593</v>
      </c>
      <c r="F3646" t="s">
        <v>12</v>
      </c>
      <c r="G3646">
        <v>5</v>
      </c>
      <c r="H3646">
        <v>0</v>
      </c>
      <c r="I3646" t="s">
        <v>13</v>
      </c>
      <c r="J3646">
        <v>90</v>
      </c>
      <c r="K3646">
        <v>1133</v>
      </c>
      <c r="L3646">
        <v>17</v>
      </c>
      <c r="M3646" t="s">
        <v>17</v>
      </c>
      <c r="N3646" t="s">
        <v>921</v>
      </c>
      <c r="O3646">
        <v>95</v>
      </c>
      <c r="P3646" t="s">
        <v>3890</v>
      </c>
    </row>
    <row r="3647" spans="1:16" x14ac:dyDescent="0.3">
      <c r="A3647" t="s">
        <v>780</v>
      </c>
      <c r="B3647" t="s">
        <v>12</v>
      </c>
      <c r="C3647">
        <v>5</v>
      </c>
      <c r="D3647">
        <v>0</v>
      </c>
      <c r="E3647" t="s">
        <v>11</v>
      </c>
      <c r="F3647" t="s">
        <v>22</v>
      </c>
      <c r="G3647" t="s">
        <v>37</v>
      </c>
      <c r="H3647">
        <v>0</v>
      </c>
      <c r="I3647" t="s">
        <v>13</v>
      </c>
      <c r="J3647">
        <v>21</v>
      </c>
      <c r="K3647">
        <v>184</v>
      </c>
      <c r="L3647">
        <v>17</v>
      </c>
      <c r="M3647" t="s">
        <v>17</v>
      </c>
      <c r="N3647" t="s">
        <v>921</v>
      </c>
      <c r="O3647">
        <v>95</v>
      </c>
      <c r="P3647" t="s">
        <v>3891</v>
      </c>
    </row>
    <row r="3648" spans="1:16" x14ac:dyDescent="0.3">
      <c r="A3648" t="s">
        <v>1685</v>
      </c>
      <c r="B3648" t="s">
        <v>12</v>
      </c>
      <c r="C3648">
        <v>5</v>
      </c>
      <c r="D3648">
        <v>0</v>
      </c>
      <c r="E3648" t="s">
        <v>11</v>
      </c>
      <c r="F3648" t="s">
        <v>22</v>
      </c>
      <c r="G3648" t="s">
        <v>37</v>
      </c>
      <c r="H3648">
        <v>0</v>
      </c>
      <c r="I3648" t="s">
        <v>13</v>
      </c>
      <c r="J3648">
        <v>27</v>
      </c>
      <c r="K3648">
        <v>740</v>
      </c>
      <c r="L3648">
        <v>14</v>
      </c>
      <c r="M3648" t="s">
        <v>17</v>
      </c>
      <c r="N3648" t="s">
        <v>921</v>
      </c>
      <c r="O3648">
        <v>84</v>
      </c>
      <c r="P3648" t="s">
        <v>4352</v>
      </c>
    </row>
    <row r="3649" spans="1:16" x14ac:dyDescent="0.3">
      <c r="A3649" t="s">
        <v>24</v>
      </c>
      <c r="B3649" t="s">
        <v>22</v>
      </c>
      <c r="C3649">
        <v>3</v>
      </c>
      <c r="D3649">
        <v>0</v>
      </c>
      <c r="E3649" t="s">
        <v>1593</v>
      </c>
      <c r="F3649" t="s">
        <v>12</v>
      </c>
      <c r="G3649">
        <v>5</v>
      </c>
      <c r="H3649">
        <v>0</v>
      </c>
      <c r="I3649" t="s">
        <v>13</v>
      </c>
      <c r="J3649">
        <v>90</v>
      </c>
      <c r="K3649">
        <v>1157</v>
      </c>
      <c r="L3649">
        <v>17</v>
      </c>
      <c r="M3649" t="s">
        <v>17</v>
      </c>
      <c r="N3649" t="s">
        <v>921</v>
      </c>
      <c r="O3649">
        <v>95</v>
      </c>
      <c r="P3649" t="s">
        <v>3892</v>
      </c>
    </row>
    <row r="3650" spans="1:16" x14ac:dyDescent="0.3">
      <c r="A3650" t="s">
        <v>780</v>
      </c>
      <c r="B3650" t="s">
        <v>12</v>
      </c>
      <c r="C3650">
        <v>5</v>
      </c>
      <c r="D3650">
        <v>0</v>
      </c>
      <c r="E3650" t="s">
        <v>11</v>
      </c>
      <c r="F3650" t="s">
        <v>22</v>
      </c>
      <c r="G3650" t="s">
        <v>37</v>
      </c>
      <c r="H3650">
        <v>0</v>
      </c>
      <c r="I3650" t="s">
        <v>13</v>
      </c>
      <c r="J3650">
        <v>43</v>
      </c>
      <c r="K3650">
        <v>1783</v>
      </c>
      <c r="L3650">
        <v>27</v>
      </c>
      <c r="M3650" t="s">
        <v>17</v>
      </c>
      <c r="N3650" t="s">
        <v>921</v>
      </c>
      <c r="O3650">
        <v>40</v>
      </c>
      <c r="P3650" t="s">
        <v>4353</v>
      </c>
    </row>
    <row r="3651" spans="1:16" x14ac:dyDescent="0.3">
      <c r="A3651" t="s">
        <v>1685</v>
      </c>
      <c r="B3651" t="s">
        <v>12</v>
      </c>
      <c r="C3651">
        <v>5</v>
      </c>
      <c r="D3651">
        <v>0</v>
      </c>
      <c r="E3651" t="s">
        <v>20</v>
      </c>
      <c r="F3651" t="s">
        <v>22</v>
      </c>
      <c r="G3651">
        <v>3</v>
      </c>
      <c r="H3651">
        <v>573162</v>
      </c>
      <c r="I3651" t="s">
        <v>13</v>
      </c>
      <c r="J3651">
        <v>61</v>
      </c>
      <c r="K3651">
        <v>3216</v>
      </c>
      <c r="L3651">
        <v>14</v>
      </c>
      <c r="M3651" t="s">
        <v>17</v>
      </c>
      <c r="N3651" t="s">
        <v>921</v>
      </c>
      <c r="O3651">
        <v>84</v>
      </c>
      <c r="P3651" t="s">
        <v>4354</v>
      </c>
    </row>
    <row r="3652" spans="1:16" x14ac:dyDescent="0.3">
      <c r="A3652" t="s">
        <v>24</v>
      </c>
      <c r="B3652" t="s">
        <v>22</v>
      </c>
      <c r="C3652">
        <v>3</v>
      </c>
      <c r="D3652">
        <v>0</v>
      </c>
      <c r="E3652" t="s">
        <v>694</v>
      </c>
      <c r="F3652" t="s">
        <v>12</v>
      </c>
      <c r="G3652">
        <v>5</v>
      </c>
      <c r="H3652">
        <v>0</v>
      </c>
      <c r="I3652" t="s">
        <v>13</v>
      </c>
      <c r="J3652">
        <v>136</v>
      </c>
      <c r="K3652">
        <v>4787</v>
      </c>
      <c r="L3652">
        <v>27</v>
      </c>
      <c r="M3652">
        <v>102</v>
      </c>
      <c r="N3652" t="s">
        <v>921</v>
      </c>
      <c r="O3652">
        <v>40</v>
      </c>
      <c r="P3652" t="s">
        <v>4355</v>
      </c>
    </row>
    <row r="3653" spans="1:16" x14ac:dyDescent="0.3">
      <c r="A3653" t="s">
        <v>24</v>
      </c>
      <c r="B3653" t="s">
        <v>22</v>
      </c>
      <c r="C3653">
        <v>3</v>
      </c>
      <c r="D3653">
        <v>0</v>
      </c>
      <c r="E3653" t="s">
        <v>698</v>
      </c>
      <c r="F3653" t="s">
        <v>12</v>
      </c>
      <c r="G3653">
        <v>4</v>
      </c>
      <c r="H3653">
        <v>187118</v>
      </c>
      <c r="I3653" t="s">
        <v>13</v>
      </c>
      <c r="J3653">
        <v>114</v>
      </c>
      <c r="K3653">
        <v>115</v>
      </c>
      <c r="L3653">
        <v>27</v>
      </c>
      <c r="M3653" t="s">
        <v>17</v>
      </c>
      <c r="N3653" t="s">
        <v>921</v>
      </c>
      <c r="O3653">
        <v>40</v>
      </c>
      <c r="P3653" t="s">
        <v>4356</v>
      </c>
    </row>
    <row r="3654" spans="1:16" x14ac:dyDescent="0.3">
      <c r="A3654" t="s">
        <v>780</v>
      </c>
      <c r="B3654" t="s">
        <v>12</v>
      </c>
      <c r="C3654">
        <v>5</v>
      </c>
      <c r="D3654">
        <v>0</v>
      </c>
      <c r="E3654" t="s">
        <v>16</v>
      </c>
      <c r="F3654" t="s">
        <v>22</v>
      </c>
      <c r="G3654">
        <v>3</v>
      </c>
      <c r="H3654">
        <v>0</v>
      </c>
      <c r="I3654" t="s">
        <v>13</v>
      </c>
      <c r="J3654">
        <v>57</v>
      </c>
      <c r="K3654">
        <v>1035</v>
      </c>
      <c r="L3654">
        <v>27</v>
      </c>
      <c r="M3654" t="s">
        <v>17</v>
      </c>
      <c r="N3654" t="s">
        <v>921</v>
      </c>
      <c r="O3654">
        <v>40</v>
      </c>
      <c r="P3654" t="s">
        <v>4357</v>
      </c>
    </row>
    <row r="3655" spans="1:16" x14ac:dyDescent="0.3">
      <c r="A3655" t="s">
        <v>24</v>
      </c>
      <c r="B3655" t="s">
        <v>22</v>
      </c>
      <c r="C3655">
        <v>3</v>
      </c>
      <c r="D3655">
        <v>0</v>
      </c>
      <c r="E3655" t="s">
        <v>674</v>
      </c>
      <c r="F3655" t="s">
        <v>12</v>
      </c>
      <c r="G3655">
        <v>4</v>
      </c>
      <c r="H3655">
        <v>130517</v>
      </c>
      <c r="I3655" t="s">
        <v>13</v>
      </c>
      <c r="J3655">
        <v>128</v>
      </c>
      <c r="K3655">
        <v>135</v>
      </c>
      <c r="L3655">
        <v>27</v>
      </c>
      <c r="M3655">
        <v>101</v>
      </c>
      <c r="N3655" t="s">
        <v>921</v>
      </c>
      <c r="O3655">
        <v>40</v>
      </c>
      <c r="P3655" t="s">
        <v>4358</v>
      </c>
    </row>
    <row r="3656" spans="1:16" x14ac:dyDescent="0.3">
      <c r="A3656" t="s">
        <v>24</v>
      </c>
      <c r="B3656" t="s">
        <v>22</v>
      </c>
      <c r="C3656">
        <v>3</v>
      </c>
      <c r="D3656">
        <v>0</v>
      </c>
      <c r="E3656" t="s">
        <v>21</v>
      </c>
      <c r="F3656" t="s">
        <v>12</v>
      </c>
      <c r="G3656" t="s">
        <v>37</v>
      </c>
      <c r="H3656">
        <v>0</v>
      </c>
      <c r="I3656" t="s">
        <v>13</v>
      </c>
      <c r="J3656">
        <v>64</v>
      </c>
      <c r="K3656">
        <v>117</v>
      </c>
      <c r="L3656">
        <v>27</v>
      </c>
      <c r="M3656" t="s">
        <v>17</v>
      </c>
      <c r="N3656" t="s">
        <v>921</v>
      </c>
      <c r="O3656">
        <v>40</v>
      </c>
      <c r="P3656" t="s">
        <v>4359</v>
      </c>
    </row>
    <row r="3657" spans="1:16" x14ac:dyDescent="0.3">
      <c r="A3657" t="s">
        <v>805</v>
      </c>
      <c r="B3657" t="s">
        <v>12</v>
      </c>
      <c r="C3657">
        <v>4</v>
      </c>
      <c r="D3657">
        <v>323279</v>
      </c>
      <c r="E3657" t="s">
        <v>11</v>
      </c>
      <c r="F3657" t="s">
        <v>22</v>
      </c>
      <c r="G3657" t="s">
        <v>37</v>
      </c>
      <c r="H3657">
        <v>0</v>
      </c>
      <c r="I3657" t="s">
        <v>13</v>
      </c>
      <c r="J3657">
        <v>37</v>
      </c>
      <c r="K3657">
        <v>96</v>
      </c>
      <c r="L3657">
        <v>27</v>
      </c>
      <c r="M3657" t="s">
        <v>17</v>
      </c>
      <c r="N3657" t="s">
        <v>921</v>
      </c>
      <c r="O3657">
        <v>40</v>
      </c>
      <c r="P3657" t="s">
        <v>4360</v>
      </c>
    </row>
    <row r="3658" spans="1:16" x14ac:dyDescent="0.3">
      <c r="A3658" t="s">
        <v>780</v>
      </c>
      <c r="B3658" t="s">
        <v>12</v>
      </c>
      <c r="C3658">
        <v>5</v>
      </c>
      <c r="D3658">
        <v>0</v>
      </c>
      <c r="E3658" t="s">
        <v>674</v>
      </c>
      <c r="F3658" t="s">
        <v>22</v>
      </c>
      <c r="G3658">
        <v>4</v>
      </c>
      <c r="H3658">
        <v>445971</v>
      </c>
      <c r="I3658" t="s">
        <v>13</v>
      </c>
      <c r="J3658">
        <v>91</v>
      </c>
      <c r="K3658">
        <v>2677</v>
      </c>
      <c r="L3658">
        <v>17</v>
      </c>
      <c r="M3658" t="s">
        <v>17</v>
      </c>
      <c r="N3658" t="s">
        <v>921</v>
      </c>
      <c r="O3658">
        <v>95</v>
      </c>
      <c r="P3658" t="s">
        <v>3893</v>
      </c>
    </row>
    <row r="3659" spans="1:16" x14ac:dyDescent="0.3">
      <c r="A3659" t="s">
        <v>780</v>
      </c>
      <c r="B3659" t="s">
        <v>12</v>
      </c>
      <c r="C3659">
        <v>5</v>
      </c>
      <c r="D3659">
        <v>0</v>
      </c>
      <c r="E3659" t="s">
        <v>694</v>
      </c>
      <c r="F3659" t="s">
        <v>22</v>
      </c>
      <c r="G3659">
        <v>4</v>
      </c>
      <c r="H3659">
        <v>0</v>
      </c>
      <c r="I3659" t="s">
        <v>13</v>
      </c>
      <c r="J3659">
        <v>165</v>
      </c>
      <c r="K3659">
        <v>2897</v>
      </c>
      <c r="L3659">
        <v>17</v>
      </c>
      <c r="M3659" t="s">
        <v>17</v>
      </c>
      <c r="N3659" t="s">
        <v>921</v>
      </c>
      <c r="O3659">
        <v>95</v>
      </c>
      <c r="P3659" t="s">
        <v>3894</v>
      </c>
    </row>
    <row r="3660" spans="1:16" x14ac:dyDescent="0.3">
      <c r="A3660" t="s">
        <v>1685</v>
      </c>
      <c r="B3660" t="s">
        <v>12</v>
      </c>
      <c r="C3660">
        <v>5</v>
      </c>
      <c r="D3660">
        <v>0</v>
      </c>
      <c r="E3660" t="s">
        <v>16</v>
      </c>
      <c r="F3660" t="s">
        <v>22</v>
      </c>
      <c r="G3660">
        <v>3</v>
      </c>
      <c r="H3660">
        <v>0</v>
      </c>
      <c r="I3660" t="s">
        <v>13</v>
      </c>
      <c r="J3660">
        <v>39</v>
      </c>
      <c r="K3660">
        <v>1904</v>
      </c>
      <c r="L3660">
        <v>14</v>
      </c>
      <c r="M3660" t="s">
        <v>17</v>
      </c>
      <c r="N3660" t="s">
        <v>921</v>
      </c>
      <c r="O3660">
        <v>84</v>
      </c>
      <c r="P3660" t="s">
        <v>4361</v>
      </c>
    </row>
    <row r="3661" spans="1:16" x14ac:dyDescent="0.3">
      <c r="A3661" t="s">
        <v>25</v>
      </c>
      <c r="B3661" t="s">
        <v>22</v>
      </c>
      <c r="C3661">
        <v>3</v>
      </c>
      <c r="D3661">
        <v>881597</v>
      </c>
      <c r="E3661" t="s">
        <v>694</v>
      </c>
      <c r="F3661" t="s">
        <v>12</v>
      </c>
      <c r="G3661">
        <v>5</v>
      </c>
      <c r="H3661">
        <v>0</v>
      </c>
      <c r="I3661" t="s">
        <v>13</v>
      </c>
      <c r="J3661">
        <v>136</v>
      </c>
      <c r="K3661">
        <v>4800</v>
      </c>
      <c r="L3661">
        <v>27</v>
      </c>
      <c r="M3661">
        <v>102</v>
      </c>
      <c r="N3661" t="s">
        <v>921</v>
      </c>
      <c r="O3661">
        <v>40</v>
      </c>
      <c r="P3661" t="s">
        <v>4362</v>
      </c>
    </row>
    <row r="3662" spans="1:16" x14ac:dyDescent="0.3">
      <c r="A3662" t="s">
        <v>805</v>
      </c>
      <c r="B3662" t="s">
        <v>12</v>
      </c>
      <c r="C3662">
        <v>4</v>
      </c>
      <c r="D3662">
        <v>695258</v>
      </c>
      <c r="E3662" t="s">
        <v>16</v>
      </c>
      <c r="F3662" t="s">
        <v>22</v>
      </c>
      <c r="G3662">
        <v>3</v>
      </c>
      <c r="H3662">
        <v>0</v>
      </c>
      <c r="I3662" t="s">
        <v>13</v>
      </c>
      <c r="J3662">
        <v>93</v>
      </c>
      <c r="K3662">
        <v>353</v>
      </c>
      <c r="L3662">
        <v>27</v>
      </c>
      <c r="M3662" t="s">
        <v>17</v>
      </c>
      <c r="N3662" t="s">
        <v>921</v>
      </c>
      <c r="O3662">
        <v>40</v>
      </c>
      <c r="P3662" t="s">
        <v>4363</v>
      </c>
    </row>
    <row r="3663" spans="1:16" x14ac:dyDescent="0.3">
      <c r="A3663" t="s">
        <v>25</v>
      </c>
      <c r="B3663" t="s">
        <v>22</v>
      </c>
      <c r="C3663">
        <v>3</v>
      </c>
      <c r="D3663">
        <v>316144</v>
      </c>
      <c r="E3663" t="s">
        <v>698</v>
      </c>
      <c r="F3663" t="s">
        <v>12</v>
      </c>
      <c r="G3663">
        <v>4</v>
      </c>
      <c r="H3663">
        <v>187118</v>
      </c>
      <c r="I3663" t="s">
        <v>13</v>
      </c>
      <c r="J3663">
        <v>114</v>
      </c>
      <c r="K3663">
        <v>112</v>
      </c>
      <c r="L3663">
        <v>27</v>
      </c>
      <c r="M3663" t="s">
        <v>17</v>
      </c>
      <c r="N3663" t="s">
        <v>921</v>
      </c>
      <c r="O3663">
        <v>40</v>
      </c>
      <c r="P3663" t="s">
        <v>4364</v>
      </c>
    </row>
    <row r="3664" spans="1:16" x14ac:dyDescent="0.3">
      <c r="A3664" t="s">
        <v>675</v>
      </c>
      <c r="B3664" t="s">
        <v>12</v>
      </c>
      <c r="C3664">
        <v>4</v>
      </c>
      <c r="D3664">
        <v>253989</v>
      </c>
      <c r="E3664" t="s">
        <v>694</v>
      </c>
      <c r="F3664" t="s">
        <v>22</v>
      </c>
      <c r="G3664">
        <v>5</v>
      </c>
      <c r="H3664">
        <v>0</v>
      </c>
      <c r="I3664" t="s">
        <v>13</v>
      </c>
      <c r="J3664">
        <v>145</v>
      </c>
      <c r="K3664">
        <v>1748</v>
      </c>
      <c r="L3664">
        <v>17</v>
      </c>
      <c r="M3664">
        <v>119</v>
      </c>
      <c r="N3664" t="s">
        <v>921</v>
      </c>
      <c r="O3664">
        <v>95</v>
      </c>
      <c r="P3664" t="s">
        <v>3895</v>
      </c>
    </row>
    <row r="3665" spans="1:16" x14ac:dyDescent="0.3">
      <c r="A3665" t="s">
        <v>805</v>
      </c>
      <c r="B3665" t="s">
        <v>12</v>
      </c>
      <c r="C3665">
        <v>4</v>
      </c>
      <c r="D3665">
        <v>238614</v>
      </c>
      <c r="E3665" t="s">
        <v>19</v>
      </c>
      <c r="F3665" t="s">
        <v>22</v>
      </c>
      <c r="G3665">
        <v>3</v>
      </c>
      <c r="H3665">
        <v>0</v>
      </c>
      <c r="I3665" t="s">
        <v>13</v>
      </c>
      <c r="J3665">
        <v>169</v>
      </c>
      <c r="K3665">
        <v>141</v>
      </c>
      <c r="L3665">
        <v>27</v>
      </c>
      <c r="M3665">
        <v>158</v>
      </c>
      <c r="N3665" t="s">
        <v>921</v>
      </c>
      <c r="O3665">
        <v>40</v>
      </c>
      <c r="P3665" t="s">
        <v>4365</v>
      </c>
    </row>
    <row r="3666" spans="1:16" x14ac:dyDescent="0.3">
      <c r="A3666" t="s">
        <v>1685</v>
      </c>
      <c r="B3666" t="s">
        <v>22</v>
      </c>
      <c r="C3666">
        <v>6</v>
      </c>
      <c r="D3666">
        <v>0</v>
      </c>
      <c r="E3666" t="s">
        <v>21</v>
      </c>
      <c r="F3666" t="s">
        <v>12</v>
      </c>
      <c r="G3666" t="s">
        <v>37</v>
      </c>
      <c r="H3666">
        <v>0</v>
      </c>
      <c r="I3666" t="s">
        <v>13</v>
      </c>
      <c r="J3666">
        <v>142</v>
      </c>
      <c r="K3666">
        <v>25293</v>
      </c>
      <c r="L3666">
        <v>17</v>
      </c>
      <c r="M3666" t="s">
        <v>17</v>
      </c>
      <c r="N3666" t="s">
        <v>921</v>
      </c>
      <c r="O3666">
        <v>10</v>
      </c>
      <c r="P3666" t="s">
        <v>4366</v>
      </c>
    </row>
    <row r="3667" spans="1:16" x14ac:dyDescent="0.3">
      <c r="A3667" t="s">
        <v>25</v>
      </c>
      <c r="B3667" t="s">
        <v>22</v>
      </c>
      <c r="C3667">
        <v>3</v>
      </c>
      <c r="D3667">
        <v>316155</v>
      </c>
      <c r="E3667" t="s">
        <v>674</v>
      </c>
      <c r="F3667" t="s">
        <v>12</v>
      </c>
      <c r="G3667">
        <v>4</v>
      </c>
      <c r="H3667">
        <v>130517</v>
      </c>
      <c r="I3667" t="s">
        <v>13</v>
      </c>
      <c r="J3667">
        <v>128</v>
      </c>
      <c r="K3667">
        <v>129</v>
      </c>
      <c r="L3667">
        <v>27</v>
      </c>
      <c r="M3667">
        <v>101</v>
      </c>
      <c r="N3667" t="s">
        <v>921</v>
      </c>
      <c r="O3667">
        <v>40</v>
      </c>
      <c r="P3667" t="s">
        <v>4367</v>
      </c>
    </row>
    <row r="3668" spans="1:16" x14ac:dyDescent="0.3">
      <c r="A3668" t="s">
        <v>780</v>
      </c>
      <c r="B3668" t="s">
        <v>12</v>
      </c>
      <c r="C3668">
        <v>5</v>
      </c>
      <c r="D3668">
        <v>0</v>
      </c>
      <c r="E3668" t="s">
        <v>19</v>
      </c>
      <c r="F3668" t="s">
        <v>22</v>
      </c>
      <c r="G3668">
        <v>3</v>
      </c>
      <c r="H3668">
        <v>0</v>
      </c>
      <c r="I3668" t="s">
        <v>13</v>
      </c>
      <c r="J3668">
        <v>49</v>
      </c>
      <c r="K3668">
        <v>817</v>
      </c>
      <c r="L3668">
        <v>27</v>
      </c>
      <c r="M3668" t="s">
        <v>17</v>
      </c>
      <c r="N3668" t="s">
        <v>921</v>
      </c>
      <c r="O3668">
        <v>40</v>
      </c>
      <c r="P3668" t="s">
        <v>4368</v>
      </c>
    </row>
    <row r="3669" spans="1:16" x14ac:dyDescent="0.3">
      <c r="A3669" t="s">
        <v>25</v>
      </c>
      <c r="B3669" t="s">
        <v>22</v>
      </c>
      <c r="C3669">
        <v>3</v>
      </c>
      <c r="D3669">
        <v>704844</v>
      </c>
      <c r="E3669" t="s">
        <v>21</v>
      </c>
      <c r="F3669" t="s">
        <v>12</v>
      </c>
      <c r="G3669" t="s">
        <v>37</v>
      </c>
      <c r="H3669">
        <v>0</v>
      </c>
      <c r="I3669" t="s">
        <v>13</v>
      </c>
      <c r="J3669">
        <v>58</v>
      </c>
      <c r="K3669">
        <v>102</v>
      </c>
      <c r="L3669">
        <v>27</v>
      </c>
      <c r="M3669" t="s">
        <v>17</v>
      </c>
      <c r="N3669" t="s">
        <v>921</v>
      </c>
      <c r="O3669">
        <v>40</v>
      </c>
      <c r="P3669" t="s">
        <v>4369</v>
      </c>
    </row>
    <row r="3670" spans="1:16" x14ac:dyDescent="0.3">
      <c r="A3670" t="s">
        <v>805</v>
      </c>
      <c r="B3670" t="s">
        <v>12</v>
      </c>
      <c r="C3670">
        <v>4</v>
      </c>
      <c r="D3670">
        <v>238614</v>
      </c>
      <c r="E3670" t="s">
        <v>20</v>
      </c>
      <c r="F3670" t="s">
        <v>22</v>
      </c>
      <c r="G3670">
        <v>3</v>
      </c>
      <c r="H3670">
        <v>375167</v>
      </c>
      <c r="I3670" t="s">
        <v>13</v>
      </c>
      <c r="J3670">
        <v>169</v>
      </c>
      <c r="K3670">
        <v>130</v>
      </c>
      <c r="L3670">
        <v>27</v>
      </c>
      <c r="M3670">
        <v>158</v>
      </c>
      <c r="N3670" t="s">
        <v>921</v>
      </c>
      <c r="O3670">
        <v>40</v>
      </c>
      <c r="P3670" t="s">
        <v>4370</v>
      </c>
    </row>
    <row r="3671" spans="1:16" x14ac:dyDescent="0.3">
      <c r="A3671" t="s">
        <v>675</v>
      </c>
      <c r="B3671" t="s">
        <v>12</v>
      </c>
      <c r="C3671">
        <v>4</v>
      </c>
      <c r="D3671">
        <v>54425</v>
      </c>
      <c r="E3671" t="s">
        <v>11</v>
      </c>
      <c r="F3671" t="s">
        <v>22</v>
      </c>
      <c r="G3671" t="s">
        <v>37</v>
      </c>
      <c r="H3671">
        <v>0</v>
      </c>
      <c r="I3671" t="s">
        <v>13</v>
      </c>
      <c r="J3671">
        <v>37</v>
      </c>
      <c r="K3671">
        <v>38</v>
      </c>
      <c r="L3671">
        <v>27</v>
      </c>
      <c r="M3671" t="s">
        <v>17</v>
      </c>
      <c r="N3671" t="s">
        <v>921</v>
      </c>
      <c r="O3671">
        <v>40</v>
      </c>
      <c r="P3671" t="s">
        <v>4371</v>
      </c>
    </row>
    <row r="3672" spans="1:16" x14ac:dyDescent="0.3">
      <c r="A3672" t="s">
        <v>675</v>
      </c>
      <c r="B3672" t="s">
        <v>12</v>
      </c>
      <c r="C3672">
        <v>4</v>
      </c>
      <c r="D3672">
        <v>217188</v>
      </c>
      <c r="E3672" t="s">
        <v>16</v>
      </c>
      <c r="F3672" t="s">
        <v>22</v>
      </c>
      <c r="G3672">
        <v>3</v>
      </c>
      <c r="H3672">
        <v>0</v>
      </c>
      <c r="I3672" t="s">
        <v>13</v>
      </c>
      <c r="J3672">
        <v>147</v>
      </c>
      <c r="K3672">
        <v>212</v>
      </c>
      <c r="L3672">
        <v>27</v>
      </c>
      <c r="M3672" t="s">
        <v>17</v>
      </c>
      <c r="N3672" t="s">
        <v>921</v>
      </c>
      <c r="O3672">
        <v>40</v>
      </c>
      <c r="P3672" t="s">
        <v>4372</v>
      </c>
    </row>
    <row r="3673" spans="1:16" x14ac:dyDescent="0.3">
      <c r="A3673" t="s">
        <v>675</v>
      </c>
      <c r="B3673" t="s">
        <v>12</v>
      </c>
      <c r="C3673">
        <v>4</v>
      </c>
      <c r="D3673">
        <v>172672</v>
      </c>
      <c r="E3673" t="s">
        <v>19</v>
      </c>
      <c r="F3673" t="s">
        <v>22</v>
      </c>
      <c r="G3673">
        <v>3</v>
      </c>
      <c r="H3673">
        <v>0</v>
      </c>
      <c r="I3673" t="s">
        <v>13</v>
      </c>
      <c r="J3673">
        <v>169</v>
      </c>
      <c r="K3673">
        <v>148</v>
      </c>
      <c r="L3673">
        <v>27</v>
      </c>
      <c r="M3673">
        <v>158</v>
      </c>
      <c r="N3673" t="s">
        <v>921</v>
      </c>
      <c r="O3673">
        <v>40</v>
      </c>
      <c r="P3673" t="s">
        <v>4373</v>
      </c>
    </row>
    <row r="3674" spans="1:16" x14ac:dyDescent="0.3">
      <c r="A3674" t="s">
        <v>675</v>
      </c>
      <c r="B3674" t="s">
        <v>12</v>
      </c>
      <c r="C3674">
        <v>4</v>
      </c>
      <c r="D3674">
        <v>172672</v>
      </c>
      <c r="E3674" t="s">
        <v>20</v>
      </c>
      <c r="F3674" t="s">
        <v>22</v>
      </c>
      <c r="G3674">
        <v>3</v>
      </c>
      <c r="H3674">
        <v>375167</v>
      </c>
      <c r="I3674" t="s">
        <v>13</v>
      </c>
      <c r="J3674">
        <v>169</v>
      </c>
      <c r="K3674">
        <v>136</v>
      </c>
      <c r="L3674">
        <v>27</v>
      </c>
      <c r="M3674">
        <v>158</v>
      </c>
      <c r="N3674" t="s">
        <v>921</v>
      </c>
      <c r="O3674">
        <v>40</v>
      </c>
      <c r="P3674" t="s">
        <v>4374</v>
      </c>
    </row>
    <row r="3675" spans="1:16" x14ac:dyDescent="0.3">
      <c r="A3675" t="s">
        <v>1685</v>
      </c>
      <c r="B3675" t="s">
        <v>14</v>
      </c>
      <c r="C3675">
        <v>6</v>
      </c>
      <c r="D3675">
        <v>0</v>
      </c>
      <c r="E3675" t="s">
        <v>694</v>
      </c>
      <c r="F3675" t="s">
        <v>14</v>
      </c>
      <c r="G3675">
        <v>5</v>
      </c>
      <c r="H3675">
        <v>0</v>
      </c>
      <c r="I3675" t="s">
        <v>15</v>
      </c>
      <c r="J3675">
        <v>141</v>
      </c>
      <c r="K3675">
        <v>23484</v>
      </c>
      <c r="L3675">
        <v>32</v>
      </c>
      <c r="M3675">
        <v>119</v>
      </c>
      <c r="N3675" t="s">
        <v>921</v>
      </c>
      <c r="O3675">
        <v>3</v>
      </c>
      <c r="P3675" t="s">
        <v>5059</v>
      </c>
    </row>
    <row r="3676" spans="1:16" x14ac:dyDescent="0.3">
      <c r="A3676" t="s">
        <v>780</v>
      </c>
      <c r="B3676" t="s">
        <v>12</v>
      </c>
      <c r="C3676">
        <v>5</v>
      </c>
      <c r="D3676">
        <v>0</v>
      </c>
      <c r="E3676" t="s">
        <v>20</v>
      </c>
      <c r="F3676" t="s">
        <v>22</v>
      </c>
      <c r="G3676">
        <v>3</v>
      </c>
      <c r="H3676">
        <v>245053</v>
      </c>
      <c r="I3676" t="s">
        <v>13</v>
      </c>
      <c r="J3676">
        <v>49</v>
      </c>
      <c r="K3676">
        <v>814</v>
      </c>
      <c r="L3676">
        <v>27</v>
      </c>
      <c r="M3676" t="s">
        <v>17</v>
      </c>
      <c r="N3676" t="s">
        <v>921</v>
      </c>
      <c r="O3676">
        <v>40</v>
      </c>
      <c r="P3676" t="s">
        <v>4375</v>
      </c>
    </row>
    <row r="3677" spans="1:16" x14ac:dyDescent="0.3">
      <c r="A3677" t="s">
        <v>36</v>
      </c>
      <c r="B3677" t="s">
        <v>12</v>
      </c>
      <c r="C3677" t="s">
        <v>37</v>
      </c>
      <c r="D3677">
        <v>0</v>
      </c>
      <c r="E3677" t="s">
        <v>11</v>
      </c>
      <c r="F3677" t="s">
        <v>22</v>
      </c>
      <c r="G3677" t="s">
        <v>37</v>
      </c>
      <c r="H3677">
        <v>0</v>
      </c>
      <c r="I3677" t="s">
        <v>13</v>
      </c>
      <c r="J3677">
        <v>43</v>
      </c>
      <c r="K3677">
        <v>0</v>
      </c>
      <c r="L3677">
        <v>27</v>
      </c>
      <c r="M3677" t="s">
        <v>17</v>
      </c>
      <c r="N3677" t="s">
        <v>921</v>
      </c>
      <c r="O3677">
        <v>40</v>
      </c>
      <c r="P3677" t="s">
        <v>4376</v>
      </c>
    </row>
    <row r="3678" spans="1:16" x14ac:dyDescent="0.3">
      <c r="A3678" t="s">
        <v>36</v>
      </c>
      <c r="B3678" t="s">
        <v>12</v>
      </c>
      <c r="C3678" t="s">
        <v>37</v>
      </c>
      <c r="D3678">
        <v>0</v>
      </c>
      <c r="E3678" t="s">
        <v>16</v>
      </c>
      <c r="F3678" t="s">
        <v>22</v>
      </c>
      <c r="G3678">
        <v>3</v>
      </c>
      <c r="H3678">
        <v>0</v>
      </c>
      <c r="I3678" t="s">
        <v>13</v>
      </c>
      <c r="J3678">
        <v>77</v>
      </c>
      <c r="K3678">
        <v>92</v>
      </c>
      <c r="L3678">
        <v>27</v>
      </c>
      <c r="M3678" t="s">
        <v>17</v>
      </c>
      <c r="N3678" t="s">
        <v>921</v>
      </c>
      <c r="O3678">
        <v>40</v>
      </c>
      <c r="P3678" t="s">
        <v>4377</v>
      </c>
    </row>
    <row r="3679" spans="1:16" x14ac:dyDescent="0.3">
      <c r="A3679" t="s">
        <v>36</v>
      </c>
      <c r="B3679" t="s">
        <v>12</v>
      </c>
      <c r="C3679" t="s">
        <v>37</v>
      </c>
      <c r="D3679">
        <v>0</v>
      </c>
      <c r="E3679" t="s">
        <v>19</v>
      </c>
      <c r="F3679" t="s">
        <v>22</v>
      </c>
      <c r="G3679">
        <v>3</v>
      </c>
      <c r="H3679">
        <v>0</v>
      </c>
      <c r="I3679" t="s">
        <v>13</v>
      </c>
      <c r="J3679">
        <v>55</v>
      </c>
      <c r="K3679">
        <v>77</v>
      </c>
      <c r="L3679">
        <v>27</v>
      </c>
      <c r="M3679" t="s">
        <v>17</v>
      </c>
      <c r="N3679" t="s">
        <v>921</v>
      </c>
      <c r="O3679">
        <v>40</v>
      </c>
      <c r="P3679" t="s">
        <v>4378</v>
      </c>
    </row>
    <row r="3680" spans="1:16" x14ac:dyDescent="0.3">
      <c r="A3680" t="s">
        <v>780</v>
      </c>
      <c r="B3680" t="s">
        <v>12</v>
      </c>
      <c r="C3680">
        <v>5</v>
      </c>
      <c r="D3680">
        <v>0</v>
      </c>
      <c r="E3680" t="s">
        <v>21</v>
      </c>
      <c r="F3680" t="s">
        <v>22</v>
      </c>
      <c r="G3680" t="s">
        <v>37</v>
      </c>
      <c r="H3680">
        <v>0</v>
      </c>
      <c r="I3680" t="s">
        <v>13</v>
      </c>
      <c r="J3680">
        <v>63</v>
      </c>
      <c r="K3680">
        <v>3440</v>
      </c>
      <c r="L3680">
        <v>17</v>
      </c>
      <c r="M3680" t="s">
        <v>17</v>
      </c>
      <c r="N3680" t="s">
        <v>921</v>
      </c>
      <c r="O3680">
        <v>95</v>
      </c>
      <c r="P3680" t="s">
        <v>3896</v>
      </c>
    </row>
    <row r="3681" spans="1:16" x14ac:dyDescent="0.3">
      <c r="A3681" t="s">
        <v>675</v>
      </c>
      <c r="B3681" t="s">
        <v>14</v>
      </c>
      <c r="C3681">
        <v>4</v>
      </c>
      <c r="D3681">
        <v>248042</v>
      </c>
      <c r="E3681" t="s">
        <v>1593</v>
      </c>
      <c r="F3681" t="s">
        <v>14</v>
      </c>
      <c r="G3681">
        <v>5</v>
      </c>
      <c r="H3681">
        <v>0</v>
      </c>
      <c r="I3681" t="s">
        <v>15</v>
      </c>
      <c r="J3681">
        <v>114</v>
      </c>
      <c r="K3681">
        <v>1241</v>
      </c>
      <c r="L3681">
        <v>17</v>
      </c>
      <c r="M3681" t="s">
        <v>17</v>
      </c>
      <c r="N3681" t="s">
        <v>921</v>
      </c>
      <c r="O3681">
        <v>95</v>
      </c>
      <c r="P3681" t="s">
        <v>3897</v>
      </c>
    </row>
    <row r="3682" spans="1:16" x14ac:dyDescent="0.3">
      <c r="A3682" t="s">
        <v>36</v>
      </c>
      <c r="B3682" t="s">
        <v>12</v>
      </c>
      <c r="C3682" t="s">
        <v>37</v>
      </c>
      <c r="D3682">
        <v>0</v>
      </c>
      <c r="E3682" t="s">
        <v>20</v>
      </c>
      <c r="F3682" t="s">
        <v>22</v>
      </c>
      <c r="G3682">
        <v>3</v>
      </c>
      <c r="H3682">
        <v>843407</v>
      </c>
      <c r="I3682" t="s">
        <v>13</v>
      </c>
      <c r="J3682">
        <v>85</v>
      </c>
      <c r="K3682">
        <v>129</v>
      </c>
      <c r="L3682">
        <v>27</v>
      </c>
      <c r="M3682" t="s">
        <v>17</v>
      </c>
      <c r="N3682" t="s">
        <v>921</v>
      </c>
      <c r="O3682">
        <v>40</v>
      </c>
      <c r="P3682" t="s">
        <v>4379</v>
      </c>
    </row>
    <row r="3683" spans="1:16" x14ac:dyDescent="0.3">
      <c r="A3683" t="s">
        <v>1685</v>
      </c>
      <c r="B3683" t="s">
        <v>12</v>
      </c>
      <c r="C3683">
        <v>5</v>
      </c>
      <c r="D3683">
        <v>0</v>
      </c>
      <c r="E3683" t="s">
        <v>11</v>
      </c>
      <c r="F3683" t="s">
        <v>22</v>
      </c>
      <c r="G3683" t="s">
        <v>37</v>
      </c>
      <c r="H3683">
        <v>0</v>
      </c>
      <c r="I3683" t="s">
        <v>13</v>
      </c>
      <c r="J3683">
        <v>21</v>
      </c>
      <c r="K3683">
        <v>158</v>
      </c>
      <c r="L3683">
        <v>17</v>
      </c>
      <c r="M3683" t="s">
        <v>17</v>
      </c>
      <c r="N3683" t="s">
        <v>921</v>
      </c>
      <c r="O3683">
        <v>95</v>
      </c>
      <c r="P3683" t="s">
        <v>3898</v>
      </c>
    </row>
    <row r="3684" spans="1:16" x14ac:dyDescent="0.3">
      <c r="A3684" t="s">
        <v>780</v>
      </c>
      <c r="B3684" t="s">
        <v>12</v>
      </c>
      <c r="C3684">
        <v>4</v>
      </c>
      <c r="D3684">
        <v>0</v>
      </c>
      <c r="E3684" t="s">
        <v>694</v>
      </c>
      <c r="F3684" t="s">
        <v>22</v>
      </c>
      <c r="G3684">
        <v>5</v>
      </c>
      <c r="H3684">
        <v>0</v>
      </c>
      <c r="I3684" t="s">
        <v>13</v>
      </c>
      <c r="J3684">
        <v>149</v>
      </c>
      <c r="K3684">
        <v>1879</v>
      </c>
      <c r="L3684">
        <v>17</v>
      </c>
      <c r="M3684">
        <v>123</v>
      </c>
      <c r="N3684" t="s">
        <v>921</v>
      </c>
      <c r="O3684">
        <v>95</v>
      </c>
      <c r="P3684" t="s">
        <v>3899</v>
      </c>
    </row>
    <row r="3685" spans="1:16" x14ac:dyDescent="0.3">
      <c r="A3685" t="s">
        <v>1685</v>
      </c>
      <c r="B3685" t="s">
        <v>12</v>
      </c>
      <c r="C3685">
        <v>5</v>
      </c>
      <c r="D3685">
        <v>0</v>
      </c>
      <c r="E3685" t="s">
        <v>694</v>
      </c>
      <c r="F3685" t="s">
        <v>22</v>
      </c>
      <c r="G3685">
        <v>4</v>
      </c>
      <c r="H3685">
        <v>0</v>
      </c>
      <c r="I3685" t="s">
        <v>13</v>
      </c>
      <c r="J3685">
        <v>69</v>
      </c>
      <c r="K3685">
        <v>3285</v>
      </c>
      <c r="L3685">
        <v>14</v>
      </c>
      <c r="M3685" t="s">
        <v>17</v>
      </c>
      <c r="N3685" t="s">
        <v>921</v>
      </c>
      <c r="O3685">
        <v>84</v>
      </c>
      <c r="P3685" t="s">
        <v>4380</v>
      </c>
    </row>
    <row r="3686" spans="1:16" x14ac:dyDescent="0.3">
      <c r="A3686" t="s">
        <v>1685</v>
      </c>
      <c r="B3686" t="s">
        <v>12</v>
      </c>
      <c r="C3686">
        <v>5</v>
      </c>
      <c r="D3686">
        <v>0</v>
      </c>
      <c r="E3686" t="s">
        <v>16</v>
      </c>
      <c r="F3686" t="s">
        <v>22</v>
      </c>
      <c r="G3686">
        <v>3</v>
      </c>
      <c r="H3686">
        <v>0</v>
      </c>
      <c r="I3686" t="s">
        <v>13</v>
      </c>
      <c r="J3686">
        <v>61</v>
      </c>
      <c r="K3686">
        <v>550</v>
      </c>
      <c r="L3686">
        <v>17</v>
      </c>
      <c r="M3686" t="s">
        <v>17</v>
      </c>
      <c r="N3686" t="s">
        <v>921</v>
      </c>
      <c r="O3686">
        <v>95</v>
      </c>
      <c r="P3686" t="s">
        <v>3900</v>
      </c>
    </row>
    <row r="3687" spans="1:16" x14ac:dyDescent="0.3">
      <c r="A3687" t="s">
        <v>805</v>
      </c>
      <c r="B3687" t="s">
        <v>22</v>
      </c>
      <c r="C3687">
        <v>4</v>
      </c>
      <c r="D3687">
        <v>495180</v>
      </c>
      <c r="E3687" t="s">
        <v>694</v>
      </c>
      <c r="F3687" t="s">
        <v>12</v>
      </c>
      <c r="G3687">
        <v>5</v>
      </c>
      <c r="H3687">
        <v>0</v>
      </c>
      <c r="I3687" t="s">
        <v>13</v>
      </c>
      <c r="J3687">
        <v>174</v>
      </c>
      <c r="K3687">
        <v>2252</v>
      </c>
      <c r="L3687">
        <v>27</v>
      </c>
      <c r="M3687">
        <v>151</v>
      </c>
      <c r="N3687" t="s">
        <v>921</v>
      </c>
      <c r="O3687">
        <v>40</v>
      </c>
      <c r="P3687" t="s">
        <v>4381</v>
      </c>
    </row>
    <row r="3688" spans="1:16" x14ac:dyDescent="0.3">
      <c r="A3688" t="s">
        <v>780</v>
      </c>
      <c r="B3688" t="s">
        <v>12</v>
      </c>
      <c r="C3688">
        <v>5</v>
      </c>
      <c r="D3688">
        <v>0</v>
      </c>
      <c r="E3688" t="s">
        <v>1593</v>
      </c>
      <c r="F3688" t="s">
        <v>22</v>
      </c>
      <c r="G3688">
        <v>4</v>
      </c>
      <c r="H3688">
        <v>0</v>
      </c>
      <c r="I3688" t="s">
        <v>13</v>
      </c>
      <c r="J3688">
        <v>111</v>
      </c>
      <c r="K3688">
        <v>3009</v>
      </c>
      <c r="L3688">
        <v>17</v>
      </c>
      <c r="M3688" t="s">
        <v>17</v>
      </c>
      <c r="N3688" t="s">
        <v>921</v>
      </c>
      <c r="O3688">
        <v>95</v>
      </c>
      <c r="P3688" t="s">
        <v>3901</v>
      </c>
    </row>
    <row r="3689" spans="1:16" x14ac:dyDescent="0.3">
      <c r="A3689" t="s">
        <v>805</v>
      </c>
      <c r="B3689" t="s">
        <v>14</v>
      </c>
      <c r="C3689">
        <v>4</v>
      </c>
      <c r="D3689">
        <v>246883</v>
      </c>
      <c r="E3689" t="s">
        <v>698</v>
      </c>
      <c r="F3689" t="s">
        <v>14</v>
      </c>
      <c r="G3689">
        <v>4</v>
      </c>
      <c r="H3689">
        <v>269484</v>
      </c>
      <c r="I3689" t="s">
        <v>15</v>
      </c>
      <c r="J3689">
        <v>71</v>
      </c>
      <c r="K3689">
        <v>158</v>
      </c>
      <c r="L3689">
        <v>27</v>
      </c>
      <c r="M3689" t="s">
        <v>17</v>
      </c>
      <c r="N3689" t="s">
        <v>921</v>
      </c>
      <c r="O3689">
        <v>40</v>
      </c>
      <c r="P3689" t="s">
        <v>4382</v>
      </c>
    </row>
    <row r="3690" spans="1:16" x14ac:dyDescent="0.3">
      <c r="A3690" t="s">
        <v>805</v>
      </c>
      <c r="B3690" t="s">
        <v>12</v>
      </c>
      <c r="C3690">
        <v>4</v>
      </c>
      <c r="D3690">
        <v>352386</v>
      </c>
      <c r="E3690" t="s">
        <v>674</v>
      </c>
      <c r="F3690" t="s">
        <v>22</v>
      </c>
      <c r="G3690">
        <v>4</v>
      </c>
      <c r="H3690">
        <v>159458</v>
      </c>
      <c r="I3690" t="s">
        <v>13</v>
      </c>
      <c r="J3690">
        <v>203</v>
      </c>
      <c r="K3690">
        <v>175</v>
      </c>
      <c r="L3690">
        <v>27</v>
      </c>
      <c r="M3690" t="s">
        <v>17</v>
      </c>
      <c r="N3690" t="s">
        <v>921</v>
      </c>
      <c r="O3690">
        <v>40</v>
      </c>
      <c r="P3690" t="s">
        <v>4383</v>
      </c>
    </row>
    <row r="3691" spans="1:16" x14ac:dyDescent="0.3">
      <c r="A3691" t="s">
        <v>1685</v>
      </c>
      <c r="B3691" t="s">
        <v>12</v>
      </c>
      <c r="C3691">
        <v>5</v>
      </c>
      <c r="D3691">
        <v>0</v>
      </c>
      <c r="E3691" t="s">
        <v>19</v>
      </c>
      <c r="F3691" t="s">
        <v>22</v>
      </c>
      <c r="G3691">
        <v>3</v>
      </c>
      <c r="H3691">
        <v>0</v>
      </c>
      <c r="I3691" t="s">
        <v>13</v>
      </c>
      <c r="J3691">
        <v>61</v>
      </c>
      <c r="K3691">
        <v>3215</v>
      </c>
      <c r="L3691">
        <v>14</v>
      </c>
      <c r="M3691" t="s">
        <v>17</v>
      </c>
      <c r="N3691" t="s">
        <v>921</v>
      </c>
      <c r="O3691">
        <v>84</v>
      </c>
      <c r="P3691" t="s">
        <v>4384</v>
      </c>
    </row>
    <row r="3692" spans="1:16" x14ac:dyDescent="0.3">
      <c r="A3692" t="s">
        <v>675</v>
      </c>
      <c r="B3692" t="s">
        <v>22</v>
      </c>
      <c r="C3692">
        <v>4</v>
      </c>
      <c r="D3692">
        <v>169280</v>
      </c>
      <c r="E3692" t="s">
        <v>694</v>
      </c>
      <c r="F3692" t="s">
        <v>12</v>
      </c>
      <c r="G3692">
        <v>5</v>
      </c>
      <c r="H3692">
        <v>0</v>
      </c>
      <c r="I3692" t="s">
        <v>13</v>
      </c>
      <c r="J3692">
        <v>174</v>
      </c>
      <c r="K3692">
        <v>2192</v>
      </c>
      <c r="L3692">
        <v>27</v>
      </c>
      <c r="M3692">
        <v>151</v>
      </c>
      <c r="N3692" t="s">
        <v>921</v>
      </c>
      <c r="O3692">
        <v>40</v>
      </c>
      <c r="P3692" t="s">
        <v>4385</v>
      </c>
    </row>
    <row r="3693" spans="1:16" x14ac:dyDescent="0.3">
      <c r="A3693" t="s">
        <v>805</v>
      </c>
      <c r="B3693" t="s">
        <v>12</v>
      </c>
      <c r="C3693">
        <v>4</v>
      </c>
      <c r="D3693">
        <v>601235</v>
      </c>
      <c r="E3693" t="s">
        <v>21</v>
      </c>
      <c r="F3693" t="s">
        <v>22</v>
      </c>
      <c r="G3693" t="s">
        <v>37</v>
      </c>
      <c r="H3693">
        <v>0</v>
      </c>
      <c r="I3693" t="s">
        <v>13</v>
      </c>
      <c r="J3693">
        <v>101</v>
      </c>
      <c r="K3693">
        <v>163</v>
      </c>
      <c r="L3693">
        <v>27</v>
      </c>
      <c r="M3693">
        <v>93</v>
      </c>
      <c r="N3693" t="s">
        <v>921</v>
      </c>
      <c r="O3693">
        <v>40</v>
      </c>
      <c r="P3693" t="s">
        <v>4386</v>
      </c>
    </row>
    <row r="3694" spans="1:16" x14ac:dyDescent="0.3">
      <c r="A3694" t="s">
        <v>805</v>
      </c>
      <c r="B3694" t="s">
        <v>12</v>
      </c>
      <c r="C3694">
        <v>4</v>
      </c>
      <c r="D3694">
        <v>802874</v>
      </c>
      <c r="E3694" t="s">
        <v>694</v>
      </c>
      <c r="F3694" t="s">
        <v>22</v>
      </c>
      <c r="G3694">
        <v>5</v>
      </c>
      <c r="H3694">
        <v>0</v>
      </c>
      <c r="I3694" t="s">
        <v>13</v>
      </c>
      <c r="J3694">
        <v>149</v>
      </c>
      <c r="K3694">
        <v>1846</v>
      </c>
      <c r="L3694">
        <v>17</v>
      </c>
      <c r="M3694">
        <v>123</v>
      </c>
      <c r="N3694" t="s">
        <v>921</v>
      </c>
      <c r="O3694">
        <v>95</v>
      </c>
      <c r="P3694" t="s">
        <v>3902</v>
      </c>
    </row>
    <row r="3695" spans="1:16" x14ac:dyDescent="0.3">
      <c r="A3695" t="s">
        <v>1685</v>
      </c>
      <c r="B3695" t="s">
        <v>12</v>
      </c>
      <c r="C3695">
        <v>5</v>
      </c>
      <c r="D3695">
        <v>0</v>
      </c>
      <c r="E3695" t="s">
        <v>19</v>
      </c>
      <c r="F3695" t="s">
        <v>22</v>
      </c>
      <c r="G3695">
        <v>3</v>
      </c>
      <c r="H3695">
        <v>0</v>
      </c>
      <c r="I3695" t="s">
        <v>13</v>
      </c>
      <c r="J3695">
        <v>75</v>
      </c>
      <c r="K3695">
        <v>1139</v>
      </c>
      <c r="L3695">
        <v>17</v>
      </c>
      <c r="M3695" t="s">
        <v>17</v>
      </c>
      <c r="N3695" t="s">
        <v>921</v>
      </c>
      <c r="O3695">
        <v>95</v>
      </c>
      <c r="P3695" t="s">
        <v>3903</v>
      </c>
    </row>
    <row r="3696" spans="1:16" x14ac:dyDescent="0.3">
      <c r="A3696" t="s">
        <v>675</v>
      </c>
      <c r="B3696" t="s">
        <v>12</v>
      </c>
      <c r="C3696">
        <v>4</v>
      </c>
      <c r="D3696">
        <v>287374</v>
      </c>
      <c r="E3696" t="s">
        <v>698</v>
      </c>
      <c r="F3696" t="s">
        <v>22</v>
      </c>
      <c r="G3696">
        <v>4</v>
      </c>
      <c r="H3696">
        <v>415080</v>
      </c>
      <c r="I3696" t="s">
        <v>13</v>
      </c>
      <c r="J3696">
        <v>181</v>
      </c>
      <c r="K3696">
        <v>237</v>
      </c>
      <c r="L3696">
        <v>27</v>
      </c>
      <c r="M3696" t="s">
        <v>17</v>
      </c>
      <c r="N3696" t="s">
        <v>921</v>
      </c>
      <c r="O3696">
        <v>40</v>
      </c>
      <c r="P3696" t="s">
        <v>4387</v>
      </c>
    </row>
    <row r="3697" spans="1:16" x14ac:dyDescent="0.3">
      <c r="A3697" t="s">
        <v>675</v>
      </c>
      <c r="B3697" t="s">
        <v>12</v>
      </c>
      <c r="C3697">
        <v>4</v>
      </c>
      <c r="D3697">
        <v>275511</v>
      </c>
      <c r="E3697" t="s">
        <v>674</v>
      </c>
      <c r="F3697" t="s">
        <v>22</v>
      </c>
      <c r="G3697">
        <v>4</v>
      </c>
      <c r="H3697">
        <v>201793</v>
      </c>
      <c r="I3697" t="s">
        <v>13</v>
      </c>
      <c r="J3697">
        <v>283</v>
      </c>
      <c r="K3697">
        <v>193</v>
      </c>
      <c r="L3697">
        <v>27</v>
      </c>
      <c r="M3697" t="s">
        <v>17</v>
      </c>
      <c r="N3697" t="s">
        <v>921</v>
      </c>
      <c r="O3697">
        <v>40</v>
      </c>
      <c r="P3697" t="s">
        <v>4388</v>
      </c>
    </row>
    <row r="3698" spans="1:16" x14ac:dyDescent="0.3">
      <c r="A3698" t="s">
        <v>675</v>
      </c>
      <c r="B3698" t="s">
        <v>12</v>
      </c>
      <c r="C3698">
        <v>4</v>
      </c>
      <c r="D3698">
        <v>253481</v>
      </c>
      <c r="E3698" t="s">
        <v>21</v>
      </c>
      <c r="F3698" t="s">
        <v>22</v>
      </c>
      <c r="G3698" t="s">
        <v>37</v>
      </c>
      <c r="H3698">
        <v>0</v>
      </c>
      <c r="I3698" t="s">
        <v>13</v>
      </c>
      <c r="J3698">
        <v>165</v>
      </c>
      <c r="K3698">
        <v>141</v>
      </c>
      <c r="L3698">
        <v>27</v>
      </c>
      <c r="M3698">
        <v>157</v>
      </c>
      <c r="N3698" t="s">
        <v>921</v>
      </c>
      <c r="O3698">
        <v>40</v>
      </c>
      <c r="P3698" t="s">
        <v>4389</v>
      </c>
    </row>
    <row r="3699" spans="1:16" x14ac:dyDescent="0.3">
      <c r="A3699" t="s">
        <v>1685</v>
      </c>
      <c r="B3699" t="s">
        <v>14</v>
      </c>
      <c r="C3699">
        <v>6</v>
      </c>
      <c r="D3699">
        <v>0</v>
      </c>
      <c r="E3699" t="s">
        <v>698</v>
      </c>
      <c r="F3699" t="s">
        <v>14</v>
      </c>
      <c r="G3699">
        <v>4</v>
      </c>
      <c r="H3699">
        <v>169146</v>
      </c>
      <c r="I3699" t="s">
        <v>15</v>
      </c>
      <c r="J3699">
        <v>58</v>
      </c>
      <c r="K3699">
        <v>12553</v>
      </c>
      <c r="L3699">
        <v>32</v>
      </c>
      <c r="M3699" t="s">
        <v>17</v>
      </c>
      <c r="N3699" t="s">
        <v>921</v>
      </c>
      <c r="O3699">
        <v>3</v>
      </c>
      <c r="P3699" t="s">
        <v>5060</v>
      </c>
    </row>
    <row r="3700" spans="1:16" x14ac:dyDescent="0.3">
      <c r="A3700" t="s">
        <v>780</v>
      </c>
      <c r="B3700" t="s">
        <v>14</v>
      </c>
      <c r="C3700">
        <v>4</v>
      </c>
      <c r="D3700">
        <v>0</v>
      </c>
      <c r="E3700" t="s">
        <v>1593</v>
      </c>
      <c r="F3700" t="s">
        <v>14</v>
      </c>
      <c r="G3700">
        <v>5</v>
      </c>
      <c r="H3700">
        <v>0</v>
      </c>
      <c r="I3700" t="s">
        <v>15</v>
      </c>
      <c r="J3700">
        <v>211</v>
      </c>
      <c r="K3700">
        <v>1480</v>
      </c>
      <c r="L3700">
        <v>17</v>
      </c>
      <c r="M3700">
        <v>183</v>
      </c>
      <c r="N3700" t="s">
        <v>921</v>
      </c>
      <c r="O3700">
        <v>95</v>
      </c>
      <c r="P3700" t="s">
        <v>3904</v>
      </c>
    </row>
    <row r="3701" spans="1:16" x14ac:dyDescent="0.3">
      <c r="A3701" t="s">
        <v>1685</v>
      </c>
      <c r="B3701" t="s">
        <v>14</v>
      </c>
      <c r="C3701">
        <v>6</v>
      </c>
      <c r="D3701">
        <v>0</v>
      </c>
      <c r="E3701" t="s">
        <v>674</v>
      </c>
      <c r="F3701" t="s">
        <v>14</v>
      </c>
      <c r="G3701">
        <v>4</v>
      </c>
      <c r="H3701">
        <v>122060</v>
      </c>
      <c r="I3701" t="s">
        <v>15</v>
      </c>
      <c r="J3701">
        <v>58</v>
      </c>
      <c r="K3701">
        <v>12552</v>
      </c>
      <c r="L3701">
        <v>32</v>
      </c>
      <c r="M3701" t="s">
        <v>17</v>
      </c>
      <c r="N3701" t="s">
        <v>921</v>
      </c>
      <c r="O3701">
        <v>3</v>
      </c>
      <c r="P3701" t="s">
        <v>5061</v>
      </c>
    </row>
    <row r="3702" spans="1:16" x14ac:dyDescent="0.3">
      <c r="A3702" t="s">
        <v>1685</v>
      </c>
      <c r="B3702" t="s">
        <v>12</v>
      </c>
      <c r="C3702">
        <v>5</v>
      </c>
      <c r="D3702">
        <v>0</v>
      </c>
      <c r="E3702" t="s">
        <v>694</v>
      </c>
      <c r="F3702" t="s">
        <v>22</v>
      </c>
      <c r="G3702">
        <v>4</v>
      </c>
      <c r="H3702">
        <v>0</v>
      </c>
      <c r="I3702" t="s">
        <v>13</v>
      </c>
      <c r="J3702">
        <v>27</v>
      </c>
      <c r="K3702">
        <v>153</v>
      </c>
      <c r="L3702">
        <v>17</v>
      </c>
      <c r="M3702" t="s">
        <v>17</v>
      </c>
      <c r="N3702" t="s">
        <v>921</v>
      </c>
      <c r="O3702">
        <v>95</v>
      </c>
      <c r="P3702" t="s">
        <v>3905</v>
      </c>
    </row>
    <row r="3703" spans="1:16" x14ac:dyDescent="0.3">
      <c r="A3703" t="s">
        <v>1685</v>
      </c>
      <c r="B3703" t="s">
        <v>12</v>
      </c>
      <c r="C3703">
        <v>5</v>
      </c>
      <c r="D3703">
        <v>0</v>
      </c>
      <c r="E3703" t="s">
        <v>20</v>
      </c>
      <c r="F3703" t="s">
        <v>22</v>
      </c>
      <c r="G3703">
        <v>3</v>
      </c>
      <c r="H3703">
        <v>138069</v>
      </c>
      <c r="I3703" t="s">
        <v>13</v>
      </c>
      <c r="J3703">
        <v>75</v>
      </c>
      <c r="K3703">
        <v>1144</v>
      </c>
      <c r="L3703">
        <v>17</v>
      </c>
      <c r="M3703" t="s">
        <v>17</v>
      </c>
      <c r="N3703" t="s">
        <v>921</v>
      </c>
      <c r="O3703">
        <v>95</v>
      </c>
      <c r="P3703" t="s">
        <v>3906</v>
      </c>
    </row>
    <row r="3704" spans="1:16" x14ac:dyDescent="0.3">
      <c r="A3704" t="s">
        <v>780</v>
      </c>
      <c r="B3704" t="s">
        <v>12</v>
      </c>
      <c r="C3704">
        <v>5</v>
      </c>
      <c r="D3704">
        <v>0</v>
      </c>
      <c r="E3704" t="s">
        <v>698</v>
      </c>
      <c r="F3704" t="s">
        <v>22</v>
      </c>
      <c r="G3704">
        <v>4</v>
      </c>
      <c r="H3704">
        <v>415215</v>
      </c>
      <c r="I3704" t="s">
        <v>13</v>
      </c>
      <c r="J3704">
        <v>165</v>
      </c>
      <c r="K3704">
        <v>2827</v>
      </c>
      <c r="L3704">
        <v>17</v>
      </c>
      <c r="M3704" t="s">
        <v>17</v>
      </c>
      <c r="N3704" t="s">
        <v>921</v>
      </c>
      <c r="O3704">
        <v>95</v>
      </c>
      <c r="P3704" t="s">
        <v>3907</v>
      </c>
    </row>
    <row r="3705" spans="1:16" x14ac:dyDescent="0.3">
      <c r="A3705" t="s">
        <v>1685</v>
      </c>
      <c r="B3705" t="s">
        <v>12</v>
      </c>
      <c r="C3705">
        <v>5</v>
      </c>
      <c r="D3705">
        <v>0</v>
      </c>
      <c r="E3705" t="s">
        <v>674</v>
      </c>
      <c r="F3705" t="s">
        <v>22</v>
      </c>
      <c r="G3705">
        <v>4</v>
      </c>
      <c r="H3705">
        <v>15967</v>
      </c>
      <c r="I3705" t="s">
        <v>13</v>
      </c>
      <c r="J3705">
        <v>27</v>
      </c>
      <c r="K3705">
        <v>155</v>
      </c>
      <c r="L3705">
        <v>17</v>
      </c>
      <c r="M3705" t="s">
        <v>17</v>
      </c>
      <c r="N3705" t="s">
        <v>921</v>
      </c>
      <c r="O3705">
        <v>95</v>
      </c>
      <c r="P3705" t="s">
        <v>3908</v>
      </c>
    </row>
    <row r="3706" spans="1:16" x14ac:dyDescent="0.3">
      <c r="A3706" t="s">
        <v>805</v>
      </c>
      <c r="B3706" t="s">
        <v>14</v>
      </c>
      <c r="C3706">
        <v>4</v>
      </c>
      <c r="D3706">
        <v>854111</v>
      </c>
      <c r="E3706" t="s">
        <v>1593</v>
      </c>
      <c r="F3706" t="s">
        <v>14</v>
      </c>
      <c r="G3706">
        <v>5</v>
      </c>
      <c r="H3706">
        <v>0</v>
      </c>
      <c r="I3706" t="s">
        <v>15</v>
      </c>
      <c r="J3706">
        <v>211</v>
      </c>
      <c r="K3706">
        <v>1425</v>
      </c>
      <c r="L3706">
        <v>17</v>
      </c>
      <c r="M3706">
        <v>183</v>
      </c>
      <c r="N3706" t="s">
        <v>921</v>
      </c>
      <c r="O3706">
        <v>95</v>
      </c>
      <c r="P3706" t="s">
        <v>3909</v>
      </c>
    </row>
    <row r="3707" spans="1:16" x14ac:dyDescent="0.3">
      <c r="A3707" t="s">
        <v>1685</v>
      </c>
      <c r="B3707" t="s">
        <v>12</v>
      </c>
      <c r="C3707">
        <v>5</v>
      </c>
      <c r="D3707">
        <v>0</v>
      </c>
      <c r="E3707" t="s">
        <v>1593</v>
      </c>
      <c r="F3707" t="s">
        <v>22</v>
      </c>
      <c r="G3707">
        <v>4</v>
      </c>
      <c r="H3707">
        <v>0</v>
      </c>
      <c r="I3707" t="s">
        <v>13</v>
      </c>
      <c r="J3707">
        <v>27</v>
      </c>
      <c r="K3707">
        <v>162</v>
      </c>
      <c r="L3707">
        <v>17</v>
      </c>
      <c r="M3707" t="s">
        <v>17</v>
      </c>
      <c r="N3707" t="s">
        <v>921</v>
      </c>
      <c r="O3707">
        <v>95</v>
      </c>
      <c r="P3707" t="s">
        <v>3910</v>
      </c>
    </row>
    <row r="3708" spans="1:16" x14ac:dyDescent="0.3">
      <c r="A3708" t="s">
        <v>1685</v>
      </c>
      <c r="B3708" t="s">
        <v>12</v>
      </c>
      <c r="C3708">
        <v>5</v>
      </c>
      <c r="D3708">
        <v>0</v>
      </c>
      <c r="E3708" t="s">
        <v>698</v>
      </c>
      <c r="F3708" t="s">
        <v>22</v>
      </c>
      <c r="G3708">
        <v>4</v>
      </c>
      <c r="H3708">
        <v>366211</v>
      </c>
      <c r="I3708" t="s">
        <v>13</v>
      </c>
      <c r="J3708">
        <v>69</v>
      </c>
      <c r="K3708">
        <v>3277</v>
      </c>
      <c r="L3708">
        <v>14</v>
      </c>
      <c r="M3708" t="s">
        <v>17</v>
      </c>
      <c r="N3708" t="s">
        <v>921</v>
      </c>
      <c r="O3708">
        <v>84</v>
      </c>
      <c r="P3708" t="s">
        <v>4390</v>
      </c>
    </row>
    <row r="3709" spans="1:16" x14ac:dyDescent="0.3">
      <c r="A3709" t="s">
        <v>1685</v>
      </c>
      <c r="B3709" t="s">
        <v>22</v>
      </c>
      <c r="C3709">
        <v>4</v>
      </c>
      <c r="D3709">
        <v>0</v>
      </c>
      <c r="E3709" t="s">
        <v>1593</v>
      </c>
      <c r="F3709" t="s">
        <v>12</v>
      </c>
      <c r="G3709">
        <v>5</v>
      </c>
      <c r="H3709">
        <v>0</v>
      </c>
      <c r="I3709" t="s">
        <v>13</v>
      </c>
      <c r="J3709">
        <v>120</v>
      </c>
      <c r="K3709">
        <v>942</v>
      </c>
      <c r="L3709">
        <v>17</v>
      </c>
      <c r="M3709" t="s">
        <v>17</v>
      </c>
      <c r="N3709" t="s">
        <v>921</v>
      </c>
      <c r="O3709">
        <v>95</v>
      </c>
      <c r="P3709" t="s">
        <v>3911</v>
      </c>
    </row>
    <row r="3710" spans="1:16" x14ac:dyDescent="0.3">
      <c r="A3710" t="s">
        <v>1685</v>
      </c>
      <c r="B3710" t="s">
        <v>22</v>
      </c>
      <c r="C3710">
        <v>4</v>
      </c>
      <c r="D3710">
        <v>0</v>
      </c>
      <c r="E3710" t="s">
        <v>694</v>
      </c>
      <c r="F3710" t="s">
        <v>12</v>
      </c>
      <c r="G3710">
        <v>5</v>
      </c>
      <c r="H3710">
        <v>0</v>
      </c>
      <c r="I3710" t="s">
        <v>13</v>
      </c>
      <c r="J3710">
        <v>130</v>
      </c>
      <c r="K3710">
        <v>1305</v>
      </c>
      <c r="L3710">
        <v>17</v>
      </c>
      <c r="M3710" t="s">
        <v>17</v>
      </c>
      <c r="N3710" t="s">
        <v>921</v>
      </c>
      <c r="O3710">
        <v>95</v>
      </c>
      <c r="P3710" t="s">
        <v>3912</v>
      </c>
    </row>
    <row r="3711" spans="1:16" x14ac:dyDescent="0.3">
      <c r="A3711" t="s">
        <v>1685</v>
      </c>
      <c r="B3711" t="s">
        <v>12</v>
      </c>
      <c r="C3711">
        <v>5</v>
      </c>
      <c r="D3711">
        <v>0</v>
      </c>
      <c r="E3711" t="s">
        <v>698</v>
      </c>
      <c r="F3711" t="s">
        <v>22</v>
      </c>
      <c r="G3711">
        <v>4</v>
      </c>
      <c r="H3711">
        <v>29758</v>
      </c>
      <c r="I3711" t="s">
        <v>13</v>
      </c>
      <c r="J3711">
        <v>27</v>
      </c>
      <c r="K3711">
        <v>152</v>
      </c>
      <c r="L3711">
        <v>17</v>
      </c>
      <c r="M3711" t="s">
        <v>17</v>
      </c>
      <c r="N3711" t="s">
        <v>921</v>
      </c>
      <c r="O3711">
        <v>95</v>
      </c>
      <c r="P3711" t="s">
        <v>3913</v>
      </c>
    </row>
    <row r="3712" spans="1:16" x14ac:dyDescent="0.3">
      <c r="A3712" t="s">
        <v>1685</v>
      </c>
      <c r="B3712" t="s">
        <v>12</v>
      </c>
      <c r="C3712">
        <v>5</v>
      </c>
      <c r="D3712">
        <v>0</v>
      </c>
      <c r="E3712" t="s">
        <v>21</v>
      </c>
      <c r="F3712" t="s">
        <v>22</v>
      </c>
      <c r="G3712" t="s">
        <v>37</v>
      </c>
      <c r="H3712">
        <v>0</v>
      </c>
      <c r="I3712" t="s">
        <v>13</v>
      </c>
      <c r="J3712">
        <v>73</v>
      </c>
      <c r="K3712">
        <v>1437</v>
      </c>
      <c r="L3712">
        <v>17</v>
      </c>
      <c r="M3712" t="s">
        <v>17</v>
      </c>
      <c r="N3712" t="s">
        <v>921</v>
      </c>
      <c r="O3712">
        <v>95</v>
      </c>
      <c r="P3712" t="s">
        <v>3914</v>
      </c>
    </row>
    <row r="3713" spans="1:16" x14ac:dyDescent="0.3">
      <c r="A3713" t="s">
        <v>36</v>
      </c>
      <c r="B3713" t="s">
        <v>12</v>
      </c>
      <c r="C3713" t="s">
        <v>37</v>
      </c>
      <c r="D3713">
        <v>0</v>
      </c>
      <c r="E3713" t="s">
        <v>694</v>
      </c>
      <c r="F3713" t="s">
        <v>22</v>
      </c>
      <c r="G3713">
        <v>5</v>
      </c>
      <c r="H3713">
        <v>0</v>
      </c>
      <c r="I3713" t="s">
        <v>13</v>
      </c>
      <c r="J3713">
        <v>121</v>
      </c>
      <c r="K3713">
        <v>6358</v>
      </c>
      <c r="L3713">
        <v>27</v>
      </c>
      <c r="M3713" t="s">
        <v>17</v>
      </c>
      <c r="N3713" t="s">
        <v>921</v>
      </c>
      <c r="O3713">
        <v>40</v>
      </c>
      <c r="P3713" t="s">
        <v>4391</v>
      </c>
    </row>
    <row r="3714" spans="1:16" x14ac:dyDescent="0.3">
      <c r="A3714" t="s">
        <v>36</v>
      </c>
      <c r="B3714" t="s">
        <v>14</v>
      </c>
      <c r="C3714" t="s">
        <v>37</v>
      </c>
      <c r="D3714">
        <v>0</v>
      </c>
      <c r="E3714" t="s">
        <v>698</v>
      </c>
      <c r="F3714" t="s">
        <v>14</v>
      </c>
      <c r="G3714">
        <v>4</v>
      </c>
      <c r="H3714">
        <v>852722</v>
      </c>
      <c r="I3714" t="s">
        <v>15</v>
      </c>
      <c r="J3714">
        <v>143</v>
      </c>
      <c r="K3714">
        <v>255</v>
      </c>
      <c r="L3714">
        <v>27</v>
      </c>
      <c r="M3714">
        <v>126</v>
      </c>
      <c r="N3714" t="s">
        <v>921</v>
      </c>
      <c r="O3714">
        <v>40</v>
      </c>
      <c r="P3714" t="s">
        <v>4392</v>
      </c>
    </row>
    <row r="3715" spans="1:16" x14ac:dyDescent="0.3">
      <c r="A3715" t="s">
        <v>36</v>
      </c>
      <c r="B3715" t="s">
        <v>12</v>
      </c>
      <c r="C3715" t="s">
        <v>37</v>
      </c>
      <c r="D3715">
        <v>0</v>
      </c>
      <c r="E3715" t="s">
        <v>674</v>
      </c>
      <c r="F3715" t="s">
        <v>22</v>
      </c>
      <c r="G3715">
        <v>4</v>
      </c>
      <c r="H3715">
        <v>209631</v>
      </c>
      <c r="I3715" t="s">
        <v>13</v>
      </c>
      <c r="J3715">
        <v>173</v>
      </c>
      <c r="K3715">
        <v>114</v>
      </c>
      <c r="L3715">
        <v>27</v>
      </c>
      <c r="M3715">
        <v>147</v>
      </c>
      <c r="N3715" t="s">
        <v>921</v>
      </c>
      <c r="O3715">
        <v>40</v>
      </c>
      <c r="P3715" t="s">
        <v>4393</v>
      </c>
    </row>
    <row r="3716" spans="1:16" x14ac:dyDescent="0.3">
      <c r="A3716" t="s">
        <v>36</v>
      </c>
      <c r="B3716" t="s">
        <v>12</v>
      </c>
      <c r="C3716" t="s">
        <v>37</v>
      </c>
      <c r="D3716">
        <v>0</v>
      </c>
      <c r="E3716" t="s">
        <v>21</v>
      </c>
      <c r="F3716" t="s">
        <v>22</v>
      </c>
      <c r="G3716" t="s">
        <v>37</v>
      </c>
      <c r="H3716">
        <v>0</v>
      </c>
      <c r="I3716" t="s">
        <v>13</v>
      </c>
      <c r="J3716">
        <v>93</v>
      </c>
      <c r="K3716">
        <v>5</v>
      </c>
      <c r="L3716">
        <v>27</v>
      </c>
      <c r="M3716" t="s">
        <v>17</v>
      </c>
      <c r="N3716" t="s">
        <v>921</v>
      </c>
      <c r="O3716">
        <v>40</v>
      </c>
      <c r="P3716" t="s">
        <v>4394</v>
      </c>
    </row>
    <row r="3717" spans="1:16" x14ac:dyDescent="0.3">
      <c r="A3717" t="s">
        <v>1685</v>
      </c>
      <c r="B3717" t="s">
        <v>12</v>
      </c>
      <c r="C3717">
        <v>5</v>
      </c>
      <c r="D3717">
        <v>0</v>
      </c>
      <c r="E3717" t="s">
        <v>674</v>
      </c>
      <c r="F3717" t="s">
        <v>22</v>
      </c>
      <c r="G3717">
        <v>4</v>
      </c>
      <c r="H3717">
        <v>355437</v>
      </c>
      <c r="I3717" t="s">
        <v>13</v>
      </c>
      <c r="J3717">
        <v>115</v>
      </c>
      <c r="K3717">
        <v>3149</v>
      </c>
      <c r="L3717">
        <v>14</v>
      </c>
      <c r="M3717" t="s">
        <v>17</v>
      </c>
      <c r="N3717" t="s">
        <v>921</v>
      </c>
      <c r="O3717">
        <v>84</v>
      </c>
      <c r="P3717" t="s">
        <v>4395</v>
      </c>
    </row>
    <row r="3718" spans="1:16" x14ac:dyDescent="0.3">
      <c r="A3718" t="s">
        <v>1685</v>
      </c>
      <c r="B3718" t="s">
        <v>12</v>
      </c>
      <c r="C3718">
        <v>6</v>
      </c>
      <c r="D3718">
        <v>0</v>
      </c>
      <c r="E3718" t="s">
        <v>21</v>
      </c>
      <c r="F3718" t="s">
        <v>22</v>
      </c>
      <c r="G3718" t="s">
        <v>37</v>
      </c>
      <c r="H3718">
        <v>0</v>
      </c>
      <c r="I3718" t="s">
        <v>13</v>
      </c>
      <c r="J3718">
        <v>49</v>
      </c>
      <c r="K3718">
        <v>4476</v>
      </c>
      <c r="L3718">
        <v>32</v>
      </c>
      <c r="M3718" t="s">
        <v>17</v>
      </c>
      <c r="N3718" t="s">
        <v>921</v>
      </c>
      <c r="O3718">
        <v>3</v>
      </c>
      <c r="P3718" t="s">
        <v>5062</v>
      </c>
    </row>
    <row r="3719" spans="1:16" x14ac:dyDescent="0.3">
      <c r="A3719" t="s">
        <v>36</v>
      </c>
      <c r="B3719" t="s">
        <v>12</v>
      </c>
      <c r="C3719" t="s">
        <v>37</v>
      </c>
      <c r="D3719">
        <v>0</v>
      </c>
      <c r="E3719" t="s">
        <v>694</v>
      </c>
      <c r="F3719" t="s">
        <v>22</v>
      </c>
      <c r="G3719">
        <v>5</v>
      </c>
      <c r="H3719">
        <v>0</v>
      </c>
      <c r="I3719" t="s">
        <v>13</v>
      </c>
      <c r="J3719">
        <v>269</v>
      </c>
      <c r="K3719">
        <v>3892</v>
      </c>
      <c r="L3719">
        <v>17</v>
      </c>
      <c r="M3719">
        <v>236</v>
      </c>
      <c r="N3719" t="s">
        <v>921</v>
      </c>
      <c r="O3719">
        <v>95</v>
      </c>
      <c r="P3719" t="s">
        <v>3915</v>
      </c>
    </row>
    <row r="3720" spans="1:16" x14ac:dyDescent="0.3">
      <c r="A3720" t="s">
        <v>36</v>
      </c>
      <c r="B3720" t="s">
        <v>22</v>
      </c>
      <c r="C3720" t="s">
        <v>37</v>
      </c>
      <c r="D3720">
        <v>0</v>
      </c>
      <c r="E3720" t="s">
        <v>1593</v>
      </c>
      <c r="F3720" t="s">
        <v>12</v>
      </c>
      <c r="G3720">
        <v>5</v>
      </c>
      <c r="H3720">
        <v>0</v>
      </c>
      <c r="I3720" t="s">
        <v>13</v>
      </c>
      <c r="J3720">
        <v>60</v>
      </c>
      <c r="K3720">
        <v>443</v>
      </c>
      <c r="L3720">
        <v>17</v>
      </c>
      <c r="M3720" t="s">
        <v>17</v>
      </c>
      <c r="N3720" t="s">
        <v>921</v>
      </c>
      <c r="O3720">
        <v>95</v>
      </c>
      <c r="P3720" t="s">
        <v>3916</v>
      </c>
    </row>
    <row r="3721" spans="1:16" x14ac:dyDescent="0.3">
      <c r="A3721" t="s">
        <v>780</v>
      </c>
      <c r="B3721" t="s">
        <v>22</v>
      </c>
      <c r="C3721">
        <v>5</v>
      </c>
      <c r="D3721">
        <v>0</v>
      </c>
      <c r="E3721" t="s">
        <v>694</v>
      </c>
      <c r="F3721" t="s">
        <v>12</v>
      </c>
      <c r="G3721">
        <v>5</v>
      </c>
      <c r="H3721">
        <v>0</v>
      </c>
      <c r="I3721" t="s">
        <v>13</v>
      </c>
      <c r="J3721">
        <v>106</v>
      </c>
      <c r="K3721">
        <v>14311</v>
      </c>
      <c r="L3721">
        <v>27</v>
      </c>
      <c r="M3721" t="s">
        <v>17</v>
      </c>
      <c r="N3721" t="s">
        <v>921</v>
      </c>
      <c r="O3721">
        <v>40</v>
      </c>
      <c r="P3721" t="s">
        <v>4396</v>
      </c>
    </row>
    <row r="3722" spans="1:16" x14ac:dyDescent="0.3">
      <c r="A3722" t="s">
        <v>780</v>
      </c>
      <c r="B3722" t="s">
        <v>12</v>
      </c>
      <c r="C3722">
        <v>5</v>
      </c>
      <c r="D3722">
        <v>0</v>
      </c>
      <c r="E3722" t="s">
        <v>698</v>
      </c>
      <c r="F3722" t="s">
        <v>22</v>
      </c>
      <c r="G3722">
        <v>4</v>
      </c>
      <c r="H3722">
        <v>367273</v>
      </c>
      <c r="I3722" t="s">
        <v>13</v>
      </c>
      <c r="J3722">
        <v>73</v>
      </c>
      <c r="K3722">
        <v>1872</v>
      </c>
      <c r="L3722">
        <v>27</v>
      </c>
      <c r="M3722" t="s">
        <v>17</v>
      </c>
      <c r="N3722" t="s">
        <v>921</v>
      </c>
      <c r="O3722">
        <v>40</v>
      </c>
      <c r="P3722" t="s">
        <v>4397</v>
      </c>
    </row>
    <row r="3723" spans="1:16" x14ac:dyDescent="0.3">
      <c r="A3723" t="s">
        <v>10</v>
      </c>
      <c r="B3723" t="s">
        <v>12</v>
      </c>
      <c r="C3723" t="s">
        <v>37</v>
      </c>
      <c r="D3723">
        <v>0</v>
      </c>
      <c r="E3723" t="s">
        <v>11</v>
      </c>
      <c r="F3723" t="s">
        <v>22</v>
      </c>
      <c r="G3723" t="s">
        <v>37</v>
      </c>
      <c r="H3723">
        <v>0</v>
      </c>
      <c r="I3723" t="s">
        <v>13</v>
      </c>
      <c r="J3723">
        <v>407</v>
      </c>
      <c r="K3723">
        <v>1</v>
      </c>
      <c r="L3723">
        <v>32</v>
      </c>
      <c r="M3723">
        <v>376</v>
      </c>
      <c r="N3723" t="s">
        <v>921</v>
      </c>
      <c r="O3723">
        <v>3</v>
      </c>
      <c r="P3723" t="s">
        <v>4398</v>
      </c>
    </row>
    <row r="3724" spans="1:16" x14ac:dyDescent="0.3">
      <c r="A3724" t="s">
        <v>10</v>
      </c>
      <c r="B3724" t="s">
        <v>22</v>
      </c>
      <c r="C3724" t="s">
        <v>37</v>
      </c>
      <c r="D3724">
        <v>0</v>
      </c>
      <c r="E3724" t="s">
        <v>674</v>
      </c>
      <c r="F3724" t="s">
        <v>12</v>
      </c>
      <c r="G3724">
        <v>4</v>
      </c>
      <c r="H3724">
        <v>43213</v>
      </c>
      <c r="I3724" t="s">
        <v>13</v>
      </c>
      <c r="J3724">
        <v>46</v>
      </c>
      <c r="K3724">
        <v>23</v>
      </c>
      <c r="L3724">
        <v>32</v>
      </c>
      <c r="M3724" t="s">
        <v>17</v>
      </c>
      <c r="N3724" t="s">
        <v>921</v>
      </c>
      <c r="O3724">
        <v>3</v>
      </c>
      <c r="P3724" t="s">
        <v>4399</v>
      </c>
    </row>
    <row r="3725" spans="1:16" x14ac:dyDescent="0.3">
      <c r="A3725" t="s">
        <v>10</v>
      </c>
      <c r="B3725" t="s">
        <v>22</v>
      </c>
      <c r="C3725" t="s">
        <v>37</v>
      </c>
      <c r="D3725">
        <v>0</v>
      </c>
      <c r="E3725" t="s">
        <v>1593</v>
      </c>
      <c r="F3725" t="s">
        <v>12</v>
      </c>
      <c r="G3725">
        <v>4</v>
      </c>
      <c r="H3725">
        <v>0</v>
      </c>
      <c r="I3725" t="s">
        <v>13</v>
      </c>
      <c r="J3725">
        <v>46</v>
      </c>
      <c r="K3725">
        <v>25</v>
      </c>
      <c r="L3725">
        <v>32</v>
      </c>
      <c r="M3725" t="s">
        <v>17</v>
      </c>
      <c r="N3725" t="s">
        <v>921</v>
      </c>
      <c r="O3725">
        <v>3</v>
      </c>
      <c r="P3725" t="s">
        <v>4400</v>
      </c>
    </row>
    <row r="3726" spans="1:16" x14ac:dyDescent="0.3">
      <c r="A3726" t="s">
        <v>10</v>
      </c>
      <c r="B3726" t="s">
        <v>22</v>
      </c>
      <c r="C3726" t="s">
        <v>37</v>
      </c>
      <c r="D3726">
        <v>0</v>
      </c>
      <c r="E3726" t="s">
        <v>21</v>
      </c>
      <c r="F3726" t="s">
        <v>12</v>
      </c>
      <c r="G3726" t="s">
        <v>37</v>
      </c>
      <c r="H3726">
        <v>0</v>
      </c>
      <c r="I3726" t="s">
        <v>13</v>
      </c>
      <c r="J3726">
        <v>78</v>
      </c>
      <c r="K3726">
        <v>2</v>
      </c>
      <c r="L3726">
        <v>32</v>
      </c>
      <c r="M3726" t="s">
        <v>17</v>
      </c>
      <c r="N3726" t="s">
        <v>921</v>
      </c>
      <c r="O3726">
        <v>3</v>
      </c>
      <c r="P3726" t="s">
        <v>4401</v>
      </c>
    </row>
    <row r="3727" spans="1:16" x14ac:dyDescent="0.3">
      <c r="A3727" t="s">
        <v>780</v>
      </c>
      <c r="B3727" t="s">
        <v>12</v>
      </c>
      <c r="C3727">
        <v>5</v>
      </c>
      <c r="D3727">
        <v>0</v>
      </c>
      <c r="E3727" t="s">
        <v>674</v>
      </c>
      <c r="F3727" t="s">
        <v>22</v>
      </c>
      <c r="G3727">
        <v>4</v>
      </c>
      <c r="H3727">
        <v>311709</v>
      </c>
      <c r="I3727" t="s">
        <v>13</v>
      </c>
      <c r="J3727">
        <v>95</v>
      </c>
      <c r="K3727">
        <v>2423</v>
      </c>
      <c r="L3727">
        <v>27</v>
      </c>
      <c r="M3727" t="s">
        <v>17</v>
      </c>
      <c r="N3727" t="s">
        <v>921</v>
      </c>
      <c r="O3727">
        <v>40</v>
      </c>
      <c r="P3727" t="s">
        <v>4402</v>
      </c>
    </row>
    <row r="3728" spans="1:16" x14ac:dyDescent="0.3">
      <c r="A3728" t="s">
        <v>10</v>
      </c>
      <c r="B3728" t="s">
        <v>22</v>
      </c>
      <c r="C3728" t="s">
        <v>37</v>
      </c>
      <c r="D3728">
        <v>0</v>
      </c>
      <c r="E3728" t="s">
        <v>16</v>
      </c>
      <c r="F3728" t="s">
        <v>12</v>
      </c>
      <c r="G3728">
        <v>4</v>
      </c>
      <c r="H3728">
        <v>0</v>
      </c>
      <c r="I3728" t="s">
        <v>13</v>
      </c>
      <c r="J3728">
        <v>52</v>
      </c>
      <c r="K3728">
        <v>853</v>
      </c>
      <c r="L3728">
        <v>32</v>
      </c>
      <c r="M3728" t="s">
        <v>17</v>
      </c>
      <c r="N3728" t="s">
        <v>921</v>
      </c>
      <c r="O3728">
        <v>3</v>
      </c>
      <c r="P3728" t="s">
        <v>4403</v>
      </c>
    </row>
    <row r="3729" spans="1:16" x14ac:dyDescent="0.3">
      <c r="A3729" t="s">
        <v>24</v>
      </c>
      <c r="B3729" t="s">
        <v>12</v>
      </c>
      <c r="C3729">
        <v>4</v>
      </c>
      <c r="D3729">
        <v>0</v>
      </c>
      <c r="E3729" t="s">
        <v>11</v>
      </c>
      <c r="F3729" t="s">
        <v>22</v>
      </c>
      <c r="G3729" t="s">
        <v>37</v>
      </c>
      <c r="H3729">
        <v>0</v>
      </c>
      <c r="I3729" t="s">
        <v>13</v>
      </c>
      <c r="J3729">
        <v>45</v>
      </c>
      <c r="K3729">
        <v>861</v>
      </c>
      <c r="L3729">
        <v>32</v>
      </c>
      <c r="M3729" t="s">
        <v>17</v>
      </c>
      <c r="N3729" t="s">
        <v>921</v>
      </c>
      <c r="O3729">
        <v>3</v>
      </c>
      <c r="P3729" t="s">
        <v>4404</v>
      </c>
    </row>
    <row r="3730" spans="1:16" x14ac:dyDescent="0.3">
      <c r="A3730" t="s">
        <v>23</v>
      </c>
      <c r="B3730" t="s">
        <v>12</v>
      </c>
      <c r="C3730">
        <v>4</v>
      </c>
      <c r="D3730">
        <v>0</v>
      </c>
      <c r="E3730" t="s">
        <v>11</v>
      </c>
      <c r="F3730" t="s">
        <v>22</v>
      </c>
      <c r="G3730" t="s">
        <v>37</v>
      </c>
      <c r="H3730">
        <v>0</v>
      </c>
      <c r="I3730" t="s">
        <v>13</v>
      </c>
      <c r="J3730">
        <v>65</v>
      </c>
      <c r="K3730">
        <v>1146</v>
      </c>
      <c r="L3730">
        <v>32</v>
      </c>
      <c r="M3730" t="s">
        <v>17</v>
      </c>
      <c r="N3730" t="s">
        <v>921</v>
      </c>
      <c r="O3730">
        <v>3</v>
      </c>
      <c r="P3730" t="s">
        <v>4405</v>
      </c>
    </row>
    <row r="3731" spans="1:16" x14ac:dyDescent="0.3">
      <c r="A3731" t="s">
        <v>23</v>
      </c>
      <c r="B3731" t="s">
        <v>22</v>
      </c>
      <c r="C3731">
        <v>4</v>
      </c>
      <c r="D3731">
        <v>0</v>
      </c>
      <c r="E3731" t="s">
        <v>20</v>
      </c>
      <c r="F3731" t="s">
        <v>12</v>
      </c>
      <c r="G3731">
        <v>4</v>
      </c>
      <c r="H3731">
        <v>3954700</v>
      </c>
      <c r="I3731" t="s">
        <v>13</v>
      </c>
      <c r="J3731">
        <v>148</v>
      </c>
      <c r="K3731">
        <v>1438</v>
      </c>
      <c r="L3731">
        <v>32</v>
      </c>
      <c r="M3731">
        <v>126</v>
      </c>
      <c r="N3731" t="s">
        <v>921</v>
      </c>
      <c r="O3731">
        <v>3</v>
      </c>
      <c r="P3731" t="s">
        <v>4406</v>
      </c>
    </row>
    <row r="3732" spans="1:16" x14ac:dyDescent="0.3">
      <c r="A3732" t="s">
        <v>10</v>
      </c>
      <c r="B3732" t="s">
        <v>22</v>
      </c>
      <c r="C3732" t="s">
        <v>37</v>
      </c>
      <c r="D3732">
        <v>0</v>
      </c>
      <c r="E3732" t="s">
        <v>19</v>
      </c>
      <c r="F3732" t="s">
        <v>12</v>
      </c>
      <c r="G3732">
        <v>4</v>
      </c>
      <c r="H3732">
        <v>0</v>
      </c>
      <c r="I3732" t="s">
        <v>13</v>
      </c>
      <c r="J3732">
        <v>46</v>
      </c>
      <c r="K3732">
        <v>753</v>
      </c>
      <c r="L3732">
        <v>32</v>
      </c>
      <c r="M3732" t="s">
        <v>17</v>
      </c>
      <c r="N3732" t="s">
        <v>921</v>
      </c>
      <c r="O3732">
        <v>3</v>
      </c>
      <c r="P3732" t="s">
        <v>4407</v>
      </c>
    </row>
    <row r="3733" spans="1:16" x14ac:dyDescent="0.3">
      <c r="A3733" t="s">
        <v>10</v>
      </c>
      <c r="B3733" t="s">
        <v>22</v>
      </c>
      <c r="C3733" t="s">
        <v>37</v>
      </c>
      <c r="D3733">
        <v>0</v>
      </c>
      <c r="E3733" t="s">
        <v>20</v>
      </c>
      <c r="F3733" t="s">
        <v>12</v>
      </c>
      <c r="G3733">
        <v>4</v>
      </c>
      <c r="H3733">
        <v>3174211</v>
      </c>
      <c r="I3733" t="s">
        <v>13</v>
      </c>
      <c r="J3733">
        <v>46</v>
      </c>
      <c r="K3733">
        <v>398</v>
      </c>
      <c r="L3733">
        <v>32</v>
      </c>
      <c r="M3733" t="s">
        <v>17</v>
      </c>
      <c r="N3733" t="s">
        <v>921</v>
      </c>
      <c r="O3733">
        <v>3</v>
      </c>
      <c r="P3733" t="s">
        <v>4408</v>
      </c>
    </row>
    <row r="3734" spans="1:16" x14ac:dyDescent="0.3">
      <c r="A3734" t="s">
        <v>10</v>
      </c>
      <c r="B3734" t="s">
        <v>22</v>
      </c>
      <c r="C3734" t="s">
        <v>37</v>
      </c>
      <c r="D3734">
        <v>0</v>
      </c>
      <c r="E3734" t="s">
        <v>694</v>
      </c>
      <c r="F3734" t="s">
        <v>12</v>
      </c>
      <c r="G3734">
        <v>4</v>
      </c>
      <c r="H3734">
        <v>0</v>
      </c>
      <c r="I3734" t="s">
        <v>13</v>
      </c>
      <c r="J3734">
        <v>46</v>
      </c>
      <c r="K3734">
        <v>43</v>
      </c>
      <c r="L3734">
        <v>32</v>
      </c>
      <c r="M3734" t="s">
        <v>17</v>
      </c>
      <c r="N3734" t="s">
        <v>921</v>
      </c>
      <c r="O3734">
        <v>3</v>
      </c>
      <c r="P3734" t="s">
        <v>4409</v>
      </c>
    </row>
    <row r="3735" spans="1:16" x14ac:dyDescent="0.3">
      <c r="A3735" t="s">
        <v>10</v>
      </c>
      <c r="B3735" t="s">
        <v>22</v>
      </c>
      <c r="C3735" t="s">
        <v>37</v>
      </c>
      <c r="D3735">
        <v>0</v>
      </c>
      <c r="E3735" t="s">
        <v>698</v>
      </c>
      <c r="F3735" t="s">
        <v>12</v>
      </c>
      <c r="G3735">
        <v>4</v>
      </c>
      <c r="H3735">
        <v>137416</v>
      </c>
      <c r="I3735" t="s">
        <v>13</v>
      </c>
      <c r="J3735">
        <v>46</v>
      </c>
      <c r="K3735">
        <v>38</v>
      </c>
      <c r="L3735">
        <v>32</v>
      </c>
      <c r="M3735" t="s">
        <v>17</v>
      </c>
      <c r="N3735" t="s">
        <v>921</v>
      </c>
      <c r="O3735">
        <v>3</v>
      </c>
      <c r="P3735" t="s">
        <v>4410</v>
      </c>
    </row>
    <row r="3736" spans="1:16" x14ac:dyDescent="0.3">
      <c r="A3736" t="s">
        <v>780</v>
      </c>
      <c r="B3736" t="s">
        <v>22</v>
      </c>
      <c r="C3736">
        <v>5</v>
      </c>
      <c r="D3736">
        <v>0</v>
      </c>
      <c r="E3736" t="s">
        <v>21</v>
      </c>
      <c r="F3736" t="s">
        <v>12</v>
      </c>
      <c r="G3736" t="s">
        <v>37</v>
      </c>
      <c r="H3736">
        <v>0</v>
      </c>
      <c r="I3736" t="s">
        <v>13</v>
      </c>
      <c r="J3736">
        <v>60</v>
      </c>
      <c r="K3736">
        <v>1837</v>
      </c>
      <c r="L3736">
        <v>27</v>
      </c>
      <c r="M3736" t="s">
        <v>17</v>
      </c>
      <c r="N3736" t="s">
        <v>921</v>
      </c>
      <c r="O3736">
        <v>40</v>
      </c>
      <c r="P3736" t="s">
        <v>4411</v>
      </c>
    </row>
    <row r="3737" spans="1:16" x14ac:dyDescent="0.3">
      <c r="A3737" t="s">
        <v>10</v>
      </c>
      <c r="B3737" t="s">
        <v>14</v>
      </c>
      <c r="C3737" t="s">
        <v>37</v>
      </c>
      <c r="D3737">
        <v>0</v>
      </c>
      <c r="E3737" t="s">
        <v>11</v>
      </c>
      <c r="F3737" t="s">
        <v>14</v>
      </c>
      <c r="G3737" t="s">
        <v>37</v>
      </c>
      <c r="H3737">
        <v>0</v>
      </c>
      <c r="I3737" t="s">
        <v>15</v>
      </c>
      <c r="J3737">
        <v>240</v>
      </c>
      <c r="K3737">
        <v>0</v>
      </c>
      <c r="L3737">
        <v>27</v>
      </c>
      <c r="M3737">
        <v>217</v>
      </c>
      <c r="N3737" t="s">
        <v>921</v>
      </c>
      <c r="O3737">
        <v>41</v>
      </c>
      <c r="P3737" t="s">
        <v>4412</v>
      </c>
    </row>
    <row r="3738" spans="1:16" x14ac:dyDescent="0.3">
      <c r="A3738" t="s">
        <v>23</v>
      </c>
      <c r="B3738" t="s">
        <v>12</v>
      </c>
      <c r="C3738">
        <v>3</v>
      </c>
      <c r="D3738">
        <v>0</v>
      </c>
      <c r="E3738" t="s">
        <v>11</v>
      </c>
      <c r="F3738" t="s">
        <v>22</v>
      </c>
      <c r="G3738" t="s">
        <v>37</v>
      </c>
      <c r="H3738">
        <v>0</v>
      </c>
      <c r="I3738" t="s">
        <v>13</v>
      </c>
      <c r="J3738">
        <v>53</v>
      </c>
      <c r="K3738">
        <v>40</v>
      </c>
      <c r="L3738">
        <v>27</v>
      </c>
      <c r="M3738" t="s">
        <v>17</v>
      </c>
      <c r="N3738" t="s">
        <v>921</v>
      </c>
      <c r="O3738">
        <v>41</v>
      </c>
      <c r="P3738" t="s">
        <v>4413</v>
      </c>
    </row>
    <row r="3739" spans="1:16" x14ac:dyDescent="0.3">
      <c r="A3739" t="s">
        <v>10</v>
      </c>
      <c r="B3739" t="s">
        <v>22</v>
      </c>
      <c r="C3739" t="s">
        <v>37</v>
      </c>
      <c r="D3739">
        <v>0</v>
      </c>
      <c r="E3739" t="s">
        <v>16</v>
      </c>
      <c r="F3739" t="s">
        <v>12</v>
      </c>
      <c r="G3739">
        <v>3</v>
      </c>
      <c r="H3739">
        <v>0</v>
      </c>
      <c r="I3739" t="s">
        <v>13</v>
      </c>
      <c r="J3739">
        <v>44</v>
      </c>
      <c r="K3739">
        <v>43</v>
      </c>
      <c r="L3739">
        <v>27</v>
      </c>
      <c r="M3739" t="s">
        <v>17</v>
      </c>
      <c r="N3739" t="s">
        <v>921</v>
      </c>
      <c r="O3739">
        <v>41</v>
      </c>
      <c r="P3739" t="s">
        <v>4414</v>
      </c>
    </row>
    <row r="3740" spans="1:16" x14ac:dyDescent="0.3">
      <c r="A3740" t="s">
        <v>10</v>
      </c>
      <c r="B3740" t="s">
        <v>22</v>
      </c>
      <c r="C3740" t="s">
        <v>37</v>
      </c>
      <c r="D3740">
        <v>0</v>
      </c>
      <c r="E3740" t="s">
        <v>19</v>
      </c>
      <c r="F3740" t="s">
        <v>12</v>
      </c>
      <c r="G3740">
        <v>3</v>
      </c>
      <c r="H3740">
        <v>0</v>
      </c>
      <c r="I3740" t="s">
        <v>13</v>
      </c>
      <c r="J3740">
        <v>46</v>
      </c>
      <c r="K3740">
        <v>57</v>
      </c>
      <c r="L3740">
        <v>27</v>
      </c>
      <c r="M3740" t="s">
        <v>17</v>
      </c>
      <c r="N3740" t="s">
        <v>921</v>
      </c>
      <c r="O3740">
        <v>41</v>
      </c>
      <c r="P3740" t="s">
        <v>4415</v>
      </c>
    </row>
    <row r="3741" spans="1:16" x14ac:dyDescent="0.3">
      <c r="A3741" t="s">
        <v>780</v>
      </c>
      <c r="B3741" t="s">
        <v>14</v>
      </c>
      <c r="C3741">
        <v>6</v>
      </c>
      <c r="D3741">
        <v>0</v>
      </c>
      <c r="E3741" t="s">
        <v>21</v>
      </c>
      <c r="F3741" t="s">
        <v>14</v>
      </c>
      <c r="G3741" t="s">
        <v>37</v>
      </c>
      <c r="H3741">
        <v>0</v>
      </c>
      <c r="I3741" t="s">
        <v>15</v>
      </c>
      <c r="J3741">
        <v>194</v>
      </c>
      <c r="K3741">
        <v>42826</v>
      </c>
      <c r="L3741">
        <v>17</v>
      </c>
      <c r="M3741">
        <v>180</v>
      </c>
      <c r="N3741" t="s">
        <v>921</v>
      </c>
      <c r="O3741">
        <v>10</v>
      </c>
      <c r="P3741" t="s">
        <v>4416</v>
      </c>
    </row>
    <row r="3742" spans="1:16" x14ac:dyDescent="0.3">
      <c r="A3742" t="s">
        <v>10</v>
      </c>
      <c r="B3742" t="s">
        <v>22</v>
      </c>
      <c r="C3742" t="s">
        <v>37</v>
      </c>
      <c r="D3742">
        <v>0</v>
      </c>
      <c r="E3742" t="s">
        <v>20</v>
      </c>
      <c r="F3742" t="s">
        <v>12</v>
      </c>
      <c r="G3742">
        <v>3</v>
      </c>
      <c r="H3742">
        <v>374851</v>
      </c>
      <c r="I3742" t="s">
        <v>13</v>
      </c>
      <c r="J3742">
        <v>46</v>
      </c>
      <c r="K3742">
        <v>54</v>
      </c>
      <c r="L3742">
        <v>27</v>
      </c>
      <c r="M3742" t="s">
        <v>17</v>
      </c>
      <c r="N3742" t="s">
        <v>921</v>
      </c>
      <c r="O3742">
        <v>41</v>
      </c>
      <c r="P3742" t="s">
        <v>4417</v>
      </c>
    </row>
    <row r="3743" spans="1:16" x14ac:dyDescent="0.3">
      <c r="A3743" t="s">
        <v>23</v>
      </c>
      <c r="B3743" t="s">
        <v>22</v>
      </c>
      <c r="C3743">
        <v>4</v>
      </c>
      <c r="D3743">
        <v>0</v>
      </c>
      <c r="E3743" t="s">
        <v>694</v>
      </c>
      <c r="F3743" t="s">
        <v>12</v>
      </c>
      <c r="G3743">
        <v>4</v>
      </c>
      <c r="H3743">
        <v>0</v>
      </c>
      <c r="I3743" t="s">
        <v>13</v>
      </c>
      <c r="J3743">
        <v>148</v>
      </c>
      <c r="K3743">
        <v>1045</v>
      </c>
      <c r="L3743">
        <v>32</v>
      </c>
      <c r="M3743">
        <v>126</v>
      </c>
      <c r="N3743" t="s">
        <v>921</v>
      </c>
      <c r="O3743">
        <v>3</v>
      </c>
      <c r="P3743" t="s">
        <v>4418</v>
      </c>
    </row>
    <row r="3744" spans="1:16" x14ac:dyDescent="0.3">
      <c r="A3744" t="s">
        <v>24</v>
      </c>
      <c r="B3744" t="s">
        <v>12</v>
      </c>
      <c r="C3744">
        <v>3</v>
      </c>
      <c r="D3744">
        <v>0</v>
      </c>
      <c r="E3744" t="s">
        <v>11</v>
      </c>
      <c r="F3744" t="s">
        <v>22</v>
      </c>
      <c r="G3744" t="s">
        <v>37</v>
      </c>
      <c r="H3744">
        <v>0</v>
      </c>
      <c r="I3744" t="s">
        <v>13</v>
      </c>
      <c r="J3744">
        <v>45</v>
      </c>
      <c r="K3744">
        <v>45</v>
      </c>
      <c r="L3744">
        <v>27</v>
      </c>
      <c r="M3744" t="s">
        <v>17</v>
      </c>
      <c r="N3744" t="s">
        <v>921</v>
      </c>
      <c r="O3744">
        <v>41</v>
      </c>
      <c r="P3744" t="s">
        <v>4419</v>
      </c>
    </row>
    <row r="3745" spans="1:16" x14ac:dyDescent="0.3">
      <c r="A3745" t="s">
        <v>24</v>
      </c>
      <c r="B3745" t="s">
        <v>12</v>
      </c>
      <c r="C3745">
        <v>3</v>
      </c>
      <c r="D3745">
        <v>0</v>
      </c>
      <c r="E3745" t="s">
        <v>16</v>
      </c>
      <c r="F3745" t="s">
        <v>22</v>
      </c>
      <c r="G3745">
        <v>3</v>
      </c>
      <c r="H3745">
        <v>0</v>
      </c>
      <c r="I3745" t="s">
        <v>13</v>
      </c>
      <c r="J3745">
        <v>51</v>
      </c>
      <c r="K3745">
        <v>136</v>
      </c>
      <c r="L3745">
        <v>27</v>
      </c>
      <c r="M3745" t="s">
        <v>17</v>
      </c>
      <c r="N3745" t="s">
        <v>921</v>
      </c>
      <c r="O3745">
        <v>41</v>
      </c>
      <c r="P3745" t="s">
        <v>4420</v>
      </c>
    </row>
    <row r="3746" spans="1:16" x14ac:dyDescent="0.3">
      <c r="A3746" t="s">
        <v>24</v>
      </c>
      <c r="B3746" t="s">
        <v>22</v>
      </c>
      <c r="C3746">
        <v>3</v>
      </c>
      <c r="D3746">
        <v>0</v>
      </c>
      <c r="E3746" t="s">
        <v>19</v>
      </c>
      <c r="F3746" t="s">
        <v>12</v>
      </c>
      <c r="G3746">
        <v>3</v>
      </c>
      <c r="H3746">
        <v>0</v>
      </c>
      <c r="I3746" t="s">
        <v>13</v>
      </c>
      <c r="J3746">
        <v>70</v>
      </c>
      <c r="K3746">
        <v>222</v>
      </c>
      <c r="L3746">
        <v>27</v>
      </c>
      <c r="M3746" t="s">
        <v>17</v>
      </c>
      <c r="N3746" t="s">
        <v>921</v>
      </c>
      <c r="O3746">
        <v>41</v>
      </c>
      <c r="P3746" t="s">
        <v>4421</v>
      </c>
    </row>
    <row r="3747" spans="1:16" x14ac:dyDescent="0.3">
      <c r="A3747" t="s">
        <v>24</v>
      </c>
      <c r="B3747" t="s">
        <v>14</v>
      </c>
      <c r="C3747">
        <v>4</v>
      </c>
      <c r="D3747">
        <v>0</v>
      </c>
      <c r="E3747" t="s">
        <v>16</v>
      </c>
      <c r="F3747" t="s">
        <v>14</v>
      </c>
      <c r="G3747">
        <v>4</v>
      </c>
      <c r="H3747">
        <v>0</v>
      </c>
      <c r="I3747" t="s">
        <v>15</v>
      </c>
      <c r="J3747">
        <v>59</v>
      </c>
      <c r="K3747">
        <v>2073</v>
      </c>
      <c r="L3747">
        <v>32</v>
      </c>
      <c r="M3747" t="s">
        <v>17</v>
      </c>
      <c r="N3747" t="s">
        <v>921</v>
      </c>
      <c r="O3747">
        <v>3</v>
      </c>
      <c r="P3747" t="s">
        <v>4422</v>
      </c>
    </row>
    <row r="3748" spans="1:16" x14ac:dyDescent="0.3">
      <c r="A3748" t="s">
        <v>23</v>
      </c>
      <c r="B3748" t="s">
        <v>22</v>
      </c>
      <c r="C3748">
        <v>3</v>
      </c>
      <c r="D3748">
        <v>0</v>
      </c>
      <c r="E3748" t="s">
        <v>16</v>
      </c>
      <c r="F3748" t="s">
        <v>12</v>
      </c>
      <c r="G3748">
        <v>3</v>
      </c>
      <c r="H3748">
        <v>0</v>
      </c>
      <c r="I3748" t="s">
        <v>13</v>
      </c>
      <c r="J3748">
        <v>1340</v>
      </c>
      <c r="K3748">
        <v>729</v>
      </c>
      <c r="L3748">
        <v>27</v>
      </c>
      <c r="M3748" t="s">
        <v>17</v>
      </c>
      <c r="N3748" t="s">
        <v>921</v>
      </c>
      <c r="O3748">
        <v>41</v>
      </c>
      <c r="P3748" t="s">
        <v>4423</v>
      </c>
    </row>
    <row r="3749" spans="1:16" x14ac:dyDescent="0.3">
      <c r="A3749" t="s">
        <v>24</v>
      </c>
      <c r="B3749" t="s">
        <v>22</v>
      </c>
      <c r="C3749">
        <v>3</v>
      </c>
      <c r="D3749">
        <v>0</v>
      </c>
      <c r="E3749" t="s">
        <v>20</v>
      </c>
      <c r="F3749" t="s">
        <v>12</v>
      </c>
      <c r="G3749">
        <v>3</v>
      </c>
      <c r="H3749">
        <v>733938</v>
      </c>
      <c r="I3749" t="s">
        <v>13</v>
      </c>
      <c r="J3749">
        <v>70</v>
      </c>
      <c r="K3749">
        <v>217</v>
      </c>
      <c r="L3749">
        <v>27</v>
      </c>
      <c r="M3749" t="s">
        <v>17</v>
      </c>
      <c r="N3749" t="s">
        <v>921</v>
      </c>
      <c r="O3749">
        <v>41</v>
      </c>
      <c r="P3749" t="s">
        <v>4424</v>
      </c>
    </row>
    <row r="3750" spans="1:16" x14ac:dyDescent="0.3">
      <c r="A3750" t="s">
        <v>23</v>
      </c>
      <c r="B3750" t="s">
        <v>22</v>
      </c>
      <c r="C3750">
        <v>3</v>
      </c>
      <c r="D3750">
        <v>0</v>
      </c>
      <c r="E3750" t="s">
        <v>19</v>
      </c>
      <c r="F3750" t="s">
        <v>12</v>
      </c>
      <c r="G3750">
        <v>3</v>
      </c>
      <c r="H3750">
        <v>0</v>
      </c>
      <c r="I3750" t="s">
        <v>13</v>
      </c>
      <c r="J3750">
        <v>78</v>
      </c>
      <c r="K3750">
        <v>88</v>
      </c>
      <c r="L3750">
        <v>27</v>
      </c>
      <c r="M3750" t="s">
        <v>17</v>
      </c>
      <c r="N3750" t="s">
        <v>921</v>
      </c>
      <c r="O3750">
        <v>41</v>
      </c>
      <c r="P3750" t="s">
        <v>4425</v>
      </c>
    </row>
    <row r="3751" spans="1:16" x14ac:dyDescent="0.3">
      <c r="A3751" t="s">
        <v>23</v>
      </c>
      <c r="B3751" t="s">
        <v>22</v>
      </c>
      <c r="C3751">
        <v>3</v>
      </c>
      <c r="D3751">
        <v>0</v>
      </c>
      <c r="E3751" t="s">
        <v>20</v>
      </c>
      <c r="F3751" t="s">
        <v>12</v>
      </c>
      <c r="G3751">
        <v>3</v>
      </c>
      <c r="H3751">
        <v>236811</v>
      </c>
      <c r="I3751" t="s">
        <v>13</v>
      </c>
      <c r="J3751">
        <v>78</v>
      </c>
      <c r="K3751">
        <v>83</v>
      </c>
      <c r="L3751">
        <v>27</v>
      </c>
      <c r="M3751" t="s">
        <v>17</v>
      </c>
      <c r="N3751" t="s">
        <v>921</v>
      </c>
      <c r="O3751">
        <v>41</v>
      </c>
      <c r="P3751" t="s">
        <v>4426</v>
      </c>
    </row>
    <row r="3752" spans="1:16" x14ac:dyDescent="0.3">
      <c r="A3752" t="s">
        <v>25</v>
      </c>
      <c r="B3752" t="s">
        <v>12</v>
      </c>
      <c r="C3752">
        <v>3</v>
      </c>
      <c r="D3752">
        <v>307107</v>
      </c>
      <c r="E3752" t="s">
        <v>11</v>
      </c>
      <c r="F3752" t="s">
        <v>22</v>
      </c>
      <c r="G3752" t="s">
        <v>37</v>
      </c>
      <c r="H3752">
        <v>0</v>
      </c>
      <c r="I3752" t="s">
        <v>13</v>
      </c>
      <c r="J3752">
        <v>45</v>
      </c>
      <c r="K3752">
        <v>41</v>
      </c>
      <c r="L3752">
        <v>27</v>
      </c>
      <c r="M3752" t="s">
        <v>17</v>
      </c>
      <c r="N3752" t="s">
        <v>921</v>
      </c>
      <c r="O3752">
        <v>41</v>
      </c>
      <c r="P3752" t="s">
        <v>4427</v>
      </c>
    </row>
    <row r="3753" spans="1:16" x14ac:dyDescent="0.3">
      <c r="A3753" t="s">
        <v>25</v>
      </c>
      <c r="B3753" t="s">
        <v>12</v>
      </c>
      <c r="C3753">
        <v>3</v>
      </c>
      <c r="D3753">
        <v>495436</v>
      </c>
      <c r="E3753" t="s">
        <v>16</v>
      </c>
      <c r="F3753" t="s">
        <v>22</v>
      </c>
      <c r="G3753">
        <v>3</v>
      </c>
      <c r="H3753">
        <v>0</v>
      </c>
      <c r="I3753" t="s">
        <v>13</v>
      </c>
      <c r="J3753">
        <v>51</v>
      </c>
      <c r="K3753">
        <v>131</v>
      </c>
      <c r="L3753">
        <v>27</v>
      </c>
      <c r="M3753" t="s">
        <v>17</v>
      </c>
      <c r="N3753" t="s">
        <v>921</v>
      </c>
      <c r="O3753">
        <v>41</v>
      </c>
      <c r="P3753" t="s">
        <v>4428</v>
      </c>
    </row>
    <row r="3754" spans="1:16" x14ac:dyDescent="0.3">
      <c r="A3754" t="s">
        <v>23</v>
      </c>
      <c r="B3754" t="s">
        <v>22</v>
      </c>
      <c r="C3754">
        <v>4</v>
      </c>
      <c r="D3754">
        <v>0</v>
      </c>
      <c r="E3754" t="s">
        <v>698</v>
      </c>
      <c r="F3754" t="s">
        <v>12</v>
      </c>
      <c r="G3754">
        <v>4</v>
      </c>
      <c r="H3754">
        <v>262578</v>
      </c>
      <c r="I3754" t="s">
        <v>13</v>
      </c>
      <c r="J3754">
        <v>148</v>
      </c>
      <c r="K3754">
        <v>1016</v>
      </c>
      <c r="L3754">
        <v>32</v>
      </c>
      <c r="M3754">
        <v>126</v>
      </c>
      <c r="N3754" t="s">
        <v>921</v>
      </c>
      <c r="O3754">
        <v>3</v>
      </c>
      <c r="P3754" t="s">
        <v>4429</v>
      </c>
    </row>
    <row r="3755" spans="1:16" x14ac:dyDescent="0.3">
      <c r="A3755" t="s">
        <v>23</v>
      </c>
      <c r="B3755" t="s">
        <v>22</v>
      </c>
      <c r="C3755">
        <v>4</v>
      </c>
      <c r="D3755">
        <v>0</v>
      </c>
      <c r="E3755" t="s">
        <v>16</v>
      </c>
      <c r="F3755" t="s">
        <v>12</v>
      </c>
      <c r="G3755">
        <v>4</v>
      </c>
      <c r="H3755">
        <v>0</v>
      </c>
      <c r="I3755" t="s">
        <v>13</v>
      </c>
      <c r="J3755">
        <v>1294</v>
      </c>
      <c r="K3755">
        <v>2374</v>
      </c>
      <c r="L3755">
        <v>32</v>
      </c>
      <c r="M3755" t="s">
        <v>17</v>
      </c>
      <c r="N3755" t="s">
        <v>921</v>
      </c>
      <c r="O3755">
        <v>3</v>
      </c>
      <c r="P3755" t="s">
        <v>4430</v>
      </c>
    </row>
    <row r="3756" spans="1:16" x14ac:dyDescent="0.3">
      <c r="A3756" t="s">
        <v>25</v>
      </c>
      <c r="B3756" t="s">
        <v>22</v>
      </c>
      <c r="C3756">
        <v>3</v>
      </c>
      <c r="D3756">
        <v>738604</v>
      </c>
      <c r="E3756" t="s">
        <v>19</v>
      </c>
      <c r="F3756" t="s">
        <v>12</v>
      </c>
      <c r="G3756">
        <v>3</v>
      </c>
      <c r="H3756">
        <v>0</v>
      </c>
      <c r="I3756" t="s">
        <v>13</v>
      </c>
      <c r="J3756">
        <v>70</v>
      </c>
      <c r="K3756">
        <v>215</v>
      </c>
      <c r="L3756">
        <v>27</v>
      </c>
      <c r="M3756" t="s">
        <v>17</v>
      </c>
      <c r="N3756" t="s">
        <v>921</v>
      </c>
      <c r="O3756">
        <v>41</v>
      </c>
      <c r="P3756" t="s">
        <v>4431</v>
      </c>
    </row>
    <row r="3757" spans="1:16" x14ac:dyDescent="0.3">
      <c r="A3757" t="s">
        <v>24</v>
      </c>
      <c r="B3757" t="s">
        <v>22</v>
      </c>
      <c r="C3757">
        <v>4</v>
      </c>
      <c r="D3757">
        <v>0</v>
      </c>
      <c r="E3757" t="s">
        <v>674</v>
      </c>
      <c r="F3757" t="s">
        <v>12</v>
      </c>
      <c r="G3757">
        <v>4</v>
      </c>
      <c r="H3757">
        <v>176438</v>
      </c>
      <c r="I3757" t="s">
        <v>13</v>
      </c>
      <c r="J3757">
        <v>126</v>
      </c>
      <c r="K3757">
        <v>1664</v>
      </c>
      <c r="L3757">
        <v>32</v>
      </c>
      <c r="M3757">
        <v>99</v>
      </c>
      <c r="N3757" t="s">
        <v>921</v>
      </c>
      <c r="O3757">
        <v>3</v>
      </c>
      <c r="P3757" t="s">
        <v>4432</v>
      </c>
    </row>
    <row r="3758" spans="1:16" x14ac:dyDescent="0.3">
      <c r="A3758" t="s">
        <v>25</v>
      </c>
      <c r="B3758" t="s">
        <v>22</v>
      </c>
      <c r="C3758">
        <v>3</v>
      </c>
      <c r="D3758">
        <v>738604</v>
      </c>
      <c r="E3758" t="s">
        <v>20</v>
      </c>
      <c r="F3758" t="s">
        <v>12</v>
      </c>
      <c r="G3758">
        <v>3</v>
      </c>
      <c r="H3758">
        <v>733938</v>
      </c>
      <c r="I3758" t="s">
        <v>13</v>
      </c>
      <c r="J3758">
        <v>70</v>
      </c>
      <c r="K3758">
        <v>208</v>
      </c>
      <c r="L3758">
        <v>27</v>
      </c>
      <c r="M3758" t="s">
        <v>17</v>
      </c>
      <c r="N3758" t="s">
        <v>921</v>
      </c>
      <c r="O3758">
        <v>41</v>
      </c>
      <c r="P3758" t="s">
        <v>4433</v>
      </c>
    </row>
    <row r="3759" spans="1:16" x14ac:dyDescent="0.3">
      <c r="A3759" t="s">
        <v>1685</v>
      </c>
      <c r="B3759" t="s">
        <v>12</v>
      </c>
      <c r="C3759">
        <v>5</v>
      </c>
      <c r="D3759">
        <v>0</v>
      </c>
      <c r="E3759" t="s">
        <v>1593</v>
      </c>
      <c r="F3759" t="s">
        <v>22</v>
      </c>
      <c r="G3759">
        <v>5</v>
      </c>
      <c r="H3759">
        <v>0</v>
      </c>
      <c r="I3759" t="s">
        <v>13</v>
      </c>
      <c r="J3759">
        <v>157</v>
      </c>
      <c r="K3759">
        <v>10960</v>
      </c>
      <c r="L3759">
        <v>14</v>
      </c>
      <c r="M3759" t="s">
        <v>17</v>
      </c>
      <c r="N3759" t="s">
        <v>921</v>
      </c>
      <c r="O3759">
        <v>84</v>
      </c>
      <c r="P3759" t="s">
        <v>4434</v>
      </c>
    </row>
    <row r="3760" spans="1:16" x14ac:dyDescent="0.3">
      <c r="A3760" t="s">
        <v>23</v>
      </c>
      <c r="B3760" t="s">
        <v>22</v>
      </c>
      <c r="C3760">
        <v>4</v>
      </c>
      <c r="D3760">
        <v>0</v>
      </c>
      <c r="E3760" t="s">
        <v>674</v>
      </c>
      <c r="F3760" t="s">
        <v>12</v>
      </c>
      <c r="G3760">
        <v>4</v>
      </c>
      <c r="H3760">
        <v>127128</v>
      </c>
      <c r="I3760" t="s">
        <v>13</v>
      </c>
      <c r="J3760">
        <v>146</v>
      </c>
      <c r="K3760">
        <v>1014</v>
      </c>
      <c r="L3760">
        <v>32</v>
      </c>
      <c r="M3760">
        <v>124</v>
      </c>
      <c r="N3760" t="s">
        <v>921</v>
      </c>
      <c r="O3760">
        <v>3</v>
      </c>
      <c r="P3760" t="s">
        <v>4435</v>
      </c>
    </row>
    <row r="3761" spans="1:16" x14ac:dyDescent="0.3">
      <c r="A3761" t="s">
        <v>10</v>
      </c>
      <c r="B3761" t="s">
        <v>22</v>
      </c>
      <c r="C3761" t="s">
        <v>37</v>
      </c>
      <c r="D3761">
        <v>0</v>
      </c>
      <c r="E3761" t="s">
        <v>694</v>
      </c>
      <c r="F3761" t="s">
        <v>12</v>
      </c>
      <c r="G3761">
        <v>5</v>
      </c>
      <c r="H3761">
        <v>0</v>
      </c>
      <c r="I3761" t="s">
        <v>13</v>
      </c>
      <c r="J3761">
        <v>48</v>
      </c>
      <c r="K3761">
        <v>2673</v>
      </c>
      <c r="L3761">
        <v>27</v>
      </c>
      <c r="M3761" t="s">
        <v>17</v>
      </c>
      <c r="N3761" t="s">
        <v>921</v>
      </c>
      <c r="O3761">
        <v>41</v>
      </c>
      <c r="P3761" t="s">
        <v>4436</v>
      </c>
    </row>
    <row r="3762" spans="1:16" x14ac:dyDescent="0.3">
      <c r="A3762" t="s">
        <v>10</v>
      </c>
      <c r="B3762" t="s">
        <v>22</v>
      </c>
      <c r="C3762" t="s">
        <v>37</v>
      </c>
      <c r="D3762">
        <v>0</v>
      </c>
      <c r="E3762" t="s">
        <v>698</v>
      </c>
      <c r="F3762" t="s">
        <v>12</v>
      </c>
      <c r="G3762">
        <v>4</v>
      </c>
      <c r="H3762">
        <v>241994</v>
      </c>
      <c r="I3762" t="s">
        <v>13</v>
      </c>
      <c r="J3762">
        <v>62</v>
      </c>
      <c r="K3762">
        <v>75</v>
      </c>
      <c r="L3762">
        <v>27</v>
      </c>
      <c r="M3762" t="s">
        <v>17</v>
      </c>
      <c r="N3762" t="s">
        <v>921</v>
      </c>
      <c r="O3762">
        <v>41</v>
      </c>
      <c r="P3762" t="s">
        <v>4437</v>
      </c>
    </row>
    <row r="3763" spans="1:16" x14ac:dyDescent="0.3">
      <c r="A3763" t="s">
        <v>10</v>
      </c>
      <c r="B3763" t="s">
        <v>22</v>
      </c>
      <c r="C3763" t="s">
        <v>37</v>
      </c>
      <c r="D3763">
        <v>0</v>
      </c>
      <c r="E3763" t="s">
        <v>674</v>
      </c>
      <c r="F3763" t="s">
        <v>12</v>
      </c>
      <c r="G3763">
        <v>4</v>
      </c>
      <c r="H3763">
        <v>117633</v>
      </c>
      <c r="I3763" t="s">
        <v>13</v>
      </c>
      <c r="J3763">
        <v>62</v>
      </c>
      <c r="K3763">
        <v>69</v>
      </c>
      <c r="L3763">
        <v>27</v>
      </c>
      <c r="M3763" t="s">
        <v>17</v>
      </c>
      <c r="N3763" t="s">
        <v>921</v>
      </c>
      <c r="O3763">
        <v>41</v>
      </c>
      <c r="P3763" t="s">
        <v>4438</v>
      </c>
    </row>
    <row r="3764" spans="1:16" x14ac:dyDescent="0.3">
      <c r="A3764" t="s">
        <v>10</v>
      </c>
      <c r="B3764" t="s">
        <v>22</v>
      </c>
      <c r="C3764" t="s">
        <v>37</v>
      </c>
      <c r="D3764">
        <v>0</v>
      </c>
      <c r="E3764" t="s">
        <v>21</v>
      </c>
      <c r="F3764" t="s">
        <v>12</v>
      </c>
      <c r="G3764" t="s">
        <v>37</v>
      </c>
      <c r="H3764">
        <v>0</v>
      </c>
      <c r="I3764" t="s">
        <v>13</v>
      </c>
      <c r="J3764">
        <v>52</v>
      </c>
      <c r="K3764">
        <v>1</v>
      </c>
      <c r="L3764">
        <v>27</v>
      </c>
      <c r="M3764" t="s">
        <v>17</v>
      </c>
      <c r="N3764" t="s">
        <v>921</v>
      </c>
      <c r="O3764">
        <v>41</v>
      </c>
      <c r="P3764" t="s">
        <v>4439</v>
      </c>
    </row>
    <row r="3765" spans="1:16" x14ac:dyDescent="0.3">
      <c r="A3765" t="s">
        <v>24</v>
      </c>
      <c r="B3765" t="s">
        <v>22</v>
      </c>
      <c r="C3765">
        <v>4</v>
      </c>
      <c r="D3765">
        <v>0</v>
      </c>
      <c r="E3765" t="s">
        <v>1593</v>
      </c>
      <c r="F3765" t="s">
        <v>12</v>
      </c>
      <c r="G3765">
        <v>4</v>
      </c>
      <c r="H3765">
        <v>0</v>
      </c>
      <c r="I3765" t="s">
        <v>13</v>
      </c>
      <c r="J3765">
        <v>122</v>
      </c>
      <c r="K3765">
        <v>1539</v>
      </c>
      <c r="L3765">
        <v>32</v>
      </c>
      <c r="M3765">
        <v>95</v>
      </c>
      <c r="N3765" t="s">
        <v>921</v>
      </c>
      <c r="O3765">
        <v>3</v>
      </c>
      <c r="P3765" t="s">
        <v>4440</v>
      </c>
    </row>
    <row r="3766" spans="1:16" x14ac:dyDescent="0.3">
      <c r="A3766" t="s">
        <v>23</v>
      </c>
      <c r="B3766" t="s">
        <v>22</v>
      </c>
      <c r="C3766">
        <v>3</v>
      </c>
      <c r="D3766">
        <v>0</v>
      </c>
      <c r="E3766" t="s">
        <v>694</v>
      </c>
      <c r="F3766" t="s">
        <v>12</v>
      </c>
      <c r="G3766">
        <v>5</v>
      </c>
      <c r="H3766">
        <v>0</v>
      </c>
      <c r="I3766" t="s">
        <v>13</v>
      </c>
      <c r="J3766">
        <v>44</v>
      </c>
      <c r="K3766">
        <v>3206</v>
      </c>
      <c r="L3766">
        <v>27</v>
      </c>
      <c r="M3766" t="s">
        <v>17</v>
      </c>
      <c r="N3766" t="s">
        <v>921</v>
      </c>
      <c r="O3766">
        <v>41</v>
      </c>
      <c r="P3766" t="s">
        <v>4441</v>
      </c>
    </row>
    <row r="3767" spans="1:16" x14ac:dyDescent="0.3">
      <c r="A3767" t="s">
        <v>23</v>
      </c>
      <c r="B3767" t="s">
        <v>22</v>
      </c>
      <c r="C3767">
        <v>4</v>
      </c>
      <c r="D3767">
        <v>0</v>
      </c>
      <c r="E3767" t="s">
        <v>19</v>
      </c>
      <c r="F3767" t="s">
        <v>12</v>
      </c>
      <c r="G3767">
        <v>4</v>
      </c>
      <c r="H3767">
        <v>0</v>
      </c>
      <c r="I3767" t="s">
        <v>13</v>
      </c>
      <c r="J3767">
        <v>148</v>
      </c>
      <c r="K3767">
        <v>1954</v>
      </c>
      <c r="L3767">
        <v>32</v>
      </c>
      <c r="M3767">
        <v>126</v>
      </c>
      <c r="N3767" t="s">
        <v>921</v>
      </c>
      <c r="O3767">
        <v>3</v>
      </c>
      <c r="P3767" t="s">
        <v>4442</v>
      </c>
    </row>
    <row r="3768" spans="1:16" x14ac:dyDescent="0.3">
      <c r="A3768" t="s">
        <v>23</v>
      </c>
      <c r="B3768" t="s">
        <v>22</v>
      </c>
      <c r="C3768">
        <v>4</v>
      </c>
      <c r="D3768">
        <v>0</v>
      </c>
      <c r="E3768" t="s">
        <v>1593</v>
      </c>
      <c r="F3768" t="s">
        <v>12</v>
      </c>
      <c r="G3768">
        <v>4</v>
      </c>
      <c r="H3768">
        <v>0</v>
      </c>
      <c r="I3768" t="s">
        <v>13</v>
      </c>
      <c r="J3768">
        <v>148</v>
      </c>
      <c r="K3768">
        <v>1021</v>
      </c>
      <c r="L3768">
        <v>32</v>
      </c>
      <c r="M3768">
        <v>126</v>
      </c>
      <c r="N3768" t="s">
        <v>921</v>
      </c>
      <c r="O3768">
        <v>3</v>
      </c>
      <c r="P3768" t="s">
        <v>4443</v>
      </c>
    </row>
    <row r="3769" spans="1:16" x14ac:dyDescent="0.3">
      <c r="A3769" t="s">
        <v>23</v>
      </c>
      <c r="B3769" t="s">
        <v>22</v>
      </c>
      <c r="C3769">
        <v>3</v>
      </c>
      <c r="D3769">
        <v>0</v>
      </c>
      <c r="E3769" t="s">
        <v>698</v>
      </c>
      <c r="F3769" t="s">
        <v>12</v>
      </c>
      <c r="G3769">
        <v>4</v>
      </c>
      <c r="H3769">
        <v>255220</v>
      </c>
      <c r="I3769" t="s">
        <v>13</v>
      </c>
      <c r="J3769">
        <v>56</v>
      </c>
      <c r="K3769">
        <v>144</v>
      </c>
      <c r="L3769">
        <v>27</v>
      </c>
      <c r="M3769" t="s">
        <v>17</v>
      </c>
      <c r="N3769" t="s">
        <v>921</v>
      </c>
      <c r="O3769">
        <v>41</v>
      </c>
      <c r="P3769" t="s">
        <v>4444</v>
      </c>
    </row>
    <row r="3770" spans="1:16" x14ac:dyDescent="0.3">
      <c r="A3770" t="s">
        <v>23</v>
      </c>
      <c r="B3770" t="s">
        <v>22</v>
      </c>
      <c r="C3770">
        <v>3</v>
      </c>
      <c r="D3770">
        <v>0</v>
      </c>
      <c r="E3770" t="s">
        <v>674</v>
      </c>
      <c r="F3770" t="s">
        <v>12</v>
      </c>
      <c r="G3770">
        <v>4</v>
      </c>
      <c r="H3770">
        <v>140472</v>
      </c>
      <c r="I3770" t="s">
        <v>13</v>
      </c>
      <c r="J3770">
        <v>56</v>
      </c>
      <c r="K3770">
        <v>140</v>
      </c>
      <c r="L3770">
        <v>27</v>
      </c>
      <c r="M3770" t="s">
        <v>17</v>
      </c>
      <c r="N3770" t="s">
        <v>921</v>
      </c>
      <c r="O3770">
        <v>41</v>
      </c>
      <c r="P3770" t="s">
        <v>4445</v>
      </c>
    </row>
    <row r="3771" spans="1:16" x14ac:dyDescent="0.3">
      <c r="A3771" t="s">
        <v>1685</v>
      </c>
      <c r="B3771" t="s">
        <v>12</v>
      </c>
      <c r="C3771">
        <v>5</v>
      </c>
      <c r="D3771">
        <v>0</v>
      </c>
      <c r="E3771" t="s">
        <v>21</v>
      </c>
      <c r="F3771" t="s">
        <v>22</v>
      </c>
      <c r="G3771" t="s">
        <v>37</v>
      </c>
      <c r="H3771">
        <v>0</v>
      </c>
      <c r="I3771" t="s">
        <v>13</v>
      </c>
      <c r="J3771">
        <v>61</v>
      </c>
      <c r="K3771">
        <v>1951</v>
      </c>
      <c r="L3771">
        <v>14</v>
      </c>
      <c r="M3771" t="s">
        <v>17</v>
      </c>
      <c r="N3771" t="s">
        <v>921</v>
      </c>
      <c r="O3771">
        <v>84</v>
      </c>
      <c r="P3771" t="s">
        <v>4446</v>
      </c>
    </row>
    <row r="3772" spans="1:16" x14ac:dyDescent="0.3">
      <c r="A3772" t="s">
        <v>10</v>
      </c>
      <c r="B3772" t="s">
        <v>22</v>
      </c>
      <c r="C3772" t="s">
        <v>37</v>
      </c>
      <c r="D3772">
        <v>0</v>
      </c>
      <c r="E3772" t="s">
        <v>11</v>
      </c>
      <c r="F3772" t="s">
        <v>12</v>
      </c>
      <c r="G3772" t="s">
        <v>37</v>
      </c>
      <c r="H3772">
        <v>0</v>
      </c>
      <c r="I3772" t="s">
        <v>13</v>
      </c>
      <c r="J3772">
        <v>276</v>
      </c>
      <c r="K3772">
        <v>0</v>
      </c>
      <c r="L3772">
        <v>21</v>
      </c>
      <c r="M3772">
        <v>267</v>
      </c>
      <c r="N3772" t="s">
        <v>921</v>
      </c>
      <c r="O3772">
        <v>85</v>
      </c>
      <c r="P3772" t="s">
        <v>4447</v>
      </c>
    </row>
    <row r="3773" spans="1:16" x14ac:dyDescent="0.3">
      <c r="A3773" t="s">
        <v>23</v>
      </c>
      <c r="B3773" t="s">
        <v>12</v>
      </c>
      <c r="C3773">
        <v>3</v>
      </c>
      <c r="D3773">
        <v>0</v>
      </c>
      <c r="E3773" t="s">
        <v>21</v>
      </c>
      <c r="F3773" t="s">
        <v>22</v>
      </c>
      <c r="G3773" t="s">
        <v>37</v>
      </c>
      <c r="H3773">
        <v>0</v>
      </c>
      <c r="I3773" t="s">
        <v>13</v>
      </c>
      <c r="J3773">
        <v>211</v>
      </c>
      <c r="K3773">
        <v>109</v>
      </c>
      <c r="L3773">
        <v>27</v>
      </c>
      <c r="M3773" t="s">
        <v>17</v>
      </c>
      <c r="N3773" t="s">
        <v>921</v>
      </c>
      <c r="O3773">
        <v>41</v>
      </c>
      <c r="P3773" t="s">
        <v>4448</v>
      </c>
    </row>
    <row r="3774" spans="1:16" x14ac:dyDescent="0.3">
      <c r="A3774" t="s">
        <v>10</v>
      </c>
      <c r="B3774" t="s">
        <v>22</v>
      </c>
      <c r="C3774" t="s">
        <v>37</v>
      </c>
      <c r="D3774">
        <v>0</v>
      </c>
      <c r="E3774" t="s">
        <v>16</v>
      </c>
      <c r="F3774" t="s">
        <v>12</v>
      </c>
      <c r="G3774">
        <v>3</v>
      </c>
      <c r="H3774">
        <v>0</v>
      </c>
      <c r="I3774" t="s">
        <v>13</v>
      </c>
      <c r="J3774">
        <v>52</v>
      </c>
      <c r="K3774">
        <v>33</v>
      </c>
      <c r="L3774">
        <v>21</v>
      </c>
      <c r="M3774" t="s">
        <v>17</v>
      </c>
      <c r="N3774" t="s">
        <v>921</v>
      </c>
      <c r="O3774">
        <v>85</v>
      </c>
      <c r="P3774" t="s">
        <v>4449</v>
      </c>
    </row>
    <row r="3775" spans="1:16" x14ac:dyDescent="0.3">
      <c r="A3775" t="s">
        <v>10</v>
      </c>
      <c r="B3775" t="s">
        <v>22</v>
      </c>
      <c r="C3775" t="s">
        <v>37</v>
      </c>
      <c r="D3775">
        <v>0</v>
      </c>
      <c r="E3775" t="s">
        <v>674</v>
      </c>
      <c r="F3775" t="s">
        <v>12</v>
      </c>
      <c r="G3775">
        <v>4</v>
      </c>
      <c r="H3775">
        <v>62283</v>
      </c>
      <c r="I3775" t="s">
        <v>13</v>
      </c>
      <c r="J3775">
        <v>44</v>
      </c>
      <c r="K3775">
        <v>38</v>
      </c>
      <c r="L3775">
        <v>21</v>
      </c>
      <c r="M3775" t="s">
        <v>17</v>
      </c>
      <c r="N3775" t="s">
        <v>921</v>
      </c>
      <c r="O3775">
        <v>85</v>
      </c>
      <c r="P3775" t="s">
        <v>4450</v>
      </c>
    </row>
    <row r="3776" spans="1:16" x14ac:dyDescent="0.3">
      <c r="A3776" t="s">
        <v>24</v>
      </c>
      <c r="B3776" t="s">
        <v>12</v>
      </c>
      <c r="C3776">
        <v>3</v>
      </c>
      <c r="D3776">
        <v>0</v>
      </c>
      <c r="E3776" t="s">
        <v>11</v>
      </c>
      <c r="F3776" t="s">
        <v>22</v>
      </c>
      <c r="G3776" t="s">
        <v>37</v>
      </c>
      <c r="H3776">
        <v>0</v>
      </c>
      <c r="I3776" t="s">
        <v>13</v>
      </c>
      <c r="J3776">
        <v>43</v>
      </c>
      <c r="K3776">
        <v>39</v>
      </c>
      <c r="L3776">
        <v>21</v>
      </c>
      <c r="M3776" t="s">
        <v>17</v>
      </c>
      <c r="N3776" t="s">
        <v>921</v>
      </c>
      <c r="O3776">
        <v>85</v>
      </c>
      <c r="P3776" t="s">
        <v>4451</v>
      </c>
    </row>
    <row r="3777" spans="1:16" x14ac:dyDescent="0.3">
      <c r="A3777" t="s">
        <v>10</v>
      </c>
      <c r="B3777" t="s">
        <v>22</v>
      </c>
      <c r="C3777" t="s">
        <v>37</v>
      </c>
      <c r="D3777">
        <v>0</v>
      </c>
      <c r="E3777" t="s">
        <v>19</v>
      </c>
      <c r="F3777" t="s">
        <v>12</v>
      </c>
      <c r="G3777">
        <v>3</v>
      </c>
      <c r="H3777">
        <v>0</v>
      </c>
      <c r="I3777" t="s">
        <v>13</v>
      </c>
      <c r="J3777">
        <v>62</v>
      </c>
      <c r="K3777">
        <v>48</v>
      </c>
      <c r="L3777">
        <v>21</v>
      </c>
      <c r="M3777" t="s">
        <v>17</v>
      </c>
      <c r="N3777" t="s">
        <v>921</v>
      </c>
      <c r="O3777">
        <v>85</v>
      </c>
      <c r="P3777" t="s">
        <v>4452</v>
      </c>
    </row>
    <row r="3778" spans="1:16" x14ac:dyDescent="0.3">
      <c r="A3778" t="s">
        <v>780</v>
      </c>
      <c r="B3778" t="s">
        <v>12</v>
      </c>
      <c r="C3778">
        <v>5</v>
      </c>
      <c r="D3778">
        <v>0</v>
      </c>
      <c r="E3778" t="s">
        <v>11</v>
      </c>
      <c r="F3778" t="s">
        <v>22</v>
      </c>
      <c r="G3778" t="s">
        <v>37</v>
      </c>
      <c r="H3778">
        <v>0</v>
      </c>
      <c r="I3778" t="s">
        <v>13</v>
      </c>
      <c r="J3778">
        <v>41</v>
      </c>
      <c r="K3778">
        <v>871</v>
      </c>
      <c r="L3778">
        <v>27</v>
      </c>
      <c r="M3778" t="s">
        <v>17</v>
      </c>
      <c r="N3778" t="s">
        <v>921</v>
      </c>
      <c r="O3778">
        <v>41</v>
      </c>
      <c r="P3778" t="s">
        <v>4453</v>
      </c>
    </row>
    <row r="3779" spans="1:16" x14ac:dyDescent="0.3">
      <c r="A3779" t="s">
        <v>23</v>
      </c>
      <c r="B3779" t="s">
        <v>22</v>
      </c>
      <c r="C3779">
        <v>3</v>
      </c>
      <c r="D3779">
        <v>0</v>
      </c>
      <c r="E3779" t="s">
        <v>20</v>
      </c>
      <c r="F3779" t="s">
        <v>12</v>
      </c>
      <c r="G3779">
        <v>3</v>
      </c>
      <c r="H3779">
        <v>393347</v>
      </c>
      <c r="I3779" t="s">
        <v>13</v>
      </c>
      <c r="J3779">
        <v>120</v>
      </c>
      <c r="K3779">
        <v>121</v>
      </c>
      <c r="L3779">
        <v>21</v>
      </c>
      <c r="M3779" t="s">
        <v>17</v>
      </c>
      <c r="N3779" t="s">
        <v>921</v>
      </c>
      <c r="O3779">
        <v>85</v>
      </c>
      <c r="P3779" t="s">
        <v>4454</v>
      </c>
    </row>
    <row r="3780" spans="1:16" x14ac:dyDescent="0.3">
      <c r="A3780" t="s">
        <v>10</v>
      </c>
      <c r="B3780" t="s">
        <v>22</v>
      </c>
      <c r="C3780" t="s">
        <v>37</v>
      </c>
      <c r="D3780">
        <v>0</v>
      </c>
      <c r="E3780" t="s">
        <v>20</v>
      </c>
      <c r="F3780" t="s">
        <v>12</v>
      </c>
      <c r="G3780">
        <v>3</v>
      </c>
      <c r="H3780">
        <v>280181</v>
      </c>
      <c r="I3780" t="s">
        <v>13</v>
      </c>
      <c r="J3780">
        <v>62</v>
      </c>
      <c r="K3780">
        <v>46</v>
      </c>
      <c r="L3780">
        <v>21</v>
      </c>
      <c r="M3780" t="s">
        <v>17</v>
      </c>
      <c r="N3780" t="s">
        <v>921</v>
      </c>
      <c r="O3780">
        <v>85</v>
      </c>
      <c r="P3780" t="s">
        <v>4455</v>
      </c>
    </row>
    <row r="3781" spans="1:16" x14ac:dyDescent="0.3">
      <c r="A3781" t="s">
        <v>10</v>
      </c>
      <c r="B3781" t="s">
        <v>22</v>
      </c>
      <c r="C3781" t="s">
        <v>37</v>
      </c>
      <c r="D3781">
        <v>0</v>
      </c>
      <c r="E3781" t="s">
        <v>694</v>
      </c>
      <c r="F3781" t="s">
        <v>12</v>
      </c>
      <c r="G3781">
        <v>4</v>
      </c>
      <c r="H3781">
        <v>0</v>
      </c>
      <c r="I3781" t="s">
        <v>13</v>
      </c>
      <c r="J3781">
        <v>40</v>
      </c>
      <c r="K3781">
        <v>45</v>
      </c>
      <c r="L3781">
        <v>21</v>
      </c>
      <c r="M3781" t="s">
        <v>17</v>
      </c>
      <c r="N3781" t="s">
        <v>921</v>
      </c>
      <c r="O3781">
        <v>85</v>
      </c>
      <c r="P3781" t="s">
        <v>4456</v>
      </c>
    </row>
    <row r="3782" spans="1:16" x14ac:dyDescent="0.3">
      <c r="A3782" t="s">
        <v>24</v>
      </c>
      <c r="B3782" t="s">
        <v>22</v>
      </c>
      <c r="C3782">
        <v>3</v>
      </c>
      <c r="D3782">
        <v>0</v>
      </c>
      <c r="E3782" t="s">
        <v>16</v>
      </c>
      <c r="F3782" t="s">
        <v>12</v>
      </c>
      <c r="G3782">
        <v>3</v>
      </c>
      <c r="H3782">
        <v>0</v>
      </c>
      <c r="I3782" t="s">
        <v>13</v>
      </c>
      <c r="J3782">
        <v>70</v>
      </c>
      <c r="K3782">
        <v>172</v>
      </c>
      <c r="L3782">
        <v>21</v>
      </c>
      <c r="M3782" t="s">
        <v>17</v>
      </c>
      <c r="N3782" t="s">
        <v>921</v>
      </c>
      <c r="O3782">
        <v>85</v>
      </c>
      <c r="P3782" t="s">
        <v>4457</v>
      </c>
    </row>
    <row r="3783" spans="1:16" x14ac:dyDescent="0.3">
      <c r="A3783" t="s">
        <v>10</v>
      </c>
      <c r="B3783" t="s">
        <v>22</v>
      </c>
      <c r="C3783" t="s">
        <v>37</v>
      </c>
      <c r="D3783">
        <v>0</v>
      </c>
      <c r="E3783" t="s">
        <v>698</v>
      </c>
      <c r="F3783" t="s">
        <v>12</v>
      </c>
      <c r="G3783">
        <v>4</v>
      </c>
      <c r="H3783">
        <v>117829</v>
      </c>
      <c r="I3783" t="s">
        <v>13</v>
      </c>
      <c r="J3783">
        <v>40</v>
      </c>
      <c r="K3783">
        <v>43</v>
      </c>
      <c r="L3783">
        <v>21</v>
      </c>
      <c r="M3783" t="s">
        <v>17</v>
      </c>
      <c r="N3783" t="s">
        <v>921</v>
      </c>
      <c r="O3783">
        <v>85</v>
      </c>
      <c r="P3783" t="s">
        <v>4458</v>
      </c>
    </row>
    <row r="3784" spans="1:16" x14ac:dyDescent="0.3">
      <c r="A3784" t="s">
        <v>24</v>
      </c>
      <c r="B3784" t="s">
        <v>22</v>
      </c>
      <c r="C3784">
        <v>3</v>
      </c>
      <c r="D3784">
        <v>0</v>
      </c>
      <c r="E3784" t="s">
        <v>19</v>
      </c>
      <c r="F3784" t="s">
        <v>12</v>
      </c>
      <c r="G3784">
        <v>3</v>
      </c>
      <c r="H3784">
        <v>0</v>
      </c>
      <c r="I3784" t="s">
        <v>13</v>
      </c>
      <c r="J3784">
        <v>50</v>
      </c>
      <c r="K3784">
        <v>82</v>
      </c>
      <c r="L3784">
        <v>21</v>
      </c>
      <c r="M3784" t="s">
        <v>17</v>
      </c>
      <c r="N3784" t="s">
        <v>921</v>
      </c>
      <c r="O3784">
        <v>85</v>
      </c>
      <c r="P3784" t="s">
        <v>4459</v>
      </c>
    </row>
    <row r="3785" spans="1:16" x14ac:dyDescent="0.3">
      <c r="A3785" t="s">
        <v>23</v>
      </c>
      <c r="B3785" t="s">
        <v>22</v>
      </c>
      <c r="C3785">
        <v>3</v>
      </c>
      <c r="D3785">
        <v>0</v>
      </c>
      <c r="E3785" t="s">
        <v>694</v>
      </c>
      <c r="F3785" t="s">
        <v>12</v>
      </c>
      <c r="G3785">
        <v>4</v>
      </c>
      <c r="H3785">
        <v>0</v>
      </c>
      <c r="I3785" t="s">
        <v>13</v>
      </c>
      <c r="J3785">
        <v>70</v>
      </c>
      <c r="K3785">
        <v>175</v>
      </c>
      <c r="L3785">
        <v>21</v>
      </c>
      <c r="M3785" t="s">
        <v>17</v>
      </c>
      <c r="N3785" t="s">
        <v>921</v>
      </c>
      <c r="O3785">
        <v>85</v>
      </c>
      <c r="P3785" t="s">
        <v>4460</v>
      </c>
    </row>
    <row r="3786" spans="1:16" x14ac:dyDescent="0.3">
      <c r="A3786" t="s">
        <v>24</v>
      </c>
      <c r="B3786" t="s">
        <v>22</v>
      </c>
      <c r="C3786">
        <v>3</v>
      </c>
      <c r="D3786">
        <v>0</v>
      </c>
      <c r="E3786" t="s">
        <v>674</v>
      </c>
      <c r="F3786" t="s">
        <v>12</v>
      </c>
      <c r="G3786">
        <v>4</v>
      </c>
      <c r="H3786">
        <v>117593</v>
      </c>
      <c r="I3786" t="s">
        <v>13</v>
      </c>
      <c r="J3786">
        <v>64</v>
      </c>
      <c r="K3786">
        <v>88</v>
      </c>
      <c r="L3786">
        <v>21</v>
      </c>
      <c r="M3786" t="s">
        <v>17</v>
      </c>
      <c r="N3786" t="s">
        <v>921</v>
      </c>
      <c r="O3786">
        <v>85</v>
      </c>
      <c r="P3786" t="s">
        <v>4461</v>
      </c>
    </row>
    <row r="3787" spans="1:16" x14ac:dyDescent="0.3">
      <c r="A3787" t="s">
        <v>24</v>
      </c>
      <c r="B3787" t="s">
        <v>22</v>
      </c>
      <c r="C3787">
        <v>3</v>
      </c>
      <c r="D3787">
        <v>0</v>
      </c>
      <c r="E3787" t="s">
        <v>20</v>
      </c>
      <c r="F3787" t="s">
        <v>12</v>
      </c>
      <c r="G3787">
        <v>3</v>
      </c>
      <c r="H3787">
        <v>274982</v>
      </c>
      <c r="I3787" t="s">
        <v>13</v>
      </c>
      <c r="J3787">
        <v>50</v>
      </c>
      <c r="K3787">
        <v>81</v>
      </c>
      <c r="L3787">
        <v>21</v>
      </c>
      <c r="M3787" t="s">
        <v>17</v>
      </c>
      <c r="N3787" t="s">
        <v>921</v>
      </c>
      <c r="O3787">
        <v>85</v>
      </c>
      <c r="P3787" t="s">
        <v>4462</v>
      </c>
    </row>
    <row r="3788" spans="1:16" x14ac:dyDescent="0.3">
      <c r="A3788" t="s">
        <v>23</v>
      </c>
      <c r="B3788" t="s">
        <v>22</v>
      </c>
      <c r="C3788">
        <v>3</v>
      </c>
      <c r="D3788">
        <v>0</v>
      </c>
      <c r="E3788" t="s">
        <v>698</v>
      </c>
      <c r="F3788" t="s">
        <v>12</v>
      </c>
      <c r="G3788">
        <v>4</v>
      </c>
      <c r="H3788">
        <v>313044</v>
      </c>
      <c r="I3788" t="s">
        <v>13</v>
      </c>
      <c r="J3788">
        <v>70</v>
      </c>
      <c r="K3788">
        <v>163</v>
      </c>
      <c r="L3788">
        <v>21</v>
      </c>
      <c r="M3788" t="s">
        <v>17</v>
      </c>
      <c r="N3788" t="s">
        <v>921</v>
      </c>
      <c r="O3788">
        <v>85</v>
      </c>
      <c r="P3788" t="s">
        <v>4463</v>
      </c>
    </row>
    <row r="3789" spans="1:16" x14ac:dyDescent="0.3">
      <c r="A3789" t="s">
        <v>10</v>
      </c>
      <c r="B3789" t="s">
        <v>22</v>
      </c>
      <c r="C3789" t="s">
        <v>37</v>
      </c>
      <c r="D3789">
        <v>0</v>
      </c>
      <c r="E3789" t="s">
        <v>1593</v>
      </c>
      <c r="F3789" t="s">
        <v>12</v>
      </c>
      <c r="G3789">
        <v>5</v>
      </c>
      <c r="H3789">
        <v>0</v>
      </c>
      <c r="I3789" t="s">
        <v>13</v>
      </c>
      <c r="J3789">
        <v>52</v>
      </c>
      <c r="K3789">
        <v>483</v>
      </c>
      <c r="L3789">
        <v>21</v>
      </c>
      <c r="M3789" t="s">
        <v>17</v>
      </c>
      <c r="N3789" t="s">
        <v>921</v>
      </c>
      <c r="O3789">
        <v>85</v>
      </c>
      <c r="P3789" t="s">
        <v>4464</v>
      </c>
    </row>
    <row r="3790" spans="1:16" x14ac:dyDescent="0.3">
      <c r="A3790" t="s">
        <v>780</v>
      </c>
      <c r="B3790" t="s">
        <v>22</v>
      </c>
      <c r="C3790">
        <v>5</v>
      </c>
      <c r="D3790">
        <v>0</v>
      </c>
      <c r="E3790" t="s">
        <v>1593</v>
      </c>
      <c r="F3790" t="s">
        <v>12</v>
      </c>
      <c r="G3790">
        <v>6</v>
      </c>
      <c r="H3790">
        <v>0</v>
      </c>
      <c r="I3790" t="s">
        <v>13</v>
      </c>
      <c r="J3790">
        <v>104</v>
      </c>
      <c r="K3790">
        <v>44285</v>
      </c>
      <c r="L3790">
        <v>32</v>
      </c>
      <c r="M3790" t="s">
        <v>17</v>
      </c>
      <c r="N3790" t="s">
        <v>921</v>
      </c>
      <c r="O3790">
        <v>3</v>
      </c>
      <c r="P3790" t="s">
        <v>5063</v>
      </c>
    </row>
    <row r="3791" spans="1:16" x14ac:dyDescent="0.3">
      <c r="A3791" t="s">
        <v>10</v>
      </c>
      <c r="B3791" t="s">
        <v>22</v>
      </c>
      <c r="C3791" t="s">
        <v>37</v>
      </c>
      <c r="D3791">
        <v>0</v>
      </c>
      <c r="E3791" t="s">
        <v>21</v>
      </c>
      <c r="F3791" t="s">
        <v>12</v>
      </c>
      <c r="G3791" t="s">
        <v>37</v>
      </c>
      <c r="H3791">
        <v>0</v>
      </c>
      <c r="I3791" t="s">
        <v>13</v>
      </c>
      <c r="J3791">
        <v>60</v>
      </c>
      <c r="K3791">
        <v>2</v>
      </c>
      <c r="L3791">
        <v>21</v>
      </c>
      <c r="M3791" t="s">
        <v>17</v>
      </c>
      <c r="N3791" t="s">
        <v>921</v>
      </c>
      <c r="O3791">
        <v>85</v>
      </c>
      <c r="P3791" t="s">
        <v>4465</v>
      </c>
    </row>
    <row r="3792" spans="1:16" x14ac:dyDescent="0.3">
      <c r="A3792" t="s">
        <v>23</v>
      </c>
      <c r="B3792" t="s">
        <v>12</v>
      </c>
      <c r="C3792">
        <v>3</v>
      </c>
      <c r="D3792">
        <v>0</v>
      </c>
      <c r="E3792" t="s">
        <v>11</v>
      </c>
      <c r="F3792" t="s">
        <v>22</v>
      </c>
      <c r="G3792" t="s">
        <v>37</v>
      </c>
      <c r="H3792">
        <v>0</v>
      </c>
      <c r="I3792" t="s">
        <v>13</v>
      </c>
      <c r="J3792">
        <v>43</v>
      </c>
      <c r="K3792">
        <v>35</v>
      </c>
      <c r="L3792">
        <v>21</v>
      </c>
      <c r="M3792" t="s">
        <v>17</v>
      </c>
      <c r="N3792" t="s">
        <v>921</v>
      </c>
      <c r="O3792">
        <v>85</v>
      </c>
      <c r="P3792" t="s">
        <v>4466</v>
      </c>
    </row>
    <row r="3793" spans="1:16" x14ac:dyDescent="0.3">
      <c r="A3793" t="s">
        <v>24</v>
      </c>
      <c r="B3793" t="s">
        <v>14</v>
      </c>
      <c r="C3793">
        <v>4</v>
      </c>
      <c r="D3793">
        <v>0</v>
      </c>
      <c r="E3793" t="s">
        <v>19</v>
      </c>
      <c r="F3793" t="s">
        <v>14</v>
      </c>
      <c r="G3793">
        <v>4</v>
      </c>
      <c r="H3793">
        <v>0</v>
      </c>
      <c r="I3793" t="s">
        <v>15</v>
      </c>
      <c r="J3793">
        <v>80</v>
      </c>
      <c r="K3793">
        <v>3520</v>
      </c>
      <c r="L3793">
        <v>32</v>
      </c>
      <c r="M3793" t="s">
        <v>17</v>
      </c>
      <c r="N3793" t="s">
        <v>921</v>
      </c>
      <c r="O3793">
        <v>3</v>
      </c>
      <c r="P3793" t="s">
        <v>4467</v>
      </c>
    </row>
    <row r="3794" spans="1:16" x14ac:dyDescent="0.3">
      <c r="A3794" t="s">
        <v>23</v>
      </c>
      <c r="B3794" t="s">
        <v>22</v>
      </c>
      <c r="C3794">
        <v>3</v>
      </c>
      <c r="D3794">
        <v>0</v>
      </c>
      <c r="E3794" t="s">
        <v>16</v>
      </c>
      <c r="F3794" t="s">
        <v>12</v>
      </c>
      <c r="G3794">
        <v>3</v>
      </c>
      <c r="H3794">
        <v>0</v>
      </c>
      <c r="I3794" t="s">
        <v>13</v>
      </c>
      <c r="J3794">
        <v>46</v>
      </c>
      <c r="K3794">
        <v>49</v>
      </c>
      <c r="L3794">
        <v>21</v>
      </c>
      <c r="M3794" t="s">
        <v>17</v>
      </c>
      <c r="N3794" t="s">
        <v>921</v>
      </c>
      <c r="O3794">
        <v>85</v>
      </c>
      <c r="P3794" t="s">
        <v>4468</v>
      </c>
    </row>
    <row r="3795" spans="1:16" x14ac:dyDescent="0.3">
      <c r="A3795" t="s">
        <v>23</v>
      </c>
      <c r="B3795" t="s">
        <v>22</v>
      </c>
      <c r="C3795">
        <v>3</v>
      </c>
      <c r="D3795">
        <v>0</v>
      </c>
      <c r="E3795" t="s">
        <v>674</v>
      </c>
      <c r="F3795" t="s">
        <v>12</v>
      </c>
      <c r="G3795">
        <v>4</v>
      </c>
      <c r="H3795">
        <v>280208</v>
      </c>
      <c r="I3795" t="s">
        <v>13</v>
      </c>
      <c r="J3795">
        <v>100</v>
      </c>
      <c r="K3795">
        <v>156</v>
      </c>
      <c r="L3795">
        <v>21</v>
      </c>
      <c r="M3795" t="s">
        <v>17</v>
      </c>
      <c r="N3795" t="s">
        <v>921</v>
      </c>
      <c r="O3795">
        <v>85</v>
      </c>
      <c r="P3795" t="s">
        <v>4469</v>
      </c>
    </row>
    <row r="3796" spans="1:16" x14ac:dyDescent="0.3">
      <c r="A3796" t="s">
        <v>24</v>
      </c>
      <c r="B3796" t="s">
        <v>12</v>
      </c>
      <c r="C3796">
        <v>3</v>
      </c>
      <c r="D3796">
        <v>0</v>
      </c>
      <c r="E3796" t="s">
        <v>694</v>
      </c>
      <c r="F3796" t="s">
        <v>22</v>
      </c>
      <c r="G3796">
        <v>4</v>
      </c>
      <c r="H3796">
        <v>0</v>
      </c>
      <c r="I3796" t="s">
        <v>13</v>
      </c>
      <c r="J3796">
        <v>133</v>
      </c>
      <c r="K3796">
        <v>301</v>
      </c>
      <c r="L3796">
        <v>21</v>
      </c>
      <c r="M3796" t="s">
        <v>17</v>
      </c>
      <c r="N3796" t="s">
        <v>921</v>
      </c>
      <c r="O3796">
        <v>85</v>
      </c>
      <c r="P3796" t="s">
        <v>4470</v>
      </c>
    </row>
    <row r="3797" spans="1:16" x14ac:dyDescent="0.3">
      <c r="A3797" t="s">
        <v>23</v>
      </c>
      <c r="B3797" t="s">
        <v>22</v>
      </c>
      <c r="C3797">
        <v>3</v>
      </c>
      <c r="D3797">
        <v>0</v>
      </c>
      <c r="E3797" t="s">
        <v>19</v>
      </c>
      <c r="F3797" t="s">
        <v>12</v>
      </c>
      <c r="G3797">
        <v>3</v>
      </c>
      <c r="H3797">
        <v>0</v>
      </c>
      <c r="I3797" t="s">
        <v>13</v>
      </c>
      <c r="J3797">
        <v>120</v>
      </c>
      <c r="K3797">
        <v>121</v>
      </c>
      <c r="L3797">
        <v>21</v>
      </c>
      <c r="M3797" t="s">
        <v>17</v>
      </c>
      <c r="N3797" t="s">
        <v>921</v>
      </c>
      <c r="O3797">
        <v>85</v>
      </c>
      <c r="P3797" t="s">
        <v>4471</v>
      </c>
    </row>
    <row r="3798" spans="1:16" x14ac:dyDescent="0.3">
      <c r="A3798" t="s">
        <v>24</v>
      </c>
      <c r="B3798" t="s">
        <v>12</v>
      </c>
      <c r="C3798">
        <v>4</v>
      </c>
      <c r="D3798">
        <v>0</v>
      </c>
      <c r="E3798" t="s">
        <v>21</v>
      </c>
      <c r="F3798" t="s">
        <v>22</v>
      </c>
      <c r="G3798" t="s">
        <v>37</v>
      </c>
      <c r="H3798">
        <v>0</v>
      </c>
      <c r="I3798" t="s">
        <v>13</v>
      </c>
      <c r="J3798">
        <v>71</v>
      </c>
      <c r="K3798">
        <v>1381</v>
      </c>
      <c r="L3798">
        <v>32</v>
      </c>
      <c r="M3798" t="s">
        <v>17</v>
      </c>
      <c r="N3798" t="s">
        <v>921</v>
      </c>
      <c r="O3798">
        <v>3</v>
      </c>
      <c r="P3798" t="s">
        <v>4472</v>
      </c>
    </row>
    <row r="3799" spans="1:16" x14ac:dyDescent="0.3">
      <c r="A3799" t="s">
        <v>25</v>
      </c>
      <c r="B3799" t="s">
        <v>22</v>
      </c>
      <c r="C3799">
        <v>3</v>
      </c>
      <c r="D3799">
        <v>250387</v>
      </c>
      <c r="E3799" t="s">
        <v>20</v>
      </c>
      <c r="F3799" t="s">
        <v>12</v>
      </c>
      <c r="G3799">
        <v>3</v>
      </c>
      <c r="H3799">
        <v>274982</v>
      </c>
      <c r="I3799" t="s">
        <v>13</v>
      </c>
      <c r="J3799">
        <v>50</v>
      </c>
      <c r="K3799">
        <v>78</v>
      </c>
      <c r="L3799">
        <v>21</v>
      </c>
      <c r="M3799" t="s">
        <v>17</v>
      </c>
      <c r="N3799" t="s">
        <v>921</v>
      </c>
      <c r="O3799">
        <v>85</v>
      </c>
      <c r="P3799" t="s">
        <v>4473</v>
      </c>
    </row>
    <row r="3800" spans="1:16" x14ac:dyDescent="0.3">
      <c r="A3800" t="s">
        <v>24</v>
      </c>
      <c r="B3800" t="s">
        <v>12</v>
      </c>
      <c r="C3800">
        <v>3</v>
      </c>
      <c r="D3800">
        <v>0</v>
      </c>
      <c r="E3800" t="s">
        <v>698</v>
      </c>
      <c r="F3800" t="s">
        <v>22</v>
      </c>
      <c r="G3800">
        <v>4</v>
      </c>
      <c r="H3800">
        <v>523232</v>
      </c>
      <c r="I3800" t="s">
        <v>13</v>
      </c>
      <c r="J3800">
        <v>133</v>
      </c>
      <c r="K3800">
        <v>254</v>
      </c>
      <c r="L3800">
        <v>21</v>
      </c>
      <c r="M3800" t="s">
        <v>17</v>
      </c>
      <c r="N3800" t="s">
        <v>921</v>
      </c>
      <c r="O3800">
        <v>85</v>
      </c>
      <c r="P3800" t="s">
        <v>4474</v>
      </c>
    </row>
    <row r="3801" spans="1:16" x14ac:dyDescent="0.3">
      <c r="A3801" t="s">
        <v>780</v>
      </c>
      <c r="B3801" t="s">
        <v>12</v>
      </c>
      <c r="C3801">
        <v>4</v>
      </c>
      <c r="D3801">
        <v>0</v>
      </c>
      <c r="E3801" t="s">
        <v>11</v>
      </c>
      <c r="F3801" t="s">
        <v>22</v>
      </c>
      <c r="G3801" t="s">
        <v>37</v>
      </c>
      <c r="H3801">
        <v>0</v>
      </c>
      <c r="I3801" t="s">
        <v>13</v>
      </c>
      <c r="J3801">
        <v>45</v>
      </c>
      <c r="K3801">
        <v>70</v>
      </c>
      <c r="L3801">
        <v>21</v>
      </c>
      <c r="M3801" t="s">
        <v>17</v>
      </c>
      <c r="N3801" t="s">
        <v>921</v>
      </c>
      <c r="O3801">
        <v>85</v>
      </c>
      <c r="P3801" t="s">
        <v>4475</v>
      </c>
    </row>
    <row r="3802" spans="1:16" x14ac:dyDescent="0.3">
      <c r="A3802" t="s">
        <v>25</v>
      </c>
      <c r="B3802" t="s">
        <v>12</v>
      </c>
      <c r="C3802">
        <v>3</v>
      </c>
      <c r="D3802">
        <v>497035</v>
      </c>
      <c r="E3802" t="s">
        <v>694</v>
      </c>
      <c r="F3802" t="s">
        <v>22</v>
      </c>
      <c r="G3802">
        <v>4</v>
      </c>
      <c r="H3802">
        <v>0</v>
      </c>
      <c r="I3802" t="s">
        <v>13</v>
      </c>
      <c r="J3802">
        <v>133</v>
      </c>
      <c r="K3802">
        <v>288</v>
      </c>
      <c r="L3802">
        <v>21</v>
      </c>
      <c r="M3802" t="s">
        <v>17</v>
      </c>
      <c r="N3802" t="s">
        <v>921</v>
      </c>
      <c r="O3802">
        <v>85</v>
      </c>
      <c r="P3802" t="s">
        <v>4476</v>
      </c>
    </row>
    <row r="3803" spans="1:16" x14ac:dyDescent="0.3">
      <c r="A3803" t="s">
        <v>25</v>
      </c>
      <c r="B3803" t="s">
        <v>14</v>
      </c>
      <c r="C3803">
        <v>4</v>
      </c>
      <c r="D3803">
        <v>5722935</v>
      </c>
      <c r="E3803" t="s">
        <v>20</v>
      </c>
      <c r="F3803" t="s">
        <v>14</v>
      </c>
      <c r="G3803">
        <v>4</v>
      </c>
      <c r="H3803">
        <v>5603824</v>
      </c>
      <c r="I3803" t="s">
        <v>15</v>
      </c>
      <c r="J3803">
        <v>80</v>
      </c>
      <c r="K3803">
        <v>1456</v>
      </c>
      <c r="L3803">
        <v>32</v>
      </c>
      <c r="M3803" t="s">
        <v>17</v>
      </c>
      <c r="N3803" t="s">
        <v>921</v>
      </c>
      <c r="O3803">
        <v>3</v>
      </c>
      <c r="P3803" t="s">
        <v>4477</v>
      </c>
    </row>
    <row r="3804" spans="1:16" x14ac:dyDescent="0.3">
      <c r="A3804" t="s">
        <v>24</v>
      </c>
      <c r="B3804" t="s">
        <v>22</v>
      </c>
      <c r="C3804">
        <v>3</v>
      </c>
      <c r="D3804">
        <v>0</v>
      </c>
      <c r="E3804" t="s">
        <v>1593</v>
      </c>
      <c r="F3804" t="s">
        <v>12</v>
      </c>
      <c r="G3804">
        <v>5</v>
      </c>
      <c r="H3804">
        <v>0</v>
      </c>
      <c r="I3804" t="s">
        <v>13</v>
      </c>
      <c r="J3804">
        <v>48</v>
      </c>
      <c r="K3804">
        <v>826</v>
      </c>
      <c r="L3804">
        <v>21</v>
      </c>
      <c r="M3804" t="s">
        <v>17</v>
      </c>
      <c r="N3804" t="s">
        <v>921</v>
      </c>
      <c r="O3804">
        <v>85</v>
      </c>
      <c r="P3804" t="s">
        <v>4478</v>
      </c>
    </row>
    <row r="3805" spans="1:16" x14ac:dyDescent="0.3">
      <c r="A3805" t="s">
        <v>780</v>
      </c>
      <c r="B3805" t="s">
        <v>12</v>
      </c>
      <c r="C3805">
        <v>4</v>
      </c>
      <c r="D3805">
        <v>0</v>
      </c>
      <c r="E3805" t="s">
        <v>16</v>
      </c>
      <c r="F3805" t="s">
        <v>22</v>
      </c>
      <c r="G3805">
        <v>3</v>
      </c>
      <c r="H3805">
        <v>0</v>
      </c>
      <c r="I3805" t="s">
        <v>13</v>
      </c>
      <c r="J3805">
        <v>79</v>
      </c>
      <c r="K3805">
        <v>141</v>
      </c>
      <c r="L3805">
        <v>21</v>
      </c>
      <c r="M3805" t="s">
        <v>17</v>
      </c>
      <c r="N3805" t="s">
        <v>921</v>
      </c>
      <c r="O3805">
        <v>85</v>
      </c>
      <c r="P3805" t="s">
        <v>4479</v>
      </c>
    </row>
    <row r="3806" spans="1:16" x14ac:dyDescent="0.3">
      <c r="A3806" t="s">
        <v>780</v>
      </c>
      <c r="B3806" t="s">
        <v>12</v>
      </c>
      <c r="C3806">
        <v>5</v>
      </c>
      <c r="D3806">
        <v>0</v>
      </c>
      <c r="E3806" t="s">
        <v>16</v>
      </c>
      <c r="F3806" t="s">
        <v>22</v>
      </c>
      <c r="G3806">
        <v>3</v>
      </c>
      <c r="H3806">
        <v>0</v>
      </c>
      <c r="I3806" t="s">
        <v>13</v>
      </c>
      <c r="J3806">
        <v>57</v>
      </c>
      <c r="K3806">
        <v>1039</v>
      </c>
      <c r="L3806">
        <v>27</v>
      </c>
      <c r="M3806" t="s">
        <v>17</v>
      </c>
      <c r="N3806" t="s">
        <v>921</v>
      </c>
      <c r="O3806">
        <v>41</v>
      </c>
      <c r="P3806" t="s">
        <v>4480</v>
      </c>
    </row>
    <row r="3807" spans="1:16" x14ac:dyDescent="0.3">
      <c r="A3807" t="s">
        <v>24</v>
      </c>
      <c r="B3807" t="s">
        <v>22</v>
      </c>
      <c r="C3807">
        <v>3</v>
      </c>
      <c r="D3807">
        <v>0</v>
      </c>
      <c r="E3807" t="s">
        <v>21</v>
      </c>
      <c r="F3807" t="s">
        <v>12</v>
      </c>
      <c r="G3807" t="s">
        <v>37</v>
      </c>
      <c r="H3807">
        <v>0</v>
      </c>
      <c r="I3807" t="s">
        <v>13</v>
      </c>
      <c r="J3807">
        <v>80</v>
      </c>
      <c r="K3807">
        <v>45</v>
      </c>
      <c r="L3807">
        <v>21</v>
      </c>
      <c r="M3807" t="s">
        <v>17</v>
      </c>
      <c r="N3807" t="s">
        <v>921</v>
      </c>
      <c r="O3807">
        <v>85</v>
      </c>
      <c r="P3807" t="s">
        <v>4481</v>
      </c>
    </row>
    <row r="3808" spans="1:16" x14ac:dyDescent="0.3">
      <c r="A3808" t="s">
        <v>25</v>
      </c>
      <c r="B3808" t="s">
        <v>12</v>
      </c>
      <c r="C3808">
        <v>3</v>
      </c>
      <c r="D3808">
        <v>232802</v>
      </c>
      <c r="E3808" t="s">
        <v>11</v>
      </c>
      <c r="F3808" t="s">
        <v>22</v>
      </c>
      <c r="G3808" t="s">
        <v>37</v>
      </c>
      <c r="H3808">
        <v>0</v>
      </c>
      <c r="I3808" t="s">
        <v>13</v>
      </c>
      <c r="J3808">
        <v>43</v>
      </c>
      <c r="K3808">
        <v>37</v>
      </c>
      <c r="L3808">
        <v>21</v>
      </c>
      <c r="M3808" t="s">
        <v>17</v>
      </c>
      <c r="N3808" t="s">
        <v>921</v>
      </c>
      <c r="O3808">
        <v>85</v>
      </c>
      <c r="P3808" t="s">
        <v>4482</v>
      </c>
    </row>
    <row r="3809" spans="1:16" x14ac:dyDescent="0.3">
      <c r="A3809" t="s">
        <v>25</v>
      </c>
      <c r="B3809" t="s">
        <v>12</v>
      </c>
      <c r="C3809">
        <v>4</v>
      </c>
      <c r="D3809">
        <v>3343531</v>
      </c>
      <c r="E3809" t="s">
        <v>11</v>
      </c>
      <c r="F3809" t="s">
        <v>22</v>
      </c>
      <c r="G3809" t="s">
        <v>37</v>
      </c>
      <c r="H3809">
        <v>0</v>
      </c>
      <c r="I3809" t="s">
        <v>13</v>
      </c>
      <c r="J3809">
        <v>45</v>
      </c>
      <c r="K3809">
        <v>473</v>
      </c>
      <c r="L3809">
        <v>32</v>
      </c>
      <c r="M3809" t="s">
        <v>17</v>
      </c>
      <c r="N3809" t="s">
        <v>921</v>
      </c>
      <c r="O3809">
        <v>3</v>
      </c>
      <c r="P3809" t="s">
        <v>4483</v>
      </c>
    </row>
    <row r="3810" spans="1:16" x14ac:dyDescent="0.3">
      <c r="A3810" t="s">
        <v>25</v>
      </c>
      <c r="B3810" t="s">
        <v>12</v>
      </c>
      <c r="C3810">
        <v>3</v>
      </c>
      <c r="D3810">
        <v>497035</v>
      </c>
      <c r="E3810" t="s">
        <v>698</v>
      </c>
      <c r="F3810" t="s">
        <v>22</v>
      </c>
      <c r="G3810">
        <v>4</v>
      </c>
      <c r="H3810">
        <v>523232</v>
      </c>
      <c r="I3810" t="s">
        <v>13</v>
      </c>
      <c r="J3810">
        <v>133</v>
      </c>
      <c r="K3810">
        <v>241</v>
      </c>
      <c r="L3810">
        <v>21</v>
      </c>
      <c r="M3810" t="s">
        <v>17</v>
      </c>
      <c r="N3810" t="s">
        <v>921</v>
      </c>
      <c r="O3810">
        <v>85</v>
      </c>
      <c r="P3810" t="s">
        <v>4484</v>
      </c>
    </row>
    <row r="3811" spans="1:16" x14ac:dyDescent="0.3">
      <c r="A3811" t="s">
        <v>780</v>
      </c>
      <c r="B3811" t="s">
        <v>12</v>
      </c>
      <c r="C3811">
        <v>4</v>
      </c>
      <c r="D3811">
        <v>0</v>
      </c>
      <c r="E3811" t="s">
        <v>19</v>
      </c>
      <c r="F3811" t="s">
        <v>22</v>
      </c>
      <c r="G3811">
        <v>3</v>
      </c>
      <c r="H3811">
        <v>0</v>
      </c>
      <c r="I3811" t="s">
        <v>13</v>
      </c>
      <c r="J3811">
        <v>83</v>
      </c>
      <c r="K3811">
        <v>197</v>
      </c>
      <c r="L3811">
        <v>21</v>
      </c>
      <c r="M3811" t="s">
        <v>17</v>
      </c>
      <c r="N3811" t="s">
        <v>921</v>
      </c>
      <c r="O3811">
        <v>85</v>
      </c>
      <c r="P3811" t="s">
        <v>4485</v>
      </c>
    </row>
    <row r="3812" spans="1:16" x14ac:dyDescent="0.3">
      <c r="A3812" t="s">
        <v>25</v>
      </c>
      <c r="B3812" t="s">
        <v>22</v>
      </c>
      <c r="C3812">
        <v>3</v>
      </c>
      <c r="D3812">
        <v>479949</v>
      </c>
      <c r="E3812" t="s">
        <v>16</v>
      </c>
      <c r="F3812" t="s">
        <v>12</v>
      </c>
      <c r="G3812">
        <v>3</v>
      </c>
      <c r="H3812">
        <v>0</v>
      </c>
      <c r="I3812" t="s">
        <v>13</v>
      </c>
      <c r="J3812">
        <v>70</v>
      </c>
      <c r="K3812">
        <v>151</v>
      </c>
      <c r="L3812">
        <v>21</v>
      </c>
      <c r="M3812" t="s">
        <v>17</v>
      </c>
      <c r="N3812" t="s">
        <v>921</v>
      </c>
      <c r="O3812">
        <v>85</v>
      </c>
      <c r="P3812" t="s">
        <v>4486</v>
      </c>
    </row>
    <row r="3813" spans="1:16" x14ac:dyDescent="0.3">
      <c r="A3813" t="s">
        <v>25</v>
      </c>
      <c r="B3813" t="s">
        <v>22</v>
      </c>
      <c r="C3813">
        <v>3</v>
      </c>
      <c r="D3813">
        <v>194785</v>
      </c>
      <c r="E3813" t="s">
        <v>674</v>
      </c>
      <c r="F3813" t="s">
        <v>12</v>
      </c>
      <c r="G3813">
        <v>4</v>
      </c>
      <c r="H3813">
        <v>117593</v>
      </c>
      <c r="I3813" t="s">
        <v>13</v>
      </c>
      <c r="J3813">
        <v>64</v>
      </c>
      <c r="K3813">
        <v>85</v>
      </c>
      <c r="L3813">
        <v>21</v>
      </c>
      <c r="M3813" t="s">
        <v>17</v>
      </c>
      <c r="N3813" t="s">
        <v>921</v>
      </c>
      <c r="O3813">
        <v>85</v>
      </c>
      <c r="P3813" t="s">
        <v>4487</v>
      </c>
    </row>
    <row r="3814" spans="1:16" x14ac:dyDescent="0.3">
      <c r="A3814" t="s">
        <v>25</v>
      </c>
      <c r="B3814" t="s">
        <v>22</v>
      </c>
      <c r="C3814">
        <v>3</v>
      </c>
      <c r="D3814">
        <v>250387</v>
      </c>
      <c r="E3814" t="s">
        <v>19</v>
      </c>
      <c r="F3814" t="s">
        <v>12</v>
      </c>
      <c r="G3814">
        <v>3</v>
      </c>
      <c r="H3814">
        <v>0</v>
      </c>
      <c r="I3814" t="s">
        <v>13</v>
      </c>
      <c r="J3814">
        <v>50</v>
      </c>
      <c r="K3814">
        <v>85</v>
      </c>
      <c r="L3814">
        <v>21</v>
      </c>
      <c r="M3814" t="s">
        <v>17</v>
      </c>
      <c r="N3814" t="s">
        <v>921</v>
      </c>
      <c r="O3814">
        <v>85</v>
      </c>
      <c r="P3814" t="s">
        <v>4488</v>
      </c>
    </row>
    <row r="3815" spans="1:16" x14ac:dyDescent="0.3">
      <c r="A3815" t="s">
        <v>780</v>
      </c>
      <c r="B3815" t="s">
        <v>12</v>
      </c>
      <c r="C3815">
        <v>4</v>
      </c>
      <c r="D3815">
        <v>0</v>
      </c>
      <c r="E3815" t="s">
        <v>20</v>
      </c>
      <c r="F3815" t="s">
        <v>22</v>
      </c>
      <c r="G3815">
        <v>3</v>
      </c>
      <c r="H3815">
        <v>375815</v>
      </c>
      <c r="I3815" t="s">
        <v>13</v>
      </c>
      <c r="J3815">
        <v>83</v>
      </c>
      <c r="K3815">
        <v>194</v>
      </c>
      <c r="L3815">
        <v>21</v>
      </c>
      <c r="M3815" t="s">
        <v>17</v>
      </c>
      <c r="N3815" t="s">
        <v>921</v>
      </c>
      <c r="O3815">
        <v>85</v>
      </c>
      <c r="P3815" t="s">
        <v>4489</v>
      </c>
    </row>
    <row r="3816" spans="1:16" x14ac:dyDescent="0.3">
      <c r="A3816" t="s">
        <v>23</v>
      </c>
      <c r="B3816" t="s">
        <v>22</v>
      </c>
      <c r="C3816">
        <v>4</v>
      </c>
      <c r="D3816">
        <v>0</v>
      </c>
      <c r="E3816" t="s">
        <v>21</v>
      </c>
      <c r="F3816" t="s">
        <v>12</v>
      </c>
      <c r="G3816" t="s">
        <v>37</v>
      </c>
      <c r="H3816">
        <v>0</v>
      </c>
      <c r="I3816" t="s">
        <v>13</v>
      </c>
      <c r="J3816">
        <v>144</v>
      </c>
      <c r="K3816">
        <v>1965</v>
      </c>
      <c r="L3816">
        <v>32</v>
      </c>
      <c r="M3816" t="s">
        <v>17</v>
      </c>
      <c r="N3816" t="s">
        <v>921</v>
      </c>
      <c r="O3816">
        <v>3</v>
      </c>
      <c r="P3816" t="s">
        <v>4490</v>
      </c>
    </row>
    <row r="3817" spans="1:16" x14ac:dyDescent="0.3">
      <c r="A3817" t="s">
        <v>780</v>
      </c>
      <c r="B3817" t="s">
        <v>12</v>
      </c>
      <c r="C3817">
        <v>4</v>
      </c>
      <c r="D3817">
        <v>0</v>
      </c>
      <c r="E3817" t="s">
        <v>11</v>
      </c>
      <c r="F3817" t="s">
        <v>22</v>
      </c>
      <c r="G3817" t="s">
        <v>37</v>
      </c>
      <c r="H3817">
        <v>0</v>
      </c>
      <c r="I3817" t="s">
        <v>13</v>
      </c>
      <c r="J3817">
        <v>45</v>
      </c>
      <c r="K3817">
        <v>42</v>
      </c>
      <c r="L3817">
        <v>32</v>
      </c>
      <c r="M3817" t="s">
        <v>17</v>
      </c>
      <c r="N3817" t="s">
        <v>921</v>
      </c>
      <c r="O3817">
        <v>3</v>
      </c>
      <c r="P3817" t="s">
        <v>4491</v>
      </c>
    </row>
    <row r="3818" spans="1:16" x14ac:dyDescent="0.3">
      <c r="A3818" t="s">
        <v>780</v>
      </c>
      <c r="B3818" t="s">
        <v>12</v>
      </c>
      <c r="C3818">
        <v>4</v>
      </c>
      <c r="D3818">
        <v>0</v>
      </c>
      <c r="E3818" t="s">
        <v>694</v>
      </c>
      <c r="F3818" t="s">
        <v>22</v>
      </c>
      <c r="G3818">
        <v>4</v>
      </c>
      <c r="H3818">
        <v>0</v>
      </c>
      <c r="I3818" t="s">
        <v>13</v>
      </c>
      <c r="J3818">
        <v>93</v>
      </c>
      <c r="K3818">
        <v>242</v>
      </c>
      <c r="L3818">
        <v>21</v>
      </c>
      <c r="M3818" t="s">
        <v>17</v>
      </c>
      <c r="N3818" t="s">
        <v>921</v>
      </c>
      <c r="O3818">
        <v>85</v>
      </c>
      <c r="P3818" t="s">
        <v>4492</v>
      </c>
    </row>
    <row r="3819" spans="1:16" x14ac:dyDescent="0.3">
      <c r="A3819" t="s">
        <v>23</v>
      </c>
      <c r="B3819" t="s">
        <v>22</v>
      </c>
      <c r="C3819">
        <v>3</v>
      </c>
      <c r="D3819">
        <v>0</v>
      </c>
      <c r="E3819" t="s">
        <v>1593</v>
      </c>
      <c r="F3819" t="s">
        <v>12</v>
      </c>
      <c r="G3819">
        <v>5</v>
      </c>
      <c r="H3819">
        <v>0</v>
      </c>
      <c r="I3819" t="s">
        <v>13</v>
      </c>
      <c r="J3819">
        <v>50</v>
      </c>
      <c r="K3819">
        <v>1207</v>
      </c>
      <c r="L3819">
        <v>21</v>
      </c>
      <c r="M3819" t="s">
        <v>17</v>
      </c>
      <c r="N3819" t="s">
        <v>921</v>
      </c>
      <c r="O3819">
        <v>85</v>
      </c>
      <c r="P3819" t="s">
        <v>4493</v>
      </c>
    </row>
    <row r="3820" spans="1:16" x14ac:dyDescent="0.3">
      <c r="A3820" t="s">
        <v>23</v>
      </c>
      <c r="B3820" t="s">
        <v>22</v>
      </c>
      <c r="C3820">
        <v>3</v>
      </c>
      <c r="D3820">
        <v>0</v>
      </c>
      <c r="E3820" t="s">
        <v>21</v>
      </c>
      <c r="F3820" t="s">
        <v>12</v>
      </c>
      <c r="G3820" t="s">
        <v>37</v>
      </c>
      <c r="H3820">
        <v>0</v>
      </c>
      <c r="I3820" t="s">
        <v>13</v>
      </c>
      <c r="J3820">
        <v>64</v>
      </c>
      <c r="K3820">
        <v>34</v>
      </c>
      <c r="L3820">
        <v>21</v>
      </c>
      <c r="M3820" t="s">
        <v>17</v>
      </c>
      <c r="N3820" t="s">
        <v>921</v>
      </c>
      <c r="O3820">
        <v>85</v>
      </c>
      <c r="P3820" t="s">
        <v>4494</v>
      </c>
    </row>
    <row r="3821" spans="1:16" x14ac:dyDescent="0.3">
      <c r="A3821" t="s">
        <v>780</v>
      </c>
      <c r="B3821" t="s">
        <v>12</v>
      </c>
      <c r="C3821">
        <v>5</v>
      </c>
      <c r="D3821">
        <v>0</v>
      </c>
      <c r="E3821" t="s">
        <v>19</v>
      </c>
      <c r="F3821" t="s">
        <v>22</v>
      </c>
      <c r="G3821">
        <v>3</v>
      </c>
      <c r="H3821">
        <v>0</v>
      </c>
      <c r="I3821" t="s">
        <v>13</v>
      </c>
      <c r="J3821">
        <v>49</v>
      </c>
      <c r="K3821">
        <v>814</v>
      </c>
      <c r="L3821">
        <v>27</v>
      </c>
      <c r="M3821" t="s">
        <v>17</v>
      </c>
      <c r="N3821" t="s">
        <v>921</v>
      </c>
      <c r="O3821">
        <v>41</v>
      </c>
      <c r="P3821" t="s">
        <v>4495</v>
      </c>
    </row>
    <row r="3822" spans="1:16" x14ac:dyDescent="0.3">
      <c r="A3822" t="s">
        <v>24</v>
      </c>
      <c r="B3822" t="s">
        <v>22</v>
      </c>
      <c r="C3822">
        <v>3</v>
      </c>
      <c r="D3822">
        <v>0</v>
      </c>
      <c r="E3822" t="s">
        <v>694</v>
      </c>
      <c r="F3822" t="s">
        <v>12</v>
      </c>
      <c r="G3822">
        <v>5</v>
      </c>
      <c r="H3822">
        <v>0</v>
      </c>
      <c r="I3822" t="s">
        <v>13</v>
      </c>
      <c r="J3822">
        <v>136</v>
      </c>
      <c r="K3822">
        <v>4793</v>
      </c>
      <c r="L3822">
        <v>27</v>
      </c>
      <c r="M3822">
        <v>102</v>
      </c>
      <c r="N3822" t="s">
        <v>921</v>
      </c>
      <c r="O3822">
        <v>41</v>
      </c>
      <c r="P3822" t="s">
        <v>4496</v>
      </c>
    </row>
    <row r="3823" spans="1:16" x14ac:dyDescent="0.3">
      <c r="A3823" t="s">
        <v>25</v>
      </c>
      <c r="B3823" t="s">
        <v>14</v>
      </c>
      <c r="C3823">
        <v>4</v>
      </c>
      <c r="D3823">
        <v>5722935</v>
      </c>
      <c r="E3823" t="s">
        <v>694</v>
      </c>
      <c r="F3823" t="s">
        <v>14</v>
      </c>
      <c r="G3823">
        <v>4</v>
      </c>
      <c r="H3823">
        <v>0</v>
      </c>
      <c r="I3823" t="s">
        <v>15</v>
      </c>
      <c r="J3823">
        <v>80</v>
      </c>
      <c r="K3823">
        <v>873</v>
      </c>
      <c r="L3823">
        <v>32</v>
      </c>
      <c r="M3823" t="s">
        <v>17</v>
      </c>
      <c r="N3823" t="s">
        <v>921</v>
      </c>
      <c r="O3823">
        <v>3</v>
      </c>
      <c r="P3823" t="s">
        <v>4497</v>
      </c>
    </row>
    <row r="3824" spans="1:16" x14ac:dyDescent="0.3">
      <c r="A3824" t="s">
        <v>780</v>
      </c>
      <c r="B3824" t="s">
        <v>12</v>
      </c>
      <c r="C3824">
        <v>4</v>
      </c>
      <c r="D3824">
        <v>0</v>
      </c>
      <c r="E3824" t="s">
        <v>698</v>
      </c>
      <c r="F3824" t="s">
        <v>22</v>
      </c>
      <c r="G3824">
        <v>4</v>
      </c>
      <c r="H3824">
        <v>289980</v>
      </c>
      <c r="I3824" t="s">
        <v>13</v>
      </c>
      <c r="J3824">
        <v>93</v>
      </c>
      <c r="K3824">
        <v>234</v>
      </c>
      <c r="L3824">
        <v>21</v>
      </c>
      <c r="M3824" t="s">
        <v>17</v>
      </c>
      <c r="N3824" t="s">
        <v>921</v>
      </c>
      <c r="O3824">
        <v>85</v>
      </c>
      <c r="P3824" t="s">
        <v>4498</v>
      </c>
    </row>
    <row r="3825" spans="1:16" x14ac:dyDescent="0.3">
      <c r="A3825" t="s">
        <v>780</v>
      </c>
      <c r="B3825" t="s">
        <v>14</v>
      </c>
      <c r="C3825">
        <v>4</v>
      </c>
      <c r="D3825">
        <v>0</v>
      </c>
      <c r="E3825" t="s">
        <v>674</v>
      </c>
      <c r="F3825" t="s">
        <v>14</v>
      </c>
      <c r="G3825">
        <v>4</v>
      </c>
      <c r="H3825">
        <v>222394</v>
      </c>
      <c r="I3825" t="s">
        <v>15</v>
      </c>
      <c r="J3825">
        <v>136</v>
      </c>
      <c r="K3825">
        <v>568</v>
      </c>
      <c r="L3825">
        <v>21</v>
      </c>
      <c r="M3825" t="s">
        <v>17</v>
      </c>
      <c r="N3825" t="s">
        <v>921</v>
      </c>
      <c r="O3825">
        <v>85</v>
      </c>
      <c r="P3825" t="s">
        <v>4499</v>
      </c>
    </row>
    <row r="3826" spans="1:16" x14ac:dyDescent="0.3">
      <c r="A3826" t="s">
        <v>805</v>
      </c>
      <c r="B3826" t="s">
        <v>12</v>
      </c>
      <c r="C3826">
        <v>4</v>
      </c>
      <c r="D3826">
        <v>536336</v>
      </c>
      <c r="E3826" t="s">
        <v>20</v>
      </c>
      <c r="F3826" t="s">
        <v>22</v>
      </c>
      <c r="G3826">
        <v>3</v>
      </c>
      <c r="H3826">
        <v>375815</v>
      </c>
      <c r="I3826" t="s">
        <v>13</v>
      </c>
      <c r="J3826">
        <v>83</v>
      </c>
      <c r="K3826">
        <v>165</v>
      </c>
      <c r="L3826">
        <v>21</v>
      </c>
      <c r="M3826" t="s">
        <v>17</v>
      </c>
      <c r="N3826" t="s">
        <v>921</v>
      </c>
      <c r="O3826">
        <v>85</v>
      </c>
      <c r="P3826" t="s">
        <v>4500</v>
      </c>
    </row>
    <row r="3827" spans="1:16" x14ac:dyDescent="0.3">
      <c r="A3827" t="s">
        <v>675</v>
      </c>
      <c r="B3827" t="s">
        <v>12</v>
      </c>
      <c r="C3827">
        <v>4</v>
      </c>
      <c r="D3827">
        <v>104785</v>
      </c>
      <c r="E3827" t="s">
        <v>11</v>
      </c>
      <c r="F3827" t="s">
        <v>22</v>
      </c>
      <c r="G3827" t="s">
        <v>37</v>
      </c>
      <c r="H3827">
        <v>0</v>
      </c>
      <c r="I3827" t="s">
        <v>13</v>
      </c>
      <c r="J3827">
        <v>45</v>
      </c>
      <c r="K3827">
        <v>54</v>
      </c>
      <c r="L3827">
        <v>21</v>
      </c>
      <c r="M3827" t="s">
        <v>17</v>
      </c>
      <c r="N3827" t="s">
        <v>921</v>
      </c>
      <c r="O3827">
        <v>85</v>
      </c>
      <c r="P3827" t="s">
        <v>4501</v>
      </c>
    </row>
    <row r="3828" spans="1:16" x14ac:dyDescent="0.3">
      <c r="A3828" t="s">
        <v>24</v>
      </c>
      <c r="B3828" t="s">
        <v>22</v>
      </c>
      <c r="C3828">
        <v>3</v>
      </c>
      <c r="D3828">
        <v>0</v>
      </c>
      <c r="E3828" t="s">
        <v>698</v>
      </c>
      <c r="F3828" t="s">
        <v>12</v>
      </c>
      <c r="G3828">
        <v>4</v>
      </c>
      <c r="H3828">
        <v>187118</v>
      </c>
      <c r="I3828" t="s">
        <v>13</v>
      </c>
      <c r="J3828">
        <v>114</v>
      </c>
      <c r="K3828">
        <v>115</v>
      </c>
      <c r="L3828">
        <v>27</v>
      </c>
      <c r="M3828" t="s">
        <v>17</v>
      </c>
      <c r="N3828" t="s">
        <v>921</v>
      </c>
      <c r="O3828">
        <v>41</v>
      </c>
      <c r="P3828" t="s">
        <v>4502</v>
      </c>
    </row>
    <row r="3829" spans="1:16" x14ac:dyDescent="0.3">
      <c r="A3829" t="s">
        <v>675</v>
      </c>
      <c r="B3829" t="s">
        <v>12</v>
      </c>
      <c r="C3829">
        <v>4</v>
      </c>
      <c r="D3829">
        <v>171485</v>
      </c>
      <c r="E3829" t="s">
        <v>16</v>
      </c>
      <c r="F3829" t="s">
        <v>22</v>
      </c>
      <c r="G3829">
        <v>3</v>
      </c>
      <c r="H3829">
        <v>0</v>
      </c>
      <c r="I3829" t="s">
        <v>13</v>
      </c>
      <c r="J3829">
        <v>79</v>
      </c>
      <c r="K3829">
        <v>113</v>
      </c>
      <c r="L3829">
        <v>21</v>
      </c>
      <c r="M3829" t="s">
        <v>17</v>
      </c>
      <c r="N3829" t="s">
        <v>921</v>
      </c>
      <c r="O3829">
        <v>85</v>
      </c>
      <c r="P3829" t="s">
        <v>4503</v>
      </c>
    </row>
    <row r="3830" spans="1:16" x14ac:dyDescent="0.3">
      <c r="A3830" t="s">
        <v>24</v>
      </c>
      <c r="B3830" t="s">
        <v>22</v>
      </c>
      <c r="C3830">
        <v>3</v>
      </c>
      <c r="D3830">
        <v>0</v>
      </c>
      <c r="E3830" t="s">
        <v>674</v>
      </c>
      <c r="F3830" t="s">
        <v>12</v>
      </c>
      <c r="G3830">
        <v>4</v>
      </c>
      <c r="H3830">
        <v>130517</v>
      </c>
      <c r="I3830" t="s">
        <v>13</v>
      </c>
      <c r="J3830">
        <v>128</v>
      </c>
      <c r="K3830">
        <v>131</v>
      </c>
      <c r="L3830">
        <v>27</v>
      </c>
      <c r="M3830">
        <v>101</v>
      </c>
      <c r="N3830" t="s">
        <v>921</v>
      </c>
      <c r="O3830">
        <v>41</v>
      </c>
      <c r="P3830" t="s">
        <v>4504</v>
      </c>
    </row>
    <row r="3831" spans="1:16" x14ac:dyDescent="0.3">
      <c r="A3831" t="s">
        <v>805</v>
      </c>
      <c r="B3831" t="s">
        <v>12</v>
      </c>
      <c r="C3831">
        <v>4</v>
      </c>
      <c r="D3831">
        <v>427950</v>
      </c>
      <c r="E3831" t="s">
        <v>694</v>
      </c>
      <c r="F3831" t="s">
        <v>22</v>
      </c>
      <c r="G3831">
        <v>4</v>
      </c>
      <c r="H3831">
        <v>0</v>
      </c>
      <c r="I3831" t="s">
        <v>13</v>
      </c>
      <c r="J3831">
        <v>93</v>
      </c>
      <c r="K3831">
        <v>212</v>
      </c>
      <c r="L3831">
        <v>21</v>
      </c>
      <c r="M3831" t="s">
        <v>17</v>
      </c>
      <c r="N3831" t="s">
        <v>921</v>
      </c>
      <c r="O3831">
        <v>85</v>
      </c>
      <c r="P3831" t="s">
        <v>4505</v>
      </c>
    </row>
    <row r="3832" spans="1:16" x14ac:dyDescent="0.3">
      <c r="A3832" t="s">
        <v>25</v>
      </c>
      <c r="B3832" t="s">
        <v>22</v>
      </c>
      <c r="C3832">
        <v>3</v>
      </c>
      <c r="D3832">
        <v>183554</v>
      </c>
      <c r="E3832" t="s">
        <v>1593</v>
      </c>
      <c r="F3832" t="s">
        <v>12</v>
      </c>
      <c r="G3832">
        <v>5</v>
      </c>
      <c r="H3832">
        <v>0</v>
      </c>
      <c r="I3832" t="s">
        <v>13</v>
      </c>
      <c r="J3832">
        <v>48</v>
      </c>
      <c r="K3832">
        <v>871</v>
      </c>
      <c r="L3832">
        <v>21</v>
      </c>
      <c r="M3832" t="s">
        <v>17</v>
      </c>
      <c r="N3832" t="s">
        <v>921</v>
      </c>
      <c r="O3832">
        <v>85</v>
      </c>
      <c r="P3832" t="s">
        <v>4506</v>
      </c>
    </row>
    <row r="3833" spans="1:16" x14ac:dyDescent="0.3">
      <c r="A3833" t="s">
        <v>675</v>
      </c>
      <c r="B3833" t="s">
        <v>12</v>
      </c>
      <c r="C3833">
        <v>4</v>
      </c>
      <c r="D3833">
        <v>184720</v>
      </c>
      <c r="E3833" t="s">
        <v>19</v>
      </c>
      <c r="F3833" t="s">
        <v>22</v>
      </c>
      <c r="G3833">
        <v>3</v>
      </c>
      <c r="H3833">
        <v>0</v>
      </c>
      <c r="I3833" t="s">
        <v>13</v>
      </c>
      <c r="J3833">
        <v>83</v>
      </c>
      <c r="K3833">
        <v>138</v>
      </c>
      <c r="L3833">
        <v>21</v>
      </c>
      <c r="M3833" t="s">
        <v>17</v>
      </c>
      <c r="N3833" t="s">
        <v>921</v>
      </c>
      <c r="O3833">
        <v>85</v>
      </c>
      <c r="P3833" t="s">
        <v>4507</v>
      </c>
    </row>
    <row r="3834" spans="1:16" x14ac:dyDescent="0.3">
      <c r="A3834" t="s">
        <v>24</v>
      </c>
      <c r="B3834" t="s">
        <v>12</v>
      </c>
      <c r="C3834">
        <v>3</v>
      </c>
      <c r="D3834">
        <v>0</v>
      </c>
      <c r="E3834" t="s">
        <v>21</v>
      </c>
      <c r="F3834" t="s">
        <v>22</v>
      </c>
      <c r="G3834" t="s">
        <v>37</v>
      </c>
      <c r="H3834">
        <v>0</v>
      </c>
      <c r="I3834" t="s">
        <v>13</v>
      </c>
      <c r="J3834">
        <v>73</v>
      </c>
      <c r="K3834">
        <v>88</v>
      </c>
      <c r="L3834">
        <v>27</v>
      </c>
      <c r="M3834" t="s">
        <v>17</v>
      </c>
      <c r="N3834" t="s">
        <v>921</v>
      </c>
      <c r="O3834">
        <v>41</v>
      </c>
      <c r="P3834" t="s">
        <v>4508</v>
      </c>
    </row>
    <row r="3835" spans="1:16" x14ac:dyDescent="0.3">
      <c r="A3835" t="s">
        <v>25</v>
      </c>
      <c r="B3835" t="s">
        <v>22</v>
      </c>
      <c r="C3835">
        <v>3</v>
      </c>
      <c r="D3835">
        <v>363535</v>
      </c>
      <c r="E3835" t="s">
        <v>21</v>
      </c>
      <c r="F3835" t="s">
        <v>12</v>
      </c>
      <c r="G3835" t="s">
        <v>37</v>
      </c>
      <c r="H3835">
        <v>0</v>
      </c>
      <c r="I3835" t="s">
        <v>13</v>
      </c>
      <c r="J3835">
        <v>54</v>
      </c>
      <c r="K3835">
        <v>57</v>
      </c>
      <c r="L3835">
        <v>21</v>
      </c>
      <c r="M3835" t="s">
        <v>17</v>
      </c>
      <c r="N3835" t="s">
        <v>921</v>
      </c>
      <c r="O3835">
        <v>85</v>
      </c>
      <c r="P3835" t="s">
        <v>4509</v>
      </c>
    </row>
    <row r="3836" spans="1:16" x14ac:dyDescent="0.3">
      <c r="A3836" t="s">
        <v>805</v>
      </c>
      <c r="B3836" t="s">
        <v>12</v>
      </c>
      <c r="C3836">
        <v>4</v>
      </c>
      <c r="D3836">
        <v>226660</v>
      </c>
      <c r="E3836" t="s">
        <v>11</v>
      </c>
      <c r="F3836" t="s">
        <v>22</v>
      </c>
      <c r="G3836" t="s">
        <v>37</v>
      </c>
      <c r="H3836">
        <v>0</v>
      </c>
      <c r="I3836" t="s">
        <v>13</v>
      </c>
      <c r="J3836">
        <v>49</v>
      </c>
      <c r="K3836">
        <v>80</v>
      </c>
      <c r="L3836">
        <v>27</v>
      </c>
      <c r="M3836" t="s">
        <v>17</v>
      </c>
      <c r="N3836" t="s">
        <v>921</v>
      </c>
      <c r="O3836">
        <v>41</v>
      </c>
      <c r="P3836" t="s">
        <v>4510</v>
      </c>
    </row>
    <row r="3837" spans="1:16" x14ac:dyDescent="0.3">
      <c r="A3837" t="s">
        <v>805</v>
      </c>
      <c r="B3837" t="s">
        <v>12</v>
      </c>
      <c r="C3837">
        <v>4</v>
      </c>
      <c r="D3837">
        <v>427950</v>
      </c>
      <c r="E3837" t="s">
        <v>698</v>
      </c>
      <c r="F3837" t="s">
        <v>22</v>
      </c>
      <c r="G3837">
        <v>4</v>
      </c>
      <c r="H3837">
        <v>289980</v>
      </c>
      <c r="I3837" t="s">
        <v>13</v>
      </c>
      <c r="J3837">
        <v>93</v>
      </c>
      <c r="K3837">
        <v>204</v>
      </c>
      <c r="L3837">
        <v>21</v>
      </c>
      <c r="M3837" t="s">
        <v>17</v>
      </c>
      <c r="N3837" t="s">
        <v>921</v>
      </c>
      <c r="O3837">
        <v>85</v>
      </c>
      <c r="P3837" t="s">
        <v>4511</v>
      </c>
    </row>
    <row r="3838" spans="1:16" x14ac:dyDescent="0.3">
      <c r="A3838" t="s">
        <v>675</v>
      </c>
      <c r="B3838" t="s">
        <v>12</v>
      </c>
      <c r="C3838">
        <v>4</v>
      </c>
      <c r="D3838">
        <v>184720</v>
      </c>
      <c r="E3838" t="s">
        <v>20</v>
      </c>
      <c r="F3838" t="s">
        <v>22</v>
      </c>
      <c r="G3838">
        <v>3</v>
      </c>
      <c r="H3838">
        <v>375815</v>
      </c>
      <c r="I3838" t="s">
        <v>13</v>
      </c>
      <c r="J3838">
        <v>83</v>
      </c>
      <c r="K3838">
        <v>134</v>
      </c>
      <c r="L3838">
        <v>21</v>
      </c>
      <c r="M3838" t="s">
        <v>17</v>
      </c>
      <c r="N3838" t="s">
        <v>921</v>
      </c>
      <c r="O3838">
        <v>85</v>
      </c>
      <c r="P3838" t="s">
        <v>4512</v>
      </c>
    </row>
    <row r="3839" spans="1:16" x14ac:dyDescent="0.3">
      <c r="A3839" t="s">
        <v>1685</v>
      </c>
      <c r="B3839" t="s">
        <v>12</v>
      </c>
      <c r="C3839">
        <v>6</v>
      </c>
      <c r="D3839">
        <v>0</v>
      </c>
      <c r="E3839" t="s">
        <v>1593</v>
      </c>
      <c r="F3839" t="s">
        <v>22</v>
      </c>
      <c r="G3839">
        <v>5</v>
      </c>
      <c r="H3839">
        <v>0</v>
      </c>
      <c r="I3839" t="s">
        <v>13</v>
      </c>
      <c r="J3839">
        <v>117</v>
      </c>
      <c r="K3839">
        <v>19645</v>
      </c>
      <c r="L3839">
        <v>32</v>
      </c>
      <c r="M3839" t="s">
        <v>17</v>
      </c>
      <c r="N3839" t="s">
        <v>921</v>
      </c>
      <c r="O3839">
        <v>3</v>
      </c>
      <c r="P3839" t="s">
        <v>5064</v>
      </c>
    </row>
    <row r="3840" spans="1:16" x14ac:dyDescent="0.3">
      <c r="A3840" t="s">
        <v>675</v>
      </c>
      <c r="B3840" t="s">
        <v>22</v>
      </c>
      <c r="C3840">
        <v>4</v>
      </c>
      <c r="D3840">
        <v>279755</v>
      </c>
      <c r="E3840" t="s">
        <v>674</v>
      </c>
      <c r="F3840" t="s">
        <v>12</v>
      </c>
      <c r="G3840">
        <v>4</v>
      </c>
      <c r="H3840">
        <v>204580</v>
      </c>
      <c r="I3840" t="s">
        <v>13</v>
      </c>
      <c r="J3840">
        <v>136</v>
      </c>
      <c r="K3840">
        <v>262</v>
      </c>
      <c r="L3840">
        <v>21</v>
      </c>
      <c r="M3840" t="s">
        <v>17</v>
      </c>
      <c r="N3840" t="s">
        <v>921</v>
      </c>
      <c r="O3840">
        <v>85</v>
      </c>
      <c r="P3840" t="s">
        <v>4513</v>
      </c>
    </row>
    <row r="3841" spans="1:16" x14ac:dyDescent="0.3">
      <c r="A3841" t="s">
        <v>25</v>
      </c>
      <c r="B3841" t="s">
        <v>14</v>
      </c>
      <c r="C3841">
        <v>4</v>
      </c>
      <c r="D3841">
        <v>2628092</v>
      </c>
      <c r="E3841" t="s">
        <v>16</v>
      </c>
      <c r="F3841" t="s">
        <v>14</v>
      </c>
      <c r="G3841">
        <v>4</v>
      </c>
      <c r="H3841">
        <v>0</v>
      </c>
      <c r="I3841" t="s">
        <v>15</v>
      </c>
      <c r="J3841">
        <v>59</v>
      </c>
      <c r="K3841">
        <v>1400</v>
      </c>
      <c r="L3841">
        <v>32</v>
      </c>
      <c r="M3841" t="s">
        <v>17</v>
      </c>
      <c r="N3841" t="s">
        <v>921</v>
      </c>
      <c r="O3841">
        <v>3</v>
      </c>
      <c r="P3841" t="s">
        <v>4514</v>
      </c>
    </row>
    <row r="3842" spans="1:16" x14ac:dyDescent="0.3">
      <c r="A3842" t="s">
        <v>780</v>
      </c>
      <c r="B3842" t="s">
        <v>14</v>
      </c>
      <c r="C3842">
        <v>4</v>
      </c>
      <c r="D3842">
        <v>0</v>
      </c>
      <c r="E3842" t="s">
        <v>16</v>
      </c>
      <c r="F3842" t="s">
        <v>14</v>
      </c>
      <c r="G3842">
        <v>4</v>
      </c>
      <c r="H3842">
        <v>0</v>
      </c>
      <c r="I3842" t="s">
        <v>15</v>
      </c>
      <c r="J3842">
        <v>59</v>
      </c>
      <c r="K3842">
        <v>1012</v>
      </c>
      <c r="L3842">
        <v>32</v>
      </c>
      <c r="M3842" t="s">
        <v>17</v>
      </c>
      <c r="N3842" t="s">
        <v>921</v>
      </c>
      <c r="O3842">
        <v>3</v>
      </c>
      <c r="P3842" t="s">
        <v>4515</v>
      </c>
    </row>
    <row r="3843" spans="1:16" x14ac:dyDescent="0.3">
      <c r="A3843" t="s">
        <v>805</v>
      </c>
      <c r="B3843" t="s">
        <v>12</v>
      </c>
      <c r="C3843">
        <v>4</v>
      </c>
      <c r="D3843">
        <v>695258</v>
      </c>
      <c r="E3843" t="s">
        <v>16</v>
      </c>
      <c r="F3843" t="s">
        <v>22</v>
      </c>
      <c r="G3843">
        <v>3</v>
      </c>
      <c r="H3843">
        <v>0</v>
      </c>
      <c r="I3843" t="s">
        <v>13</v>
      </c>
      <c r="J3843">
        <v>93</v>
      </c>
      <c r="K3843">
        <v>351</v>
      </c>
      <c r="L3843">
        <v>27</v>
      </c>
      <c r="M3843" t="s">
        <v>17</v>
      </c>
      <c r="N3843" t="s">
        <v>921</v>
      </c>
      <c r="O3843">
        <v>41</v>
      </c>
      <c r="P3843" t="s">
        <v>4516</v>
      </c>
    </row>
    <row r="3844" spans="1:16" x14ac:dyDescent="0.3">
      <c r="A3844" t="s">
        <v>25</v>
      </c>
      <c r="B3844" t="s">
        <v>22</v>
      </c>
      <c r="C3844">
        <v>3</v>
      </c>
      <c r="D3844">
        <v>881597</v>
      </c>
      <c r="E3844" t="s">
        <v>694</v>
      </c>
      <c r="F3844" t="s">
        <v>12</v>
      </c>
      <c r="G3844">
        <v>5</v>
      </c>
      <c r="H3844">
        <v>0</v>
      </c>
      <c r="I3844" t="s">
        <v>13</v>
      </c>
      <c r="J3844">
        <v>136</v>
      </c>
      <c r="K3844">
        <v>4811</v>
      </c>
      <c r="L3844">
        <v>27</v>
      </c>
      <c r="M3844">
        <v>102</v>
      </c>
      <c r="N3844" t="s">
        <v>921</v>
      </c>
      <c r="O3844">
        <v>41</v>
      </c>
      <c r="P3844" t="s">
        <v>4517</v>
      </c>
    </row>
    <row r="3845" spans="1:16" x14ac:dyDescent="0.3">
      <c r="A3845" t="s">
        <v>780</v>
      </c>
      <c r="B3845" t="s">
        <v>12</v>
      </c>
      <c r="C3845">
        <v>5</v>
      </c>
      <c r="D3845">
        <v>0</v>
      </c>
      <c r="E3845" t="s">
        <v>20</v>
      </c>
      <c r="F3845" t="s">
        <v>22</v>
      </c>
      <c r="G3845">
        <v>3</v>
      </c>
      <c r="H3845">
        <v>245053</v>
      </c>
      <c r="I3845" t="s">
        <v>13</v>
      </c>
      <c r="J3845">
        <v>49</v>
      </c>
      <c r="K3845">
        <v>811</v>
      </c>
      <c r="L3845">
        <v>27</v>
      </c>
      <c r="M3845" t="s">
        <v>17</v>
      </c>
      <c r="N3845" t="s">
        <v>921</v>
      </c>
      <c r="O3845">
        <v>41</v>
      </c>
      <c r="P3845" t="s">
        <v>4518</v>
      </c>
    </row>
    <row r="3846" spans="1:16" x14ac:dyDescent="0.3">
      <c r="A3846" t="s">
        <v>25</v>
      </c>
      <c r="B3846" t="s">
        <v>14</v>
      </c>
      <c r="C3846">
        <v>4</v>
      </c>
      <c r="D3846">
        <v>5722935</v>
      </c>
      <c r="E3846" t="s">
        <v>698</v>
      </c>
      <c r="F3846" t="s">
        <v>14</v>
      </c>
      <c r="G3846">
        <v>4</v>
      </c>
      <c r="H3846">
        <v>323496</v>
      </c>
      <c r="I3846" t="s">
        <v>15</v>
      </c>
      <c r="J3846">
        <v>80</v>
      </c>
      <c r="K3846">
        <v>830</v>
      </c>
      <c r="L3846">
        <v>32</v>
      </c>
      <c r="M3846" t="s">
        <v>17</v>
      </c>
      <c r="N3846" t="s">
        <v>921</v>
      </c>
      <c r="O3846">
        <v>3</v>
      </c>
      <c r="P3846" t="s">
        <v>4519</v>
      </c>
    </row>
    <row r="3847" spans="1:16" x14ac:dyDescent="0.3">
      <c r="A3847" t="s">
        <v>805</v>
      </c>
      <c r="B3847" t="s">
        <v>14</v>
      </c>
      <c r="C3847">
        <v>4</v>
      </c>
      <c r="D3847">
        <v>1290613</v>
      </c>
      <c r="E3847" t="s">
        <v>674</v>
      </c>
      <c r="F3847" t="s">
        <v>14</v>
      </c>
      <c r="G3847">
        <v>4</v>
      </c>
      <c r="H3847">
        <v>222394</v>
      </c>
      <c r="I3847" t="s">
        <v>15</v>
      </c>
      <c r="J3847">
        <v>136</v>
      </c>
      <c r="K3847">
        <v>409</v>
      </c>
      <c r="L3847">
        <v>21</v>
      </c>
      <c r="M3847" t="s">
        <v>17</v>
      </c>
      <c r="N3847" t="s">
        <v>921</v>
      </c>
      <c r="O3847">
        <v>85</v>
      </c>
      <c r="P3847" t="s">
        <v>4520</v>
      </c>
    </row>
    <row r="3848" spans="1:16" x14ac:dyDescent="0.3">
      <c r="A3848" t="s">
        <v>675</v>
      </c>
      <c r="B3848" t="s">
        <v>22</v>
      </c>
      <c r="C3848">
        <v>4</v>
      </c>
      <c r="D3848">
        <v>478561</v>
      </c>
      <c r="E3848" t="s">
        <v>694</v>
      </c>
      <c r="F3848" t="s">
        <v>12</v>
      </c>
      <c r="G3848">
        <v>4</v>
      </c>
      <c r="H3848">
        <v>0</v>
      </c>
      <c r="I3848" t="s">
        <v>13</v>
      </c>
      <c r="J3848">
        <v>172</v>
      </c>
      <c r="K3848">
        <v>425</v>
      </c>
      <c r="L3848">
        <v>21</v>
      </c>
      <c r="M3848" t="s">
        <v>17</v>
      </c>
      <c r="N3848" t="s">
        <v>921</v>
      </c>
      <c r="O3848">
        <v>85</v>
      </c>
      <c r="P3848" t="s">
        <v>4521</v>
      </c>
    </row>
    <row r="3849" spans="1:16" x14ac:dyDescent="0.3">
      <c r="A3849" t="s">
        <v>25</v>
      </c>
      <c r="B3849" t="s">
        <v>22</v>
      </c>
      <c r="C3849">
        <v>3</v>
      </c>
      <c r="D3849">
        <v>316144</v>
      </c>
      <c r="E3849" t="s">
        <v>698</v>
      </c>
      <c r="F3849" t="s">
        <v>12</v>
      </c>
      <c r="G3849">
        <v>4</v>
      </c>
      <c r="H3849">
        <v>187118</v>
      </c>
      <c r="I3849" t="s">
        <v>13</v>
      </c>
      <c r="J3849">
        <v>114</v>
      </c>
      <c r="K3849">
        <v>112</v>
      </c>
      <c r="L3849">
        <v>27</v>
      </c>
      <c r="M3849" t="s">
        <v>17</v>
      </c>
      <c r="N3849" t="s">
        <v>921</v>
      </c>
      <c r="O3849">
        <v>41</v>
      </c>
      <c r="P3849" t="s">
        <v>4522</v>
      </c>
    </row>
    <row r="3850" spans="1:16" x14ac:dyDescent="0.3">
      <c r="A3850" t="s">
        <v>805</v>
      </c>
      <c r="B3850" t="s">
        <v>12</v>
      </c>
      <c r="C3850">
        <v>4</v>
      </c>
      <c r="D3850">
        <v>238614</v>
      </c>
      <c r="E3850" t="s">
        <v>19</v>
      </c>
      <c r="F3850" t="s">
        <v>22</v>
      </c>
      <c r="G3850">
        <v>3</v>
      </c>
      <c r="H3850">
        <v>0</v>
      </c>
      <c r="I3850" t="s">
        <v>13</v>
      </c>
      <c r="J3850">
        <v>169</v>
      </c>
      <c r="K3850">
        <v>142</v>
      </c>
      <c r="L3850">
        <v>27</v>
      </c>
      <c r="M3850">
        <v>158</v>
      </c>
      <c r="N3850" t="s">
        <v>921</v>
      </c>
      <c r="O3850">
        <v>41</v>
      </c>
      <c r="P3850" t="s">
        <v>4523</v>
      </c>
    </row>
    <row r="3851" spans="1:16" x14ac:dyDescent="0.3">
      <c r="A3851" t="s">
        <v>25</v>
      </c>
      <c r="B3851" t="s">
        <v>22</v>
      </c>
      <c r="C3851">
        <v>3</v>
      </c>
      <c r="D3851">
        <v>316155</v>
      </c>
      <c r="E3851" t="s">
        <v>674</v>
      </c>
      <c r="F3851" t="s">
        <v>12</v>
      </c>
      <c r="G3851">
        <v>4</v>
      </c>
      <c r="H3851">
        <v>130517</v>
      </c>
      <c r="I3851" t="s">
        <v>13</v>
      </c>
      <c r="J3851">
        <v>128</v>
      </c>
      <c r="K3851">
        <v>131</v>
      </c>
      <c r="L3851">
        <v>27</v>
      </c>
      <c r="M3851">
        <v>101</v>
      </c>
      <c r="N3851" t="s">
        <v>921</v>
      </c>
      <c r="O3851">
        <v>41</v>
      </c>
      <c r="P3851" t="s">
        <v>4524</v>
      </c>
    </row>
    <row r="3852" spans="1:16" x14ac:dyDescent="0.3">
      <c r="A3852" t="s">
        <v>805</v>
      </c>
      <c r="B3852" t="s">
        <v>12</v>
      </c>
      <c r="C3852">
        <v>4</v>
      </c>
      <c r="D3852">
        <v>238614</v>
      </c>
      <c r="E3852" t="s">
        <v>20</v>
      </c>
      <c r="F3852" t="s">
        <v>22</v>
      </c>
      <c r="G3852">
        <v>3</v>
      </c>
      <c r="H3852">
        <v>375167</v>
      </c>
      <c r="I3852" t="s">
        <v>13</v>
      </c>
      <c r="J3852">
        <v>169</v>
      </c>
      <c r="K3852">
        <v>130</v>
      </c>
      <c r="L3852">
        <v>27</v>
      </c>
      <c r="M3852">
        <v>158</v>
      </c>
      <c r="N3852" t="s">
        <v>921</v>
      </c>
      <c r="O3852">
        <v>41</v>
      </c>
      <c r="P3852" t="s">
        <v>4525</v>
      </c>
    </row>
    <row r="3853" spans="1:16" x14ac:dyDescent="0.3">
      <c r="A3853" t="s">
        <v>675</v>
      </c>
      <c r="B3853" t="s">
        <v>12</v>
      </c>
      <c r="C3853">
        <v>4</v>
      </c>
      <c r="D3853">
        <v>68921</v>
      </c>
      <c r="E3853" t="s">
        <v>11</v>
      </c>
      <c r="F3853" t="s">
        <v>22</v>
      </c>
      <c r="G3853" t="s">
        <v>37</v>
      </c>
      <c r="H3853">
        <v>0</v>
      </c>
      <c r="I3853" t="s">
        <v>13</v>
      </c>
      <c r="J3853">
        <v>49</v>
      </c>
      <c r="K3853">
        <v>45</v>
      </c>
      <c r="L3853">
        <v>27</v>
      </c>
      <c r="M3853" t="s">
        <v>17</v>
      </c>
      <c r="N3853" t="s">
        <v>921</v>
      </c>
      <c r="O3853">
        <v>41</v>
      </c>
      <c r="P3853" t="s">
        <v>4526</v>
      </c>
    </row>
    <row r="3854" spans="1:16" x14ac:dyDescent="0.3">
      <c r="A3854" t="s">
        <v>24</v>
      </c>
      <c r="B3854" t="s">
        <v>14</v>
      </c>
      <c r="C3854">
        <v>4</v>
      </c>
      <c r="D3854">
        <v>0</v>
      </c>
      <c r="E3854" t="s">
        <v>20</v>
      </c>
      <c r="F3854" t="s">
        <v>14</v>
      </c>
      <c r="G3854">
        <v>4</v>
      </c>
      <c r="H3854">
        <v>5603824</v>
      </c>
      <c r="I3854" t="s">
        <v>15</v>
      </c>
      <c r="J3854">
        <v>80</v>
      </c>
      <c r="K3854">
        <v>2512</v>
      </c>
      <c r="L3854">
        <v>32</v>
      </c>
      <c r="M3854" t="s">
        <v>17</v>
      </c>
      <c r="N3854" t="s">
        <v>921</v>
      </c>
      <c r="O3854">
        <v>3</v>
      </c>
      <c r="P3854" t="s">
        <v>4527</v>
      </c>
    </row>
    <row r="3855" spans="1:16" x14ac:dyDescent="0.3">
      <c r="A3855" t="s">
        <v>25</v>
      </c>
      <c r="B3855" t="s">
        <v>22</v>
      </c>
      <c r="C3855">
        <v>3</v>
      </c>
      <c r="D3855">
        <v>1278389</v>
      </c>
      <c r="E3855" t="s">
        <v>21</v>
      </c>
      <c r="F3855" t="s">
        <v>12</v>
      </c>
      <c r="G3855" t="s">
        <v>37</v>
      </c>
      <c r="H3855">
        <v>0</v>
      </c>
      <c r="I3855" t="s">
        <v>13</v>
      </c>
      <c r="J3855">
        <v>98</v>
      </c>
      <c r="K3855">
        <v>190</v>
      </c>
      <c r="L3855">
        <v>27</v>
      </c>
      <c r="M3855" t="s">
        <v>17</v>
      </c>
      <c r="N3855" t="s">
        <v>921</v>
      </c>
      <c r="O3855">
        <v>41</v>
      </c>
      <c r="P3855" t="s">
        <v>4528</v>
      </c>
    </row>
    <row r="3856" spans="1:16" x14ac:dyDescent="0.3">
      <c r="A3856" t="s">
        <v>675</v>
      </c>
      <c r="B3856" t="s">
        <v>14</v>
      </c>
      <c r="C3856">
        <v>4</v>
      </c>
      <c r="D3856">
        <v>377961</v>
      </c>
      <c r="E3856" t="s">
        <v>698</v>
      </c>
      <c r="F3856" t="s">
        <v>14</v>
      </c>
      <c r="G3856">
        <v>4</v>
      </c>
      <c r="H3856">
        <v>642705</v>
      </c>
      <c r="I3856" t="s">
        <v>15</v>
      </c>
      <c r="J3856">
        <v>147</v>
      </c>
      <c r="K3856">
        <v>362</v>
      </c>
      <c r="L3856">
        <v>21</v>
      </c>
      <c r="M3856" t="s">
        <v>17</v>
      </c>
      <c r="N3856" t="s">
        <v>921</v>
      </c>
      <c r="O3856">
        <v>85</v>
      </c>
      <c r="P3856" t="s">
        <v>4529</v>
      </c>
    </row>
    <row r="3857" spans="1:16" x14ac:dyDescent="0.3">
      <c r="A3857" t="s">
        <v>675</v>
      </c>
      <c r="B3857" t="s">
        <v>12</v>
      </c>
      <c r="C3857">
        <v>4</v>
      </c>
      <c r="D3857">
        <v>217188</v>
      </c>
      <c r="E3857" t="s">
        <v>16</v>
      </c>
      <c r="F3857" t="s">
        <v>22</v>
      </c>
      <c r="G3857">
        <v>3</v>
      </c>
      <c r="H3857">
        <v>0</v>
      </c>
      <c r="I3857" t="s">
        <v>13</v>
      </c>
      <c r="J3857">
        <v>147</v>
      </c>
      <c r="K3857">
        <v>214</v>
      </c>
      <c r="L3857">
        <v>27</v>
      </c>
      <c r="M3857" t="s">
        <v>17</v>
      </c>
      <c r="N3857" t="s">
        <v>921</v>
      </c>
      <c r="O3857">
        <v>41</v>
      </c>
      <c r="P3857" t="s">
        <v>4530</v>
      </c>
    </row>
    <row r="3858" spans="1:16" x14ac:dyDescent="0.3">
      <c r="A3858" t="s">
        <v>675</v>
      </c>
      <c r="B3858" t="s">
        <v>12</v>
      </c>
      <c r="C3858">
        <v>4</v>
      </c>
      <c r="D3858">
        <v>172672</v>
      </c>
      <c r="E3858" t="s">
        <v>19</v>
      </c>
      <c r="F3858" t="s">
        <v>22</v>
      </c>
      <c r="G3858">
        <v>3</v>
      </c>
      <c r="H3858">
        <v>0</v>
      </c>
      <c r="I3858" t="s">
        <v>13</v>
      </c>
      <c r="J3858">
        <v>169</v>
      </c>
      <c r="K3858">
        <v>149</v>
      </c>
      <c r="L3858">
        <v>27</v>
      </c>
      <c r="M3858">
        <v>158</v>
      </c>
      <c r="N3858" t="s">
        <v>921</v>
      </c>
      <c r="O3858">
        <v>41</v>
      </c>
      <c r="P3858" t="s">
        <v>4531</v>
      </c>
    </row>
    <row r="3859" spans="1:16" x14ac:dyDescent="0.3">
      <c r="A3859" t="s">
        <v>675</v>
      </c>
      <c r="B3859" t="s">
        <v>12</v>
      </c>
      <c r="C3859">
        <v>4</v>
      </c>
      <c r="D3859">
        <v>172672</v>
      </c>
      <c r="E3859" t="s">
        <v>20</v>
      </c>
      <c r="F3859" t="s">
        <v>22</v>
      </c>
      <c r="G3859">
        <v>3</v>
      </c>
      <c r="H3859">
        <v>375167</v>
      </c>
      <c r="I3859" t="s">
        <v>13</v>
      </c>
      <c r="J3859">
        <v>169</v>
      </c>
      <c r="K3859">
        <v>138</v>
      </c>
      <c r="L3859">
        <v>27</v>
      </c>
      <c r="M3859">
        <v>158</v>
      </c>
      <c r="N3859" t="s">
        <v>921</v>
      </c>
      <c r="O3859">
        <v>41</v>
      </c>
      <c r="P3859" t="s">
        <v>4532</v>
      </c>
    </row>
    <row r="3860" spans="1:16" x14ac:dyDescent="0.3">
      <c r="A3860" t="s">
        <v>36</v>
      </c>
      <c r="B3860" t="s">
        <v>12</v>
      </c>
      <c r="C3860" t="s">
        <v>37</v>
      </c>
      <c r="D3860">
        <v>0</v>
      </c>
      <c r="E3860" t="s">
        <v>11</v>
      </c>
      <c r="F3860" t="s">
        <v>22</v>
      </c>
      <c r="G3860" t="s">
        <v>37</v>
      </c>
      <c r="H3860">
        <v>0</v>
      </c>
      <c r="I3860" t="s">
        <v>13</v>
      </c>
      <c r="J3860">
        <v>59</v>
      </c>
      <c r="K3860">
        <v>1</v>
      </c>
      <c r="L3860">
        <v>27</v>
      </c>
      <c r="M3860" t="s">
        <v>17</v>
      </c>
      <c r="N3860" t="s">
        <v>921</v>
      </c>
      <c r="O3860">
        <v>41</v>
      </c>
      <c r="P3860" t="s">
        <v>4533</v>
      </c>
    </row>
    <row r="3861" spans="1:16" x14ac:dyDescent="0.3">
      <c r="A3861" t="s">
        <v>36</v>
      </c>
      <c r="B3861" t="s">
        <v>12</v>
      </c>
      <c r="C3861" t="s">
        <v>37</v>
      </c>
      <c r="D3861">
        <v>0</v>
      </c>
      <c r="E3861" t="s">
        <v>16</v>
      </c>
      <c r="F3861" t="s">
        <v>22</v>
      </c>
      <c r="G3861">
        <v>3</v>
      </c>
      <c r="H3861">
        <v>0</v>
      </c>
      <c r="I3861" t="s">
        <v>13</v>
      </c>
      <c r="J3861">
        <v>59</v>
      </c>
      <c r="K3861">
        <v>58</v>
      </c>
      <c r="L3861">
        <v>27</v>
      </c>
      <c r="M3861" t="s">
        <v>17</v>
      </c>
      <c r="N3861" t="s">
        <v>921</v>
      </c>
      <c r="O3861">
        <v>41</v>
      </c>
      <c r="P3861" t="s">
        <v>4534</v>
      </c>
    </row>
    <row r="3862" spans="1:16" x14ac:dyDescent="0.3">
      <c r="A3862" t="s">
        <v>25</v>
      </c>
      <c r="B3862" t="s">
        <v>22</v>
      </c>
      <c r="C3862">
        <v>4</v>
      </c>
      <c r="D3862">
        <v>5988101</v>
      </c>
      <c r="E3862" t="s">
        <v>674</v>
      </c>
      <c r="F3862" t="s">
        <v>12</v>
      </c>
      <c r="G3862">
        <v>4</v>
      </c>
      <c r="H3862">
        <v>176438</v>
      </c>
      <c r="I3862" t="s">
        <v>13</v>
      </c>
      <c r="J3862">
        <v>126</v>
      </c>
      <c r="K3862">
        <v>855</v>
      </c>
      <c r="L3862">
        <v>32</v>
      </c>
      <c r="M3862">
        <v>99</v>
      </c>
      <c r="N3862" t="s">
        <v>921</v>
      </c>
      <c r="O3862">
        <v>3</v>
      </c>
      <c r="P3862" t="s">
        <v>4535</v>
      </c>
    </row>
    <row r="3863" spans="1:16" x14ac:dyDescent="0.3">
      <c r="A3863" t="s">
        <v>36</v>
      </c>
      <c r="B3863" t="s">
        <v>12</v>
      </c>
      <c r="C3863" t="s">
        <v>37</v>
      </c>
      <c r="D3863">
        <v>0</v>
      </c>
      <c r="E3863" t="s">
        <v>19</v>
      </c>
      <c r="F3863" t="s">
        <v>22</v>
      </c>
      <c r="G3863">
        <v>3</v>
      </c>
      <c r="H3863">
        <v>0</v>
      </c>
      <c r="I3863" t="s">
        <v>13</v>
      </c>
      <c r="J3863">
        <v>73</v>
      </c>
      <c r="K3863">
        <v>68</v>
      </c>
      <c r="L3863">
        <v>27</v>
      </c>
      <c r="M3863" t="s">
        <v>17</v>
      </c>
      <c r="N3863" t="s">
        <v>921</v>
      </c>
      <c r="O3863">
        <v>41</v>
      </c>
      <c r="P3863" t="s">
        <v>4536</v>
      </c>
    </row>
    <row r="3864" spans="1:16" x14ac:dyDescent="0.3">
      <c r="A3864" t="s">
        <v>780</v>
      </c>
      <c r="B3864" t="s">
        <v>22</v>
      </c>
      <c r="C3864">
        <v>4</v>
      </c>
      <c r="D3864">
        <v>0</v>
      </c>
      <c r="E3864" t="s">
        <v>1593</v>
      </c>
      <c r="F3864" t="s">
        <v>12</v>
      </c>
      <c r="G3864">
        <v>5</v>
      </c>
      <c r="H3864">
        <v>0</v>
      </c>
      <c r="I3864" t="s">
        <v>13</v>
      </c>
      <c r="J3864">
        <v>148</v>
      </c>
      <c r="K3864">
        <v>1765</v>
      </c>
      <c r="L3864">
        <v>21</v>
      </c>
      <c r="M3864" t="s">
        <v>17</v>
      </c>
      <c r="N3864" t="s">
        <v>921</v>
      </c>
      <c r="O3864">
        <v>85</v>
      </c>
      <c r="P3864" t="s">
        <v>4537</v>
      </c>
    </row>
    <row r="3865" spans="1:16" x14ac:dyDescent="0.3">
      <c r="A3865" t="s">
        <v>36</v>
      </c>
      <c r="B3865" t="s">
        <v>12</v>
      </c>
      <c r="C3865" t="s">
        <v>37</v>
      </c>
      <c r="D3865">
        <v>0</v>
      </c>
      <c r="E3865" t="s">
        <v>20</v>
      </c>
      <c r="F3865" t="s">
        <v>22</v>
      </c>
      <c r="G3865">
        <v>3</v>
      </c>
      <c r="H3865">
        <v>770157</v>
      </c>
      <c r="I3865" t="s">
        <v>13</v>
      </c>
      <c r="J3865">
        <v>87</v>
      </c>
      <c r="K3865">
        <v>124</v>
      </c>
      <c r="L3865">
        <v>27</v>
      </c>
      <c r="M3865" t="s">
        <v>17</v>
      </c>
      <c r="N3865" t="s">
        <v>921</v>
      </c>
      <c r="O3865">
        <v>41</v>
      </c>
      <c r="P3865" t="s">
        <v>4538</v>
      </c>
    </row>
    <row r="3866" spans="1:16" x14ac:dyDescent="0.3">
      <c r="A3866" t="s">
        <v>675</v>
      </c>
      <c r="B3866" t="s">
        <v>22</v>
      </c>
      <c r="C3866">
        <v>4</v>
      </c>
      <c r="D3866">
        <v>207218</v>
      </c>
      <c r="E3866" t="s">
        <v>1593</v>
      </c>
      <c r="F3866" t="s">
        <v>12</v>
      </c>
      <c r="G3866">
        <v>5</v>
      </c>
      <c r="H3866">
        <v>0</v>
      </c>
      <c r="I3866" t="s">
        <v>13</v>
      </c>
      <c r="J3866">
        <v>116</v>
      </c>
      <c r="K3866">
        <v>1370</v>
      </c>
      <c r="L3866">
        <v>21</v>
      </c>
      <c r="M3866" t="s">
        <v>17</v>
      </c>
      <c r="N3866" t="s">
        <v>921</v>
      </c>
      <c r="O3866">
        <v>85</v>
      </c>
      <c r="P3866" t="s">
        <v>4539</v>
      </c>
    </row>
    <row r="3867" spans="1:16" x14ac:dyDescent="0.3">
      <c r="A3867" t="s">
        <v>780</v>
      </c>
      <c r="B3867" t="s">
        <v>22</v>
      </c>
      <c r="C3867">
        <v>4</v>
      </c>
      <c r="D3867">
        <v>0</v>
      </c>
      <c r="E3867" t="s">
        <v>21</v>
      </c>
      <c r="F3867" t="s">
        <v>12</v>
      </c>
      <c r="G3867" t="s">
        <v>37</v>
      </c>
      <c r="H3867">
        <v>0</v>
      </c>
      <c r="I3867" t="s">
        <v>13</v>
      </c>
      <c r="J3867">
        <v>142</v>
      </c>
      <c r="K3867">
        <v>204</v>
      </c>
      <c r="L3867">
        <v>21</v>
      </c>
      <c r="M3867" t="s">
        <v>17</v>
      </c>
      <c r="N3867" t="s">
        <v>921</v>
      </c>
      <c r="O3867">
        <v>85</v>
      </c>
      <c r="P3867" t="s">
        <v>4540</v>
      </c>
    </row>
    <row r="3868" spans="1:16" x14ac:dyDescent="0.3">
      <c r="A3868" t="s">
        <v>805</v>
      </c>
      <c r="B3868" t="s">
        <v>12</v>
      </c>
      <c r="C3868">
        <v>4</v>
      </c>
      <c r="D3868">
        <v>254455</v>
      </c>
      <c r="E3868" t="s">
        <v>11</v>
      </c>
      <c r="F3868" t="s">
        <v>22</v>
      </c>
      <c r="G3868" t="s">
        <v>37</v>
      </c>
      <c r="H3868">
        <v>0</v>
      </c>
      <c r="I3868" t="s">
        <v>13</v>
      </c>
      <c r="J3868">
        <v>45</v>
      </c>
      <c r="K3868">
        <v>64</v>
      </c>
      <c r="L3868">
        <v>21</v>
      </c>
      <c r="M3868" t="s">
        <v>17</v>
      </c>
      <c r="N3868" t="s">
        <v>921</v>
      </c>
      <c r="O3868">
        <v>85</v>
      </c>
      <c r="P3868" t="s">
        <v>4541</v>
      </c>
    </row>
    <row r="3869" spans="1:16" x14ac:dyDescent="0.3">
      <c r="A3869" t="s">
        <v>675</v>
      </c>
      <c r="B3869" t="s">
        <v>12</v>
      </c>
      <c r="C3869">
        <v>4</v>
      </c>
      <c r="D3869">
        <v>269024</v>
      </c>
      <c r="E3869" t="s">
        <v>21</v>
      </c>
      <c r="F3869" t="s">
        <v>22</v>
      </c>
      <c r="G3869" t="s">
        <v>37</v>
      </c>
      <c r="H3869">
        <v>0</v>
      </c>
      <c r="I3869" t="s">
        <v>13</v>
      </c>
      <c r="J3869">
        <v>109</v>
      </c>
      <c r="K3869">
        <v>122</v>
      </c>
      <c r="L3869">
        <v>21</v>
      </c>
      <c r="M3869" t="s">
        <v>17</v>
      </c>
      <c r="N3869" t="s">
        <v>921</v>
      </c>
      <c r="O3869">
        <v>85</v>
      </c>
      <c r="P3869" t="s">
        <v>4542</v>
      </c>
    </row>
    <row r="3870" spans="1:16" x14ac:dyDescent="0.3">
      <c r="A3870" t="s">
        <v>805</v>
      </c>
      <c r="B3870" t="s">
        <v>12</v>
      </c>
      <c r="C3870">
        <v>4</v>
      </c>
      <c r="D3870">
        <v>353014</v>
      </c>
      <c r="E3870" t="s">
        <v>16</v>
      </c>
      <c r="F3870" t="s">
        <v>22</v>
      </c>
      <c r="G3870">
        <v>3</v>
      </c>
      <c r="H3870">
        <v>0</v>
      </c>
      <c r="I3870" t="s">
        <v>13</v>
      </c>
      <c r="J3870">
        <v>79</v>
      </c>
      <c r="K3870">
        <v>133</v>
      </c>
      <c r="L3870">
        <v>21</v>
      </c>
      <c r="M3870" t="s">
        <v>17</v>
      </c>
      <c r="N3870" t="s">
        <v>921</v>
      </c>
      <c r="O3870">
        <v>85</v>
      </c>
      <c r="P3870" t="s">
        <v>4543</v>
      </c>
    </row>
    <row r="3871" spans="1:16" x14ac:dyDescent="0.3">
      <c r="A3871" t="s">
        <v>805</v>
      </c>
      <c r="B3871" t="s">
        <v>12</v>
      </c>
      <c r="C3871">
        <v>4</v>
      </c>
      <c r="D3871">
        <v>536336</v>
      </c>
      <c r="E3871" t="s">
        <v>19</v>
      </c>
      <c r="F3871" t="s">
        <v>22</v>
      </c>
      <c r="G3871">
        <v>3</v>
      </c>
      <c r="H3871">
        <v>0</v>
      </c>
      <c r="I3871" t="s">
        <v>13</v>
      </c>
      <c r="J3871">
        <v>83</v>
      </c>
      <c r="K3871">
        <v>179</v>
      </c>
      <c r="L3871">
        <v>21</v>
      </c>
      <c r="M3871" t="s">
        <v>17</v>
      </c>
      <c r="N3871" t="s">
        <v>921</v>
      </c>
      <c r="O3871">
        <v>85</v>
      </c>
      <c r="P3871" t="s">
        <v>4544</v>
      </c>
    </row>
    <row r="3872" spans="1:16" x14ac:dyDescent="0.3">
      <c r="A3872" t="s">
        <v>36</v>
      </c>
      <c r="B3872" t="s">
        <v>12</v>
      </c>
      <c r="C3872" t="s">
        <v>37</v>
      </c>
      <c r="D3872">
        <v>0</v>
      </c>
      <c r="E3872" t="s">
        <v>11</v>
      </c>
      <c r="F3872" t="s">
        <v>22</v>
      </c>
      <c r="G3872" t="s">
        <v>37</v>
      </c>
      <c r="H3872">
        <v>0</v>
      </c>
      <c r="I3872" t="s">
        <v>13</v>
      </c>
      <c r="J3872">
        <v>73</v>
      </c>
      <c r="K3872">
        <v>2</v>
      </c>
      <c r="L3872">
        <v>21</v>
      </c>
      <c r="M3872" t="s">
        <v>17</v>
      </c>
      <c r="N3872" t="s">
        <v>921</v>
      </c>
      <c r="O3872">
        <v>85</v>
      </c>
      <c r="P3872" t="s">
        <v>4545</v>
      </c>
    </row>
    <row r="3873" spans="1:16" x14ac:dyDescent="0.3">
      <c r="A3873" t="s">
        <v>36</v>
      </c>
      <c r="B3873" t="s">
        <v>12</v>
      </c>
      <c r="C3873" t="s">
        <v>37</v>
      </c>
      <c r="D3873">
        <v>0</v>
      </c>
      <c r="E3873" t="s">
        <v>16</v>
      </c>
      <c r="F3873" t="s">
        <v>22</v>
      </c>
      <c r="G3873">
        <v>3</v>
      </c>
      <c r="H3873">
        <v>0</v>
      </c>
      <c r="I3873" t="s">
        <v>13</v>
      </c>
      <c r="J3873">
        <v>113</v>
      </c>
      <c r="K3873">
        <v>52</v>
      </c>
      <c r="L3873">
        <v>21</v>
      </c>
      <c r="M3873" t="s">
        <v>17</v>
      </c>
      <c r="N3873" t="s">
        <v>921</v>
      </c>
      <c r="O3873">
        <v>85</v>
      </c>
      <c r="P3873" t="s">
        <v>4546</v>
      </c>
    </row>
    <row r="3874" spans="1:16" x14ac:dyDescent="0.3">
      <c r="A3874" t="s">
        <v>36</v>
      </c>
      <c r="B3874" t="s">
        <v>12</v>
      </c>
      <c r="C3874" t="s">
        <v>37</v>
      </c>
      <c r="D3874">
        <v>0</v>
      </c>
      <c r="E3874" t="s">
        <v>19</v>
      </c>
      <c r="F3874" t="s">
        <v>22</v>
      </c>
      <c r="G3874">
        <v>3</v>
      </c>
      <c r="H3874">
        <v>0</v>
      </c>
      <c r="I3874" t="s">
        <v>13</v>
      </c>
      <c r="J3874">
        <v>51</v>
      </c>
      <c r="K3874">
        <v>37</v>
      </c>
      <c r="L3874">
        <v>21</v>
      </c>
      <c r="M3874" t="s">
        <v>17</v>
      </c>
      <c r="N3874" t="s">
        <v>921</v>
      </c>
      <c r="O3874">
        <v>85</v>
      </c>
      <c r="P3874" t="s">
        <v>4547</v>
      </c>
    </row>
    <row r="3875" spans="1:16" x14ac:dyDescent="0.3">
      <c r="A3875" t="s">
        <v>805</v>
      </c>
      <c r="B3875" t="s">
        <v>22</v>
      </c>
      <c r="C3875">
        <v>4</v>
      </c>
      <c r="D3875">
        <v>806028</v>
      </c>
      <c r="E3875" t="s">
        <v>1593</v>
      </c>
      <c r="F3875" t="s">
        <v>12</v>
      </c>
      <c r="G3875">
        <v>5</v>
      </c>
      <c r="H3875">
        <v>0</v>
      </c>
      <c r="I3875" t="s">
        <v>13</v>
      </c>
      <c r="J3875">
        <v>148</v>
      </c>
      <c r="K3875">
        <v>1656</v>
      </c>
      <c r="L3875">
        <v>21</v>
      </c>
      <c r="M3875" t="s">
        <v>17</v>
      </c>
      <c r="N3875" t="s">
        <v>921</v>
      </c>
      <c r="O3875">
        <v>85</v>
      </c>
      <c r="P3875" t="s">
        <v>4548</v>
      </c>
    </row>
    <row r="3876" spans="1:16" x14ac:dyDescent="0.3">
      <c r="A3876" t="s">
        <v>36</v>
      </c>
      <c r="B3876" t="s">
        <v>12</v>
      </c>
      <c r="C3876" t="s">
        <v>37</v>
      </c>
      <c r="D3876">
        <v>0</v>
      </c>
      <c r="E3876" t="s">
        <v>20</v>
      </c>
      <c r="F3876" t="s">
        <v>22</v>
      </c>
      <c r="G3876">
        <v>3</v>
      </c>
      <c r="H3876">
        <v>499190</v>
      </c>
      <c r="I3876" t="s">
        <v>13</v>
      </c>
      <c r="J3876">
        <v>105</v>
      </c>
      <c r="K3876">
        <v>82</v>
      </c>
      <c r="L3876">
        <v>21</v>
      </c>
      <c r="M3876" t="s">
        <v>17</v>
      </c>
      <c r="N3876" t="s">
        <v>921</v>
      </c>
      <c r="O3876">
        <v>85</v>
      </c>
      <c r="P3876" t="s">
        <v>4549</v>
      </c>
    </row>
    <row r="3877" spans="1:16" x14ac:dyDescent="0.3">
      <c r="A3877" t="s">
        <v>25</v>
      </c>
      <c r="B3877" t="s">
        <v>22</v>
      </c>
      <c r="C3877">
        <v>4</v>
      </c>
      <c r="D3877">
        <v>5599892</v>
      </c>
      <c r="E3877" t="s">
        <v>1593</v>
      </c>
      <c r="F3877" t="s">
        <v>12</v>
      </c>
      <c r="G3877">
        <v>4</v>
      </c>
      <c r="H3877">
        <v>0</v>
      </c>
      <c r="I3877" t="s">
        <v>13</v>
      </c>
      <c r="J3877">
        <v>122</v>
      </c>
      <c r="K3877">
        <v>873</v>
      </c>
      <c r="L3877">
        <v>32</v>
      </c>
      <c r="M3877">
        <v>95</v>
      </c>
      <c r="N3877" t="s">
        <v>921</v>
      </c>
      <c r="O3877">
        <v>3</v>
      </c>
      <c r="P3877" t="s">
        <v>4550</v>
      </c>
    </row>
    <row r="3878" spans="1:16" x14ac:dyDescent="0.3">
      <c r="A3878" t="s">
        <v>1685</v>
      </c>
      <c r="B3878" t="s">
        <v>12</v>
      </c>
      <c r="C3878">
        <v>6</v>
      </c>
      <c r="D3878">
        <v>0</v>
      </c>
      <c r="E3878" t="s">
        <v>21</v>
      </c>
      <c r="F3878" t="s">
        <v>22</v>
      </c>
      <c r="G3878" t="s">
        <v>37</v>
      </c>
      <c r="H3878">
        <v>0</v>
      </c>
      <c r="I3878" t="s">
        <v>13</v>
      </c>
      <c r="J3878">
        <v>61</v>
      </c>
      <c r="K3878">
        <v>8057</v>
      </c>
      <c r="L3878">
        <v>32</v>
      </c>
      <c r="M3878" t="s">
        <v>17</v>
      </c>
      <c r="N3878" t="s">
        <v>921</v>
      </c>
      <c r="O3878">
        <v>11</v>
      </c>
      <c r="P3878" t="s">
        <v>4551</v>
      </c>
    </row>
    <row r="3879" spans="1:16" x14ac:dyDescent="0.3">
      <c r="A3879" t="s">
        <v>780</v>
      </c>
      <c r="B3879" t="s">
        <v>14</v>
      </c>
      <c r="C3879">
        <v>4</v>
      </c>
      <c r="D3879">
        <v>0</v>
      </c>
      <c r="E3879" t="s">
        <v>19</v>
      </c>
      <c r="F3879" t="s">
        <v>14</v>
      </c>
      <c r="G3879">
        <v>4</v>
      </c>
      <c r="H3879">
        <v>0</v>
      </c>
      <c r="I3879" t="s">
        <v>15</v>
      </c>
      <c r="J3879">
        <v>80</v>
      </c>
      <c r="K3879">
        <v>1956</v>
      </c>
      <c r="L3879">
        <v>32</v>
      </c>
      <c r="M3879" t="s">
        <v>17</v>
      </c>
      <c r="N3879" t="s">
        <v>921</v>
      </c>
      <c r="O3879">
        <v>3</v>
      </c>
      <c r="P3879" t="s">
        <v>4552</v>
      </c>
    </row>
    <row r="3880" spans="1:16" x14ac:dyDescent="0.3">
      <c r="A3880" t="s">
        <v>36</v>
      </c>
      <c r="B3880" t="s">
        <v>22</v>
      </c>
      <c r="C3880" t="s">
        <v>37</v>
      </c>
      <c r="D3880">
        <v>0</v>
      </c>
      <c r="E3880" t="s">
        <v>694</v>
      </c>
      <c r="F3880" t="s">
        <v>12</v>
      </c>
      <c r="G3880">
        <v>4</v>
      </c>
      <c r="H3880">
        <v>0</v>
      </c>
      <c r="I3880" t="s">
        <v>13</v>
      </c>
      <c r="J3880">
        <v>78</v>
      </c>
      <c r="K3880">
        <v>101</v>
      </c>
      <c r="L3880">
        <v>21</v>
      </c>
      <c r="M3880" t="s">
        <v>17</v>
      </c>
      <c r="N3880" t="s">
        <v>921</v>
      </c>
      <c r="O3880">
        <v>85</v>
      </c>
      <c r="P3880" t="s">
        <v>4553</v>
      </c>
    </row>
    <row r="3881" spans="1:16" x14ac:dyDescent="0.3">
      <c r="A3881" t="s">
        <v>36</v>
      </c>
      <c r="B3881" t="s">
        <v>12</v>
      </c>
      <c r="C3881" t="s">
        <v>37</v>
      </c>
      <c r="D3881">
        <v>0</v>
      </c>
      <c r="E3881" t="s">
        <v>698</v>
      </c>
      <c r="F3881" t="s">
        <v>22</v>
      </c>
      <c r="G3881">
        <v>4</v>
      </c>
      <c r="H3881">
        <v>577044</v>
      </c>
      <c r="I3881" t="s">
        <v>13</v>
      </c>
      <c r="J3881">
        <v>115</v>
      </c>
      <c r="K3881">
        <v>223</v>
      </c>
      <c r="L3881">
        <v>21</v>
      </c>
      <c r="M3881" t="s">
        <v>17</v>
      </c>
      <c r="N3881" t="s">
        <v>921</v>
      </c>
      <c r="O3881">
        <v>85</v>
      </c>
      <c r="P3881" t="s">
        <v>4554</v>
      </c>
    </row>
    <row r="3882" spans="1:16" x14ac:dyDescent="0.3">
      <c r="A3882" t="s">
        <v>805</v>
      </c>
      <c r="B3882" t="s">
        <v>22</v>
      </c>
      <c r="C3882">
        <v>4</v>
      </c>
      <c r="D3882">
        <v>495180</v>
      </c>
      <c r="E3882" t="s">
        <v>694</v>
      </c>
      <c r="F3882" t="s">
        <v>12</v>
      </c>
      <c r="G3882">
        <v>5</v>
      </c>
      <c r="H3882">
        <v>0</v>
      </c>
      <c r="I3882" t="s">
        <v>13</v>
      </c>
      <c r="J3882">
        <v>174</v>
      </c>
      <c r="K3882">
        <v>2117</v>
      </c>
      <c r="L3882">
        <v>27</v>
      </c>
      <c r="M3882">
        <v>151</v>
      </c>
      <c r="N3882" t="s">
        <v>921</v>
      </c>
      <c r="O3882">
        <v>41</v>
      </c>
      <c r="P3882" t="s">
        <v>4555</v>
      </c>
    </row>
    <row r="3883" spans="1:16" x14ac:dyDescent="0.3">
      <c r="A3883" t="s">
        <v>805</v>
      </c>
      <c r="B3883" t="s">
        <v>22</v>
      </c>
      <c r="C3883">
        <v>4</v>
      </c>
      <c r="D3883">
        <v>1669751</v>
      </c>
      <c r="E3883" t="s">
        <v>21</v>
      </c>
      <c r="F3883" t="s">
        <v>12</v>
      </c>
      <c r="G3883" t="s">
        <v>37</v>
      </c>
      <c r="H3883">
        <v>0</v>
      </c>
      <c r="I3883" t="s">
        <v>13</v>
      </c>
      <c r="J3883">
        <v>144</v>
      </c>
      <c r="K3883">
        <v>411</v>
      </c>
      <c r="L3883">
        <v>21</v>
      </c>
      <c r="M3883" t="s">
        <v>17</v>
      </c>
      <c r="N3883" t="s">
        <v>921</v>
      </c>
      <c r="O3883">
        <v>85</v>
      </c>
      <c r="P3883" t="s">
        <v>4556</v>
      </c>
    </row>
    <row r="3884" spans="1:16" x14ac:dyDescent="0.3">
      <c r="A3884" t="s">
        <v>36</v>
      </c>
      <c r="B3884" t="s">
        <v>22</v>
      </c>
      <c r="C3884" t="s">
        <v>37</v>
      </c>
      <c r="D3884">
        <v>0</v>
      </c>
      <c r="E3884" t="s">
        <v>674</v>
      </c>
      <c r="F3884" t="s">
        <v>12</v>
      </c>
      <c r="G3884">
        <v>4</v>
      </c>
      <c r="H3884">
        <v>94445</v>
      </c>
      <c r="I3884" t="s">
        <v>13</v>
      </c>
      <c r="J3884">
        <v>60</v>
      </c>
      <c r="K3884">
        <v>50</v>
      </c>
      <c r="L3884">
        <v>21</v>
      </c>
      <c r="M3884" t="s">
        <v>17</v>
      </c>
      <c r="N3884" t="s">
        <v>921</v>
      </c>
      <c r="O3884">
        <v>85</v>
      </c>
      <c r="P3884" t="s">
        <v>4557</v>
      </c>
    </row>
    <row r="3885" spans="1:16" x14ac:dyDescent="0.3">
      <c r="A3885" t="s">
        <v>1685</v>
      </c>
      <c r="B3885" t="s">
        <v>12</v>
      </c>
      <c r="C3885">
        <v>5</v>
      </c>
      <c r="D3885">
        <v>0</v>
      </c>
      <c r="E3885" t="s">
        <v>11</v>
      </c>
      <c r="F3885" t="s">
        <v>22</v>
      </c>
      <c r="G3885" t="s">
        <v>37</v>
      </c>
      <c r="H3885">
        <v>0</v>
      </c>
      <c r="I3885" t="s">
        <v>13</v>
      </c>
      <c r="J3885">
        <v>51</v>
      </c>
      <c r="K3885">
        <v>910</v>
      </c>
      <c r="L3885">
        <v>21</v>
      </c>
      <c r="M3885" t="s">
        <v>17</v>
      </c>
      <c r="N3885" t="s">
        <v>921</v>
      </c>
      <c r="O3885">
        <v>85</v>
      </c>
      <c r="P3885" t="s">
        <v>4558</v>
      </c>
    </row>
    <row r="3886" spans="1:16" x14ac:dyDescent="0.3">
      <c r="A3886" t="s">
        <v>24</v>
      </c>
      <c r="B3886" t="s">
        <v>14</v>
      </c>
      <c r="C3886">
        <v>4</v>
      </c>
      <c r="D3886">
        <v>0</v>
      </c>
      <c r="E3886" t="s">
        <v>694</v>
      </c>
      <c r="F3886" t="s">
        <v>14</v>
      </c>
      <c r="G3886">
        <v>4</v>
      </c>
      <c r="H3886">
        <v>0</v>
      </c>
      <c r="I3886" t="s">
        <v>15</v>
      </c>
      <c r="J3886">
        <v>80</v>
      </c>
      <c r="K3886">
        <v>1935</v>
      </c>
      <c r="L3886">
        <v>32</v>
      </c>
      <c r="M3886" t="s">
        <v>17</v>
      </c>
      <c r="N3886" t="s">
        <v>921</v>
      </c>
      <c r="O3886">
        <v>3</v>
      </c>
      <c r="P3886" t="s">
        <v>4559</v>
      </c>
    </row>
    <row r="3887" spans="1:16" x14ac:dyDescent="0.3">
      <c r="A3887" t="s">
        <v>805</v>
      </c>
      <c r="B3887" t="s">
        <v>14</v>
      </c>
      <c r="C3887">
        <v>4</v>
      </c>
      <c r="D3887">
        <v>246883</v>
      </c>
      <c r="E3887" t="s">
        <v>698</v>
      </c>
      <c r="F3887" t="s">
        <v>14</v>
      </c>
      <c r="G3887">
        <v>4</v>
      </c>
      <c r="H3887">
        <v>269484</v>
      </c>
      <c r="I3887" t="s">
        <v>15</v>
      </c>
      <c r="J3887">
        <v>71</v>
      </c>
      <c r="K3887">
        <v>149</v>
      </c>
      <c r="L3887">
        <v>27</v>
      </c>
      <c r="M3887" t="s">
        <v>17</v>
      </c>
      <c r="N3887" t="s">
        <v>921</v>
      </c>
      <c r="O3887">
        <v>41</v>
      </c>
      <c r="P3887" t="s">
        <v>4560</v>
      </c>
    </row>
    <row r="3888" spans="1:16" x14ac:dyDescent="0.3">
      <c r="A3888" t="s">
        <v>1685</v>
      </c>
      <c r="B3888" t="s">
        <v>12</v>
      </c>
      <c r="C3888">
        <v>5</v>
      </c>
      <c r="D3888">
        <v>0</v>
      </c>
      <c r="E3888" t="s">
        <v>20</v>
      </c>
      <c r="F3888" t="s">
        <v>22</v>
      </c>
      <c r="G3888">
        <v>3</v>
      </c>
      <c r="H3888">
        <v>324696</v>
      </c>
      <c r="I3888" t="s">
        <v>13</v>
      </c>
      <c r="J3888">
        <v>75</v>
      </c>
      <c r="K3888">
        <v>1939</v>
      </c>
      <c r="L3888">
        <v>21</v>
      </c>
      <c r="M3888" t="s">
        <v>17</v>
      </c>
      <c r="N3888" t="s">
        <v>921</v>
      </c>
      <c r="O3888">
        <v>85</v>
      </c>
      <c r="P3888" t="s">
        <v>4561</v>
      </c>
    </row>
    <row r="3889" spans="1:16" x14ac:dyDescent="0.3">
      <c r="A3889" t="s">
        <v>805</v>
      </c>
      <c r="B3889" t="s">
        <v>12</v>
      </c>
      <c r="C3889">
        <v>4</v>
      </c>
      <c r="D3889">
        <v>352386</v>
      </c>
      <c r="E3889" t="s">
        <v>674</v>
      </c>
      <c r="F3889" t="s">
        <v>22</v>
      </c>
      <c r="G3889">
        <v>4</v>
      </c>
      <c r="H3889">
        <v>159458</v>
      </c>
      <c r="I3889" t="s">
        <v>13</v>
      </c>
      <c r="J3889">
        <v>203</v>
      </c>
      <c r="K3889">
        <v>174</v>
      </c>
      <c r="L3889">
        <v>27</v>
      </c>
      <c r="M3889" t="s">
        <v>17</v>
      </c>
      <c r="N3889" t="s">
        <v>921</v>
      </c>
      <c r="O3889">
        <v>41</v>
      </c>
      <c r="P3889" t="s">
        <v>4562</v>
      </c>
    </row>
    <row r="3890" spans="1:16" x14ac:dyDescent="0.3">
      <c r="A3890" t="s">
        <v>25</v>
      </c>
      <c r="B3890" t="s">
        <v>12</v>
      </c>
      <c r="C3890">
        <v>4</v>
      </c>
      <c r="D3890">
        <v>5680149</v>
      </c>
      <c r="E3890" t="s">
        <v>21</v>
      </c>
      <c r="F3890" t="s">
        <v>22</v>
      </c>
      <c r="G3890" t="s">
        <v>37</v>
      </c>
      <c r="H3890">
        <v>0</v>
      </c>
      <c r="I3890" t="s">
        <v>13</v>
      </c>
      <c r="J3890">
        <v>65</v>
      </c>
      <c r="K3890">
        <v>794</v>
      </c>
      <c r="L3890">
        <v>32</v>
      </c>
      <c r="M3890" t="s">
        <v>17</v>
      </c>
      <c r="N3890" t="s">
        <v>921</v>
      </c>
      <c r="O3890">
        <v>3</v>
      </c>
      <c r="P3890" t="s">
        <v>4563</v>
      </c>
    </row>
    <row r="3891" spans="1:16" x14ac:dyDescent="0.3">
      <c r="A3891" t="s">
        <v>25</v>
      </c>
      <c r="B3891" t="s">
        <v>14</v>
      </c>
      <c r="C3891">
        <v>4</v>
      </c>
      <c r="D3891">
        <v>5722935</v>
      </c>
      <c r="E3891" t="s">
        <v>19</v>
      </c>
      <c r="F3891" t="s">
        <v>14</v>
      </c>
      <c r="G3891">
        <v>4</v>
      </c>
      <c r="H3891">
        <v>0</v>
      </c>
      <c r="I3891" t="s">
        <v>15</v>
      </c>
      <c r="J3891">
        <v>80</v>
      </c>
      <c r="K3891">
        <v>2742</v>
      </c>
      <c r="L3891">
        <v>32</v>
      </c>
      <c r="M3891" t="s">
        <v>17</v>
      </c>
      <c r="N3891" t="s">
        <v>921</v>
      </c>
      <c r="O3891">
        <v>3</v>
      </c>
      <c r="P3891" t="s">
        <v>4564</v>
      </c>
    </row>
    <row r="3892" spans="1:16" x14ac:dyDescent="0.3">
      <c r="A3892" t="s">
        <v>675</v>
      </c>
      <c r="B3892" t="s">
        <v>22</v>
      </c>
      <c r="C3892">
        <v>4</v>
      </c>
      <c r="D3892">
        <v>169280</v>
      </c>
      <c r="E3892" t="s">
        <v>694</v>
      </c>
      <c r="F3892" t="s">
        <v>12</v>
      </c>
      <c r="G3892">
        <v>5</v>
      </c>
      <c r="H3892">
        <v>0</v>
      </c>
      <c r="I3892" t="s">
        <v>13</v>
      </c>
      <c r="J3892">
        <v>174</v>
      </c>
      <c r="K3892">
        <v>2215</v>
      </c>
      <c r="L3892">
        <v>27</v>
      </c>
      <c r="M3892">
        <v>151</v>
      </c>
      <c r="N3892" t="s">
        <v>921</v>
      </c>
      <c r="O3892">
        <v>41</v>
      </c>
      <c r="P3892" t="s">
        <v>4565</v>
      </c>
    </row>
    <row r="3893" spans="1:16" x14ac:dyDescent="0.3">
      <c r="A3893" t="s">
        <v>805</v>
      </c>
      <c r="B3893" t="s">
        <v>14</v>
      </c>
      <c r="C3893">
        <v>4</v>
      </c>
      <c r="D3893">
        <v>1008244</v>
      </c>
      <c r="E3893" t="s">
        <v>21</v>
      </c>
      <c r="F3893" t="s">
        <v>14</v>
      </c>
      <c r="G3893" t="s">
        <v>37</v>
      </c>
      <c r="H3893">
        <v>0</v>
      </c>
      <c r="I3893" t="s">
        <v>15</v>
      </c>
      <c r="J3893">
        <v>383</v>
      </c>
      <c r="K3893">
        <v>291</v>
      </c>
      <c r="L3893">
        <v>27</v>
      </c>
      <c r="M3893">
        <v>366</v>
      </c>
      <c r="N3893" t="s">
        <v>921</v>
      </c>
      <c r="O3893">
        <v>41</v>
      </c>
      <c r="P3893" t="s">
        <v>4566</v>
      </c>
    </row>
    <row r="3894" spans="1:16" x14ac:dyDescent="0.3">
      <c r="A3894" t="s">
        <v>780</v>
      </c>
      <c r="B3894" t="s">
        <v>14</v>
      </c>
      <c r="C3894">
        <v>4</v>
      </c>
      <c r="D3894">
        <v>0</v>
      </c>
      <c r="E3894" t="s">
        <v>20</v>
      </c>
      <c r="F3894" t="s">
        <v>14</v>
      </c>
      <c r="G3894">
        <v>4</v>
      </c>
      <c r="H3894">
        <v>5603824</v>
      </c>
      <c r="I3894" t="s">
        <v>15</v>
      </c>
      <c r="J3894">
        <v>80</v>
      </c>
      <c r="K3894">
        <v>952</v>
      </c>
      <c r="L3894">
        <v>32</v>
      </c>
      <c r="M3894" t="s">
        <v>17</v>
      </c>
      <c r="N3894" t="s">
        <v>921</v>
      </c>
      <c r="O3894">
        <v>3</v>
      </c>
      <c r="P3894" t="s">
        <v>4567</v>
      </c>
    </row>
    <row r="3895" spans="1:16" x14ac:dyDescent="0.3">
      <c r="A3895" t="s">
        <v>675</v>
      </c>
      <c r="B3895" t="s">
        <v>12</v>
      </c>
      <c r="C3895">
        <v>4</v>
      </c>
      <c r="D3895">
        <v>287374</v>
      </c>
      <c r="E3895" t="s">
        <v>698</v>
      </c>
      <c r="F3895" t="s">
        <v>22</v>
      </c>
      <c r="G3895">
        <v>4</v>
      </c>
      <c r="H3895">
        <v>415080</v>
      </c>
      <c r="I3895" t="s">
        <v>13</v>
      </c>
      <c r="J3895">
        <v>181</v>
      </c>
      <c r="K3895">
        <v>238</v>
      </c>
      <c r="L3895">
        <v>27</v>
      </c>
      <c r="M3895" t="s">
        <v>17</v>
      </c>
      <c r="N3895" t="s">
        <v>921</v>
      </c>
      <c r="O3895">
        <v>41</v>
      </c>
      <c r="P3895" t="s">
        <v>4568</v>
      </c>
    </row>
    <row r="3896" spans="1:16" x14ac:dyDescent="0.3">
      <c r="A3896" t="s">
        <v>780</v>
      </c>
      <c r="B3896" t="s">
        <v>22</v>
      </c>
      <c r="C3896">
        <v>4</v>
      </c>
      <c r="D3896">
        <v>0</v>
      </c>
      <c r="E3896" t="s">
        <v>674</v>
      </c>
      <c r="F3896" t="s">
        <v>12</v>
      </c>
      <c r="G3896">
        <v>4</v>
      </c>
      <c r="H3896">
        <v>176438</v>
      </c>
      <c r="I3896" t="s">
        <v>13</v>
      </c>
      <c r="J3896">
        <v>126</v>
      </c>
      <c r="K3896">
        <v>309</v>
      </c>
      <c r="L3896">
        <v>32</v>
      </c>
      <c r="M3896">
        <v>99</v>
      </c>
      <c r="N3896" t="s">
        <v>921</v>
      </c>
      <c r="O3896">
        <v>3</v>
      </c>
      <c r="P3896" t="s">
        <v>4569</v>
      </c>
    </row>
    <row r="3897" spans="1:16" x14ac:dyDescent="0.3">
      <c r="A3897" t="s">
        <v>675</v>
      </c>
      <c r="B3897" t="s">
        <v>12</v>
      </c>
      <c r="C3897">
        <v>4</v>
      </c>
      <c r="D3897">
        <v>275511</v>
      </c>
      <c r="E3897" t="s">
        <v>674</v>
      </c>
      <c r="F3897" t="s">
        <v>22</v>
      </c>
      <c r="G3897">
        <v>4</v>
      </c>
      <c r="H3897">
        <v>201793</v>
      </c>
      <c r="I3897" t="s">
        <v>13</v>
      </c>
      <c r="J3897">
        <v>283</v>
      </c>
      <c r="K3897">
        <v>193</v>
      </c>
      <c r="L3897">
        <v>27</v>
      </c>
      <c r="M3897" t="s">
        <v>17</v>
      </c>
      <c r="N3897" t="s">
        <v>921</v>
      </c>
      <c r="O3897">
        <v>41</v>
      </c>
      <c r="P3897" t="s">
        <v>4570</v>
      </c>
    </row>
    <row r="3898" spans="1:16" x14ac:dyDescent="0.3">
      <c r="A3898" t="s">
        <v>780</v>
      </c>
      <c r="B3898" t="s">
        <v>14</v>
      </c>
      <c r="C3898">
        <v>4</v>
      </c>
      <c r="D3898">
        <v>0</v>
      </c>
      <c r="E3898" t="s">
        <v>694</v>
      </c>
      <c r="F3898" t="s">
        <v>14</v>
      </c>
      <c r="G3898">
        <v>4</v>
      </c>
      <c r="H3898">
        <v>0</v>
      </c>
      <c r="I3898" t="s">
        <v>15</v>
      </c>
      <c r="J3898">
        <v>80</v>
      </c>
      <c r="K3898">
        <v>385</v>
      </c>
      <c r="L3898">
        <v>32</v>
      </c>
      <c r="M3898" t="s">
        <v>17</v>
      </c>
      <c r="N3898" t="s">
        <v>921</v>
      </c>
      <c r="O3898">
        <v>3</v>
      </c>
      <c r="P3898" t="s">
        <v>4571</v>
      </c>
    </row>
    <row r="3899" spans="1:16" x14ac:dyDescent="0.3">
      <c r="A3899" t="s">
        <v>675</v>
      </c>
      <c r="B3899" t="s">
        <v>12</v>
      </c>
      <c r="C3899">
        <v>4</v>
      </c>
      <c r="D3899">
        <v>248041</v>
      </c>
      <c r="E3899" t="s">
        <v>21</v>
      </c>
      <c r="F3899" t="s">
        <v>22</v>
      </c>
      <c r="G3899" t="s">
        <v>37</v>
      </c>
      <c r="H3899">
        <v>0</v>
      </c>
      <c r="I3899" t="s">
        <v>13</v>
      </c>
      <c r="J3899">
        <v>103</v>
      </c>
      <c r="K3899">
        <v>140</v>
      </c>
      <c r="L3899">
        <v>27</v>
      </c>
      <c r="M3899" t="s">
        <v>17</v>
      </c>
      <c r="N3899" t="s">
        <v>921</v>
      </c>
      <c r="O3899">
        <v>41</v>
      </c>
      <c r="P3899" t="s">
        <v>4572</v>
      </c>
    </row>
    <row r="3900" spans="1:16" x14ac:dyDescent="0.3">
      <c r="A3900" t="s">
        <v>780</v>
      </c>
      <c r="B3900" t="s">
        <v>22</v>
      </c>
      <c r="C3900">
        <v>4</v>
      </c>
      <c r="D3900">
        <v>0</v>
      </c>
      <c r="E3900" t="s">
        <v>1593</v>
      </c>
      <c r="F3900" t="s">
        <v>12</v>
      </c>
      <c r="G3900">
        <v>4</v>
      </c>
      <c r="H3900">
        <v>0</v>
      </c>
      <c r="I3900" t="s">
        <v>13</v>
      </c>
      <c r="J3900">
        <v>122</v>
      </c>
      <c r="K3900">
        <v>306</v>
      </c>
      <c r="L3900">
        <v>32</v>
      </c>
      <c r="M3900">
        <v>95</v>
      </c>
      <c r="N3900" t="s">
        <v>921</v>
      </c>
      <c r="O3900">
        <v>3</v>
      </c>
      <c r="P3900" t="s">
        <v>4573</v>
      </c>
    </row>
    <row r="3901" spans="1:16" x14ac:dyDescent="0.3">
      <c r="A3901" t="s">
        <v>780</v>
      </c>
      <c r="B3901" t="s">
        <v>12</v>
      </c>
      <c r="C3901">
        <v>4</v>
      </c>
      <c r="D3901">
        <v>0</v>
      </c>
      <c r="E3901" t="s">
        <v>21</v>
      </c>
      <c r="F3901" t="s">
        <v>22</v>
      </c>
      <c r="G3901" t="s">
        <v>37</v>
      </c>
      <c r="H3901">
        <v>0</v>
      </c>
      <c r="I3901" t="s">
        <v>13</v>
      </c>
      <c r="J3901">
        <v>97</v>
      </c>
      <c r="K3901">
        <v>168</v>
      </c>
      <c r="L3901">
        <v>32</v>
      </c>
      <c r="M3901" t="s">
        <v>17</v>
      </c>
      <c r="N3901" t="s">
        <v>921</v>
      </c>
      <c r="O3901">
        <v>3</v>
      </c>
      <c r="P3901" t="s">
        <v>4574</v>
      </c>
    </row>
    <row r="3902" spans="1:16" x14ac:dyDescent="0.3">
      <c r="A3902" t="s">
        <v>36</v>
      </c>
      <c r="B3902" t="s">
        <v>12</v>
      </c>
      <c r="C3902" t="s">
        <v>37</v>
      </c>
      <c r="D3902">
        <v>0</v>
      </c>
      <c r="E3902" t="s">
        <v>1593</v>
      </c>
      <c r="F3902" t="s">
        <v>22</v>
      </c>
      <c r="G3902">
        <v>5</v>
      </c>
      <c r="H3902">
        <v>0</v>
      </c>
      <c r="I3902" t="s">
        <v>13</v>
      </c>
      <c r="J3902">
        <v>147</v>
      </c>
      <c r="K3902">
        <v>1284</v>
      </c>
      <c r="L3902">
        <v>21</v>
      </c>
      <c r="M3902" t="s">
        <v>17</v>
      </c>
      <c r="N3902" t="s">
        <v>921</v>
      </c>
      <c r="O3902">
        <v>85</v>
      </c>
      <c r="P3902" t="s">
        <v>4575</v>
      </c>
    </row>
    <row r="3903" spans="1:16" x14ac:dyDescent="0.3">
      <c r="A3903" t="s">
        <v>36</v>
      </c>
      <c r="B3903" t="s">
        <v>12</v>
      </c>
      <c r="C3903" t="s">
        <v>37</v>
      </c>
      <c r="D3903">
        <v>0</v>
      </c>
      <c r="E3903" t="s">
        <v>21</v>
      </c>
      <c r="F3903" t="s">
        <v>22</v>
      </c>
      <c r="G3903" t="s">
        <v>37</v>
      </c>
      <c r="H3903">
        <v>0</v>
      </c>
      <c r="I3903" t="s">
        <v>13</v>
      </c>
      <c r="J3903">
        <v>97</v>
      </c>
      <c r="K3903">
        <v>7</v>
      </c>
      <c r="L3903">
        <v>21</v>
      </c>
      <c r="M3903" t="s">
        <v>17</v>
      </c>
      <c r="N3903" t="s">
        <v>921</v>
      </c>
      <c r="O3903">
        <v>85</v>
      </c>
      <c r="P3903" t="s">
        <v>4576</v>
      </c>
    </row>
    <row r="3904" spans="1:16" x14ac:dyDescent="0.3">
      <c r="A3904" t="s">
        <v>805</v>
      </c>
      <c r="B3904" t="s">
        <v>12</v>
      </c>
      <c r="C3904">
        <v>4</v>
      </c>
      <c r="D3904">
        <v>143984</v>
      </c>
      <c r="E3904" t="s">
        <v>11</v>
      </c>
      <c r="F3904" t="s">
        <v>22</v>
      </c>
      <c r="G3904" t="s">
        <v>37</v>
      </c>
      <c r="H3904">
        <v>0</v>
      </c>
      <c r="I3904" t="s">
        <v>13</v>
      </c>
      <c r="J3904">
        <v>45</v>
      </c>
      <c r="K3904">
        <v>38</v>
      </c>
      <c r="L3904">
        <v>32</v>
      </c>
      <c r="M3904" t="s">
        <v>17</v>
      </c>
      <c r="N3904" t="s">
        <v>921</v>
      </c>
      <c r="O3904">
        <v>3</v>
      </c>
      <c r="P3904" t="s">
        <v>4577</v>
      </c>
    </row>
    <row r="3905" spans="1:16" x14ac:dyDescent="0.3">
      <c r="A3905" t="s">
        <v>780</v>
      </c>
      <c r="B3905" t="s">
        <v>14</v>
      </c>
      <c r="C3905">
        <v>4</v>
      </c>
      <c r="D3905">
        <v>0</v>
      </c>
      <c r="E3905" t="s">
        <v>698</v>
      </c>
      <c r="F3905" t="s">
        <v>14</v>
      </c>
      <c r="G3905">
        <v>4</v>
      </c>
      <c r="H3905">
        <v>323496</v>
      </c>
      <c r="I3905" t="s">
        <v>15</v>
      </c>
      <c r="J3905">
        <v>80</v>
      </c>
      <c r="K3905">
        <v>347</v>
      </c>
      <c r="L3905">
        <v>32</v>
      </c>
      <c r="M3905" t="s">
        <v>17</v>
      </c>
      <c r="N3905" t="s">
        <v>921</v>
      </c>
      <c r="O3905">
        <v>3</v>
      </c>
      <c r="P3905" t="s">
        <v>4578</v>
      </c>
    </row>
    <row r="3906" spans="1:16" x14ac:dyDescent="0.3">
      <c r="A3906" t="s">
        <v>675</v>
      </c>
      <c r="B3906" t="s">
        <v>12</v>
      </c>
      <c r="C3906">
        <v>4</v>
      </c>
      <c r="D3906">
        <v>61836</v>
      </c>
      <c r="E3906" t="s">
        <v>11</v>
      </c>
      <c r="F3906" t="s">
        <v>22</v>
      </c>
      <c r="G3906" t="s">
        <v>37</v>
      </c>
      <c r="H3906">
        <v>0</v>
      </c>
      <c r="I3906" t="s">
        <v>13</v>
      </c>
      <c r="J3906">
        <v>45</v>
      </c>
      <c r="K3906">
        <v>29</v>
      </c>
      <c r="L3906">
        <v>32</v>
      </c>
      <c r="M3906" t="s">
        <v>17</v>
      </c>
      <c r="N3906" t="s">
        <v>921</v>
      </c>
      <c r="O3906">
        <v>3</v>
      </c>
      <c r="P3906" t="s">
        <v>4579</v>
      </c>
    </row>
    <row r="3907" spans="1:16" x14ac:dyDescent="0.3">
      <c r="A3907" t="s">
        <v>805</v>
      </c>
      <c r="B3907" t="s">
        <v>14</v>
      </c>
      <c r="C3907">
        <v>4</v>
      </c>
      <c r="D3907">
        <v>741846</v>
      </c>
      <c r="E3907" t="s">
        <v>20</v>
      </c>
      <c r="F3907" t="s">
        <v>14</v>
      </c>
      <c r="G3907">
        <v>4</v>
      </c>
      <c r="H3907">
        <v>5603824</v>
      </c>
      <c r="I3907" t="s">
        <v>15</v>
      </c>
      <c r="J3907">
        <v>80</v>
      </c>
      <c r="K3907">
        <v>903</v>
      </c>
      <c r="L3907">
        <v>32</v>
      </c>
      <c r="M3907" t="s">
        <v>17</v>
      </c>
      <c r="N3907" t="s">
        <v>921</v>
      </c>
      <c r="O3907">
        <v>3</v>
      </c>
      <c r="P3907" t="s">
        <v>4580</v>
      </c>
    </row>
    <row r="3908" spans="1:16" x14ac:dyDescent="0.3">
      <c r="A3908" t="s">
        <v>1685</v>
      </c>
      <c r="B3908" t="s">
        <v>12</v>
      </c>
      <c r="C3908">
        <v>5</v>
      </c>
      <c r="D3908">
        <v>0</v>
      </c>
      <c r="E3908" t="s">
        <v>694</v>
      </c>
      <c r="F3908" t="s">
        <v>22</v>
      </c>
      <c r="G3908">
        <v>4</v>
      </c>
      <c r="H3908">
        <v>0</v>
      </c>
      <c r="I3908" t="s">
        <v>13</v>
      </c>
      <c r="J3908">
        <v>59</v>
      </c>
      <c r="K3908">
        <v>1403</v>
      </c>
      <c r="L3908">
        <v>21</v>
      </c>
      <c r="M3908" t="s">
        <v>17</v>
      </c>
      <c r="N3908" t="s">
        <v>921</v>
      </c>
      <c r="O3908">
        <v>85</v>
      </c>
      <c r="P3908" t="s">
        <v>4581</v>
      </c>
    </row>
    <row r="3909" spans="1:16" x14ac:dyDescent="0.3">
      <c r="A3909" t="s">
        <v>1685</v>
      </c>
      <c r="B3909" t="s">
        <v>12</v>
      </c>
      <c r="C3909">
        <v>5</v>
      </c>
      <c r="D3909">
        <v>0</v>
      </c>
      <c r="E3909" t="s">
        <v>16</v>
      </c>
      <c r="F3909" t="s">
        <v>22</v>
      </c>
      <c r="G3909">
        <v>3</v>
      </c>
      <c r="H3909">
        <v>0</v>
      </c>
      <c r="I3909" t="s">
        <v>13</v>
      </c>
      <c r="J3909">
        <v>79</v>
      </c>
      <c r="K3909">
        <v>1618</v>
      </c>
      <c r="L3909">
        <v>21</v>
      </c>
      <c r="M3909" t="s">
        <v>17</v>
      </c>
      <c r="N3909" t="s">
        <v>921</v>
      </c>
      <c r="O3909">
        <v>85</v>
      </c>
      <c r="P3909" t="s">
        <v>4582</v>
      </c>
    </row>
    <row r="3910" spans="1:16" x14ac:dyDescent="0.3">
      <c r="A3910" t="s">
        <v>805</v>
      </c>
      <c r="B3910" t="s">
        <v>14</v>
      </c>
      <c r="C3910">
        <v>4</v>
      </c>
      <c r="D3910">
        <v>741846</v>
      </c>
      <c r="E3910" t="s">
        <v>694</v>
      </c>
      <c r="F3910" t="s">
        <v>14</v>
      </c>
      <c r="G3910">
        <v>4</v>
      </c>
      <c r="H3910">
        <v>0</v>
      </c>
      <c r="I3910" t="s">
        <v>15</v>
      </c>
      <c r="J3910">
        <v>80</v>
      </c>
      <c r="K3910">
        <v>298</v>
      </c>
      <c r="L3910">
        <v>32</v>
      </c>
      <c r="M3910" t="s">
        <v>17</v>
      </c>
      <c r="N3910" t="s">
        <v>921</v>
      </c>
      <c r="O3910">
        <v>3</v>
      </c>
      <c r="P3910" t="s">
        <v>4583</v>
      </c>
    </row>
    <row r="3911" spans="1:16" x14ac:dyDescent="0.3">
      <c r="A3911" t="s">
        <v>24</v>
      </c>
      <c r="B3911" t="s">
        <v>14</v>
      </c>
      <c r="C3911">
        <v>4</v>
      </c>
      <c r="D3911">
        <v>0</v>
      </c>
      <c r="E3911" t="s">
        <v>698</v>
      </c>
      <c r="F3911" t="s">
        <v>14</v>
      </c>
      <c r="G3911">
        <v>4</v>
      </c>
      <c r="H3911">
        <v>323496</v>
      </c>
      <c r="I3911" t="s">
        <v>15</v>
      </c>
      <c r="J3911">
        <v>80</v>
      </c>
      <c r="K3911">
        <v>1902</v>
      </c>
      <c r="L3911">
        <v>32</v>
      </c>
      <c r="M3911" t="s">
        <v>17</v>
      </c>
      <c r="N3911" t="s">
        <v>921</v>
      </c>
      <c r="O3911">
        <v>3</v>
      </c>
      <c r="P3911" t="s">
        <v>4584</v>
      </c>
    </row>
    <row r="3912" spans="1:16" x14ac:dyDescent="0.3">
      <c r="A3912" t="s">
        <v>805</v>
      </c>
      <c r="B3912" t="s">
        <v>14</v>
      </c>
      <c r="C3912">
        <v>4</v>
      </c>
      <c r="D3912">
        <v>741846</v>
      </c>
      <c r="E3912" t="s">
        <v>698</v>
      </c>
      <c r="F3912" t="s">
        <v>14</v>
      </c>
      <c r="G3912">
        <v>4</v>
      </c>
      <c r="H3912">
        <v>323496</v>
      </c>
      <c r="I3912" t="s">
        <v>15</v>
      </c>
      <c r="J3912">
        <v>80</v>
      </c>
      <c r="K3912">
        <v>258</v>
      </c>
      <c r="L3912">
        <v>32</v>
      </c>
      <c r="M3912" t="s">
        <v>17</v>
      </c>
      <c r="N3912" t="s">
        <v>921</v>
      </c>
      <c r="O3912">
        <v>3</v>
      </c>
      <c r="P3912" t="s">
        <v>4585</v>
      </c>
    </row>
    <row r="3913" spans="1:16" x14ac:dyDescent="0.3">
      <c r="A3913" t="s">
        <v>675</v>
      </c>
      <c r="B3913" t="s">
        <v>22</v>
      </c>
      <c r="C3913">
        <v>4</v>
      </c>
      <c r="D3913">
        <v>219901</v>
      </c>
      <c r="E3913" t="s">
        <v>674</v>
      </c>
      <c r="F3913" t="s">
        <v>12</v>
      </c>
      <c r="G3913">
        <v>4</v>
      </c>
      <c r="H3913">
        <v>216289</v>
      </c>
      <c r="I3913" t="s">
        <v>13</v>
      </c>
      <c r="J3913">
        <v>194</v>
      </c>
      <c r="K3913">
        <v>154</v>
      </c>
      <c r="L3913">
        <v>32</v>
      </c>
      <c r="M3913">
        <v>176</v>
      </c>
      <c r="N3913" t="s">
        <v>921</v>
      </c>
      <c r="O3913">
        <v>3</v>
      </c>
      <c r="P3913" t="s">
        <v>4586</v>
      </c>
    </row>
    <row r="3914" spans="1:16" x14ac:dyDescent="0.3">
      <c r="A3914" t="s">
        <v>805</v>
      </c>
      <c r="B3914" t="s">
        <v>22</v>
      </c>
      <c r="C3914">
        <v>4</v>
      </c>
      <c r="D3914">
        <v>793601</v>
      </c>
      <c r="E3914" t="s">
        <v>674</v>
      </c>
      <c r="F3914" t="s">
        <v>12</v>
      </c>
      <c r="G3914">
        <v>4</v>
      </c>
      <c r="H3914">
        <v>176438</v>
      </c>
      <c r="I3914" t="s">
        <v>13</v>
      </c>
      <c r="J3914">
        <v>126</v>
      </c>
      <c r="K3914">
        <v>252</v>
      </c>
      <c r="L3914">
        <v>32</v>
      </c>
      <c r="M3914">
        <v>99</v>
      </c>
      <c r="N3914" t="s">
        <v>921</v>
      </c>
      <c r="O3914">
        <v>3</v>
      </c>
      <c r="P3914" t="s">
        <v>4587</v>
      </c>
    </row>
    <row r="3915" spans="1:16" x14ac:dyDescent="0.3">
      <c r="A3915" t="s">
        <v>675</v>
      </c>
      <c r="B3915" t="s">
        <v>22</v>
      </c>
      <c r="C3915">
        <v>4</v>
      </c>
      <c r="D3915">
        <v>201828</v>
      </c>
      <c r="E3915" t="s">
        <v>1593</v>
      </c>
      <c r="F3915" t="s">
        <v>12</v>
      </c>
      <c r="G3915">
        <v>4</v>
      </c>
      <c r="H3915">
        <v>0</v>
      </c>
      <c r="I3915" t="s">
        <v>13</v>
      </c>
      <c r="J3915">
        <v>220</v>
      </c>
      <c r="K3915">
        <v>186</v>
      </c>
      <c r="L3915">
        <v>32</v>
      </c>
      <c r="M3915">
        <v>195</v>
      </c>
      <c r="N3915" t="s">
        <v>921</v>
      </c>
      <c r="O3915">
        <v>3</v>
      </c>
      <c r="P3915" t="s">
        <v>4588</v>
      </c>
    </row>
    <row r="3916" spans="1:16" x14ac:dyDescent="0.3">
      <c r="A3916" t="s">
        <v>805</v>
      </c>
      <c r="B3916" t="s">
        <v>14</v>
      </c>
      <c r="C3916">
        <v>4</v>
      </c>
      <c r="D3916">
        <v>233215</v>
      </c>
      <c r="E3916" t="s">
        <v>16</v>
      </c>
      <c r="F3916" t="s">
        <v>14</v>
      </c>
      <c r="G3916">
        <v>4</v>
      </c>
      <c r="H3916">
        <v>0</v>
      </c>
      <c r="I3916" t="s">
        <v>15</v>
      </c>
      <c r="J3916">
        <v>59</v>
      </c>
      <c r="K3916">
        <v>1048</v>
      </c>
      <c r="L3916">
        <v>32</v>
      </c>
      <c r="M3916" t="s">
        <v>17</v>
      </c>
      <c r="N3916" t="s">
        <v>921</v>
      </c>
      <c r="O3916">
        <v>3</v>
      </c>
      <c r="P3916" t="s">
        <v>4589</v>
      </c>
    </row>
    <row r="3917" spans="1:16" x14ac:dyDescent="0.3">
      <c r="A3917" t="s">
        <v>675</v>
      </c>
      <c r="B3917" t="s">
        <v>12</v>
      </c>
      <c r="C3917">
        <v>4</v>
      </c>
      <c r="D3917">
        <v>159905</v>
      </c>
      <c r="E3917" t="s">
        <v>21</v>
      </c>
      <c r="F3917" t="s">
        <v>22</v>
      </c>
      <c r="G3917" t="s">
        <v>37</v>
      </c>
      <c r="H3917">
        <v>0</v>
      </c>
      <c r="I3917" t="s">
        <v>13</v>
      </c>
      <c r="J3917">
        <v>99</v>
      </c>
      <c r="K3917">
        <v>66</v>
      </c>
      <c r="L3917">
        <v>32</v>
      </c>
      <c r="M3917" t="s">
        <v>17</v>
      </c>
      <c r="N3917" t="s">
        <v>921</v>
      </c>
      <c r="O3917">
        <v>3</v>
      </c>
      <c r="P3917" t="s">
        <v>4590</v>
      </c>
    </row>
    <row r="3918" spans="1:16" x14ac:dyDescent="0.3">
      <c r="A3918" t="s">
        <v>1685</v>
      </c>
      <c r="B3918" t="s">
        <v>12</v>
      </c>
      <c r="C3918">
        <v>4</v>
      </c>
      <c r="D3918">
        <v>0</v>
      </c>
      <c r="E3918" t="s">
        <v>11</v>
      </c>
      <c r="F3918" t="s">
        <v>22</v>
      </c>
      <c r="G3918" t="s">
        <v>37</v>
      </c>
      <c r="H3918">
        <v>0</v>
      </c>
      <c r="I3918" t="s">
        <v>13</v>
      </c>
      <c r="J3918">
        <v>45</v>
      </c>
      <c r="K3918">
        <v>30</v>
      </c>
      <c r="L3918">
        <v>32</v>
      </c>
      <c r="M3918" t="s">
        <v>17</v>
      </c>
      <c r="N3918" t="s">
        <v>921</v>
      </c>
      <c r="O3918">
        <v>3</v>
      </c>
      <c r="P3918" t="s">
        <v>4591</v>
      </c>
    </row>
    <row r="3919" spans="1:16" x14ac:dyDescent="0.3">
      <c r="A3919" t="s">
        <v>805</v>
      </c>
      <c r="B3919" t="s">
        <v>22</v>
      </c>
      <c r="C3919">
        <v>4</v>
      </c>
      <c r="D3919">
        <v>725391</v>
      </c>
      <c r="E3919" t="s">
        <v>1593</v>
      </c>
      <c r="F3919" t="s">
        <v>12</v>
      </c>
      <c r="G3919">
        <v>4</v>
      </c>
      <c r="H3919">
        <v>0</v>
      </c>
      <c r="I3919" t="s">
        <v>13</v>
      </c>
      <c r="J3919">
        <v>122</v>
      </c>
      <c r="K3919">
        <v>259</v>
      </c>
      <c r="L3919">
        <v>32</v>
      </c>
      <c r="M3919">
        <v>95</v>
      </c>
      <c r="N3919" t="s">
        <v>921</v>
      </c>
      <c r="O3919">
        <v>3</v>
      </c>
      <c r="P3919" t="s">
        <v>4592</v>
      </c>
    </row>
    <row r="3920" spans="1:16" x14ac:dyDescent="0.3">
      <c r="A3920" t="s">
        <v>675</v>
      </c>
      <c r="B3920" t="s">
        <v>14</v>
      </c>
      <c r="C3920">
        <v>4</v>
      </c>
      <c r="D3920">
        <v>94237</v>
      </c>
      <c r="E3920" t="s">
        <v>16</v>
      </c>
      <c r="F3920" t="s">
        <v>14</v>
      </c>
      <c r="G3920">
        <v>4</v>
      </c>
      <c r="H3920">
        <v>0</v>
      </c>
      <c r="I3920" t="s">
        <v>15</v>
      </c>
      <c r="J3920">
        <v>67</v>
      </c>
      <c r="K3920">
        <v>1172</v>
      </c>
      <c r="L3920">
        <v>32</v>
      </c>
      <c r="M3920" t="s">
        <v>17</v>
      </c>
      <c r="N3920" t="s">
        <v>921</v>
      </c>
      <c r="O3920">
        <v>3</v>
      </c>
      <c r="P3920" t="s">
        <v>4593</v>
      </c>
    </row>
    <row r="3921" spans="1:16" x14ac:dyDescent="0.3">
      <c r="A3921" t="s">
        <v>805</v>
      </c>
      <c r="B3921" t="s">
        <v>12</v>
      </c>
      <c r="C3921">
        <v>4</v>
      </c>
      <c r="D3921">
        <v>478690</v>
      </c>
      <c r="E3921" t="s">
        <v>21</v>
      </c>
      <c r="F3921" t="s">
        <v>22</v>
      </c>
      <c r="G3921" t="s">
        <v>37</v>
      </c>
      <c r="H3921">
        <v>0</v>
      </c>
      <c r="I3921" t="s">
        <v>13</v>
      </c>
      <c r="J3921">
        <v>89</v>
      </c>
      <c r="K3921">
        <v>120</v>
      </c>
      <c r="L3921">
        <v>32</v>
      </c>
      <c r="M3921" t="s">
        <v>17</v>
      </c>
      <c r="N3921" t="s">
        <v>921</v>
      </c>
      <c r="O3921">
        <v>3</v>
      </c>
      <c r="P3921" t="s">
        <v>4594</v>
      </c>
    </row>
    <row r="3922" spans="1:16" x14ac:dyDescent="0.3">
      <c r="A3922" t="s">
        <v>1685</v>
      </c>
      <c r="B3922" t="s">
        <v>12</v>
      </c>
      <c r="C3922">
        <v>5</v>
      </c>
      <c r="D3922">
        <v>0</v>
      </c>
      <c r="E3922" t="s">
        <v>698</v>
      </c>
      <c r="F3922" t="s">
        <v>22</v>
      </c>
      <c r="G3922">
        <v>4</v>
      </c>
      <c r="H3922">
        <v>228022</v>
      </c>
      <c r="I3922" t="s">
        <v>13</v>
      </c>
      <c r="J3922">
        <v>59</v>
      </c>
      <c r="K3922">
        <v>1411</v>
      </c>
      <c r="L3922">
        <v>21</v>
      </c>
      <c r="M3922" t="s">
        <v>17</v>
      </c>
      <c r="N3922" t="s">
        <v>921</v>
      </c>
      <c r="O3922">
        <v>85</v>
      </c>
      <c r="P3922" t="s">
        <v>4595</v>
      </c>
    </row>
    <row r="3923" spans="1:16" x14ac:dyDescent="0.3">
      <c r="A3923" t="s">
        <v>36</v>
      </c>
      <c r="B3923" t="s">
        <v>22</v>
      </c>
      <c r="C3923" t="s">
        <v>37</v>
      </c>
      <c r="D3923">
        <v>0</v>
      </c>
      <c r="E3923" t="s">
        <v>1593</v>
      </c>
      <c r="F3923" t="s">
        <v>12</v>
      </c>
      <c r="G3923">
        <v>6</v>
      </c>
      <c r="H3923">
        <v>0</v>
      </c>
      <c r="I3923" t="s">
        <v>13</v>
      </c>
      <c r="J3923">
        <v>164</v>
      </c>
      <c r="K3923">
        <v>11675</v>
      </c>
      <c r="L3923">
        <v>32</v>
      </c>
      <c r="M3923" t="s">
        <v>17</v>
      </c>
      <c r="N3923" t="s">
        <v>921</v>
      </c>
      <c r="O3923">
        <v>11</v>
      </c>
      <c r="P3923" t="s">
        <v>4596</v>
      </c>
    </row>
    <row r="3924" spans="1:16" x14ac:dyDescent="0.3">
      <c r="A3924" t="s">
        <v>1685</v>
      </c>
      <c r="B3924" t="s">
        <v>14</v>
      </c>
      <c r="C3924">
        <v>4</v>
      </c>
      <c r="D3924">
        <v>0</v>
      </c>
      <c r="E3924" t="s">
        <v>20</v>
      </c>
      <c r="F3924" t="s">
        <v>14</v>
      </c>
      <c r="G3924">
        <v>4</v>
      </c>
      <c r="H3924">
        <v>5603824</v>
      </c>
      <c r="I3924" t="s">
        <v>15</v>
      </c>
      <c r="J3924">
        <v>80</v>
      </c>
      <c r="K3924">
        <v>841</v>
      </c>
      <c r="L3924">
        <v>32</v>
      </c>
      <c r="M3924" t="s">
        <v>17</v>
      </c>
      <c r="N3924" t="s">
        <v>921</v>
      </c>
      <c r="O3924">
        <v>3</v>
      </c>
      <c r="P3924" t="s">
        <v>4597</v>
      </c>
    </row>
    <row r="3925" spans="1:16" x14ac:dyDescent="0.3">
      <c r="A3925" t="s">
        <v>1685</v>
      </c>
      <c r="B3925" t="s">
        <v>14</v>
      </c>
      <c r="C3925">
        <v>4</v>
      </c>
      <c r="D3925">
        <v>0</v>
      </c>
      <c r="E3925" t="s">
        <v>16</v>
      </c>
      <c r="F3925" t="s">
        <v>14</v>
      </c>
      <c r="G3925">
        <v>4</v>
      </c>
      <c r="H3925">
        <v>0</v>
      </c>
      <c r="I3925" t="s">
        <v>15</v>
      </c>
      <c r="J3925">
        <v>59</v>
      </c>
      <c r="K3925">
        <v>1065</v>
      </c>
      <c r="L3925">
        <v>32</v>
      </c>
      <c r="M3925" t="s">
        <v>17</v>
      </c>
      <c r="N3925" t="s">
        <v>921</v>
      </c>
      <c r="O3925">
        <v>3</v>
      </c>
      <c r="P3925" t="s">
        <v>4598</v>
      </c>
    </row>
    <row r="3926" spans="1:16" x14ac:dyDescent="0.3">
      <c r="A3926" t="s">
        <v>1685</v>
      </c>
      <c r="B3926" t="s">
        <v>12</v>
      </c>
      <c r="C3926">
        <v>5</v>
      </c>
      <c r="D3926">
        <v>0</v>
      </c>
      <c r="E3926" t="s">
        <v>19</v>
      </c>
      <c r="F3926" t="s">
        <v>22</v>
      </c>
      <c r="G3926">
        <v>3</v>
      </c>
      <c r="H3926">
        <v>0</v>
      </c>
      <c r="I3926" t="s">
        <v>13</v>
      </c>
      <c r="J3926">
        <v>75</v>
      </c>
      <c r="K3926">
        <v>1964</v>
      </c>
      <c r="L3926">
        <v>21</v>
      </c>
      <c r="M3926" t="s">
        <v>17</v>
      </c>
      <c r="N3926" t="s">
        <v>921</v>
      </c>
      <c r="O3926">
        <v>85</v>
      </c>
      <c r="P3926" t="s">
        <v>4599</v>
      </c>
    </row>
    <row r="3927" spans="1:16" x14ac:dyDescent="0.3">
      <c r="A3927" t="s">
        <v>1685</v>
      </c>
      <c r="B3927" t="s">
        <v>14</v>
      </c>
      <c r="C3927">
        <v>4</v>
      </c>
      <c r="D3927">
        <v>0</v>
      </c>
      <c r="E3927" t="s">
        <v>694</v>
      </c>
      <c r="F3927" t="s">
        <v>14</v>
      </c>
      <c r="G3927">
        <v>4</v>
      </c>
      <c r="H3927">
        <v>0</v>
      </c>
      <c r="I3927" t="s">
        <v>15</v>
      </c>
      <c r="J3927">
        <v>80</v>
      </c>
      <c r="K3927">
        <v>232</v>
      </c>
      <c r="L3927">
        <v>32</v>
      </c>
      <c r="M3927" t="s">
        <v>17</v>
      </c>
      <c r="N3927" t="s">
        <v>921</v>
      </c>
      <c r="O3927">
        <v>3</v>
      </c>
      <c r="P3927" t="s">
        <v>4600</v>
      </c>
    </row>
    <row r="3928" spans="1:16" x14ac:dyDescent="0.3">
      <c r="A3928" t="s">
        <v>1685</v>
      </c>
      <c r="B3928" t="s">
        <v>14</v>
      </c>
      <c r="C3928">
        <v>4</v>
      </c>
      <c r="D3928">
        <v>0</v>
      </c>
      <c r="E3928" t="s">
        <v>698</v>
      </c>
      <c r="F3928" t="s">
        <v>14</v>
      </c>
      <c r="G3928">
        <v>4</v>
      </c>
      <c r="H3928">
        <v>323496</v>
      </c>
      <c r="I3928" t="s">
        <v>15</v>
      </c>
      <c r="J3928">
        <v>80</v>
      </c>
      <c r="K3928">
        <v>194</v>
      </c>
      <c r="L3928">
        <v>32</v>
      </c>
      <c r="M3928" t="s">
        <v>17</v>
      </c>
      <c r="N3928" t="s">
        <v>921</v>
      </c>
      <c r="O3928">
        <v>3</v>
      </c>
      <c r="P3928" t="s">
        <v>4601</v>
      </c>
    </row>
    <row r="3929" spans="1:16" x14ac:dyDescent="0.3">
      <c r="A3929" t="s">
        <v>1685</v>
      </c>
      <c r="B3929" t="s">
        <v>22</v>
      </c>
      <c r="C3929">
        <v>4</v>
      </c>
      <c r="D3929">
        <v>0</v>
      </c>
      <c r="E3929" t="s">
        <v>674</v>
      </c>
      <c r="F3929" t="s">
        <v>12</v>
      </c>
      <c r="G3929">
        <v>4</v>
      </c>
      <c r="H3929">
        <v>212824</v>
      </c>
      <c r="I3929" t="s">
        <v>13</v>
      </c>
      <c r="J3929">
        <v>184</v>
      </c>
      <c r="K3929">
        <v>181</v>
      </c>
      <c r="L3929">
        <v>32</v>
      </c>
      <c r="M3929">
        <v>161</v>
      </c>
      <c r="N3929" t="s">
        <v>921</v>
      </c>
      <c r="O3929">
        <v>3</v>
      </c>
      <c r="P3929" t="s">
        <v>4602</v>
      </c>
    </row>
    <row r="3930" spans="1:16" x14ac:dyDescent="0.3">
      <c r="A3930" t="s">
        <v>1685</v>
      </c>
      <c r="B3930" t="s">
        <v>22</v>
      </c>
      <c r="C3930">
        <v>4</v>
      </c>
      <c r="D3930">
        <v>0</v>
      </c>
      <c r="E3930" t="s">
        <v>1593</v>
      </c>
      <c r="F3930" t="s">
        <v>12</v>
      </c>
      <c r="G3930">
        <v>4</v>
      </c>
      <c r="H3930">
        <v>0</v>
      </c>
      <c r="I3930" t="s">
        <v>13</v>
      </c>
      <c r="J3930">
        <v>186</v>
      </c>
      <c r="K3930">
        <v>199</v>
      </c>
      <c r="L3930">
        <v>32</v>
      </c>
      <c r="M3930">
        <v>160</v>
      </c>
      <c r="N3930" t="s">
        <v>921</v>
      </c>
      <c r="O3930">
        <v>3</v>
      </c>
      <c r="P3930" t="s">
        <v>4603</v>
      </c>
    </row>
    <row r="3931" spans="1:16" x14ac:dyDescent="0.3">
      <c r="A3931" t="s">
        <v>805</v>
      </c>
      <c r="B3931" t="s">
        <v>14</v>
      </c>
      <c r="C3931">
        <v>4</v>
      </c>
      <c r="D3931">
        <v>741846</v>
      </c>
      <c r="E3931" t="s">
        <v>19</v>
      </c>
      <c r="F3931" t="s">
        <v>14</v>
      </c>
      <c r="G3931">
        <v>4</v>
      </c>
      <c r="H3931">
        <v>0</v>
      </c>
      <c r="I3931" t="s">
        <v>15</v>
      </c>
      <c r="J3931">
        <v>80</v>
      </c>
      <c r="K3931">
        <v>2015</v>
      </c>
      <c r="L3931">
        <v>32</v>
      </c>
      <c r="M3931" t="s">
        <v>17</v>
      </c>
      <c r="N3931" t="s">
        <v>921</v>
      </c>
      <c r="O3931">
        <v>3</v>
      </c>
      <c r="P3931" t="s">
        <v>4604</v>
      </c>
    </row>
    <row r="3932" spans="1:16" x14ac:dyDescent="0.3">
      <c r="A3932" t="s">
        <v>36</v>
      </c>
      <c r="B3932" t="s">
        <v>12</v>
      </c>
      <c r="C3932" t="s">
        <v>37</v>
      </c>
      <c r="D3932">
        <v>0</v>
      </c>
      <c r="E3932" t="s">
        <v>11</v>
      </c>
      <c r="F3932" t="s">
        <v>22</v>
      </c>
      <c r="G3932" t="s">
        <v>37</v>
      </c>
      <c r="H3932">
        <v>0</v>
      </c>
      <c r="I3932" t="s">
        <v>13</v>
      </c>
      <c r="J3932">
        <v>55</v>
      </c>
      <c r="K3932">
        <v>1</v>
      </c>
      <c r="L3932">
        <v>32</v>
      </c>
      <c r="M3932" t="s">
        <v>17</v>
      </c>
      <c r="N3932" t="s">
        <v>921</v>
      </c>
      <c r="O3932">
        <v>3</v>
      </c>
      <c r="P3932" t="s">
        <v>4605</v>
      </c>
    </row>
    <row r="3933" spans="1:16" x14ac:dyDescent="0.3">
      <c r="A3933" t="s">
        <v>1685</v>
      </c>
      <c r="B3933" t="s">
        <v>12</v>
      </c>
      <c r="C3933">
        <v>4</v>
      </c>
      <c r="D3933">
        <v>0</v>
      </c>
      <c r="E3933" t="s">
        <v>21</v>
      </c>
      <c r="F3933" t="s">
        <v>22</v>
      </c>
      <c r="G3933" t="s">
        <v>37</v>
      </c>
      <c r="H3933">
        <v>0</v>
      </c>
      <c r="I3933" t="s">
        <v>13</v>
      </c>
      <c r="J3933">
        <v>79</v>
      </c>
      <c r="K3933">
        <v>105</v>
      </c>
      <c r="L3933">
        <v>32</v>
      </c>
      <c r="M3933" t="s">
        <v>17</v>
      </c>
      <c r="N3933" t="s">
        <v>921</v>
      </c>
      <c r="O3933">
        <v>3</v>
      </c>
      <c r="P3933" t="s">
        <v>4606</v>
      </c>
    </row>
    <row r="3934" spans="1:16" x14ac:dyDescent="0.3">
      <c r="A3934" t="s">
        <v>36</v>
      </c>
      <c r="B3934" t="s">
        <v>22</v>
      </c>
      <c r="C3934" t="s">
        <v>37</v>
      </c>
      <c r="D3934">
        <v>0</v>
      </c>
      <c r="E3934" t="s">
        <v>674</v>
      </c>
      <c r="F3934" t="s">
        <v>12</v>
      </c>
      <c r="G3934">
        <v>4</v>
      </c>
      <c r="H3934">
        <v>150329</v>
      </c>
      <c r="I3934" t="s">
        <v>13</v>
      </c>
      <c r="J3934">
        <v>64</v>
      </c>
      <c r="K3934">
        <v>63</v>
      </c>
      <c r="L3934">
        <v>32</v>
      </c>
      <c r="M3934" t="s">
        <v>17</v>
      </c>
      <c r="N3934" t="s">
        <v>921</v>
      </c>
      <c r="O3934">
        <v>3</v>
      </c>
      <c r="P3934" t="s">
        <v>4607</v>
      </c>
    </row>
    <row r="3935" spans="1:16" x14ac:dyDescent="0.3">
      <c r="A3935" t="s">
        <v>675</v>
      </c>
      <c r="B3935" t="s">
        <v>14</v>
      </c>
      <c r="C3935">
        <v>4</v>
      </c>
      <c r="D3935">
        <v>165370</v>
      </c>
      <c r="E3935" t="s">
        <v>19</v>
      </c>
      <c r="F3935" t="s">
        <v>14</v>
      </c>
      <c r="G3935">
        <v>4</v>
      </c>
      <c r="H3935">
        <v>0</v>
      </c>
      <c r="I3935" t="s">
        <v>15</v>
      </c>
      <c r="J3935">
        <v>80</v>
      </c>
      <c r="K3935">
        <v>1921</v>
      </c>
      <c r="L3935">
        <v>32</v>
      </c>
      <c r="M3935" t="s">
        <v>17</v>
      </c>
      <c r="N3935" t="s">
        <v>921</v>
      </c>
      <c r="O3935">
        <v>3</v>
      </c>
      <c r="P3935" t="s">
        <v>4608</v>
      </c>
    </row>
    <row r="3936" spans="1:16" x14ac:dyDescent="0.3">
      <c r="A3936" t="s">
        <v>36</v>
      </c>
      <c r="B3936" t="s">
        <v>22</v>
      </c>
      <c r="C3936" t="s">
        <v>37</v>
      </c>
      <c r="D3936">
        <v>0</v>
      </c>
      <c r="E3936" t="s">
        <v>1593</v>
      </c>
      <c r="F3936" t="s">
        <v>12</v>
      </c>
      <c r="G3936">
        <v>4</v>
      </c>
      <c r="H3936">
        <v>0</v>
      </c>
      <c r="I3936" t="s">
        <v>13</v>
      </c>
      <c r="J3936">
        <v>76</v>
      </c>
      <c r="K3936">
        <v>163</v>
      </c>
      <c r="L3936">
        <v>32</v>
      </c>
      <c r="M3936" t="s">
        <v>17</v>
      </c>
      <c r="N3936" t="s">
        <v>921</v>
      </c>
      <c r="O3936">
        <v>3</v>
      </c>
      <c r="P3936" t="s">
        <v>4609</v>
      </c>
    </row>
    <row r="3937" spans="1:16" x14ac:dyDescent="0.3">
      <c r="A3937" t="s">
        <v>36</v>
      </c>
      <c r="B3937" t="s">
        <v>12</v>
      </c>
      <c r="C3937" t="s">
        <v>37</v>
      </c>
      <c r="D3937">
        <v>0</v>
      </c>
      <c r="E3937" t="s">
        <v>21</v>
      </c>
      <c r="F3937" t="s">
        <v>22</v>
      </c>
      <c r="G3937" t="s">
        <v>37</v>
      </c>
      <c r="H3937">
        <v>0</v>
      </c>
      <c r="I3937" t="s">
        <v>13</v>
      </c>
      <c r="J3937">
        <v>87</v>
      </c>
      <c r="K3937">
        <v>5</v>
      </c>
      <c r="L3937">
        <v>32</v>
      </c>
      <c r="M3937" t="s">
        <v>17</v>
      </c>
      <c r="N3937" t="s">
        <v>921</v>
      </c>
      <c r="O3937">
        <v>3</v>
      </c>
      <c r="P3937" t="s">
        <v>4610</v>
      </c>
    </row>
    <row r="3938" spans="1:16" x14ac:dyDescent="0.3">
      <c r="A3938" t="s">
        <v>1685</v>
      </c>
      <c r="B3938" t="s">
        <v>12</v>
      </c>
      <c r="C3938">
        <v>5</v>
      </c>
      <c r="D3938">
        <v>0</v>
      </c>
      <c r="E3938" t="s">
        <v>674</v>
      </c>
      <c r="F3938" t="s">
        <v>22</v>
      </c>
      <c r="G3938">
        <v>4</v>
      </c>
      <c r="H3938">
        <v>197453</v>
      </c>
      <c r="I3938" t="s">
        <v>13</v>
      </c>
      <c r="J3938">
        <v>65</v>
      </c>
      <c r="K3938">
        <v>1888</v>
      </c>
      <c r="L3938">
        <v>21</v>
      </c>
      <c r="M3938" t="s">
        <v>17</v>
      </c>
      <c r="N3938" t="s">
        <v>921</v>
      </c>
      <c r="O3938">
        <v>85</v>
      </c>
      <c r="P3938" t="s">
        <v>4611</v>
      </c>
    </row>
    <row r="3939" spans="1:16" x14ac:dyDescent="0.3">
      <c r="A3939" t="s">
        <v>675</v>
      </c>
      <c r="B3939" t="s">
        <v>14</v>
      </c>
      <c r="C3939">
        <v>4</v>
      </c>
      <c r="D3939">
        <v>165370</v>
      </c>
      <c r="E3939" t="s">
        <v>20</v>
      </c>
      <c r="F3939" t="s">
        <v>14</v>
      </c>
      <c r="G3939">
        <v>4</v>
      </c>
      <c r="H3939">
        <v>5603824</v>
      </c>
      <c r="I3939" t="s">
        <v>15</v>
      </c>
      <c r="J3939">
        <v>80</v>
      </c>
      <c r="K3939">
        <v>805</v>
      </c>
      <c r="L3939">
        <v>32</v>
      </c>
      <c r="M3939" t="s">
        <v>17</v>
      </c>
      <c r="N3939" t="s">
        <v>921</v>
      </c>
      <c r="O3939">
        <v>3</v>
      </c>
      <c r="P3939" t="s">
        <v>4612</v>
      </c>
    </row>
    <row r="3940" spans="1:16" x14ac:dyDescent="0.3">
      <c r="A3940" t="s">
        <v>780</v>
      </c>
      <c r="B3940" t="s">
        <v>22</v>
      </c>
      <c r="C3940">
        <v>6</v>
      </c>
      <c r="D3940">
        <v>0</v>
      </c>
      <c r="E3940" t="s">
        <v>21</v>
      </c>
      <c r="F3940" t="s">
        <v>12</v>
      </c>
      <c r="G3940" t="s">
        <v>37</v>
      </c>
      <c r="H3940">
        <v>0</v>
      </c>
      <c r="I3940" t="s">
        <v>13</v>
      </c>
      <c r="J3940">
        <v>132</v>
      </c>
      <c r="K3940">
        <v>60469</v>
      </c>
      <c r="L3940">
        <v>32</v>
      </c>
      <c r="M3940">
        <v>109</v>
      </c>
      <c r="N3940" t="s">
        <v>921</v>
      </c>
      <c r="O3940">
        <v>11</v>
      </c>
      <c r="P3940" t="s">
        <v>5065</v>
      </c>
    </row>
    <row r="3941" spans="1:16" x14ac:dyDescent="0.3">
      <c r="A3941" t="s">
        <v>1685</v>
      </c>
      <c r="B3941" t="s">
        <v>14</v>
      </c>
      <c r="C3941">
        <v>4</v>
      </c>
      <c r="D3941">
        <v>0</v>
      </c>
      <c r="E3941" t="s">
        <v>19</v>
      </c>
      <c r="F3941" t="s">
        <v>14</v>
      </c>
      <c r="G3941">
        <v>4</v>
      </c>
      <c r="H3941">
        <v>0</v>
      </c>
      <c r="I3941" t="s">
        <v>15</v>
      </c>
      <c r="J3941">
        <v>80</v>
      </c>
      <c r="K3941">
        <v>1963</v>
      </c>
      <c r="L3941">
        <v>32</v>
      </c>
      <c r="M3941" t="s">
        <v>17</v>
      </c>
      <c r="N3941" t="s">
        <v>921</v>
      </c>
      <c r="O3941">
        <v>3</v>
      </c>
      <c r="P3941" t="s">
        <v>4613</v>
      </c>
    </row>
    <row r="3942" spans="1:16" x14ac:dyDescent="0.3">
      <c r="A3942" t="s">
        <v>675</v>
      </c>
      <c r="B3942" t="s">
        <v>14</v>
      </c>
      <c r="C3942">
        <v>4</v>
      </c>
      <c r="D3942">
        <v>165370</v>
      </c>
      <c r="E3942" t="s">
        <v>694</v>
      </c>
      <c r="F3942" t="s">
        <v>14</v>
      </c>
      <c r="G3942">
        <v>4</v>
      </c>
      <c r="H3942">
        <v>0</v>
      </c>
      <c r="I3942" t="s">
        <v>15</v>
      </c>
      <c r="J3942">
        <v>80</v>
      </c>
      <c r="K3942">
        <v>199</v>
      </c>
      <c r="L3942">
        <v>32</v>
      </c>
      <c r="M3942" t="s">
        <v>17</v>
      </c>
      <c r="N3942" t="s">
        <v>921</v>
      </c>
      <c r="O3942">
        <v>3</v>
      </c>
      <c r="P3942" t="s">
        <v>4614</v>
      </c>
    </row>
    <row r="3943" spans="1:16" x14ac:dyDescent="0.3">
      <c r="A3943" t="s">
        <v>675</v>
      </c>
      <c r="B3943" t="s">
        <v>14</v>
      </c>
      <c r="C3943">
        <v>4</v>
      </c>
      <c r="D3943">
        <v>165370</v>
      </c>
      <c r="E3943" t="s">
        <v>698</v>
      </c>
      <c r="F3943" t="s">
        <v>14</v>
      </c>
      <c r="G3943">
        <v>4</v>
      </c>
      <c r="H3943">
        <v>323496</v>
      </c>
      <c r="I3943" t="s">
        <v>15</v>
      </c>
      <c r="J3943">
        <v>80</v>
      </c>
      <c r="K3943">
        <v>159</v>
      </c>
      <c r="L3943">
        <v>32</v>
      </c>
      <c r="M3943" t="s">
        <v>17</v>
      </c>
      <c r="N3943" t="s">
        <v>921</v>
      </c>
      <c r="O3943">
        <v>3</v>
      </c>
      <c r="P3943" t="s">
        <v>4615</v>
      </c>
    </row>
    <row r="3944" spans="1:16" x14ac:dyDescent="0.3">
      <c r="A3944" t="s">
        <v>36</v>
      </c>
      <c r="B3944" t="s">
        <v>14</v>
      </c>
      <c r="C3944" t="s">
        <v>37</v>
      </c>
      <c r="D3944">
        <v>0</v>
      </c>
      <c r="E3944" t="s">
        <v>694</v>
      </c>
      <c r="F3944" t="s">
        <v>14</v>
      </c>
      <c r="G3944">
        <v>5</v>
      </c>
      <c r="H3944">
        <v>0</v>
      </c>
      <c r="I3944" t="s">
        <v>15</v>
      </c>
      <c r="J3944">
        <v>219</v>
      </c>
      <c r="K3944">
        <v>7285</v>
      </c>
      <c r="L3944">
        <v>27</v>
      </c>
      <c r="M3944">
        <v>193</v>
      </c>
      <c r="N3944" t="s">
        <v>921</v>
      </c>
      <c r="O3944">
        <v>41</v>
      </c>
      <c r="P3944" t="s">
        <v>4616</v>
      </c>
    </row>
    <row r="3945" spans="1:16" x14ac:dyDescent="0.3">
      <c r="A3945" t="s">
        <v>36</v>
      </c>
      <c r="B3945" t="s">
        <v>12</v>
      </c>
      <c r="C3945" t="s">
        <v>37</v>
      </c>
      <c r="D3945">
        <v>0</v>
      </c>
      <c r="E3945" t="s">
        <v>698</v>
      </c>
      <c r="F3945" t="s">
        <v>22</v>
      </c>
      <c r="G3945">
        <v>4</v>
      </c>
      <c r="H3945">
        <v>887590</v>
      </c>
      <c r="I3945" t="s">
        <v>13</v>
      </c>
      <c r="J3945">
        <v>91</v>
      </c>
      <c r="K3945">
        <v>277</v>
      </c>
      <c r="L3945">
        <v>27</v>
      </c>
      <c r="M3945" t="s">
        <v>17</v>
      </c>
      <c r="N3945" t="s">
        <v>921</v>
      </c>
      <c r="O3945">
        <v>41</v>
      </c>
      <c r="P3945" t="s">
        <v>4617</v>
      </c>
    </row>
    <row r="3946" spans="1:16" x14ac:dyDescent="0.3">
      <c r="A3946" t="s">
        <v>36</v>
      </c>
      <c r="B3946" t="s">
        <v>22</v>
      </c>
      <c r="C3946" t="s">
        <v>37</v>
      </c>
      <c r="D3946">
        <v>0</v>
      </c>
      <c r="E3946" t="s">
        <v>674</v>
      </c>
      <c r="F3946" t="s">
        <v>12</v>
      </c>
      <c r="G3946">
        <v>4</v>
      </c>
      <c r="H3946">
        <v>369245</v>
      </c>
      <c r="I3946" t="s">
        <v>13</v>
      </c>
      <c r="J3946">
        <v>86</v>
      </c>
      <c r="K3946">
        <v>195</v>
      </c>
      <c r="L3946">
        <v>27</v>
      </c>
      <c r="M3946" t="s">
        <v>17</v>
      </c>
      <c r="N3946" t="s">
        <v>921</v>
      </c>
      <c r="O3946">
        <v>41</v>
      </c>
      <c r="P3946" t="s">
        <v>4618</v>
      </c>
    </row>
    <row r="3947" spans="1:16" x14ac:dyDescent="0.3">
      <c r="A3947" t="s">
        <v>36</v>
      </c>
      <c r="B3947" t="s">
        <v>22</v>
      </c>
      <c r="C3947" t="s">
        <v>37</v>
      </c>
      <c r="D3947">
        <v>0</v>
      </c>
      <c r="E3947" t="s">
        <v>21</v>
      </c>
      <c r="F3947" t="s">
        <v>12</v>
      </c>
      <c r="G3947" t="s">
        <v>37</v>
      </c>
      <c r="H3947">
        <v>0</v>
      </c>
      <c r="I3947" t="s">
        <v>13</v>
      </c>
      <c r="J3947">
        <v>110</v>
      </c>
      <c r="K3947">
        <v>7</v>
      </c>
      <c r="L3947">
        <v>27</v>
      </c>
      <c r="M3947" t="s">
        <v>17</v>
      </c>
      <c r="N3947" t="s">
        <v>921</v>
      </c>
      <c r="O3947">
        <v>41</v>
      </c>
      <c r="P3947" t="s">
        <v>4619</v>
      </c>
    </row>
    <row r="3948" spans="1:16" x14ac:dyDescent="0.3">
      <c r="A3948" t="s">
        <v>36</v>
      </c>
      <c r="B3948" t="s">
        <v>22</v>
      </c>
      <c r="C3948" t="s">
        <v>37</v>
      </c>
      <c r="D3948">
        <v>0</v>
      </c>
      <c r="E3948" t="s">
        <v>16</v>
      </c>
      <c r="F3948" t="s">
        <v>12</v>
      </c>
      <c r="G3948">
        <v>4</v>
      </c>
      <c r="H3948">
        <v>0</v>
      </c>
      <c r="I3948" t="s">
        <v>13</v>
      </c>
      <c r="J3948">
        <v>1018</v>
      </c>
      <c r="K3948">
        <v>3265</v>
      </c>
      <c r="L3948">
        <v>32</v>
      </c>
      <c r="M3948" t="s">
        <v>17</v>
      </c>
      <c r="N3948" t="s">
        <v>921</v>
      </c>
      <c r="O3948">
        <v>3</v>
      </c>
      <c r="P3948" t="s">
        <v>4620</v>
      </c>
    </row>
    <row r="3949" spans="1:16" x14ac:dyDescent="0.3">
      <c r="A3949" t="s">
        <v>1685</v>
      </c>
      <c r="B3949" t="s">
        <v>22</v>
      </c>
      <c r="C3949">
        <v>5</v>
      </c>
      <c r="D3949">
        <v>0</v>
      </c>
      <c r="E3949" t="s">
        <v>1593</v>
      </c>
      <c r="F3949" t="s">
        <v>12</v>
      </c>
      <c r="G3949">
        <v>5</v>
      </c>
      <c r="H3949">
        <v>0</v>
      </c>
      <c r="I3949" t="s">
        <v>13</v>
      </c>
      <c r="J3949">
        <v>74</v>
      </c>
      <c r="K3949">
        <v>3349</v>
      </c>
      <c r="L3949">
        <v>21</v>
      </c>
      <c r="M3949" t="s">
        <v>17</v>
      </c>
      <c r="N3949" t="s">
        <v>921</v>
      </c>
      <c r="O3949">
        <v>85</v>
      </c>
      <c r="P3949" t="s">
        <v>4621</v>
      </c>
    </row>
    <row r="3950" spans="1:16" x14ac:dyDescent="0.3">
      <c r="A3950" t="s">
        <v>780</v>
      </c>
      <c r="B3950" t="s">
        <v>22</v>
      </c>
      <c r="C3950">
        <v>5</v>
      </c>
      <c r="D3950">
        <v>0</v>
      </c>
      <c r="E3950" t="s">
        <v>694</v>
      </c>
      <c r="F3950" t="s">
        <v>12</v>
      </c>
      <c r="G3950">
        <v>5</v>
      </c>
      <c r="H3950">
        <v>0</v>
      </c>
      <c r="I3950" t="s">
        <v>13</v>
      </c>
      <c r="J3950">
        <v>106</v>
      </c>
      <c r="K3950">
        <v>14363</v>
      </c>
      <c r="L3950">
        <v>27</v>
      </c>
      <c r="M3950" t="s">
        <v>17</v>
      </c>
      <c r="N3950" t="s">
        <v>921</v>
      </c>
      <c r="O3950">
        <v>41</v>
      </c>
      <c r="P3950" t="s">
        <v>4622</v>
      </c>
    </row>
    <row r="3951" spans="1:16" x14ac:dyDescent="0.3">
      <c r="A3951" t="s">
        <v>1685</v>
      </c>
      <c r="B3951" t="s">
        <v>12</v>
      </c>
      <c r="C3951">
        <v>5</v>
      </c>
      <c r="D3951">
        <v>0</v>
      </c>
      <c r="E3951" t="s">
        <v>21</v>
      </c>
      <c r="F3951" t="s">
        <v>22</v>
      </c>
      <c r="G3951" t="s">
        <v>37</v>
      </c>
      <c r="H3951">
        <v>0</v>
      </c>
      <c r="I3951" t="s">
        <v>13</v>
      </c>
      <c r="J3951">
        <v>61</v>
      </c>
      <c r="K3951">
        <v>1534</v>
      </c>
      <c r="L3951">
        <v>21</v>
      </c>
      <c r="M3951" t="s">
        <v>17</v>
      </c>
      <c r="N3951" t="s">
        <v>921</v>
      </c>
      <c r="O3951">
        <v>85</v>
      </c>
      <c r="P3951" t="s">
        <v>4623</v>
      </c>
    </row>
    <row r="3952" spans="1:16" x14ac:dyDescent="0.3">
      <c r="A3952" t="s">
        <v>10</v>
      </c>
      <c r="B3952" t="s">
        <v>12</v>
      </c>
      <c r="C3952" t="s">
        <v>37</v>
      </c>
      <c r="D3952">
        <v>0</v>
      </c>
      <c r="E3952" t="s">
        <v>11</v>
      </c>
      <c r="F3952" t="s">
        <v>22</v>
      </c>
      <c r="G3952" t="s">
        <v>37</v>
      </c>
      <c r="H3952">
        <v>0</v>
      </c>
      <c r="I3952" t="s">
        <v>13</v>
      </c>
      <c r="J3952">
        <v>105</v>
      </c>
      <c r="K3952">
        <v>0</v>
      </c>
      <c r="L3952">
        <v>21</v>
      </c>
      <c r="M3952" t="s">
        <v>17</v>
      </c>
      <c r="N3952" t="s">
        <v>921</v>
      </c>
      <c r="O3952">
        <v>86</v>
      </c>
      <c r="P3952" t="s">
        <v>4624</v>
      </c>
    </row>
    <row r="3953" spans="1:16" x14ac:dyDescent="0.3">
      <c r="A3953" t="s">
        <v>10</v>
      </c>
      <c r="B3953" t="s">
        <v>22</v>
      </c>
      <c r="C3953" t="s">
        <v>37</v>
      </c>
      <c r="D3953">
        <v>0</v>
      </c>
      <c r="E3953" t="s">
        <v>674</v>
      </c>
      <c r="F3953" t="s">
        <v>12</v>
      </c>
      <c r="G3953">
        <v>4</v>
      </c>
      <c r="H3953">
        <v>65368</v>
      </c>
      <c r="I3953" t="s">
        <v>13</v>
      </c>
      <c r="J3953">
        <v>42</v>
      </c>
      <c r="K3953">
        <v>34</v>
      </c>
      <c r="L3953">
        <v>21</v>
      </c>
      <c r="M3953" t="s">
        <v>17</v>
      </c>
      <c r="N3953" t="s">
        <v>921</v>
      </c>
      <c r="O3953">
        <v>86</v>
      </c>
      <c r="P3953" t="s">
        <v>4625</v>
      </c>
    </row>
    <row r="3954" spans="1:16" x14ac:dyDescent="0.3">
      <c r="A3954" t="s">
        <v>24</v>
      </c>
      <c r="B3954" t="s">
        <v>12</v>
      </c>
      <c r="C3954">
        <v>3</v>
      </c>
      <c r="D3954">
        <v>0</v>
      </c>
      <c r="E3954" t="s">
        <v>11</v>
      </c>
      <c r="F3954" t="s">
        <v>22</v>
      </c>
      <c r="G3954" t="s">
        <v>37</v>
      </c>
      <c r="H3954">
        <v>0</v>
      </c>
      <c r="I3954" t="s">
        <v>13</v>
      </c>
      <c r="J3954">
        <v>47</v>
      </c>
      <c r="K3954">
        <v>42</v>
      </c>
      <c r="L3954">
        <v>21</v>
      </c>
      <c r="M3954" t="s">
        <v>17</v>
      </c>
      <c r="N3954" t="s">
        <v>921</v>
      </c>
      <c r="O3954">
        <v>86</v>
      </c>
      <c r="P3954" t="s">
        <v>4626</v>
      </c>
    </row>
    <row r="3955" spans="1:16" x14ac:dyDescent="0.3">
      <c r="A3955" t="s">
        <v>10</v>
      </c>
      <c r="B3955" t="s">
        <v>22</v>
      </c>
      <c r="C3955" t="s">
        <v>37</v>
      </c>
      <c r="D3955">
        <v>0</v>
      </c>
      <c r="E3955" t="s">
        <v>16</v>
      </c>
      <c r="F3955" t="s">
        <v>12</v>
      </c>
      <c r="G3955">
        <v>3</v>
      </c>
      <c r="H3955">
        <v>0</v>
      </c>
      <c r="I3955" t="s">
        <v>13</v>
      </c>
      <c r="J3955">
        <v>52</v>
      </c>
      <c r="K3955">
        <v>47</v>
      </c>
      <c r="L3955">
        <v>21</v>
      </c>
      <c r="M3955" t="s">
        <v>17</v>
      </c>
      <c r="N3955" t="s">
        <v>921</v>
      </c>
      <c r="O3955">
        <v>86</v>
      </c>
      <c r="P3955" t="s">
        <v>4627</v>
      </c>
    </row>
    <row r="3956" spans="1:16" x14ac:dyDescent="0.3">
      <c r="A3956" t="s">
        <v>10</v>
      </c>
      <c r="B3956" t="s">
        <v>22</v>
      </c>
      <c r="C3956" t="s">
        <v>37</v>
      </c>
      <c r="D3956">
        <v>0</v>
      </c>
      <c r="E3956" t="s">
        <v>19</v>
      </c>
      <c r="F3956" t="s">
        <v>12</v>
      </c>
      <c r="G3956">
        <v>3</v>
      </c>
      <c r="H3956">
        <v>0</v>
      </c>
      <c r="I3956" t="s">
        <v>13</v>
      </c>
      <c r="J3956">
        <v>54</v>
      </c>
      <c r="K3956">
        <v>54</v>
      </c>
      <c r="L3956">
        <v>21</v>
      </c>
      <c r="M3956" t="s">
        <v>17</v>
      </c>
      <c r="N3956" t="s">
        <v>921</v>
      </c>
      <c r="O3956">
        <v>86</v>
      </c>
      <c r="P3956" t="s">
        <v>4628</v>
      </c>
    </row>
    <row r="3957" spans="1:16" x14ac:dyDescent="0.3">
      <c r="A3957" t="s">
        <v>23</v>
      </c>
      <c r="B3957" t="s">
        <v>22</v>
      </c>
      <c r="C3957">
        <v>3</v>
      </c>
      <c r="D3957">
        <v>0</v>
      </c>
      <c r="E3957" t="s">
        <v>20</v>
      </c>
      <c r="F3957" t="s">
        <v>12</v>
      </c>
      <c r="G3957">
        <v>3</v>
      </c>
      <c r="H3957">
        <v>393347</v>
      </c>
      <c r="I3957" t="s">
        <v>13</v>
      </c>
      <c r="J3957">
        <v>120</v>
      </c>
      <c r="K3957">
        <v>121</v>
      </c>
      <c r="L3957">
        <v>21</v>
      </c>
      <c r="M3957" t="s">
        <v>17</v>
      </c>
      <c r="N3957" t="s">
        <v>921</v>
      </c>
      <c r="O3957">
        <v>86</v>
      </c>
      <c r="P3957" t="s">
        <v>4629</v>
      </c>
    </row>
    <row r="3958" spans="1:16" x14ac:dyDescent="0.3">
      <c r="A3958" t="s">
        <v>10</v>
      </c>
      <c r="B3958" t="s">
        <v>22</v>
      </c>
      <c r="C3958" t="s">
        <v>37</v>
      </c>
      <c r="D3958">
        <v>0</v>
      </c>
      <c r="E3958" t="s">
        <v>20</v>
      </c>
      <c r="F3958" t="s">
        <v>12</v>
      </c>
      <c r="G3958">
        <v>3</v>
      </c>
      <c r="H3958">
        <v>345357</v>
      </c>
      <c r="I3958" t="s">
        <v>13</v>
      </c>
      <c r="J3958">
        <v>54</v>
      </c>
      <c r="K3958">
        <v>52</v>
      </c>
      <c r="L3958">
        <v>21</v>
      </c>
      <c r="M3958" t="s">
        <v>17</v>
      </c>
      <c r="N3958" t="s">
        <v>921</v>
      </c>
      <c r="O3958">
        <v>86</v>
      </c>
      <c r="P3958" t="s">
        <v>4630</v>
      </c>
    </row>
    <row r="3959" spans="1:16" x14ac:dyDescent="0.3">
      <c r="A3959" t="s">
        <v>10</v>
      </c>
      <c r="B3959" t="s">
        <v>22</v>
      </c>
      <c r="C3959" t="s">
        <v>37</v>
      </c>
      <c r="D3959">
        <v>0</v>
      </c>
      <c r="E3959" t="s">
        <v>694</v>
      </c>
      <c r="F3959" t="s">
        <v>12</v>
      </c>
      <c r="G3959">
        <v>4</v>
      </c>
      <c r="H3959">
        <v>0</v>
      </c>
      <c r="I3959" t="s">
        <v>13</v>
      </c>
      <c r="J3959">
        <v>56</v>
      </c>
      <c r="K3959">
        <v>44</v>
      </c>
      <c r="L3959">
        <v>21</v>
      </c>
      <c r="M3959" t="s">
        <v>17</v>
      </c>
      <c r="N3959" t="s">
        <v>921</v>
      </c>
      <c r="O3959">
        <v>86</v>
      </c>
      <c r="P3959" t="s">
        <v>4631</v>
      </c>
    </row>
    <row r="3960" spans="1:16" x14ac:dyDescent="0.3">
      <c r="A3960" t="s">
        <v>24</v>
      </c>
      <c r="B3960" t="s">
        <v>22</v>
      </c>
      <c r="C3960">
        <v>3</v>
      </c>
      <c r="D3960">
        <v>0</v>
      </c>
      <c r="E3960" t="s">
        <v>16</v>
      </c>
      <c r="F3960" t="s">
        <v>12</v>
      </c>
      <c r="G3960">
        <v>3</v>
      </c>
      <c r="H3960">
        <v>0</v>
      </c>
      <c r="I3960" t="s">
        <v>13</v>
      </c>
      <c r="J3960">
        <v>70</v>
      </c>
      <c r="K3960">
        <v>174</v>
      </c>
      <c r="L3960">
        <v>21</v>
      </c>
      <c r="M3960" t="s">
        <v>17</v>
      </c>
      <c r="N3960" t="s">
        <v>921</v>
      </c>
      <c r="O3960">
        <v>86</v>
      </c>
      <c r="P3960" t="s">
        <v>4632</v>
      </c>
    </row>
    <row r="3961" spans="1:16" x14ac:dyDescent="0.3">
      <c r="A3961" t="s">
        <v>10</v>
      </c>
      <c r="B3961" t="s">
        <v>22</v>
      </c>
      <c r="C3961" t="s">
        <v>37</v>
      </c>
      <c r="D3961">
        <v>0</v>
      </c>
      <c r="E3961" t="s">
        <v>698</v>
      </c>
      <c r="F3961" t="s">
        <v>12</v>
      </c>
      <c r="G3961">
        <v>4</v>
      </c>
      <c r="H3961">
        <v>117290</v>
      </c>
      <c r="I3961" t="s">
        <v>13</v>
      </c>
      <c r="J3961">
        <v>56</v>
      </c>
      <c r="K3961">
        <v>42</v>
      </c>
      <c r="L3961">
        <v>21</v>
      </c>
      <c r="M3961" t="s">
        <v>17</v>
      </c>
      <c r="N3961" t="s">
        <v>921</v>
      </c>
      <c r="O3961">
        <v>86</v>
      </c>
      <c r="P3961" t="s">
        <v>4633</v>
      </c>
    </row>
    <row r="3962" spans="1:16" x14ac:dyDescent="0.3">
      <c r="A3962" t="s">
        <v>23</v>
      </c>
      <c r="B3962" t="s">
        <v>22</v>
      </c>
      <c r="C3962">
        <v>3</v>
      </c>
      <c r="D3962">
        <v>0</v>
      </c>
      <c r="E3962" t="s">
        <v>694</v>
      </c>
      <c r="F3962" t="s">
        <v>12</v>
      </c>
      <c r="G3962">
        <v>4</v>
      </c>
      <c r="H3962">
        <v>0</v>
      </c>
      <c r="I3962" t="s">
        <v>13</v>
      </c>
      <c r="J3962">
        <v>70</v>
      </c>
      <c r="K3962">
        <v>178</v>
      </c>
      <c r="L3962">
        <v>21</v>
      </c>
      <c r="M3962" t="s">
        <v>17</v>
      </c>
      <c r="N3962" t="s">
        <v>921</v>
      </c>
      <c r="O3962">
        <v>86</v>
      </c>
      <c r="P3962" t="s">
        <v>4634</v>
      </c>
    </row>
    <row r="3963" spans="1:16" x14ac:dyDescent="0.3">
      <c r="A3963" t="s">
        <v>24</v>
      </c>
      <c r="B3963" t="s">
        <v>22</v>
      </c>
      <c r="C3963">
        <v>3</v>
      </c>
      <c r="D3963">
        <v>0</v>
      </c>
      <c r="E3963" t="s">
        <v>19</v>
      </c>
      <c r="F3963" t="s">
        <v>12</v>
      </c>
      <c r="G3963">
        <v>3</v>
      </c>
      <c r="H3963">
        <v>0</v>
      </c>
      <c r="I3963" t="s">
        <v>13</v>
      </c>
      <c r="J3963">
        <v>50</v>
      </c>
      <c r="K3963">
        <v>83</v>
      </c>
      <c r="L3963">
        <v>21</v>
      </c>
      <c r="M3963" t="s">
        <v>17</v>
      </c>
      <c r="N3963" t="s">
        <v>921</v>
      </c>
      <c r="O3963">
        <v>86</v>
      </c>
      <c r="P3963" t="s">
        <v>4635</v>
      </c>
    </row>
    <row r="3964" spans="1:16" x14ac:dyDescent="0.3">
      <c r="A3964" t="s">
        <v>1685</v>
      </c>
      <c r="B3964" t="s">
        <v>14</v>
      </c>
      <c r="C3964">
        <v>5</v>
      </c>
      <c r="D3964">
        <v>0</v>
      </c>
      <c r="E3964" t="s">
        <v>1593</v>
      </c>
      <c r="F3964" t="s">
        <v>14</v>
      </c>
      <c r="G3964">
        <v>6</v>
      </c>
      <c r="H3964">
        <v>0</v>
      </c>
      <c r="I3964" t="s">
        <v>15</v>
      </c>
      <c r="J3964">
        <v>168</v>
      </c>
      <c r="K3964">
        <v>35347</v>
      </c>
      <c r="L3964">
        <v>32</v>
      </c>
      <c r="M3964">
        <v>148</v>
      </c>
      <c r="N3964" t="s">
        <v>921</v>
      </c>
      <c r="O3964">
        <v>3</v>
      </c>
      <c r="P3964" t="s">
        <v>5066</v>
      </c>
    </row>
    <row r="3965" spans="1:16" x14ac:dyDescent="0.3">
      <c r="A3965" t="s">
        <v>24</v>
      </c>
      <c r="B3965" t="s">
        <v>22</v>
      </c>
      <c r="C3965">
        <v>3</v>
      </c>
      <c r="D3965">
        <v>0</v>
      </c>
      <c r="E3965" t="s">
        <v>674</v>
      </c>
      <c r="F3965" t="s">
        <v>12</v>
      </c>
      <c r="G3965">
        <v>4</v>
      </c>
      <c r="H3965">
        <v>117593</v>
      </c>
      <c r="I3965" t="s">
        <v>13</v>
      </c>
      <c r="J3965">
        <v>64</v>
      </c>
      <c r="K3965">
        <v>88</v>
      </c>
      <c r="L3965">
        <v>21</v>
      </c>
      <c r="M3965" t="s">
        <v>17</v>
      </c>
      <c r="N3965" t="s">
        <v>921</v>
      </c>
      <c r="O3965">
        <v>86</v>
      </c>
      <c r="P3965" t="s">
        <v>4636</v>
      </c>
    </row>
    <row r="3966" spans="1:16" x14ac:dyDescent="0.3">
      <c r="A3966" t="s">
        <v>24</v>
      </c>
      <c r="B3966" t="s">
        <v>22</v>
      </c>
      <c r="C3966">
        <v>3</v>
      </c>
      <c r="D3966">
        <v>0</v>
      </c>
      <c r="E3966" t="s">
        <v>20</v>
      </c>
      <c r="F3966" t="s">
        <v>12</v>
      </c>
      <c r="G3966">
        <v>3</v>
      </c>
      <c r="H3966">
        <v>274982</v>
      </c>
      <c r="I3966" t="s">
        <v>13</v>
      </c>
      <c r="J3966">
        <v>50</v>
      </c>
      <c r="K3966">
        <v>82</v>
      </c>
      <c r="L3966">
        <v>21</v>
      </c>
      <c r="M3966" t="s">
        <v>17</v>
      </c>
      <c r="N3966" t="s">
        <v>921</v>
      </c>
      <c r="O3966">
        <v>86</v>
      </c>
      <c r="P3966" t="s">
        <v>4637</v>
      </c>
    </row>
    <row r="3967" spans="1:16" x14ac:dyDescent="0.3">
      <c r="A3967" t="s">
        <v>23</v>
      </c>
      <c r="B3967" t="s">
        <v>22</v>
      </c>
      <c r="C3967">
        <v>3</v>
      </c>
      <c r="D3967">
        <v>0</v>
      </c>
      <c r="E3967" t="s">
        <v>698</v>
      </c>
      <c r="F3967" t="s">
        <v>12</v>
      </c>
      <c r="G3967">
        <v>4</v>
      </c>
      <c r="H3967">
        <v>313044</v>
      </c>
      <c r="I3967" t="s">
        <v>13</v>
      </c>
      <c r="J3967">
        <v>70</v>
      </c>
      <c r="K3967">
        <v>164</v>
      </c>
      <c r="L3967">
        <v>21</v>
      </c>
      <c r="M3967" t="s">
        <v>17</v>
      </c>
      <c r="N3967" t="s">
        <v>921</v>
      </c>
      <c r="O3967">
        <v>86</v>
      </c>
      <c r="P3967" t="s">
        <v>4638</v>
      </c>
    </row>
    <row r="3968" spans="1:16" x14ac:dyDescent="0.3">
      <c r="A3968" t="s">
        <v>23</v>
      </c>
      <c r="B3968" t="s">
        <v>22</v>
      </c>
      <c r="C3968">
        <v>3</v>
      </c>
      <c r="D3968">
        <v>0</v>
      </c>
      <c r="E3968" t="s">
        <v>674</v>
      </c>
      <c r="F3968" t="s">
        <v>12</v>
      </c>
      <c r="G3968">
        <v>4</v>
      </c>
      <c r="H3968">
        <v>280208</v>
      </c>
      <c r="I3968" t="s">
        <v>13</v>
      </c>
      <c r="J3968">
        <v>100</v>
      </c>
      <c r="K3968">
        <v>157</v>
      </c>
      <c r="L3968">
        <v>21</v>
      </c>
      <c r="M3968" t="s">
        <v>17</v>
      </c>
      <c r="N3968" t="s">
        <v>921</v>
      </c>
      <c r="O3968">
        <v>86</v>
      </c>
      <c r="P3968" t="s">
        <v>4639</v>
      </c>
    </row>
    <row r="3969" spans="1:16" x14ac:dyDescent="0.3">
      <c r="A3969" t="s">
        <v>24</v>
      </c>
      <c r="B3969" t="s">
        <v>12</v>
      </c>
      <c r="C3969">
        <v>3</v>
      </c>
      <c r="D3969">
        <v>0</v>
      </c>
      <c r="E3969" t="s">
        <v>694</v>
      </c>
      <c r="F3969" t="s">
        <v>22</v>
      </c>
      <c r="G3969">
        <v>4</v>
      </c>
      <c r="H3969">
        <v>0</v>
      </c>
      <c r="I3969" t="s">
        <v>13</v>
      </c>
      <c r="J3969">
        <v>133</v>
      </c>
      <c r="K3969">
        <v>301</v>
      </c>
      <c r="L3969">
        <v>21</v>
      </c>
      <c r="M3969" t="s">
        <v>17</v>
      </c>
      <c r="N3969" t="s">
        <v>921</v>
      </c>
      <c r="O3969">
        <v>86</v>
      </c>
      <c r="P3969" t="s">
        <v>4640</v>
      </c>
    </row>
    <row r="3970" spans="1:16" x14ac:dyDescent="0.3">
      <c r="A3970" t="s">
        <v>10</v>
      </c>
      <c r="B3970" t="s">
        <v>22</v>
      </c>
      <c r="C3970" t="s">
        <v>37</v>
      </c>
      <c r="D3970">
        <v>0</v>
      </c>
      <c r="E3970" t="s">
        <v>1593</v>
      </c>
      <c r="F3970" t="s">
        <v>12</v>
      </c>
      <c r="G3970">
        <v>5</v>
      </c>
      <c r="H3970">
        <v>0</v>
      </c>
      <c r="I3970" t="s">
        <v>13</v>
      </c>
      <c r="J3970">
        <v>46</v>
      </c>
      <c r="K3970">
        <v>766</v>
      </c>
      <c r="L3970">
        <v>21</v>
      </c>
      <c r="M3970" t="s">
        <v>17</v>
      </c>
      <c r="N3970" t="s">
        <v>921</v>
      </c>
      <c r="O3970">
        <v>86</v>
      </c>
      <c r="P3970" t="s">
        <v>4641</v>
      </c>
    </row>
    <row r="3971" spans="1:16" x14ac:dyDescent="0.3">
      <c r="A3971" t="s">
        <v>10</v>
      </c>
      <c r="B3971" t="s">
        <v>22</v>
      </c>
      <c r="C3971" t="s">
        <v>37</v>
      </c>
      <c r="D3971">
        <v>0</v>
      </c>
      <c r="E3971" t="s">
        <v>21</v>
      </c>
      <c r="F3971" t="s">
        <v>12</v>
      </c>
      <c r="G3971" t="s">
        <v>37</v>
      </c>
      <c r="H3971">
        <v>0</v>
      </c>
      <c r="I3971" t="s">
        <v>13</v>
      </c>
      <c r="J3971">
        <v>36</v>
      </c>
      <c r="K3971">
        <v>0</v>
      </c>
      <c r="L3971">
        <v>21</v>
      </c>
      <c r="M3971" t="s">
        <v>17</v>
      </c>
      <c r="N3971" t="s">
        <v>921</v>
      </c>
      <c r="O3971">
        <v>86</v>
      </c>
      <c r="P3971" t="s">
        <v>4642</v>
      </c>
    </row>
    <row r="3972" spans="1:16" x14ac:dyDescent="0.3">
      <c r="A3972" t="s">
        <v>23</v>
      </c>
      <c r="B3972" t="s">
        <v>12</v>
      </c>
      <c r="C3972">
        <v>3</v>
      </c>
      <c r="D3972">
        <v>0</v>
      </c>
      <c r="E3972" t="s">
        <v>11</v>
      </c>
      <c r="F3972" t="s">
        <v>22</v>
      </c>
      <c r="G3972" t="s">
        <v>37</v>
      </c>
      <c r="H3972">
        <v>0</v>
      </c>
      <c r="I3972" t="s">
        <v>13</v>
      </c>
      <c r="J3972">
        <v>47</v>
      </c>
      <c r="K3972">
        <v>37</v>
      </c>
      <c r="L3972">
        <v>21</v>
      </c>
      <c r="M3972" t="s">
        <v>17</v>
      </c>
      <c r="N3972" t="s">
        <v>921</v>
      </c>
      <c r="O3972">
        <v>86</v>
      </c>
      <c r="P3972" t="s">
        <v>4643</v>
      </c>
    </row>
    <row r="3973" spans="1:16" x14ac:dyDescent="0.3">
      <c r="A3973" t="s">
        <v>23</v>
      </c>
      <c r="B3973" t="s">
        <v>22</v>
      </c>
      <c r="C3973">
        <v>3</v>
      </c>
      <c r="D3973">
        <v>0</v>
      </c>
      <c r="E3973" t="s">
        <v>16</v>
      </c>
      <c r="F3973" t="s">
        <v>12</v>
      </c>
      <c r="G3973">
        <v>3</v>
      </c>
      <c r="H3973">
        <v>0</v>
      </c>
      <c r="I3973" t="s">
        <v>13</v>
      </c>
      <c r="J3973">
        <v>46</v>
      </c>
      <c r="K3973">
        <v>49</v>
      </c>
      <c r="L3973">
        <v>21</v>
      </c>
      <c r="M3973" t="s">
        <v>17</v>
      </c>
      <c r="N3973" t="s">
        <v>921</v>
      </c>
      <c r="O3973">
        <v>86</v>
      </c>
      <c r="P3973" t="s">
        <v>4644</v>
      </c>
    </row>
    <row r="3974" spans="1:16" x14ac:dyDescent="0.3">
      <c r="A3974" t="s">
        <v>24</v>
      </c>
      <c r="B3974" t="s">
        <v>12</v>
      </c>
      <c r="C3974">
        <v>3</v>
      </c>
      <c r="D3974">
        <v>0</v>
      </c>
      <c r="E3974" t="s">
        <v>698</v>
      </c>
      <c r="F3974" t="s">
        <v>22</v>
      </c>
      <c r="G3974">
        <v>4</v>
      </c>
      <c r="H3974">
        <v>523232</v>
      </c>
      <c r="I3974" t="s">
        <v>13</v>
      </c>
      <c r="J3974">
        <v>133</v>
      </c>
      <c r="K3974">
        <v>255</v>
      </c>
      <c r="L3974">
        <v>21</v>
      </c>
      <c r="M3974" t="s">
        <v>17</v>
      </c>
      <c r="N3974" t="s">
        <v>921</v>
      </c>
      <c r="O3974">
        <v>86</v>
      </c>
      <c r="P3974" t="s">
        <v>4645</v>
      </c>
    </row>
    <row r="3975" spans="1:16" x14ac:dyDescent="0.3">
      <c r="A3975" t="s">
        <v>23</v>
      </c>
      <c r="B3975" t="s">
        <v>22</v>
      </c>
      <c r="C3975">
        <v>3</v>
      </c>
      <c r="D3975">
        <v>0</v>
      </c>
      <c r="E3975" t="s">
        <v>19</v>
      </c>
      <c r="F3975" t="s">
        <v>12</v>
      </c>
      <c r="G3975">
        <v>3</v>
      </c>
      <c r="H3975">
        <v>0</v>
      </c>
      <c r="I3975" t="s">
        <v>13</v>
      </c>
      <c r="J3975">
        <v>120</v>
      </c>
      <c r="K3975">
        <v>121</v>
      </c>
      <c r="L3975">
        <v>21</v>
      </c>
      <c r="M3975" t="s">
        <v>17</v>
      </c>
      <c r="N3975" t="s">
        <v>921</v>
      </c>
      <c r="O3975">
        <v>86</v>
      </c>
      <c r="P3975" t="s">
        <v>4646</v>
      </c>
    </row>
    <row r="3976" spans="1:16" x14ac:dyDescent="0.3">
      <c r="A3976" t="s">
        <v>25</v>
      </c>
      <c r="B3976" t="s">
        <v>22</v>
      </c>
      <c r="C3976">
        <v>3</v>
      </c>
      <c r="D3976">
        <v>250387</v>
      </c>
      <c r="E3976" t="s">
        <v>20</v>
      </c>
      <c r="F3976" t="s">
        <v>12</v>
      </c>
      <c r="G3976">
        <v>3</v>
      </c>
      <c r="H3976">
        <v>274982</v>
      </c>
      <c r="I3976" t="s">
        <v>13</v>
      </c>
      <c r="J3976">
        <v>50</v>
      </c>
      <c r="K3976">
        <v>77</v>
      </c>
      <c r="L3976">
        <v>21</v>
      </c>
      <c r="M3976" t="s">
        <v>17</v>
      </c>
      <c r="N3976" t="s">
        <v>921</v>
      </c>
      <c r="O3976">
        <v>86</v>
      </c>
      <c r="P3976" t="s">
        <v>4647</v>
      </c>
    </row>
    <row r="3977" spans="1:16" x14ac:dyDescent="0.3">
      <c r="A3977" t="s">
        <v>780</v>
      </c>
      <c r="B3977" t="s">
        <v>12</v>
      </c>
      <c r="C3977">
        <v>4</v>
      </c>
      <c r="D3977">
        <v>0</v>
      </c>
      <c r="E3977" t="s">
        <v>11</v>
      </c>
      <c r="F3977" t="s">
        <v>22</v>
      </c>
      <c r="G3977" t="s">
        <v>37</v>
      </c>
      <c r="H3977">
        <v>0</v>
      </c>
      <c r="I3977" t="s">
        <v>13</v>
      </c>
      <c r="J3977">
        <v>61</v>
      </c>
      <c r="K3977">
        <v>121</v>
      </c>
      <c r="L3977">
        <v>21</v>
      </c>
      <c r="M3977" t="s">
        <v>17</v>
      </c>
      <c r="N3977" t="s">
        <v>921</v>
      </c>
      <c r="O3977">
        <v>86</v>
      </c>
      <c r="P3977" t="s">
        <v>4648</v>
      </c>
    </row>
    <row r="3978" spans="1:16" x14ac:dyDescent="0.3">
      <c r="A3978" t="s">
        <v>24</v>
      </c>
      <c r="B3978" t="s">
        <v>22</v>
      </c>
      <c r="C3978">
        <v>3</v>
      </c>
      <c r="D3978">
        <v>0</v>
      </c>
      <c r="E3978" t="s">
        <v>1593</v>
      </c>
      <c r="F3978" t="s">
        <v>12</v>
      </c>
      <c r="G3978">
        <v>5</v>
      </c>
      <c r="H3978">
        <v>0</v>
      </c>
      <c r="I3978" t="s">
        <v>13</v>
      </c>
      <c r="J3978">
        <v>48</v>
      </c>
      <c r="K3978">
        <v>835</v>
      </c>
      <c r="L3978">
        <v>21</v>
      </c>
      <c r="M3978" t="s">
        <v>17</v>
      </c>
      <c r="N3978" t="s">
        <v>921</v>
      </c>
      <c r="O3978">
        <v>86</v>
      </c>
      <c r="P3978" t="s">
        <v>4649</v>
      </c>
    </row>
    <row r="3979" spans="1:16" x14ac:dyDescent="0.3">
      <c r="A3979" t="s">
        <v>24</v>
      </c>
      <c r="B3979" t="s">
        <v>22</v>
      </c>
      <c r="C3979">
        <v>3</v>
      </c>
      <c r="D3979">
        <v>0</v>
      </c>
      <c r="E3979" t="s">
        <v>21</v>
      </c>
      <c r="F3979" t="s">
        <v>12</v>
      </c>
      <c r="G3979" t="s">
        <v>37</v>
      </c>
      <c r="H3979">
        <v>0</v>
      </c>
      <c r="I3979" t="s">
        <v>13</v>
      </c>
      <c r="J3979">
        <v>82</v>
      </c>
      <c r="K3979">
        <v>106</v>
      </c>
      <c r="L3979">
        <v>21</v>
      </c>
      <c r="M3979" t="s">
        <v>17</v>
      </c>
      <c r="N3979" t="s">
        <v>921</v>
      </c>
      <c r="O3979">
        <v>86</v>
      </c>
      <c r="P3979" t="s">
        <v>4650</v>
      </c>
    </row>
    <row r="3980" spans="1:16" x14ac:dyDescent="0.3">
      <c r="A3980" t="s">
        <v>780</v>
      </c>
      <c r="B3980" t="s">
        <v>12</v>
      </c>
      <c r="C3980">
        <v>4</v>
      </c>
      <c r="D3980">
        <v>0</v>
      </c>
      <c r="E3980" t="s">
        <v>16</v>
      </c>
      <c r="F3980" t="s">
        <v>22</v>
      </c>
      <c r="G3980">
        <v>3</v>
      </c>
      <c r="H3980">
        <v>0</v>
      </c>
      <c r="I3980" t="s">
        <v>13</v>
      </c>
      <c r="J3980">
        <v>79</v>
      </c>
      <c r="K3980">
        <v>143</v>
      </c>
      <c r="L3980">
        <v>21</v>
      </c>
      <c r="M3980" t="s">
        <v>17</v>
      </c>
      <c r="N3980" t="s">
        <v>921</v>
      </c>
      <c r="O3980">
        <v>86</v>
      </c>
      <c r="P3980" t="s">
        <v>4651</v>
      </c>
    </row>
    <row r="3981" spans="1:16" x14ac:dyDescent="0.3">
      <c r="A3981" t="s">
        <v>36</v>
      </c>
      <c r="B3981" t="s">
        <v>12</v>
      </c>
      <c r="C3981" t="s">
        <v>37</v>
      </c>
      <c r="D3981">
        <v>0</v>
      </c>
      <c r="E3981" t="s">
        <v>19</v>
      </c>
      <c r="F3981" t="s">
        <v>22</v>
      </c>
      <c r="G3981">
        <v>4</v>
      </c>
      <c r="H3981">
        <v>0</v>
      </c>
      <c r="I3981" t="s">
        <v>13</v>
      </c>
      <c r="J3981">
        <v>89</v>
      </c>
      <c r="K3981">
        <v>3485</v>
      </c>
      <c r="L3981">
        <v>32</v>
      </c>
      <c r="M3981" t="s">
        <v>17</v>
      </c>
      <c r="N3981" t="s">
        <v>921</v>
      </c>
      <c r="O3981">
        <v>3</v>
      </c>
      <c r="P3981" t="s">
        <v>4652</v>
      </c>
    </row>
    <row r="3982" spans="1:16" x14ac:dyDescent="0.3">
      <c r="A3982" t="s">
        <v>25</v>
      </c>
      <c r="B3982" t="s">
        <v>12</v>
      </c>
      <c r="C3982">
        <v>3</v>
      </c>
      <c r="D3982">
        <v>497035</v>
      </c>
      <c r="E3982" t="s">
        <v>694</v>
      </c>
      <c r="F3982" t="s">
        <v>22</v>
      </c>
      <c r="G3982">
        <v>4</v>
      </c>
      <c r="H3982">
        <v>0</v>
      </c>
      <c r="I3982" t="s">
        <v>13</v>
      </c>
      <c r="J3982">
        <v>133</v>
      </c>
      <c r="K3982">
        <v>289</v>
      </c>
      <c r="L3982">
        <v>21</v>
      </c>
      <c r="M3982" t="s">
        <v>17</v>
      </c>
      <c r="N3982" t="s">
        <v>921</v>
      </c>
      <c r="O3982">
        <v>86</v>
      </c>
      <c r="P3982" t="s">
        <v>4653</v>
      </c>
    </row>
    <row r="3983" spans="1:16" x14ac:dyDescent="0.3">
      <c r="A3983" t="s">
        <v>25</v>
      </c>
      <c r="B3983" t="s">
        <v>12</v>
      </c>
      <c r="C3983">
        <v>3</v>
      </c>
      <c r="D3983">
        <v>249652</v>
      </c>
      <c r="E3983" t="s">
        <v>11</v>
      </c>
      <c r="F3983" t="s">
        <v>22</v>
      </c>
      <c r="G3983" t="s">
        <v>37</v>
      </c>
      <c r="H3983">
        <v>0</v>
      </c>
      <c r="I3983" t="s">
        <v>13</v>
      </c>
      <c r="J3983">
        <v>47</v>
      </c>
      <c r="K3983">
        <v>39</v>
      </c>
      <c r="L3983">
        <v>21</v>
      </c>
      <c r="M3983" t="s">
        <v>17</v>
      </c>
      <c r="N3983" t="s">
        <v>921</v>
      </c>
      <c r="O3983">
        <v>86</v>
      </c>
      <c r="P3983" t="s">
        <v>4654</v>
      </c>
    </row>
    <row r="3984" spans="1:16" x14ac:dyDescent="0.3">
      <c r="A3984" t="s">
        <v>25</v>
      </c>
      <c r="B3984" t="s">
        <v>22</v>
      </c>
      <c r="C3984">
        <v>3</v>
      </c>
      <c r="D3984">
        <v>479949</v>
      </c>
      <c r="E3984" t="s">
        <v>16</v>
      </c>
      <c r="F3984" t="s">
        <v>12</v>
      </c>
      <c r="G3984">
        <v>3</v>
      </c>
      <c r="H3984">
        <v>0</v>
      </c>
      <c r="I3984" t="s">
        <v>13</v>
      </c>
      <c r="J3984">
        <v>70</v>
      </c>
      <c r="K3984">
        <v>144</v>
      </c>
      <c r="L3984">
        <v>21</v>
      </c>
      <c r="M3984" t="s">
        <v>17</v>
      </c>
      <c r="N3984" t="s">
        <v>921</v>
      </c>
      <c r="O3984">
        <v>86</v>
      </c>
      <c r="P3984" t="s">
        <v>4655</v>
      </c>
    </row>
    <row r="3985" spans="1:16" x14ac:dyDescent="0.3">
      <c r="A3985" t="s">
        <v>780</v>
      </c>
      <c r="B3985" t="s">
        <v>12</v>
      </c>
      <c r="C3985">
        <v>4</v>
      </c>
      <c r="D3985">
        <v>0</v>
      </c>
      <c r="E3985" t="s">
        <v>19</v>
      </c>
      <c r="F3985" t="s">
        <v>22</v>
      </c>
      <c r="G3985">
        <v>3</v>
      </c>
      <c r="H3985">
        <v>0</v>
      </c>
      <c r="I3985" t="s">
        <v>13</v>
      </c>
      <c r="J3985">
        <v>83</v>
      </c>
      <c r="K3985">
        <v>196</v>
      </c>
      <c r="L3985">
        <v>21</v>
      </c>
      <c r="M3985" t="s">
        <v>17</v>
      </c>
      <c r="N3985" t="s">
        <v>921</v>
      </c>
      <c r="O3985">
        <v>86</v>
      </c>
      <c r="P3985" t="s">
        <v>4656</v>
      </c>
    </row>
    <row r="3986" spans="1:16" x14ac:dyDescent="0.3">
      <c r="A3986" t="s">
        <v>780</v>
      </c>
      <c r="B3986" t="s">
        <v>12</v>
      </c>
      <c r="C3986">
        <v>5</v>
      </c>
      <c r="D3986">
        <v>0</v>
      </c>
      <c r="E3986" t="s">
        <v>698</v>
      </c>
      <c r="F3986" t="s">
        <v>22</v>
      </c>
      <c r="G3986">
        <v>4</v>
      </c>
      <c r="H3986">
        <v>367273</v>
      </c>
      <c r="I3986" t="s">
        <v>13</v>
      </c>
      <c r="J3986">
        <v>73</v>
      </c>
      <c r="K3986">
        <v>1885</v>
      </c>
      <c r="L3986">
        <v>27</v>
      </c>
      <c r="M3986" t="s">
        <v>17</v>
      </c>
      <c r="N3986" t="s">
        <v>921</v>
      </c>
      <c r="O3986">
        <v>41</v>
      </c>
      <c r="P3986" t="s">
        <v>4657</v>
      </c>
    </row>
    <row r="3987" spans="1:16" x14ac:dyDescent="0.3">
      <c r="A3987" t="s">
        <v>25</v>
      </c>
      <c r="B3987" t="s">
        <v>22</v>
      </c>
      <c r="C3987">
        <v>3</v>
      </c>
      <c r="D3987">
        <v>250387</v>
      </c>
      <c r="E3987" t="s">
        <v>19</v>
      </c>
      <c r="F3987" t="s">
        <v>12</v>
      </c>
      <c r="G3987">
        <v>3</v>
      </c>
      <c r="H3987">
        <v>0</v>
      </c>
      <c r="I3987" t="s">
        <v>13</v>
      </c>
      <c r="J3987">
        <v>50</v>
      </c>
      <c r="K3987">
        <v>85</v>
      </c>
      <c r="L3987">
        <v>21</v>
      </c>
      <c r="M3987" t="s">
        <v>17</v>
      </c>
      <c r="N3987" t="s">
        <v>921</v>
      </c>
      <c r="O3987">
        <v>86</v>
      </c>
      <c r="P3987" t="s">
        <v>4658</v>
      </c>
    </row>
    <row r="3988" spans="1:16" x14ac:dyDescent="0.3">
      <c r="A3988" t="s">
        <v>25</v>
      </c>
      <c r="B3988" t="s">
        <v>12</v>
      </c>
      <c r="C3988">
        <v>3</v>
      </c>
      <c r="D3988">
        <v>497035</v>
      </c>
      <c r="E3988" t="s">
        <v>698</v>
      </c>
      <c r="F3988" t="s">
        <v>22</v>
      </c>
      <c r="G3988">
        <v>4</v>
      </c>
      <c r="H3988">
        <v>523232</v>
      </c>
      <c r="I3988" t="s">
        <v>13</v>
      </c>
      <c r="J3988">
        <v>133</v>
      </c>
      <c r="K3988">
        <v>241</v>
      </c>
      <c r="L3988">
        <v>21</v>
      </c>
      <c r="M3988" t="s">
        <v>17</v>
      </c>
      <c r="N3988" t="s">
        <v>921</v>
      </c>
      <c r="O3988">
        <v>86</v>
      </c>
      <c r="P3988" t="s">
        <v>4659</v>
      </c>
    </row>
    <row r="3989" spans="1:16" x14ac:dyDescent="0.3">
      <c r="A3989" t="s">
        <v>25</v>
      </c>
      <c r="B3989" t="s">
        <v>22</v>
      </c>
      <c r="C3989">
        <v>3</v>
      </c>
      <c r="D3989">
        <v>194785</v>
      </c>
      <c r="E3989" t="s">
        <v>674</v>
      </c>
      <c r="F3989" t="s">
        <v>12</v>
      </c>
      <c r="G3989">
        <v>4</v>
      </c>
      <c r="H3989">
        <v>117593</v>
      </c>
      <c r="I3989" t="s">
        <v>13</v>
      </c>
      <c r="J3989">
        <v>64</v>
      </c>
      <c r="K3989">
        <v>86</v>
      </c>
      <c r="L3989">
        <v>21</v>
      </c>
      <c r="M3989" t="s">
        <v>17</v>
      </c>
      <c r="N3989" t="s">
        <v>921</v>
      </c>
      <c r="O3989">
        <v>86</v>
      </c>
      <c r="P3989" t="s">
        <v>4660</v>
      </c>
    </row>
    <row r="3990" spans="1:16" x14ac:dyDescent="0.3">
      <c r="A3990" t="s">
        <v>780</v>
      </c>
      <c r="B3990" t="s">
        <v>12</v>
      </c>
      <c r="C3990">
        <v>4</v>
      </c>
      <c r="D3990">
        <v>0</v>
      </c>
      <c r="E3990" t="s">
        <v>20</v>
      </c>
      <c r="F3990" t="s">
        <v>22</v>
      </c>
      <c r="G3990">
        <v>3</v>
      </c>
      <c r="H3990">
        <v>375815</v>
      </c>
      <c r="I3990" t="s">
        <v>13</v>
      </c>
      <c r="J3990">
        <v>83</v>
      </c>
      <c r="K3990">
        <v>193</v>
      </c>
      <c r="L3990">
        <v>21</v>
      </c>
      <c r="M3990" t="s">
        <v>17</v>
      </c>
      <c r="N3990" t="s">
        <v>921</v>
      </c>
      <c r="O3990">
        <v>86</v>
      </c>
      <c r="P3990" t="s">
        <v>4661</v>
      </c>
    </row>
    <row r="3991" spans="1:16" x14ac:dyDescent="0.3">
      <c r="A3991" t="s">
        <v>23</v>
      </c>
      <c r="B3991" t="s">
        <v>22</v>
      </c>
      <c r="C3991">
        <v>3</v>
      </c>
      <c r="D3991">
        <v>0</v>
      </c>
      <c r="E3991" t="s">
        <v>1593</v>
      </c>
      <c r="F3991" t="s">
        <v>12</v>
      </c>
      <c r="G3991">
        <v>5</v>
      </c>
      <c r="H3991">
        <v>0</v>
      </c>
      <c r="I3991" t="s">
        <v>13</v>
      </c>
      <c r="J3991">
        <v>50</v>
      </c>
      <c r="K3991">
        <v>1214</v>
      </c>
      <c r="L3991">
        <v>21</v>
      </c>
      <c r="M3991" t="s">
        <v>17</v>
      </c>
      <c r="N3991" t="s">
        <v>921</v>
      </c>
      <c r="O3991">
        <v>86</v>
      </c>
      <c r="P3991" t="s">
        <v>4662</v>
      </c>
    </row>
    <row r="3992" spans="1:16" x14ac:dyDescent="0.3">
      <c r="A3992" t="s">
        <v>23</v>
      </c>
      <c r="B3992" t="s">
        <v>22</v>
      </c>
      <c r="C3992">
        <v>3</v>
      </c>
      <c r="D3992">
        <v>0</v>
      </c>
      <c r="E3992" t="s">
        <v>21</v>
      </c>
      <c r="F3992" t="s">
        <v>12</v>
      </c>
      <c r="G3992" t="s">
        <v>37</v>
      </c>
      <c r="H3992">
        <v>0</v>
      </c>
      <c r="I3992" t="s">
        <v>13</v>
      </c>
      <c r="J3992">
        <v>76</v>
      </c>
      <c r="K3992">
        <v>66</v>
      </c>
      <c r="L3992">
        <v>21</v>
      </c>
      <c r="M3992" t="s">
        <v>17</v>
      </c>
      <c r="N3992" t="s">
        <v>921</v>
      </c>
      <c r="O3992">
        <v>86</v>
      </c>
      <c r="P3992" t="s">
        <v>4663</v>
      </c>
    </row>
    <row r="3993" spans="1:16" x14ac:dyDescent="0.3">
      <c r="A3993" t="s">
        <v>780</v>
      </c>
      <c r="B3993" t="s">
        <v>12</v>
      </c>
      <c r="C3993">
        <v>4</v>
      </c>
      <c r="D3993">
        <v>0</v>
      </c>
      <c r="E3993" t="s">
        <v>694</v>
      </c>
      <c r="F3993" t="s">
        <v>22</v>
      </c>
      <c r="G3993">
        <v>4</v>
      </c>
      <c r="H3993">
        <v>0</v>
      </c>
      <c r="I3993" t="s">
        <v>13</v>
      </c>
      <c r="J3993">
        <v>93</v>
      </c>
      <c r="K3993">
        <v>242</v>
      </c>
      <c r="L3993">
        <v>21</v>
      </c>
      <c r="M3993" t="s">
        <v>17</v>
      </c>
      <c r="N3993" t="s">
        <v>921</v>
      </c>
      <c r="O3993">
        <v>86</v>
      </c>
      <c r="P3993" t="s">
        <v>4664</v>
      </c>
    </row>
    <row r="3994" spans="1:16" x14ac:dyDescent="0.3">
      <c r="A3994" t="s">
        <v>805</v>
      </c>
      <c r="B3994" t="s">
        <v>12</v>
      </c>
      <c r="C3994">
        <v>4</v>
      </c>
      <c r="D3994">
        <v>536336</v>
      </c>
      <c r="E3994" t="s">
        <v>20</v>
      </c>
      <c r="F3994" t="s">
        <v>22</v>
      </c>
      <c r="G3994">
        <v>3</v>
      </c>
      <c r="H3994">
        <v>375815</v>
      </c>
      <c r="I3994" t="s">
        <v>13</v>
      </c>
      <c r="J3994">
        <v>83</v>
      </c>
      <c r="K3994">
        <v>166</v>
      </c>
      <c r="L3994">
        <v>21</v>
      </c>
      <c r="M3994" t="s">
        <v>17</v>
      </c>
      <c r="N3994" t="s">
        <v>921</v>
      </c>
      <c r="O3994">
        <v>86</v>
      </c>
      <c r="P3994" t="s">
        <v>4665</v>
      </c>
    </row>
    <row r="3995" spans="1:16" x14ac:dyDescent="0.3">
      <c r="A3995" t="s">
        <v>780</v>
      </c>
      <c r="B3995" t="s">
        <v>14</v>
      </c>
      <c r="C3995">
        <v>4</v>
      </c>
      <c r="D3995">
        <v>0</v>
      </c>
      <c r="E3995" t="s">
        <v>674</v>
      </c>
      <c r="F3995" t="s">
        <v>14</v>
      </c>
      <c r="G3995">
        <v>4</v>
      </c>
      <c r="H3995">
        <v>222394</v>
      </c>
      <c r="I3995" t="s">
        <v>15</v>
      </c>
      <c r="J3995">
        <v>136</v>
      </c>
      <c r="K3995">
        <v>571</v>
      </c>
      <c r="L3995">
        <v>21</v>
      </c>
      <c r="M3995" t="s">
        <v>17</v>
      </c>
      <c r="N3995" t="s">
        <v>921</v>
      </c>
      <c r="O3995">
        <v>86</v>
      </c>
      <c r="P3995" t="s">
        <v>4666</v>
      </c>
    </row>
    <row r="3996" spans="1:16" x14ac:dyDescent="0.3">
      <c r="A3996" t="s">
        <v>780</v>
      </c>
      <c r="B3996" t="s">
        <v>12</v>
      </c>
      <c r="C3996">
        <v>4</v>
      </c>
      <c r="D3996">
        <v>0</v>
      </c>
      <c r="E3996" t="s">
        <v>698</v>
      </c>
      <c r="F3996" t="s">
        <v>22</v>
      </c>
      <c r="G3996">
        <v>4</v>
      </c>
      <c r="H3996">
        <v>289980</v>
      </c>
      <c r="I3996" t="s">
        <v>13</v>
      </c>
      <c r="J3996">
        <v>93</v>
      </c>
      <c r="K3996">
        <v>235</v>
      </c>
      <c r="L3996">
        <v>21</v>
      </c>
      <c r="M3996" t="s">
        <v>17</v>
      </c>
      <c r="N3996" t="s">
        <v>921</v>
      </c>
      <c r="O3996">
        <v>86</v>
      </c>
      <c r="P3996" t="s">
        <v>4667</v>
      </c>
    </row>
    <row r="3997" spans="1:16" x14ac:dyDescent="0.3">
      <c r="A3997" t="s">
        <v>675</v>
      </c>
      <c r="B3997" t="s">
        <v>12</v>
      </c>
      <c r="C3997">
        <v>4</v>
      </c>
      <c r="D3997">
        <v>133893</v>
      </c>
      <c r="E3997" t="s">
        <v>11</v>
      </c>
      <c r="F3997" t="s">
        <v>22</v>
      </c>
      <c r="G3997" t="s">
        <v>37</v>
      </c>
      <c r="H3997">
        <v>0</v>
      </c>
      <c r="I3997" t="s">
        <v>13</v>
      </c>
      <c r="J3997">
        <v>61</v>
      </c>
      <c r="K3997">
        <v>60</v>
      </c>
      <c r="L3997">
        <v>21</v>
      </c>
      <c r="M3997" t="s">
        <v>17</v>
      </c>
      <c r="N3997" t="s">
        <v>921</v>
      </c>
      <c r="O3997">
        <v>86</v>
      </c>
      <c r="P3997" t="s">
        <v>4668</v>
      </c>
    </row>
    <row r="3998" spans="1:16" x14ac:dyDescent="0.3">
      <c r="A3998" t="s">
        <v>805</v>
      </c>
      <c r="B3998" t="s">
        <v>12</v>
      </c>
      <c r="C3998">
        <v>4</v>
      </c>
      <c r="D3998">
        <v>427950</v>
      </c>
      <c r="E3998" t="s">
        <v>694</v>
      </c>
      <c r="F3998" t="s">
        <v>22</v>
      </c>
      <c r="G3998">
        <v>4</v>
      </c>
      <c r="H3998">
        <v>0</v>
      </c>
      <c r="I3998" t="s">
        <v>13</v>
      </c>
      <c r="J3998">
        <v>93</v>
      </c>
      <c r="K3998">
        <v>213</v>
      </c>
      <c r="L3998">
        <v>21</v>
      </c>
      <c r="M3998" t="s">
        <v>17</v>
      </c>
      <c r="N3998" t="s">
        <v>921</v>
      </c>
      <c r="O3998">
        <v>86</v>
      </c>
      <c r="P3998" t="s">
        <v>4669</v>
      </c>
    </row>
    <row r="3999" spans="1:16" x14ac:dyDescent="0.3">
      <c r="A3999" t="s">
        <v>675</v>
      </c>
      <c r="B3999" t="s">
        <v>12</v>
      </c>
      <c r="C3999">
        <v>4</v>
      </c>
      <c r="D3999">
        <v>171485</v>
      </c>
      <c r="E3999" t="s">
        <v>16</v>
      </c>
      <c r="F3999" t="s">
        <v>22</v>
      </c>
      <c r="G3999">
        <v>3</v>
      </c>
      <c r="H3999">
        <v>0</v>
      </c>
      <c r="I3999" t="s">
        <v>13</v>
      </c>
      <c r="J3999">
        <v>79</v>
      </c>
      <c r="K3999">
        <v>113</v>
      </c>
      <c r="L3999">
        <v>21</v>
      </c>
      <c r="M3999" t="s">
        <v>17</v>
      </c>
      <c r="N3999" t="s">
        <v>921</v>
      </c>
      <c r="O3999">
        <v>86</v>
      </c>
      <c r="P3999" t="s">
        <v>4670</v>
      </c>
    </row>
    <row r="4000" spans="1:16" x14ac:dyDescent="0.3">
      <c r="A4000" t="s">
        <v>675</v>
      </c>
      <c r="B4000" t="s">
        <v>12</v>
      </c>
      <c r="C4000">
        <v>4</v>
      </c>
      <c r="D4000">
        <v>184720</v>
      </c>
      <c r="E4000" t="s">
        <v>19</v>
      </c>
      <c r="F4000" t="s">
        <v>22</v>
      </c>
      <c r="G4000">
        <v>3</v>
      </c>
      <c r="H4000">
        <v>0</v>
      </c>
      <c r="I4000" t="s">
        <v>13</v>
      </c>
      <c r="J4000">
        <v>83</v>
      </c>
      <c r="K4000">
        <v>139</v>
      </c>
      <c r="L4000">
        <v>21</v>
      </c>
      <c r="M4000" t="s">
        <v>17</v>
      </c>
      <c r="N4000" t="s">
        <v>921</v>
      </c>
      <c r="O4000">
        <v>86</v>
      </c>
      <c r="P4000" t="s">
        <v>4671</v>
      </c>
    </row>
    <row r="4001" spans="1:16" x14ac:dyDescent="0.3">
      <c r="A4001" t="s">
        <v>805</v>
      </c>
      <c r="B4001" t="s">
        <v>12</v>
      </c>
      <c r="C4001">
        <v>4</v>
      </c>
      <c r="D4001">
        <v>427950</v>
      </c>
      <c r="E4001" t="s">
        <v>698</v>
      </c>
      <c r="F4001" t="s">
        <v>22</v>
      </c>
      <c r="G4001">
        <v>4</v>
      </c>
      <c r="H4001">
        <v>289980</v>
      </c>
      <c r="I4001" t="s">
        <v>13</v>
      </c>
      <c r="J4001">
        <v>93</v>
      </c>
      <c r="K4001">
        <v>207</v>
      </c>
      <c r="L4001">
        <v>21</v>
      </c>
      <c r="M4001" t="s">
        <v>17</v>
      </c>
      <c r="N4001" t="s">
        <v>921</v>
      </c>
      <c r="O4001">
        <v>86</v>
      </c>
      <c r="P4001" t="s">
        <v>4672</v>
      </c>
    </row>
    <row r="4002" spans="1:16" x14ac:dyDescent="0.3">
      <c r="A4002" t="s">
        <v>25</v>
      </c>
      <c r="B4002" t="s">
        <v>22</v>
      </c>
      <c r="C4002">
        <v>3</v>
      </c>
      <c r="D4002">
        <v>183554</v>
      </c>
      <c r="E4002" t="s">
        <v>1593</v>
      </c>
      <c r="F4002" t="s">
        <v>12</v>
      </c>
      <c r="G4002">
        <v>5</v>
      </c>
      <c r="H4002">
        <v>0</v>
      </c>
      <c r="I4002" t="s">
        <v>13</v>
      </c>
      <c r="J4002">
        <v>48</v>
      </c>
      <c r="K4002">
        <v>875</v>
      </c>
      <c r="L4002">
        <v>21</v>
      </c>
      <c r="M4002" t="s">
        <v>17</v>
      </c>
      <c r="N4002" t="s">
        <v>921</v>
      </c>
      <c r="O4002">
        <v>86</v>
      </c>
      <c r="P4002" t="s">
        <v>4673</v>
      </c>
    </row>
    <row r="4003" spans="1:16" x14ac:dyDescent="0.3">
      <c r="A4003" t="s">
        <v>25</v>
      </c>
      <c r="B4003" t="s">
        <v>22</v>
      </c>
      <c r="C4003">
        <v>3</v>
      </c>
      <c r="D4003">
        <v>194658</v>
      </c>
      <c r="E4003" t="s">
        <v>21</v>
      </c>
      <c r="F4003" t="s">
        <v>12</v>
      </c>
      <c r="G4003" t="s">
        <v>37</v>
      </c>
      <c r="H4003">
        <v>0</v>
      </c>
      <c r="I4003" t="s">
        <v>13</v>
      </c>
      <c r="J4003">
        <v>48</v>
      </c>
      <c r="K4003">
        <v>30</v>
      </c>
      <c r="L4003">
        <v>21</v>
      </c>
      <c r="M4003" t="s">
        <v>17</v>
      </c>
      <c r="N4003" t="s">
        <v>921</v>
      </c>
      <c r="O4003">
        <v>86</v>
      </c>
      <c r="P4003" t="s">
        <v>4674</v>
      </c>
    </row>
    <row r="4004" spans="1:16" x14ac:dyDescent="0.3">
      <c r="A4004" t="s">
        <v>675</v>
      </c>
      <c r="B4004" t="s">
        <v>12</v>
      </c>
      <c r="C4004">
        <v>4</v>
      </c>
      <c r="D4004">
        <v>184720</v>
      </c>
      <c r="E4004" t="s">
        <v>20</v>
      </c>
      <c r="F4004" t="s">
        <v>22</v>
      </c>
      <c r="G4004">
        <v>3</v>
      </c>
      <c r="H4004">
        <v>375815</v>
      </c>
      <c r="I4004" t="s">
        <v>13</v>
      </c>
      <c r="J4004">
        <v>83</v>
      </c>
      <c r="K4004">
        <v>137</v>
      </c>
      <c r="L4004">
        <v>21</v>
      </c>
      <c r="M4004" t="s">
        <v>17</v>
      </c>
      <c r="N4004" t="s">
        <v>921</v>
      </c>
      <c r="O4004">
        <v>86</v>
      </c>
      <c r="P4004" t="s">
        <v>4675</v>
      </c>
    </row>
    <row r="4005" spans="1:16" x14ac:dyDescent="0.3">
      <c r="A4005" t="s">
        <v>36</v>
      </c>
      <c r="B4005" t="s">
        <v>22</v>
      </c>
      <c r="C4005" t="s">
        <v>37</v>
      </c>
      <c r="D4005">
        <v>0</v>
      </c>
      <c r="E4005" t="s">
        <v>20</v>
      </c>
      <c r="F4005" t="s">
        <v>12</v>
      </c>
      <c r="G4005">
        <v>4</v>
      </c>
      <c r="H4005">
        <v>10247987</v>
      </c>
      <c r="I4005" t="s">
        <v>13</v>
      </c>
      <c r="J4005">
        <v>122</v>
      </c>
      <c r="K4005">
        <v>1322</v>
      </c>
      <c r="L4005">
        <v>32</v>
      </c>
      <c r="M4005" t="s">
        <v>17</v>
      </c>
      <c r="N4005" t="s">
        <v>921</v>
      </c>
      <c r="O4005">
        <v>3</v>
      </c>
      <c r="P4005" t="s">
        <v>4676</v>
      </c>
    </row>
    <row r="4006" spans="1:16" x14ac:dyDescent="0.3">
      <c r="A4006" t="s">
        <v>675</v>
      </c>
      <c r="B4006" t="s">
        <v>22</v>
      </c>
      <c r="C4006">
        <v>4</v>
      </c>
      <c r="D4006">
        <v>279755</v>
      </c>
      <c r="E4006" t="s">
        <v>674</v>
      </c>
      <c r="F4006" t="s">
        <v>12</v>
      </c>
      <c r="G4006">
        <v>4</v>
      </c>
      <c r="H4006">
        <v>204580</v>
      </c>
      <c r="I4006" t="s">
        <v>13</v>
      </c>
      <c r="J4006">
        <v>136</v>
      </c>
      <c r="K4006">
        <v>262</v>
      </c>
      <c r="L4006">
        <v>21</v>
      </c>
      <c r="M4006" t="s">
        <v>17</v>
      </c>
      <c r="N4006" t="s">
        <v>921</v>
      </c>
      <c r="O4006">
        <v>86</v>
      </c>
      <c r="P4006" t="s">
        <v>4677</v>
      </c>
    </row>
    <row r="4007" spans="1:16" x14ac:dyDescent="0.3">
      <c r="A4007" t="s">
        <v>36</v>
      </c>
      <c r="B4007" t="s">
        <v>22</v>
      </c>
      <c r="C4007" t="s">
        <v>37</v>
      </c>
      <c r="D4007">
        <v>0</v>
      </c>
      <c r="E4007" t="s">
        <v>694</v>
      </c>
      <c r="F4007" t="s">
        <v>12</v>
      </c>
      <c r="G4007">
        <v>4</v>
      </c>
      <c r="H4007">
        <v>0</v>
      </c>
      <c r="I4007" t="s">
        <v>13</v>
      </c>
      <c r="J4007">
        <v>122</v>
      </c>
      <c r="K4007">
        <v>208</v>
      </c>
      <c r="L4007">
        <v>32</v>
      </c>
      <c r="M4007" t="s">
        <v>17</v>
      </c>
      <c r="N4007" t="s">
        <v>921</v>
      </c>
      <c r="O4007">
        <v>3</v>
      </c>
      <c r="P4007" t="s">
        <v>4678</v>
      </c>
    </row>
    <row r="4008" spans="1:16" x14ac:dyDescent="0.3">
      <c r="A4008" t="s">
        <v>36</v>
      </c>
      <c r="B4008" t="s">
        <v>14</v>
      </c>
      <c r="C4008" t="s">
        <v>37</v>
      </c>
      <c r="D4008">
        <v>0</v>
      </c>
      <c r="E4008" t="s">
        <v>698</v>
      </c>
      <c r="F4008" t="s">
        <v>14</v>
      </c>
      <c r="G4008">
        <v>4</v>
      </c>
      <c r="H4008">
        <v>355600</v>
      </c>
      <c r="I4008" t="s">
        <v>15</v>
      </c>
      <c r="J4008">
        <v>129</v>
      </c>
      <c r="K4008">
        <v>80</v>
      </c>
      <c r="L4008">
        <v>32</v>
      </c>
      <c r="M4008">
        <v>106</v>
      </c>
      <c r="N4008" t="s">
        <v>921</v>
      </c>
      <c r="O4008">
        <v>3</v>
      </c>
      <c r="P4008" t="s">
        <v>4679</v>
      </c>
    </row>
    <row r="4009" spans="1:16" x14ac:dyDescent="0.3">
      <c r="A4009" t="s">
        <v>10</v>
      </c>
      <c r="B4009" t="s">
        <v>22</v>
      </c>
      <c r="C4009" t="s">
        <v>37</v>
      </c>
      <c r="D4009">
        <v>0</v>
      </c>
      <c r="E4009" t="s">
        <v>11</v>
      </c>
      <c r="F4009" t="s">
        <v>12</v>
      </c>
      <c r="G4009" t="s">
        <v>37</v>
      </c>
      <c r="H4009">
        <v>0</v>
      </c>
      <c r="I4009" t="s">
        <v>13</v>
      </c>
      <c r="J4009">
        <v>234</v>
      </c>
      <c r="K4009">
        <v>2</v>
      </c>
      <c r="L4009">
        <v>17</v>
      </c>
      <c r="M4009">
        <v>211</v>
      </c>
      <c r="N4009" t="s">
        <v>921</v>
      </c>
      <c r="O4009">
        <v>4</v>
      </c>
      <c r="P4009" t="s">
        <v>4680</v>
      </c>
    </row>
    <row r="4010" spans="1:16" x14ac:dyDescent="0.3">
      <c r="A4010" t="s">
        <v>805</v>
      </c>
      <c r="B4010" t="s">
        <v>14</v>
      </c>
      <c r="C4010">
        <v>4</v>
      </c>
      <c r="D4010">
        <v>1290613</v>
      </c>
      <c r="E4010" t="s">
        <v>674</v>
      </c>
      <c r="F4010" t="s">
        <v>14</v>
      </c>
      <c r="G4010">
        <v>4</v>
      </c>
      <c r="H4010">
        <v>222394</v>
      </c>
      <c r="I4010" t="s">
        <v>15</v>
      </c>
      <c r="J4010">
        <v>136</v>
      </c>
      <c r="K4010">
        <v>413</v>
      </c>
      <c r="L4010">
        <v>21</v>
      </c>
      <c r="M4010" t="s">
        <v>17</v>
      </c>
      <c r="N4010" t="s">
        <v>921</v>
      </c>
      <c r="O4010">
        <v>86</v>
      </c>
      <c r="P4010" t="s">
        <v>4681</v>
      </c>
    </row>
    <row r="4011" spans="1:16" x14ac:dyDescent="0.3">
      <c r="A4011" t="s">
        <v>10</v>
      </c>
      <c r="B4011" t="s">
        <v>22</v>
      </c>
      <c r="C4011" t="s">
        <v>37</v>
      </c>
      <c r="D4011">
        <v>0</v>
      </c>
      <c r="E4011" t="s">
        <v>674</v>
      </c>
      <c r="F4011" t="s">
        <v>12</v>
      </c>
      <c r="G4011">
        <v>4</v>
      </c>
      <c r="H4011">
        <v>73899</v>
      </c>
      <c r="I4011" t="s">
        <v>13</v>
      </c>
      <c r="J4011">
        <v>44</v>
      </c>
      <c r="K4011">
        <v>38</v>
      </c>
      <c r="L4011">
        <v>17</v>
      </c>
      <c r="M4011" t="s">
        <v>17</v>
      </c>
      <c r="N4011" t="s">
        <v>921</v>
      </c>
      <c r="O4011">
        <v>4</v>
      </c>
      <c r="P4011" t="s">
        <v>4682</v>
      </c>
    </row>
    <row r="4012" spans="1:16" x14ac:dyDescent="0.3">
      <c r="A4012" t="s">
        <v>10</v>
      </c>
      <c r="B4012" t="s">
        <v>22</v>
      </c>
      <c r="C4012" t="s">
        <v>37</v>
      </c>
      <c r="D4012">
        <v>0</v>
      </c>
      <c r="E4012" t="s">
        <v>1593</v>
      </c>
      <c r="F4012" t="s">
        <v>12</v>
      </c>
      <c r="G4012">
        <v>4</v>
      </c>
      <c r="H4012">
        <v>0</v>
      </c>
      <c r="I4012" t="s">
        <v>13</v>
      </c>
      <c r="J4012">
        <v>44</v>
      </c>
      <c r="K4012">
        <v>39</v>
      </c>
      <c r="L4012">
        <v>17</v>
      </c>
      <c r="M4012" t="s">
        <v>17</v>
      </c>
      <c r="N4012" t="s">
        <v>921</v>
      </c>
      <c r="O4012">
        <v>4</v>
      </c>
      <c r="P4012" t="s">
        <v>4683</v>
      </c>
    </row>
    <row r="4013" spans="1:16" x14ac:dyDescent="0.3">
      <c r="A4013" t="s">
        <v>10</v>
      </c>
      <c r="B4013" t="s">
        <v>22</v>
      </c>
      <c r="C4013" t="s">
        <v>37</v>
      </c>
      <c r="D4013">
        <v>0</v>
      </c>
      <c r="E4013" t="s">
        <v>21</v>
      </c>
      <c r="F4013" t="s">
        <v>12</v>
      </c>
      <c r="G4013" t="s">
        <v>37</v>
      </c>
      <c r="H4013">
        <v>0</v>
      </c>
      <c r="I4013" t="s">
        <v>13</v>
      </c>
      <c r="J4013">
        <v>44</v>
      </c>
      <c r="K4013">
        <v>1</v>
      </c>
      <c r="L4013">
        <v>17</v>
      </c>
      <c r="M4013" t="s">
        <v>17</v>
      </c>
      <c r="N4013" t="s">
        <v>921</v>
      </c>
      <c r="O4013">
        <v>4</v>
      </c>
      <c r="P4013" t="s">
        <v>4684</v>
      </c>
    </row>
    <row r="4014" spans="1:16" x14ac:dyDescent="0.3">
      <c r="A4014" t="s">
        <v>675</v>
      </c>
      <c r="B4014" t="s">
        <v>22</v>
      </c>
      <c r="C4014">
        <v>4</v>
      </c>
      <c r="D4014">
        <v>478561</v>
      </c>
      <c r="E4014" t="s">
        <v>694</v>
      </c>
      <c r="F4014" t="s">
        <v>12</v>
      </c>
      <c r="G4014">
        <v>4</v>
      </c>
      <c r="H4014">
        <v>0</v>
      </c>
      <c r="I4014" t="s">
        <v>13</v>
      </c>
      <c r="J4014">
        <v>172</v>
      </c>
      <c r="K4014">
        <v>429</v>
      </c>
      <c r="L4014">
        <v>21</v>
      </c>
      <c r="M4014" t="s">
        <v>17</v>
      </c>
      <c r="N4014" t="s">
        <v>921</v>
      </c>
      <c r="O4014">
        <v>86</v>
      </c>
      <c r="P4014" t="s">
        <v>4685</v>
      </c>
    </row>
    <row r="4015" spans="1:16" x14ac:dyDescent="0.3">
      <c r="A4015" t="s">
        <v>24</v>
      </c>
      <c r="B4015" t="s">
        <v>12</v>
      </c>
      <c r="C4015">
        <v>4</v>
      </c>
      <c r="D4015">
        <v>0</v>
      </c>
      <c r="E4015" t="s">
        <v>11</v>
      </c>
      <c r="F4015" t="s">
        <v>22</v>
      </c>
      <c r="G4015" t="s">
        <v>37</v>
      </c>
      <c r="H4015">
        <v>0</v>
      </c>
      <c r="I4015" t="s">
        <v>13</v>
      </c>
      <c r="J4015">
        <v>19</v>
      </c>
      <c r="K4015">
        <v>311</v>
      </c>
      <c r="L4015">
        <v>17</v>
      </c>
      <c r="M4015" t="s">
        <v>17</v>
      </c>
      <c r="N4015" t="s">
        <v>921</v>
      </c>
      <c r="O4015">
        <v>4</v>
      </c>
      <c r="P4015" t="s">
        <v>4686</v>
      </c>
    </row>
    <row r="4016" spans="1:16" x14ac:dyDescent="0.3">
      <c r="A4016" t="s">
        <v>675</v>
      </c>
      <c r="B4016" t="s">
        <v>14</v>
      </c>
      <c r="C4016">
        <v>4</v>
      </c>
      <c r="D4016">
        <v>377961</v>
      </c>
      <c r="E4016" t="s">
        <v>698</v>
      </c>
      <c r="F4016" t="s">
        <v>14</v>
      </c>
      <c r="G4016">
        <v>4</v>
      </c>
      <c r="H4016">
        <v>642705</v>
      </c>
      <c r="I4016" t="s">
        <v>15</v>
      </c>
      <c r="J4016">
        <v>147</v>
      </c>
      <c r="K4016">
        <v>364</v>
      </c>
      <c r="L4016">
        <v>21</v>
      </c>
      <c r="M4016" t="s">
        <v>17</v>
      </c>
      <c r="N4016" t="s">
        <v>921</v>
      </c>
      <c r="O4016">
        <v>86</v>
      </c>
      <c r="P4016" t="s">
        <v>4687</v>
      </c>
    </row>
    <row r="4017" spans="1:16" x14ac:dyDescent="0.3">
      <c r="A4017" t="s">
        <v>23</v>
      </c>
      <c r="B4017" t="s">
        <v>12</v>
      </c>
      <c r="C4017">
        <v>4</v>
      </c>
      <c r="D4017">
        <v>0</v>
      </c>
      <c r="E4017" t="s">
        <v>11</v>
      </c>
      <c r="F4017" t="s">
        <v>22</v>
      </c>
      <c r="G4017" t="s">
        <v>37</v>
      </c>
      <c r="H4017">
        <v>0</v>
      </c>
      <c r="I4017" t="s">
        <v>13</v>
      </c>
      <c r="J4017">
        <v>29</v>
      </c>
      <c r="K4017">
        <v>835</v>
      </c>
      <c r="L4017">
        <v>17</v>
      </c>
      <c r="M4017" t="s">
        <v>17</v>
      </c>
      <c r="N4017" t="s">
        <v>921</v>
      </c>
      <c r="O4017">
        <v>4</v>
      </c>
      <c r="P4017" t="s">
        <v>4688</v>
      </c>
    </row>
    <row r="4018" spans="1:16" x14ac:dyDescent="0.3">
      <c r="A4018" t="s">
        <v>23</v>
      </c>
      <c r="B4018" t="s">
        <v>14</v>
      </c>
      <c r="C4018">
        <v>4</v>
      </c>
      <c r="D4018">
        <v>0</v>
      </c>
      <c r="E4018" t="s">
        <v>20</v>
      </c>
      <c r="F4018" t="s">
        <v>14</v>
      </c>
      <c r="G4018">
        <v>4</v>
      </c>
      <c r="H4018">
        <v>1136245</v>
      </c>
      <c r="I4018" t="s">
        <v>15</v>
      </c>
      <c r="J4018">
        <v>35</v>
      </c>
      <c r="K4018">
        <v>978</v>
      </c>
      <c r="L4018">
        <v>17</v>
      </c>
      <c r="M4018" t="s">
        <v>17</v>
      </c>
      <c r="N4018" t="s">
        <v>921</v>
      </c>
      <c r="O4018">
        <v>4</v>
      </c>
      <c r="P4018" t="s">
        <v>4689</v>
      </c>
    </row>
    <row r="4019" spans="1:16" x14ac:dyDescent="0.3">
      <c r="A4019" t="s">
        <v>780</v>
      </c>
      <c r="B4019" t="s">
        <v>22</v>
      </c>
      <c r="C4019">
        <v>4</v>
      </c>
      <c r="D4019">
        <v>0</v>
      </c>
      <c r="E4019" t="s">
        <v>1593</v>
      </c>
      <c r="F4019" t="s">
        <v>12</v>
      </c>
      <c r="G4019">
        <v>5</v>
      </c>
      <c r="H4019">
        <v>0</v>
      </c>
      <c r="I4019" t="s">
        <v>13</v>
      </c>
      <c r="J4019">
        <v>148</v>
      </c>
      <c r="K4019">
        <v>1770</v>
      </c>
      <c r="L4019">
        <v>21</v>
      </c>
      <c r="M4019" t="s">
        <v>17</v>
      </c>
      <c r="N4019" t="s">
        <v>921</v>
      </c>
      <c r="O4019">
        <v>86</v>
      </c>
      <c r="P4019" t="s">
        <v>4690</v>
      </c>
    </row>
    <row r="4020" spans="1:16" x14ac:dyDescent="0.3">
      <c r="A4020" t="s">
        <v>780</v>
      </c>
      <c r="B4020" t="s">
        <v>12</v>
      </c>
      <c r="C4020">
        <v>5</v>
      </c>
      <c r="D4020">
        <v>0</v>
      </c>
      <c r="E4020" t="s">
        <v>674</v>
      </c>
      <c r="F4020" t="s">
        <v>22</v>
      </c>
      <c r="G4020">
        <v>4</v>
      </c>
      <c r="H4020">
        <v>311709</v>
      </c>
      <c r="I4020" t="s">
        <v>13</v>
      </c>
      <c r="J4020">
        <v>95</v>
      </c>
      <c r="K4020">
        <v>2437</v>
      </c>
      <c r="L4020">
        <v>27</v>
      </c>
      <c r="M4020" t="s">
        <v>17</v>
      </c>
      <c r="N4020" t="s">
        <v>921</v>
      </c>
      <c r="O4020">
        <v>41</v>
      </c>
      <c r="P4020" t="s">
        <v>4691</v>
      </c>
    </row>
    <row r="4021" spans="1:16" x14ac:dyDescent="0.3">
      <c r="A4021" t="s">
        <v>780</v>
      </c>
      <c r="B4021" t="s">
        <v>22</v>
      </c>
      <c r="C4021">
        <v>4</v>
      </c>
      <c r="D4021">
        <v>0</v>
      </c>
      <c r="E4021" t="s">
        <v>21</v>
      </c>
      <c r="F4021" t="s">
        <v>12</v>
      </c>
      <c r="G4021" t="s">
        <v>37</v>
      </c>
      <c r="H4021">
        <v>0</v>
      </c>
      <c r="I4021" t="s">
        <v>13</v>
      </c>
      <c r="J4021">
        <v>98</v>
      </c>
      <c r="K4021">
        <v>121</v>
      </c>
      <c r="L4021">
        <v>21</v>
      </c>
      <c r="M4021" t="s">
        <v>17</v>
      </c>
      <c r="N4021" t="s">
        <v>921</v>
      </c>
      <c r="O4021">
        <v>86</v>
      </c>
      <c r="P4021" t="s">
        <v>4692</v>
      </c>
    </row>
    <row r="4022" spans="1:16" x14ac:dyDescent="0.3">
      <c r="A4022" t="s">
        <v>1685</v>
      </c>
      <c r="B4022" t="s">
        <v>12</v>
      </c>
      <c r="C4022">
        <v>6</v>
      </c>
      <c r="D4022">
        <v>0</v>
      </c>
      <c r="E4022" t="s">
        <v>21</v>
      </c>
      <c r="F4022" t="s">
        <v>22</v>
      </c>
      <c r="G4022" t="s">
        <v>37</v>
      </c>
      <c r="H4022">
        <v>0</v>
      </c>
      <c r="I4022" t="s">
        <v>13</v>
      </c>
      <c r="J4022">
        <v>51</v>
      </c>
      <c r="K4022">
        <v>8421</v>
      </c>
      <c r="L4022">
        <v>27</v>
      </c>
      <c r="M4022" t="s">
        <v>17</v>
      </c>
      <c r="N4022" t="s">
        <v>921</v>
      </c>
      <c r="O4022">
        <v>12</v>
      </c>
      <c r="P4022" t="s">
        <v>5067</v>
      </c>
    </row>
    <row r="4023" spans="1:16" x14ac:dyDescent="0.3">
      <c r="A4023" t="s">
        <v>805</v>
      </c>
      <c r="B4023" t="s">
        <v>12</v>
      </c>
      <c r="C4023">
        <v>4</v>
      </c>
      <c r="D4023">
        <v>384051</v>
      </c>
      <c r="E4023" t="s">
        <v>11</v>
      </c>
      <c r="F4023" t="s">
        <v>22</v>
      </c>
      <c r="G4023" t="s">
        <v>37</v>
      </c>
      <c r="H4023">
        <v>0</v>
      </c>
      <c r="I4023" t="s">
        <v>13</v>
      </c>
      <c r="J4023">
        <v>61</v>
      </c>
      <c r="K4023">
        <v>107</v>
      </c>
      <c r="L4023">
        <v>21</v>
      </c>
      <c r="M4023" t="s">
        <v>17</v>
      </c>
      <c r="N4023" t="s">
        <v>921</v>
      </c>
      <c r="O4023">
        <v>86</v>
      </c>
      <c r="P4023" t="s">
        <v>4693</v>
      </c>
    </row>
    <row r="4024" spans="1:16" x14ac:dyDescent="0.3">
      <c r="A4024" t="s">
        <v>675</v>
      </c>
      <c r="B4024" t="s">
        <v>22</v>
      </c>
      <c r="C4024">
        <v>4</v>
      </c>
      <c r="D4024">
        <v>207218</v>
      </c>
      <c r="E4024" t="s">
        <v>1593</v>
      </c>
      <c r="F4024" t="s">
        <v>12</v>
      </c>
      <c r="G4024">
        <v>5</v>
      </c>
      <c r="H4024">
        <v>0</v>
      </c>
      <c r="I4024" t="s">
        <v>13</v>
      </c>
      <c r="J4024">
        <v>116</v>
      </c>
      <c r="K4024">
        <v>1372</v>
      </c>
      <c r="L4024">
        <v>21</v>
      </c>
      <c r="M4024" t="s">
        <v>17</v>
      </c>
      <c r="N4024" t="s">
        <v>921</v>
      </c>
      <c r="O4024">
        <v>86</v>
      </c>
      <c r="P4024" t="s">
        <v>4694</v>
      </c>
    </row>
    <row r="4025" spans="1:16" x14ac:dyDescent="0.3">
      <c r="A4025" t="s">
        <v>805</v>
      </c>
      <c r="B4025" t="s">
        <v>12</v>
      </c>
      <c r="C4025">
        <v>4</v>
      </c>
      <c r="D4025">
        <v>353014</v>
      </c>
      <c r="E4025" t="s">
        <v>16</v>
      </c>
      <c r="F4025" t="s">
        <v>22</v>
      </c>
      <c r="G4025">
        <v>3</v>
      </c>
      <c r="H4025">
        <v>0</v>
      </c>
      <c r="I4025" t="s">
        <v>13</v>
      </c>
      <c r="J4025">
        <v>79</v>
      </c>
      <c r="K4025">
        <v>133</v>
      </c>
      <c r="L4025">
        <v>21</v>
      </c>
      <c r="M4025" t="s">
        <v>17</v>
      </c>
      <c r="N4025" t="s">
        <v>921</v>
      </c>
      <c r="O4025">
        <v>86</v>
      </c>
      <c r="P4025" t="s">
        <v>4695</v>
      </c>
    </row>
    <row r="4026" spans="1:16" x14ac:dyDescent="0.3">
      <c r="A4026" t="s">
        <v>675</v>
      </c>
      <c r="B4026" t="s">
        <v>22</v>
      </c>
      <c r="C4026">
        <v>4</v>
      </c>
      <c r="D4026">
        <v>150978</v>
      </c>
      <c r="E4026" t="s">
        <v>21</v>
      </c>
      <c r="F4026" t="s">
        <v>12</v>
      </c>
      <c r="G4026" t="s">
        <v>37</v>
      </c>
      <c r="H4026">
        <v>0</v>
      </c>
      <c r="I4026" t="s">
        <v>13</v>
      </c>
      <c r="J4026">
        <v>204</v>
      </c>
      <c r="K4026">
        <v>78</v>
      </c>
      <c r="L4026">
        <v>21</v>
      </c>
      <c r="M4026">
        <v>172</v>
      </c>
      <c r="N4026" t="s">
        <v>921</v>
      </c>
      <c r="O4026">
        <v>86</v>
      </c>
      <c r="P4026" t="s">
        <v>4696</v>
      </c>
    </row>
    <row r="4027" spans="1:16" x14ac:dyDescent="0.3">
      <c r="A4027" t="s">
        <v>10</v>
      </c>
      <c r="B4027" t="s">
        <v>22</v>
      </c>
      <c r="C4027" t="s">
        <v>37</v>
      </c>
      <c r="D4027">
        <v>0</v>
      </c>
      <c r="E4027" t="s">
        <v>16</v>
      </c>
      <c r="F4027" t="s">
        <v>12</v>
      </c>
      <c r="G4027">
        <v>4</v>
      </c>
      <c r="H4027">
        <v>0</v>
      </c>
      <c r="I4027" t="s">
        <v>13</v>
      </c>
      <c r="J4027">
        <v>60</v>
      </c>
      <c r="K4027">
        <v>1360</v>
      </c>
      <c r="L4027">
        <v>17</v>
      </c>
      <c r="M4027" t="s">
        <v>17</v>
      </c>
      <c r="N4027" t="s">
        <v>921</v>
      </c>
      <c r="O4027">
        <v>4</v>
      </c>
      <c r="P4027" t="s">
        <v>4697</v>
      </c>
    </row>
    <row r="4028" spans="1:16" x14ac:dyDescent="0.3">
      <c r="A4028" t="s">
        <v>805</v>
      </c>
      <c r="B4028" t="s">
        <v>12</v>
      </c>
      <c r="C4028">
        <v>4</v>
      </c>
      <c r="D4028">
        <v>536336</v>
      </c>
      <c r="E4028" t="s">
        <v>19</v>
      </c>
      <c r="F4028" t="s">
        <v>22</v>
      </c>
      <c r="G4028">
        <v>3</v>
      </c>
      <c r="H4028">
        <v>0</v>
      </c>
      <c r="I4028" t="s">
        <v>13</v>
      </c>
      <c r="J4028">
        <v>83</v>
      </c>
      <c r="K4028">
        <v>178</v>
      </c>
      <c r="L4028">
        <v>21</v>
      </c>
      <c r="M4028" t="s">
        <v>17</v>
      </c>
      <c r="N4028" t="s">
        <v>921</v>
      </c>
      <c r="O4028">
        <v>86</v>
      </c>
      <c r="P4028" t="s">
        <v>4698</v>
      </c>
    </row>
    <row r="4029" spans="1:16" x14ac:dyDescent="0.3">
      <c r="A4029" t="s">
        <v>36</v>
      </c>
      <c r="B4029" t="s">
        <v>12</v>
      </c>
      <c r="C4029" t="s">
        <v>37</v>
      </c>
      <c r="D4029">
        <v>0</v>
      </c>
      <c r="E4029" t="s">
        <v>11</v>
      </c>
      <c r="F4029" t="s">
        <v>22</v>
      </c>
      <c r="G4029" t="s">
        <v>37</v>
      </c>
      <c r="H4029">
        <v>0</v>
      </c>
      <c r="I4029" t="s">
        <v>13</v>
      </c>
      <c r="J4029">
        <v>53</v>
      </c>
      <c r="K4029">
        <v>1</v>
      </c>
      <c r="L4029">
        <v>21</v>
      </c>
      <c r="M4029" t="s">
        <v>17</v>
      </c>
      <c r="N4029" t="s">
        <v>921</v>
      </c>
      <c r="O4029">
        <v>86</v>
      </c>
      <c r="P4029" t="s">
        <v>4699</v>
      </c>
    </row>
    <row r="4030" spans="1:16" x14ac:dyDescent="0.3">
      <c r="A4030" t="s">
        <v>36</v>
      </c>
      <c r="B4030" t="s">
        <v>12</v>
      </c>
      <c r="C4030" t="s">
        <v>37</v>
      </c>
      <c r="D4030">
        <v>0</v>
      </c>
      <c r="E4030" t="s">
        <v>16</v>
      </c>
      <c r="F4030" t="s">
        <v>22</v>
      </c>
      <c r="G4030">
        <v>3</v>
      </c>
      <c r="H4030">
        <v>0</v>
      </c>
      <c r="I4030" t="s">
        <v>13</v>
      </c>
      <c r="J4030">
        <v>61</v>
      </c>
      <c r="K4030">
        <v>42</v>
      </c>
      <c r="L4030">
        <v>21</v>
      </c>
      <c r="M4030" t="s">
        <v>17</v>
      </c>
      <c r="N4030" t="s">
        <v>921</v>
      </c>
      <c r="O4030">
        <v>86</v>
      </c>
      <c r="P4030" t="s">
        <v>4700</v>
      </c>
    </row>
    <row r="4031" spans="1:16" x14ac:dyDescent="0.3">
      <c r="A4031" t="s">
        <v>36</v>
      </c>
      <c r="B4031" t="s">
        <v>12</v>
      </c>
      <c r="C4031" t="s">
        <v>37</v>
      </c>
      <c r="D4031">
        <v>0</v>
      </c>
      <c r="E4031" t="s">
        <v>19</v>
      </c>
      <c r="F4031" t="s">
        <v>22</v>
      </c>
      <c r="G4031">
        <v>3</v>
      </c>
      <c r="H4031">
        <v>0</v>
      </c>
      <c r="I4031" t="s">
        <v>13</v>
      </c>
      <c r="J4031">
        <v>157</v>
      </c>
      <c r="K4031">
        <v>58</v>
      </c>
      <c r="L4031">
        <v>21</v>
      </c>
      <c r="M4031">
        <v>131</v>
      </c>
      <c r="N4031" t="s">
        <v>921</v>
      </c>
      <c r="O4031">
        <v>86</v>
      </c>
      <c r="P4031" t="s">
        <v>4701</v>
      </c>
    </row>
    <row r="4032" spans="1:16" x14ac:dyDescent="0.3">
      <c r="A4032" t="s">
        <v>805</v>
      </c>
      <c r="B4032" t="s">
        <v>22</v>
      </c>
      <c r="C4032">
        <v>4</v>
      </c>
      <c r="D4032">
        <v>806028</v>
      </c>
      <c r="E4032" t="s">
        <v>1593</v>
      </c>
      <c r="F4032" t="s">
        <v>12</v>
      </c>
      <c r="G4032">
        <v>5</v>
      </c>
      <c r="H4032">
        <v>0</v>
      </c>
      <c r="I4032" t="s">
        <v>13</v>
      </c>
      <c r="J4032">
        <v>148</v>
      </c>
      <c r="K4032">
        <v>1663</v>
      </c>
      <c r="L4032">
        <v>21</v>
      </c>
      <c r="M4032" t="s">
        <v>17</v>
      </c>
      <c r="N4032" t="s">
        <v>921</v>
      </c>
      <c r="O4032">
        <v>86</v>
      </c>
      <c r="P4032" t="s">
        <v>4702</v>
      </c>
    </row>
    <row r="4033" spans="1:16" x14ac:dyDescent="0.3">
      <c r="A4033" t="s">
        <v>36</v>
      </c>
      <c r="B4033" t="s">
        <v>12</v>
      </c>
      <c r="C4033" t="s">
        <v>37</v>
      </c>
      <c r="D4033">
        <v>0</v>
      </c>
      <c r="E4033" t="s">
        <v>20</v>
      </c>
      <c r="F4033" t="s">
        <v>22</v>
      </c>
      <c r="G4033">
        <v>3</v>
      </c>
      <c r="H4033">
        <v>298151</v>
      </c>
      <c r="I4033" t="s">
        <v>13</v>
      </c>
      <c r="J4033">
        <v>55</v>
      </c>
      <c r="K4033">
        <v>47</v>
      </c>
      <c r="L4033">
        <v>21</v>
      </c>
      <c r="M4033" t="s">
        <v>17</v>
      </c>
      <c r="N4033" t="s">
        <v>921</v>
      </c>
      <c r="O4033">
        <v>86</v>
      </c>
      <c r="P4033" t="s">
        <v>4703</v>
      </c>
    </row>
    <row r="4034" spans="1:16" x14ac:dyDescent="0.3">
      <c r="A4034" t="s">
        <v>1685</v>
      </c>
      <c r="B4034" t="s">
        <v>12</v>
      </c>
      <c r="C4034">
        <v>5</v>
      </c>
      <c r="D4034">
        <v>0</v>
      </c>
      <c r="E4034" t="s">
        <v>11</v>
      </c>
      <c r="F4034" t="s">
        <v>22</v>
      </c>
      <c r="G4034" t="s">
        <v>37</v>
      </c>
      <c r="H4034">
        <v>0</v>
      </c>
      <c r="I4034" t="s">
        <v>13</v>
      </c>
      <c r="J4034">
        <v>41</v>
      </c>
      <c r="K4034">
        <v>367</v>
      </c>
      <c r="L4034">
        <v>21</v>
      </c>
      <c r="M4034" t="s">
        <v>17</v>
      </c>
      <c r="N4034" t="s">
        <v>921</v>
      </c>
      <c r="O4034">
        <v>86</v>
      </c>
      <c r="P4034" t="s">
        <v>4704</v>
      </c>
    </row>
    <row r="4035" spans="1:16" x14ac:dyDescent="0.3">
      <c r="A4035" t="s">
        <v>36</v>
      </c>
      <c r="B4035" t="s">
        <v>12</v>
      </c>
      <c r="C4035" t="s">
        <v>37</v>
      </c>
      <c r="D4035">
        <v>0</v>
      </c>
      <c r="E4035" t="s">
        <v>694</v>
      </c>
      <c r="F4035" t="s">
        <v>22</v>
      </c>
      <c r="G4035">
        <v>4</v>
      </c>
      <c r="H4035">
        <v>0</v>
      </c>
      <c r="I4035" t="s">
        <v>13</v>
      </c>
      <c r="J4035">
        <v>71</v>
      </c>
      <c r="K4035">
        <v>120</v>
      </c>
      <c r="L4035">
        <v>21</v>
      </c>
      <c r="M4035" t="s">
        <v>17</v>
      </c>
      <c r="N4035" t="s">
        <v>921</v>
      </c>
      <c r="O4035">
        <v>86</v>
      </c>
      <c r="P4035" t="s">
        <v>4705</v>
      </c>
    </row>
    <row r="4036" spans="1:16" x14ac:dyDescent="0.3">
      <c r="A4036" t="s">
        <v>805</v>
      </c>
      <c r="B4036" t="s">
        <v>22</v>
      </c>
      <c r="C4036">
        <v>4</v>
      </c>
      <c r="D4036">
        <v>481018</v>
      </c>
      <c r="E4036" t="s">
        <v>21</v>
      </c>
      <c r="F4036" t="s">
        <v>12</v>
      </c>
      <c r="G4036" t="s">
        <v>37</v>
      </c>
      <c r="H4036">
        <v>0</v>
      </c>
      <c r="I4036" t="s">
        <v>13</v>
      </c>
      <c r="J4036">
        <v>92</v>
      </c>
      <c r="K4036">
        <v>128</v>
      </c>
      <c r="L4036">
        <v>21</v>
      </c>
      <c r="M4036" t="s">
        <v>17</v>
      </c>
      <c r="N4036" t="s">
        <v>921</v>
      </c>
      <c r="O4036">
        <v>86</v>
      </c>
      <c r="P4036" t="s">
        <v>4706</v>
      </c>
    </row>
    <row r="4037" spans="1:16" x14ac:dyDescent="0.3">
      <c r="A4037" t="s">
        <v>23</v>
      </c>
      <c r="B4037" t="s">
        <v>14</v>
      </c>
      <c r="C4037">
        <v>4</v>
      </c>
      <c r="D4037">
        <v>0</v>
      </c>
      <c r="E4037" t="s">
        <v>694</v>
      </c>
      <c r="F4037" t="s">
        <v>14</v>
      </c>
      <c r="G4037">
        <v>4</v>
      </c>
      <c r="H4037">
        <v>0</v>
      </c>
      <c r="I4037" t="s">
        <v>15</v>
      </c>
      <c r="J4037">
        <v>35</v>
      </c>
      <c r="K4037">
        <v>828</v>
      </c>
      <c r="L4037">
        <v>17</v>
      </c>
      <c r="M4037" t="s">
        <v>17</v>
      </c>
      <c r="N4037" t="s">
        <v>921</v>
      </c>
      <c r="O4037">
        <v>4</v>
      </c>
      <c r="P4037" t="s">
        <v>4707</v>
      </c>
    </row>
    <row r="4038" spans="1:16" x14ac:dyDescent="0.3">
      <c r="A4038" t="s">
        <v>36</v>
      </c>
      <c r="B4038" t="s">
        <v>14</v>
      </c>
      <c r="C4038" t="s">
        <v>37</v>
      </c>
      <c r="D4038">
        <v>0</v>
      </c>
      <c r="E4038" t="s">
        <v>674</v>
      </c>
      <c r="F4038" t="s">
        <v>14</v>
      </c>
      <c r="G4038">
        <v>4</v>
      </c>
      <c r="H4038">
        <v>225855</v>
      </c>
      <c r="I4038" t="s">
        <v>15</v>
      </c>
      <c r="J4038">
        <v>190</v>
      </c>
      <c r="K4038">
        <v>99</v>
      </c>
      <c r="L4038">
        <v>21</v>
      </c>
      <c r="M4038">
        <v>165</v>
      </c>
      <c r="N4038" t="s">
        <v>921</v>
      </c>
      <c r="O4038">
        <v>86</v>
      </c>
      <c r="P4038" t="s">
        <v>4708</v>
      </c>
    </row>
    <row r="4039" spans="1:16" x14ac:dyDescent="0.3">
      <c r="A4039" t="s">
        <v>23</v>
      </c>
      <c r="B4039" t="s">
        <v>14</v>
      </c>
      <c r="C4039">
        <v>4</v>
      </c>
      <c r="D4039">
        <v>0</v>
      </c>
      <c r="E4039" t="s">
        <v>16</v>
      </c>
      <c r="F4039" t="s">
        <v>14</v>
      </c>
      <c r="G4039">
        <v>4</v>
      </c>
      <c r="H4039">
        <v>0</v>
      </c>
      <c r="I4039" t="s">
        <v>15</v>
      </c>
      <c r="J4039">
        <v>35</v>
      </c>
      <c r="K4039">
        <v>1059</v>
      </c>
      <c r="L4039">
        <v>17</v>
      </c>
      <c r="M4039" t="s">
        <v>17</v>
      </c>
      <c r="N4039" t="s">
        <v>921</v>
      </c>
      <c r="O4039">
        <v>4</v>
      </c>
      <c r="P4039" t="s">
        <v>4709</v>
      </c>
    </row>
    <row r="4040" spans="1:16" x14ac:dyDescent="0.3">
      <c r="A4040" t="s">
        <v>36</v>
      </c>
      <c r="B4040" t="s">
        <v>12</v>
      </c>
      <c r="C4040" t="s">
        <v>37</v>
      </c>
      <c r="D4040">
        <v>0</v>
      </c>
      <c r="E4040" t="s">
        <v>698</v>
      </c>
      <c r="F4040" t="s">
        <v>22</v>
      </c>
      <c r="G4040">
        <v>4</v>
      </c>
      <c r="H4040">
        <v>487531</v>
      </c>
      <c r="I4040" t="s">
        <v>13</v>
      </c>
      <c r="J4040">
        <v>107</v>
      </c>
      <c r="K4040">
        <v>186</v>
      </c>
      <c r="L4040">
        <v>21</v>
      </c>
      <c r="M4040" t="s">
        <v>17</v>
      </c>
      <c r="N4040" t="s">
        <v>921</v>
      </c>
      <c r="O4040">
        <v>86</v>
      </c>
      <c r="P4040" t="s">
        <v>4710</v>
      </c>
    </row>
    <row r="4041" spans="1:16" x14ac:dyDescent="0.3">
      <c r="A4041" t="s">
        <v>24</v>
      </c>
      <c r="B4041" t="s">
        <v>14</v>
      </c>
      <c r="C4041">
        <v>4</v>
      </c>
      <c r="D4041">
        <v>0</v>
      </c>
      <c r="E4041" t="s">
        <v>16</v>
      </c>
      <c r="F4041" t="s">
        <v>14</v>
      </c>
      <c r="G4041">
        <v>4</v>
      </c>
      <c r="H4041">
        <v>0</v>
      </c>
      <c r="I4041" t="s">
        <v>15</v>
      </c>
      <c r="J4041">
        <v>38</v>
      </c>
      <c r="K4041">
        <v>1797</v>
      </c>
      <c r="L4041">
        <v>17</v>
      </c>
      <c r="M4041" t="s">
        <v>17</v>
      </c>
      <c r="N4041" t="s">
        <v>921</v>
      </c>
      <c r="O4041">
        <v>4</v>
      </c>
      <c r="P4041" t="s">
        <v>4711</v>
      </c>
    </row>
    <row r="4042" spans="1:16" x14ac:dyDescent="0.3">
      <c r="A4042" t="s">
        <v>10</v>
      </c>
      <c r="B4042" t="s">
        <v>22</v>
      </c>
      <c r="C4042" t="s">
        <v>37</v>
      </c>
      <c r="D4042">
        <v>0</v>
      </c>
      <c r="E4042" t="s">
        <v>19</v>
      </c>
      <c r="F4042" t="s">
        <v>12</v>
      </c>
      <c r="G4042">
        <v>4</v>
      </c>
      <c r="H4042">
        <v>0</v>
      </c>
      <c r="I4042" t="s">
        <v>13</v>
      </c>
      <c r="J4042">
        <v>44</v>
      </c>
      <c r="K4042">
        <v>911</v>
      </c>
      <c r="L4042">
        <v>17</v>
      </c>
      <c r="M4042" t="s">
        <v>17</v>
      </c>
      <c r="N4042" t="s">
        <v>921</v>
      </c>
      <c r="O4042">
        <v>4</v>
      </c>
      <c r="P4042" t="s">
        <v>4712</v>
      </c>
    </row>
    <row r="4043" spans="1:16" x14ac:dyDescent="0.3">
      <c r="A4043" t="s">
        <v>1685</v>
      </c>
      <c r="B4043" t="s">
        <v>12</v>
      </c>
      <c r="C4043">
        <v>5</v>
      </c>
      <c r="D4043">
        <v>0</v>
      </c>
      <c r="E4043" t="s">
        <v>20</v>
      </c>
      <c r="F4043" t="s">
        <v>22</v>
      </c>
      <c r="G4043">
        <v>3</v>
      </c>
      <c r="H4043">
        <v>324696</v>
      </c>
      <c r="I4043" t="s">
        <v>13</v>
      </c>
      <c r="J4043">
        <v>75</v>
      </c>
      <c r="K4043">
        <v>1948</v>
      </c>
      <c r="L4043">
        <v>21</v>
      </c>
      <c r="M4043" t="s">
        <v>17</v>
      </c>
      <c r="N4043" t="s">
        <v>921</v>
      </c>
      <c r="O4043">
        <v>86</v>
      </c>
      <c r="P4043" t="s">
        <v>4713</v>
      </c>
    </row>
    <row r="4044" spans="1:16" x14ac:dyDescent="0.3">
      <c r="A4044" t="s">
        <v>23</v>
      </c>
      <c r="B4044" t="s">
        <v>14</v>
      </c>
      <c r="C4044">
        <v>4</v>
      </c>
      <c r="D4044">
        <v>0</v>
      </c>
      <c r="E4044" t="s">
        <v>698</v>
      </c>
      <c r="F4044" t="s">
        <v>14</v>
      </c>
      <c r="G4044">
        <v>4</v>
      </c>
      <c r="H4044">
        <v>28069</v>
      </c>
      <c r="I4044" t="s">
        <v>15</v>
      </c>
      <c r="J4044">
        <v>35</v>
      </c>
      <c r="K4044">
        <v>826</v>
      </c>
      <c r="L4044">
        <v>17</v>
      </c>
      <c r="M4044" t="s">
        <v>17</v>
      </c>
      <c r="N4044" t="s">
        <v>921</v>
      </c>
      <c r="O4044">
        <v>4</v>
      </c>
      <c r="P4044" t="s">
        <v>4714</v>
      </c>
    </row>
    <row r="4045" spans="1:16" x14ac:dyDescent="0.3">
      <c r="A4045" t="s">
        <v>10</v>
      </c>
      <c r="B4045" t="s">
        <v>22</v>
      </c>
      <c r="C4045" t="s">
        <v>37</v>
      </c>
      <c r="D4045">
        <v>0</v>
      </c>
      <c r="E4045" t="s">
        <v>20</v>
      </c>
      <c r="F4045" t="s">
        <v>12</v>
      </c>
      <c r="G4045">
        <v>4</v>
      </c>
      <c r="H4045">
        <v>3506627</v>
      </c>
      <c r="I4045" t="s">
        <v>13</v>
      </c>
      <c r="J4045">
        <v>44</v>
      </c>
      <c r="K4045">
        <v>521</v>
      </c>
      <c r="L4045">
        <v>17</v>
      </c>
      <c r="M4045" t="s">
        <v>17</v>
      </c>
      <c r="N4045" t="s">
        <v>921</v>
      </c>
      <c r="O4045">
        <v>4</v>
      </c>
      <c r="P4045" t="s">
        <v>4715</v>
      </c>
    </row>
    <row r="4046" spans="1:16" x14ac:dyDescent="0.3">
      <c r="A4046" t="s">
        <v>10</v>
      </c>
      <c r="B4046" t="s">
        <v>22</v>
      </c>
      <c r="C4046" t="s">
        <v>37</v>
      </c>
      <c r="D4046">
        <v>0</v>
      </c>
      <c r="E4046" t="s">
        <v>694</v>
      </c>
      <c r="F4046" t="s">
        <v>12</v>
      </c>
      <c r="G4046">
        <v>4</v>
      </c>
      <c r="H4046">
        <v>0</v>
      </c>
      <c r="I4046" t="s">
        <v>13</v>
      </c>
      <c r="J4046">
        <v>44</v>
      </c>
      <c r="K4046">
        <v>30</v>
      </c>
      <c r="L4046">
        <v>17</v>
      </c>
      <c r="M4046" t="s">
        <v>17</v>
      </c>
      <c r="N4046" t="s">
        <v>921</v>
      </c>
      <c r="O4046">
        <v>4</v>
      </c>
      <c r="P4046" t="s">
        <v>4716</v>
      </c>
    </row>
    <row r="4047" spans="1:16" x14ac:dyDescent="0.3">
      <c r="A4047" t="s">
        <v>10</v>
      </c>
      <c r="B4047" t="s">
        <v>22</v>
      </c>
      <c r="C4047" t="s">
        <v>37</v>
      </c>
      <c r="D4047">
        <v>0</v>
      </c>
      <c r="E4047" t="s">
        <v>698</v>
      </c>
      <c r="F4047" t="s">
        <v>12</v>
      </c>
      <c r="G4047">
        <v>4</v>
      </c>
      <c r="H4047">
        <v>89393</v>
      </c>
      <c r="I4047" t="s">
        <v>13</v>
      </c>
      <c r="J4047">
        <v>44</v>
      </c>
      <c r="K4047">
        <v>28</v>
      </c>
      <c r="L4047">
        <v>17</v>
      </c>
      <c r="M4047" t="s">
        <v>17</v>
      </c>
      <c r="N4047" t="s">
        <v>921</v>
      </c>
      <c r="O4047">
        <v>4</v>
      </c>
      <c r="P4047" t="s">
        <v>4717</v>
      </c>
    </row>
    <row r="4048" spans="1:16" x14ac:dyDescent="0.3">
      <c r="A4048" t="s">
        <v>780</v>
      </c>
      <c r="B4048" t="s">
        <v>12</v>
      </c>
      <c r="C4048">
        <v>6</v>
      </c>
      <c r="D4048">
        <v>0</v>
      </c>
      <c r="E4048" t="s">
        <v>21</v>
      </c>
      <c r="F4048" t="s">
        <v>22</v>
      </c>
      <c r="G4048" t="s">
        <v>37</v>
      </c>
      <c r="H4048">
        <v>0</v>
      </c>
      <c r="I4048" t="s">
        <v>13</v>
      </c>
      <c r="J4048">
        <v>77</v>
      </c>
      <c r="K4048">
        <v>24124</v>
      </c>
      <c r="L4048">
        <v>32</v>
      </c>
      <c r="M4048" t="s">
        <v>17</v>
      </c>
      <c r="N4048" t="s">
        <v>921</v>
      </c>
      <c r="O4048">
        <v>11</v>
      </c>
      <c r="P4048" t="s">
        <v>4718</v>
      </c>
    </row>
    <row r="4049" spans="1:16" x14ac:dyDescent="0.3">
      <c r="A4049" t="s">
        <v>23</v>
      </c>
      <c r="B4049" t="s">
        <v>14</v>
      </c>
      <c r="C4049">
        <v>4</v>
      </c>
      <c r="D4049">
        <v>0</v>
      </c>
      <c r="E4049" t="s">
        <v>19</v>
      </c>
      <c r="F4049" t="s">
        <v>14</v>
      </c>
      <c r="G4049">
        <v>4</v>
      </c>
      <c r="H4049">
        <v>0</v>
      </c>
      <c r="I4049" t="s">
        <v>15</v>
      </c>
      <c r="J4049">
        <v>35</v>
      </c>
      <c r="K4049">
        <v>1079</v>
      </c>
      <c r="L4049">
        <v>17</v>
      </c>
      <c r="M4049" t="s">
        <v>17</v>
      </c>
      <c r="N4049" t="s">
        <v>921</v>
      </c>
      <c r="O4049">
        <v>4</v>
      </c>
      <c r="P4049" t="s">
        <v>4719</v>
      </c>
    </row>
    <row r="4050" spans="1:16" x14ac:dyDescent="0.3">
      <c r="A4050" t="s">
        <v>36</v>
      </c>
      <c r="B4050" t="s">
        <v>12</v>
      </c>
      <c r="C4050" t="s">
        <v>37</v>
      </c>
      <c r="D4050">
        <v>0</v>
      </c>
      <c r="E4050" t="s">
        <v>1593</v>
      </c>
      <c r="F4050" t="s">
        <v>22</v>
      </c>
      <c r="G4050">
        <v>5</v>
      </c>
      <c r="H4050">
        <v>0</v>
      </c>
      <c r="I4050" t="s">
        <v>13</v>
      </c>
      <c r="J4050">
        <v>85</v>
      </c>
      <c r="K4050">
        <v>1164</v>
      </c>
      <c r="L4050">
        <v>21</v>
      </c>
      <c r="M4050" t="s">
        <v>17</v>
      </c>
      <c r="N4050" t="s">
        <v>921</v>
      </c>
      <c r="O4050">
        <v>86</v>
      </c>
      <c r="P4050" t="s">
        <v>4720</v>
      </c>
    </row>
    <row r="4051" spans="1:16" x14ac:dyDescent="0.3">
      <c r="A4051" t="s">
        <v>36</v>
      </c>
      <c r="B4051" t="s">
        <v>12</v>
      </c>
      <c r="C4051" t="s">
        <v>37</v>
      </c>
      <c r="D4051">
        <v>0</v>
      </c>
      <c r="E4051" t="s">
        <v>21</v>
      </c>
      <c r="F4051" t="s">
        <v>22</v>
      </c>
      <c r="G4051" t="s">
        <v>37</v>
      </c>
      <c r="H4051">
        <v>0</v>
      </c>
      <c r="I4051" t="s">
        <v>13</v>
      </c>
      <c r="J4051">
        <v>51</v>
      </c>
      <c r="K4051">
        <v>2</v>
      </c>
      <c r="L4051">
        <v>21</v>
      </c>
      <c r="M4051" t="s">
        <v>17</v>
      </c>
      <c r="N4051" t="s">
        <v>921</v>
      </c>
      <c r="O4051">
        <v>86</v>
      </c>
      <c r="P4051" t="s">
        <v>4721</v>
      </c>
    </row>
    <row r="4052" spans="1:16" x14ac:dyDescent="0.3">
      <c r="A4052" t="s">
        <v>1685</v>
      </c>
      <c r="B4052" t="s">
        <v>12</v>
      </c>
      <c r="C4052">
        <v>5</v>
      </c>
      <c r="D4052">
        <v>0</v>
      </c>
      <c r="E4052" t="s">
        <v>16</v>
      </c>
      <c r="F4052" t="s">
        <v>22</v>
      </c>
      <c r="G4052">
        <v>3</v>
      </c>
      <c r="H4052">
        <v>0</v>
      </c>
      <c r="I4052" t="s">
        <v>13</v>
      </c>
      <c r="J4052">
        <v>79</v>
      </c>
      <c r="K4052">
        <v>1618</v>
      </c>
      <c r="L4052">
        <v>21</v>
      </c>
      <c r="M4052" t="s">
        <v>17</v>
      </c>
      <c r="N4052" t="s">
        <v>921</v>
      </c>
      <c r="O4052">
        <v>86</v>
      </c>
      <c r="P4052" t="s">
        <v>4722</v>
      </c>
    </row>
    <row r="4053" spans="1:16" x14ac:dyDescent="0.3">
      <c r="A4053" t="s">
        <v>23</v>
      </c>
      <c r="B4053" t="s">
        <v>14</v>
      </c>
      <c r="C4053">
        <v>4</v>
      </c>
      <c r="D4053">
        <v>0</v>
      </c>
      <c r="E4053" t="s">
        <v>674</v>
      </c>
      <c r="F4053" t="s">
        <v>14</v>
      </c>
      <c r="G4053">
        <v>4</v>
      </c>
      <c r="H4053">
        <v>21379</v>
      </c>
      <c r="I4053" t="s">
        <v>15</v>
      </c>
      <c r="J4053">
        <v>35</v>
      </c>
      <c r="K4053">
        <v>834</v>
      </c>
      <c r="L4053">
        <v>17</v>
      </c>
      <c r="M4053" t="s">
        <v>17</v>
      </c>
      <c r="N4053" t="s">
        <v>921</v>
      </c>
      <c r="O4053">
        <v>4</v>
      </c>
      <c r="P4053" t="s">
        <v>4723</v>
      </c>
    </row>
    <row r="4054" spans="1:16" x14ac:dyDescent="0.3">
      <c r="A4054" t="s">
        <v>25</v>
      </c>
      <c r="B4054" t="s">
        <v>14</v>
      </c>
      <c r="C4054">
        <v>4</v>
      </c>
      <c r="D4054">
        <v>2387299</v>
      </c>
      <c r="E4054" t="s">
        <v>20</v>
      </c>
      <c r="F4054" t="s">
        <v>14</v>
      </c>
      <c r="G4054">
        <v>4</v>
      </c>
      <c r="H4054">
        <v>1663813</v>
      </c>
      <c r="I4054" t="s">
        <v>15</v>
      </c>
      <c r="J4054">
        <v>38</v>
      </c>
      <c r="K4054">
        <v>624</v>
      </c>
      <c r="L4054">
        <v>17</v>
      </c>
      <c r="M4054" t="s">
        <v>17</v>
      </c>
      <c r="N4054" t="s">
        <v>921</v>
      </c>
      <c r="O4054">
        <v>4</v>
      </c>
      <c r="P4054" t="s">
        <v>4724</v>
      </c>
    </row>
    <row r="4055" spans="1:16" x14ac:dyDescent="0.3">
      <c r="A4055" t="s">
        <v>1685</v>
      </c>
      <c r="B4055" t="s">
        <v>12</v>
      </c>
      <c r="C4055">
        <v>5</v>
      </c>
      <c r="D4055">
        <v>0</v>
      </c>
      <c r="E4055" t="s">
        <v>694</v>
      </c>
      <c r="F4055" t="s">
        <v>22</v>
      </c>
      <c r="G4055">
        <v>4</v>
      </c>
      <c r="H4055">
        <v>0</v>
      </c>
      <c r="I4055" t="s">
        <v>13</v>
      </c>
      <c r="J4055">
        <v>59</v>
      </c>
      <c r="K4055">
        <v>1406</v>
      </c>
      <c r="L4055">
        <v>21</v>
      </c>
      <c r="M4055" t="s">
        <v>17</v>
      </c>
      <c r="N4055" t="s">
        <v>921</v>
      </c>
      <c r="O4055">
        <v>86</v>
      </c>
      <c r="P4055" t="s">
        <v>4725</v>
      </c>
    </row>
    <row r="4056" spans="1:16" x14ac:dyDescent="0.3">
      <c r="A4056" t="s">
        <v>24</v>
      </c>
      <c r="B4056" t="s">
        <v>14</v>
      </c>
      <c r="C4056">
        <v>4</v>
      </c>
      <c r="D4056">
        <v>0</v>
      </c>
      <c r="E4056" t="s">
        <v>19</v>
      </c>
      <c r="F4056" t="s">
        <v>14</v>
      </c>
      <c r="G4056">
        <v>4</v>
      </c>
      <c r="H4056">
        <v>0</v>
      </c>
      <c r="I4056" t="s">
        <v>15</v>
      </c>
      <c r="J4056">
        <v>38</v>
      </c>
      <c r="K4056">
        <v>1838</v>
      </c>
      <c r="L4056">
        <v>17</v>
      </c>
      <c r="M4056" t="s">
        <v>17</v>
      </c>
      <c r="N4056" t="s">
        <v>921</v>
      </c>
      <c r="O4056">
        <v>4</v>
      </c>
      <c r="P4056" t="s">
        <v>4726</v>
      </c>
    </row>
    <row r="4057" spans="1:16" x14ac:dyDescent="0.3">
      <c r="A4057" t="s">
        <v>780</v>
      </c>
      <c r="B4057" t="s">
        <v>22</v>
      </c>
      <c r="C4057">
        <v>5</v>
      </c>
      <c r="D4057">
        <v>0</v>
      </c>
      <c r="E4057" t="s">
        <v>21</v>
      </c>
      <c r="F4057" t="s">
        <v>12</v>
      </c>
      <c r="G4057" t="s">
        <v>37</v>
      </c>
      <c r="H4057">
        <v>0</v>
      </c>
      <c r="I4057" t="s">
        <v>13</v>
      </c>
      <c r="J4057">
        <v>170</v>
      </c>
      <c r="K4057">
        <v>2981</v>
      </c>
      <c r="L4057">
        <v>27</v>
      </c>
      <c r="M4057">
        <v>165</v>
      </c>
      <c r="N4057" t="s">
        <v>921</v>
      </c>
      <c r="O4057">
        <v>41</v>
      </c>
      <c r="P4057" t="s">
        <v>4727</v>
      </c>
    </row>
    <row r="4058" spans="1:16" x14ac:dyDescent="0.3">
      <c r="A4058" t="s">
        <v>25</v>
      </c>
      <c r="B4058" t="s">
        <v>14</v>
      </c>
      <c r="C4058">
        <v>4</v>
      </c>
      <c r="D4058">
        <v>2387299</v>
      </c>
      <c r="E4058" t="s">
        <v>694</v>
      </c>
      <c r="F4058" t="s">
        <v>14</v>
      </c>
      <c r="G4058">
        <v>4</v>
      </c>
      <c r="H4058">
        <v>0</v>
      </c>
      <c r="I4058" t="s">
        <v>15</v>
      </c>
      <c r="J4058">
        <v>38</v>
      </c>
      <c r="K4058">
        <v>414</v>
      </c>
      <c r="L4058">
        <v>17</v>
      </c>
      <c r="M4058" t="s">
        <v>17</v>
      </c>
      <c r="N4058" t="s">
        <v>921</v>
      </c>
      <c r="O4058">
        <v>4</v>
      </c>
      <c r="P4058" t="s">
        <v>4728</v>
      </c>
    </row>
    <row r="4059" spans="1:16" x14ac:dyDescent="0.3">
      <c r="A4059" t="s">
        <v>24</v>
      </c>
      <c r="B4059" t="s">
        <v>14</v>
      </c>
      <c r="C4059">
        <v>4</v>
      </c>
      <c r="D4059">
        <v>0</v>
      </c>
      <c r="E4059" t="s">
        <v>674</v>
      </c>
      <c r="F4059" t="s">
        <v>14</v>
      </c>
      <c r="G4059">
        <v>4</v>
      </c>
      <c r="H4059">
        <v>25906</v>
      </c>
      <c r="I4059" t="s">
        <v>15</v>
      </c>
      <c r="J4059">
        <v>38</v>
      </c>
      <c r="K4059">
        <v>1430</v>
      </c>
      <c r="L4059">
        <v>17</v>
      </c>
      <c r="M4059" t="s">
        <v>17</v>
      </c>
      <c r="N4059" t="s">
        <v>921</v>
      </c>
      <c r="O4059">
        <v>4</v>
      </c>
      <c r="P4059" t="s">
        <v>4729</v>
      </c>
    </row>
    <row r="4060" spans="1:16" x14ac:dyDescent="0.3">
      <c r="A4060" t="s">
        <v>23</v>
      </c>
      <c r="B4060" t="s">
        <v>14</v>
      </c>
      <c r="C4060">
        <v>4</v>
      </c>
      <c r="D4060">
        <v>0</v>
      </c>
      <c r="E4060" t="s">
        <v>1593</v>
      </c>
      <c r="F4060" t="s">
        <v>14</v>
      </c>
      <c r="G4060">
        <v>4</v>
      </c>
      <c r="H4060">
        <v>0</v>
      </c>
      <c r="I4060" t="s">
        <v>15</v>
      </c>
      <c r="J4060">
        <v>35</v>
      </c>
      <c r="K4060">
        <v>830</v>
      </c>
      <c r="L4060">
        <v>17</v>
      </c>
      <c r="M4060" t="s">
        <v>17</v>
      </c>
      <c r="N4060" t="s">
        <v>921</v>
      </c>
      <c r="O4060">
        <v>4</v>
      </c>
      <c r="P4060" t="s">
        <v>4730</v>
      </c>
    </row>
    <row r="4061" spans="1:16" x14ac:dyDescent="0.3">
      <c r="A4061" t="s">
        <v>25</v>
      </c>
      <c r="B4061" t="s">
        <v>14</v>
      </c>
      <c r="C4061">
        <v>4</v>
      </c>
      <c r="D4061">
        <v>2387299</v>
      </c>
      <c r="E4061" t="s">
        <v>698</v>
      </c>
      <c r="F4061" t="s">
        <v>14</v>
      </c>
      <c r="G4061">
        <v>4</v>
      </c>
      <c r="H4061">
        <v>36052</v>
      </c>
      <c r="I4061" t="s">
        <v>15</v>
      </c>
      <c r="J4061">
        <v>38</v>
      </c>
      <c r="K4061">
        <v>410</v>
      </c>
      <c r="L4061">
        <v>17</v>
      </c>
      <c r="M4061" t="s">
        <v>17</v>
      </c>
      <c r="N4061" t="s">
        <v>921</v>
      </c>
      <c r="O4061">
        <v>4</v>
      </c>
      <c r="P4061" t="s">
        <v>4731</v>
      </c>
    </row>
    <row r="4062" spans="1:16" x14ac:dyDescent="0.3">
      <c r="A4062" t="s">
        <v>25</v>
      </c>
      <c r="B4062" t="s">
        <v>14</v>
      </c>
      <c r="C4062">
        <v>4</v>
      </c>
      <c r="D4062">
        <v>2387299</v>
      </c>
      <c r="E4062" t="s">
        <v>674</v>
      </c>
      <c r="F4062" t="s">
        <v>14</v>
      </c>
      <c r="G4062">
        <v>4</v>
      </c>
      <c r="H4062">
        <v>22296</v>
      </c>
      <c r="I4062" t="s">
        <v>15</v>
      </c>
      <c r="J4062">
        <v>38</v>
      </c>
      <c r="K4062">
        <v>410</v>
      </c>
      <c r="L4062">
        <v>17</v>
      </c>
      <c r="M4062" t="s">
        <v>17</v>
      </c>
      <c r="N4062" t="s">
        <v>921</v>
      </c>
      <c r="O4062">
        <v>4</v>
      </c>
      <c r="P4062" t="s">
        <v>4732</v>
      </c>
    </row>
    <row r="4063" spans="1:16" x14ac:dyDescent="0.3">
      <c r="A4063" t="s">
        <v>1685</v>
      </c>
      <c r="B4063" t="s">
        <v>12</v>
      </c>
      <c r="C4063">
        <v>5</v>
      </c>
      <c r="D4063">
        <v>0</v>
      </c>
      <c r="E4063" t="s">
        <v>698</v>
      </c>
      <c r="F4063" t="s">
        <v>22</v>
      </c>
      <c r="G4063">
        <v>4</v>
      </c>
      <c r="H4063">
        <v>228022</v>
      </c>
      <c r="I4063" t="s">
        <v>13</v>
      </c>
      <c r="J4063">
        <v>59</v>
      </c>
      <c r="K4063">
        <v>1398</v>
      </c>
      <c r="L4063">
        <v>21</v>
      </c>
      <c r="M4063" t="s">
        <v>17</v>
      </c>
      <c r="N4063" t="s">
        <v>921</v>
      </c>
      <c r="O4063">
        <v>86</v>
      </c>
      <c r="P4063" t="s">
        <v>4733</v>
      </c>
    </row>
    <row r="4064" spans="1:16" x14ac:dyDescent="0.3">
      <c r="A4064" t="s">
        <v>1685</v>
      </c>
      <c r="B4064" t="s">
        <v>12</v>
      </c>
      <c r="C4064">
        <v>5</v>
      </c>
      <c r="D4064">
        <v>0</v>
      </c>
      <c r="E4064" t="s">
        <v>19</v>
      </c>
      <c r="F4064" t="s">
        <v>22</v>
      </c>
      <c r="G4064">
        <v>3</v>
      </c>
      <c r="H4064">
        <v>0</v>
      </c>
      <c r="I4064" t="s">
        <v>13</v>
      </c>
      <c r="J4064">
        <v>75</v>
      </c>
      <c r="K4064">
        <v>1962</v>
      </c>
      <c r="L4064">
        <v>21</v>
      </c>
      <c r="M4064" t="s">
        <v>17</v>
      </c>
      <c r="N4064" t="s">
        <v>921</v>
      </c>
      <c r="O4064">
        <v>86</v>
      </c>
      <c r="P4064" t="s">
        <v>4734</v>
      </c>
    </row>
    <row r="4065" spans="1:16" x14ac:dyDescent="0.3">
      <c r="A4065" t="s">
        <v>25</v>
      </c>
      <c r="B4065" t="s">
        <v>14</v>
      </c>
      <c r="C4065">
        <v>4</v>
      </c>
      <c r="D4065">
        <v>2387299</v>
      </c>
      <c r="E4065" t="s">
        <v>1593</v>
      </c>
      <c r="F4065" t="s">
        <v>14</v>
      </c>
      <c r="G4065">
        <v>4</v>
      </c>
      <c r="H4065">
        <v>0</v>
      </c>
      <c r="I4065" t="s">
        <v>15</v>
      </c>
      <c r="J4065">
        <v>38</v>
      </c>
      <c r="K4065">
        <v>431</v>
      </c>
      <c r="L4065">
        <v>17</v>
      </c>
      <c r="M4065" t="s">
        <v>17</v>
      </c>
      <c r="N4065" t="s">
        <v>921</v>
      </c>
      <c r="O4065">
        <v>4</v>
      </c>
      <c r="P4065" t="s">
        <v>4735</v>
      </c>
    </row>
    <row r="4066" spans="1:16" x14ac:dyDescent="0.3">
      <c r="A4066" t="s">
        <v>23</v>
      </c>
      <c r="B4066" t="s">
        <v>22</v>
      </c>
      <c r="C4066">
        <v>4</v>
      </c>
      <c r="D4066">
        <v>0</v>
      </c>
      <c r="E4066" t="s">
        <v>21</v>
      </c>
      <c r="F4066" t="s">
        <v>12</v>
      </c>
      <c r="G4066" t="s">
        <v>37</v>
      </c>
      <c r="H4066">
        <v>0</v>
      </c>
      <c r="I4066" t="s">
        <v>13</v>
      </c>
      <c r="J4066">
        <v>66</v>
      </c>
      <c r="K4066">
        <v>1216</v>
      </c>
      <c r="L4066">
        <v>17</v>
      </c>
      <c r="M4066" t="s">
        <v>17</v>
      </c>
      <c r="N4066" t="s">
        <v>921</v>
      </c>
      <c r="O4066">
        <v>4</v>
      </c>
      <c r="P4066" t="s">
        <v>4736</v>
      </c>
    </row>
    <row r="4067" spans="1:16" x14ac:dyDescent="0.3">
      <c r="A4067" t="s">
        <v>780</v>
      </c>
      <c r="B4067" t="s">
        <v>12</v>
      </c>
      <c r="C4067">
        <v>4</v>
      </c>
      <c r="D4067">
        <v>0</v>
      </c>
      <c r="E4067" t="s">
        <v>11</v>
      </c>
      <c r="F4067" t="s">
        <v>22</v>
      </c>
      <c r="G4067" t="s">
        <v>37</v>
      </c>
      <c r="H4067">
        <v>0</v>
      </c>
      <c r="I4067" t="s">
        <v>13</v>
      </c>
      <c r="J4067">
        <v>19</v>
      </c>
      <c r="K4067">
        <v>2</v>
      </c>
      <c r="L4067">
        <v>17</v>
      </c>
      <c r="M4067" t="s">
        <v>17</v>
      </c>
      <c r="N4067" t="s">
        <v>921</v>
      </c>
      <c r="O4067">
        <v>4</v>
      </c>
      <c r="P4067" t="s">
        <v>4737</v>
      </c>
    </row>
    <row r="4068" spans="1:16" x14ac:dyDescent="0.3">
      <c r="A4068" t="s">
        <v>24</v>
      </c>
      <c r="B4068" t="s">
        <v>14</v>
      </c>
      <c r="C4068">
        <v>4</v>
      </c>
      <c r="D4068">
        <v>0</v>
      </c>
      <c r="E4068" t="s">
        <v>20</v>
      </c>
      <c r="F4068" t="s">
        <v>14</v>
      </c>
      <c r="G4068">
        <v>4</v>
      </c>
      <c r="H4068">
        <v>1561706</v>
      </c>
      <c r="I4068" t="s">
        <v>15</v>
      </c>
      <c r="J4068">
        <v>38</v>
      </c>
      <c r="K4068">
        <v>1623</v>
      </c>
      <c r="L4068">
        <v>17</v>
      </c>
      <c r="M4068" t="s">
        <v>17</v>
      </c>
      <c r="N4068" t="s">
        <v>921</v>
      </c>
      <c r="O4068">
        <v>4</v>
      </c>
      <c r="P4068" t="s">
        <v>4738</v>
      </c>
    </row>
    <row r="4069" spans="1:16" x14ac:dyDescent="0.3">
      <c r="A4069" t="s">
        <v>24</v>
      </c>
      <c r="B4069" t="s">
        <v>14</v>
      </c>
      <c r="C4069">
        <v>4</v>
      </c>
      <c r="D4069">
        <v>0</v>
      </c>
      <c r="E4069" t="s">
        <v>1593</v>
      </c>
      <c r="F4069" t="s">
        <v>14</v>
      </c>
      <c r="G4069">
        <v>4</v>
      </c>
      <c r="H4069">
        <v>0</v>
      </c>
      <c r="I4069" t="s">
        <v>15</v>
      </c>
      <c r="J4069">
        <v>38</v>
      </c>
      <c r="K4069">
        <v>1421</v>
      </c>
      <c r="L4069">
        <v>17</v>
      </c>
      <c r="M4069" t="s">
        <v>17</v>
      </c>
      <c r="N4069" t="s">
        <v>921</v>
      </c>
      <c r="O4069">
        <v>4</v>
      </c>
      <c r="P4069" t="s">
        <v>4739</v>
      </c>
    </row>
    <row r="4070" spans="1:16" x14ac:dyDescent="0.3">
      <c r="A4070" t="s">
        <v>780</v>
      </c>
      <c r="B4070" t="s">
        <v>14</v>
      </c>
      <c r="C4070">
        <v>4</v>
      </c>
      <c r="D4070">
        <v>0</v>
      </c>
      <c r="E4070" t="s">
        <v>16</v>
      </c>
      <c r="F4070" t="s">
        <v>14</v>
      </c>
      <c r="G4070">
        <v>4</v>
      </c>
      <c r="H4070">
        <v>0</v>
      </c>
      <c r="I4070" t="s">
        <v>15</v>
      </c>
      <c r="J4070">
        <v>38</v>
      </c>
      <c r="K4070">
        <v>401</v>
      </c>
      <c r="L4070">
        <v>17</v>
      </c>
      <c r="M4070" t="s">
        <v>17</v>
      </c>
      <c r="N4070" t="s">
        <v>921</v>
      </c>
      <c r="O4070">
        <v>4</v>
      </c>
      <c r="P4070" t="s">
        <v>4740</v>
      </c>
    </row>
    <row r="4071" spans="1:16" x14ac:dyDescent="0.3">
      <c r="A4071" t="s">
        <v>780</v>
      </c>
      <c r="B4071" t="s">
        <v>14</v>
      </c>
      <c r="C4071">
        <v>4</v>
      </c>
      <c r="D4071">
        <v>0</v>
      </c>
      <c r="E4071" t="s">
        <v>19</v>
      </c>
      <c r="F4071" t="s">
        <v>14</v>
      </c>
      <c r="G4071">
        <v>4</v>
      </c>
      <c r="H4071">
        <v>0</v>
      </c>
      <c r="I4071" t="s">
        <v>15</v>
      </c>
      <c r="J4071">
        <v>38</v>
      </c>
      <c r="K4071">
        <v>437</v>
      </c>
      <c r="L4071">
        <v>17</v>
      </c>
      <c r="M4071" t="s">
        <v>17</v>
      </c>
      <c r="N4071" t="s">
        <v>921</v>
      </c>
      <c r="O4071">
        <v>4</v>
      </c>
      <c r="P4071" t="s">
        <v>4741</v>
      </c>
    </row>
    <row r="4072" spans="1:16" x14ac:dyDescent="0.3">
      <c r="A4072" t="s">
        <v>780</v>
      </c>
      <c r="B4072" t="s">
        <v>14</v>
      </c>
      <c r="C4072">
        <v>4</v>
      </c>
      <c r="D4072">
        <v>0</v>
      </c>
      <c r="E4072" t="s">
        <v>20</v>
      </c>
      <c r="F4072" t="s">
        <v>14</v>
      </c>
      <c r="G4072">
        <v>4</v>
      </c>
      <c r="H4072">
        <v>1561706</v>
      </c>
      <c r="I4072" t="s">
        <v>15</v>
      </c>
      <c r="J4072">
        <v>38</v>
      </c>
      <c r="K4072">
        <v>231</v>
      </c>
      <c r="L4072">
        <v>17</v>
      </c>
      <c r="M4072" t="s">
        <v>17</v>
      </c>
      <c r="N4072" t="s">
        <v>921</v>
      </c>
      <c r="O4072">
        <v>4</v>
      </c>
      <c r="P4072" t="s">
        <v>4742</v>
      </c>
    </row>
    <row r="4073" spans="1:16" x14ac:dyDescent="0.3">
      <c r="A4073" t="s">
        <v>780</v>
      </c>
      <c r="B4073" t="s">
        <v>14</v>
      </c>
      <c r="C4073">
        <v>4</v>
      </c>
      <c r="D4073">
        <v>0</v>
      </c>
      <c r="E4073" t="s">
        <v>694</v>
      </c>
      <c r="F4073" t="s">
        <v>14</v>
      </c>
      <c r="G4073">
        <v>4</v>
      </c>
      <c r="H4073">
        <v>0</v>
      </c>
      <c r="I4073" t="s">
        <v>15</v>
      </c>
      <c r="J4073">
        <v>38</v>
      </c>
      <c r="K4073">
        <v>31</v>
      </c>
      <c r="L4073">
        <v>17</v>
      </c>
      <c r="M4073" t="s">
        <v>17</v>
      </c>
      <c r="N4073" t="s">
        <v>921</v>
      </c>
      <c r="O4073">
        <v>4</v>
      </c>
      <c r="P4073" t="s">
        <v>4743</v>
      </c>
    </row>
    <row r="4074" spans="1:16" x14ac:dyDescent="0.3">
      <c r="A4074" t="s">
        <v>780</v>
      </c>
      <c r="B4074" t="s">
        <v>14</v>
      </c>
      <c r="C4074">
        <v>4</v>
      </c>
      <c r="D4074">
        <v>0</v>
      </c>
      <c r="E4074" t="s">
        <v>698</v>
      </c>
      <c r="F4074" t="s">
        <v>14</v>
      </c>
      <c r="G4074">
        <v>4</v>
      </c>
      <c r="H4074">
        <v>34801</v>
      </c>
      <c r="I4074" t="s">
        <v>15</v>
      </c>
      <c r="J4074">
        <v>38</v>
      </c>
      <c r="K4074">
        <v>26</v>
      </c>
      <c r="L4074">
        <v>17</v>
      </c>
      <c r="M4074" t="s">
        <v>17</v>
      </c>
      <c r="N4074" t="s">
        <v>921</v>
      </c>
      <c r="O4074">
        <v>4</v>
      </c>
      <c r="P4074" t="s">
        <v>4744</v>
      </c>
    </row>
    <row r="4075" spans="1:16" x14ac:dyDescent="0.3">
      <c r="A4075" t="s">
        <v>780</v>
      </c>
      <c r="B4075" t="s">
        <v>14</v>
      </c>
      <c r="C4075">
        <v>4</v>
      </c>
      <c r="D4075">
        <v>0</v>
      </c>
      <c r="E4075" t="s">
        <v>674</v>
      </c>
      <c r="F4075" t="s">
        <v>14</v>
      </c>
      <c r="G4075">
        <v>4</v>
      </c>
      <c r="H4075">
        <v>25906</v>
      </c>
      <c r="I4075" t="s">
        <v>15</v>
      </c>
      <c r="J4075">
        <v>38</v>
      </c>
      <c r="K4075">
        <v>28</v>
      </c>
      <c r="L4075">
        <v>17</v>
      </c>
      <c r="M4075" t="s">
        <v>17</v>
      </c>
      <c r="N4075" t="s">
        <v>921</v>
      </c>
      <c r="O4075">
        <v>4</v>
      </c>
      <c r="P4075" t="s">
        <v>4745</v>
      </c>
    </row>
    <row r="4076" spans="1:16" x14ac:dyDescent="0.3">
      <c r="A4076" t="s">
        <v>780</v>
      </c>
      <c r="B4076" t="s">
        <v>14</v>
      </c>
      <c r="C4076">
        <v>4</v>
      </c>
      <c r="D4076">
        <v>0</v>
      </c>
      <c r="E4076" t="s">
        <v>1593</v>
      </c>
      <c r="F4076" t="s">
        <v>14</v>
      </c>
      <c r="G4076">
        <v>4</v>
      </c>
      <c r="H4076">
        <v>0</v>
      </c>
      <c r="I4076" t="s">
        <v>15</v>
      </c>
      <c r="J4076">
        <v>38</v>
      </c>
      <c r="K4076">
        <v>30</v>
      </c>
      <c r="L4076">
        <v>17</v>
      </c>
      <c r="M4076" t="s">
        <v>17</v>
      </c>
      <c r="N4076" t="s">
        <v>921</v>
      </c>
      <c r="O4076">
        <v>4</v>
      </c>
      <c r="P4076" t="s">
        <v>4746</v>
      </c>
    </row>
    <row r="4077" spans="1:16" x14ac:dyDescent="0.3">
      <c r="A4077" t="s">
        <v>780</v>
      </c>
      <c r="B4077" t="s">
        <v>22</v>
      </c>
      <c r="C4077">
        <v>4</v>
      </c>
      <c r="D4077">
        <v>0</v>
      </c>
      <c r="E4077" t="s">
        <v>21</v>
      </c>
      <c r="F4077" t="s">
        <v>12</v>
      </c>
      <c r="G4077" t="s">
        <v>37</v>
      </c>
      <c r="H4077">
        <v>0</v>
      </c>
      <c r="I4077" t="s">
        <v>13</v>
      </c>
      <c r="J4077">
        <v>52</v>
      </c>
      <c r="K4077">
        <v>185</v>
      </c>
      <c r="L4077">
        <v>17</v>
      </c>
      <c r="M4077" t="s">
        <v>17</v>
      </c>
      <c r="N4077" t="s">
        <v>921</v>
      </c>
      <c r="O4077">
        <v>4</v>
      </c>
      <c r="P4077" t="s">
        <v>4747</v>
      </c>
    </row>
    <row r="4078" spans="1:16" x14ac:dyDescent="0.3">
      <c r="A4078" t="s">
        <v>805</v>
      </c>
      <c r="B4078" t="s">
        <v>12</v>
      </c>
      <c r="C4078">
        <v>4</v>
      </c>
      <c r="D4078">
        <v>5145</v>
      </c>
      <c r="E4078" t="s">
        <v>11</v>
      </c>
      <c r="F4078" t="s">
        <v>22</v>
      </c>
      <c r="G4078" t="s">
        <v>37</v>
      </c>
      <c r="H4078">
        <v>0</v>
      </c>
      <c r="I4078" t="s">
        <v>13</v>
      </c>
      <c r="J4078">
        <v>19</v>
      </c>
      <c r="K4078">
        <v>2</v>
      </c>
      <c r="L4078">
        <v>17</v>
      </c>
      <c r="M4078" t="s">
        <v>17</v>
      </c>
      <c r="N4078" t="s">
        <v>921</v>
      </c>
      <c r="O4078">
        <v>4</v>
      </c>
      <c r="P4078" t="s">
        <v>4748</v>
      </c>
    </row>
    <row r="4079" spans="1:16" x14ac:dyDescent="0.3">
      <c r="A4079" t="s">
        <v>24</v>
      </c>
      <c r="B4079" t="s">
        <v>14</v>
      </c>
      <c r="C4079">
        <v>4</v>
      </c>
      <c r="D4079">
        <v>0</v>
      </c>
      <c r="E4079" t="s">
        <v>694</v>
      </c>
      <c r="F4079" t="s">
        <v>14</v>
      </c>
      <c r="G4079">
        <v>4</v>
      </c>
      <c r="H4079">
        <v>0</v>
      </c>
      <c r="I4079" t="s">
        <v>15</v>
      </c>
      <c r="J4079">
        <v>38</v>
      </c>
      <c r="K4079">
        <v>1431</v>
      </c>
      <c r="L4079">
        <v>17</v>
      </c>
      <c r="M4079" t="s">
        <v>17</v>
      </c>
      <c r="N4079" t="s">
        <v>921</v>
      </c>
      <c r="O4079">
        <v>4</v>
      </c>
      <c r="P4079" t="s">
        <v>4749</v>
      </c>
    </row>
    <row r="4080" spans="1:16" x14ac:dyDescent="0.3">
      <c r="A4080" t="s">
        <v>1685</v>
      </c>
      <c r="B4080" t="s">
        <v>12</v>
      </c>
      <c r="C4080">
        <v>5</v>
      </c>
      <c r="D4080">
        <v>0</v>
      </c>
      <c r="E4080" t="s">
        <v>674</v>
      </c>
      <c r="F4080" t="s">
        <v>22</v>
      </c>
      <c r="G4080">
        <v>4</v>
      </c>
      <c r="H4080">
        <v>197453</v>
      </c>
      <c r="I4080" t="s">
        <v>13</v>
      </c>
      <c r="J4080">
        <v>65</v>
      </c>
      <c r="K4080">
        <v>1866</v>
      </c>
      <c r="L4080">
        <v>21</v>
      </c>
      <c r="M4080" t="s">
        <v>17</v>
      </c>
      <c r="N4080" t="s">
        <v>921</v>
      </c>
      <c r="O4080">
        <v>86</v>
      </c>
      <c r="P4080" t="s">
        <v>4750</v>
      </c>
    </row>
    <row r="4081" spans="1:16" x14ac:dyDescent="0.3">
      <c r="A4081" t="s">
        <v>805</v>
      </c>
      <c r="B4081" t="s">
        <v>14</v>
      </c>
      <c r="C4081">
        <v>4</v>
      </c>
      <c r="D4081">
        <v>27174</v>
      </c>
      <c r="E4081" t="s">
        <v>16</v>
      </c>
      <c r="F4081" t="s">
        <v>14</v>
      </c>
      <c r="G4081">
        <v>4</v>
      </c>
      <c r="H4081">
        <v>0</v>
      </c>
      <c r="I4081" t="s">
        <v>15</v>
      </c>
      <c r="J4081">
        <v>38</v>
      </c>
      <c r="K4081">
        <v>417</v>
      </c>
      <c r="L4081">
        <v>17</v>
      </c>
      <c r="M4081" t="s">
        <v>17</v>
      </c>
      <c r="N4081" t="s">
        <v>921</v>
      </c>
      <c r="O4081">
        <v>4</v>
      </c>
      <c r="P4081" t="s">
        <v>4751</v>
      </c>
    </row>
    <row r="4082" spans="1:16" x14ac:dyDescent="0.3">
      <c r="A4082" t="s">
        <v>25</v>
      </c>
      <c r="B4082" t="s">
        <v>12</v>
      </c>
      <c r="C4082">
        <v>4</v>
      </c>
      <c r="D4082">
        <v>12247880</v>
      </c>
      <c r="E4082" t="s">
        <v>21</v>
      </c>
      <c r="F4082" t="s">
        <v>22</v>
      </c>
      <c r="G4082" t="s">
        <v>37</v>
      </c>
      <c r="H4082">
        <v>0</v>
      </c>
      <c r="I4082" t="s">
        <v>13</v>
      </c>
      <c r="J4082">
        <v>129</v>
      </c>
      <c r="K4082">
        <v>1974</v>
      </c>
      <c r="L4082">
        <v>17</v>
      </c>
      <c r="M4082" t="s">
        <v>17</v>
      </c>
      <c r="N4082" t="s">
        <v>921</v>
      </c>
      <c r="O4082">
        <v>4</v>
      </c>
      <c r="P4082" t="s">
        <v>4752</v>
      </c>
    </row>
    <row r="4083" spans="1:16" x14ac:dyDescent="0.3">
      <c r="A4083" t="s">
        <v>805</v>
      </c>
      <c r="B4083" t="s">
        <v>14</v>
      </c>
      <c r="C4083">
        <v>4</v>
      </c>
      <c r="D4083">
        <v>27174</v>
      </c>
      <c r="E4083" t="s">
        <v>20</v>
      </c>
      <c r="F4083" t="s">
        <v>14</v>
      </c>
      <c r="G4083">
        <v>4</v>
      </c>
      <c r="H4083">
        <v>1561706</v>
      </c>
      <c r="I4083" t="s">
        <v>15</v>
      </c>
      <c r="J4083">
        <v>38</v>
      </c>
      <c r="K4083">
        <v>233</v>
      </c>
      <c r="L4083">
        <v>17</v>
      </c>
      <c r="M4083" t="s">
        <v>17</v>
      </c>
      <c r="N4083" t="s">
        <v>921</v>
      </c>
      <c r="O4083">
        <v>4</v>
      </c>
      <c r="P4083" t="s">
        <v>4753</v>
      </c>
    </row>
    <row r="4084" spans="1:16" x14ac:dyDescent="0.3">
      <c r="A4084" t="s">
        <v>805</v>
      </c>
      <c r="B4084" t="s">
        <v>14</v>
      </c>
      <c r="C4084">
        <v>4</v>
      </c>
      <c r="D4084">
        <v>27174</v>
      </c>
      <c r="E4084" t="s">
        <v>694</v>
      </c>
      <c r="F4084" t="s">
        <v>14</v>
      </c>
      <c r="G4084">
        <v>4</v>
      </c>
      <c r="H4084">
        <v>0</v>
      </c>
      <c r="I4084" t="s">
        <v>15</v>
      </c>
      <c r="J4084">
        <v>38</v>
      </c>
      <c r="K4084">
        <v>22</v>
      </c>
      <c r="L4084">
        <v>17</v>
      </c>
      <c r="M4084" t="s">
        <v>17</v>
      </c>
      <c r="N4084" t="s">
        <v>921</v>
      </c>
      <c r="O4084">
        <v>4</v>
      </c>
      <c r="P4084" t="s">
        <v>4754</v>
      </c>
    </row>
    <row r="4085" spans="1:16" x14ac:dyDescent="0.3">
      <c r="A4085" t="s">
        <v>805</v>
      </c>
      <c r="B4085" t="s">
        <v>14</v>
      </c>
      <c r="C4085">
        <v>4</v>
      </c>
      <c r="D4085">
        <v>27174</v>
      </c>
      <c r="E4085" t="s">
        <v>698</v>
      </c>
      <c r="F4085" t="s">
        <v>14</v>
      </c>
      <c r="G4085">
        <v>4</v>
      </c>
      <c r="H4085">
        <v>34801</v>
      </c>
      <c r="I4085" t="s">
        <v>15</v>
      </c>
      <c r="J4085">
        <v>38</v>
      </c>
      <c r="K4085">
        <v>17</v>
      </c>
      <c r="L4085">
        <v>17</v>
      </c>
      <c r="M4085" t="s">
        <v>17</v>
      </c>
      <c r="N4085" t="s">
        <v>921</v>
      </c>
      <c r="O4085">
        <v>4</v>
      </c>
      <c r="P4085" t="s">
        <v>4755</v>
      </c>
    </row>
    <row r="4086" spans="1:16" x14ac:dyDescent="0.3">
      <c r="A4086" t="s">
        <v>805</v>
      </c>
      <c r="B4086" t="s">
        <v>14</v>
      </c>
      <c r="C4086">
        <v>4</v>
      </c>
      <c r="D4086">
        <v>27174</v>
      </c>
      <c r="E4086" t="s">
        <v>674</v>
      </c>
      <c r="F4086" t="s">
        <v>14</v>
      </c>
      <c r="G4086">
        <v>4</v>
      </c>
      <c r="H4086">
        <v>25906</v>
      </c>
      <c r="I4086" t="s">
        <v>15</v>
      </c>
      <c r="J4086">
        <v>38</v>
      </c>
      <c r="K4086">
        <v>18</v>
      </c>
      <c r="L4086">
        <v>17</v>
      </c>
      <c r="M4086" t="s">
        <v>17</v>
      </c>
      <c r="N4086" t="s">
        <v>921</v>
      </c>
      <c r="O4086">
        <v>4</v>
      </c>
      <c r="P4086" t="s">
        <v>4756</v>
      </c>
    </row>
    <row r="4087" spans="1:16" x14ac:dyDescent="0.3">
      <c r="A4087" t="s">
        <v>805</v>
      </c>
      <c r="B4087" t="s">
        <v>14</v>
      </c>
      <c r="C4087">
        <v>4</v>
      </c>
      <c r="D4087">
        <v>27174</v>
      </c>
      <c r="E4087" t="s">
        <v>1593</v>
      </c>
      <c r="F4087" t="s">
        <v>14</v>
      </c>
      <c r="G4087">
        <v>4</v>
      </c>
      <c r="H4087">
        <v>0</v>
      </c>
      <c r="I4087" t="s">
        <v>15</v>
      </c>
      <c r="J4087">
        <v>38</v>
      </c>
      <c r="K4087">
        <v>21</v>
      </c>
      <c r="L4087">
        <v>17</v>
      </c>
      <c r="M4087" t="s">
        <v>17</v>
      </c>
      <c r="N4087" t="s">
        <v>921</v>
      </c>
      <c r="O4087">
        <v>4</v>
      </c>
      <c r="P4087" t="s">
        <v>4757</v>
      </c>
    </row>
    <row r="4088" spans="1:16" x14ac:dyDescent="0.3">
      <c r="A4088" t="s">
        <v>805</v>
      </c>
      <c r="B4088" t="s">
        <v>14</v>
      </c>
      <c r="C4088">
        <v>4</v>
      </c>
      <c r="D4088">
        <v>27174</v>
      </c>
      <c r="E4088" t="s">
        <v>19</v>
      </c>
      <c r="F4088" t="s">
        <v>14</v>
      </c>
      <c r="G4088">
        <v>4</v>
      </c>
      <c r="H4088">
        <v>0</v>
      </c>
      <c r="I4088" t="s">
        <v>15</v>
      </c>
      <c r="J4088">
        <v>38</v>
      </c>
      <c r="K4088">
        <v>454</v>
      </c>
      <c r="L4088">
        <v>17</v>
      </c>
      <c r="M4088" t="s">
        <v>17</v>
      </c>
      <c r="N4088" t="s">
        <v>921</v>
      </c>
      <c r="O4088">
        <v>4</v>
      </c>
      <c r="P4088" t="s">
        <v>4758</v>
      </c>
    </row>
    <row r="4089" spans="1:16" x14ac:dyDescent="0.3">
      <c r="A4089" t="s">
        <v>675</v>
      </c>
      <c r="B4089" t="s">
        <v>12</v>
      </c>
      <c r="C4089">
        <v>4</v>
      </c>
      <c r="D4089">
        <v>9843</v>
      </c>
      <c r="E4089" t="s">
        <v>11</v>
      </c>
      <c r="F4089" t="s">
        <v>22</v>
      </c>
      <c r="G4089" t="s">
        <v>37</v>
      </c>
      <c r="H4089">
        <v>0</v>
      </c>
      <c r="I4089" t="s">
        <v>13</v>
      </c>
      <c r="J4089">
        <v>19</v>
      </c>
      <c r="K4089">
        <v>5</v>
      </c>
      <c r="L4089">
        <v>17</v>
      </c>
      <c r="M4089" t="s">
        <v>17</v>
      </c>
      <c r="N4089" t="s">
        <v>921</v>
      </c>
      <c r="O4089">
        <v>4</v>
      </c>
      <c r="P4089" t="s">
        <v>4759</v>
      </c>
    </row>
    <row r="4090" spans="1:16" x14ac:dyDescent="0.3">
      <c r="A4090" t="s">
        <v>805</v>
      </c>
      <c r="B4090" t="s">
        <v>22</v>
      </c>
      <c r="C4090">
        <v>4</v>
      </c>
      <c r="D4090">
        <v>657086</v>
      </c>
      <c r="E4090" t="s">
        <v>21</v>
      </c>
      <c r="F4090" t="s">
        <v>12</v>
      </c>
      <c r="G4090" t="s">
        <v>37</v>
      </c>
      <c r="H4090">
        <v>0</v>
      </c>
      <c r="I4090" t="s">
        <v>13</v>
      </c>
      <c r="J4090">
        <v>72</v>
      </c>
      <c r="K4090">
        <v>253</v>
      </c>
      <c r="L4090">
        <v>17</v>
      </c>
      <c r="M4090" t="s">
        <v>17</v>
      </c>
      <c r="N4090" t="s">
        <v>921</v>
      </c>
      <c r="O4090">
        <v>4</v>
      </c>
      <c r="P4090" t="s">
        <v>4760</v>
      </c>
    </row>
    <row r="4091" spans="1:16" x14ac:dyDescent="0.3">
      <c r="A4091" t="s">
        <v>675</v>
      </c>
      <c r="B4091" t="s">
        <v>14</v>
      </c>
      <c r="C4091">
        <v>4</v>
      </c>
      <c r="D4091">
        <v>54284</v>
      </c>
      <c r="E4091" t="s">
        <v>674</v>
      </c>
      <c r="F4091" t="s">
        <v>14</v>
      </c>
      <c r="G4091">
        <v>4</v>
      </c>
      <c r="H4091">
        <v>25906</v>
      </c>
      <c r="I4091" t="s">
        <v>15</v>
      </c>
      <c r="J4091">
        <v>38</v>
      </c>
      <c r="K4091">
        <v>33</v>
      </c>
      <c r="L4091">
        <v>17</v>
      </c>
      <c r="M4091" t="s">
        <v>17</v>
      </c>
      <c r="N4091" t="s">
        <v>921</v>
      </c>
      <c r="O4091">
        <v>4</v>
      </c>
      <c r="P4091" t="s">
        <v>4761</v>
      </c>
    </row>
    <row r="4092" spans="1:16" x14ac:dyDescent="0.3">
      <c r="A4092" t="s">
        <v>675</v>
      </c>
      <c r="B4092" t="s">
        <v>14</v>
      </c>
      <c r="C4092">
        <v>4</v>
      </c>
      <c r="D4092">
        <v>54284</v>
      </c>
      <c r="E4092" t="s">
        <v>1593</v>
      </c>
      <c r="F4092" t="s">
        <v>14</v>
      </c>
      <c r="G4092">
        <v>4</v>
      </c>
      <c r="H4092">
        <v>0</v>
      </c>
      <c r="I4092" t="s">
        <v>15</v>
      </c>
      <c r="J4092">
        <v>38</v>
      </c>
      <c r="K4092">
        <v>35</v>
      </c>
      <c r="L4092">
        <v>17</v>
      </c>
      <c r="M4092" t="s">
        <v>17</v>
      </c>
      <c r="N4092" t="s">
        <v>921</v>
      </c>
      <c r="O4092">
        <v>4</v>
      </c>
      <c r="P4092" t="s">
        <v>4762</v>
      </c>
    </row>
    <row r="4093" spans="1:16" x14ac:dyDescent="0.3">
      <c r="A4093" t="s">
        <v>675</v>
      </c>
      <c r="B4093" t="s">
        <v>12</v>
      </c>
      <c r="C4093">
        <v>4</v>
      </c>
      <c r="D4093">
        <v>161923</v>
      </c>
      <c r="E4093" t="s">
        <v>21</v>
      </c>
      <c r="F4093" t="s">
        <v>22</v>
      </c>
      <c r="G4093" t="s">
        <v>37</v>
      </c>
      <c r="H4093">
        <v>0</v>
      </c>
      <c r="I4093" t="s">
        <v>13</v>
      </c>
      <c r="J4093">
        <v>81</v>
      </c>
      <c r="K4093">
        <v>101</v>
      </c>
      <c r="L4093">
        <v>17</v>
      </c>
      <c r="M4093" t="s">
        <v>17</v>
      </c>
      <c r="N4093" t="s">
        <v>921</v>
      </c>
      <c r="O4093">
        <v>4</v>
      </c>
      <c r="P4093" t="s">
        <v>4763</v>
      </c>
    </row>
    <row r="4094" spans="1:16" x14ac:dyDescent="0.3">
      <c r="A4094" t="s">
        <v>1685</v>
      </c>
      <c r="B4094" t="s">
        <v>12</v>
      </c>
      <c r="C4094">
        <v>4</v>
      </c>
      <c r="D4094">
        <v>0</v>
      </c>
      <c r="E4094" t="s">
        <v>11</v>
      </c>
      <c r="F4094" t="s">
        <v>22</v>
      </c>
      <c r="G4094" t="s">
        <v>37</v>
      </c>
      <c r="H4094">
        <v>0</v>
      </c>
      <c r="I4094" t="s">
        <v>13</v>
      </c>
      <c r="J4094">
        <v>19</v>
      </c>
      <c r="K4094">
        <v>5</v>
      </c>
      <c r="L4094">
        <v>17</v>
      </c>
      <c r="M4094" t="s">
        <v>17</v>
      </c>
      <c r="N4094" t="s">
        <v>921</v>
      </c>
      <c r="O4094">
        <v>4</v>
      </c>
      <c r="P4094" t="s">
        <v>4764</v>
      </c>
    </row>
    <row r="4095" spans="1:16" x14ac:dyDescent="0.3">
      <c r="A4095" t="s">
        <v>675</v>
      </c>
      <c r="B4095" t="s">
        <v>14</v>
      </c>
      <c r="C4095">
        <v>4</v>
      </c>
      <c r="D4095">
        <v>54284</v>
      </c>
      <c r="E4095" t="s">
        <v>16</v>
      </c>
      <c r="F4095" t="s">
        <v>14</v>
      </c>
      <c r="G4095">
        <v>4</v>
      </c>
      <c r="H4095">
        <v>0</v>
      </c>
      <c r="I4095" t="s">
        <v>15</v>
      </c>
      <c r="J4095">
        <v>38</v>
      </c>
      <c r="K4095">
        <v>433</v>
      </c>
      <c r="L4095">
        <v>17</v>
      </c>
      <c r="M4095" t="s">
        <v>17</v>
      </c>
      <c r="N4095" t="s">
        <v>921</v>
      </c>
      <c r="O4095">
        <v>4</v>
      </c>
      <c r="P4095" t="s">
        <v>4765</v>
      </c>
    </row>
    <row r="4096" spans="1:16" x14ac:dyDescent="0.3">
      <c r="A4096" t="s">
        <v>24</v>
      </c>
      <c r="B4096" t="s">
        <v>14</v>
      </c>
      <c r="C4096">
        <v>4</v>
      </c>
      <c r="D4096">
        <v>0</v>
      </c>
      <c r="E4096" t="s">
        <v>698</v>
      </c>
      <c r="F4096" t="s">
        <v>14</v>
      </c>
      <c r="G4096">
        <v>4</v>
      </c>
      <c r="H4096">
        <v>34801</v>
      </c>
      <c r="I4096" t="s">
        <v>15</v>
      </c>
      <c r="J4096">
        <v>38</v>
      </c>
      <c r="K4096">
        <v>1422</v>
      </c>
      <c r="L4096">
        <v>17</v>
      </c>
      <c r="M4096" t="s">
        <v>17</v>
      </c>
      <c r="N4096" t="s">
        <v>921</v>
      </c>
      <c r="O4096">
        <v>4</v>
      </c>
      <c r="P4096" t="s">
        <v>4766</v>
      </c>
    </row>
    <row r="4097" spans="1:16" x14ac:dyDescent="0.3">
      <c r="A4097" t="s">
        <v>1685</v>
      </c>
      <c r="B4097" t="s">
        <v>14</v>
      </c>
      <c r="C4097">
        <v>4</v>
      </c>
      <c r="D4097">
        <v>0</v>
      </c>
      <c r="E4097" t="s">
        <v>16</v>
      </c>
      <c r="F4097" t="s">
        <v>14</v>
      </c>
      <c r="G4097">
        <v>4</v>
      </c>
      <c r="H4097">
        <v>0</v>
      </c>
      <c r="I4097" t="s">
        <v>15</v>
      </c>
      <c r="J4097">
        <v>38</v>
      </c>
      <c r="K4097">
        <v>437</v>
      </c>
      <c r="L4097">
        <v>17</v>
      </c>
      <c r="M4097" t="s">
        <v>17</v>
      </c>
      <c r="N4097" t="s">
        <v>921</v>
      </c>
      <c r="O4097">
        <v>4</v>
      </c>
      <c r="P4097" t="s">
        <v>4767</v>
      </c>
    </row>
    <row r="4098" spans="1:16" x14ac:dyDescent="0.3">
      <c r="A4098" t="s">
        <v>675</v>
      </c>
      <c r="B4098" t="s">
        <v>14</v>
      </c>
      <c r="C4098">
        <v>4</v>
      </c>
      <c r="D4098">
        <v>54284</v>
      </c>
      <c r="E4098" t="s">
        <v>19</v>
      </c>
      <c r="F4098" t="s">
        <v>14</v>
      </c>
      <c r="G4098">
        <v>4</v>
      </c>
      <c r="H4098">
        <v>0</v>
      </c>
      <c r="I4098" t="s">
        <v>15</v>
      </c>
      <c r="J4098">
        <v>38</v>
      </c>
      <c r="K4098">
        <v>472</v>
      </c>
      <c r="L4098">
        <v>17</v>
      </c>
      <c r="M4098" t="s">
        <v>17</v>
      </c>
      <c r="N4098" t="s">
        <v>921</v>
      </c>
      <c r="O4098">
        <v>4</v>
      </c>
      <c r="P4098" t="s">
        <v>4768</v>
      </c>
    </row>
    <row r="4099" spans="1:16" x14ac:dyDescent="0.3">
      <c r="A4099" t="s">
        <v>1685</v>
      </c>
      <c r="B4099" t="s">
        <v>14</v>
      </c>
      <c r="C4099">
        <v>4</v>
      </c>
      <c r="D4099">
        <v>0</v>
      </c>
      <c r="E4099" t="s">
        <v>20</v>
      </c>
      <c r="F4099" t="s">
        <v>14</v>
      </c>
      <c r="G4099">
        <v>4</v>
      </c>
      <c r="H4099">
        <v>1561706</v>
      </c>
      <c r="I4099" t="s">
        <v>15</v>
      </c>
      <c r="J4099">
        <v>38</v>
      </c>
      <c r="K4099">
        <v>249</v>
      </c>
      <c r="L4099">
        <v>17</v>
      </c>
      <c r="M4099" t="s">
        <v>17</v>
      </c>
      <c r="N4099" t="s">
        <v>921</v>
      </c>
      <c r="O4099">
        <v>4</v>
      </c>
      <c r="P4099" t="s">
        <v>4769</v>
      </c>
    </row>
    <row r="4100" spans="1:16" x14ac:dyDescent="0.3">
      <c r="A4100" t="s">
        <v>1685</v>
      </c>
      <c r="B4100" t="s">
        <v>14</v>
      </c>
      <c r="C4100">
        <v>4</v>
      </c>
      <c r="D4100">
        <v>0</v>
      </c>
      <c r="E4100" t="s">
        <v>694</v>
      </c>
      <c r="F4100" t="s">
        <v>14</v>
      </c>
      <c r="G4100">
        <v>4</v>
      </c>
      <c r="H4100">
        <v>0</v>
      </c>
      <c r="I4100" t="s">
        <v>15</v>
      </c>
      <c r="J4100">
        <v>38</v>
      </c>
      <c r="K4100">
        <v>48</v>
      </c>
      <c r="L4100">
        <v>17</v>
      </c>
      <c r="M4100" t="s">
        <v>17</v>
      </c>
      <c r="N4100" t="s">
        <v>921</v>
      </c>
      <c r="O4100">
        <v>4</v>
      </c>
      <c r="P4100" t="s">
        <v>4770</v>
      </c>
    </row>
    <row r="4101" spans="1:16" x14ac:dyDescent="0.3">
      <c r="A4101" t="s">
        <v>1685</v>
      </c>
      <c r="B4101" t="s">
        <v>14</v>
      </c>
      <c r="C4101">
        <v>4</v>
      </c>
      <c r="D4101">
        <v>0</v>
      </c>
      <c r="E4101" t="s">
        <v>698</v>
      </c>
      <c r="F4101" t="s">
        <v>14</v>
      </c>
      <c r="G4101">
        <v>4</v>
      </c>
      <c r="H4101">
        <v>34801</v>
      </c>
      <c r="I4101" t="s">
        <v>15</v>
      </c>
      <c r="J4101">
        <v>38</v>
      </c>
      <c r="K4101">
        <v>43</v>
      </c>
      <c r="L4101">
        <v>17</v>
      </c>
      <c r="M4101" t="s">
        <v>17</v>
      </c>
      <c r="N4101" t="s">
        <v>921</v>
      </c>
      <c r="O4101">
        <v>4</v>
      </c>
      <c r="P4101" t="s">
        <v>4771</v>
      </c>
    </row>
    <row r="4102" spans="1:16" x14ac:dyDescent="0.3">
      <c r="A4102" t="s">
        <v>1685</v>
      </c>
      <c r="B4102" t="s">
        <v>14</v>
      </c>
      <c r="C4102">
        <v>4</v>
      </c>
      <c r="D4102">
        <v>0</v>
      </c>
      <c r="E4102" t="s">
        <v>674</v>
      </c>
      <c r="F4102" t="s">
        <v>14</v>
      </c>
      <c r="G4102">
        <v>4</v>
      </c>
      <c r="H4102">
        <v>25906</v>
      </c>
      <c r="I4102" t="s">
        <v>15</v>
      </c>
      <c r="J4102">
        <v>38</v>
      </c>
      <c r="K4102">
        <v>44</v>
      </c>
      <c r="L4102">
        <v>17</v>
      </c>
      <c r="M4102" t="s">
        <v>17</v>
      </c>
      <c r="N4102" t="s">
        <v>921</v>
      </c>
      <c r="O4102">
        <v>4</v>
      </c>
      <c r="P4102" t="s">
        <v>4772</v>
      </c>
    </row>
    <row r="4103" spans="1:16" x14ac:dyDescent="0.3">
      <c r="A4103" t="s">
        <v>1685</v>
      </c>
      <c r="B4103" t="s">
        <v>14</v>
      </c>
      <c r="C4103">
        <v>4</v>
      </c>
      <c r="D4103">
        <v>0</v>
      </c>
      <c r="E4103" t="s">
        <v>1593</v>
      </c>
      <c r="F4103" t="s">
        <v>14</v>
      </c>
      <c r="G4103">
        <v>4</v>
      </c>
      <c r="H4103">
        <v>0</v>
      </c>
      <c r="I4103" t="s">
        <v>15</v>
      </c>
      <c r="J4103">
        <v>38</v>
      </c>
      <c r="K4103">
        <v>49</v>
      </c>
      <c r="L4103">
        <v>17</v>
      </c>
      <c r="M4103" t="s">
        <v>17</v>
      </c>
      <c r="N4103" t="s">
        <v>921</v>
      </c>
      <c r="O4103">
        <v>4</v>
      </c>
      <c r="P4103" t="s">
        <v>4773</v>
      </c>
    </row>
    <row r="4104" spans="1:16" x14ac:dyDescent="0.3">
      <c r="A4104" t="s">
        <v>675</v>
      </c>
      <c r="B4104" t="s">
        <v>14</v>
      </c>
      <c r="C4104">
        <v>4</v>
      </c>
      <c r="D4104">
        <v>54284</v>
      </c>
      <c r="E4104" t="s">
        <v>20</v>
      </c>
      <c r="F4104" t="s">
        <v>14</v>
      </c>
      <c r="G4104">
        <v>4</v>
      </c>
      <c r="H4104">
        <v>1561706</v>
      </c>
      <c r="I4104" t="s">
        <v>15</v>
      </c>
      <c r="J4104">
        <v>38</v>
      </c>
      <c r="K4104">
        <v>247</v>
      </c>
      <c r="L4104">
        <v>17</v>
      </c>
      <c r="M4104" t="s">
        <v>17</v>
      </c>
      <c r="N4104" t="s">
        <v>921</v>
      </c>
      <c r="O4104">
        <v>4</v>
      </c>
      <c r="P4104" t="s">
        <v>4774</v>
      </c>
    </row>
    <row r="4105" spans="1:16" x14ac:dyDescent="0.3">
      <c r="A4105" t="s">
        <v>1685</v>
      </c>
      <c r="B4105" t="s">
        <v>22</v>
      </c>
      <c r="C4105">
        <v>4</v>
      </c>
      <c r="D4105">
        <v>0</v>
      </c>
      <c r="E4105" t="s">
        <v>21</v>
      </c>
      <c r="F4105" t="s">
        <v>12</v>
      </c>
      <c r="G4105" t="s">
        <v>37</v>
      </c>
      <c r="H4105">
        <v>0</v>
      </c>
      <c r="I4105" t="s">
        <v>13</v>
      </c>
      <c r="J4105">
        <v>56</v>
      </c>
      <c r="K4105">
        <v>89</v>
      </c>
      <c r="L4105">
        <v>17</v>
      </c>
      <c r="M4105" t="s">
        <v>17</v>
      </c>
      <c r="N4105" t="s">
        <v>921</v>
      </c>
      <c r="O4105">
        <v>4</v>
      </c>
      <c r="P4105" t="s">
        <v>4775</v>
      </c>
    </row>
    <row r="4106" spans="1:16" x14ac:dyDescent="0.3">
      <c r="A4106" t="s">
        <v>36</v>
      </c>
      <c r="B4106" t="s">
        <v>12</v>
      </c>
      <c r="C4106" t="s">
        <v>37</v>
      </c>
      <c r="D4106">
        <v>0</v>
      </c>
      <c r="E4106" t="s">
        <v>11</v>
      </c>
      <c r="F4106" t="s">
        <v>22</v>
      </c>
      <c r="G4106" t="s">
        <v>37</v>
      </c>
      <c r="H4106">
        <v>0</v>
      </c>
      <c r="I4106" t="s">
        <v>13</v>
      </c>
      <c r="J4106">
        <v>19</v>
      </c>
      <c r="K4106">
        <v>0</v>
      </c>
      <c r="L4106">
        <v>17</v>
      </c>
      <c r="M4106" t="s">
        <v>17</v>
      </c>
      <c r="N4106" t="s">
        <v>921</v>
      </c>
      <c r="O4106">
        <v>4</v>
      </c>
      <c r="P4106" t="s">
        <v>4776</v>
      </c>
    </row>
    <row r="4107" spans="1:16" x14ac:dyDescent="0.3">
      <c r="A4107" t="s">
        <v>675</v>
      </c>
      <c r="B4107" t="s">
        <v>14</v>
      </c>
      <c r="C4107">
        <v>4</v>
      </c>
      <c r="D4107">
        <v>54284</v>
      </c>
      <c r="E4107" t="s">
        <v>694</v>
      </c>
      <c r="F4107" t="s">
        <v>14</v>
      </c>
      <c r="G4107">
        <v>4</v>
      </c>
      <c r="H4107">
        <v>0</v>
      </c>
      <c r="I4107" t="s">
        <v>15</v>
      </c>
      <c r="J4107">
        <v>38</v>
      </c>
      <c r="K4107">
        <v>37</v>
      </c>
      <c r="L4107">
        <v>17</v>
      </c>
      <c r="M4107" t="s">
        <v>17</v>
      </c>
      <c r="N4107" t="s">
        <v>921</v>
      </c>
      <c r="O4107">
        <v>4</v>
      </c>
      <c r="P4107" t="s">
        <v>4777</v>
      </c>
    </row>
    <row r="4108" spans="1:16" x14ac:dyDescent="0.3">
      <c r="A4108" t="s">
        <v>675</v>
      </c>
      <c r="B4108" t="s">
        <v>14</v>
      </c>
      <c r="C4108">
        <v>4</v>
      </c>
      <c r="D4108">
        <v>54284</v>
      </c>
      <c r="E4108" t="s">
        <v>698</v>
      </c>
      <c r="F4108" t="s">
        <v>14</v>
      </c>
      <c r="G4108">
        <v>4</v>
      </c>
      <c r="H4108">
        <v>34801</v>
      </c>
      <c r="I4108" t="s">
        <v>15</v>
      </c>
      <c r="J4108">
        <v>38</v>
      </c>
      <c r="K4108">
        <v>32</v>
      </c>
      <c r="L4108">
        <v>17</v>
      </c>
      <c r="M4108" t="s">
        <v>17</v>
      </c>
      <c r="N4108" t="s">
        <v>921</v>
      </c>
      <c r="O4108">
        <v>4</v>
      </c>
      <c r="P4108" t="s">
        <v>4778</v>
      </c>
    </row>
    <row r="4109" spans="1:16" x14ac:dyDescent="0.3">
      <c r="A4109" t="s">
        <v>1685</v>
      </c>
      <c r="B4109" t="s">
        <v>14</v>
      </c>
      <c r="C4109">
        <v>4</v>
      </c>
      <c r="D4109">
        <v>0</v>
      </c>
      <c r="E4109" t="s">
        <v>19</v>
      </c>
      <c r="F4109" t="s">
        <v>14</v>
      </c>
      <c r="G4109">
        <v>4</v>
      </c>
      <c r="H4109">
        <v>0</v>
      </c>
      <c r="I4109" t="s">
        <v>15</v>
      </c>
      <c r="J4109">
        <v>38</v>
      </c>
      <c r="K4109">
        <v>472</v>
      </c>
      <c r="L4109">
        <v>17</v>
      </c>
      <c r="M4109" t="s">
        <v>17</v>
      </c>
      <c r="N4109" t="s">
        <v>921</v>
      </c>
      <c r="O4109">
        <v>4</v>
      </c>
      <c r="P4109" t="s">
        <v>4779</v>
      </c>
    </row>
    <row r="4110" spans="1:16" x14ac:dyDescent="0.3">
      <c r="A4110" t="s">
        <v>36</v>
      </c>
      <c r="B4110" t="s">
        <v>12</v>
      </c>
      <c r="C4110" t="s">
        <v>37</v>
      </c>
      <c r="D4110">
        <v>0</v>
      </c>
      <c r="E4110" t="s">
        <v>674</v>
      </c>
      <c r="F4110" t="s">
        <v>22</v>
      </c>
      <c r="G4110">
        <v>4</v>
      </c>
      <c r="H4110">
        <v>22216</v>
      </c>
      <c r="I4110" t="s">
        <v>13</v>
      </c>
      <c r="J4110">
        <v>29</v>
      </c>
      <c r="K4110">
        <v>10</v>
      </c>
      <c r="L4110">
        <v>17</v>
      </c>
      <c r="M4110" t="s">
        <v>17</v>
      </c>
      <c r="N4110" t="s">
        <v>921</v>
      </c>
      <c r="O4110">
        <v>4</v>
      </c>
      <c r="P4110" t="s">
        <v>4780</v>
      </c>
    </row>
    <row r="4111" spans="1:16" x14ac:dyDescent="0.3">
      <c r="A4111" t="s">
        <v>36</v>
      </c>
      <c r="B4111" t="s">
        <v>12</v>
      </c>
      <c r="C4111" t="s">
        <v>37</v>
      </c>
      <c r="D4111">
        <v>0</v>
      </c>
      <c r="E4111" t="s">
        <v>1593</v>
      </c>
      <c r="F4111" t="s">
        <v>22</v>
      </c>
      <c r="G4111">
        <v>4</v>
      </c>
      <c r="H4111">
        <v>0</v>
      </c>
      <c r="I4111" t="s">
        <v>13</v>
      </c>
      <c r="J4111">
        <v>39</v>
      </c>
      <c r="K4111">
        <v>10</v>
      </c>
      <c r="L4111">
        <v>17</v>
      </c>
      <c r="M4111" t="s">
        <v>17</v>
      </c>
      <c r="N4111" t="s">
        <v>921</v>
      </c>
      <c r="O4111">
        <v>4</v>
      </c>
      <c r="P4111" t="s">
        <v>4781</v>
      </c>
    </row>
    <row r="4112" spans="1:16" x14ac:dyDescent="0.3">
      <c r="A4112" t="s">
        <v>36</v>
      </c>
      <c r="B4112" t="s">
        <v>22</v>
      </c>
      <c r="C4112" t="s">
        <v>37</v>
      </c>
      <c r="D4112">
        <v>0</v>
      </c>
      <c r="E4112" t="s">
        <v>21</v>
      </c>
      <c r="F4112" t="s">
        <v>12</v>
      </c>
      <c r="G4112" t="s">
        <v>37</v>
      </c>
      <c r="H4112">
        <v>0</v>
      </c>
      <c r="I4112" t="s">
        <v>13</v>
      </c>
      <c r="J4112">
        <v>72</v>
      </c>
      <c r="K4112">
        <v>5</v>
      </c>
      <c r="L4112">
        <v>17</v>
      </c>
      <c r="M4112" t="s">
        <v>17</v>
      </c>
      <c r="N4112" t="s">
        <v>921</v>
      </c>
      <c r="O4112">
        <v>4</v>
      </c>
      <c r="P4112" t="s">
        <v>4782</v>
      </c>
    </row>
    <row r="4113" spans="1:16" x14ac:dyDescent="0.3">
      <c r="A4113" t="s">
        <v>36</v>
      </c>
      <c r="B4113" t="s">
        <v>12</v>
      </c>
      <c r="C4113" t="s">
        <v>37</v>
      </c>
      <c r="D4113">
        <v>0</v>
      </c>
      <c r="E4113" t="s">
        <v>16</v>
      </c>
      <c r="F4113" t="s">
        <v>22</v>
      </c>
      <c r="G4113">
        <v>4</v>
      </c>
      <c r="H4113">
        <v>0</v>
      </c>
      <c r="I4113" t="s">
        <v>13</v>
      </c>
      <c r="J4113">
        <v>29</v>
      </c>
      <c r="K4113">
        <v>351</v>
      </c>
      <c r="L4113">
        <v>17</v>
      </c>
      <c r="M4113" t="s">
        <v>17</v>
      </c>
      <c r="N4113" t="s">
        <v>921</v>
      </c>
      <c r="O4113">
        <v>4</v>
      </c>
      <c r="P4113" t="s">
        <v>4783</v>
      </c>
    </row>
    <row r="4114" spans="1:16" x14ac:dyDescent="0.3">
      <c r="A4114" t="s">
        <v>24</v>
      </c>
      <c r="B4114" t="s">
        <v>22</v>
      </c>
      <c r="C4114">
        <v>4</v>
      </c>
      <c r="D4114">
        <v>0</v>
      </c>
      <c r="E4114" t="s">
        <v>21</v>
      </c>
      <c r="F4114" t="s">
        <v>12</v>
      </c>
      <c r="G4114" t="s">
        <v>37</v>
      </c>
      <c r="H4114">
        <v>0</v>
      </c>
      <c r="I4114" t="s">
        <v>13</v>
      </c>
      <c r="J4114">
        <v>70</v>
      </c>
      <c r="K4114">
        <v>3730</v>
      </c>
      <c r="L4114">
        <v>17</v>
      </c>
      <c r="M4114" t="s">
        <v>17</v>
      </c>
      <c r="N4114" t="s">
        <v>921</v>
      </c>
      <c r="O4114">
        <v>4</v>
      </c>
      <c r="P4114" t="s">
        <v>4784</v>
      </c>
    </row>
    <row r="4115" spans="1:16" x14ac:dyDescent="0.3">
      <c r="A4115" t="s">
        <v>25</v>
      </c>
      <c r="B4115" t="s">
        <v>12</v>
      </c>
      <c r="C4115">
        <v>4</v>
      </c>
      <c r="D4115">
        <v>1040754</v>
      </c>
      <c r="E4115" t="s">
        <v>11</v>
      </c>
      <c r="F4115" t="s">
        <v>22</v>
      </c>
      <c r="G4115" t="s">
        <v>37</v>
      </c>
      <c r="H4115">
        <v>0</v>
      </c>
      <c r="I4115" t="s">
        <v>13</v>
      </c>
      <c r="J4115">
        <v>19</v>
      </c>
      <c r="K4115">
        <v>174</v>
      </c>
      <c r="L4115">
        <v>17</v>
      </c>
      <c r="M4115" t="s">
        <v>17</v>
      </c>
      <c r="N4115" t="s">
        <v>921</v>
      </c>
      <c r="O4115">
        <v>4</v>
      </c>
      <c r="P4115" t="s">
        <v>4785</v>
      </c>
    </row>
    <row r="4116" spans="1:16" x14ac:dyDescent="0.3">
      <c r="A4116" t="s">
        <v>25</v>
      </c>
      <c r="B4116" t="s">
        <v>14</v>
      </c>
      <c r="C4116">
        <v>4</v>
      </c>
      <c r="D4116">
        <v>2387299</v>
      </c>
      <c r="E4116" t="s">
        <v>16</v>
      </c>
      <c r="F4116" t="s">
        <v>14</v>
      </c>
      <c r="G4116">
        <v>4</v>
      </c>
      <c r="H4116">
        <v>0</v>
      </c>
      <c r="I4116" t="s">
        <v>15</v>
      </c>
      <c r="J4116">
        <v>38</v>
      </c>
      <c r="K4116">
        <v>819</v>
      </c>
      <c r="L4116">
        <v>17</v>
      </c>
      <c r="M4116" t="s">
        <v>17</v>
      </c>
      <c r="N4116" t="s">
        <v>921</v>
      </c>
      <c r="O4116">
        <v>4</v>
      </c>
      <c r="P4116" t="s">
        <v>4786</v>
      </c>
    </row>
    <row r="4117" spans="1:16" x14ac:dyDescent="0.3">
      <c r="A4117" t="s">
        <v>1685</v>
      </c>
      <c r="B4117" t="s">
        <v>22</v>
      </c>
      <c r="C4117">
        <v>5</v>
      </c>
      <c r="D4117">
        <v>0</v>
      </c>
      <c r="E4117" t="s">
        <v>1593</v>
      </c>
      <c r="F4117" t="s">
        <v>12</v>
      </c>
      <c r="G4117">
        <v>5</v>
      </c>
      <c r="H4117">
        <v>0</v>
      </c>
      <c r="I4117" t="s">
        <v>13</v>
      </c>
      <c r="J4117">
        <v>74</v>
      </c>
      <c r="K4117">
        <v>3323</v>
      </c>
      <c r="L4117">
        <v>21</v>
      </c>
      <c r="M4117" t="s">
        <v>17</v>
      </c>
      <c r="N4117" t="s">
        <v>921</v>
      </c>
      <c r="O4117">
        <v>86</v>
      </c>
      <c r="P4117" t="s">
        <v>4787</v>
      </c>
    </row>
    <row r="4118" spans="1:16" x14ac:dyDescent="0.3">
      <c r="A4118" t="s">
        <v>36</v>
      </c>
      <c r="B4118" t="s">
        <v>22</v>
      </c>
      <c r="C4118" t="s">
        <v>37</v>
      </c>
      <c r="D4118">
        <v>0</v>
      </c>
      <c r="E4118" t="s">
        <v>19</v>
      </c>
      <c r="F4118" t="s">
        <v>12</v>
      </c>
      <c r="G4118">
        <v>4</v>
      </c>
      <c r="H4118">
        <v>0</v>
      </c>
      <c r="I4118" t="s">
        <v>13</v>
      </c>
      <c r="J4118">
        <v>50</v>
      </c>
      <c r="K4118">
        <v>1249</v>
      </c>
      <c r="L4118">
        <v>17</v>
      </c>
      <c r="M4118" t="s">
        <v>17</v>
      </c>
      <c r="N4118" t="s">
        <v>921</v>
      </c>
      <c r="O4118">
        <v>4</v>
      </c>
      <c r="P4118" t="s">
        <v>4788</v>
      </c>
    </row>
    <row r="4119" spans="1:16" x14ac:dyDescent="0.3">
      <c r="A4119" t="s">
        <v>36</v>
      </c>
      <c r="B4119" t="s">
        <v>22</v>
      </c>
      <c r="C4119" t="s">
        <v>37</v>
      </c>
      <c r="D4119">
        <v>0</v>
      </c>
      <c r="E4119" t="s">
        <v>1593</v>
      </c>
      <c r="F4119" t="s">
        <v>12</v>
      </c>
      <c r="G4119">
        <v>6</v>
      </c>
      <c r="H4119">
        <v>0</v>
      </c>
      <c r="I4119" t="s">
        <v>13</v>
      </c>
      <c r="J4119">
        <v>138</v>
      </c>
      <c r="K4119">
        <v>18328</v>
      </c>
      <c r="L4119">
        <v>27</v>
      </c>
      <c r="M4119" t="s">
        <v>17</v>
      </c>
      <c r="N4119" t="s">
        <v>921</v>
      </c>
      <c r="O4119">
        <v>12</v>
      </c>
      <c r="P4119" t="s">
        <v>5068</v>
      </c>
    </row>
    <row r="4120" spans="1:16" x14ac:dyDescent="0.3">
      <c r="A4120" t="s">
        <v>36</v>
      </c>
      <c r="B4120" t="s">
        <v>12</v>
      </c>
      <c r="C4120" t="s">
        <v>37</v>
      </c>
      <c r="D4120">
        <v>0</v>
      </c>
      <c r="E4120" t="s">
        <v>20</v>
      </c>
      <c r="F4120" t="s">
        <v>22</v>
      </c>
      <c r="G4120">
        <v>4</v>
      </c>
      <c r="H4120">
        <v>5048823</v>
      </c>
      <c r="I4120" t="s">
        <v>13</v>
      </c>
      <c r="J4120">
        <v>69</v>
      </c>
      <c r="K4120">
        <v>735</v>
      </c>
      <c r="L4120">
        <v>17</v>
      </c>
      <c r="M4120" t="s">
        <v>17</v>
      </c>
      <c r="N4120" t="s">
        <v>921</v>
      </c>
      <c r="O4120">
        <v>4</v>
      </c>
      <c r="P4120" t="s">
        <v>4789</v>
      </c>
    </row>
    <row r="4121" spans="1:16" x14ac:dyDescent="0.3">
      <c r="A4121" t="s">
        <v>25</v>
      </c>
      <c r="B4121" t="s">
        <v>14</v>
      </c>
      <c r="C4121">
        <v>4</v>
      </c>
      <c r="D4121">
        <v>2387299</v>
      </c>
      <c r="E4121" t="s">
        <v>19</v>
      </c>
      <c r="F4121" t="s">
        <v>14</v>
      </c>
      <c r="G4121">
        <v>4</v>
      </c>
      <c r="H4121">
        <v>0</v>
      </c>
      <c r="I4121" t="s">
        <v>15</v>
      </c>
      <c r="J4121">
        <v>38</v>
      </c>
      <c r="K4121">
        <v>860</v>
      </c>
      <c r="L4121">
        <v>17</v>
      </c>
      <c r="M4121" t="s">
        <v>17</v>
      </c>
      <c r="N4121" t="s">
        <v>921</v>
      </c>
      <c r="O4121">
        <v>4</v>
      </c>
      <c r="P4121" t="s">
        <v>4790</v>
      </c>
    </row>
    <row r="4122" spans="1:16" x14ac:dyDescent="0.3">
      <c r="A4122" t="s">
        <v>36</v>
      </c>
      <c r="B4122" t="s">
        <v>12</v>
      </c>
      <c r="C4122" t="s">
        <v>37</v>
      </c>
      <c r="D4122">
        <v>0</v>
      </c>
      <c r="E4122" t="s">
        <v>694</v>
      </c>
      <c r="F4122" t="s">
        <v>22</v>
      </c>
      <c r="G4122">
        <v>4</v>
      </c>
      <c r="H4122">
        <v>0</v>
      </c>
      <c r="I4122" t="s">
        <v>13</v>
      </c>
      <c r="J4122">
        <v>27</v>
      </c>
      <c r="K4122">
        <v>7</v>
      </c>
      <c r="L4122">
        <v>17</v>
      </c>
      <c r="M4122" t="s">
        <v>17</v>
      </c>
      <c r="N4122" t="s">
        <v>921</v>
      </c>
      <c r="O4122">
        <v>4</v>
      </c>
      <c r="P4122" t="s">
        <v>4791</v>
      </c>
    </row>
    <row r="4123" spans="1:16" x14ac:dyDescent="0.3">
      <c r="A4123" t="s">
        <v>36</v>
      </c>
      <c r="B4123" t="s">
        <v>22</v>
      </c>
      <c r="C4123" t="s">
        <v>37</v>
      </c>
      <c r="D4123">
        <v>0</v>
      </c>
      <c r="E4123" t="s">
        <v>698</v>
      </c>
      <c r="F4123" t="s">
        <v>12</v>
      </c>
      <c r="G4123">
        <v>4</v>
      </c>
      <c r="H4123">
        <v>210045</v>
      </c>
      <c r="I4123" t="s">
        <v>13</v>
      </c>
      <c r="J4123">
        <v>92</v>
      </c>
      <c r="K4123">
        <v>74</v>
      </c>
      <c r="L4123">
        <v>17</v>
      </c>
      <c r="M4123" t="s">
        <v>17</v>
      </c>
      <c r="N4123" t="s">
        <v>921</v>
      </c>
      <c r="O4123">
        <v>4</v>
      </c>
      <c r="P4123" t="s">
        <v>4792</v>
      </c>
    </row>
    <row r="4124" spans="1:16" x14ac:dyDescent="0.3">
      <c r="A4124" t="s">
        <v>1685</v>
      </c>
      <c r="B4124" t="s">
        <v>12</v>
      </c>
      <c r="C4124">
        <v>5</v>
      </c>
      <c r="D4124">
        <v>0</v>
      </c>
      <c r="E4124" t="s">
        <v>21</v>
      </c>
      <c r="F4124" t="s">
        <v>22</v>
      </c>
      <c r="G4124" t="s">
        <v>37</v>
      </c>
      <c r="H4124">
        <v>0</v>
      </c>
      <c r="I4124" t="s">
        <v>13</v>
      </c>
      <c r="J4124">
        <v>81</v>
      </c>
      <c r="K4124">
        <v>4622</v>
      </c>
      <c r="L4124">
        <v>21</v>
      </c>
      <c r="M4124" t="s">
        <v>17</v>
      </c>
      <c r="N4124" t="s">
        <v>921</v>
      </c>
      <c r="O4124">
        <v>86</v>
      </c>
      <c r="P4124" t="s">
        <v>4793</v>
      </c>
    </row>
    <row r="4125" spans="1:16" x14ac:dyDescent="0.3">
      <c r="A4125" t="s">
        <v>10</v>
      </c>
      <c r="B4125" t="s">
        <v>22</v>
      </c>
      <c r="C4125" t="s">
        <v>37</v>
      </c>
      <c r="D4125">
        <v>0</v>
      </c>
      <c r="E4125" t="s">
        <v>11</v>
      </c>
      <c r="F4125" t="s">
        <v>12</v>
      </c>
      <c r="G4125" t="s">
        <v>37</v>
      </c>
      <c r="H4125">
        <v>0</v>
      </c>
      <c r="I4125" t="s">
        <v>13</v>
      </c>
      <c r="J4125">
        <v>272</v>
      </c>
      <c r="K4125">
        <v>1</v>
      </c>
      <c r="L4125">
        <v>17</v>
      </c>
      <c r="M4125">
        <v>222</v>
      </c>
      <c r="N4125" t="s">
        <v>921</v>
      </c>
      <c r="O4125">
        <v>87</v>
      </c>
      <c r="P4125" t="s">
        <v>4794</v>
      </c>
    </row>
    <row r="4126" spans="1:16" x14ac:dyDescent="0.3">
      <c r="A4126" t="s">
        <v>10</v>
      </c>
      <c r="B4126" t="s">
        <v>22</v>
      </c>
      <c r="C4126" t="s">
        <v>37</v>
      </c>
      <c r="D4126">
        <v>0</v>
      </c>
      <c r="E4126" t="s">
        <v>674</v>
      </c>
      <c r="F4126" t="s">
        <v>12</v>
      </c>
      <c r="G4126">
        <v>4</v>
      </c>
      <c r="H4126">
        <v>49840</v>
      </c>
      <c r="I4126" t="s">
        <v>13</v>
      </c>
      <c r="J4126">
        <v>38</v>
      </c>
      <c r="K4126">
        <v>30</v>
      </c>
      <c r="L4126">
        <v>17</v>
      </c>
      <c r="M4126" t="s">
        <v>17</v>
      </c>
      <c r="N4126" t="s">
        <v>921</v>
      </c>
      <c r="O4126">
        <v>87</v>
      </c>
      <c r="P4126" t="s">
        <v>4795</v>
      </c>
    </row>
    <row r="4127" spans="1:16" x14ac:dyDescent="0.3">
      <c r="A4127" t="s">
        <v>24</v>
      </c>
      <c r="B4127" t="s">
        <v>12</v>
      </c>
      <c r="C4127">
        <v>3</v>
      </c>
      <c r="D4127">
        <v>0</v>
      </c>
      <c r="E4127" t="s">
        <v>11</v>
      </c>
      <c r="F4127" t="s">
        <v>22</v>
      </c>
      <c r="G4127" t="s">
        <v>37</v>
      </c>
      <c r="H4127">
        <v>0</v>
      </c>
      <c r="I4127" t="s">
        <v>13</v>
      </c>
      <c r="J4127">
        <v>43</v>
      </c>
      <c r="K4127">
        <v>39</v>
      </c>
      <c r="L4127">
        <v>17</v>
      </c>
      <c r="M4127" t="s">
        <v>17</v>
      </c>
      <c r="N4127" t="s">
        <v>921</v>
      </c>
      <c r="O4127">
        <v>87</v>
      </c>
      <c r="P4127" t="s">
        <v>4796</v>
      </c>
    </row>
    <row r="4128" spans="1:16" x14ac:dyDescent="0.3">
      <c r="A4128" t="s">
        <v>10</v>
      </c>
      <c r="B4128" t="s">
        <v>22</v>
      </c>
      <c r="C4128" t="s">
        <v>37</v>
      </c>
      <c r="D4128">
        <v>0</v>
      </c>
      <c r="E4128" t="s">
        <v>16</v>
      </c>
      <c r="F4128" t="s">
        <v>12</v>
      </c>
      <c r="G4128">
        <v>3</v>
      </c>
      <c r="H4128">
        <v>0</v>
      </c>
      <c r="I4128" t="s">
        <v>13</v>
      </c>
      <c r="J4128">
        <v>54</v>
      </c>
      <c r="K4128">
        <v>39</v>
      </c>
      <c r="L4128">
        <v>17</v>
      </c>
      <c r="M4128" t="s">
        <v>17</v>
      </c>
      <c r="N4128" t="s">
        <v>921</v>
      </c>
      <c r="O4128">
        <v>87</v>
      </c>
      <c r="P4128" t="s">
        <v>4797</v>
      </c>
    </row>
    <row r="4129" spans="1:16" x14ac:dyDescent="0.3">
      <c r="A4129" t="s">
        <v>10</v>
      </c>
      <c r="B4129" t="s">
        <v>22</v>
      </c>
      <c r="C4129" t="s">
        <v>37</v>
      </c>
      <c r="D4129">
        <v>0</v>
      </c>
      <c r="E4129" t="s">
        <v>19</v>
      </c>
      <c r="F4129" t="s">
        <v>12</v>
      </c>
      <c r="G4129">
        <v>3</v>
      </c>
      <c r="H4129">
        <v>0</v>
      </c>
      <c r="I4129" t="s">
        <v>13</v>
      </c>
      <c r="J4129">
        <v>56</v>
      </c>
      <c r="K4129">
        <v>49</v>
      </c>
      <c r="L4129">
        <v>17</v>
      </c>
      <c r="M4129" t="s">
        <v>17</v>
      </c>
      <c r="N4129" t="s">
        <v>921</v>
      </c>
      <c r="O4129">
        <v>87</v>
      </c>
      <c r="P4129" t="s">
        <v>4798</v>
      </c>
    </row>
    <row r="4130" spans="1:16" x14ac:dyDescent="0.3">
      <c r="A4130" t="s">
        <v>10</v>
      </c>
      <c r="B4130" t="s">
        <v>22</v>
      </c>
      <c r="C4130" t="s">
        <v>37</v>
      </c>
      <c r="D4130">
        <v>0</v>
      </c>
      <c r="E4130" t="s">
        <v>20</v>
      </c>
      <c r="F4130" t="s">
        <v>12</v>
      </c>
      <c r="G4130">
        <v>3</v>
      </c>
      <c r="H4130">
        <v>245478</v>
      </c>
      <c r="I4130" t="s">
        <v>13</v>
      </c>
      <c r="J4130">
        <v>56</v>
      </c>
      <c r="K4130">
        <v>41</v>
      </c>
      <c r="L4130">
        <v>17</v>
      </c>
      <c r="M4130" t="s">
        <v>17</v>
      </c>
      <c r="N4130" t="s">
        <v>921</v>
      </c>
      <c r="O4130">
        <v>87</v>
      </c>
      <c r="P4130" t="s">
        <v>4799</v>
      </c>
    </row>
    <row r="4131" spans="1:16" x14ac:dyDescent="0.3">
      <c r="A4131" t="s">
        <v>24</v>
      </c>
      <c r="B4131" t="s">
        <v>12</v>
      </c>
      <c r="C4131">
        <v>3</v>
      </c>
      <c r="D4131">
        <v>0</v>
      </c>
      <c r="E4131" t="s">
        <v>16</v>
      </c>
      <c r="F4131" t="s">
        <v>22</v>
      </c>
      <c r="G4131">
        <v>3</v>
      </c>
      <c r="H4131">
        <v>0</v>
      </c>
      <c r="I4131" t="s">
        <v>13</v>
      </c>
      <c r="J4131">
        <v>79</v>
      </c>
      <c r="K4131">
        <v>119</v>
      </c>
      <c r="L4131">
        <v>17</v>
      </c>
      <c r="M4131" t="s">
        <v>17</v>
      </c>
      <c r="N4131" t="s">
        <v>921</v>
      </c>
      <c r="O4131">
        <v>87</v>
      </c>
      <c r="P4131" t="s">
        <v>4800</v>
      </c>
    </row>
    <row r="4132" spans="1:16" x14ac:dyDescent="0.3">
      <c r="A4132" t="s">
        <v>10</v>
      </c>
      <c r="B4132" t="s">
        <v>22</v>
      </c>
      <c r="C4132" t="s">
        <v>37</v>
      </c>
      <c r="D4132">
        <v>0</v>
      </c>
      <c r="E4132" t="s">
        <v>694</v>
      </c>
      <c r="F4132" t="s">
        <v>12</v>
      </c>
      <c r="G4132">
        <v>4</v>
      </c>
      <c r="H4132">
        <v>0</v>
      </c>
      <c r="I4132" t="s">
        <v>13</v>
      </c>
      <c r="J4132">
        <v>38</v>
      </c>
      <c r="K4132">
        <v>53</v>
      </c>
      <c r="L4132">
        <v>17</v>
      </c>
      <c r="M4132" t="s">
        <v>17</v>
      </c>
      <c r="N4132" t="s">
        <v>921</v>
      </c>
      <c r="O4132">
        <v>87</v>
      </c>
      <c r="P4132" t="s">
        <v>4801</v>
      </c>
    </row>
    <row r="4133" spans="1:16" x14ac:dyDescent="0.3">
      <c r="A4133" t="s">
        <v>10</v>
      </c>
      <c r="B4133" t="s">
        <v>22</v>
      </c>
      <c r="C4133" t="s">
        <v>37</v>
      </c>
      <c r="D4133">
        <v>0</v>
      </c>
      <c r="E4133" t="s">
        <v>698</v>
      </c>
      <c r="F4133" t="s">
        <v>12</v>
      </c>
      <c r="G4133">
        <v>4</v>
      </c>
      <c r="H4133">
        <v>166286</v>
      </c>
      <c r="I4133" t="s">
        <v>13</v>
      </c>
      <c r="J4133">
        <v>38</v>
      </c>
      <c r="K4133">
        <v>47</v>
      </c>
      <c r="L4133">
        <v>17</v>
      </c>
      <c r="M4133" t="s">
        <v>17</v>
      </c>
      <c r="N4133" t="s">
        <v>921</v>
      </c>
      <c r="O4133">
        <v>87</v>
      </c>
      <c r="P4133" t="s">
        <v>4802</v>
      </c>
    </row>
    <row r="4134" spans="1:16" x14ac:dyDescent="0.3">
      <c r="A4134" t="s">
        <v>23</v>
      </c>
      <c r="B4134" t="s">
        <v>22</v>
      </c>
      <c r="C4134">
        <v>3</v>
      </c>
      <c r="D4134">
        <v>0</v>
      </c>
      <c r="E4134" t="s">
        <v>20</v>
      </c>
      <c r="F4134" t="s">
        <v>12</v>
      </c>
      <c r="G4134">
        <v>3</v>
      </c>
      <c r="H4134">
        <v>651526</v>
      </c>
      <c r="I4134" t="s">
        <v>13</v>
      </c>
      <c r="J4134">
        <v>132</v>
      </c>
      <c r="K4134">
        <v>235</v>
      </c>
      <c r="L4134">
        <v>17</v>
      </c>
      <c r="M4134" t="s">
        <v>17</v>
      </c>
      <c r="N4134" t="s">
        <v>921</v>
      </c>
      <c r="O4134">
        <v>87</v>
      </c>
      <c r="P4134" t="s">
        <v>4803</v>
      </c>
    </row>
    <row r="4135" spans="1:16" x14ac:dyDescent="0.3">
      <c r="A4135" t="s">
        <v>24</v>
      </c>
      <c r="B4135" t="s">
        <v>22</v>
      </c>
      <c r="C4135">
        <v>3</v>
      </c>
      <c r="D4135">
        <v>0</v>
      </c>
      <c r="E4135" t="s">
        <v>19</v>
      </c>
      <c r="F4135" t="s">
        <v>12</v>
      </c>
      <c r="G4135">
        <v>3</v>
      </c>
      <c r="H4135">
        <v>0</v>
      </c>
      <c r="I4135" t="s">
        <v>13</v>
      </c>
      <c r="J4135">
        <v>80</v>
      </c>
      <c r="K4135">
        <v>95</v>
      </c>
      <c r="L4135">
        <v>17</v>
      </c>
      <c r="M4135" t="s">
        <v>17</v>
      </c>
      <c r="N4135" t="s">
        <v>921</v>
      </c>
      <c r="O4135">
        <v>87</v>
      </c>
      <c r="P4135" t="s">
        <v>4804</v>
      </c>
    </row>
    <row r="4136" spans="1:16" x14ac:dyDescent="0.3">
      <c r="A4136" t="s">
        <v>10</v>
      </c>
      <c r="B4136" t="s">
        <v>22</v>
      </c>
      <c r="C4136" t="s">
        <v>37</v>
      </c>
      <c r="D4136">
        <v>0</v>
      </c>
      <c r="E4136" t="s">
        <v>1593</v>
      </c>
      <c r="F4136" t="s">
        <v>12</v>
      </c>
      <c r="G4136">
        <v>5</v>
      </c>
      <c r="H4136">
        <v>0</v>
      </c>
      <c r="I4136" t="s">
        <v>13</v>
      </c>
      <c r="J4136">
        <v>34</v>
      </c>
      <c r="K4136">
        <v>255</v>
      </c>
      <c r="L4136">
        <v>17</v>
      </c>
      <c r="M4136" t="s">
        <v>17</v>
      </c>
      <c r="N4136" t="s">
        <v>921</v>
      </c>
      <c r="O4136">
        <v>87</v>
      </c>
      <c r="P4136" t="s">
        <v>4805</v>
      </c>
    </row>
    <row r="4137" spans="1:16" x14ac:dyDescent="0.3">
      <c r="A4137" t="s">
        <v>10</v>
      </c>
      <c r="B4137" t="s">
        <v>22</v>
      </c>
      <c r="C4137" t="s">
        <v>37</v>
      </c>
      <c r="D4137">
        <v>0</v>
      </c>
      <c r="E4137" t="s">
        <v>21</v>
      </c>
      <c r="F4137" t="s">
        <v>12</v>
      </c>
      <c r="G4137" t="s">
        <v>37</v>
      </c>
      <c r="H4137">
        <v>0</v>
      </c>
      <c r="I4137" t="s">
        <v>13</v>
      </c>
      <c r="J4137">
        <v>52</v>
      </c>
      <c r="K4137">
        <v>1</v>
      </c>
      <c r="L4137">
        <v>17</v>
      </c>
      <c r="M4137" t="s">
        <v>17</v>
      </c>
      <c r="N4137" t="s">
        <v>921</v>
      </c>
      <c r="O4137">
        <v>87</v>
      </c>
      <c r="P4137" t="s">
        <v>4806</v>
      </c>
    </row>
    <row r="4138" spans="1:16" x14ac:dyDescent="0.3">
      <c r="A4138" t="s">
        <v>23</v>
      </c>
      <c r="B4138" t="s">
        <v>12</v>
      </c>
      <c r="C4138">
        <v>3</v>
      </c>
      <c r="D4138">
        <v>0</v>
      </c>
      <c r="E4138" t="s">
        <v>11</v>
      </c>
      <c r="F4138" t="s">
        <v>22</v>
      </c>
      <c r="G4138" t="s">
        <v>37</v>
      </c>
      <c r="H4138">
        <v>0</v>
      </c>
      <c r="I4138" t="s">
        <v>13</v>
      </c>
      <c r="J4138">
        <v>49</v>
      </c>
      <c r="K4138">
        <v>35</v>
      </c>
      <c r="L4138">
        <v>17</v>
      </c>
      <c r="M4138" t="s">
        <v>17</v>
      </c>
      <c r="N4138" t="s">
        <v>921</v>
      </c>
      <c r="O4138">
        <v>87</v>
      </c>
      <c r="P4138" t="s">
        <v>4807</v>
      </c>
    </row>
    <row r="4139" spans="1:16" x14ac:dyDescent="0.3">
      <c r="A4139" t="s">
        <v>24</v>
      </c>
      <c r="B4139" t="s">
        <v>22</v>
      </c>
      <c r="C4139">
        <v>3</v>
      </c>
      <c r="D4139">
        <v>0</v>
      </c>
      <c r="E4139" t="s">
        <v>20</v>
      </c>
      <c r="F4139" t="s">
        <v>12</v>
      </c>
      <c r="G4139">
        <v>3</v>
      </c>
      <c r="H4139">
        <v>284152</v>
      </c>
      <c r="I4139" t="s">
        <v>13</v>
      </c>
      <c r="J4139">
        <v>80</v>
      </c>
      <c r="K4139">
        <v>93</v>
      </c>
      <c r="L4139">
        <v>17</v>
      </c>
      <c r="M4139" t="s">
        <v>17</v>
      </c>
      <c r="N4139" t="s">
        <v>921</v>
      </c>
      <c r="O4139">
        <v>87</v>
      </c>
      <c r="P4139" t="s">
        <v>4808</v>
      </c>
    </row>
    <row r="4140" spans="1:16" x14ac:dyDescent="0.3">
      <c r="A4140" t="s">
        <v>23</v>
      </c>
      <c r="B4140" t="s">
        <v>22</v>
      </c>
      <c r="C4140">
        <v>3</v>
      </c>
      <c r="D4140">
        <v>0</v>
      </c>
      <c r="E4140" t="s">
        <v>694</v>
      </c>
      <c r="F4140" t="s">
        <v>12</v>
      </c>
      <c r="G4140">
        <v>4</v>
      </c>
      <c r="H4140">
        <v>0</v>
      </c>
      <c r="I4140" t="s">
        <v>13</v>
      </c>
      <c r="J4140">
        <v>98</v>
      </c>
      <c r="K4140">
        <v>167</v>
      </c>
      <c r="L4140">
        <v>17</v>
      </c>
      <c r="M4140" t="s">
        <v>17</v>
      </c>
      <c r="N4140" t="s">
        <v>921</v>
      </c>
      <c r="O4140">
        <v>87</v>
      </c>
      <c r="P4140" t="s">
        <v>4809</v>
      </c>
    </row>
    <row r="4141" spans="1:16" x14ac:dyDescent="0.3">
      <c r="A4141" t="s">
        <v>24</v>
      </c>
      <c r="B4141" t="s">
        <v>22</v>
      </c>
      <c r="C4141">
        <v>3</v>
      </c>
      <c r="D4141">
        <v>0</v>
      </c>
      <c r="E4141" t="s">
        <v>674</v>
      </c>
      <c r="F4141" t="s">
        <v>12</v>
      </c>
      <c r="G4141">
        <v>4</v>
      </c>
      <c r="H4141">
        <v>280218</v>
      </c>
      <c r="I4141" t="s">
        <v>13</v>
      </c>
      <c r="J4141">
        <v>102</v>
      </c>
      <c r="K4141">
        <v>223</v>
      </c>
      <c r="L4141">
        <v>17</v>
      </c>
      <c r="M4141" t="s">
        <v>17</v>
      </c>
      <c r="N4141" t="s">
        <v>921</v>
      </c>
      <c r="O4141">
        <v>87</v>
      </c>
      <c r="P4141" t="s">
        <v>4810</v>
      </c>
    </row>
    <row r="4142" spans="1:16" x14ac:dyDescent="0.3">
      <c r="A4142" t="s">
        <v>23</v>
      </c>
      <c r="B4142" t="s">
        <v>22</v>
      </c>
      <c r="C4142">
        <v>3</v>
      </c>
      <c r="D4142">
        <v>0</v>
      </c>
      <c r="E4142" t="s">
        <v>698</v>
      </c>
      <c r="F4142" t="s">
        <v>12</v>
      </c>
      <c r="G4142">
        <v>4</v>
      </c>
      <c r="H4142">
        <v>347749</v>
      </c>
      <c r="I4142" t="s">
        <v>13</v>
      </c>
      <c r="J4142">
        <v>98</v>
      </c>
      <c r="K4142">
        <v>159</v>
      </c>
      <c r="L4142">
        <v>17</v>
      </c>
      <c r="M4142" t="s">
        <v>17</v>
      </c>
      <c r="N4142" t="s">
        <v>921</v>
      </c>
      <c r="O4142">
        <v>87</v>
      </c>
      <c r="P4142" t="s">
        <v>4811</v>
      </c>
    </row>
    <row r="4143" spans="1:16" x14ac:dyDescent="0.3">
      <c r="A4143" t="s">
        <v>24</v>
      </c>
      <c r="B4143" t="s">
        <v>22</v>
      </c>
      <c r="C4143">
        <v>3</v>
      </c>
      <c r="D4143">
        <v>0</v>
      </c>
      <c r="E4143" t="s">
        <v>694</v>
      </c>
      <c r="F4143" t="s">
        <v>12</v>
      </c>
      <c r="G4143">
        <v>4</v>
      </c>
      <c r="H4143">
        <v>0</v>
      </c>
      <c r="I4143" t="s">
        <v>13</v>
      </c>
      <c r="J4143">
        <v>130</v>
      </c>
      <c r="K4143">
        <v>227</v>
      </c>
      <c r="L4143">
        <v>17</v>
      </c>
      <c r="M4143">
        <v>105</v>
      </c>
      <c r="N4143" t="s">
        <v>921</v>
      </c>
      <c r="O4143">
        <v>87</v>
      </c>
      <c r="P4143" t="s">
        <v>4812</v>
      </c>
    </row>
    <row r="4144" spans="1:16" x14ac:dyDescent="0.3">
      <c r="A4144" t="s">
        <v>23</v>
      </c>
      <c r="B4144" t="s">
        <v>22</v>
      </c>
      <c r="C4144">
        <v>3</v>
      </c>
      <c r="D4144">
        <v>0</v>
      </c>
      <c r="E4144" t="s">
        <v>674</v>
      </c>
      <c r="F4144" t="s">
        <v>12</v>
      </c>
      <c r="G4144">
        <v>4</v>
      </c>
      <c r="H4144">
        <v>167707</v>
      </c>
      <c r="I4144" t="s">
        <v>13</v>
      </c>
      <c r="J4144">
        <v>84</v>
      </c>
      <c r="K4144">
        <v>135</v>
      </c>
      <c r="L4144">
        <v>17</v>
      </c>
      <c r="M4144" t="s">
        <v>17</v>
      </c>
      <c r="N4144" t="s">
        <v>921</v>
      </c>
      <c r="O4144">
        <v>87</v>
      </c>
      <c r="P4144" t="s">
        <v>4813</v>
      </c>
    </row>
    <row r="4145" spans="1:16" x14ac:dyDescent="0.3">
      <c r="A4145" t="s">
        <v>24</v>
      </c>
      <c r="B4145" t="s">
        <v>22</v>
      </c>
      <c r="C4145">
        <v>3</v>
      </c>
      <c r="D4145">
        <v>0</v>
      </c>
      <c r="E4145" t="s">
        <v>698</v>
      </c>
      <c r="F4145" t="s">
        <v>12</v>
      </c>
      <c r="G4145">
        <v>4</v>
      </c>
      <c r="H4145">
        <v>403637</v>
      </c>
      <c r="I4145" t="s">
        <v>13</v>
      </c>
      <c r="J4145">
        <v>130</v>
      </c>
      <c r="K4145">
        <v>214</v>
      </c>
      <c r="L4145">
        <v>17</v>
      </c>
      <c r="M4145">
        <v>105</v>
      </c>
      <c r="N4145" t="s">
        <v>921</v>
      </c>
      <c r="O4145">
        <v>87</v>
      </c>
      <c r="P4145" t="s">
        <v>4814</v>
      </c>
    </row>
    <row r="4146" spans="1:16" x14ac:dyDescent="0.3">
      <c r="A4146" t="s">
        <v>23</v>
      </c>
      <c r="B4146" t="s">
        <v>22</v>
      </c>
      <c r="C4146">
        <v>3</v>
      </c>
      <c r="D4146">
        <v>0</v>
      </c>
      <c r="E4146" t="s">
        <v>16</v>
      </c>
      <c r="F4146" t="s">
        <v>12</v>
      </c>
      <c r="G4146">
        <v>3</v>
      </c>
      <c r="H4146">
        <v>0</v>
      </c>
      <c r="I4146" t="s">
        <v>13</v>
      </c>
      <c r="J4146">
        <v>266</v>
      </c>
      <c r="K4146">
        <v>470</v>
      </c>
      <c r="L4146">
        <v>17</v>
      </c>
      <c r="M4146" t="s">
        <v>17</v>
      </c>
      <c r="N4146" t="s">
        <v>921</v>
      </c>
      <c r="O4146">
        <v>87</v>
      </c>
      <c r="P4146" t="s">
        <v>4815</v>
      </c>
    </row>
    <row r="4147" spans="1:16" x14ac:dyDescent="0.3">
      <c r="A4147" t="s">
        <v>25</v>
      </c>
      <c r="B4147" t="s">
        <v>22</v>
      </c>
      <c r="C4147">
        <v>3</v>
      </c>
      <c r="D4147">
        <v>309560</v>
      </c>
      <c r="E4147" t="s">
        <v>20</v>
      </c>
      <c r="F4147" t="s">
        <v>12</v>
      </c>
      <c r="G4147">
        <v>3</v>
      </c>
      <c r="H4147">
        <v>284152</v>
      </c>
      <c r="I4147" t="s">
        <v>13</v>
      </c>
      <c r="J4147">
        <v>80</v>
      </c>
      <c r="K4147">
        <v>90</v>
      </c>
      <c r="L4147">
        <v>17</v>
      </c>
      <c r="M4147" t="s">
        <v>17</v>
      </c>
      <c r="N4147" t="s">
        <v>921</v>
      </c>
      <c r="O4147">
        <v>87</v>
      </c>
      <c r="P4147" t="s">
        <v>4816</v>
      </c>
    </row>
    <row r="4148" spans="1:16" x14ac:dyDescent="0.3">
      <c r="A4148" t="s">
        <v>23</v>
      </c>
      <c r="B4148" t="s">
        <v>22</v>
      </c>
      <c r="C4148">
        <v>3</v>
      </c>
      <c r="D4148">
        <v>0</v>
      </c>
      <c r="E4148" t="s">
        <v>19</v>
      </c>
      <c r="F4148" t="s">
        <v>12</v>
      </c>
      <c r="G4148">
        <v>3</v>
      </c>
      <c r="H4148">
        <v>0</v>
      </c>
      <c r="I4148" t="s">
        <v>13</v>
      </c>
      <c r="J4148">
        <v>132</v>
      </c>
      <c r="K4148">
        <v>270</v>
      </c>
      <c r="L4148">
        <v>17</v>
      </c>
      <c r="M4148" t="s">
        <v>17</v>
      </c>
      <c r="N4148" t="s">
        <v>921</v>
      </c>
      <c r="O4148">
        <v>87</v>
      </c>
      <c r="P4148" t="s">
        <v>4817</v>
      </c>
    </row>
    <row r="4149" spans="1:16" x14ac:dyDescent="0.3">
      <c r="A4149" t="s">
        <v>25</v>
      </c>
      <c r="B4149" t="s">
        <v>22</v>
      </c>
      <c r="C4149">
        <v>3</v>
      </c>
      <c r="D4149">
        <v>509561</v>
      </c>
      <c r="E4149" t="s">
        <v>694</v>
      </c>
      <c r="F4149" t="s">
        <v>12</v>
      </c>
      <c r="G4149">
        <v>4</v>
      </c>
      <c r="H4149">
        <v>0</v>
      </c>
      <c r="I4149" t="s">
        <v>13</v>
      </c>
      <c r="J4149">
        <v>130</v>
      </c>
      <c r="K4149">
        <v>222</v>
      </c>
      <c r="L4149">
        <v>17</v>
      </c>
      <c r="M4149">
        <v>105</v>
      </c>
      <c r="N4149" t="s">
        <v>921</v>
      </c>
      <c r="O4149">
        <v>87</v>
      </c>
      <c r="P4149" t="s">
        <v>4818</v>
      </c>
    </row>
    <row r="4150" spans="1:16" x14ac:dyDescent="0.3">
      <c r="A4150" t="s">
        <v>780</v>
      </c>
      <c r="B4150" t="s">
        <v>12</v>
      </c>
      <c r="C4150">
        <v>4</v>
      </c>
      <c r="D4150">
        <v>0</v>
      </c>
      <c r="E4150" t="s">
        <v>11</v>
      </c>
      <c r="F4150" t="s">
        <v>22</v>
      </c>
      <c r="G4150" t="s">
        <v>37</v>
      </c>
      <c r="H4150">
        <v>0</v>
      </c>
      <c r="I4150" t="s">
        <v>13</v>
      </c>
      <c r="J4150">
        <v>39</v>
      </c>
      <c r="K4150">
        <v>66</v>
      </c>
      <c r="L4150">
        <v>17</v>
      </c>
      <c r="M4150" t="s">
        <v>17</v>
      </c>
      <c r="N4150" t="s">
        <v>921</v>
      </c>
      <c r="O4150">
        <v>87</v>
      </c>
      <c r="P4150" t="s">
        <v>4819</v>
      </c>
    </row>
    <row r="4151" spans="1:16" x14ac:dyDescent="0.3">
      <c r="A4151" t="s">
        <v>25</v>
      </c>
      <c r="B4151" t="s">
        <v>22</v>
      </c>
      <c r="C4151">
        <v>3</v>
      </c>
      <c r="D4151">
        <v>509561</v>
      </c>
      <c r="E4151" t="s">
        <v>698</v>
      </c>
      <c r="F4151" t="s">
        <v>12</v>
      </c>
      <c r="G4151">
        <v>4</v>
      </c>
      <c r="H4151">
        <v>403637</v>
      </c>
      <c r="I4151" t="s">
        <v>13</v>
      </c>
      <c r="J4151">
        <v>130</v>
      </c>
      <c r="K4151">
        <v>211</v>
      </c>
      <c r="L4151">
        <v>17</v>
      </c>
      <c r="M4151">
        <v>105</v>
      </c>
      <c r="N4151" t="s">
        <v>921</v>
      </c>
      <c r="O4151">
        <v>87</v>
      </c>
      <c r="P4151" t="s">
        <v>4820</v>
      </c>
    </row>
    <row r="4152" spans="1:16" x14ac:dyDescent="0.3">
      <c r="A4152" t="s">
        <v>25</v>
      </c>
      <c r="B4152" t="s">
        <v>22</v>
      </c>
      <c r="C4152">
        <v>3</v>
      </c>
      <c r="D4152">
        <v>535598</v>
      </c>
      <c r="E4152" t="s">
        <v>674</v>
      </c>
      <c r="F4152" t="s">
        <v>12</v>
      </c>
      <c r="G4152">
        <v>4</v>
      </c>
      <c r="H4152">
        <v>280218</v>
      </c>
      <c r="I4152" t="s">
        <v>13</v>
      </c>
      <c r="J4152">
        <v>102</v>
      </c>
      <c r="K4152">
        <v>218</v>
      </c>
      <c r="L4152">
        <v>17</v>
      </c>
      <c r="M4152" t="s">
        <v>17</v>
      </c>
      <c r="N4152" t="s">
        <v>921</v>
      </c>
      <c r="O4152">
        <v>87</v>
      </c>
      <c r="P4152" t="s">
        <v>4821</v>
      </c>
    </row>
    <row r="4153" spans="1:16" x14ac:dyDescent="0.3">
      <c r="A4153" t="s">
        <v>780</v>
      </c>
      <c r="B4153" t="s">
        <v>12</v>
      </c>
      <c r="C4153">
        <v>4</v>
      </c>
      <c r="D4153">
        <v>0</v>
      </c>
      <c r="E4153" t="s">
        <v>16</v>
      </c>
      <c r="F4153" t="s">
        <v>22</v>
      </c>
      <c r="G4153">
        <v>3</v>
      </c>
      <c r="H4153">
        <v>0</v>
      </c>
      <c r="I4153" t="s">
        <v>13</v>
      </c>
      <c r="J4153">
        <v>161</v>
      </c>
      <c r="K4153">
        <v>450</v>
      </c>
      <c r="L4153">
        <v>17</v>
      </c>
      <c r="M4153" t="s">
        <v>17</v>
      </c>
      <c r="N4153" t="s">
        <v>921</v>
      </c>
      <c r="O4153">
        <v>87</v>
      </c>
      <c r="P4153" t="s">
        <v>4822</v>
      </c>
    </row>
    <row r="4154" spans="1:16" x14ac:dyDescent="0.3">
      <c r="A4154" t="s">
        <v>23</v>
      </c>
      <c r="B4154" t="s">
        <v>22</v>
      </c>
      <c r="C4154">
        <v>3</v>
      </c>
      <c r="D4154">
        <v>0</v>
      </c>
      <c r="E4154" t="s">
        <v>1593</v>
      </c>
      <c r="F4154" t="s">
        <v>12</v>
      </c>
      <c r="G4154">
        <v>5</v>
      </c>
      <c r="H4154">
        <v>0</v>
      </c>
      <c r="I4154" t="s">
        <v>13</v>
      </c>
      <c r="J4154">
        <v>50</v>
      </c>
      <c r="K4154">
        <v>972</v>
      </c>
      <c r="L4154">
        <v>17</v>
      </c>
      <c r="M4154" t="s">
        <v>17</v>
      </c>
      <c r="N4154" t="s">
        <v>921</v>
      </c>
      <c r="O4154">
        <v>87</v>
      </c>
      <c r="P4154" t="s">
        <v>4823</v>
      </c>
    </row>
    <row r="4155" spans="1:16" x14ac:dyDescent="0.3">
      <c r="A4155" t="s">
        <v>23</v>
      </c>
      <c r="B4155" t="s">
        <v>12</v>
      </c>
      <c r="C4155">
        <v>3</v>
      </c>
      <c r="D4155">
        <v>0</v>
      </c>
      <c r="E4155" t="s">
        <v>21</v>
      </c>
      <c r="F4155" t="s">
        <v>22</v>
      </c>
      <c r="G4155" t="s">
        <v>37</v>
      </c>
      <c r="H4155">
        <v>0</v>
      </c>
      <c r="I4155" t="s">
        <v>13</v>
      </c>
      <c r="J4155">
        <v>407</v>
      </c>
      <c r="K4155">
        <v>171</v>
      </c>
      <c r="L4155">
        <v>17</v>
      </c>
      <c r="M4155" t="s">
        <v>17</v>
      </c>
      <c r="N4155" t="s">
        <v>921</v>
      </c>
      <c r="O4155">
        <v>87</v>
      </c>
      <c r="P4155" t="s">
        <v>4824</v>
      </c>
    </row>
    <row r="4156" spans="1:16" x14ac:dyDescent="0.3">
      <c r="A4156" t="s">
        <v>780</v>
      </c>
      <c r="B4156" t="s">
        <v>12</v>
      </c>
      <c r="C4156">
        <v>4</v>
      </c>
      <c r="D4156">
        <v>0</v>
      </c>
      <c r="E4156" t="s">
        <v>19</v>
      </c>
      <c r="F4156" t="s">
        <v>22</v>
      </c>
      <c r="G4156">
        <v>3</v>
      </c>
      <c r="H4156">
        <v>0</v>
      </c>
      <c r="I4156" t="s">
        <v>13</v>
      </c>
      <c r="J4156">
        <v>115</v>
      </c>
      <c r="K4156">
        <v>327</v>
      </c>
      <c r="L4156">
        <v>17</v>
      </c>
      <c r="M4156" t="s">
        <v>17</v>
      </c>
      <c r="N4156" t="s">
        <v>921</v>
      </c>
      <c r="O4156">
        <v>87</v>
      </c>
      <c r="P4156" t="s">
        <v>4825</v>
      </c>
    </row>
    <row r="4157" spans="1:16" x14ac:dyDescent="0.3">
      <c r="A4157" t="s">
        <v>780</v>
      </c>
      <c r="B4157" t="s">
        <v>12</v>
      </c>
      <c r="C4157">
        <v>4</v>
      </c>
      <c r="D4157">
        <v>0</v>
      </c>
      <c r="E4157" t="s">
        <v>674</v>
      </c>
      <c r="F4157" t="s">
        <v>22</v>
      </c>
      <c r="G4157">
        <v>4</v>
      </c>
      <c r="H4157">
        <v>170719</v>
      </c>
      <c r="I4157" t="s">
        <v>13</v>
      </c>
      <c r="J4157">
        <v>77</v>
      </c>
      <c r="K4157">
        <v>189</v>
      </c>
      <c r="L4157">
        <v>17</v>
      </c>
      <c r="M4157" t="s">
        <v>17</v>
      </c>
      <c r="N4157" t="s">
        <v>921</v>
      </c>
      <c r="O4157">
        <v>87</v>
      </c>
      <c r="P4157" t="s">
        <v>4826</v>
      </c>
    </row>
    <row r="4158" spans="1:16" x14ac:dyDescent="0.3">
      <c r="A4158" t="s">
        <v>780</v>
      </c>
      <c r="B4158" t="s">
        <v>12</v>
      </c>
      <c r="C4158">
        <v>4</v>
      </c>
      <c r="D4158">
        <v>0</v>
      </c>
      <c r="E4158" t="s">
        <v>20</v>
      </c>
      <c r="F4158" t="s">
        <v>22</v>
      </c>
      <c r="G4158">
        <v>3</v>
      </c>
      <c r="H4158">
        <v>648108</v>
      </c>
      <c r="I4158" t="s">
        <v>13</v>
      </c>
      <c r="J4158">
        <v>115</v>
      </c>
      <c r="K4158">
        <v>321</v>
      </c>
      <c r="L4158">
        <v>17</v>
      </c>
      <c r="M4158" t="s">
        <v>17</v>
      </c>
      <c r="N4158" t="s">
        <v>921</v>
      </c>
      <c r="O4158">
        <v>87</v>
      </c>
      <c r="P4158" t="s">
        <v>4827</v>
      </c>
    </row>
    <row r="4159" spans="1:16" x14ac:dyDescent="0.3">
      <c r="A4159" t="s">
        <v>24</v>
      </c>
      <c r="B4159" t="s">
        <v>22</v>
      </c>
      <c r="C4159">
        <v>3</v>
      </c>
      <c r="D4159">
        <v>0</v>
      </c>
      <c r="E4159" t="s">
        <v>1593</v>
      </c>
      <c r="F4159" t="s">
        <v>12</v>
      </c>
      <c r="G4159">
        <v>5</v>
      </c>
      <c r="H4159">
        <v>0</v>
      </c>
      <c r="I4159" t="s">
        <v>13</v>
      </c>
      <c r="J4159">
        <v>68</v>
      </c>
      <c r="K4159">
        <v>1952</v>
      </c>
      <c r="L4159">
        <v>17</v>
      </c>
      <c r="M4159" t="s">
        <v>17</v>
      </c>
      <c r="N4159" t="s">
        <v>921</v>
      </c>
      <c r="O4159">
        <v>87</v>
      </c>
      <c r="P4159" t="s">
        <v>4828</v>
      </c>
    </row>
    <row r="4160" spans="1:16" x14ac:dyDescent="0.3">
      <c r="A4160" t="s">
        <v>780</v>
      </c>
      <c r="B4160" t="s">
        <v>12</v>
      </c>
      <c r="C4160">
        <v>4</v>
      </c>
      <c r="D4160">
        <v>0</v>
      </c>
      <c r="E4160" t="s">
        <v>694</v>
      </c>
      <c r="F4160" t="s">
        <v>22</v>
      </c>
      <c r="G4160">
        <v>4</v>
      </c>
      <c r="H4160">
        <v>0</v>
      </c>
      <c r="I4160" t="s">
        <v>13</v>
      </c>
      <c r="J4160">
        <v>93</v>
      </c>
      <c r="K4160">
        <v>264</v>
      </c>
      <c r="L4160">
        <v>17</v>
      </c>
      <c r="M4160" t="s">
        <v>17</v>
      </c>
      <c r="N4160" t="s">
        <v>921</v>
      </c>
      <c r="O4160">
        <v>87</v>
      </c>
      <c r="P4160" t="s">
        <v>4829</v>
      </c>
    </row>
    <row r="4161" spans="1:16" x14ac:dyDescent="0.3">
      <c r="A4161" t="s">
        <v>24</v>
      </c>
      <c r="B4161" t="s">
        <v>12</v>
      </c>
      <c r="C4161">
        <v>3</v>
      </c>
      <c r="D4161">
        <v>0</v>
      </c>
      <c r="E4161" t="s">
        <v>21</v>
      </c>
      <c r="F4161" t="s">
        <v>22</v>
      </c>
      <c r="G4161" t="s">
        <v>37</v>
      </c>
      <c r="H4161">
        <v>0</v>
      </c>
      <c r="I4161" t="s">
        <v>13</v>
      </c>
      <c r="J4161">
        <v>229</v>
      </c>
      <c r="K4161">
        <v>103</v>
      </c>
      <c r="L4161">
        <v>17</v>
      </c>
      <c r="M4161" t="s">
        <v>17</v>
      </c>
      <c r="N4161" t="s">
        <v>921</v>
      </c>
      <c r="O4161">
        <v>87</v>
      </c>
      <c r="P4161" t="s">
        <v>4830</v>
      </c>
    </row>
    <row r="4162" spans="1:16" x14ac:dyDescent="0.3">
      <c r="A4162" t="s">
        <v>25</v>
      </c>
      <c r="B4162" t="s">
        <v>12</v>
      </c>
      <c r="C4162">
        <v>3</v>
      </c>
      <c r="D4162">
        <v>253370</v>
      </c>
      <c r="E4162" t="s">
        <v>11</v>
      </c>
      <c r="F4162" t="s">
        <v>22</v>
      </c>
      <c r="G4162" t="s">
        <v>37</v>
      </c>
      <c r="H4162">
        <v>0</v>
      </c>
      <c r="I4162" t="s">
        <v>13</v>
      </c>
      <c r="J4162">
        <v>43</v>
      </c>
      <c r="K4162">
        <v>37</v>
      </c>
      <c r="L4162">
        <v>17</v>
      </c>
      <c r="M4162" t="s">
        <v>17</v>
      </c>
      <c r="N4162" t="s">
        <v>921</v>
      </c>
      <c r="O4162">
        <v>87</v>
      </c>
      <c r="P4162" t="s">
        <v>4831</v>
      </c>
    </row>
    <row r="4163" spans="1:16" x14ac:dyDescent="0.3">
      <c r="A4163" t="s">
        <v>25</v>
      </c>
      <c r="B4163" t="s">
        <v>12</v>
      </c>
      <c r="C4163">
        <v>3</v>
      </c>
      <c r="D4163">
        <v>446775</v>
      </c>
      <c r="E4163" t="s">
        <v>16</v>
      </c>
      <c r="F4163" t="s">
        <v>22</v>
      </c>
      <c r="G4163">
        <v>3</v>
      </c>
      <c r="H4163">
        <v>0</v>
      </c>
      <c r="I4163" t="s">
        <v>13</v>
      </c>
      <c r="J4163">
        <v>79</v>
      </c>
      <c r="K4163">
        <v>118</v>
      </c>
      <c r="L4163">
        <v>17</v>
      </c>
      <c r="M4163" t="s">
        <v>17</v>
      </c>
      <c r="N4163" t="s">
        <v>921</v>
      </c>
      <c r="O4163">
        <v>87</v>
      </c>
      <c r="P4163" t="s">
        <v>4832</v>
      </c>
    </row>
    <row r="4164" spans="1:16" x14ac:dyDescent="0.3">
      <c r="A4164" t="s">
        <v>780</v>
      </c>
      <c r="B4164" t="s">
        <v>12</v>
      </c>
      <c r="C4164">
        <v>4</v>
      </c>
      <c r="D4164">
        <v>0</v>
      </c>
      <c r="E4164" t="s">
        <v>698</v>
      </c>
      <c r="F4164" t="s">
        <v>22</v>
      </c>
      <c r="G4164">
        <v>4</v>
      </c>
      <c r="H4164">
        <v>344987</v>
      </c>
      <c r="I4164" t="s">
        <v>13</v>
      </c>
      <c r="J4164">
        <v>93</v>
      </c>
      <c r="K4164">
        <v>245</v>
      </c>
      <c r="L4164">
        <v>17</v>
      </c>
      <c r="M4164" t="s">
        <v>17</v>
      </c>
      <c r="N4164" t="s">
        <v>921</v>
      </c>
      <c r="O4164">
        <v>87</v>
      </c>
      <c r="P4164" t="s">
        <v>4833</v>
      </c>
    </row>
    <row r="4165" spans="1:16" x14ac:dyDescent="0.3">
      <c r="A4165" t="s">
        <v>36</v>
      </c>
      <c r="B4165" t="s">
        <v>12</v>
      </c>
      <c r="C4165" t="s">
        <v>37</v>
      </c>
      <c r="D4165">
        <v>0</v>
      </c>
      <c r="E4165" t="s">
        <v>694</v>
      </c>
      <c r="F4165" t="s">
        <v>22</v>
      </c>
      <c r="G4165">
        <v>6</v>
      </c>
      <c r="H4165">
        <v>0</v>
      </c>
      <c r="I4165" t="s">
        <v>13</v>
      </c>
      <c r="J4165">
        <v>171</v>
      </c>
      <c r="K4165">
        <v>38959</v>
      </c>
      <c r="L4165">
        <v>32</v>
      </c>
      <c r="M4165" t="s">
        <v>17</v>
      </c>
      <c r="N4165" t="s">
        <v>921</v>
      </c>
      <c r="O4165">
        <v>11</v>
      </c>
      <c r="P4165" t="s">
        <v>4834</v>
      </c>
    </row>
    <row r="4166" spans="1:16" x14ac:dyDescent="0.3">
      <c r="A4166" t="s">
        <v>25</v>
      </c>
      <c r="B4166" t="s">
        <v>22</v>
      </c>
      <c r="C4166">
        <v>3</v>
      </c>
      <c r="D4166">
        <v>309560</v>
      </c>
      <c r="E4166" t="s">
        <v>19</v>
      </c>
      <c r="F4166" t="s">
        <v>12</v>
      </c>
      <c r="G4166">
        <v>3</v>
      </c>
      <c r="H4166">
        <v>0</v>
      </c>
      <c r="I4166" t="s">
        <v>13</v>
      </c>
      <c r="J4166">
        <v>80</v>
      </c>
      <c r="K4166">
        <v>97</v>
      </c>
      <c r="L4166">
        <v>17</v>
      </c>
      <c r="M4166" t="s">
        <v>17</v>
      </c>
      <c r="N4166" t="s">
        <v>921</v>
      </c>
      <c r="O4166">
        <v>87</v>
      </c>
      <c r="P4166" t="s">
        <v>4835</v>
      </c>
    </row>
    <row r="4167" spans="1:16" x14ac:dyDescent="0.3">
      <c r="A4167" t="s">
        <v>675</v>
      </c>
      <c r="B4167" t="s">
        <v>12</v>
      </c>
      <c r="C4167">
        <v>4</v>
      </c>
      <c r="D4167">
        <v>43354</v>
      </c>
      <c r="E4167" t="s">
        <v>11</v>
      </c>
      <c r="F4167" t="s">
        <v>22</v>
      </c>
      <c r="G4167" t="s">
        <v>37</v>
      </c>
      <c r="H4167">
        <v>0</v>
      </c>
      <c r="I4167" t="s">
        <v>13</v>
      </c>
      <c r="J4167">
        <v>39</v>
      </c>
      <c r="K4167">
        <v>28</v>
      </c>
      <c r="L4167">
        <v>17</v>
      </c>
      <c r="M4167" t="s">
        <v>17</v>
      </c>
      <c r="N4167" t="s">
        <v>921</v>
      </c>
      <c r="O4167">
        <v>87</v>
      </c>
      <c r="P4167" t="s">
        <v>4836</v>
      </c>
    </row>
    <row r="4168" spans="1:16" x14ac:dyDescent="0.3">
      <c r="A4168" t="s">
        <v>805</v>
      </c>
      <c r="B4168" t="s">
        <v>12</v>
      </c>
      <c r="C4168">
        <v>4</v>
      </c>
      <c r="D4168">
        <v>658880</v>
      </c>
      <c r="E4168" t="s">
        <v>20</v>
      </c>
      <c r="F4168" t="s">
        <v>22</v>
      </c>
      <c r="G4168">
        <v>3</v>
      </c>
      <c r="H4168">
        <v>648108</v>
      </c>
      <c r="I4168" t="s">
        <v>13</v>
      </c>
      <c r="J4168">
        <v>115</v>
      </c>
      <c r="K4168">
        <v>298</v>
      </c>
      <c r="L4168">
        <v>17</v>
      </c>
      <c r="M4168" t="s">
        <v>17</v>
      </c>
      <c r="N4168" t="s">
        <v>921</v>
      </c>
      <c r="O4168">
        <v>87</v>
      </c>
      <c r="P4168" t="s">
        <v>4837</v>
      </c>
    </row>
    <row r="4169" spans="1:16" x14ac:dyDescent="0.3">
      <c r="A4169" t="s">
        <v>780</v>
      </c>
      <c r="B4169" t="s">
        <v>12</v>
      </c>
      <c r="C4169">
        <v>4</v>
      </c>
      <c r="D4169">
        <v>0</v>
      </c>
      <c r="E4169" t="s">
        <v>1593</v>
      </c>
      <c r="F4169" t="s">
        <v>22</v>
      </c>
      <c r="G4169">
        <v>5</v>
      </c>
      <c r="H4169">
        <v>0</v>
      </c>
      <c r="I4169" t="s">
        <v>13</v>
      </c>
      <c r="J4169">
        <v>97</v>
      </c>
      <c r="K4169">
        <v>1053</v>
      </c>
      <c r="L4169">
        <v>17</v>
      </c>
      <c r="M4169" t="s">
        <v>17</v>
      </c>
      <c r="N4169" t="s">
        <v>921</v>
      </c>
      <c r="O4169">
        <v>87</v>
      </c>
      <c r="P4169" t="s">
        <v>4838</v>
      </c>
    </row>
    <row r="4170" spans="1:16" x14ac:dyDescent="0.3">
      <c r="A4170" t="s">
        <v>780</v>
      </c>
      <c r="B4170" t="s">
        <v>22</v>
      </c>
      <c r="C4170">
        <v>4</v>
      </c>
      <c r="D4170">
        <v>0</v>
      </c>
      <c r="E4170" t="s">
        <v>21</v>
      </c>
      <c r="F4170" t="s">
        <v>12</v>
      </c>
      <c r="G4170" t="s">
        <v>37</v>
      </c>
      <c r="H4170">
        <v>0</v>
      </c>
      <c r="I4170" t="s">
        <v>13</v>
      </c>
      <c r="J4170">
        <v>102</v>
      </c>
      <c r="K4170">
        <v>165</v>
      </c>
      <c r="L4170">
        <v>17</v>
      </c>
      <c r="M4170" t="s">
        <v>17</v>
      </c>
      <c r="N4170" t="s">
        <v>921</v>
      </c>
      <c r="O4170">
        <v>87</v>
      </c>
      <c r="P4170" t="s">
        <v>4839</v>
      </c>
    </row>
    <row r="4171" spans="1:16" x14ac:dyDescent="0.3">
      <c r="A4171" t="s">
        <v>805</v>
      </c>
      <c r="B4171" t="s">
        <v>12</v>
      </c>
      <c r="C4171">
        <v>4</v>
      </c>
      <c r="D4171">
        <v>384369</v>
      </c>
      <c r="E4171" t="s">
        <v>694</v>
      </c>
      <c r="F4171" t="s">
        <v>22</v>
      </c>
      <c r="G4171">
        <v>4</v>
      </c>
      <c r="H4171">
        <v>0</v>
      </c>
      <c r="I4171" t="s">
        <v>13</v>
      </c>
      <c r="J4171">
        <v>93</v>
      </c>
      <c r="K4171">
        <v>238</v>
      </c>
      <c r="L4171">
        <v>17</v>
      </c>
      <c r="M4171" t="s">
        <v>17</v>
      </c>
      <c r="N4171" t="s">
        <v>921</v>
      </c>
      <c r="O4171">
        <v>87</v>
      </c>
      <c r="P4171" t="s">
        <v>4840</v>
      </c>
    </row>
    <row r="4172" spans="1:16" x14ac:dyDescent="0.3">
      <c r="A4172" t="s">
        <v>675</v>
      </c>
      <c r="B4172" t="s">
        <v>12</v>
      </c>
      <c r="C4172">
        <v>4</v>
      </c>
      <c r="D4172">
        <v>761857</v>
      </c>
      <c r="E4172" t="s">
        <v>16</v>
      </c>
      <c r="F4172" t="s">
        <v>22</v>
      </c>
      <c r="G4172">
        <v>3</v>
      </c>
      <c r="H4172">
        <v>0</v>
      </c>
      <c r="I4172" t="s">
        <v>13</v>
      </c>
      <c r="J4172">
        <v>243</v>
      </c>
      <c r="K4172">
        <v>509</v>
      </c>
      <c r="L4172">
        <v>17</v>
      </c>
      <c r="M4172" t="s">
        <v>17</v>
      </c>
      <c r="N4172" t="s">
        <v>921</v>
      </c>
      <c r="O4172">
        <v>87</v>
      </c>
      <c r="P4172" t="s">
        <v>4841</v>
      </c>
    </row>
    <row r="4173" spans="1:16" x14ac:dyDescent="0.3">
      <c r="A4173" t="s">
        <v>805</v>
      </c>
      <c r="B4173" t="s">
        <v>12</v>
      </c>
      <c r="C4173">
        <v>4</v>
      </c>
      <c r="D4173">
        <v>195202</v>
      </c>
      <c r="E4173" t="s">
        <v>11</v>
      </c>
      <c r="F4173" t="s">
        <v>22</v>
      </c>
      <c r="G4173" t="s">
        <v>37</v>
      </c>
      <c r="H4173">
        <v>0</v>
      </c>
      <c r="I4173" t="s">
        <v>13</v>
      </c>
      <c r="J4173">
        <v>39</v>
      </c>
      <c r="K4173">
        <v>59</v>
      </c>
      <c r="L4173">
        <v>17</v>
      </c>
      <c r="M4173" t="s">
        <v>17</v>
      </c>
      <c r="N4173" t="s">
        <v>921</v>
      </c>
      <c r="O4173">
        <v>87</v>
      </c>
      <c r="P4173" t="s">
        <v>4842</v>
      </c>
    </row>
    <row r="4174" spans="1:16" x14ac:dyDescent="0.3">
      <c r="A4174" t="s">
        <v>805</v>
      </c>
      <c r="B4174" t="s">
        <v>12</v>
      </c>
      <c r="C4174">
        <v>4</v>
      </c>
      <c r="D4174">
        <v>384369</v>
      </c>
      <c r="E4174" t="s">
        <v>698</v>
      </c>
      <c r="F4174" t="s">
        <v>22</v>
      </c>
      <c r="G4174">
        <v>4</v>
      </c>
      <c r="H4174">
        <v>344987</v>
      </c>
      <c r="I4174" t="s">
        <v>13</v>
      </c>
      <c r="J4174">
        <v>93</v>
      </c>
      <c r="K4174">
        <v>221</v>
      </c>
      <c r="L4174">
        <v>17</v>
      </c>
      <c r="M4174" t="s">
        <v>17</v>
      </c>
      <c r="N4174" t="s">
        <v>921</v>
      </c>
      <c r="O4174">
        <v>87</v>
      </c>
      <c r="P4174" t="s">
        <v>4843</v>
      </c>
    </row>
    <row r="4175" spans="1:16" x14ac:dyDescent="0.3">
      <c r="A4175" t="s">
        <v>675</v>
      </c>
      <c r="B4175" t="s">
        <v>12</v>
      </c>
      <c r="C4175">
        <v>4</v>
      </c>
      <c r="D4175">
        <v>341751</v>
      </c>
      <c r="E4175" t="s">
        <v>19</v>
      </c>
      <c r="F4175" t="s">
        <v>22</v>
      </c>
      <c r="G4175">
        <v>3</v>
      </c>
      <c r="H4175">
        <v>0</v>
      </c>
      <c r="I4175" t="s">
        <v>13</v>
      </c>
      <c r="J4175">
        <v>115</v>
      </c>
      <c r="K4175">
        <v>269</v>
      </c>
      <c r="L4175">
        <v>17</v>
      </c>
      <c r="M4175" t="s">
        <v>17</v>
      </c>
      <c r="N4175" t="s">
        <v>921</v>
      </c>
      <c r="O4175">
        <v>87</v>
      </c>
      <c r="P4175" t="s">
        <v>4844</v>
      </c>
    </row>
    <row r="4176" spans="1:16" x14ac:dyDescent="0.3">
      <c r="A4176" t="s">
        <v>25</v>
      </c>
      <c r="B4176" t="s">
        <v>22</v>
      </c>
      <c r="C4176">
        <v>3</v>
      </c>
      <c r="D4176">
        <v>491296</v>
      </c>
      <c r="E4176" t="s">
        <v>1593</v>
      </c>
      <c r="F4176" t="s">
        <v>12</v>
      </c>
      <c r="G4176">
        <v>5</v>
      </c>
      <c r="H4176">
        <v>0</v>
      </c>
      <c r="I4176" t="s">
        <v>13</v>
      </c>
      <c r="J4176">
        <v>68</v>
      </c>
      <c r="K4176">
        <v>2049</v>
      </c>
      <c r="L4176">
        <v>17</v>
      </c>
      <c r="M4176" t="s">
        <v>17</v>
      </c>
      <c r="N4176" t="s">
        <v>921</v>
      </c>
      <c r="O4176">
        <v>87</v>
      </c>
      <c r="P4176" t="s">
        <v>4845</v>
      </c>
    </row>
    <row r="4177" spans="1:16" x14ac:dyDescent="0.3">
      <c r="A4177" t="s">
        <v>805</v>
      </c>
      <c r="B4177" t="s">
        <v>12</v>
      </c>
      <c r="C4177">
        <v>4</v>
      </c>
      <c r="D4177">
        <v>557845</v>
      </c>
      <c r="E4177" t="s">
        <v>16</v>
      </c>
      <c r="F4177" t="s">
        <v>22</v>
      </c>
      <c r="G4177">
        <v>3</v>
      </c>
      <c r="H4177">
        <v>0</v>
      </c>
      <c r="I4177" t="s">
        <v>13</v>
      </c>
      <c r="J4177">
        <v>161</v>
      </c>
      <c r="K4177">
        <v>319</v>
      </c>
      <c r="L4177">
        <v>17</v>
      </c>
      <c r="M4177" t="s">
        <v>17</v>
      </c>
      <c r="N4177" t="s">
        <v>921</v>
      </c>
      <c r="O4177">
        <v>87</v>
      </c>
      <c r="P4177" t="s">
        <v>4846</v>
      </c>
    </row>
    <row r="4178" spans="1:16" x14ac:dyDescent="0.3">
      <c r="A4178" t="s">
        <v>25</v>
      </c>
      <c r="B4178" t="s">
        <v>22</v>
      </c>
      <c r="C4178">
        <v>3</v>
      </c>
      <c r="D4178">
        <v>560216</v>
      </c>
      <c r="E4178" t="s">
        <v>21</v>
      </c>
      <c r="F4178" t="s">
        <v>12</v>
      </c>
      <c r="G4178" t="s">
        <v>37</v>
      </c>
      <c r="H4178">
        <v>0</v>
      </c>
      <c r="I4178" t="s">
        <v>13</v>
      </c>
      <c r="J4178">
        <v>150</v>
      </c>
      <c r="K4178">
        <v>92</v>
      </c>
      <c r="L4178">
        <v>17</v>
      </c>
      <c r="M4178" t="s">
        <v>17</v>
      </c>
      <c r="N4178" t="s">
        <v>921</v>
      </c>
      <c r="O4178">
        <v>87</v>
      </c>
      <c r="P4178" t="s">
        <v>4847</v>
      </c>
    </row>
    <row r="4179" spans="1:16" x14ac:dyDescent="0.3">
      <c r="A4179" t="s">
        <v>805</v>
      </c>
      <c r="B4179" t="s">
        <v>12</v>
      </c>
      <c r="C4179">
        <v>4</v>
      </c>
      <c r="D4179">
        <v>312207</v>
      </c>
      <c r="E4179" t="s">
        <v>674</v>
      </c>
      <c r="F4179" t="s">
        <v>22</v>
      </c>
      <c r="G4179">
        <v>4</v>
      </c>
      <c r="H4179">
        <v>170719</v>
      </c>
      <c r="I4179" t="s">
        <v>13</v>
      </c>
      <c r="J4179">
        <v>77</v>
      </c>
      <c r="K4179">
        <v>184</v>
      </c>
      <c r="L4179">
        <v>17</v>
      </c>
      <c r="M4179" t="s">
        <v>17</v>
      </c>
      <c r="N4179" t="s">
        <v>921</v>
      </c>
      <c r="O4179">
        <v>87</v>
      </c>
      <c r="P4179" t="s">
        <v>4848</v>
      </c>
    </row>
    <row r="4180" spans="1:16" x14ac:dyDescent="0.3">
      <c r="A4180" t="s">
        <v>675</v>
      </c>
      <c r="B4180" t="s">
        <v>12</v>
      </c>
      <c r="C4180">
        <v>4</v>
      </c>
      <c r="D4180">
        <v>341751</v>
      </c>
      <c r="E4180" t="s">
        <v>20</v>
      </c>
      <c r="F4180" t="s">
        <v>22</v>
      </c>
      <c r="G4180">
        <v>3</v>
      </c>
      <c r="H4180">
        <v>648108</v>
      </c>
      <c r="I4180" t="s">
        <v>13</v>
      </c>
      <c r="J4180">
        <v>115</v>
      </c>
      <c r="K4180">
        <v>263</v>
      </c>
      <c r="L4180">
        <v>17</v>
      </c>
      <c r="M4180" t="s">
        <v>17</v>
      </c>
      <c r="N4180" t="s">
        <v>921</v>
      </c>
      <c r="O4180">
        <v>87</v>
      </c>
      <c r="P4180" t="s">
        <v>4849</v>
      </c>
    </row>
    <row r="4181" spans="1:16" x14ac:dyDescent="0.3">
      <c r="A4181" t="s">
        <v>675</v>
      </c>
      <c r="B4181" t="s">
        <v>12</v>
      </c>
      <c r="C4181">
        <v>4</v>
      </c>
      <c r="D4181">
        <v>175907</v>
      </c>
      <c r="E4181" t="s">
        <v>674</v>
      </c>
      <c r="F4181" t="s">
        <v>22</v>
      </c>
      <c r="G4181">
        <v>4</v>
      </c>
      <c r="H4181">
        <v>170719</v>
      </c>
      <c r="I4181" t="s">
        <v>13</v>
      </c>
      <c r="J4181">
        <v>77</v>
      </c>
      <c r="K4181">
        <v>168</v>
      </c>
      <c r="L4181">
        <v>17</v>
      </c>
      <c r="M4181" t="s">
        <v>17</v>
      </c>
      <c r="N4181" t="s">
        <v>921</v>
      </c>
      <c r="O4181">
        <v>87</v>
      </c>
      <c r="P4181" t="s">
        <v>4850</v>
      </c>
    </row>
    <row r="4182" spans="1:16" x14ac:dyDescent="0.3">
      <c r="A4182" t="s">
        <v>805</v>
      </c>
      <c r="B4182" t="s">
        <v>12</v>
      </c>
      <c r="C4182">
        <v>4</v>
      </c>
      <c r="D4182">
        <v>658880</v>
      </c>
      <c r="E4182" t="s">
        <v>19</v>
      </c>
      <c r="F4182" t="s">
        <v>22</v>
      </c>
      <c r="G4182">
        <v>3</v>
      </c>
      <c r="H4182">
        <v>0</v>
      </c>
      <c r="I4182" t="s">
        <v>13</v>
      </c>
      <c r="J4182">
        <v>115</v>
      </c>
      <c r="K4182">
        <v>307</v>
      </c>
      <c r="L4182">
        <v>17</v>
      </c>
      <c r="M4182" t="s">
        <v>17</v>
      </c>
      <c r="N4182" t="s">
        <v>921</v>
      </c>
      <c r="O4182">
        <v>87</v>
      </c>
      <c r="P4182" t="s">
        <v>4851</v>
      </c>
    </row>
    <row r="4183" spans="1:16" x14ac:dyDescent="0.3">
      <c r="A4183" t="s">
        <v>675</v>
      </c>
      <c r="B4183" t="s">
        <v>12</v>
      </c>
      <c r="C4183">
        <v>4</v>
      </c>
      <c r="D4183">
        <v>344188</v>
      </c>
      <c r="E4183" t="s">
        <v>694</v>
      </c>
      <c r="F4183" t="s">
        <v>22</v>
      </c>
      <c r="G4183">
        <v>4</v>
      </c>
      <c r="H4183">
        <v>0</v>
      </c>
      <c r="I4183" t="s">
        <v>13</v>
      </c>
      <c r="J4183">
        <v>191</v>
      </c>
      <c r="K4183">
        <v>428</v>
      </c>
      <c r="L4183">
        <v>17</v>
      </c>
      <c r="M4183">
        <v>178</v>
      </c>
      <c r="N4183" t="s">
        <v>921</v>
      </c>
      <c r="O4183">
        <v>87</v>
      </c>
      <c r="P4183" t="s">
        <v>4852</v>
      </c>
    </row>
    <row r="4184" spans="1:16" x14ac:dyDescent="0.3">
      <c r="A4184" t="s">
        <v>675</v>
      </c>
      <c r="B4184" t="s">
        <v>12</v>
      </c>
      <c r="C4184">
        <v>4</v>
      </c>
      <c r="D4184">
        <v>344188</v>
      </c>
      <c r="E4184" t="s">
        <v>698</v>
      </c>
      <c r="F4184" t="s">
        <v>22</v>
      </c>
      <c r="G4184">
        <v>4</v>
      </c>
      <c r="H4184">
        <v>781820</v>
      </c>
      <c r="I4184" t="s">
        <v>13</v>
      </c>
      <c r="J4184">
        <v>191</v>
      </c>
      <c r="K4184">
        <v>374</v>
      </c>
      <c r="L4184">
        <v>17</v>
      </c>
      <c r="M4184">
        <v>178</v>
      </c>
      <c r="N4184" t="s">
        <v>921</v>
      </c>
      <c r="O4184">
        <v>87</v>
      </c>
      <c r="P4184" t="s">
        <v>4853</v>
      </c>
    </row>
    <row r="4185" spans="1:16" x14ac:dyDescent="0.3">
      <c r="A4185" t="s">
        <v>36</v>
      </c>
      <c r="B4185" t="s">
        <v>12</v>
      </c>
      <c r="C4185" t="s">
        <v>37</v>
      </c>
      <c r="D4185">
        <v>0</v>
      </c>
      <c r="E4185" t="s">
        <v>11</v>
      </c>
      <c r="F4185" t="s">
        <v>22</v>
      </c>
      <c r="G4185" t="s">
        <v>37</v>
      </c>
      <c r="H4185">
        <v>0</v>
      </c>
      <c r="I4185" t="s">
        <v>13</v>
      </c>
      <c r="J4185">
        <v>39</v>
      </c>
      <c r="K4185">
        <v>1</v>
      </c>
      <c r="L4185">
        <v>17</v>
      </c>
      <c r="M4185" t="s">
        <v>17</v>
      </c>
      <c r="N4185" t="s">
        <v>921</v>
      </c>
      <c r="O4185">
        <v>87</v>
      </c>
      <c r="P4185" t="s">
        <v>4854</v>
      </c>
    </row>
    <row r="4186" spans="1:16" x14ac:dyDescent="0.3">
      <c r="A4186" t="s">
        <v>36</v>
      </c>
      <c r="B4186" t="s">
        <v>12</v>
      </c>
      <c r="C4186" t="s">
        <v>37</v>
      </c>
      <c r="D4186">
        <v>0</v>
      </c>
      <c r="E4186" t="s">
        <v>16</v>
      </c>
      <c r="F4186" t="s">
        <v>22</v>
      </c>
      <c r="G4186">
        <v>3</v>
      </c>
      <c r="H4186">
        <v>0</v>
      </c>
      <c r="I4186" t="s">
        <v>13</v>
      </c>
      <c r="J4186">
        <v>45</v>
      </c>
      <c r="K4186">
        <v>35</v>
      </c>
      <c r="L4186">
        <v>17</v>
      </c>
      <c r="M4186" t="s">
        <v>17</v>
      </c>
      <c r="N4186" t="s">
        <v>921</v>
      </c>
      <c r="O4186">
        <v>87</v>
      </c>
      <c r="P4186" t="s">
        <v>4855</v>
      </c>
    </row>
    <row r="4187" spans="1:16" x14ac:dyDescent="0.3">
      <c r="A4187" t="s">
        <v>1685</v>
      </c>
      <c r="B4187" t="s">
        <v>12</v>
      </c>
      <c r="C4187">
        <v>5</v>
      </c>
      <c r="D4187">
        <v>0</v>
      </c>
      <c r="E4187" t="s">
        <v>20</v>
      </c>
      <c r="F4187" t="s">
        <v>22</v>
      </c>
      <c r="G4187">
        <v>3</v>
      </c>
      <c r="H4187">
        <v>174464</v>
      </c>
      <c r="I4187" t="s">
        <v>13</v>
      </c>
      <c r="J4187">
        <v>41</v>
      </c>
      <c r="K4187">
        <v>747</v>
      </c>
      <c r="L4187">
        <v>17</v>
      </c>
      <c r="M4187" t="s">
        <v>17</v>
      </c>
      <c r="N4187" t="s">
        <v>921</v>
      </c>
      <c r="O4187">
        <v>87</v>
      </c>
      <c r="P4187" t="s">
        <v>4856</v>
      </c>
    </row>
    <row r="4188" spans="1:16" x14ac:dyDescent="0.3">
      <c r="A4188" t="s">
        <v>805</v>
      </c>
      <c r="B4188" t="s">
        <v>12</v>
      </c>
      <c r="C4188">
        <v>4</v>
      </c>
      <c r="D4188">
        <v>468909</v>
      </c>
      <c r="E4188" t="s">
        <v>1593</v>
      </c>
      <c r="F4188" t="s">
        <v>22</v>
      </c>
      <c r="G4188">
        <v>5</v>
      </c>
      <c r="H4188">
        <v>0</v>
      </c>
      <c r="I4188" t="s">
        <v>13</v>
      </c>
      <c r="J4188">
        <v>97</v>
      </c>
      <c r="K4188">
        <v>1087</v>
      </c>
      <c r="L4188">
        <v>17</v>
      </c>
      <c r="M4188" t="s">
        <v>17</v>
      </c>
      <c r="N4188" t="s">
        <v>921</v>
      </c>
      <c r="O4188">
        <v>87</v>
      </c>
      <c r="P4188" t="s">
        <v>4857</v>
      </c>
    </row>
    <row r="4189" spans="1:16" x14ac:dyDescent="0.3">
      <c r="A4189" t="s">
        <v>36</v>
      </c>
      <c r="B4189" t="s">
        <v>12</v>
      </c>
      <c r="C4189" t="s">
        <v>37</v>
      </c>
      <c r="D4189">
        <v>0</v>
      </c>
      <c r="E4189" t="s">
        <v>19</v>
      </c>
      <c r="F4189" t="s">
        <v>22</v>
      </c>
      <c r="G4189">
        <v>3</v>
      </c>
      <c r="H4189">
        <v>0</v>
      </c>
      <c r="I4189" t="s">
        <v>13</v>
      </c>
      <c r="J4189">
        <v>83</v>
      </c>
      <c r="K4189">
        <v>109</v>
      </c>
      <c r="L4189">
        <v>17</v>
      </c>
      <c r="M4189" t="s">
        <v>17</v>
      </c>
      <c r="N4189" t="s">
        <v>921</v>
      </c>
      <c r="O4189">
        <v>87</v>
      </c>
      <c r="P4189" t="s">
        <v>4858</v>
      </c>
    </row>
    <row r="4190" spans="1:16" x14ac:dyDescent="0.3">
      <c r="A4190" t="s">
        <v>36</v>
      </c>
      <c r="B4190" t="s">
        <v>12</v>
      </c>
      <c r="C4190" t="s">
        <v>37</v>
      </c>
      <c r="D4190">
        <v>0</v>
      </c>
      <c r="E4190" t="s">
        <v>20</v>
      </c>
      <c r="F4190" t="s">
        <v>22</v>
      </c>
      <c r="G4190">
        <v>3</v>
      </c>
      <c r="H4190">
        <v>416666</v>
      </c>
      <c r="I4190" t="s">
        <v>13</v>
      </c>
      <c r="J4190">
        <v>57</v>
      </c>
      <c r="K4190">
        <v>64</v>
      </c>
      <c r="L4190">
        <v>17</v>
      </c>
      <c r="M4190" t="s">
        <v>17</v>
      </c>
      <c r="N4190" t="s">
        <v>921</v>
      </c>
      <c r="O4190">
        <v>87</v>
      </c>
      <c r="P4190" t="s">
        <v>4859</v>
      </c>
    </row>
    <row r="4191" spans="1:16" x14ac:dyDescent="0.3">
      <c r="A4191" t="s">
        <v>675</v>
      </c>
      <c r="B4191" t="s">
        <v>12</v>
      </c>
      <c r="C4191">
        <v>4</v>
      </c>
      <c r="D4191">
        <v>171030</v>
      </c>
      <c r="E4191" t="s">
        <v>1593</v>
      </c>
      <c r="F4191" t="s">
        <v>22</v>
      </c>
      <c r="G4191">
        <v>5</v>
      </c>
      <c r="H4191">
        <v>0</v>
      </c>
      <c r="I4191" t="s">
        <v>13</v>
      </c>
      <c r="J4191">
        <v>97</v>
      </c>
      <c r="K4191">
        <v>1036</v>
      </c>
      <c r="L4191">
        <v>17</v>
      </c>
      <c r="M4191" t="s">
        <v>17</v>
      </c>
      <c r="N4191" t="s">
        <v>921</v>
      </c>
      <c r="O4191">
        <v>87</v>
      </c>
      <c r="P4191" t="s">
        <v>4860</v>
      </c>
    </row>
    <row r="4192" spans="1:16" x14ac:dyDescent="0.3">
      <c r="A4192" t="s">
        <v>675</v>
      </c>
      <c r="B4192" t="s">
        <v>22</v>
      </c>
      <c r="C4192">
        <v>4</v>
      </c>
      <c r="D4192">
        <v>86147</v>
      </c>
      <c r="E4192" t="s">
        <v>21</v>
      </c>
      <c r="F4192" t="s">
        <v>12</v>
      </c>
      <c r="G4192" t="s">
        <v>37</v>
      </c>
      <c r="H4192">
        <v>0</v>
      </c>
      <c r="I4192" t="s">
        <v>13</v>
      </c>
      <c r="J4192">
        <v>48</v>
      </c>
      <c r="K4192">
        <v>48</v>
      </c>
      <c r="L4192">
        <v>17</v>
      </c>
      <c r="M4192" t="s">
        <v>17</v>
      </c>
      <c r="N4192" t="s">
        <v>921</v>
      </c>
      <c r="O4192">
        <v>87</v>
      </c>
      <c r="P4192" t="s">
        <v>4861</v>
      </c>
    </row>
    <row r="4193" spans="1:16" x14ac:dyDescent="0.3">
      <c r="A4193" t="s">
        <v>805</v>
      </c>
      <c r="B4193" t="s">
        <v>12</v>
      </c>
      <c r="C4193">
        <v>4</v>
      </c>
      <c r="D4193">
        <v>1034058</v>
      </c>
      <c r="E4193" t="s">
        <v>21</v>
      </c>
      <c r="F4193" t="s">
        <v>22</v>
      </c>
      <c r="G4193" t="s">
        <v>37</v>
      </c>
      <c r="H4193">
        <v>0</v>
      </c>
      <c r="I4193" t="s">
        <v>13</v>
      </c>
      <c r="J4193">
        <v>109</v>
      </c>
      <c r="K4193">
        <v>281</v>
      </c>
      <c r="L4193">
        <v>17</v>
      </c>
      <c r="M4193" t="s">
        <v>17</v>
      </c>
      <c r="N4193" t="s">
        <v>921</v>
      </c>
      <c r="O4193">
        <v>87</v>
      </c>
      <c r="P4193" t="s">
        <v>4862</v>
      </c>
    </row>
    <row r="4194" spans="1:16" x14ac:dyDescent="0.3">
      <c r="A4194" t="s">
        <v>36</v>
      </c>
      <c r="B4194" t="s">
        <v>12</v>
      </c>
      <c r="C4194" t="s">
        <v>37</v>
      </c>
      <c r="D4194">
        <v>0</v>
      </c>
      <c r="E4194" t="s">
        <v>694</v>
      </c>
      <c r="F4194" t="s">
        <v>22</v>
      </c>
      <c r="G4194">
        <v>4</v>
      </c>
      <c r="H4194">
        <v>0</v>
      </c>
      <c r="I4194" t="s">
        <v>13</v>
      </c>
      <c r="J4194">
        <v>59</v>
      </c>
      <c r="K4194">
        <v>204</v>
      </c>
      <c r="L4194">
        <v>17</v>
      </c>
      <c r="M4194" t="s">
        <v>17</v>
      </c>
      <c r="N4194" t="s">
        <v>921</v>
      </c>
      <c r="O4194">
        <v>87</v>
      </c>
      <c r="P4194" t="s">
        <v>4863</v>
      </c>
    </row>
    <row r="4195" spans="1:16" x14ac:dyDescent="0.3">
      <c r="A4195" t="s">
        <v>36</v>
      </c>
      <c r="B4195" t="s">
        <v>12</v>
      </c>
      <c r="C4195" t="s">
        <v>37</v>
      </c>
      <c r="D4195">
        <v>0</v>
      </c>
      <c r="E4195" t="s">
        <v>674</v>
      </c>
      <c r="F4195" t="s">
        <v>22</v>
      </c>
      <c r="G4195">
        <v>4</v>
      </c>
      <c r="H4195">
        <v>231657</v>
      </c>
      <c r="I4195" t="s">
        <v>13</v>
      </c>
      <c r="J4195">
        <v>77</v>
      </c>
      <c r="K4195">
        <v>139</v>
      </c>
      <c r="L4195">
        <v>17</v>
      </c>
      <c r="M4195" t="s">
        <v>17</v>
      </c>
      <c r="N4195" t="s">
        <v>921</v>
      </c>
      <c r="O4195">
        <v>87</v>
      </c>
      <c r="P4195" t="s">
        <v>4864</v>
      </c>
    </row>
    <row r="4196" spans="1:16" x14ac:dyDescent="0.3">
      <c r="A4196" t="s">
        <v>36</v>
      </c>
      <c r="B4196" t="s">
        <v>12</v>
      </c>
      <c r="C4196" t="s">
        <v>37</v>
      </c>
      <c r="D4196">
        <v>0</v>
      </c>
      <c r="E4196" t="s">
        <v>698</v>
      </c>
      <c r="F4196" t="s">
        <v>22</v>
      </c>
      <c r="G4196">
        <v>4</v>
      </c>
      <c r="H4196">
        <v>384274</v>
      </c>
      <c r="I4196" t="s">
        <v>13</v>
      </c>
      <c r="J4196">
        <v>109</v>
      </c>
      <c r="K4196">
        <v>139</v>
      </c>
      <c r="L4196">
        <v>17</v>
      </c>
      <c r="M4196" t="s">
        <v>17</v>
      </c>
      <c r="N4196" t="s">
        <v>921</v>
      </c>
      <c r="O4196">
        <v>87</v>
      </c>
      <c r="P4196" t="s">
        <v>4865</v>
      </c>
    </row>
    <row r="4197" spans="1:16" x14ac:dyDescent="0.3">
      <c r="A4197" t="s">
        <v>1685</v>
      </c>
      <c r="B4197" t="s">
        <v>12</v>
      </c>
      <c r="C4197">
        <v>5</v>
      </c>
      <c r="D4197">
        <v>0</v>
      </c>
      <c r="E4197" t="s">
        <v>11</v>
      </c>
      <c r="F4197" t="s">
        <v>22</v>
      </c>
      <c r="G4197" t="s">
        <v>37</v>
      </c>
      <c r="H4197">
        <v>0</v>
      </c>
      <c r="I4197" t="s">
        <v>13</v>
      </c>
      <c r="J4197">
        <v>41</v>
      </c>
      <c r="K4197">
        <v>322</v>
      </c>
      <c r="L4197">
        <v>17</v>
      </c>
      <c r="M4197" t="s">
        <v>17</v>
      </c>
      <c r="N4197" t="s">
        <v>921</v>
      </c>
      <c r="O4197">
        <v>87</v>
      </c>
      <c r="P4197" t="s">
        <v>4866</v>
      </c>
    </row>
    <row r="4198" spans="1:16" x14ac:dyDescent="0.3">
      <c r="A4198" t="s">
        <v>36</v>
      </c>
      <c r="B4198" t="s">
        <v>22</v>
      </c>
      <c r="C4198" t="s">
        <v>37</v>
      </c>
      <c r="D4198">
        <v>0</v>
      </c>
      <c r="E4198" t="s">
        <v>1593</v>
      </c>
      <c r="F4198" t="s">
        <v>12</v>
      </c>
      <c r="G4198">
        <v>6</v>
      </c>
      <c r="H4198">
        <v>0</v>
      </c>
      <c r="I4198" t="s">
        <v>13</v>
      </c>
      <c r="J4198">
        <v>100</v>
      </c>
      <c r="K4198">
        <v>50536</v>
      </c>
      <c r="L4198">
        <v>32</v>
      </c>
      <c r="M4198" t="s">
        <v>17</v>
      </c>
      <c r="N4198" t="s">
        <v>921</v>
      </c>
      <c r="O4198">
        <v>3</v>
      </c>
      <c r="P4198" t="s">
        <v>5069</v>
      </c>
    </row>
    <row r="4199" spans="1:16" x14ac:dyDescent="0.3">
      <c r="A4199" t="s">
        <v>36</v>
      </c>
      <c r="B4199" t="s">
        <v>22</v>
      </c>
      <c r="C4199" t="s">
        <v>37</v>
      </c>
      <c r="D4199">
        <v>0</v>
      </c>
      <c r="E4199" t="s">
        <v>1593</v>
      </c>
      <c r="F4199" t="s">
        <v>12</v>
      </c>
      <c r="G4199">
        <v>5</v>
      </c>
      <c r="H4199">
        <v>0</v>
      </c>
      <c r="I4199" t="s">
        <v>13</v>
      </c>
      <c r="J4199">
        <v>130</v>
      </c>
      <c r="K4199">
        <v>1113</v>
      </c>
      <c r="L4199">
        <v>17</v>
      </c>
      <c r="M4199">
        <v>97</v>
      </c>
      <c r="N4199" t="s">
        <v>921</v>
      </c>
      <c r="O4199">
        <v>87</v>
      </c>
      <c r="P4199" t="s">
        <v>4867</v>
      </c>
    </row>
    <row r="4200" spans="1:16" x14ac:dyDescent="0.3">
      <c r="A4200" t="s">
        <v>36</v>
      </c>
      <c r="B4200" t="s">
        <v>12</v>
      </c>
      <c r="C4200" t="s">
        <v>37</v>
      </c>
      <c r="D4200">
        <v>0</v>
      </c>
      <c r="E4200" t="s">
        <v>21</v>
      </c>
      <c r="F4200" t="s">
        <v>22</v>
      </c>
      <c r="G4200" t="s">
        <v>37</v>
      </c>
      <c r="H4200">
        <v>0</v>
      </c>
      <c r="I4200" t="s">
        <v>13</v>
      </c>
      <c r="J4200">
        <v>81</v>
      </c>
      <c r="K4200">
        <v>5</v>
      </c>
      <c r="L4200">
        <v>17</v>
      </c>
      <c r="M4200" t="s">
        <v>17</v>
      </c>
      <c r="N4200" t="s">
        <v>921</v>
      </c>
      <c r="O4200">
        <v>87</v>
      </c>
      <c r="P4200" t="s">
        <v>4868</v>
      </c>
    </row>
    <row r="4201" spans="1:16" x14ac:dyDescent="0.3">
      <c r="A4201" t="s">
        <v>1685</v>
      </c>
      <c r="B4201" t="s">
        <v>12</v>
      </c>
      <c r="C4201">
        <v>5</v>
      </c>
      <c r="D4201">
        <v>0</v>
      </c>
      <c r="E4201" t="s">
        <v>694</v>
      </c>
      <c r="F4201" t="s">
        <v>22</v>
      </c>
      <c r="G4201">
        <v>4</v>
      </c>
      <c r="H4201">
        <v>0</v>
      </c>
      <c r="I4201" t="s">
        <v>13</v>
      </c>
      <c r="J4201">
        <v>185</v>
      </c>
      <c r="K4201">
        <v>1655</v>
      </c>
      <c r="L4201">
        <v>17</v>
      </c>
      <c r="M4201">
        <v>147</v>
      </c>
      <c r="N4201" t="s">
        <v>921</v>
      </c>
      <c r="O4201">
        <v>87</v>
      </c>
      <c r="P4201" t="s">
        <v>4869</v>
      </c>
    </row>
    <row r="4202" spans="1:16" x14ac:dyDescent="0.3">
      <c r="A4202" t="s">
        <v>1685</v>
      </c>
      <c r="B4202" t="s">
        <v>12</v>
      </c>
      <c r="C4202">
        <v>5</v>
      </c>
      <c r="D4202">
        <v>0</v>
      </c>
      <c r="E4202" t="s">
        <v>16</v>
      </c>
      <c r="F4202" t="s">
        <v>22</v>
      </c>
      <c r="G4202">
        <v>3</v>
      </c>
      <c r="H4202">
        <v>0</v>
      </c>
      <c r="I4202" t="s">
        <v>13</v>
      </c>
      <c r="J4202">
        <v>51</v>
      </c>
      <c r="K4202">
        <v>1148</v>
      </c>
      <c r="L4202">
        <v>17</v>
      </c>
      <c r="M4202" t="s">
        <v>17</v>
      </c>
      <c r="N4202" t="s">
        <v>921</v>
      </c>
      <c r="O4202">
        <v>87</v>
      </c>
      <c r="P4202" t="s">
        <v>4870</v>
      </c>
    </row>
    <row r="4203" spans="1:16" x14ac:dyDescent="0.3">
      <c r="A4203" t="s">
        <v>1685</v>
      </c>
      <c r="B4203" t="s">
        <v>12</v>
      </c>
      <c r="C4203">
        <v>5</v>
      </c>
      <c r="D4203">
        <v>0</v>
      </c>
      <c r="E4203" t="s">
        <v>19</v>
      </c>
      <c r="F4203" t="s">
        <v>22</v>
      </c>
      <c r="G4203">
        <v>3</v>
      </c>
      <c r="H4203">
        <v>0</v>
      </c>
      <c r="I4203" t="s">
        <v>13</v>
      </c>
      <c r="J4203">
        <v>41</v>
      </c>
      <c r="K4203">
        <v>743</v>
      </c>
      <c r="L4203">
        <v>17</v>
      </c>
      <c r="M4203" t="s">
        <v>17</v>
      </c>
      <c r="N4203" t="s">
        <v>921</v>
      </c>
      <c r="O4203">
        <v>87</v>
      </c>
      <c r="P4203" t="s">
        <v>4871</v>
      </c>
    </row>
    <row r="4204" spans="1:16" x14ac:dyDescent="0.3">
      <c r="A4204" t="s">
        <v>1685</v>
      </c>
      <c r="B4204" t="s">
        <v>12</v>
      </c>
      <c r="C4204">
        <v>5</v>
      </c>
      <c r="D4204">
        <v>0</v>
      </c>
      <c r="E4204" t="s">
        <v>698</v>
      </c>
      <c r="F4204" t="s">
        <v>22</v>
      </c>
      <c r="G4204">
        <v>4</v>
      </c>
      <c r="H4204">
        <v>466202</v>
      </c>
      <c r="I4204" t="s">
        <v>13</v>
      </c>
      <c r="J4204">
        <v>185</v>
      </c>
      <c r="K4204">
        <v>1601</v>
      </c>
      <c r="L4204">
        <v>17</v>
      </c>
      <c r="M4204">
        <v>147</v>
      </c>
      <c r="N4204" t="s">
        <v>921</v>
      </c>
      <c r="O4204">
        <v>87</v>
      </c>
      <c r="P4204" t="s">
        <v>4872</v>
      </c>
    </row>
    <row r="4205" spans="1:16" x14ac:dyDescent="0.3">
      <c r="A4205" t="s">
        <v>805</v>
      </c>
      <c r="B4205" t="s">
        <v>14</v>
      </c>
      <c r="C4205">
        <v>4</v>
      </c>
      <c r="D4205">
        <v>27174</v>
      </c>
      <c r="E4205" t="s">
        <v>1593</v>
      </c>
      <c r="F4205" t="s">
        <v>14</v>
      </c>
      <c r="G4205">
        <v>6</v>
      </c>
      <c r="H4205">
        <v>0</v>
      </c>
      <c r="I4205" t="s">
        <v>15</v>
      </c>
      <c r="J4205">
        <v>38</v>
      </c>
      <c r="K4205">
        <v>3134</v>
      </c>
      <c r="L4205">
        <v>17</v>
      </c>
      <c r="M4205" t="s">
        <v>17</v>
      </c>
      <c r="N4205" t="s">
        <v>921</v>
      </c>
      <c r="O4205">
        <v>4</v>
      </c>
      <c r="P4205" t="s">
        <v>5070</v>
      </c>
    </row>
    <row r="4206" spans="1:16" x14ac:dyDescent="0.3">
      <c r="A4206" t="s">
        <v>675</v>
      </c>
      <c r="B4206" t="s">
        <v>14</v>
      </c>
      <c r="C4206">
        <v>4</v>
      </c>
      <c r="D4206">
        <v>54284</v>
      </c>
      <c r="E4206" t="s">
        <v>1593</v>
      </c>
      <c r="F4206" t="s">
        <v>14</v>
      </c>
      <c r="G4206">
        <v>6</v>
      </c>
      <c r="H4206">
        <v>0</v>
      </c>
      <c r="I4206" t="s">
        <v>15</v>
      </c>
      <c r="J4206">
        <v>38</v>
      </c>
      <c r="K4206">
        <v>3170</v>
      </c>
      <c r="L4206">
        <v>17</v>
      </c>
      <c r="M4206" t="s">
        <v>17</v>
      </c>
      <c r="N4206" t="s">
        <v>921</v>
      </c>
      <c r="O4206">
        <v>4</v>
      </c>
      <c r="P4206" t="s">
        <v>5071</v>
      </c>
    </row>
    <row r="4207" spans="1:16" x14ac:dyDescent="0.3">
      <c r="A4207" t="s">
        <v>780</v>
      </c>
      <c r="B4207" t="s">
        <v>12</v>
      </c>
      <c r="C4207">
        <v>6</v>
      </c>
      <c r="D4207">
        <v>0</v>
      </c>
      <c r="E4207" t="s">
        <v>21</v>
      </c>
      <c r="F4207" t="s">
        <v>22</v>
      </c>
      <c r="G4207" t="s">
        <v>37</v>
      </c>
      <c r="H4207">
        <v>0</v>
      </c>
      <c r="I4207" t="s">
        <v>13</v>
      </c>
      <c r="J4207">
        <v>115</v>
      </c>
      <c r="K4207">
        <v>31194</v>
      </c>
      <c r="L4207">
        <v>27</v>
      </c>
      <c r="M4207" t="s">
        <v>17</v>
      </c>
      <c r="N4207" t="s">
        <v>921</v>
      </c>
      <c r="O4207">
        <v>12</v>
      </c>
      <c r="P4207" t="s">
        <v>5072</v>
      </c>
    </row>
    <row r="4208" spans="1:16" x14ac:dyDescent="0.3">
      <c r="A4208" t="s">
        <v>1685</v>
      </c>
      <c r="B4208" t="s">
        <v>14</v>
      </c>
      <c r="C4208">
        <v>5</v>
      </c>
      <c r="D4208">
        <v>0</v>
      </c>
      <c r="E4208" t="s">
        <v>674</v>
      </c>
      <c r="F4208" t="s">
        <v>14</v>
      </c>
      <c r="G4208">
        <v>4</v>
      </c>
      <c r="H4208">
        <v>196470</v>
      </c>
      <c r="I4208" t="s">
        <v>15</v>
      </c>
      <c r="J4208">
        <v>129</v>
      </c>
      <c r="K4208">
        <v>1370</v>
      </c>
      <c r="L4208">
        <v>17</v>
      </c>
      <c r="M4208">
        <v>103</v>
      </c>
      <c r="N4208" t="s">
        <v>921</v>
      </c>
      <c r="O4208">
        <v>87</v>
      </c>
      <c r="P4208" t="s">
        <v>4873</v>
      </c>
    </row>
    <row r="4209" spans="1:16" x14ac:dyDescent="0.3">
      <c r="A4209" t="s">
        <v>1685</v>
      </c>
      <c r="B4209" t="s">
        <v>12</v>
      </c>
      <c r="C4209">
        <v>6</v>
      </c>
      <c r="D4209">
        <v>0</v>
      </c>
      <c r="E4209" t="s">
        <v>698</v>
      </c>
      <c r="F4209" t="s">
        <v>22</v>
      </c>
      <c r="G4209">
        <v>4</v>
      </c>
      <c r="H4209">
        <v>29436</v>
      </c>
      <c r="I4209" t="s">
        <v>13</v>
      </c>
      <c r="J4209">
        <v>27</v>
      </c>
      <c r="K4209">
        <v>1014</v>
      </c>
      <c r="L4209">
        <v>17</v>
      </c>
      <c r="M4209" t="s">
        <v>17</v>
      </c>
      <c r="N4209" t="s">
        <v>921</v>
      </c>
      <c r="O4209">
        <v>4</v>
      </c>
      <c r="P4209" t="s">
        <v>5073</v>
      </c>
    </row>
    <row r="4210" spans="1:16" x14ac:dyDescent="0.3">
      <c r="A4210" t="s">
        <v>1685</v>
      </c>
      <c r="B4210" t="s">
        <v>12</v>
      </c>
      <c r="C4210">
        <v>6</v>
      </c>
      <c r="D4210">
        <v>0</v>
      </c>
      <c r="E4210" t="s">
        <v>674</v>
      </c>
      <c r="F4210" t="s">
        <v>22</v>
      </c>
      <c r="G4210">
        <v>4</v>
      </c>
      <c r="H4210">
        <v>16979</v>
      </c>
      <c r="I4210" t="s">
        <v>13</v>
      </c>
      <c r="J4210">
        <v>27</v>
      </c>
      <c r="K4210">
        <v>1035</v>
      </c>
      <c r="L4210">
        <v>17</v>
      </c>
      <c r="M4210" t="s">
        <v>17</v>
      </c>
      <c r="N4210" t="s">
        <v>921</v>
      </c>
      <c r="O4210">
        <v>4</v>
      </c>
      <c r="P4210" t="s">
        <v>5074</v>
      </c>
    </row>
    <row r="4211" spans="1:16" x14ac:dyDescent="0.3">
      <c r="A4211" t="s">
        <v>1685</v>
      </c>
      <c r="B4211" t="s">
        <v>12</v>
      </c>
      <c r="C4211">
        <v>5</v>
      </c>
      <c r="D4211">
        <v>0</v>
      </c>
      <c r="E4211" t="s">
        <v>1593</v>
      </c>
      <c r="F4211" t="s">
        <v>22</v>
      </c>
      <c r="G4211">
        <v>6</v>
      </c>
      <c r="H4211">
        <v>0</v>
      </c>
      <c r="I4211" t="s">
        <v>13</v>
      </c>
      <c r="J4211">
        <v>31</v>
      </c>
      <c r="K4211">
        <v>2381</v>
      </c>
      <c r="L4211">
        <v>17</v>
      </c>
      <c r="M4211" t="s">
        <v>17</v>
      </c>
      <c r="N4211" t="s">
        <v>921</v>
      </c>
      <c r="O4211">
        <v>4</v>
      </c>
      <c r="P4211" t="s">
        <v>5075</v>
      </c>
    </row>
    <row r="4212" spans="1:16" x14ac:dyDescent="0.3">
      <c r="A4212" t="s">
        <v>1685</v>
      </c>
      <c r="B4212" t="s">
        <v>12</v>
      </c>
      <c r="C4212">
        <v>6</v>
      </c>
      <c r="D4212">
        <v>0</v>
      </c>
      <c r="E4212" t="s">
        <v>21</v>
      </c>
      <c r="F4212" t="s">
        <v>22</v>
      </c>
      <c r="G4212" t="s">
        <v>37</v>
      </c>
      <c r="H4212">
        <v>0</v>
      </c>
      <c r="I4212" t="s">
        <v>13</v>
      </c>
      <c r="J4212">
        <v>93</v>
      </c>
      <c r="K4212">
        <v>9403</v>
      </c>
      <c r="L4212">
        <v>27</v>
      </c>
      <c r="M4212" t="s">
        <v>17</v>
      </c>
      <c r="N4212" t="s">
        <v>921</v>
      </c>
      <c r="O4212">
        <v>12</v>
      </c>
      <c r="P4212" t="s">
        <v>4874</v>
      </c>
    </row>
    <row r="4213" spans="1:16" x14ac:dyDescent="0.3">
      <c r="A4213" t="s">
        <v>1685</v>
      </c>
      <c r="B4213" t="s">
        <v>12</v>
      </c>
      <c r="C4213">
        <v>5</v>
      </c>
      <c r="D4213">
        <v>0</v>
      </c>
      <c r="E4213" t="s">
        <v>1593</v>
      </c>
      <c r="F4213" t="s">
        <v>22</v>
      </c>
      <c r="G4213">
        <v>5</v>
      </c>
      <c r="H4213">
        <v>0</v>
      </c>
      <c r="I4213" t="s">
        <v>13</v>
      </c>
      <c r="J4213">
        <v>99</v>
      </c>
      <c r="K4213">
        <v>4911</v>
      </c>
      <c r="L4213">
        <v>17</v>
      </c>
      <c r="M4213" t="s">
        <v>17</v>
      </c>
      <c r="N4213" t="s">
        <v>921</v>
      </c>
      <c r="O4213">
        <v>87</v>
      </c>
      <c r="P4213" t="s">
        <v>4875</v>
      </c>
    </row>
    <row r="4214" spans="1:16" x14ac:dyDescent="0.3">
      <c r="A4214" t="s">
        <v>1685</v>
      </c>
      <c r="B4214" t="s">
        <v>12</v>
      </c>
      <c r="C4214">
        <v>6</v>
      </c>
      <c r="D4214">
        <v>0</v>
      </c>
      <c r="E4214" t="s">
        <v>694</v>
      </c>
      <c r="F4214" t="s">
        <v>22</v>
      </c>
      <c r="G4214">
        <v>5</v>
      </c>
      <c r="H4214">
        <v>0</v>
      </c>
      <c r="I4214" t="s">
        <v>13</v>
      </c>
      <c r="J4214">
        <v>135</v>
      </c>
      <c r="K4214">
        <v>10665</v>
      </c>
      <c r="L4214">
        <v>17</v>
      </c>
      <c r="M4214">
        <v>99</v>
      </c>
      <c r="N4214" t="s">
        <v>921</v>
      </c>
      <c r="O4214">
        <v>4</v>
      </c>
      <c r="P4214" t="s">
        <v>5076</v>
      </c>
    </row>
    <row r="4215" spans="1:16" x14ac:dyDescent="0.3">
      <c r="A4215" t="s">
        <v>1685</v>
      </c>
      <c r="B4215" t="s">
        <v>22</v>
      </c>
      <c r="C4215">
        <v>5</v>
      </c>
      <c r="D4215">
        <v>0</v>
      </c>
      <c r="E4215" t="s">
        <v>21</v>
      </c>
      <c r="F4215" t="s">
        <v>12</v>
      </c>
      <c r="G4215" t="s">
        <v>37</v>
      </c>
      <c r="H4215">
        <v>0</v>
      </c>
      <c r="I4215" t="s">
        <v>13</v>
      </c>
      <c r="J4215">
        <v>194</v>
      </c>
      <c r="K4215">
        <v>3350</v>
      </c>
      <c r="L4215">
        <v>17</v>
      </c>
      <c r="M4215">
        <v>163</v>
      </c>
      <c r="N4215" t="s">
        <v>921</v>
      </c>
      <c r="O4215">
        <v>87</v>
      </c>
      <c r="P4215" t="s">
        <v>4876</v>
      </c>
    </row>
    <row r="4216" spans="1:16" x14ac:dyDescent="0.3">
      <c r="A4216" t="s">
        <v>10</v>
      </c>
      <c r="B4216" t="s">
        <v>22</v>
      </c>
      <c r="C4216" t="s">
        <v>37</v>
      </c>
      <c r="D4216">
        <v>0</v>
      </c>
      <c r="E4216" t="s">
        <v>11</v>
      </c>
      <c r="F4216" t="s">
        <v>12</v>
      </c>
      <c r="G4216" t="s">
        <v>37</v>
      </c>
      <c r="H4216">
        <v>0</v>
      </c>
      <c r="I4216" t="s">
        <v>13</v>
      </c>
      <c r="J4216">
        <v>384</v>
      </c>
      <c r="K4216">
        <v>0</v>
      </c>
      <c r="L4216">
        <v>28</v>
      </c>
      <c r="M4216">
        <v>355</v>
      </c>
      <c r="N4216" t="s">
        <v>921</v>
      </c>
      <c r="O4216">
        <v>88</v>
      </c>
      <c r="P4216" t="s">
        <v>4877</v>
      </c>
    </row>
    <row r="4217" spans="1:16" x14ac:dyDescent="0.3">
      <c r="A4217" t="s">
        <v>24</v>
      </c>
      <c r="B4217" t="s">
        <v>12</v>
      </c>
      <c r="C4217">
        <v>3</v>
      </c>
      <c r="D4217">
        <v>0</v>
      </c>
      <c r="E4217" t="s">
        <v>11</v>
      </c>
      <c r="F4217" t="s">
        <v>22</v>
      </c>
      <c r="G4217" t="s">
        <v>37</v>
      </c>
      <c r="H4217">
        <v>0</v>
      </c>
      <c r="I4217" t="s">
        <v>13</v>
      </c>
      <c r="J4217">
        <v>43</v>
      </c>
      <c r="K4217">
        <v>44</v>
      </c>
      <c r="L4217">
        <v>30</v>
      </c>
      <c r="M4217" t="s">
        <v>17</v>
      </c>
      <c r="N4217" t="s">
        <v>921</v>
      </c>
      <c r="O4217">
        <v>88</v>
      </c>
      <c r="P4217" t="s">
        <v>4878</v>
      </c>
    </row>
    <row r="4218" spans="1:16" x14ac:dyDescent="0.3">
      <c r="A4218" t="s">
        <v>10</v>
      </c>
      <c r="B4218" t="s">
        <v>22</v>
      </c>
      <c r="C4218" t="s">
        <v>37</v>
      </c>
      <c r="D4218">
        <v>0</v>
      </c>
      <c r="E4218" t="s">
        <v>674</v>
      </c>
      <c r="F4218" t="s">
        <v>12</v>
      </c>
      <c r="G4218">
        <v>4</v>
      </c>
      <c r="H4218">
        <v>112052</v>
      </c>
      <c r="I4218" t="s">
        <v>13</v>
      </c>
      <c r="J4218">
        <v>54</v>
      </c>
      <c r="K4218">
        <v>68</v>
      </c>
      <c r="L4218">
        <v>28</v>
      </c>
      <c r="M4218" t="s">
        <v>17</v>
      </c>
      <c r="N4218" t="s">
        <v>921</v>
      </c>
      <c r="O4218">
        <v>88</v>
      </c>
      <c r="P4218" t="s">
        <v>4879</v>
      </c>
    </row>
    <row r="4219" spans="1:16" x14ac:dyDescent="0.3">
      <c r="A4219" t="s">
        <v>10</v>
      </c>
      <c r="B4219" t="s">
        <v>22</v>
      </c>
      <c r="C4219" t="s">
        <v>37</v>
      </c>
      <c r="D4219">
        <v>0</v>
      </c>
      <c r="E4219" t="s">
        <v>16</v>
      </c>
      <c r="F4219" t="s">
        <v>12</v>
      </c>
      <c r="G4219">
        <v>3</v>
      </c>
      <c r="H4219">
        <v>0</v>
      </c>
      <c r="I4219" t="s">
        <v>13</v>
      </c>
      <c r="J4219">
        <v>70</v>
      </c>
      <c r="K4219">
        <v>70</v>
      </c>
      <c r="L4219">
        <v>28</v>
      </c>
      <c r="M4219" t="s">
        <v>17</v>
      </c>
      <c r="N4219" t="s">
        <v>921</v>
      </c>
      <c r="O4219">
        <v>88</v>
      </c>
      <c r="P4219" t="s">
        <v>4880</v>
      </c>
    </row>
    <row r="4220" spans="1:16" x14ac:dyDescent="0.3">
      <c r="A4220" t="s">
        <v>10</v>
      </c>
      <c r="B4220" t="s">
        <v>22</v>
      </c>
      <c r="C4220" t="s">
        <v>37</v>
      </c>
      <c r="D4220">
        <v>0</v>
      </c>
      <c r="E4220" t="s">
        <v>19</v>
      </c>
      <c r="F4220" t="s">
        <v>12</v>
      </c>
      <c r="G4220">
        <v>3</v>
      </c>
      <c r="H4220">
        <v>0</v>
      </c>
      <c r="I4220" t="s">
        <v>13</v>
      </c>
      <c r="J4220">
        <v>40</v>
      </c>
      <c r="K4220">
        <v>36</v>
      </c>
      <c r="L4220">
        <v>28</v>
      </c>
      <c r="M4220" t="s">
        <v>17</v>
      </c>
      <c r="N4220" t="s">
        <v>921</v>
      </c>
      <c r="O4220">
        <v>88</v>
      </c>
      <c r="P4220" t="s">
        <v>4881</v>
      </c>
    </row>
    <row r="4221" spans="1:16" x14ac:dyDescent="0.3">
      <c r="A4221" t="s">
        <v>10</v>
      </c>
      <c r="B4221" t="s">
        <v>22</v>
      </c>
      <c r="C4221" t="s">
        <v>37</v>
      </c>
      <c r="D4221">
        <v>0</v>
      </c>
      <c r="E4221" t="s">
        <v>20</v>
      </c>
      <c r="F4221" t="s">
        <v>12</v>
      </c>
      <c r="G4221">
        <v>3</v>
      </c>
      <c r="H4221">
        <v>234474</v>
      </c>
      <c r="I4221" t="s">
        <v>13</v>
      </c>
      <c r="J4221">
        <v>40</v>
      </c>
      <c r="K4221">
        <v>34</v>
      </c>
      <c r="L4221">
        <v>28</v>
      </c>
      <c r="M4221" t="s">
        <v>17</v>
      </c>
      <c r="N4221" t="s">
        <v>921</v>
      </c>
      <c r="O4221">
        <v>88</v>
      </c>
      <c r="P4221" t="s">
        <v>4882</v>
      </c>
    </row>
    <row r="4222" spans="1:16" x14ac:dyDescent="0.3">
      <c r="A4222" t="s">
        <v>23</v>
      </c>
      <c r="B4222" t="s">
        <v>22</v>
      </c>
      <c r="C4222">
        <v>3</v>
      </c>
      <c r="D4222">
        <v>0</v>
      </c>
      <c r="E4222" t="s">
        <v>20</v>
      </c>
      <c r="F4222" t="s">
        <v>12</v>
      </c>
      <c r="G4222">
        <v>3</v>
      </c>
      <c r="H4222">
        <v>482404</v>
      </c>
      <c r="I4222" t="s">
        <v>13</v>
      </c>
      <c r="J4222">
        <v>130</v>
      </c>
      <c r="K4222">
        <v>155</v>
      </c>
      <c r="L4222">
        <v>30</v>
      </c>
      <c r="M4222" t="s">
        <v>17</v>
      </c>
      <c r="N4222" t="s">
        <v>921</v>
      </c>
      <c r="O4222">
        <v>88</v>
      </c>
      <c r="P4222" t="s">
        <v>4883</v>
      </c>
    </row>
    <row r="4223" spans="1:16" x14ac:dyDescent="0.3">
      <c r="A4223" t="s">
        <v>10</v>
      </c>
      <c r="B4223" t="s">
        <v>22</v>
      </c>
      <c r="C4223" t="s">
        <v>37</v>
      </c>
      <c r="D4223">
        <v>0</v>
      </c>
      <c r="E4223" t="s">
        <v>694</v>
      </c>
      <c r="F4223" t="s">
        <v>12</v>
      </c>
      <c r="G4223">
        <v>4</v>
      </c>
      <c r="H4223">
        <v>0</v>
      </c>
      <c r="I4223" t="s">
        <v>13</v>
      </c>
      <c r="J4223">
        <v>54</v>
      </c>
      <c r="K4223">
        <v>65</v>
      </c>
      <c r="L4223">
        <v>28</v>
      </c>
      <c r="M4223" t="s">
        <v>17</v>
      </c>
      <c r="N4223" t="s">
        <v>921</v>
      </c>
      <c r="O4223">
        <v>88</v>
      </c>
      <c r="P4223" t="s">
        <v>4884</v>
      </c>
    </row>
    <row r="4224" spans="1:16" x14ac:dyDescent="0.3">
      <c r="A4224" t="s">
        <v>10</v>
      </c>
      <c r="B4224" t="s">
        <v>22</v>
      </c>
      <c r="C4224" t="s">
        <v>37</v>
      </c>
      <c r="D4224">
        <v>0</v>
      </c>
      <c r="E4224" t="s">
        <v>698</v>
      </c>
      <c r="F4224" t="s">
        <v>12</v>
      </c>
      <c r="G4224">
        <v>4</v>
      </c>
      <c r="H4224">
        <v>184824</v>
      </c>
      <c r="I4224" t="s">
        <v>13</v>
      </c>
      <c r="J4224">
        <v>54</v>
      </c>
      <c r="K4224">
        <v>58</v>
      </c>
      <c r="L4224">
        <v>28</v>
      </c>
      <c r="M4224" t="s">
        <v>17</v>
      </c>
      <c r="N4224" t="s">
        <v>921</v>
      </c>
      <c r="O4224">
        <v>88</v>
      </c>
      <c r="P4224" t="s">
        <v>4885</v>
      </c>
    </row>
    <row r="4225" spans="1:16" x14ac:dyDescent="0.3">
      <c r="A4225" t="s">
        <v>24</v>
      </c>
      <c r="B4225" t="s">
        <v>12</v>
      </c>
      <c r="C4225">
        <v>3</v>
      </c>
      <c r="D4225">
        <v>0</v>
      </c>
      <c r="E4225" t="s">
        <v>16</v>
      </c>
      <c r="F4225" t="s">
        <v>22</v>
      </c>
      <c r="G4225">
        <v>3</v>
      </c>
      <c r="H4225">
        <v>0</v>
      </c>
      <c r="I4225" t="s">
        <v>13</v>
      </c>
      <c r="J4225">
        <v>121</v>
      </c>
      <c r="K4225">
        <v>226</v>
      </c>
      <c r="L4225">
        <v>30</v>
      </c>
      <c r="M4225" t="s">
        <v>17</v>
      </c>
      <c r="N4225" t="s">
        <v>921</v>
      </c>
      <c r="O4225">
        <v>88</v>
      </c>
      <c r="P4225" t="s">
        <v>4886</v>
      </c>
    </row>
    <row r="4226" spans="1:16" x14ac:dyDescent="0.3">
      <c r="A4226" t="s">
        <v>23</v>
      </c>
      <c r="B4226" t="s">
        <v>22</v>
      </c>
      <c r="C4226">
        <v>3</v>
      </c>
      <c r="D4226">
        <v>0</v>
      </c>
      <c r="E4226" t="s">
        <v>694</v>
      </c>
      <c r="F4226" t="s">
        <v>12</v>
      </c>
      <c r="G4226">
        <v>4</v>
      </c>
      <c r="H4226">
        <v>0</v>
      </c>
      <c r="I4226" t="s">
        <v>13</v>
      </c>
      <c r="J4226">
        <v>72</v>
      </c>
      <c r="K4226">
        <v>162</v>
      </c>
      <c r="L4226">
        <v>30</v>
      </c>
      <c r="M4226" t="s">
        <v>17</v>
      </c>
      <c r="N4226" t="s">
        <v>921</v>
      </c>
      <c r="O4226">
        <v>88</v>
      </c>
      <c r="P4226" t="s">
        <v>4887</v>
      </c>
    </row>
    <row r="4227" spans="1:16" x14ac:dyDescent="0.3">
      <c r="A4227" t="s">
        <v>24</v>
      </c>
      <c r="B4227" t="s">
        <v>22</v>
      </c>
      <c r="C4227">
        <v>3</v>
      </c>
      <c r="D4227">
        <v>0</v>
      </c>
      <c r="E4227" t="s">
        <v>19</v>
      </c>
      <c r="F4227" t="s">
        <v>12</v>
      </c>
      <c r="G4227">
        <v>3</v>
      </c>
      <c r="H4227">
        <v>0</v>
      </c>
      <c r="I4227" t="s">
        <v>13</v>
      </c>
      <c r="J4227">
        <v>66</v>
      </c>
      <c r="K4227">
        <v>158</v>
      </c>
      <c r="L4227">
        <v>30</v>
      </c>
      <c r="M4227" t="s">
        <v>17</v>
      </c>
      <c r="N4227" t="s">
        <v>921</v>
      </c>
      <c r="O4227">
        <v>88</v>
      </c>
      <c r="P4227" t="s">
        <v>4888</v>
      </c>
    </row>
    <row r="4228" spans="1:16" x14ac:dyDescent="0.3">
      <c r="A4228" t="s">
        <v>23</v>
      </c>
      <c r="B4228" t="s">
        <v>22</v>
      </c>
      <c r="C4228">
        <v>3</v>
      </c>
      <c r="D4228">
        <v>0</v>
      </c>
      <c r="E4228" t="s">
        <v>698</v>
      </c>
      <c r="F4228" t="s">
        <v>12</v>
      </c>
      <c r="G4228">
        <v>4</v>
      </c>
      <c r="H4228">
        <v>302882</v>
      </c>
      <c r="I4228" t="s">
        <v>13</v>
      </c>
      <c r="J4228">
        <v>72</v>
      </c>
      <c r="K4228">
        <v>151</v>
      </c>
      <c r="L4228">
        <v>30</v>
      </c>
      <c r="M4228" t="s">
        <v>17</v>
      </c>
      <c r="N4228" t="s">
        <v>921</v>
      </c>
      <c r="O4228">
        <v>88</v>
      </c>
      <c r="P4228" t="s">
        <v>4889</v>
      </c>
    </row>
    <row r="4229" spans="1:16" x14ac:dyDescent="0.3">
      <c r="A4229" t="s">
        <v>24</v>
      </c>
      <c r="B4229" t="s">
        <v>22</v>
      </c>
      <c r="C4229">
        <v>3</v>
      </c>
      <c r="D4229">
        <v>0</v>
      </c>
      <c r="E4229" t="s">
        <v>674</v>
      </c>
      <c r="F4229" t="s">
        <v>12</v>
      </c>
      <c r="G4229">
        <v>4</v>
      </c>
      <c r="H4229">
        <v>335295</v>
      </c>
      <c r="I4229" t="s">
        <v>13</v>
      </c>
      <c r="J4229">
        <v>82</v>
      </c>
      <c r="K4229">
        <v>247</v>
      </c>
      <c r="L4229">
        <v>30</v>
      </c>
      <c r="M4229" t="s">
        <v>17</v>
      </c>
      <c r="N4229" t="s">
        <v>921</v>
      </c>
      <c r="O4229">
        <v>88</v>
      </c>
      <c r="P4229" t="s">
        <v>4890</v>
      </c>
    </row>
    <row r="4230" spans="1:16" x14ac:dyDescent="0.3">
      <c r="A4230" t="s">
        <v>24</v>
      </c>
      <c r="B4230" t="s">
        <v>22</v>
      </c>
      <c r="C4230">
        <v>3</v>
      </c>
      <c r="D4230">
        <v>0</v>
      </c>
      <c r="E4230" t="s">
        <v>20</v>
      </c>
      <c r="F4230" t="s">
        <v>12</v>
      </c>
      <c r="G4230">
        <v>3</v>
      </c>
      <c r="H4230">
        <v>574044</v>
      </c>
      <c r="I4230" t="s">
        <v>13</v>
      </c>
      <c r="J4230">
        <v>66</v>
      </c>
      <c r="K4230">
        <v>153</v>
      </c>
      <c r="L4230">
        <v>30</v>
      </c>
      <c r="M4230" t="s">
        <v>17</v>
      </c>
      <c r="N4230" t="s">
        <v>921</v>
      </c>
      <c r="O4230">
        <v>88</v>
      </c>
      <c r="P4230" t="s">
        <v>4891</v>
      </c>
    </row>
    <row r="4231" spans="1:16" x14ac:dyDescent="0.3">
      <c r="A4231" t="s">
        <v>23</v>
      </c>
      <c r="B4231" t="s">
        <v>12</v>
      </c>
      <c r="C4231">
        <v>3</v>
      </c>
      <c r="D4231">
        <v>0</v>
      </c>
      <c r="E4231" t="s">
        <v>674</v>
      </c>
      <c r="F4231" t="s">
        <v>22</v>
      </c>
      <c r="G4231">
        <v>4</v>
      </c>
      <c r="H4231">
        <v>121210</v>
      </c>
      <c r="I4231" t="s">
        <v>13</v>
      </c>
      <c r="J4231">
        <v>91</v>
      </c>
      <c r="K4231">
        <v>158</v>
      </c>
      <c r="L4231">
        <v>30</v>
      </c>
      <c r="M4231" t="s">
        <v>17</v>
      </c>
      <c r="N4231" t="s">
        <v>921</v>
      </c>
      <c r="O4231">
        <v>88</v>
      </c>
      <c r="P4231" t="s">
        <v>4892</v>
      </c>
    </row>
    <row r="4232" spans="1:16" x14ac:dyDescent="0.3">
      <c r="A4232" t="s">
        <v>24</v>
      </c>
      <c r="B4232" t="s">
        <v>22</v>
      </c>
      <c r="C4232">
        <v>3</v>
      </c>
      <c r="D4232">
        <v>0</v>
      </c>
      <c r="E4232" t="s">
        <v>694</v>
      </c>
      <c r="F4232" t="s">
        <v>12</v>
      </c>
      <c r="G4232">
        <v>4</v>
      </c>
      <c r="H4232">
        <v>0</v>
      </c>
      <c r="I4232" t="s">
        <v>13</v>
      </c>
      <c r="J4232">
        <v>108</v>
      </c>
      <c r="K4232">
        <v>216</v>
      </c>
      <c r="L4232">
        <v>30</v>
      </c>
      <c r="M4232" t="s">
        <v>17</v>
      </c>
      <c r="N4232" t="s">
        <v>921</v>
      </c>
      <c r="O4232">
        <v>88</v>
      </c>
      <c r="P4232" t="s">
        <v>4893</v>
      </c>
    </row>
    <row r="4233" spans="1:16" x14ac:dyDescent="0.3">
      <c r="A4233" t="s">
        <v>24</v>
      </c>
      <c r="B4233" t="s">
        <v>22</v>
      </c>
      <c r="C4233">
        <v>3</v>
      </c>
      <c r="D4233">
        <v>0</v>
      </c>
      <c r="E4233" t="s">
        <v>698</v>
      </c>
      <c r="F4233" t="s">
        <v>12</v>
      </c>
      <c r="G4233">
        <v>4</v>
      </c>
      <c r="H4233">
        <v>336839</v>
      </c>
      <c r="I4233" t="s">
        <v>13</v>
      </c>
      <c r="J4233">
        <v>108</v>
      </c>
      <c r="K4233">
        <v>208</v>
      </c>
      <c r="L4233">
        <v>30</v>
      </c>
      <c r="M4233" t="s">
        <v>17</v>
      </c>
      <c r="N4233" t="s">
        <v>921</v>
      </c>
      <c r="O4233">
        <v>88</v>
      </c>
      <c r="P4233" t="s">
        <v>4894</v>
      </c>
    </row>
    <row r="4234" spans="1:16" x14ac:dyDescent="0.3">
      <c r="A4234" t="s">
        <v>25</v>
      </c>
      <c r="B4234" t="s">
        <v>22</v>
      </c>
      <c r="C4234">
        <v>3</v>
      </c>
      <c r="D4234">
        <v>405261</v>
      </c>
      <c r="E4234" t="s">
        <v>20</v>
      </c>
      <c r="F4234" t="s">
        <v>12</v>
      </c>
      <c r="G4234">
        <v>3</v>
      </c>
      <c r="H4234">
        <v>574044</v>
      </c>
      <c r="I4234" t="s">
        <v>13</v>
      </c>
      <c r="J4234">
        <v>66</v>
      </c>
      <c r="K4234">
        <v>147</v>
      </c>
      <c r="L4234">
        <v>30</v>
      </c>
      <c r="M4234" t="s">
        <v>17</v>
      </c>
      <c r="N4234" t="s">
        <v>921</v>
      </c>
      <c r="O4234">
        <v>88</v>
      </c>
      <c r="P4234" t="s">
        <v>4895</v>
      </c>
    </row>
    <row r="4235" spans="1:16" x14ac:dyDescent="0.3">
      <c r="A4235" t="s">
        <v>23</v>
      </c>
      <c r="B4235" t="s">
        <v>22</v>
      </c>
      <c r="C4235">
        <v>3</v>
      </c>
      <c r="D4235">
        <v>0</v>
      </c>
      <c r="E4235" t="s">
        <v>1593</v>
      </c>
      <c r="F4235" t="s">
        <v>12</v>
      </c>
      <c r="G4235">
        <v>5</v>
      </c>
      <c r="H4235">
        <v>0</v>
      </c>
      <c r="I4235" t="s">
        <v>13</v>
      </c>
      <c r="J4235">
        <v>48</v>
      </c>
      <c r="K4235">
        <v>616</v>
      </c>
      <c r="L4235">
        <v>30</v>
      </c>
      <c r="M4235" t="s">
        <v>17</v>
      </c>
      <c r="N4235" t="s">
        <v>921</v>
      </c>
      <c r="O4235">
        <v>88</v>
      </c>
      <c r="P4235" t="s">
        <v>4896</v>
      </c>
    </row>
    <row r="4236" spans="1:16" x14ac:dyDescent="0.3">
      <c r="A4236" t="s">
        <v>25</v>
      </c>
      <c r="B4236" t="s">
        <v>22</v>
      </c>
      <c r="C4236">
        <v>3</v>
      </c>
      <c r="D4236">
        <v>650102</v>
      </c>
      <c r="E4236" t="s">
        <v>694</v>
      </c>
      <c r="F4236" t="s">
        <v>12</v>
      </c>
      <c r="G4236">
        <v>4</v>
      </c>
      <c r="H4236">
        <v>0</v>
      </c>
      <c r="I4236" t="s">
        <v>13</v>
      </c>
      <c r="J4236">
        <v>108</v>
      </c>
      <c r="K4236">
        <v>214</v>
      </c>
      <c r="L4236">
        <v>30</v>
      </c>
      <c r="M4236" t="s">
        <v>17</v>
      </c>
      <c r="N4236" t="s">
        <v>921</v>
      </c>
      <c r="O4236">
        <v>88</v>
      </c>
      <c r="P4236" t="s">
        <v>4897</v>
      </c>
    </row>
    <row r="4237" spans="1:16" x14ac:dyDescent="0.3">
      <c r="A4237" t="s">
        <v>23</v>
      </c>
      <c r="B4237" t="s">
        <v>12</v>
      </c>
      <c r="C4237">
        <v>3</v>
      </c>
      <c r="D4237">
        <v>0</v>
      </c>
      <c r="E4237" t="s">
        <v>21</v>
      </c>
      <c r="F4237" t="s">
        <v>22</v>
      </c>
      <c r="G4237" t="s">
        <v>37</v>
      </c>
      <c r="H4237">
        <v>0</v>
      </c>
      <c r="I4237" t="s">
        <v>13</v>
      </c>
      <c r="J4237">
        <v>143</v>
      </c>
      <c r="K4237">
        <v>147</v>
      </c>
      <c r="L4237">
        <v>30</v>
      </c>
      <c r="M4237" t="s">
        <v>17</v>
      </c>
      <c r="N4237" t="s">
        <v>921</v>
      </c>
      <c r="O4237">
        <v>88</v>
      </c>
      <c r="P4237" t="s">
        <v>4898</v>
      </c>
    </row>
    <row r="4238" spans="1:16" x14ac:dyDescent="0.3">
      <c r="A4238" t="s">
        <v>780</v>
      </c>
      <c r="B4238" t="s">
        <v>12</v>
      </c>
      <c r="C4238">
        <v>4</v>
      </c>
      <c r="D4238">
        <v>0</v>
      </c>
      <c r="E4238" t="s">
        <v>11</v>
      </c>
      <c r="F4238" t="s">
        <v>22</v>
      </c>
      <c r="G4238" t="s">
        <v>37</v>
      </c>
      <c r="H4238">
        <v>0</v>
      </c>
      <c r="I4238" t="s">
        <v>13</v>
      </c>
      <c r="J4238">
        <v>53</v>
      </c>
      <c r="K4238">
        <v>70</v>
      </c>
      <c r="L4238">
        <v>30</v>
      </c>
      <c r="M4238" t="s">
        <v>17</v>
      </c>
      <c r="N4238" t="s">
        <v>921</v>
      </c>
      <c r="O4238">
        <v>88</v>
      </c>
      <c r="P4238" t="s">
        <v>4899</v>
      </c>
    </row>
    <row r="4239" spans="1:16" x14ac:dyDescent="0.3">
      <c r="A4239" t="s">
        <v>780</v>
      </c>
      <c r="B4239" t="s">
        <v>12</v>
      </c>
      <c r="C4239">
        <v>4</v>
      </c>
      <c r="D4239">
        <v>0</v>
      </c>
      <c r="E4239" t="s">
        <v>16</v>
      </c>
      <c r="F4239" t="s">
        <v>22</v>
      </c>
      <c r="G4239">
        <v>3</v>
      </c>
      <c r="H4239">
        <v>0</v>
      </c>
      <c r="I4239" t="s">
        <v>13</v>
      </c>
      <c r="J4239">
        <v>49</v>
      </c>
      <c r="K4239">
        <v>96</v>
      </c>
      <c r="L4239">
        <v>30</v>
      </c>
      <c r="M4239" t="s">
        <v>17</v>
      </c>
      <c r="N4239" t="s">
        <v>921</v>
      </c>
      <c r="O4239">
        <v>88</v>
      </c>
      <c r="P4239" t="s">
        <v>4900</v>
      </c>
    </row>
    <row r="4240" spans="1:16" x14ac:dyDescent="0.3">
      <c r="A4240" t="s">
        <v>25</v>
      </c>
      <c r="B4240" t="s">
        <v>22</v>
      </c>
      <c r="C4240">
        <v>3</v>
      </c>
      <c r="D4240">
        <v>650102</v>
      </c>
      <c r="E4240" t="s">
        <v>698</v>
      </c>
      <c r="F4240" t="s">
        <v>12</v>
      </c>
      <c r="G4240">
        <v>4</v>
      </c>
      <c r="H4240">
        <v>336839</v>
      </c>
      <c r="I4240" t="s">
        <v>13</v>
      </c>
      <c r="J4240">
        <v>108</v>
      </c>
      <c r="K4240">
        <v>205</v>
      </c>
      <c r="L4240">
        <v>30</v>
      </c>
      <c r="M4240" t="s">
        <v>17</v>
      </c>
      <c r="N4240" t="s">
        <v>921</v>
      </c>
      <c r="O4240">
        <v>88</v>
      </c>
      <c r="P4240" t="s">
        <v>4901</v>
      </c>
    </row>
    <row r="4241" spans="1:16" x14ac:dyDescent="0.3">
      <c r="A4241" t="s">
        <v>780</v>
      </c>
      <c r="B4241" t="s">
        <v>12</v>
      </c>
      <c r="C4241">
        <v>4</v>
      </c>
      <c r="D4241">
        <v>0</v>
      </c>
      <c r="E4241" t="s">
        <v>19</v>
      </c>
      <c r="F4241" t="s">
        <v>22</v>
      </c>
      <c r="G4241">
        <v>3</v>
      </c>
      <c r="H4241">
        <v>0</v>
      </c>
      <c r="I4241" t="s">
        <v>13</v>
      </c>
      <c r="J4241">
        <v>123</v>
      </c>
      <c r="K4241">
        <v>170</v>
      </c>
      <c r="L4241">
        <v>30</v>
      </c>
      <c r="M4241" t="s">
        <v>17</v>
      </c>
      <c r="N4241" t="s">
        <v>921</v>
      </c>
      <c r="O4241">
        <v>88</v>
      </c>
      <c r="P4241" t="s">
        <v>4902</v>
      </c>
    </row>
    <row r="4242" spans="1:16" x14ac:dyDescent="0.3">
      <c r="A4242" t="s">
        <v>10</v>
      </c>
      <c r="B4242" t="s">
        <v>22</v>
      </c>
      <c r="C4242" t="s">
        <v>37</v>
      </c>
      <c r="D4242">
        <v>0</v>
      </c>
      <c r="E4242" t="s">
        <v>1593</v>
      </c>
      <c r="F4242" t="s">
        <v>12</v>
      </c>
      <c r="G4242">
        <v>5</v>
      </c>
      <c r="H4242">
        <v>0</v>
      </c>
      <c r="I4242" t="s">
        <v>13</v>
      </c>
      <c r="J4242">
        <v>54</v>
      </c>
      <c r="K4242">
        <v>1683</v>
      </c>
      <c r="L4242">
        <v>28</v>
      </c>
      <c r="M4242" t="s">
        <v>17</v>
      </c>
      <c r="N4242" t="s">
        <v>921</v>
      </c>
      <c r="O4242">
        <v>88</v>
      </c>
      <c r="P4242" t="s">
        <v>4903</v>
      </c>
    </row>
    <row r="4243" spans="1:16" x14ac:dyDescent="0.3">
      <c r="A4243" t="s">
        <v>10</v>
      </c>
      <c r="B4243" t="s">
        <v>22</v>
      </c>
      <c r="C4243" t="s">
        <v>37</v>
      </c>
      <c r="D4243">
        <v>0</v>
      </c>
      <c r="E4243" t="s">
        <v>21</v>
      </c>
      <c r="F4243" t="s">
        <v>12</v>
      </c>
      <c r="G4243" t="s">
        <v>37</v>
      </c>
      <c r="H4243">
        <v>0</v>
      </c>
      <c r="I4243" t="s">
        <v>13</v>
      </c>
      <c r="J4243">
        <v>48</v>
      </c>
      <c r="K4243">
        <v>1</v>
      </c>
      <c r="L4243">
        <v>28</v>
      </c>
      <c r="M4243" t="s">
        <v>17</v>
      </c>
      <c r="N4243" t="s">
        <v>921</v>
      </c>
      <c r="O4243">
        <v>88</v>
      </c>
      <c r="P4243" t="s">
        <v>4904</v>
      </c>
    </row>
    <row r="4244" spans="1:16" x14ac:dyDescent="0.3">
      <c r="A4244" t="s">
        <v>24</v>
      </c>
      <c r="B4244" t="s">
        <v>22</v>
      </c>
      <c r="C4244">
        <v>3</v>
      </c>
      <c r="D4244">
        <v>0</v>
      </c>
      <c r="E4244" t="s">
        <v>1593</v>
      </c>
      <c r="F4244" t="s">
        <v>12</v>
      </c>
      <c r="G4244">
        <v>5</v>
      </c>
      <c r="H4244">
        <v>0</v>
      </c>
      <c r="I4244" t="s">
        <v>13</v>
      </c>
      <c r="J4244">
        <v>92</v>
      </c>
      <c r="K4244">
        <v>1247</v>
      </c>
      <c r="L4244">
        <v>30</v>
      </c>
      <c r="M4244" t="s">
        <v>17</v>
      </c>
      <c r="N4244" t="s">
        <v>921</v>
      </c>
      <c r="O4244">
        <v>88</v>
      </c>
      <c r="P4244" t="s">
        <v>4905</v>
      </c>
    </row>
    <row r="4245" spans="1:16" x14ac:dyDescent="0.3">
      <c r="A4245" t="s">
        <v>23</v>
      </c>
      <c r="B4245" t="s">
        <v>12</v>
      </c>
      <c r="C4245">
        <v>3</v>
      </c>
      <c r="D4245">
        <v>0</v>
      </c>
      <c r="E4245" t="s">
        <v>11</v>
      </c>
      <c r="F4245" t="s">
        <v>22</v>
      </c>
      <c r="G4245" t="s">
        <v>37</v>
      </c>
      <c r="H4245">
        <v>0</v>
      </c>
      <c r="I4245" t="s">
        <v>13</v>
      </c>
      <c r="J4245">
        <v>37</v>
      </c>
      <c r="K4245">
        <v>18</v>
      </c>
      <c r="L4245">
        <v>30</v>
      </c>
      <c r="M4245" t="s">
        <v>17</v>
      </c>
      <c r="N4245" t="s">
        <v>921</v>
      </c>
      <c r="O4245">
        <v>88</v>
      </c>
      <c r="P4245" t="s">
        <v>4906</v>
      </c>
    </row>
    <row r="4246" spans="1:16" x14ac:dyDescent="0.3">
      <c r="A4246" t="s">
        <v>25</v>
      </c>
      <c r="B4246" t="s">
        <v>22</v>
      </c>
      <c r="C4246">
        <v>3</v>
      </c>
      <c r="D4246">
        <v>615482</v>
      </c>
      <c r="E4246" t="s">
        <v>674</v>
      </c>
      <c r="F4246" t="s">
        <v>12</v>
      </c>
      <c r="G4246">
        <v>4</v>
      </c>
      <c r="H4246">
        <v>335295</v>
      </c>
      <c r="I4246" t="s">
        <v>13</v>
      </c>
      <c r="J4246">
        <v>82</v>
      </c>
      <c r="K4246">
        <v>241</v>
      </c>
      <c r="L4246">
        <v>30</v>
      </c>
      <c r="M4246" t="s">
        <v>17</v>
      </c>
      <c r="N4246" t="s">
        <v>921</v>
      </c>
      <c r="O4246">
        <v>88</v>
      </c>
      <c r="P4246" t="s">
        <v>4907</v>
      </c>
    </row>
    <row r="4247" spans="1:16" x14ac:dyDescent="0.3">
      <c r="A4247" t="s">
        <v>24</v>
      </c>
      <c r="B4247" t="s">
        <v>12</v>
      </c>
      <c r="C4247">
        <v>3</v>
      </c>
      <c r="D4247">
        <v>0</v>
      </c>
      <c r="E4247" t="s">
        <v>21</v>
      </c>
      <c r="F4247" t="s">
        <v>22</v>
      </c>
      <c r="G4247" t="s">
        <v>37</v>
      </c>
      <c r="H4247">
        <v>0</v>
      </c>
      <c r="I4247" t="s">
        <v>13</v>
      </c>
      <c r="J4247">
        <v>105</v>
      </c>
      <c r="K4247">
        <v>87</v>
      </c>
      <c r="L4247">
        <v>30</v>
      </c>
      <c r="M4247" t="s">
        <v>17</v>
      </c>
      <c r="N4247" t="s">
        <v>921</v>
      </c>
      <c r="O4247">
        <v>88</v>
      </c>
      <c r="P4247" t="s">
        <v>4908</v>
      </c>
    </row>
    <row r="4248" spans="1:16" x14ac:dyDescent="0.3">
      <c r="A4248" t="s">
        <v>780</v>
      </c>
      <c r="B4248" t="s">
        <v>12</v>
      </c>
      <c r="C4248">
        <v>4</v>
      </c>
      <c r="D4248">
        <v>0</v>
      </c>
      <c r="E4248" t="s">
        <v>20</v>
      </c>
      <c r="F4248" t="s">
        <v>22</v>
      </c>
      <c r="G4248">
        <v>3</v>
      </c>
      <c r="H4248">
        <v>353815</v>
      </c>
      <c r="I4248" t="s">
        <v>13</v>
      </c>
      <c r="J4248">
        <v>123</v>
      </c>
      <c r="K4248">
        <v>158</v>
      </c>
      <c r="L4248">
        <v>30</v>
      </c>
      <c r="M4248" t="s">
        <v>17</v>
      </c>
      <c r="N4248" t="s">
        <v>921</v>
      </c>
      <c r="O4248">
        <v>88</v>
      </c>
      <c r="P4248" t="s">
        <v>4909</v>
      </c>
    </row>
    <row r="4249" spans="1:16" x14ac:dyDescent="0.3">
      <c r="A4249" t="s">
        <v>25</v>
      </c>
      <c r="B4249" t="s">
        <v>12</v>
      </c>
      <c r="C4249">
        <v>3</v>
      </c>
      <c r="D4249">
        <v>296288</v>
      </c>
      <c r="E4249" t="s">
        <v>11</v>
      </c>
      <c r="F4249" t="s">
        <v>22</v>
      </c>
      <c r="G4249" t="s">
        <v>37</v>
      </c>
      <c r="H4249">
        <v>0</v>
      </c>
      <c r="I4249" t="s">
        <v>13</v>
      </c>
      <c r="J4249">
        <v>43</v>
      </c>
      <c r="K4249">
        <v>40</v>
      </c>
      <c r="L4249">
        <v>30</v>
      </c>
      <c r="M4249" t="s">
        <v>17</v>
      </c>
      <c r="N4249" t="s">
        <v>921</v>
      </c>
      <c r="O4249">
        <v>88</v>
      </c>
      <c r="P4249" t="s">
        <v>4910</v>
      </c>
    </row>
    <row r="4250" spans="1:16" x14ac:dyDescent="0.3">
      <c r="A4250" t="s">
        <v>23</v>
      </c>
      <c r="B4250" t="s">
        <v>12</v>
      </c>
      <c r="C4250">
        <v>3</v>
      </c>
      <c r="D4250">
        <v>0</v>
      </c>
      <c r="E4250" t="s">
        <v>16</v>
      </c>
      <c r="F4250" t="s">
        <v>22</v>
      </c>
      <c r="G4250">
        <v>3</v>
      </c>
      <c r="H4250">
        <v>0</v>
      </c>
      <c r="I4250" t="s">
        <v>13</v>
      </c>
      <c r="J4250">
        <v>191</v>
      </c>
      <c r="K4250">
        <v>208</v>
      </c>
      <c r="L4250">
        <v>30</v>
      </c>
      <c r="M4250" t="s">
        <v>17</v>
      </c>
      <c r="N4250" t="s">
        <v>921</v>
      </c>
      <c r="O4250">
        <v>88</v>
      </c>
      <c r="P4250" t="s">
        <v>4911</v>
      </c>
    </row>
    <row r="4251" spans="1:16" x14ac:dyDescent="0.3">
      <c r="A4251" t="s">
        <v>25</v>
      </c>
      <c r="B4251" t="s">
        <v>12</v>
      </c>
      <c r="C4251">
        <v>3</v>
      </c>
      <c r="D4251">
        <v>664522</v>
      </c>
      <c r="E4251" t="s">
        <v>16</v>
      </c>
      <c r="F4251" t="s">
        <v>22</v>
      </c>
      <c r="G4251">
        <v>3</v>
      </c>
      <c r="H4251">
        <v>0</v>
      </c>
      <c r="I4251" t="s">
        <v>13</v>
      </c>
      <c r="J4251">
        <v>121</v>
      </c>
      <c r="K4251">
        <v>192</v>
      </c>
      <c r="L4251">
        <v>30</v>
      </c>
      <c r="M4251" t="s">
        <v>17</v>
      </c>
      <c r="N4251" t="s">
        <v>921</v>
      </c>
      <c r="O4251">
        <v>88</v>
      </c>
      <c r="P4251" t="s">
        <v>4912</v>
      </c>
    </row>
    <row r="4252" spans="1:16" x14ac:dyDescent="0.3">
      <c r="A4252" t="s">
        <v>780</v>
      </c>
      <c r="B4252" t="s">
        <v>12</v>
      </c>
      <c r="C4252">
        <v>4</v>
      </c>
      <c r="D4252">
        <v>0</v>
      </c>
      <c r="E4252" t="s">
        <v>694</v>
      </c>
      <c r="F4252" t="s">
        <v>22</v>
      </c>
      <c r="G4252">
        <v>4</v>
      </c>
      <c r="H4252">
        <v>0</v>
      </c>
      <c r="I4252" t="s">
        <v>13</v>
      </c>
      <c r="J4252">
        <v>235</v>
      </c>
      <c r="K4252">
        <v>200</v>
      </c>
      <c r="L4252">
        <v>30</v>
      </c>
      <c r="M4252" t="s">
        <v>17</v>
      </c>
      <c r="N4252" t="s">
        <v>921</v>
      </c>
      <c r="O4252">
        <v>88</v>
      </c>
      <c r="P4252" t="s">
        <v>4913</v>
      </c>
    </row>
    <row r="4253" spans="1:16" x14ac:dyDescent="0.3">
      <c r="A4253" t="s">
        <v>23</v>
      </c>
      <c r="B4253" t="s">
        <v>22</v>
      </c>
      <c r="C4253">
        <v>3</v>
      </c>
      <c r="D4253">
        <v>0</v>
      </c>
      <c r="E4253" t="s">
        <v>19</v>
      </c>
      <c r="F4253" t="s">
        <v>12</v>
      </c>
      <c r="G4253">
        <v>3</v>
      </c>
      <c r="H4253">
        <v>0</v>
      </c>
      <c r="I4253" t="s">
        <v>13</v>
      </c>
      <c r="J4253">
        <v>130</v>
      </c>
      <c r="K4253">
        <v>157</v>
      </c>
      <c r="L4253">
        <v>30</v>
      </c>
      <c r="M4253" t="s">
        <v>17</v>
      </c>
      <c r="N4253" t="s">
        <v>921</v>
      </c>
      <c r="O4253">
        <v>88</v>
      </c>
      <c r="P4253" t="s">
        <v>4914</v>
      </c>
    </row>
    <row r="4254" spans="1:16" x14ac:dyDescent="0.3">
      <c r="A4254" t="s">
        <v>25</v>
      </c>
      <c r="B4254" t="s">
        <v>22</v>
      </c>
      <c r="C4254">
        <v>3</v>
      </c>
      <c r="D4254">
        <v>405261</v>
      </c>
      <c r="E4254" t="s">
        <v>19</v>
      </c>
      <c r="F4254" t="s">
        <v>12</v>
      </c>
      <c r="G4254">
        <v>3</v>
      </c>
      <c r="H4254">
        <v>0</v>
      </c>
      <c r="I4254" t="s">
        <v>13</v>
      </c>
      <c r="J4254">
        <v>66</v>
      </c>
      <c r="K4254">
        <v>160</v>
      </c>
      <c r="L4254">
        <v>30</v>
      </c>
      <c r="M4254" t="s">
        <v>17</v>
      </c>
      <c r="N4254" t="s">
        <v>921</v>
      </c>
      <c r="O4254">
        <v>88</v>
      </c>
      <c r="P4254" t="s">
        <v>4915</v>
      </c>
    </row>
    <row r="4255" spans="1:16" x14ac:dyDescent="0.3">
      <c r="A4255" t="s">
        <v>780</v>
      </c>
      <c r="B4255" t="s">
        <v>12</v>
      </c>
      <c r="C4255">
        <v>4</v>
      </c>
      <c r="D4255">
        <v>0</v>
      </c>
      <c r="E4255" t="s">
        <v>698</v>
      </c>
      <c r="F4255" t="s">
        <v>22</v>
      </c>
      <c r="G4255">
        <v>4</v>
      </c>
      <c r="H4255">
        <v>198272</v>
      </c>
      <c r="I4255" t="s">
        <v>13</v>
      </c>
      <c r="J4255">
        <v>235</v>
      </c>
      <c r="K4255">
        <v>177</v>
      </c>
      <c r="L4255">
        <v>30</v>
      </c>
      <c r="M4255" t="s">
        <v>17</v>
      </c>
      <c r="N4255" t="s">
        <v>921</v>
      </c>
      <c r="O4255">
        <v>88</v>
      </c>
      <c r="P4255" t="s">
        <v>4916</v>
      </c>
    </row>
    <row r="4256" spans="1:16" x14ac:dyDescent="0.3">
      <c r="A4256" t="s">
        <v>780</v>
      </c>
      <c r="B4256" t="s">
        <v>12</v>
      </c>
      <c r="C4256">
        <v>4</v>
      </c>
      <c r="D4256">
        <v>0</v>
      </c>
      <c r="E4256" t="s">
        <v>674</v>
      </c>
      <c r="F4256" t="s">
        <v>22</v>
      </c>
      <c r="G4256">
        <v>4</v>
      </c>
      <c r="H4256">
        <v>153426</v>
      </c>
      <c r="I4256" t="s">
        <v>13</v>
      </c>
      <c r="J4256">
        <v>235</v>
      </c>
      <c r="K4256">
        <v>175</v>
      </c>
      <c r="L4256">
        <v>30</v>
      </c>
      <c r="M4256" t="s">
        <v>17</v>
      </c>
      <c r="N4256" t="s">
        <v>921</v>
      </c>
      <c r="O4256">
        <v>88</v>
      </c>
      <c r="P4256" t="s">
        <v>4917</v>
      </c>
    </row>
    <row r="4257" spans="1:16" x14ac:dyDescent="0.3">
      <c r="A4257" t="s">
        <v>675</v>
      </c>
      <c r="B4257" t="s">
        <v>12</v>
      </c>
      <c r="C4257">
        <v>4</v>
      </c>
      <c r="D4257">
        <v>107722</v>
      </c>
      <c r="E4257" t="s">
        <v>11</v>
      </c>
      <c r="F4257" t="s">
        <v>22</v>
      </c>
      <c r="G4257" t="s">
        <v>37</v>
      </c>
      <c r="H4257">
        <v>0</v>
      </c>
      <c r="I4257" t="s">
        <v>13</v>
      </c>
      <c r="J4257">
        <v>53</v>
      </c>
      <c r="K4257">
        <v>54</v>
      </c>
      <c r="L4257">
        <v>30</v>
      </c>
      <c r="M4257" t="s">
        <v>17</v>
      </c>
      <c r="N4257" t="s">
        <v>921</v>
      </c>
      <c r="O4257">
        <v>88</v>
      </c>
      <c r="P4257" t="s">
        <v>4918</v>
      </c>
    </row>
    <row r="4258" spans="1:16" x14ac:dyDescent="0.3">
      <c r="A4258" t="s">
        <v>805</v>
      </c>
      <c r="B4258" t="s">
        <v>12</v>
      </c>
      <c r="C4258">
        <v>4</v>
      </c>
      <c r="D4258">
        <v>295613</v>
      </c>
      <c r="E4258" t="s">
        <v>20</v>
      </c>
      <c r="F4258" t="s">
        <v>22</v>
      </c>
      <c r="G4258">
        <v>3</v>
      </c>
      <c r="H4258">
        <v>353815</v>
      </c>
      <c r="I4258" t="s">
        <v>13</v>
      </c>
      <c r="J4258">
        <v>123</v>
      </c>
      <c r="K4258">
        <v>148</v>
      </c>
      <c r="L4258">
        <v>30</v>
      </c>
      <c r="M4258" t="s">
        <v>17</v>
      </c>
      <c r="N4258" t="s">
        <v>921</v>
      </c>
      <c r="O4258">
        <v>88</v>
      </c>
      <c r="P4258" t="s">
        <v>4919</v>
      </c>
    </row>
    <row r="4259" spans="1:16" x14ac:dyDescent="0.3">
      <c r="A4259" t="s">
        <v>675</v>
      </c>
      <c r="B4259" t="s">
        <v>12</v>
      </c>
      <c r="C4259">
        <v>4</v>
      </c>
      <c r="D4259">
        <v>172286</v>
      </c>
      <c r="E4259" t="s">
        <v>16</v>
      </c>
      <c r="F4259" t="s">
        <v>22</v>
      </c>
      <c r="G4259">
        <v>3</v>
      </c>
      <c r="H4259">
        <v>0</v>
      </c>
      <c r="I4259" t="s">
        <v>13</v>
      </c>
      <c r="J4259">
        <v>49</v>
      </c>
      <c r="K4259">
        <v>120</v>
      </c>
      <c r="L4259">
        <v>30</v>
      </c>
      <c r="M4259" t="s">
        <v>17</v>
      </c>
      <c r="N4259" t="s">
        <v>921</v>
      </c>
      <c r="O4259">
        <v>88</v>
      </c>
      <c r="P4259" t="s">
        <v>4920</v>
      </c>
    </row>
    <row r="4260" spans="1:16" x14ac:dyDescent="0.3">
      <c r="A4260" t="s">
        <v>805</v>
      </c>
      <c r="B4260" t="s">
        <v>12</v>
      </c>
      <c r="C4260">
        <v>4</v>
      </c>
      <c r="D4260">
        <v>349766</v>
      </c>
      <c r="E4260" t="s">
        <v>694</v>
      </c>
      <c r="F4260" t="s">
        <v>22</v>
      </c>
      <c r="G4260">
        <v>4</v>
      </c>
      <c r="H4260">
        <v>0</v>
      </c>
      <c r="I4260" t="s">
        <v>13</v>
      </c>
      <c r="J4260">
        <v>235</v>
      </c>
      <c r="K4260">
        <v>179</v>
      </c>
      <c r="L4260">
        <v>30</v>
      </c>
      <c r="M4260" t="s">
        <v>17</v>
      </c>
      <c r="N4260" t="s">
        <v>921</v>
      </c>
      <c r="O4260">
        <v>88</v>
      </c>
      <c r="P4260" t="s">
        <v>4921</v>
      </c>
    </row>
    <row r="4261" spans="1:16" x14ac:dyDescent="0.3">
      <c r="A4261" t="s">
        <v>675</v>
      </c>
      <c r="B4261" t="s">
        <v>12</v>
      </c>
      <c r="C4261">
        <v>4</v>
      </c>
      <c r="D4261">
        <v>221565</v>
      </c>
      <c r="E4261" t="s">
        <v>19</v>
      </c>
      <c r="F4261" t="s">
        <v>22</v>
      </c>
      <c r="G4261">
        <v>3</v>
      </c>
      <c r="H4261">
        <v>0</v>
      </c>
      <c r="I4261" t="s">
        <v>13</v>
      </c>
      <c r="J4261">
        <v>123</v>
      </c>
      <c r="K4261">
        <v>174</v>
      </c>
      <c r="L4261">
        <v>30</v>
      </c>
      <c r="M4261" t="s">
        <v>17</v>
      </c>
      <c r="N4261" t="s">
        <v>921</v>
      </c>
      <c r="O4261">
        <v>88</v>
      </c>
      <c r="P4261" t="s">
        <v>4922</v>
      </c>
    </row>
    <row r="4262" spans="1:16" x14ac:dyDescent="0.3">
      <c r="A4262" t="s">
        <v>805</v>
      </c>
      <c r="B4262" t="s">
        <v>12</v>
      </c>
      <c r="C4262">
        <v>4</v>
      </c>
      <c r="D4262">
        <v>349766</v>
      </c>
      <c r="E4262" t="s">
        <v>698</v>
      </c>
      <c r="F4262" t="s">
        <v>22</v>
      </c>
      <c r="G4262">
        <v>4</v>
      </c>
      <c r="H4262">
        <v>198272</v>
      </c>
      <c r="I4262" t="s">
        <v>13</v>
      </c>
      <c r="J4262">
        <v>235</v>
      </c>
      <c r="K4262">
        <v>157</v>
      </c>
      <c r="L4262">
        <v>30</v>
      </c>
      <c r="M4262" t="s">
        <v>17</v>
      </c>
      <c r="N4262" t="s">
        <v>921</v>
      </c>
      <c r="O4262">
        <v>88</v>
      </c>
      <c r="P4262" t="s">
        <v>4923</v>
      </c>
    </row>
    <row r="4263" spans="1:16" x14ac:dyDescent="0.3">
      <c r="A4263" t="s">
        <v>675</v>
      </c>
      <c r="B4263" t="s">
        <v>12</v>
      </c>
      <c r="C4263">
        <v>4</v>
      </c>
      <c r="D4263">
        <v>221565</v>
      </c>
      <c r="E4263" t="s">
        <v>20</v>
      </c>
      <c r="F4263" t="s">
        <v>22</v>
      </c>
      <c r="G4263">
        <v>3</v>
      </c>
      <c r="H4263">
        <v>353815</v>
      </c>
      <c r="I4263" t="s">
        <v>13</v>
      </c>
      <c r="J4263">
        <v>123</v>
      </c>
      <c r="K4263">
        <v>160</v>
      </c>
      <c r="L4263">
        <v>30</v>
      </c>
      <c r="M4263" t="s">
        <v>17</v>
      </c>
      <c r="N4263" t="s">
        <v>921</v>
      </c>
      <c r="O4263">
        <v>88</v>
      </c>
      <c r="P4263" t="s">
        <v>4924</v>
      </c>
    </row>
    <row r="4264" spans="1:16" x14ac:dyDescent="0.3">
      <c r="A4264" t="s">
        <v>805</v>
      </c>
      <c r="B4264" t="s">
        <v>12</v>
      </c>
      <c r="C4264">
        <v>4</v>
      </c>
      <c r="D4264">
        <v>348901</v>
      </c>
      <c r="E4264" t="s">
        <v>674</v>
      </c>
      <c r="F4264" t="s">
        <v>22</v>
      </c>
      <c r="G4264">
        <v>4</v>
      </c>
      <c r="H4264">
        <v>153426</v>
      </c>
      <c r="I4264" t="s">
        <v>13</v>
      </c>
      <c r="J4264">
        <v>235</v>
      </c>
      <c r="K4264">
        <v>165</v>
      </c>
      <c r="L4264">
        <v>30</v>
      </c>
      <c r="M4264" t="s">
        <v>17</v>
      </c>
      <c r="N4264" t="s">
        <v>921</v>
      </c>
      <c r="O4264">
        <v>88</v>
      </c>
      <c r="P4264" t="s">
        <v>4925</v>
      </c>
    </row>
    <row r="4265" spans="1:16" x14ac:dyDescent="0.3">
      <c r="A4265" t="s">
        <v>675</v>
      </c>
      <c r="B4265" t="s">
        <v>14</v>
      </c>
      <c r="C4265">
        <v>4</v>
      </c>
      <c r="D4265">
        <v>157436</v>
      </c>
      <c r="E4265" t="s">
        <v>694</v>
      </c>
      <c r="F4265" t="s">
        <v>14</v>
      </c>
      <c r="G4265">
        <v>4</v>
      </c>
      <c r="H4265">
        <v>0</v>
      </c>
      <c r="I4265" t="s">
        <v>15</v>
      </c>
      <c r="J4265">
        <v>88</v>
      </c>
      <c r="K4265">
        <v>148</v>
      </c>
      <c r="L4265">
        <v>30</v>
      </c>
      <c r="M4265" t="s">
        <v>17</v>
      </c>
      <c r="N4265" t="s">
        <v>921</v>
      </c>
      <c r="O4265">
        <v>88</v>
      </c>
      <c r="P4265" t="s">
        <v>4926</v>
      </c>
    </row>
    <row r="4266" spans="1:16" x14ac:dyDescent="0.3">
      <c r="A4266" t="s">
        <v>675</v>
      </c>
      <c r="B4266" t="s">
        <v>14</v>
      </c>
      <c r="C4266">
        <v>4</v>
      </c>
      <c r="D4266">
        <v>157436</v>
      </c>
      <c r="E4266" t="s">
        <v>698</v>
      </c>
      <c r="F4266" t="s">
        <v>14</v>
      </c>
      <c r="G4266">
        <v>4</v>
      </c>
      <c r="H4266">
        <v>154488</v>
      </c>
      <c r="I4266" t="s">
        <v>15</v>
      </c>
      <c r="J4266">
        <v>88</v>
      </c>
      <c r="K4266">
        <v>127</v>
      </c>
      <c r="L4266">
        <v>30</v>
      </c>
      <c r="M4266" t="s">
        <v>17</v>
      </c>
      <c r="N4266" t="s">
        <v>921</v>
      </c>
      <c r="O4266">
        <v>88</v>
      </c>
      <c r="P4266" t="s">
        <v>4927</v>
      </c>
    </row>
    <row r="4267" spans="1:16" x14ac:dyDescent="0.3">
      <c r="A4267" t="s">
        <v>25</v>
      </c>
      <c r="B4267" t="s">
        <v>22</v>
      </c>
      <c r="C4267">
        <v>3</v>
      </c>
      <c r="D4267">
        <v>321272</v>
      </c>
      <c r="E4267" t="s">
        <v>1593</v>
      </c>
      <c r="F4267" t="s">
        <v>12</v>
      </c>
      <c r="G4267">
        <v>5</v>
      </c>
      <c r="H4267">
        <v>0</v>
      </c>
      <c r="I4267" t="s">
        <v>13</v>
      </c>
      <c r="J4267">
        <v>92</v>
      </c>
      <c r="K4267">
        <v>1306</v>
      </c>
      <c r="L4267">
        <v>30</v>
      </c>
      <c r="M4267" t="s">
        <v>17</v>
      </c>
      <c r="N4267" t="s">
        <v>921</v>
      </c>
      <c r="O4267">
        <v>88</v>
      </c>
      <c r="P4267" t="s">
        <v>4928</v>
      </c>
    </row>
    <row r="4268" spans="1:16" x14ac:dyDescent="0.3">
      <c r="A4268" t="s">
        <v>25</v>
      </c>
      <c r="B4268" t="s">
        <v>22</v>
      </c>
      <c r="C4268">
        <v>3</v>
      </c>
      <c r="D4268">
        <v>612129</v>
      </c>
      <c r="E4268" t="s">
        <v>21</v>
      </c>
      <c r="F4268" t="s">
        <v>12</v>
      </c>
      <c r="G4268" t="s">
        <v>37</v>
      </c>
      <c r="H4268">
        <v>0</v>
      </c>
      <c r="I4268" t="s">
        <v>13</v>
      </c>
      <c r="J4268">
        <v>74</v>
      </c>
      <c r="K4268">
        <v>97</v>
      </c>
      <c r="L4268">
        <v>30</v>
      </c>
      <c r="M4268" t="s">
        <v>17</v>
      </c>
      <c r="N4268" t="s">
        <v>921</v>
      </c>
      <c r="O4268">
        <v>88</v>
      </c>
      <c r="P4268" t="s">
        <v>4929</v>
      </c>
    </row>
    <row r="4269" spans="1:16" x14ac:dyDescent="0.3">
      <c r="A4269" t="s">
        <v>675</v>
      </c>
      <c r="B4269" t="s">
        <v>22</v>
      </c>
      <c r="C4269">
        <v>4</v>
      </c>
      <c r="D4269">
        <v>187540</v>
      </c>
      <c r="E4269" t="s">
        <v>674</v>
      </c>
      <c r="F4269" t="s">
        <v>12</v>
      </c>
      <c r="G4269">
        <v>4</v>
      </c>
      <c r="H4269">
        <v>144109</v>
      </c>
      <c r="I4269" t="s">
        <v>13</v>
      </c>
      <c r="J4269">
        <v>118</v>
      </c>
      <c r="K4269">
        <v>172</v>
      </c>
      <c r="L4269">
        <v>30</v>
      </c>
      <c r="M4269" t="s">
        <v>17</v>
      </c>
      <c r="N4269" t="s">
        <v>921</v>
      </c>
      <c r="O4269">
        <v>88</v>
      </c>
      <c r="P4269" t="s">
        <v>4930</v>
      </c>
    </row>
    <row r="4270" spans="1:16" x14ac:dyDescent="0.3">
      <c r="A4270" t="s">
        <v>780</v>
      </c>
      <c r="B4270" t="s">
        <v>22</v>
      </c>
      <c r="C4270">
        <v>4</v>
      </c>
      <c r="D4270">
        <v>0</v>
      </c>
      <c r="E4270" t="s">
        <v>1593</v>
      </c>
      <c r="F4270" t="s">
        <v>12</v>
      </c>
      <c r="G4270">
        <v>5</v>
      </c>
      <c r="H4270">
        <v>0</v>
      </c>
      <c r="I4270" t="s">
        <v>13</v>
      </c>
      <c r="J4270">
        <v>122</v>
      </c>
      <c r="K4270">
        <v>1750</v>
      </c>
      <c r="L4270">
        <v>30</v>
      </c>
      <c r="M4270" t="s">
        <v>17</v>
      </c>
      <c r="N4270" t="s">
        <v>921</v>
      </c>
      <c r="O4270">
        <v>88</v>
      </c>
      <c r="P4270" t="s">
        <v>4931</v>
      </c>
    </row>
    <row r="4271" spans="1:16" x14ac:dyDescent="0.3">
      <c r="A4271" t="s">
        <v>780</v>
      </c>
      <c r="B4271" t="s">
        <v>22</v>
      </c>
      <c r="C4271">
        <v>4</v>
      </c>
      <c r="D4271">
        <v>0</v>
      </c>
      <c r="E4271" t="s">
        <v>21</v>
      </c>
      <c r="F4271" t="s">
        <v>12</v>
      </c>
      <c r="G4271" t="s">
        <v>37</v>
      </c>
      <c r="H4271">
        <v>0</v>
      </c>
      <c r="I4271" t="s">
        <v>13</v>
      </c>
      <c r="J4271">
        <v>222</v>
      </c>
      <c r="K4271">
        <v>253</v>
      </c>
      <c r="L4271">
        <v>30</v>
      </c>
      <c r="M4271" t="s">
        <v>17</v>
      </c>
      <c r="N4271" t="s">
        <v>921</v>
      </c>
      <c r="O4271">
        <v>88</v>
      </c>
      <c r="P4271" t="s">
        <v>4932</v>
      </c>
    </row>
    <row r="4272" spans="1:16" x14ac:dyDescent="0.3">
      <c r="A4272" t="s">
        <v>1685</v>
      </c>
      <c r="B4272" t="s">
        <v>12</v>
      </c>
      <c r="C4272">
        <v>6</v>
      </c>
      <c r="D4272">
        <v>0</v>
      </c>
      <c r="E4272" t="s">
        <v>1593</v>
      </c>
      <c r="F4272" t="s">
        <v>22</v>
      </c>
      <c r="G4272">
        <v>5</v>
      </c>
      <c r="H4272">
        <v>0</v>
      </c>
      <c r="I4272" t="s">
        <v>13</v>
      </c>
      <c r="J4272">
        <v>143</v>
      </c>
      <c r="K4272">
        <v>12404</v>
      </c>
      <c r="L4272">
        <v>17</v>
      </c>
      <c r="M4272" t="s">
        <v>17</v>
      </c>
      <c r="N4272" t="s">
        <v>921</v>
      </c>
      <c r="O4272">
        <v>4</v>
      </c>
      <c r="P4272" t="s">
        <v>5077</v>
      </c>
    </row>
    <row r="4273" spans="1:16" x14ac:dyDescent="0.3">
      <c r="A4273" t="s">
        <v>805</v>
      </c>
      <c r="B4273" t="s">
        <v>12</v>
      </c>
      <c r="C4273">
        <v>4</v>
      </c>
      <c r="D4273">
        <v>228563</v>
      </c>
      <c r="E4273" t="s">
        <v>11</v>
      </c>
      <c r="F4273" t="s">
        <v>22</v>
      </c>
      <c r="G4273" t="s">
        <v>37</v>
      </c>
      <c r="H4273">
        <v>0</v>
      </c>
      <c r="I4273" t="s">
        <v>13</v>
      </c>
      <c r="J4273">
        <v>53</v>
      </c>
      <c r="K4273">
        <v>60</v>
      </c>
      <c r="L4273">
        <v>30</v>
      </c>
      <c r="M4273" t="s">
        <v>17</v>
      </c>
      <c r="N4273" t="s">
        <v>921</v>
      </c>
      <c r="O4273">
        <v>88</v>
      </c>
      <c r="P4273" t="s">
        <v>4933</v>
      </c>
    </row>
    <row r="4274" spans="1:16" x14ac:dyDescent="0.3">
      <c r="A4274" t="s">
        <v>805</v>
      </c>
      <c r="B4274" t="s">
        <v>12</v>
      </c>
      <c r="C4274">
        <v>4</v>
      </c>
      <c r="D4274">
        <v>206128</v>
      </c>
      <c r="E4274" t="s">
        <v>16</v>
      </c>
      <c r="F4274" t="s">
        <v>22</v>
      </c>
      <c r="G4274">
        <v>3</v>
      </c>
      <c r="H4274">
        <v>0</v>
      </c>
      <c r="I4274" t="s">
        <v>13</v>
      </c>
      <c r="J4274">
        <v>49</v>
      </c>
      <c r="K4274">
        <v>93</v>
      </c>
      <c r="L4274">
        <v>30</v>
      </c>
      <c r="M4274" t="s">
        <v>17</v>
      </c>
      <c r="N4274" t="s">
        <v>921</v>
      </c>
      <c r="O4274">
        <v>88</v>
      </c>
      <c r="P4274" t="s">
        <v>4934</v>
      </c>
    </row>
    <row r="4275" spans="1:16" x14ac:dyDescent="0.3">
      <c r="A4275" t="s">
        <v>805</v>
      </c>
      <c r="B4275" t="s">
        <v>12</v>
      </c>
      <c r="C4275">
        <v>4</v>
      </c>
      <c r="D4275">
        <v>295613</v>
      </c>
      <c r="E4275" t="s">
        <v>19</v>
      </c>
      <c r="F4275" t="s">
        <v>22</v>
      </c>
      <c r="G4275">
        <v>3</v>
      </c>
      <c r="H4275">
        <v>0</v>
      </c>
      <c r="I4275" t="s">
        <v>13</v>
      </c>
      <c r="J4275">
        <v>123</v>
      </c>
      <c r="K4275">
        <v>160</v>
      </c>
      <c r="L4275">
        <v>30</v>
      </c>
      <c r="M4275" t="s">
        <v>17</v>
      </c>
      <c r="N4275" t="s">
        <v>921</v>
      </c>
      <c r="O4275">
        <v>88</v>
      </c>
      <c r="P4275" t="s">
        <v>4935</v>
      </c>
    </row>
    <row r="4276" spans="1:16" x14ac:dyDescent="0.3">
      <c r="A4276" t="s">
        <v>36</v>
      </c>
      <c r="B4276" t="s">
        <v>12</v>
      </c>
      <c r="C4276" t="s">
        <v>37</v>
      </c>
      <c r="D4276">
        <v>0</v>
      </c>
      <c r="E4276" t="s">
        <v>11</v>
      </c>
      <c r="F4276" t="s">
        <v>22</v>
      </c>
      <c r="G4276" t="s">
        <v>37</v>
      </c>
      <c r="H4276">
        <v>0</v>
      </c>
      <c r="I4276" t="s">
        <v>13</v>
      </c>
      <c r="J4276">
        <v>47</v>
      </c>
      <c r="K4276">
        <v>1</v>
      </c>
      <c r="L4276">
        <v>30</v>
      </c>
      <c r="M4276" t="s">
        <v>17</v>
      </c>
      <c r="N4276" t="s">
        <v>921</v>
      </c>
      <c r="O4276">
        <v>88</v>
      </c>
      <c r="P4276" t="s">
        <v>4936</v>
      </c>
    </row>
    <row r="4277" spans="1:16" x14ac:dyDescent="0.3">
      <c r="A4277" t="s">
        <v>675</v>
      </c>
      <c r="B4277" t="s">
        <v>22</v>
      </c>
      <c r="C4277">
        <v>4</v>
      </c>
      <c r="D4277">
        <v>211956</v>
      </c>
      <c r="E4277" t="s">
        <v>1593</v>
      </c>
      <c r="F4277" t="s">
        <v>12</v>
      </c>
      <c r="G4277">
        <v>5</v>
      </c>
      <c r="H4277">
        <v>0</v>
      </c>
      <c r="I4277" t="s">
        <v>13</v>
      </c>
      <c r="J4277">
        <v>132</v>
      </c>
      <c r="K4277">
        <v>1482</v>
      </c>
      <c r="L4277">
        <v>30</v>
      </c>
      <c r="M4277" t="s">
        <v>17</v>
      </c>
      <c r="N4277" t="s">
        <v>921</v>
      </c>
      <c r="O4277">
        <v>88</v>
      </c>
      <c r="P4277" t="s">
        <v>4937</v>
      </c>
    </row>
    <row r="4278" spans="1:16" x14ac:dyDescent="0.3">
      <c r="A4278" t="s">
        <v>805</v>
      </c>
      <c r="B4278" t="s">
        <v>22</v>
      </c>
      <c r="C4278">
        <v>4</v>
      </c>
      <c r="D4278">
        <v>526021</v>
      </c>
      <c r="E4278" t="s">
        <v>1593</v>
      </c>
      <c r="F4278" t="s">
        <v>12</v>
      </c>
      <c r="G4278">
        <v>5</v>
      </c>
      <c r="H4278">
        <v>0</v>
      </c>
      <c r="I4278" t="s">
        <v>13</v>
      </c>
      <c r="J4278">
        <v>122</v>
      </c>
      <c r="K4278">
        <v>1840</v>
      </c>
      <c r="L4278">
        <v>30</v>
      </c>
      <c r="M4278" t="s">
        <v>17</v>
      </c>
      <c r="N4278" t="s">
        <v>921</v>
      </c>
      <c r="O4278">
        <v>88</v>
      </c>
      <c r="P4278" t="s">
        <v>4938</v>
      </c>
    </row>
    <row r="4279" spans="1:16" x14ac:dyDescent="0.3">
      <c r="A4279" t="s">
        <v>36</v>
      </c>
      <c r="B4279" t="s">
        <v>12</v>
      </c>
      <c r="C4279" t="s">
        <v>37</v>
      </c>
      <c r="D4279">
        <v>0</v>
      </c>
      <c r="E4279" t="s">
        <v>16</v>
      </c>
      <c r="F4279" t="s">
        <v>22</v>
      </c>
      <c r="G4279">
        <v>3</v>
      </c>
      <c r="H4279">
        <v>0</v>
      </c>
      <c r="I4279" t="s">
        <v>13</v>
      </c>
      <c r="J4279">
        <v>85</v>
      </c>
      <c r="K4279">
        <v>113</v>
      </c>
      <c r="L4279">
        <v>30</v>
      </c>
      <c r="M4279" t="s">
        <v>17</v>
      </c>
      <c r="N4279" t="s">
        <v>921</v>
      </c>
      <c r="O4279">
        <v>88</v>
      </c>
      <c r="P4279" t="s">
        <v>4939</v>
      </c>
    </row>
    <row r="4280" spans="1:16" x14ac:dyDescent="0.3">
      <c r="A4280" t="s">
        <v>805</v>
      </c>
      <c r="B4280" t="s">
        <v>12</v>
      </c>
      <c r="C4280">
        <v>4</v>
      </c>
      <c r="D4280">
        <v>322785</v>
      </c>
      <c r="E4280" t="s">
        <v>21</v>
      </c>
      <c r="F4280" t="s">
        <v>22</v>
      </c>
      <c r="G4280" t="s">
        <v>37</v>
      </c>
      <c r="H4280">
        <v>0</v>
      </c>
      <c r="I4280" t="s">
        <v>13</v>
      </c>
      <c r="J4280">
        <v>59</v>
      </c>
      <c r="K4280">
        <v>91</v>
      </c>
      <c r="L4280">
        <v>30</v>
      </c>
      <c r="M4280" t="s">
        <v>17</v>
      </c>
      <c r="N4280" t="s">
        <v>921</v>
      </c>
      <c r="O4280">
        <v>88</v>
      </c>
      <c r="P4280" t="s">
        <v>4940</v>
      </c>
    </row>
    <row r="4281" spans="1:16" x14ac:dyDescent="0.3">
      <c r="A4281" t="s">
        <v>675</v>
      </c>
      <c r="B4281" t="s">
        <v>12</v>
      </c>
      <c r="C4281">
        <v>4</v>
      </c>
      <c r="D4281">
        <v>270352</v>
      </c>
      <c r="E4281" t="s">
        <v>21</v>
      </c>
      <c r="F4281" t="s">
        <v>22</v>
      </c>
      <c r="G4281" t="s">
        <v>37</v>
      </c>
      <c r="H4281">
        <v>0</v>
      </c>
      <c r="I4281" t="s">
        <v>13</v>
      </c>
      <c r="J4281">
        <v>105</v>
      </c>
      <c r="K4281">
        <v>147</v>
      </c>
      <c r="L4281">
        <v>30</v>
      </c>
      <c r="M4281" t="s">
        <v>17</v>
      </c>
      <c r="N4281" t="s">
        <v>921</v>
      </c>
      <c r="O4281">
        <v>88</v>
      </c>
      <c r="P4281" t="s">
        <v>4941</v>
      </c>
    </row>
    <row r="4282" spans="1:16" x14ac:dyDescent="0.3">
      <c r="A4282" t="s">
        <v>36</v>
      </c>
      <c r="B4282" t="s">
        <v>12</v>
      </c>
      <c r="C4282" t="s">
        <v>37</v>
      </c>
      <c r="D4282">
        <v>0</v>
      </c>
      <c r="E4282" t="s">
        <v>19</v>
      </c>
      <c r="F4282" t="s">
        <v>22</v>
      </c>
      <c r="G4282">
        <v>3</v>
      </c>
      <c r="H4282">
        <v>0</v>
      </c>
      <c r="I4282" t="s">
        <v>13</v>
      </c>
      <c r="J4282">
        <v>175</v>
      </c>
      <c r="K4282">
        <v>179</v>
      </c>
      <c r="L4282">
        <v>28</v>
      </c>
      <c r="M4282">
        <v>158</v>
      </c>
      <c r="N4282" t="s">
        <v>921</v>
      </c>
      <c r="O4282">
        <v>88</v>
      </c>
      <c r="P4282" t="s">
        <v>4942</v>
      </c>
    </row>
    <row r="4283" spans="1:16" x14ac:dyDescent="0.3">
      <c r="A4283" t="s">
        <v>36</v>
      </c>
      <c r="B4283" t="s">
        <v>12</v>
      </c>
      <c r="C4283" t="s">
        <v>37</v>
      </c>
      <c r="D4283">
        <v>0</v>
      </c>
      <c r="E4283" t="s">
        <v>674</v>
      </c>
      <c r="F4283" t="s">
        <v>22</v>
      </c>
      <c r="G4283">
        <v>4</v>
      </c>
      <c r="H4283">
        <v>196897</v>
      </c>
      <c r="I4283" t="s">
        <v>13</v>
      </c>
      <c r="J4283">
        <v>147</v>
      </c>
      <c r="K4283">
        <v>115</v>
      </c>
      <c r="L4283">
        <v>28</v>
      </c>
      <c r="M4283">
        <v>125</v>
      </c>
      <c r="N4283" t="s">
        <v>921</v>
      </c>
      <c r="O4283">
        <v>88</v>
      </c>
      <c r="P4283" t="s">
        <v>4943</v>
      </c>
    </row>
    <row r="4284" spans="1:16" x14ac:dyDescent="0.3">
      <c r="A4284" t="s">
        <v>36</v>
      </c>
      <c r="B4284" t="s">
        <v>12</v>
      </c>
      <c r="C4284" t="s">
        <v>37</v>
      </c>
      <c r="D4284">
        <v>0</v>
      </c>
      <c r="E4284" t="s">
        <v>20</v>
      </c>
      <c r="F4284" t="s">
        <v>22</v>
      </c>
      <c r="G4284">
        <v>3</v>
      </c>
      <c r="H4284">
        <v>750407</v>
      </c>
      <c r="I4284" t="s">
        <v>13</v>
      </c>
      <c r="J4284">
        <v>131</v>
      </c>
      <c r="K4284">
        <v>115</v>
      </c>
      <c r="L4284">
        <v>30</v>
      </c>
      <c r="M4284" t="s">
        <v>17</v>
      </c>
      <c r="N4284" t="s">
        <v>921</v>
      </c>
      <c r="O4284">
        <v>88</v>
      </c>
      <c r="P4284" t="s">
        <v>4944</v>
      </c>
    </row>
    <row r="4285" spans="1:16" x14ac:dyDescent="0.3">
      <c r="A4285" t="s">
        <v>36</v>
      </c>
      <c r="B4285" t="s">
        <v>12</v>
      </c>
      <c r="C4285" t="s">
        <v>37</v>
      </c>
      <c r="D4285">
        <v>0</v>
      </c>
      <c r="E4285" t="s">
        <v>694</v>
      </c>
      <c r="F4285" t="s">
        <v>22</v>
      </c>
      <c r="G4285">
        <v>4</v>
      </c>
      <c r="H4285">
        <v>0</v>
      </c>
      <c r="I4285" t="s">
        <v>13</v>
      </c>
      <c r="J4285">
        <v>153</v>
      </c>
      <c r="K4285">
        <v>229</v>
      </c>
      <c r="L4285">
        <v>28</v>
      </c>
      <c r="M4285" t="s">
        <v>17</v>
      </c>
      <c r="N4285" t="s">
        <v>921</v>
      </c>
      <c r="O4285">
        <v>88</v>
      </c>
      <c r="P4285" t="s">
        <v>4945</v>
      </c>
    </row>
    <row r="4286" spans="1:16" x14ac:dyDescent="0.3">
      <c r="A4286" t="s">
        <v>36</v>
      </c>
      <c r="B4286" t="s">
        <v>12</v>
      </c>
      <c r="C4286" t="s">
        <v>37</v>
      </c>
      <c r="D4286">
        <v>0</v>
      </c>
      <c r="E4286" t="s">
        <v>698</v>
      </c>
      <c r="F4286" t="s">
        <v>22</v>
      </c>
      <c r="G4286">
        <v>4</v>
      </c>
      <c r="H4286">
        <v>314862</v>
      </c>
      <c r="I4286" t="s">
        <v>13</v>
      </c>
      <c r="J4286">
        <v>119</v>
      </c>
      <c r="K4286">
        <v>110</v>
      </c>
      <c r="L4286">
        <v>30</v>
      </c>
      <c r="M4286" t="s">
        <v>17</v>
      </c>
      <c r="N4286" t="s">
        <v>921</v>
      </c>
      <c r="O4286">
        <v>88</v>
      </c>
      <c r="P4286" t="s">
        <v>4946</v>
      </c>
    </row>
    <row r="4287" spans="1:16" x14ac:dyDescent="0.3">
      <c r="A4287" t="s">
        <v>1685</v>
      </c>
      <c r="B4287" t="s">
        <v>12</v>
      </c>
      <c r="C4287">
        <v>5</v>
      </c>
      <c r="D4287">
        <v>0</v>
      </c>
      <c r="E4287" t="s">
        <v>11</v>
      </c>
      <c r="F4287" t="s">
        <v>22</v>
      </c>
      <c r="G4287" t="s">
        <v>37</v>
      </c>
      <c r="H4287">
        <v>0</v>
      </c>
      <c r="I4287" t="s">
        <v>13</v>
      </c>
      <c r="J4287">
        <v>57</v>
      </c>
      <c r="K4287">
        <v>607</v>
      </c>
      <c r="L4287">
        <v>30</v>
      </c>
      <c r="M4287" t="s">
        <v>17</v>
      </c>
      <c r="N4287" t="s">
        <v>921</v>
      </c>
      <c r="O4287">
        <v>88</v>
      </c>
      <c r="P4287" t="s">
        <v>4947</v>
      </c>
    </row>
    <row r="4288" spans="1:16" x14ac:dyDescent="0.3">
      <c r="A4288" t="s">
        <v>1685</v>
      </c>
      <c r="B4288" t="s">
        <v>12</v>
      </c>
      <c r="C4288">
        <v>5</v>
      </c>
      <c r="D4288">
        <v>0</v>
      </c>
      <c r="E4288" t="s">
        <v>20</v>
      </c>
      <c r="F4288" t="s">
        <v>22</v>
      </c>
      <c r="G4288">
        <v>3</v>
      </c>
      <c r="H4288">
        <v>529587</v>
      </c>
      <c r="I4288" t="s">
        <v>13</v>
      </c>
      <c r="J4288">
        <v>171</v>
      </c>
      <c r="K4288">
        <v>2439</v>
      </c>
      <c r="L4288">
        <v>30</v>
      </c>
      <c r="M4288">
        <v>139</v>
      </c>
      <c r="N4288" t="s">
        <v>921</v>
      </c>
      <c r="O4288">
        <v>88</v>
      </c>
      <c r="P4288" t="s">
        <v>4948</v>
      </c>
    </row>
    <row r="4289" spans="1:16" x14ac:dyDescent="0.3">
      <c r="A4289" t="s">
        <v>1685</v>
      </c>
      <c r="B4289" t="s">
        <v>12</v>
      </c>
      <c r="C4289">
        <v>5</v>
      </c>
      <c r="D4289">
        <v>0</v>
      </c>
      <c r="E4289" t="s">
        <v>16</v>
      </c>
      <c r="F4289" t="s">
        <v>22</v>
      </c>
      <c r="G4289">
        <v>3</v>
      </c>
      <c r="H4289">
        <v>0</v>
      </c>
      <c r="I4289" t="s">
        <v>13</v>
      </c>
      <c r="J4289">
        <v>59</v>
      </c>
      <c r="K4289">
        <v>1812</v>
      </c>
      <c r="L4289">
        <v>30</v>
      </c>
      <c r="M4289" t="s">
        <v>17</v>
      </c>
      <c r="N4289" t="s">
        <v>921</v>
      </c>
      <c r="O4289">
        <v>88</v>
      </c>
      <c r="P4289" t="s">
        <v>4949</v>
      </c>
    </row>
    <row r="4290" spans="1:16" x14ac:dyDescent="0.3">
      <c r="A4290" t="s">
        <v>36</v>
      </c>
      <c r="B4290" t="s">
        <v>12</v>
      </c>
      <c r="C4290" t="s">
        <v>37</v>
      </c>
      <c r="D4290">
        <v>0</v>
      </c>
      <c r="E4290" t="s">
        <v>1593</v>
      </c>
      <c r="F4290" t="s">
        <v>22</v>
      </c>
      <c r="G4290">
        <v>5</v>
      </c>
      <c r="H4290">
        <v>0</v>
      </c>
      <c r="I4290" t="s">
        <v>13</v>
      </c>
      <c r="J4290">
        <v>89</v>
      </c>
      <c r="K4290">
        <v>3204</v>
      </c>
      <c r="L4290">
        <v>28</v>
      </c>
      <c r="M4290" t="s">
        <v>17</v>
      </c>
      <c r="N4290" t="s">
        <v>921</v>
      </c>
      <c r="O4290">
        <v>88</v>
      </c>
      <c r="P4290" t="s">
        <v>4950</v>
      </c>
    </row>
    <row r="4291" spans="1:16" x14ac:dyDescent="0.3">
      <c r="A4291" t="s">
        <v>36</v>
      </c>
      <c r="B4291" t="s">
        <v>22</v>
      </c>
      <c r="C4291" t="s">
        <v>37</v>
      </c>
      <c r="D4291">
        <v>0</v>
      </c>
      <c r="E4291" t="s">
        <v>21</v>
      </c>
      <c r="F4291" t="s">
        <v>12</v>
      </c>
      <c r="G4291" t="s">
        <v>37</v>
      </c>
      <c r="H4291">
        <v>0</v>
      </c>
      <c r="I4291" t="s">
        <v>13</v>
      </c>
      <c r="J4291">
        <v>78</v>
      </c>
      <c r="K4291">
        <v>5</v>
      </c>
      <c r="L4291">
        <v>28</v>
      </c>
      <c r="M4291" t="s">
        <v>17</v>
      </c>
      <c r="N4291" t="s">
        <v>921</v>
      </c>
      <c r="O4291">
        <v>88</v>
      </c>
      <c r="P4291" t="s">
        <v>4951</v>
      </c>
    </row>
    <row r="4292" spans="1:16" x14ac:dyDescent="0.3">
      <c r="A4292" t="s">
        <v>1685</v>
      </c>
      <c r="B4292" t="s">
        <v>14</v>
      </c>
      <c r="C4292">
        <v>5</v>
      </c>
      <c r="D4292">
        <v>0</v>
      </c>
      <c r="E4292" t="s">
        <v>694</v>
      </c>
      <c r="F4292" t="s">
        <v>14</v>
      </c>
      <c r="G4292">
        <v>4</v>
      </c>
      <c r="H4292">
        <v>0</v>
      </c>
      <c r="I4292" t="s">
        <v>15</v>
      </c>
      <c r="J4292">
        <v>153</v>
      </c>
      <c r="K4292">
        <v>2791</v>
      </c>
      <c r="L4292">
        <v>30</v>
      </c>
      <c r="M4292">
        <v>123</v>
      </c>
      <c r="N4292" t="s">
        <v>921</v>
      </c>
      <c r="O4292">
        <v>88</v>
      </c>
      <c r="P4292" t="s">
        <v>4952</v>
      </c>
    </row>
    <row r="4293" spans="1:16" x14ac:dyDescent="0.3">
      <c r="A4293" t="s">
        <v>1685</v>
      </c>
      <c r="B4293" t="s">
        <v>12</v>
      </c>
      <c r="C4293">
        <v>5</v>
      </c>
      <c r="D4293">
        <v>0</v>
      </c>
      <c r="E4293" t="s">
        <v>19</v>
      </c>
      <c r="F4293" t="s">
        <v>22</v>
      </c>
      <c r="G4293">
        <v>3</v>
      </c>
      <c r="H4293">
        <v>0</v>
      </c>
      <c r="I4293" t="s">
        <v>13</v>
      </c>
      <c r="J4293">
        <v>171</v>
      </c>
      <c r="K4293">
        <v>2440</v>
      </c>
      <c r="L4293">
        <v>30</v>
      </c>
      <c r="M4293">
        <v>139</v>
      </c>
      <c r="N4293" t="s">
        <v>921</v>
      </c>
      <c r="O4293">
        <v>88</v>
      </c>
      <c r="P4293" t="s">
        <v>4953</v>
      </c>
    </row>
    <row r="4294" spans="1:16" x14ac:dyDescent="0.3">
      <c r="A4294" t="s">
        <v>36</v>
      </c>
      <c r="B4294" t="s">
        <v>22</v>
      </c>
      <c r="C4294" t="s">
        <v>37</v>
      </c>
      <c r="D4294">
        <v>0</v>
      </c>
      <c r="E4294" t="s">
        <v>1593</v>
      </c>
      <c r="F4294" t="s">
        <v>12</v>
      </c>
      <c r="G4294">
        <v>6</v>
      </c>
      <c r="H4294">
        <v>0</v>
      </c>
      <c r="I4294" t="s">
        <v>13</v>
      </c>
      <c r="J4294">
        <v>78</v>
      </c>
      <c r="K4294">
        <v>24694</v>
      </c>
      <c r="L4294">
        <v>27</v>
      </c>
      <c r="M4294" t="s">
        <v>17</v>
      </c>
      <c r="N4294" t="s">
        <v>921</v>
      </c>
      <c r="O4294">
        <v>12</v>
      </c>
      <c r="P4294" t="s">
        <v>4954</v>
      </c>
    </row>
    <row r="4295" spans="1:16" x14ac:dyDescent="0.3">
      <c r="A4295" t="s">
        <v>1685</v>
      </c>
      <c r="B4295" t="s">
        <v>14</v>
      </c>
      <c r="C4295">
        <v>5</v>
      </c>
      <c r="D4295">
        <v>0</v>
      </c>
      <c r="E4295" t="s">
        <v>698</v>
      </c>
      <c r="F4295" t="s">
        <v>14</v>
      </c>
      <c r="G4295">
        <v>4</v>
      </c>
      <c r="H4295">
        <v>310831</v>
      </c>
      <c r="I4295" t="s">
        <v>15</v>
      </c>
      <c r="J4295">
        <v>153</v>
      </c>
      <c r="K4295">
        <v>2761</v>
      </c>
      <c r="L4295">
        <v>30</v>
      </c>
      <c r="M4295">
        <v>123</v>
      </c>
      <c r="N4295" t="s">
        <v>921</v>
      </c>
      <c r="O4295">
        <v>88</v>
      </c>
      <c r="P4295" t="s">
        <v>4955</v>
      </c>
    </row>
    <row r="4296" spans="1:16" x14ac:dyDescent="0.3">
      <c r="A4296" t="s">
        <v>780</v>
      </c>
      <c r="B4296" t="s">
        <v>12</v>
      </c>
      <c r="C4296">
        <v>6</v>
      </c>
      <c r="D4296">
        <v>0</v>
      </c>
      <c r="E4296" t="s">
        <v>21</v>
      </c>
      <c r="F4296" t="s">
        <v>22</v>
      </c>
      <c r="G4296" t="s">
        <v>37</v>
      </c>
      <c r="H4296">
        <v>0</v>
      </c>
      <c r="I4296" t="s">
        <v>13</v>
      </c>
      <c r="J4296">
        <v>69</v>
      </c>
      <c r="K4296">
        <v>26410</v>
      </c>
      <c r="L4296">
        <v>27</v>
      </c>
      <c r="M4296" t="s">
        <v>17</v>
      </c>
      <c r="N4296" t="s">
        <v>921</v>
      </c>
      <c r="O4296">
        <v>12</v>
      </c>
      <c r="P4296" t="s">
        <v>4956</v>
      </c>
    </row>
    <row r="4297" spans="1:16" x14ac:dyDescent="0.3">
      <c r="A4297" t="s">
        <v>36</v>
      </c>
      <c r="B4297" t="s">
        <v>22</v>
      </c>
      <c r="C4297" t="s">
        <v>37</v>
      </c>
      <c r="D4297">
        <v>0</v>
      </c>
      <c r="E4297" t="s">
        <v>1593</v>
      </c>
      <c r="F4297" t="s">
        <v>12</v>
      </c>
      <c r="G4297">
        <v>6</v>
      </c>
      <c r="H4297">
        <v>0</v>
      </c>
      <c r="I4297" t="s">
        <v>13</v>
      </c>
      <c r="J4297">
        <v>86</v>
      </c>
      <c r="K4297">
        <v>14902</v>
      </c>
      <c r="L4297">
        <v>17</v>
      </c>
      <c r="M4297" t="s">
        <v>17</v>
      </c>
      <c r="N4297" t="s">
        <v>921</v>
      </c>
      <c r="O4297">
        <v>4</v>
      </c>
      <c r="P4297" t="s">
        <v>5078</v>
      </c>
    </row>
    <row r="4298" spans="1:16" x14ac:dyDescent="0.3">
      <c r="A4298" t="s">
        <v>1685</v>
      </c>
      <c r="B4298" t="s">
        <v>12</v>
      </c>
      <c r="C4298">
        <v>5</v>
      </c>
      <c r="D4298">
        <v>0</v>
      </c>
      <c r="E4298" t="s">
        <v>674</v>
      </c>
      <c r="F4298" t="s">
        <v>22</v>
      </c>
      <c r="G4298">
        <v>4</v>
      </c>
      <c r="H4298">
        <v>314007</v>
      </c>
      <c r="I4298" t="s">
        <v>13</v>
      </c>
      <c r="J4298">
        <v>213</v>
      </c>
      <c r="K4298">
        <v>3088</v>
      </c>
      <c r="L4298">
        <v>30</v>
      </c>
      <c r="M4298">
        <v>179</v>
      </c>
      <c r="N4298" t="s">
        <v>921</v>
      </c>
      <c r="O4298">
        <v>88</v>
      </c>
      <c r="P4298" t="s">
        <v>4957</v>
      </c>
    </row>
    <row r="4299" spans="1:16" x14ac:dyDescent="0.3">
      <c r="A4299" t="s">
        <v>1685</v>
      </c>
      <c r="B4299" t="s">
        <v>12</v>
      </c>
      <c r="C4299">
        <v>6</v>
      </c>
      <c r="D4299">
        <v>0</v>
      </c>
      <c r="E4299" t="s">
        <v>21</v>
      </c>
      <c r="F4299" t="s">
        <v>22</v>
      </c>
      <c r="G4299" t="s">
        <v>37</v>
      </c>
      <c r="H4299">
        <v>0</v>
      </c>
      <c r="I4299" t="s">
        <v>13</v>
      </c>
      <c r="J4299">
        <v>99</v>
      </c>
      <c r="K4299">
        <v>25663</v>
      </c>
      <c r="L4299">
        <v>17</v>
      </c>
      <c r="M4299" t="s">
        <v>17</v>
      </c>
      <c r="N4299" t="s">
        <v>921</v>
      </c>
      <c r="O4299">
        <v>4</v>
      </c>
      <c r="P4299" t="s">
        <v>5079</v>
      </c>
    </row>
    <row r="4300" spans="1:16" x14ac:dyDescent="0.3">
      <c r="A4300" t="s">
        <v>36</v>
      </c>
      <c r="B4300" t="s">
        <v>22</v>
      </c>
      <c r="C4300" t="s">
        <v>37</v>
      </c>
      <c r="D4300">
        <v>0</v>
      </c>
      <c r="E4300" t="s">
        <v>694</v>
      </c>
      <c r="F4300" t="s">
        <v>12</v>
      </c>
      <c r="G4300">
        <v>6</v>
      </c>
      <c r="H4300">
        <v>0</v>
      </c>
      <c r="I4300" t="s">
        <v>13</v>
      </c>
      <c r="J4300">
        <v>122</v>
      </c>
      <c r="K4300">
        <v>60934</v>
      </c>
      <c r="L4300">
        <v>27</v>
      </c>
      <c r="M4300" t="s">
        <v>17</v>
      </c>
      <c r="N4300" t="s">
        <v>921</v>
      </c>
      <c r="O4300">
        <v>12</v>
      </c>
      <c r="P4300" t="s">
        <v>5080</v>
      </c>
    </row>
    <row r="4301" spans="1:16" x14ac:dyDescent="0.3">
      <c r="A4301" t="s">
        <v>1685</v>
      </c>
      <c r="B4301" t="s">
        <v>22</v>
      </c>
      <c r="C4301">
        <v>5</v>
      </c>
      <c r="D4301">
        <v>0</v>
      </c>
      <c r="E4301" t="s">
        <v>1593</v>
      </c>
      <c r="F4301" t="s">
        <v>12</v>
      </c>
      <c r="G4301">
        <v>5</v>
      </c>
      <c r="H4301">
        <v>0</v>
      </c>
      <c r="I4301" t="s">
        <v>13</v>
      </c>
      <c r="J4301">
        <v>186</v>
      </c>
      <c r="K4301">
        <v>7438</v>
      </c>
      <c r="L4301">
        <v>30</v>
      </c>
      <c r="M4301" t="s">
        <v>17</v>
      </c>
      <c r="N4301" t="s">
        <v>921</v>
      </c>
      <c r="O4301">
        <v>88</v>
      </c>
      <c r="P4301" t="s">
        <v>4958</v>
      </c>
    </row>
    <row r="4302" spans="1:16" x14ac:dyDescent="0.3">
      <c r="A4302" t="s">
        <v>36</v>
      </c>
      <c r="B4302" t="s">
        <v>22</v>
      </c>
      <c r="C4302" t="s">
        <v>37</v>
      </c>
      <c r="D4302">
        <v>0</v>
      </c>
      <c r="E4302" t="s">
        <v>694</v>
      </c>
      <c r="F4302" t="s">
        <v>12</v>
      </c>
      <c r="G4302">
        <v>6</v>
      </c>
      <c r="H4302">
        <v>0</v>
      </c>
      <c r="I4302" t="s">
        <v>13</v>
      </c>
      <c r="J4302">
        <v>68</v>
      </c>
      <c r="K4302">
        <v>38567</v>
      </c>
      <c r="L4302">
        <v>27</v>
      </c>
      <c r="M4302" t="s">
        <v>17</v>
      </c>
      <c r="N4302" t="s">
        <v>921</v>
      </c>
      <c r="O4302">
        <v>12</v>
      </c>
      <c r="P4302" t="s">
        <v>4959</v>
      </c>
    </row>
    <row r="4303" spans="1:16" x14ac:dyDescent="0.3">
      <c r="A4303" t="s">
        <v>1685</v>
      </c>
      <c r="B4303" t="s">
        <v>22</v>
      </c>
      <c r="C4303">
        <v>5</v>
      </c>
      <c r="D4303">
        <v>0</v>
      </c>
      <c r="E4303" t="s">
        <v>21</v>
      </c>
      <c r="F4303" t="s">
        <v>12</v>
      </c>
      <c r="G4303" t="s">
        <v>37</v>
      </c>
      <c r="H4303">
        <v>0</v>
      </c>
      <c r="I4303" t="s">
        <v>13</v>
      </c>
      <c r="J4303">
        <v>160</v>
      </c>
      <c r="K4303">
        <v>6153</v>
      </c>
      <c r="L4303">
        <v>30</v>
      </c>
      <c r="M4303">
        <v>159</v>
      </c>
      <c r="N4303" t="s">
        <v>921</v>
      </c>
      <c r="O4303">
        <v>88</v>
      </c>
      <c r="P4303" t="s">
        <v>4960</v>
      </c>
    </row>
    <row r="4304" spans="1:16" x14ac:dyDescent="0.3">
      <c r="A4304" t="s">
        <v>10</v>
      </c>
      <c r="B4304" t="s">
        <v>12</v>
      </c>
      <c r="C4304" t="s">
        <v>37</v>
      </c>
      <c r="D4304">
        <v>0</v>
      </c>
      <c r="E4304" t="s">
        <v>11</v>
      </c>
      <c r="F4304" t="s">
        <v>22</v>
      </c>
      <c r="G4304" t="s">
        <v>37</v>
      </c>
      <c r="H4304">
        <v>0</v>
      </c>
      <c r="I4304" t="s">
        <v>13</v>
      </c>
      <c r="J4304">
        <v>115</v>
      </c>
      <c r="K4304">
        <v>0</v>
      </c>
      <c r="L4304">
        <v>32</v>
      </c>
      <c r="M4304" t="s">
        <v>17</v>
      </c>
      <c r="N4304" t="s">
        <v>921</v>
      </c>
      <c r="O4304">
        <v>89</v>
      </c>
      <c r="P4304" t="s">
        <v>4961</v>
      </c>
    </row>
    <row r="4305" spans="1:16" x14ac:dyDescent="0.3">
      <c r="A4305" t="s">
        <v>10</v>
      </c>
      <c r="B4305" t="s">
        <v>22</v>
      </c>
      <c r="C4305" t="s">
        <v>37</v>
      </c>
      <c r="D4305">
        <v>0</v>
      </c>
      <c r="E4305" t="s">
        <v>674</v>
      </c>
      <c r="F4305" t="s">
        <v>12</v>
      </c>
      <c r="G4305">
        <v>4</v>
      </c>
      <c r="H4305">
        <v>46246</v>
      </c>
      <c r="I4305" t="s">
        <v>13</v>
      </c>
      <c r="J4305">
        <v>58</v>
      </c>
      <c r="K4305">
        <v>20</v>
      </c>
      <c r="L4305">
        <v>32</v>
      </c>
      <c r="M4305" t="s">
        <v>17</v>
      </c>
      <c r="N4305" t="s">
        <v>921</v>
      </c>
      <c r="O4305">
        <v>89</v>
      </c>
      <c r="P4305" t="s">
        <v>4962</v>
      </c>
    </row>
    <row r="4306" spans="1:16" x14ac:dyDescent="0.3">
      <c r="A4306" t="s">
        <v>10</v>
      </c>
      <c r="B4306" t="s">
        <v>22</v>
      </c>
      <c r="C4306" t="s">
        <v>37</v>
      </c>
      <c r="D4306">
        <v>0</v>
      </c>
      <c r="E4306" t="s">
        <v>16</v>
      </c>
      <c r="F4306" t="s">
        <v>12</v>
      </c>
      <c r="G4306">
        <v>3</v>
      </c>
      <c r="H4306">
        <v>0</v>
      </c>
      <c r="I4306" t="s">
        <v>13</v>
      </c>
      <c r="J4306">
        <v>46</v>
      </c>
      <c r="K4306">
        <v>21</v>
      </c>
      <c r="L4306">
        <v>32</v>
      </c>
      <c r="M4306" t="s">
        <v>17</v>
      </c>
      <c r="N4306" t="s">
        <v>921</v>
      </c>
      <c r="O4306">
        <v>89</v>
      </c>
      <c r="P4306" t="s">
        <v>4963</v>
      </c>
    </row>
    <row r="4307" spans="1:16" x14ac:dyDescent="0.3">
      <c r="A4307" t="s">
        <v>24</v>
      </c>
      <c r="B4307" t="s">
        <v>12</v>
      </c>
      <c r="C4307">
        <v>3</v>
      </c>
      <c r="D4307">
        <v>0</v>
      </c>
      <c r="E4307" t="s">
        <v>11</v>
      </c>
      <c r="F4307" t="s">
        <v>22</v>
      </c>
      <c r="G4307" t="s">
        <v>37</v>
      </c>
      <c r="H4307">
        <v>0</v>
      </c>
      <c r="I4307" t="s">
        <v>13</v>
      </c>
      <c r="J4307">
        <v>41</v>
      </c>
      <c r="K4307">
        <v>24</v>
      </c>
      <c r="L4307">
        <v>32</v>
      </c>
      <c r="M4307" t="s">
        <v>17</v>
      </c>
      <c r="N4307" t="s">
        <v>921</v>
      </c>
      <c r="O4307">
        <v>89</v>
      </c>
      <c r="P4307" t="s">
        <v>4964</v>
      </c>
    </row>
    <row r="4308" spans="1:16" x14ac:dyDescent="0.3">
      <c r="A4308" t="s">
        <v>10</v>
      </c>
      <c r="B4308" t="s">
        <v>22</v>
      </c>
      <c r="C4308" t="s">
        <v>37</v>
      </c>
      <c r="D4308">
        <v>0</v>
      </c>
      <c r="E4308" t="s">
        <v>19</v>
      </c>
      <c r="F4308" t="s">
        <v>12</v>
      </c>
      <c r="G4308">
        <v>3</v>
      </c>
      <c r="H4308">
        <v>0</v>
      </c>
      <c r="I4308" t="s">
        <v>13</v>
      </c>
      <c r="J4308">
        <v>56</v>
      </c>
      <c r="K4308">
        <v>30</v>
      </c>
      <c r="L4308">
        <v>32</v>
      </c>
      <c r="M4308" t="s">
        <v>17</v>
      </c>
      <c r="N4308" t="s">
        <v>921</v>
      </c>
      <c r="O4308">
        <v>89</v>
      </c>
      <c r="P4308" t="s">
        <v>4965</v>
      </c>
    </row>
    <row r="4309" spans="1:16" x14ac:dyDescent="0.3">
      <c r="A4309" t="s">
        <v>10</v>
      </c>
      <c r="B4309" t="s">
        <v>22</v>
      </c>
      <c r="C4309" t="s">
        <v>37</v>
      </c>
      <c r="D4309">
        <v>0</v>
      </c>
      <c r="E4309" t="s">
        <v>20</v>
      </c>
      <c r="F4309" t="s">
        <v>12</v>
      </c>
      <c r="G4309">
        <v>3</v>
      </c>
      <c r="H4309">
        <v>194042</v>
      </c>
      <c r="I4309" t="s">
        <v>13</v>
      </c>
      <c r="J4309">
        <v>56</v>
      </c>
      <c r="K4309">
        <v>28</v>
      </c>
      <c r="L4309">
        <v>32</v>
      </c>
      <c r="M4309" t="s">
        <v>17</v>
      </c>
      <c r="N4309" t="s">
        <v>921</v>
      </c>
      <c r="O4309">
        <v>89</v>
      </c>
      <c r="P4309" t="s">
        <v>4966</v>
      </c>
    </row>
    <row r="4310" spans="1:16" x14ac:dyDescent="0.3">
      <c r="A4310" t="s">
        <v>10</v>
      </c>
      <c r="B4310" t="s">
        <v>22</v>
      </c>
      <c r="C4310" t="s">
        <v>37</v>
      </c>
      <c r="D4310">
        <v>0</v>
      </c>
      <c r="E4310" t="s">
        <v>694</v>
      </c>
      <c r="F4310" t="s">
        <v>12</v>
      </c>
      <c r="G4310">
        <v>4</v>
      </c>
      <c r="H4310">
        <v>0</v>
      </c>
      <c r="I4310" t="s">
        <v>13</v>
      </c>
      <c r="J4310">
        <v>58</v>
      </c>
      <c r="K4310">
        <v>32</v>
      </c>
      <c r="L4310">
        <v>32</v>
      </c>
      <c r="M4310" t="s">
        <v>17</v>
      </c>
      <c r="N4310" t="s">
        <v>921</v>
      </c>
      <c r="O4310">
        <v>89</v>
      </c>
      <c r="P4310" t="s">
        <v>4967</v>
      </c>
    </row>
    <row r="4311" spans="1:16" x14ac:dyDescent="0.3">
      <c r="A4311" t="s">
        <v>24</v>
      </c>
      <c r="B4311" t="s">
        <v>12</v>
      </c>
      <c r="C4311">
        <v>3</v>
      </c>
      <c r="D4311">
        <v>0</v>
      </c>
      <c r="E4311" t="s">
        <v>16</v>
      </c>
      <c r="F4311" t="s">
        <v>22</v>
      </c>
      <c r="G4311">
        <v>3</v>
      </c>
      <c r="H4311">
        <v>0</v>
      </c>
      <c r="I4311" t="s">
        <v>13</v>
      </c>
      <c r="J4311">
        <v>75</v>
      </c>
      <c r="K4311">
        <v>105</v>
      </c>
      <c r="L4311">
        <v>32</v>
      </c>
      <c r="M4311" t="s">
        <v>17</v>
      </c>
      <c r="N4311" t="s">
        <v>921</v>
      </c>
      <c r="O4311">
        <v>89</v>
      </c>
      <c r="P4311" t="s">
        <v>4968</v>
      </c>
    </row>
    <row r="4312" spans="1:16" x14ac:dyDescent="0.3">
      <c r="A4312" t="s">
        <v>10</v>
      </c>
      <c r="B4312" t="s">
        <v>22</v>
      </c>
      <c r="C4312" t="s">
        <v>37</v>
      </c>
      <c r="D4312">
        <v>0</v>
      </c>
      <c r="E4312" t="s">
        <v>698</v>
      </c>
      <c r="F4312" t="s">
        <v>12</v>
      </c>
      <c r="G4312">
        <v>4</v>
      </c>
      <c r="H4312">
        <v>95299</v>
      </c>
      <c r="I4312" t="s">
        <v>13</v>
      </c>
      <c r="J4312">
        <v>58</v>
      </c>
      <c r="K4312">
        <v>30</v>
      </c>
      <c r="L4312">
        <v>32</v>
      </c>
      <c r="M4312" t="s">
        <v>17</v>
      </c>
      <c r="N4312" t="s">
        <v>921</v>
      </c>
      <c r="O4312">
        <v>89</v>
      </c>
      <c r="P4312" t="s">
        <v>4969</v>
      </c>
    </row>
    <row r="4313" spans="1:16" x14ac:dyDescent="0.3">
      <c r="A4313" t="s">
        <v>23</v>
      </c>
      <c r="B4313" t="s">
        <v>22</v>
      </c>
      <c r="C4313">
        <v>3</v>
      </c>
      <c r="D4313">
        <v>0</v>
      </c>
      <c r="E4313" t="s">
        <v>20</v>
      </c>
      <c r="F4313" t="s">
        <v>12</v>
      </c>
      <c r="G4313">
        <v>3</v>
      </c>
      <c r="H4313">
        <v>498963</v>
      </c>
      <c r="I4313" t="s">
        <v>13</v>
      </c>
      <c r="J4313">
        <v>120</v>
      </c>
      <c r="K4313">
        <v>146</v>
      </c>
      <c r="L4313">
        <v>32</v>
      </c>
      <c r="M4313" t="s">
        <v>17</v>
      </c>
      <c r="N4313" t="s">
        <v>921</v>
      </c>
      <c r="O4313">
        <v>89</v>
      </c>
      <c r="P4313" t="s">
        <v>4970</v>
      </c>
    </row>
    <row r="4314" spans="1:16" x14ac:dyDescent="0.3">
      <c r="A4314" t="s">
        <v>24</v>
      </c>
      <c r="B4314" t="s">
        <v>22</v>
      </c>
      <c r="C4314">
        <v>3</v>
      </c>
      <c r="D4314">
        <v>0</v>
      </c>
      <c r="E4314" t="s">
        <v>674</v>
      </c>
      <c r="F4314" t="s">
        <v>12</v>
      </c>
      <c r="G4314">
        <v>4</v>
      </c>
      <c r="H4314">
        <v>91878</v>
      </c>
      <c r="I4314" t="s">
        <v>13</v>
      </c>
      <c r="J4314">
        <v>62</v>
      </c>
      <c r="K4314">
        <v>79</v>
      </c>
      <c r="L4314">
        <v>32</v>
      </c>
      <c r="M4314" t="s">
        <v>17</v>
      </c>
      <c r="N4314" t="s">
        <v>921</v>
      </c>
      <c r="O4314">
        <v>89</v>
      </c>
      <c r="P4314" t="s">
        <v>4971</v>
      </c>
    </row>
    <row r="4315" spans="1:16" x14ac:dyDescent="0.3">
      <c r="A4315" t="s">
        <v>10</v>
      </c>
      <c r="B4315" t="s">
        <v>22</v>
      </c>
      <c r="C4315" t="s">
        <v>37</v>
      </c>
      <c r="D4315">
        <v>0</v>
      </c>
      <c r="E4315" t="s">
        <v>1593</v>
      </c>
      <c r="F4315" t="s">
        <v>12</v>
      </c>
      <c r="G4315">
        <v>5</v>
      </c>
      <c r="H4315">
        <v>0</v>
      </c>
      <c r="I4315" t="s">
        <v>13</v>
      </c>
      <c r="J4315">
        <v>56</v>
      </c>
      <c r="K4315">
        <v>203</v>
      </c>
      <c r="L4315">
        <v>32</v>
      </c>
      <c r="M4315" t="s">
        <v>17</v>
      </c>
      <c r="N4315" t="s">
        <v>921</v>
      </c>
      <c r="O4315">
        <v>89</v>
      </c>
      <c r="P4315" t="s">
        <v>4972</v>
      </c>
    </row>
    <row r="4316" spans="1:16" x14ac:dyDescent="0.3">
      <c r="A4316" t="s">
        <v>10</v>
      </c>
      <c r="B4316" t="s">
        <v>22</v>
      </c>
      <c r="C4316" t="s">
        <v>37</v>
      </c>
      <c r="D4316">
        <v>0</v>
      </c>
      <c r="E4316" t="s">
        <v>21</v>
      </c>
      <c r="F4316" t="s">
        <v>12</v>
      </c>
      <c r="G4316" t="s">
        <v>37</v>
      </c>
      <c r="H4316">
        <v>0</v>
      </c>
      <c r="I4316" t="s">
        <v>13</v>
      </c>
      <c r="J4316">
        <v>66</v>
      </c>
      <c r="K4316">
        <v>1</v>
      </c>
      <c r="L4316">
        <v>32</v>
      </c>
      <c r="M4316" t="s">
        <v>17</v>
      </c>
      <c r="N4316" t="s">
        <v>921</v>
      </c>
      <c r="O4316">
        <v>89</v>
      </c>
      <c r="P4316" t="s">
        <v>4973</v>
      </c>
    </row>
    <row r="4317" spans="1:16" x14ac:dyDescent="0.3">
      <c r="A4317" t="s">
        <v>23</v>
      </c>
      <c r="B4317" t="s">
        <v>12</v>
      </c>
      <c r="C4317">
        <v>3</v>
      </c>
      <c r="D4317">
        <v>0</v>
      </c>
      <c r="E4317" t="s">
        <v>11</v>
      </c>
      <c r="F4317" t="s">
        <v>22</v>
      </c>
      <c r="G4317" t="s">
        <v>37</v>
      </c>
      <c r="H4317">
        <v>0</v>
      </c>
      <c r="I4317" t="s">
        <v>13</v>
      </c>
      <c r="J4317">
        <v>41</v>
      </c>
      <c r="K4317">
        <v>21</v>
      </c>
      <c r="L4317">
        <v>32</v>
      </c>
      <c r="M4317" t="s">
        <v>17</v>
      </c>
      <c r="N4317" t="s">
        <v>921</v>
      </c>
      <c r="O4317">
        <v>89</v>
      </c>
      <c r="P4317" t="s">
        <v>4974</v>
      </c>
    </row>
    <row r="4318" spans="1:16" x14ac:dyDescent="0.3">
      <c r="A4318" t="s">
        <v>24</v>
      </c>
      <c r="B4318" t="s">
        <v>22</v>
      </c>
      <c r="C4318">
        <v>3</v>
      </c>
      <c r="D4318">
        <v>0</v>
      </c>
      <c r="E4318" t="s">
        <v>19</v>
      </c>
      <c r="F4318" t="s">
        <v>12</v>
      </c>
      <c r="G4318">
        <v>3</v>
      </c>
      <c r="H4318">
        <v>0</v>
      </c>
      <c r="I4318" t="s">
        <v>13</v>
      </c>
      <c r="J4318">
        <v>96</v>
      </c>
      <c r="K4318">
        <v>121</v>
      </c>
      <c r="L4318">
        <v>32</v>
      </c>
      <c r="M4318" t="s">
        <v>17</v>
      </c>
      <c r="N4318" t="s">
        <v>921</v>
      </c>
      <c r="O4318">
        <v>89</v>
      </c>
      <c r="P4318" t="s">
        <v>4975</v>
      </c>
    </row>
    <row r="4319" spans="1:16" x14ac:dyDescent="0.3">
      <c r="A4319" t="s">
        <v>23</v>
      </c>
      <c r="B4319" t="s">
        <v>22</v>
      </c>
      <c r="C4319">
        <v>3</v>
      </c>
      <c r="D4319">
        <v>0</v>
      </c>
      <c r="E4319" t="s">
        <v>694</v>
      </c>
      <c r="F4319" t="s">
        <v>12</v>
      </c>
      <c r="G4319">
        <v>4</v>
      </c>
      <c r="H4319">
        <v>0</v>
      </c>
      <c r="I4319" t="s">
        <v>13</v>
      </c>
      <c r="J4319">
        <v>58</v>
      </c>
      <c r="K4319">
        <v>127</v>
      </c>
      <c r="L4319">
        <v>32</v>
      </c>
      <c r="M4319" t="s">
        <v>17</v>
      </c>
      <c r="N4319" t="s">
        <v>921</v>
      </c>
      <c r="O4319">
        <v>89</v>
      </c>
      <c r="P4319" t="s">
        <v>4976</v>
      </c>
    </row>
    <row r="4320" spans="1:16" x14ac:dyDescent="0.3">
      <c r="A4320" t="s">
        <v>23</v>
      </c>
      <c r="B4320" t="s">
        <v>12</v>
      </c>
      <c r="C4320">
        <v>3</v>
      </c>
      <c r="D4320">
        <v>0</v>
      </c>
      <c r="E4320" t="s">
        <v>16</v>
      </c>
      <c r="F4320" t="s">
        <v>22</v>
      </c>
      <c r="G4320">
        <v>3</v>
      </c>
      <c r="H4320">
        <v>0</v>
      </c>
      <c r="I4320" t="s">
        <v>13</v>
      </c>
      <c r="J4320">
        <v>377</v>
      </c>
      <c r="K4320">
        <v>103</v>
      </c>
      <c r="L4320">
        <v>32</v>
      </c>
      <c r="M4320" t="s">
        <v>17</v>
      </c>
      <c r="N4320" t="s">
        <v>921</v>
      </c>
      <c r="O4320">
        <v>89</v>
      </c>
      <c r="P4320" t="s">
        <v>4977</v>
      </c>
    </row>
    <row r="4321" spans="1:16" x14ac:dyDescent="0.3">
      <c r="A4321" t="s">
        <v>24</v>
      </c>
      <c r="B4321" t="s">
        <v>22</v>
      </c>
      <c r="C4321">
        <v>3</v>
      </c>
      <c r="D4321">
        <v>0</v>
      </c>
      <c r="E4321" t="s">
        <v>20</v>
      </c>
      <c r="F4321" t="s">
        <v>12</v>
      </c>
      <c r="G4321">
        <v>3</v>
      </c>
      <c r="H4321">
        <v>360041</v>
      </c>
      <c r="I4321" t="s">
        <v>13</v>
      </c>
      <c r="J4321">
        <v>96</v>
      </c>
      <c r="K4321">
        <v>107</v>
      </c>
      <c r="L4321">
        <v>32</v>
      </c>
      <c r="M4321" t="s">
        <v>17</v>
      </c>
      <c r="N4321" t="s">
        <v>921</v>
      </c>
      <c r="O4321">
        <v>89</v>
      </c>
      <c r="P4321" t="s">
        <v>4978</v>
      </c>
    </row>
    <row r="4322" spans="1:16" x14ac:dyDescent="0.3">
      <c r="A4322" t="s">
        <v>23</v>
      </c>
      <c r="B4322" t="s">
        <v>22</v>
      </c>
      <c r="C4322">
        <v>3</v>
      </c>
      <c r="D4322">
        <v>0</v>
      </c>
      <c r="E4322" t="s">
        <v>698</v>
      </c>
      <c r="F4322" t="s">
        <v>12</v>
      </c>
      <c r="G4322">
        <v>4</v>
      </c>
      <c r="H4322">
        <v>344980</v>
      </c>
      <c r="I4322" t="s">
        <v>13</v>
      </c>
      <c r="J4322">
        <v>58</v>
      </c>
      <c r="K4322">
        <v>111</v>
      </c>
      <c r="L4322">
        <v>32</v>
      </c>
      <c r="M4322" t="s">
        <v>17</v>
      </c>
      <c r="N4322" t="s">
        <v>921</v>
      </c>
      <c r="O4322">
        <v>89</v>
      </c>
      <c r="P4322" t="s">
        <v>4979</v>
      </c>
    </row>
    <row r="4323" spans="1:16" x14ac:dyDescent="0.3">
      <c r="A4323" t="s">
        <v>23</v>
      </c>
      <c r="B4323" t="s">
        <v>22</v>
      </c>
      <c r="C4323">
        <v>3</v>
      </c>
      <c r="D4323">
        <v>0</v>
      </c>
      <c r="E4323" t="s">
        <v>674</v>
      </c>
      <c r="F4323" t="s">
        <v>12</v>
      </c>
      <c r="G4323">
        <v>4</v>
      </c>
      <c r="H4323">
        <v>86678</v>
      </c>
      <c r="I4323" t="s">
        <v>13</v>
      </c>
      <c r="J4323">
        <v>58</v>
      </c>
      <c r="K4323">
        <v>75</v>
      </c>
      <c r="L4323">
        <v>32</v>
      </c>
      <c r="M4323" t="s">
        <v>17</v>
      </c>
      <c r="N4323" t="s">
        <v>921</v>
      </c>
      <c r="O4323">
        <v>89</v>
      </c>
      <c r="P4323" t="s">
        <v>4980</v>
      </c>
    </row>
    <row r="4324" spans="1:16" x14ac:dyDescent="0.3">
      <c r="A4324" t="s">
        <v>24</v>
      </c>
      <c r="B4324" t="s">
        <v>22</v>
      </c>
      <c r="C4324">
        <v>3</v>
      </c>
      <c r="D4324">
        <v>0</v>
      </c>
      <c r="E4324" t="s">
        <v>694</v>
      </c>
      <c r="F4324" t="s">
        <v>12</v>
      </c>
      <c r="G4324">
        <v>4</v>
      </c>
      <c r="H4324">
        <v>0</v>
      </c>
      <c r="I4324" t="s">
        <v>13</v>
      </c>
      <c r="J4324">
        <v>62</v>
      </c>
      <c r="K4324">
        <v>115</v>
      </c>
      <c r="L4324">
        <v>32</v>
      </c>
      <c r="M4324" t="s">
        <v>17</v>
      </c>
      <c r="N4324" t="s">
        <v>921</v>
      </c>
      <c r="O4324">
        <v>89</v>
      </c>
      <c r="P4324" t="s">
        <v>4981</v>
      </c>
    </row>
    <row r="4325" spans="1:16" x14ac:dyDescent="0.3">
      <c r="A4325" t="s">
        <v>23</v>
      </c>
      <c r="B4325" t="s">
        <v>22</v>
      </c>
      <c r="C4325">
        <v>3</v>
      </c>
      <c r="D4325">
        <v>0</v>
      </c>
      <c r="E4325" t="s">
        <v>19</v>
      </c>
      <c r="F4325" t="s">
        <v>12</v>
      </c>
      <c r="G4325">
        <v>3</v>
      </c>
      <c r="H4325">
        <v>0</v>
      </c>
      <c r="I4325" t="s">
        <v>13</v>
      </c>
      <c r="J4325">
        <v>120</v>
      </c>
      <c r="K4325">
        <v>173</v>
      </c>
      <c r="L4325">
        <v>32</v>
      </c>
      <c r="M4325" t="s">
        <v>17</v>
      </c>
      <c r="N4325" t="s">
        <v>921</v>
      </c>
      <c r="O4325">
        <v>89</v>
      </c>
      <c r="P4325" t="s">
        <v>4982</v>
      </c>
    </row>
    <row r="4326" spans="1:16" x14ac:dyDescent="0.3">
      <c r="A4326" t="s">
        <v>24</v>
      </c>
      <c r="B4326" t="s">
        <v>22</v>
      </c>
      <c r="C4326">
        <v>3</v>
      </c>
      <c r="D4326">
        <v>0</v>
      </c>
      <c r="E4326" t="s">
        <v>698</v>
      </c>
      <c r="F4326" t="s">
        <v>12</v>
      </c>
      <c r="G4326">
        <v>4</v>
      </c>
      <c r="H4326">
        <v>300654</v>
      </c>
      <c r="I4326" t="s">
        <v>13</v>
      </c>
      <c r="J4326">
        <v>62</v>
      </c>
      <c r="K4326">
        <v>107</v>
      </c>
      <c r="L4326">
        <v>32</v>
      </c>
      <c r="M4326" t="s">
        <v>17</v>
      </c>
      <c r="N4326" t="s">
        <v>921</v>
      </c>
      <c r="O4326">
        <v>89</v>
      </c>
      <c r="P4326" t="s">
        <v>4983</v>
      </c>
    </row>
    <row r="4327" spans="1:16" x14ac:dyDescent="0.3">
      <c r="A4327" t="s">
        <v>25</v>
      </c>
      <c r="B4327" t="s">
        <v>22</v>
      </c>
      <c r="C4327">
        <v>3</v>
      </c>
      <c r="D4327">
        <v>398890</v>
      </c>
      <c r="E4327" t="s">
        <v>20</v>
      </c>
      <c r="F4327" t="s">
        <v>12</v>
      </c>
      <c r="G4327">
        <v>3</v>
      </c>
      <c r="H4327">
        <v>360041</v>
      </c>
      <c r="I4327" t="s">
        <v>13</v>
      </c>
      <c r="J4327">
        <v>96</v>
      </c>
      <c r="K4327">
        <v>95</v>
      </c>
      <c r="L4327">
        <v>32</v>
      </c>
      <c r="M4327" t="s">
        <v>17</v>
      </c>
      <c r="N4327" t="s">
        <v>921</v>
      </c>
      <c r="O4327">
        <v>89</v>
      </c>
      <c r="P4327" t="s">
        <v>4984</v>
      </c>
    </row>
    <row r="4328" spans="1:16" x14ac:dyDescent="0.3">
      <c r="A4328" t="s">
        <v>780</v>
      </c>
      <c r="B4328" t="s">
        <v>12</v>
      </c>
      <c r="C4328">
        <v>4</v>
      </c>
      <c r="D4328">
        <v>0</v>
      </c>
      <c r="E4328" t="s">
        <v>11</v>
      </c>
      <c r="F4328" t="s">
        <v>22</v>
      </c>
      <c r="G4328" t="s">
        <v>37</v>
      </c>
      <c r="H4328">
        <v>0</v>
      </c>
      <c r="I4328" t="s">
        <v>13</v>
      </c>
      <c r="J4328">
        <v>45</v>
      </c>
      <c r="K4328">
        <v>51</v>
      </c>
      <c r="L4328">
        <v>32</v>
      </c>
      <c r="M4328" t="s">
        <v>17</v>
      </c>
      <c r="N4328" t="s">
        <v>921</v>
      </c>
      <c r="O4328">
        <v>89</v>
      </c>
      <c r="P4328" t="s">
        <v>4985</v>
      </c>
    </row>
    <row r="4329" spans="1:16" x14ac:dyDescent="0.3">
      <c r="A4329" t="s">
        <v>780</v>
      </c>
      <c r="B4329" t="s">
        <v>12</v>
      </c>
      <c r="C4329">
        <v>4</v>
      </c>
      <c r="D4329">
        <v>0</v>
      </c>
      <c r="E4329" t="s">
        <v>16</v>
      </c>
      <c r="F4329" t="s">
        <v>22</v>
      </c>
      <c r="G4329">
        <v>3</v>
      </c>
      <c r="H4329">
        <v>0</v>
      </c>
      <c r="I4329" t="s">
        <v>13</v>
      </c>
      <c r="J4329">
        <v>73</v>
      </c>
      <c r="K4329">
        <v>72</v>
      </c>
      <c r="L4329">
        <v>32</v>
      </c>
      <c r="M4329" t="s">
        <v>17</v>
      </c>
      <c r="N4329" t="s">
        <v>921</v>
      </c>
      <c r="O4329">
        <v>89</v>
      </c>
      <c r="P4329" t="s">
        <v>4986</v>
      </c>
    </row>
    <row r="4330" spans="1:16" x14ac:dyDescent="0.3">
      <c r="A4330" t="s">
        <v>25</v>
      </c>
      <c r="B4330" t="s">
        <v>22</v>
      </c>
      <c r="C4330">
        <v>3</v>
      </c>
      <c r="D4330">
        <v>260074</v>
      </c>
      <c r="E4330" t="s">
        <v>694</v>
      </c>
      <c r="F4330" t="s">
        <v>12</v>
      </c>
      <c r="G4330">
        <v>4</v>
      </c>
      <c r="H4330">
        <v>0</v>
      </c>
      <c r="I4330" t="s">
        <v>13</v>
      </c>
      <c r="J4330">
        <v>62</v>
      </c>
      <c r="K4330">
        <v>112</v>
      </c>
      <c r="L4330">
        <v>32</v>
      </c>
      <c r="M4330" t="s">
        <v>17</v>
      </c>
      <c r="N4330" t="s">
        <v>921</v>
      </c>
      <c r="O4330">
        <v>89</v>
      </c>
      <c r="P4330" t="s">
        <v>4987</v>
      </c>
    </row>
    <row r="4331" spans="1:16" x14ac:dyDescent="0.3">
      <c r="A4331" t="s">
        <v>25</v>
      </c>
      <c r="B4331" t="s">
        <v>22</v>
      </c>
      <c r="C4331">
        <v>3</v>
      </c>
      <c r="D4331">
        <v>260074</v>
      </c>
      <c r="E4331" t="s">
        <v>698</v>
      </c>
      <c r="F4331" t="s">
        <v>12</v>
      </c>
      <c r="G4331">
        <v>4</v>
      </c>
      <c r="H4331">
        <v>300654</v>
      </c>
      <c r="I4331" t="s">
        <v>13</v>
      </c>
      <c r="J4331">
        <v>62</v>
      </c>
      <c r="K4331">
        <v>104</v>
      </c>
      <c r="L4331">
        <v>32</v>
      </c>
      <c r="M4331" t="s">
        <v>17</v>
      </c>
      <c r="N4331" t="s">
        <v>921</v>
      </c>
      <c r="O4331">
        <v>89</v>
      </c>
      <c r="P4331" t="s">
        <v>4988</v>
      </c>
    </row>
    <row r="4332" spans="1:16" x14ac:dyDescent="0.3">
      <c r="A4332" t="s">
        <v>780</v>
      </c>
      <c r="B4332" t="s">
        <v>12</v>
      </c>
      <c r="C4332">
        <v>4</v>
      </c>
      <c r="D4332">
        <v>0</v>
      </c>
      <c r="E4332" t="s">
        <v>19</v>
      </c>
      <c r="F4332" t="s">
        <v>22</v>
      </c>
      <c r="G4332">
        <v>3</v>
      </c>
      <c r="H4332">
        <v>0</v>
      </c>
      <c r="I4332" t="s">
        <v>13</v>
      </c>
      <c r="J4332">
        <v>63</v>
      </c>
      <c r="K4332">
        <v>134</v>
      </c>
      <c r="L4332">
        <v>32</v>
      </c>
      <c r="M4332" t="s">
        <v>17</v>
      </c>
      <c r="N4332" t="s">
        <v>921</v>
      </c>
      <c r="O4332">
        <v>89</v>
      </c>
      <c r="P4332" t="s">
        <v>4989</v>
      </c>
    </row>
    <row r="4333" spans="1:16" x14ac:dyDescent="0.3">
      <c r="A4333" t="s">
        <v>25</v>
      </c>
      <c r="B4333" t="s">
        <v>22</v>
      </c>
      <c r="C4333">
        <v>3</v>
      </c>
      <c r="D4333">
        <v>260074</v>
      </c>
      <c r="E4333" t="s">
        <v>674</v>
      </c>
      <c r="F4333" t="s">
        <v>12</v>
      </c>
      <c r="G4333">
        <v>4</v>
      </c>
      <c r="H4333">
        <v>91878</v>
      </c>
      <c r="I4333" t="s">
        <v>13</v>
      </c>
      <c r="J4333">
        <v>62</v>
      </c>
      <c r="K4333">
        <v>75</v>
      </c>
      <c r="L4333">
        <v>32</v>
      </c>
      <c r="M4333" t="s">
        <v>17</v>
      </c>
      <c r="N4333" t="s">
        <v>921</v>
      </c>
      <c r="O4333">
        <v>89</v>
      </c>
      <c r="P4333" t="s">
        <v>4990</v>
      </c>
    </row>
    <row r="4334" spans="1:16" x14ac:dyDescent="0.3">
      <c r="A4334" t="s">
        <v>780</v>
      </c>
      <c r="B4334" t="s">
        <v>12</v>
      </c>
      <c r="C4334">
        <v>4</v>
      </c>
      <c r="D4334">
        <v>0</v>
      </c>
      <c r="E4334" t="s">
        <v>20</v>
      </c>
      <c r="F4334" t="s">
        <v>22</v>
      </c>
      <c r="G4334">
        <v>3</v>
      </c>
      <c r="H4334">
        <v>197736</v>
      </c>
      <c r="I4334" t="s">
        <v>13</v>
      </c>
      <c r="J4334">
        <v>63</v>
      </c>
      <c r="K4334">
        <v>132</v>
      </c>
      <c r="L4334">
        <v>32</v>
      </c>
      <c r="M4334" t="s">
        <v>17</v>
      </c>
      <c r="N4334" t="s">
        <v>921</v>
      </c>
      <c r="O4334">
        <v>89</v>
      </c>
      <c r="P4334" t="s">
        <v>4991</v>
      </c>
    </row>
    <row r="4335" spans="1:16" x14ac:dyDescent="0.3">
      <c r="A4335" t="s">
        <v>36</v>
      </c>
      <c r="B4335" t="s">
        <v>14</v>
      </c>
      <c r="C4335" t="s">
        <v>37</v>
      </c>
      <c r="D4335">
        <v>0</v>
      </c>
      <c r="E4335" t="s">
        <v>1593</v>
      </c>
      <c r="F4335" t="s">
        <v>14</v>
      </c>
      <c r="G4335">
        <v>6</v>
      </c>
      <c r="H4335">
        <v>0</v>
      </c>
      <c r="I4335" t="s">
        <v>15</v>
      </c>
      <c r="J4335">
        <v>93</v>
      </c>
      <c r="K4335">
        <v>7985</v>
      </c>
      <c r="L4335">
        <v>32</v>
      </c>
      <c r="M4335" t="s">
        <v>17</v>
      </c>
      <c r="N4335" t="s">
        <v>921</v>
      </c>
      <c r="O4335">
        <v>13</v>
      </c>
      <c r="P4335" t="s">
        <v>5081</v>
      </c>
    </row>
    <row r="4336" spans="1:16" x14ac:dyDescent="0.3">
      <c r="A4336" t="s">
        <v>23</v>
      </c>
      <c r="B4336" t="s">
        <v>22</v>
      </c>
      <c r="C4336">
        <v>3</v>
      </c>
      <c r="D4336">
        <v>0</v>
      </c>
      <c r="E4336" t="s">
        <v>1593</v>
      </c>
      <c r="F4336" t="s">
        <v>12</v>
      </c>
      <c r="G4336">
        <v>5</v>
      </c>
      <c r="H4336">
        <v>0</v>
      </c>
      <c r="I4336" t="s">
        <v>13</v>
      </c>
      <c r="J4336">
        <v>56</v>
      </c>
      <c r="K4336">
        <v>831</v>
      </c>
      <c r="L4336">
        <v>32</v>
      </c>
      <c r="M4336" t="s">
        <v>17</v>
      </c>
      <c r="N4336" t="s">
        <v>921</v>
      </c>
      <c r="O4336">
        <v>89</v>
      </c>
      <c r="P4336" t="s">
        <v>4992</v>
      </c>
    </row>
    <row r="4337" spans="1:16" x14ac:dyDescent="0.3">
      <c r="A4337" t="s">
        <v>23</v>
      </c>
      <c r="B4337" t="s">
        <v>22</v>
      </c>
      <c r="C4337">
        <v>3</v>
      </c>
      <c r="D4337">
        <v>0</v>
      </c>
      <c r="E4337" t="s">
        <v>21</v>
      </c>
      <c r="F4337" t="s">
        <v>12</v>
      </c>
      <c r="G4337" t="s">
        <v>37</v>
      </c>
      <c r="H4337">
        <v>0</v>
      </c>
      <c r="I4337" t="s">
        <v>13</v>
      </c>
      <c r="J4337">
        <v>56</v>
      </c>
      <c r="K4337">
        <v>42</v>
      </c>
      <c r="L4337">
        <v>32</v>
      </c>
      <c r="M4337" t="s">
        <v>17</v>
      </c>
      <c r="N4337" t="s">
        <v>921</v>
      </c>
      <c r="O4337">
        <v>89</v>
      </c>
      <c r="P4337" t="s">
        <v>4993</v>
      </c>
    </row>
    <row r="4338" spans="1:16" x14ac:dyDescent="0.3">
      <c r="A4338" t="s">
        <v>780</v>
      </c>
      <c r="B4338" t="s">
        <v>14</v>
      </c>
      <c r="C4338">
        <v>4</v>
      </c>
      <c r="D4338">
        <v>0</v>
      </c>
      <c r="E4338" t="s">
        <v>694</v>
      </c>
      <c r="F4338" t="s">
        <v>14</v>
      </c>
      <c r="G4338">
        <v>4</v>
      </c>
      <c r="H4338">
        <v>0</v>
      </c>
      <c r="I4338" t="s">
        <v>15</v>
      </c>
      <c r="J4338">
        <v>80</v>
      </c>
      <c r="K4338">
        <v>386</v>
      </c>
      <c r="L4338">
        <v>32</v>
      </c>
      <c r="M4338" t="s">
        <v>17</v>
      </c>
      <c r="N4338" t="s">
        <v>921</v>
      </c>
      <c r="O4338">
        <v>89</v>
      </c>
      <c r="P4338" t="s">
        <v>4994</v>
      </c>
    </row>
    <row r="4339" spans="1:16" x14ac:dyDescent="0.3">
      <c r="A4339" t="s">
        <v>780</v>
      </c>
      <c r="B4339" t="s">
        <v>22</v>
      </c>
      <c r="C4339">
        <v>4</v>
      </c>
      <c r="D4339">
        <v>0</v>
      </c>
      <c r="E4339" t="s">
        <v>674</v>
      </c>
      <c r="F4339" t="s">
        <v>12</v>
      </c>
      <c r="G4339">
        <v>4</v>
      </c>
      <c r="H4339">
        <v>176438</v>
      </c>
      <c r="I4339" t="s">
        <v>13</v>
      </c>
      <c r="J4339">
        <v>126</v>
      </c>
      <c r="K4339">
        <v>289</v>
      </c>
      <c r="L4339">
        <v>32</v>
      </c>
      <c r="M4339">
        <v>99</v>
      </c>
      <c r="N4339" t="s">
        <v>921</v>
      </c>
      <c r="O4339">
        <v>89</v>
      </c>
      <c r="P4339" t="s">
        <v>4995</v>
      </c>
    </row>
    <row r="4340" spans="1:16" x14ac:dyDescent="0.3">
      <c r="A4340" t="s">
        <v>780</v>
      </c>
      <c r="B4340" t="s">
        <v>14</v>
      </c>
      <c r="C4340">
        <v>4</v>
      </c>
      <c r="D4340">
        <v>0</v>
      </c>
      <c r="E4340" t="s">
        <v>698</v>
      </c>
      <c r="F4340" t="s">
        <v>14</v>
      </c>
      <c r="G4340">
        <v>4</v>
      </c>
      <c r="H4340">
        <v>323496</v>
      </c>
      <c r="I4340" t="s">
        <v>15</v>
      </c>
      <c r="J4340">
        <v>80</v>
      </c>
      <c r="K4340">
        <v>351</v>
      </c>
      <c r="L4340">
        <v>32</v>
      </c>
      <c r="M4340" t="s">
        <v>17</v>
      </c>
      <c r="N4340" t="s">
        <v>921</v>
      </c>
      <c r="O4340">
        <v>89</v>
      </c>
      <c r="P4340" t="s">
        <v>4996</v>
      </c>
    </row>
    <row r="4341" spans="1:16" x14ac:dyDescent="0.3">
      <c r="A4341" t="s">
        <v>24</v>
      </c>
      <c r="B4341" t="s">
        <v>22</v>
      </c>
      <c r="C4341">
        <v>3</v>
      </c>
      <c r="D4341">
        <v>0</v>
      </c>
      <c r="E4341" t="s">
        <v>1593</v>
      </c>
      <c r="F4341" t="s">
        <v>12</v>
      </c>
      <c r="G4341">
        <v>5</v>
      </c>
      <c r="H4341">
        <v>0</v>
      </c>
      <c r="I4341" t="s">
        <v>13</v>
      </c>
      <c r="J4341">
        <v>74</v>
      </c>
      <c r="K4341">
        <v>1526</v>
      </c>
      <c r="L4341">
        <v>32</v>
      </c>
      <c r="M4341" t="s">
        <v>17</v>
      </c>
      <c r="N4341" t="s">
        <v>921</v>
      </c>
      <c r="O4341">
        <v>89</v>
      </c>
      <c r="P4341" t="s">
        <v>4997</v>
      </c>
    </row>
    <row r="4342" spans="1:16" x14ac:dyDescent="0.3">
      <c r="A4342" t="s">
        <v>805</v>
      </c>
      <c r="B4342" t="s">
        <v>12</v>
      </c>
      <c r="C4342">
        <v>4</v>
      </c>
      <c r="D4342">
        <v>338270</v>
      </c>
      <c r="E4342" t="s">
        <v>20</v>
      </c>
      <c r="F4342" t="s">
        <v>22</v>
      </c>
      <c r="G4342">
        <v>3</v>
      </c>
      <c r="H4342">
        <v>197736</v>
      </c>
      <c r="I4342" t="s">
        <v>13</v>
      </c>
      <c r="J4342">
        <v>63</v>
      </c>
      <c r="K4342">
        <v>121</v>
      </c>
      <c r="L4342">
        <v>32</v>
      </c>
      <c r="M4342" t="s">
        <v>17</v>
      </c>
      <c r="N4342" t="s">
        <v>921</v>
      </c>
      <c r="O4342">
        <v>89</v>
      </c>
      <c r="P4342" t="s">
        <v>4998</v>
      </c>
    </row>
    <row r="4343" spans="1:16" x14ac:dyDescent="0.3">
      <c r="A4343" t="s">
        <v>24</v>
      </c>
      <c r="B4343" t="s">
        <v>22</v>
      </c>
      <c r="C4343">
        <v>3</v>
      </c>
      <c r="D4343">
        <v>0</v>
      </c>
      <c r="E4343" t="s">
        <v>21</v>
      </c>
      <c r="F4343" t="s">
        <v>12</v>
      </c>
      <c r="G4343" t="s">
        <v>37</v>
      </c>
      <c r="H4343">
        <v>0</v>
      </c>
      <c r="I4343" t="s">
        <v>13</v>
      </c>
      <c r="J4343">
        <v>86</v>
      </c>
      <c r="K4343">
        <v>86</v>
      </c>
      <c r="L4343">
        <v>32</v>
      </c>
      <c r="M4343" t="s">
        <v>17</v>
      </c>
      <c r="N4343" t="s">
        <v>921</v>
      </c>
      <c r="O4343">
        <v>89</v>
      </c>
      <c r="P4343" t="s">
        <v>4999</v>
      </c>
    </row>
    <row r="4344" spans="1:16" x14ac:dyDescent="0.3">
      <c r="A4344" t="s">
        <v>25</v>
      </c>
      <c r="B4344" t="s">
        <v>12</v>
      </c>
      <c r="C4344">
        <v>3</v>
      </c>
      <c r="D4344">
        <v>171799</v>
      </c>
      <c r="E4344" t="s">
        <v>11</v>
      </c>
      <c r="F4344" t="s">
        <v>22</v>
      </c>
      <c r="G4344" t="s">
        <v>37</v>
      </c>
      <c r="H4344">
        <v>0</v>
      </c>
      <c r="I4344" t="s">
        <v>13</v>
      </c>
      <c r="J4344">
        <v>41</v>
      </c>
      <c r="K4344">
        <v>22</v>
      </c>
      <c r="L4344">
        <v>32</v>
      </c>
      <c r="M4344" t="s">
        <v>17</v>
      </c>
      <c r="N4344" t="s">
        <v>921</v>
      </c>
      <c r="O4344">
        <v>89</v>
      </c>
      <c r="P4344" t="s">
        <v>5000</v>
      </c>
    </row>
    <row r="4345" spans="1:16" x14ac:dyDescent="0.3">
      <c r="A4345" t="s">
        <v>25</v>
      </c>
      <c r="B4345" t="s">
        <v>12</v>
      </c>
      <c r="C4345">
        <v>3</v>
      </c>
      <c r="D4345">
        <v>456616</v>
      </c>
      <c r="E4345" t="s">
        <v>16</v>
      </c>
      <c r="F4345" t="s">
        <v>22</v>
      </c>
      <c r="G4345">
        <v>3</v>
      </c>
      <c r="H4345">
        <v>0</v>
      </c>
      <c r="I4345" t="s">
        <v>13</v>
      </c>
      <c r="J4345">
        <v>75</v>
      </c>
      <c r="K4345">
        <v>97</v>
      </c>
      <c r="L4345">
        <v>32</v>
      </c>
      <c r="M4345" t="s">
        <v>17</v>
      </c>
      <c r="N4345" t="s">
        <v>921</v>
      </c>
      <c r="O4345">
        <v>89</v>
      </c>
      <c r="P4345" t="s">
        <v>5001</v>
      </c>
    </row>
    <row r="4346" spans="1:16" x14ac:dyDescent="0.3">
      <c r="A4346" t="s">
        <v>25</v>
      </c>
      <c r="B4346" t="s">
        <v>22</v>
      </c>
      <c r="C4346">
        <v>3</v>
      </c>
      <c r="D4346">
        <v>398890</v>
      </c>
      <c r="E4346" t="s">
        <v>19</v>
      </c>
      <c r="F4346" t="s">
        <v>12</v>
      </c>
      <c r="G4346">
        <v>3</v>
      </c>
      <c r="H4346">
        <v>0</v>
      </c>
      <c r="I4346" t="s">
        <v>13</v>
      </c>
      <c r="J4346">
        <v>96</v>
      </c>
      <c r="K4346">
        <v>115</v>
      </c>
      <c r="L4346">
        <v>32</v>
      </c>
      <c r="M4346" t="s">
        <v>17</v>
      </c>
      <c r="N4346" t="s">
        <v>921</v>
      </c>
      <c r="O4346">
        <v>89</v>
      </c>
      <c r="P4346" t="s">
        <v>5002</v>
      </c>
    </row>
    <row r="4347" spans="1:16" x14ac:dyDescent="0.3">
      <c r="A4347" t="s">
        <v>675</v>
      </c>
      <c r="B4347" t="s">
        <v>12</v>
      </c>
      <c r="C4347">
        <v>4</v>
      </c>
      <c r="D4347">
        <v>66855</v>
      </c>
      <c r="E4347" t="s">
        <v>11</v>
      </c>
      <c r="F4347" t="s">
        <v>22</v>
      </c>
      <c r="G4347" t="s">
        <v>37</v>
      </c>
      <c r="H4347">
        <v>0</v>
      </c>
      <c r="I4347" t="s">
        <v>13</v>
      </c>
      <c r="J4347">
        <v>45</v>
      </c>
      <c r="K4347">
        <v>27</v>
      </c>
      <c r="L4347">
        <v>32</v>
      </c>
      <c r="M4347" t="s">
        <v>17</v>
      </c>
      <c r="N4347" t="s">
        <v>921</v>
      </c>
      <c r="O4347">
        <v>89</v>
      </c>
      <c r="P4347" t="s">
        <v>5003</v>
      </c>
    </row>
    <row r="4348" spans="1:16" x14ac:dyDescent="0.3">
      <c r="A4348" t="s">
        <v>805</v>
      </c>
      <c r="B4348" t="s">
        <v>14</v>
      </c>
      <c r="C4348">
        <v>4</v>
      </c>
      <c r="D4348">
        <v>741846</v>
      </c>
      <c r="E4348" t="s">
        <v>694</v>
      </c>
      <c r="F4348" t="s">
        <v>14</v>
      </c>
      <c r="G4348">
        <v>4</v>
      </c>
      <c r="H4348">
        <v>0</v>
      </c>
      <c r="I4348" t="s">
        <v>15</v>
      </c>
      <c r="J4348">
        <v>80</v>
      </c>
      <c r="K4348">
        <v>297</v>
      </c>
      <c r="L4348">
        <v>32</v>
      </c>
      <c r="M4348" t="s">
        <v>17</v>
      </c>
      <c r="N4348" t="s">
        <v>921</v>
      </c>
      <c r="O4348">
        <v>89</v>
      </c>
      <c r="P4348" t="s">
        <v>5004</v>
      </c>
    </row>
    <row r="4349" spans="1:16" x14ac:dyDescent="0.3">
      <c r="A4349" t="s">
        <v>36</v>
      </c>
      <c r="B4349" t="s">
        <v>22</v>
      </c>
      <c r="C4349" t="s">
        <v>37</v>
      </c>
      <c r="D4349">
        <v>0</v>
      </c>
      <c r="E4349" t="s">
        <v>1593</v>
      </c>
      <c r="F4349" t="s">
        <v>12</v>
      </c>
      <c r="G4349">
        <v>6</v>
      </c>
      <c r="H4349">
        <v>0</v>
      </c>
      <c r="I4349" t="s">
        <v>13</v>
      </c>
      <c r="J4349">
        <v>112</v>
      </c>
      <c r="K4349">
        <v>6297</v>
      </c>
      <c r="L4349">
        <v>32</v>
      </c>
      <c r="M4349" t="s">
        <v>17</v>
      </c>
      <c r="N4349" t="s">
        <v>921</v>
      </c>
      <c r="O4349">
        <v>13</v>
      </c>
      <c r="P4349" t="s">
        <v>5005</v>
      </c>
    </row>
    <row r="4350" spans="1:16" x14ac:dyDescent="0.3">
      <c r="A4350" t="s">
        <v>675</v>
      </c>
      <c r="B4350" t="s">
        <v>12</v>
      </c>
      <c r="C4350">
        <v>4</v>
      </c>
      <c r="D4350">
        <v>67206</v>
      </c>
      <c r="E4350" t="s">
        <v>16</v>
      </c>
      <c r="F4350" t="s">
        <v>22</v>
      </c>
      <c r="G4350">
        <v>3</v>
      </c>
      <c r="H4350">
        <v>0</v>
      </c>
      <c r="I4350" t="s">
        <v>13</v>
      </c>
      <c r="J4350">
        <v>73</v>
      </c>
      <c r="K4350">
        <v>53</v>
      </c>
      <c r="L4350">
        <v>32</v>
      </c>
      <c r="M4350" t="s">
        <v>17</v>
      </c>
      <c r="N4350" t="s">
        <v>921</v>
      </c>
      <c r="O4350">
        <v>89</v>
      </c>
      <c r="P4350" t="s">
        <v>5006</v>
      </c>
    </row>
    <row r="4351" spans="1:16" x14ac:dyDescent="0.3">
      <c r="A4351" t="s">
        <v>675</v>
      </c>
      <c r="B4351" t="s">
        <v>12</v>
      </c>
      <c r="C4351">
        <v>4</v>
      </c>
      <c r="D4351">
        <v>116682</v>
      </c>
      <c r="E4351" t="s">
        <v>19</v>
      </c>
      <c r="F4351" t="s">
        <v>22</v>
      </c>
      <c r="G4351">
        <v>3</v>
      </c>
      <c r="H4351">
        <v>0</v>
      </c>
      <c r="I4351" t="s">
        <v>13</v>
      </c>
      <c r="J4351">
        <v>63</v>
      </c>
      <c r="K4351">
        <v>85</v>
      </c>
      <c r="L4351">
        <v>32</v>
      </c>
      <c r="M4351" t="s">
        <v>17</v>
      </c>
      <c r="N4351" t="s">
        <v>921</v>
      </c>
      <c r="O4351">
        <v>89</v>
      </c>
      <c r="P4351" t="s">
        <v>5007</v>
      </c>
    </row>
    <row r="4352" spans="1:16" x14ac:dyDescent="0.3">
      <c r="A4352" t="s">
        <v>675</v>
      </c>
      <c r="B4352" t="s">
        <v>12</v>
      </c>
      <c r="C4352">
        <v>4</v>
      </c>
      <c r="D4352">
        <v>116682</v>
      </c>
      <c r="E4352" t="s">
        <v>20</v>
      </c>
      <c r="F4352" t="s">
        <v>22</v>
      </c>
      <c r="G4352">
        <v>3</v>
      </c>
      <c r="H4352">
        <v>197736</v>
      </c>
      <c r="I4352" t="s">
        <v>13</v>
      </c>
      <c r="J4352">
        <v>63</v>
      </c>
      <c r="K4352">
        <v>83</v>
      </c>
      <c r="L4352">
        <v>32</v>
      </c>
      <c r="M4352" t="s">
        <v>17</v>
      </c>
      <c r="N4352" t="s">
        <v>921</v>
      </c>
      <c r="O4352">
        <v>89</v>
      </c>
      <c r="P4352" t="s">
        <v>5008</v>
      </c>
    </row>
    <row r="4353" spans="1:16" x14ac:dyDescent="0.3">
      <c r="A4353" t="s">
        <v>805</v>
      </c>
      <c r="B4353" t="s">
        <v>14</v>
      </c>
      <c r="C4353">
        <v>4</v>
      </c>
      <c r="D4353">
        <v>741846</v>
      </c>
      <c r="E4353" t="s">
        <v>698</v>
      </c>
      <c r="F4353" t="s">
        <v>14</v>
      </c>
      <c r="G4353">
        <v>4</v>
      </c>
      <c r="H4353">
        <v>323496</v>
      </c>
      <c r="I4353" t="s">
        <v>15</v>
      </c>
      <c r="J4353">
        <v>80</v>
      </c>
      <c r="K4353">
        <v>257</v>
      </c>
      <c r="L4353">
        <v>32</v>
      </c>
      <c r="M4353" t="s">
        <v>17</v>
      </c>
      <c r="N4353" t="s">
        <v>921</v>
      </c>
      <c r="O4353">
        <v>89</v>
      </c>
      <c r="P4353" t="s">
        <v>5009</v>
      </c>
    </row>
    <row r="4354" spans="1:16" x14ac:dyDescent="0.3">
      <c r="A4354" t="s">
        <v>25</v>
      </c>
      <c r="B4354" t="s">
        <v>22</v>
      </c>
      <c r="C4354">
        <v>3</v>
      </c>
      <c r="D4354">
        <v>593482</v>
      </c>
      <c r="E4354" t="s">
        <v>1593</v>
      </c>
      <c r="F4354" t="s">
        <v>12</v>
      </c>
      <c r="G4354">
        <v>5</v>
      </c>
      <c r="H4354">
        <v>0</v>
      </c>
      <c r="I4354" t="s">
        <v>13</v>
      </c>
      <c r="J4354">
        <v>74</v>
      </c>
      <c r="K4354">
        <v>1599</v>
      </c>
      <c r="L4354">
        <v>32</v>
      </c>
      <c r="M4354" t="s">
        <v>17</v>
      </c>
      <c r="N4354" t="s">
        <v>921</v>
      </c>
      <c r="O4354">
        <v>89</v>
      </c>
      <c r="P4354" t="s">
        <v>5010</v>
      </c>
    </row>
    <row r="4355" spans="1:16" x14ac:dyDescent="0.3">
      <c r="A4355" t="s">
        <v>675</v>
      </c>
      <c r="B4355" t="s">
        <v>14</v>
      </c>
      <c r="C4355">
        <v>4</v>
      </c>
      <c r="D4355">
        <v>165370</v>
      </c>
      <c r="E4355" t="s">
        <v>694</v>
      </c>
      <c r="F4355" t="s">
        <v>14</v>
      </c>
      <c r="G4355">
        <v>4</v>
      </c>
      <c r="H4355">
        <v>0</v>
      </c>
      <c r="I4355" t="s">
        <v>15</v>
      </c>
      <c r="J4355">
        <v>80</v>
      </c>
      <c r="K4355">
        <v>204</v>
      </c>
      <c r="L4355">
        <v>32</v>
      </c>
      <c r="M4355" t="s">
        <v>17</v>
      </c>
      <c r="N4355" t="s">
        <v>921</v>
      </c>
      <c r="O4355">
        <v>89</v>
      </c>
      <c r="P4355" t="s">
        <v>5011</v>
      </c>
    </row>
    <row r="4356" spans="1:16" x14ac:dyDescent="0.3">
      <c r="A4356" t="s">
        <v>805</v>
      </c>
      <c r="B4356" t="s">
        <v>22</v>
      </c>
      <c r="C4356">
        <v>4</v>
      </c>
      <c r="D4356">
        <v>793601</v>
      </c>
      <c r="E4356" t="s">
        <v>674</v>
      </c>
      <c r="F4356" t="s">
        <v>12</v>
      </c>
      <c r="G4356">
        <v>4</v>
      </c>
      <c r="H4356">
        <v>176438</v>
      </c>
      <c r="I4356" t="s">
        <v>13</v>
      </c>
      <c r="J4356">
        <v>126</v>
      </c>
      <c r="K4356">
        <v>251</v>
      </c>
      <c r="L4356">
        <v>32</v>
      </c>
      <c r="M4356">
        <v>99</v>
      </c>
      <c r="N4356" t="s">
        <v>921</v>
      </c>
      <c r="O4356">
        <v>89</v>
      </c>
      <c r="P4356" t="s">
        <v>5012</v>
      </c>
    </row>
    <row r="4357" spans="1:16" x14ac:dyDescent="0.3">
      <c r="A4357" t="s">
        <v>25</v>
      </c>
      <c r="B4357" t="s">
        <v>22</v>
      </c>
      <c r="C4357">
        <v>3</v>
      </c>
      <c r="D4357">
        <v>1346155</v>
      </c>
      <c r="E4357" t="s">
        <v>21</v>
      </c>
      <c r="F4357" t="s">
        <v>12</v>
      </c>
      <c r="G4357" t="s">
        <v>37</v>
      </c>
      <c r="H4357">
        <v>0</v>
      </c>
      <c r="I4357" t="s">
        <v>13</v>
      </c>
      <c r="J4357">
        <v>144</v>
      </c>
      <c r="K4357">
        <v>174</v>
      </c>
      <c r="L4357">
        <v>32</v>
      </c>
      <c r="M4357" t="s">
        <v>17</v>
      </c>
      <c r="N4357" t="s">
        <v>921</v>
      </c>
      <c r="O4357">
        <v>89</v>
      </c>
      <c r="P4357" t="s">
        <v>5013</v>
      </c>
    </row>
    <row r="4358" spans="1:16" x14ac:dyDescent="0.3">
      <c r="A4358" t="s">
        <v>675</v>
      </c>
      <c r="B4358" t="s">
        <v>14</v>
      </c>
      <c r="C4358">
        <v>4</v>
      </c>
      <c r="D4358">
        <v>165370</v>
      </c>
      <c r="E4358" t="s">
        <v>698</v>
      </c>
      <c r="F4358" t="s">
        <v>14</v>
      </c>
      <c r="G4358">
        <v>4</v>
      </c>
      <c r="H4358">
        <v>323496</v>
      </c>
      <c r="I4358" t="s">
        <v>15</v>
      </c>
      <c r="J4358">
        <v>80</v>
      </c>
      <c r="K4358">
        <v>161</v>
      </c>
      <c r="L4358">
        <v>32</v>
      </c>
      <c r="M4358" t="s">
        <v>17</v>
      </c>
      <c r="N4358" t="s">
        <v>921</v>
      </c>
      <c r="O4358">
        <v>89</v>
      </c>
      <c r="P4358" t="s">
        <v>5014</v>
      </c>
    </row>
    <row r="4359" spans="1:16" x14ac:dyDescent="0.3">
      <c r="A4359" t="s">
        <v>675</v>
      </c>
      <c r="B4359" t="s">
        <v>22</v>
      </c>
      <c r="C4359">
        <v>4</v>
      </c>
      <c r="D4359">
        <v>219901</v>
      </c>
      <c r="E4359" t="s">
        <v>674</v>
      </c>
      <c r="F4359" t="s">
        <v>12</v>
      </c>
      <c r="G4359">
        <v>4</v>
      </c>
      <c r="H4359">
        <v>216289</v>
      </c>
      <c r="I4359" t="s">
        <v>13</v>
      </c>
      <c r="J4359">
        <v>194</v>
      </c>
      <c r="K4359">
        <v>162</v>
      </c>
      <c r="L4359">
        <v>32</v>
      </c>
      <c r="M4359">
        <v>176</v>
      </c>
      <c r="N4359" t="s">
        <v>921</v>
      </c>
      <c r="O4359">
        <v>89</v>
      </c>
      <c r="P4359" t="s">
        <v>5015</v>
      </c>
    </row>
    <row r="4360" spans="1:16" x14ac:dyDescent="0.3">
      <c r="A4360" t="s">
        <v>780</v>
      </c>
      <c r="B4360" t="s">
        <v>12</v>
      </c>
      <c r="C4360">
        <v>4</v>
      </c>
      <c r="D4360">
        <v>0</v>
      </c>
      <c r="E4360" t="s">
        <v>1593</v>
      </c>
      <c r="F4360" t="s">
        <v>22</v>
      </c>
      <c r="G4360">
        <v>5</v>
      </c>
      <c r="H4360">
        <v>0</v>
      </c>
      <c r="I4360" t="s">
        <v>13</v>
      </c>
      <c r="J4360">
        <v>241</v>
      </c>
      <c r="K4360">
        <v>1661</v>
      </c>
      <c r="L4360">
        <v>32</v>
      </c>
      <c r="M4360">
        <v>202</v>
      </c>
      <c r="N4360" t="s">
        <v>921</v>
      </c>
      <c r="O4360">
        <v>89</v>
      </c>
      <c r="P4360" t="s">
        <v>5016</v>
      </c>
    </row>
    <row r="4361" spans="1:16" x14ac:dyDescent="0.3">
      <c r="A4361" t="s">
        <v>780</v>
      </c>
      <c r="B4361" t="s">
        <v>22</v>
      </c>
      <c r="C4361">
        <v>4</v>
      </c>
      <c r="D4361">
        <v>0</v>
      </c>
      <c r="E4361" t="s">
        <v>21</v>
      </c>
      <c r="F4361" t="s">
        <v>12</v>
      </c>
      <c r="G4361" t="s">
        <v>37</v>
      </c>
      <c r="H4361">
        <v>0</v>
      </c>
      <c r="I4361" t="s">
        <v>13</v>
      </c>
      <c r="J4361">
        <v>72</v>
      </c>
      <c r="K4361">
        <v>357</v>
      </c>
      <c r="L4361">
        <v>32</v>
      </c>
      <c r="M4361" t="s">
        <v>17</v>
      </c>
      <c r="N4361" t="s">
        <v>921</v>
      </c>
      <c r="O4361">
        <v>89</v>
      </c>
      <c r="P4361" t="s">
        <v>5017</v>
      </c>
    </row>
    <row r="4362" spans="1:16" x14ac:dyDescent="0.3">
      <c r="A4362" t="s">
        <v>805</v>
      </c>
      <c r="B4362" t="s">
        <v>12</v>
      </c>
      <c r="C4362">
        <v>4</v>
      </c>
      <c r="D4362">
        <v>175472</v>
      </c>
      <c r="E4362" t="s">
        <v>11</v>
      </c>
      <c r="F4362" t="s">
        <v>22</v>
      </c>
      <c r="G4362" t="s">
        <v>37</v>
      </c>
      <c r="H4362">
        <v>0</v>
      </c>
      <c r="I4362" t="s">
        <v>13</v>
      </c>
      <c r="J4362">
        <v>45</v>
      </c>
      <c r="K4362">
        <v>41</v>
      </c>
      <c r="L4362">
        <v>32</v>
      </c>
      <c r="M4362" t="s">
        <v>17</v>
      </c>
      <c r="N4362" t="s">
        <v>921</v>
      </c>
      <c r="O4362">
        <v>89</v>
      </c>
      <c r="P4362" t="s">
        <v>5018</v>
      </c>
    </row>
    <row r="4363" spans="1:16" x14ac:dyDescent="0.3">
      <c r="A4363" t="s">
        <v>1685</v>
      </c>
      <c r="B4363" t="s">
        <v>12</v>
      </c>
      <c r="C4363">
        <v>5</v>
      </c>
      <c r="D4363">
        <v>0</v>
      </c>
      <c r="E4363" t="s">
        <v>20</v>
      </c>
      <c r="F4363" t="s">
        <v>22</v>
      </c>
      <c r="G4363">
        <v>3</v>
      </c>
      <c r="H4363">
        <v>142021</v>
      </c>
      <c r="I4363" t="s">
        <v>13</v>
      </c>
      <c r="J4363">
        <v>53</v>
      </c>
      <c r="K4363">
        <v>1026</v>
      </c>
      <c r="L4363">
        <v>32</v>
      </c>
      <c r="M4363" t="s">
        <v>17</v>
      </c>
      <c r="N4363" t="s">
        <v>921</v>
      </c>
      <c r="O4363">
        <v>89</v>
      </c>
      <c r="P4363" t="s">
        <v>5019</v>
      </c>
    </row>
    <row r="4364" spans="1:16" x14ac:dyDescent="0.3">
      <c r="A4364" t="s">
        <v>805</v>
      </c>
      <c r="B4364" t="s">
        <v>12</v>
      </c>
      <c r="C4364">
        <v>4</v>
      </c>
      <c r="D4364">
        <v>167922</v>
      </c>
      <c r="E4364" t="s">
        <v>16</v>
      </c>
      <c r="F4364" t="s">
        <v>22</v>
      </c>
      <c r="G4364">
        <v>3</v>
      </c>
      <c r="H4364">
        <v>0</v>
      </c>
      <c r="I4364" t="s">
        <v>13</v>
      </c>
      <c r="J4364">
        <v>73</v>
      </c>
      <c r="K4364">
        <v>67</v>
      </c>
      <c r="L4364">
        <v>32</v>
      </c>
      <c r="M4364" t="s">
        <v>17</v>
      </c>
      <c r="N4364" t="s">
        <v>921</v>
      </c>
      <c r="O4364">
        <v>89</v>
      </c>
      <c r="P4364" t="s">
        <v>5020</v>
      </c>
    </row>
    <row r="4365" spans="1:16" x14ac:dyDescent="0.3">
      <c r="A4365" t="s">
        <v>805</v>
      </c>
      <c r="B4365" t="s">
        <v>12</v>
      </c>
      <c r="C4365">
        <v>4</v>
      </c>
      <c r="D4365">
        <v>338270</v>
      </c>
      <c r="E4365" t="s">
        <v>19</v>
      </c>
      <c r="F4365" t="s">
        <v>22</v>
      </c>
      <c r="G4365">
        <v>3</v>
      </c>
      <c r="H4365">
        <v>0</v>
      </c>
      <c r="I4365" t="s">
        <v>13</v>
      </c>
      <c r="J4365">
        <v>63</v>
      </c>
      <c r="K4365">
        <v>122</v>
      </c>
      <c r="L4365">
        <v>32</v>
      </c>
      <c r="M4365" t="s">
        <v>17</v>
      </c>
      <c r="N4365" t="s">
        <v>921</v>
      </c>
      <c r="O4365">
        <v>89</v>
      </c>
      <c r="P4365" t="s">
        <v>5021</v>
      </c>
    </row>
    <row r="4366" spans="1:16" x14ac:dyDescent="0.3">
      <c r="A4366" t="s">
        <v>36</v>
      </c>
      <c r="B4366" t="s">
        <v>12</v>
      </c>
      <c r="C4366" t="s">
        <v>37</v>
      </c>
      <c r="D4366">
        <v>0</v>
      </c>
      <c r="E4366" t="s">
        <v>11</v>
      </c>
      <c r="F4366" t="s">
        <v>22</v>
      </c>
      <c r="G4366" t="s">
        <v>37</v>
      </c>
      <c r="H4366">
        <v>0</v>
      </c>
      <c r="I4366" t="s">
        <v>13</v>
      </c>
      <c r="J4366">
        <v>69</v>
      </c>
      <c r="K4366">
        <v>2</v>
      </c>
      <c r="L4366">
        <v>32</v>
      </c>
      <c r="M4366" t="s">
        <v>17</v>
      </c>
      <c r="N4366" t="s">
        <v>921</v>
      </c>
      <c r="O4366">
        <v>89</v>
      </c>
      <c r="P4366" t="s">
        <v>5022</v>
      </c>
    </row>
    <row r="4367" spans="1:16" x14ac:dyDescent="0.3">
      <c r="A4367" t="s">
        <v>36</v>
      </c>
      <c r="B4367" t="s">
        <v>22</v>
      </c>
      <c r="C4367" t="s">
        <v>37</v>
      </c>
      <c r="D4367">
        <v>0</v>
      </c>
      <c r="E4367" t="s">
        <v>16</v>
      </c>
      <c r="F4367" t="s">
        <v>12</v>
      </c>
      <c r="G4367">
        <v>3</v>
      </c>
      <c r="H4367">
        <v>0</v>
      </c>
      <c r="I4367" t="s">
        <v>13</v>
      </c>
      <c r="J4367">
        <v>86</v>
      </c>
      <c r="K4367">
        <v>39</v>
      </c>
      <c r="L4367">
        <v>32</v>
      </c>
      <c r="M4367" t="s">
        <v>17</v>
      </c>
      <c r="N4367" t="s">
        <v>921</v>
      </c>
      <c r="O4367">
        <v>89</v>
      </c>
      <c r="P4367" t="s">
        <v>5023</v>
      </c>
    </row>
    <row r="4368" spans="1:16" x14ac:dyDescent="0.3">
      <c r="A4368" t="s">
        <v>36</v>
      </c>
      <c r="B4368" t="s">
        <v>12</v>
      </c>
      <c r="C4368" t="s">
        <v>37</v>
      </c>
      <c r="D4368">
        <v>0</v>
      </c>
      <c r="E4368" t="s">
        <v>19</v>
      </c>
      <c r="F4368" t="s">
        <v>22</v>
      </c>
      <c r="G4368">
        <v>3</v>
      </c>
      <c r="H4368">
        <v>0</v>
      </c>
      <c r="I4368" t="s">
        <v>13</v>
      </c>
      <c r="J4368">
        <v>91</v>
      </c>
      <c r="K4368">
        <v>69</v>
      </c>
      <c r="L4368">
        <v>32</v>
      </c>
      <c r="M4368" t="s">
        <v>17</v>
      </c>
      <c r="N4368" t="s">
        <v>921</v>
      </c>
      <c r="O4368">
        <v>89</v>
      </c>
      <c r="P4368" t="s">
        <v>5024</v>
      </c>
    </row>
    <row r="4369" spans="1:16" x14ac:dyDescent="0.3">
      <c r="A4369" t="s">
        <v>36</v>
      </c>
      <c r="B4369" t="s">
        <v>12</v>
      </c>
      <c r="C4369" t="s">
        <v>37</v>
      </c>
      <c r="D4369">
        <v>0</v>
      </c>
      <c r="E4369" t="s">
        <v>20</v>
      </c>
      <c r="F4369" t="s">
        <v>22</v>
      </c>
      <c r="G4369">
        <v>3</v>
      </c>
      <c r="H4369">
        <v>261443</v>
      </c>
      <c r="I4369" t="s">
        <v>13</v>
      </c>
      <c r="J4369">
        <v>63</v>
      </c>
      <c r="K4369">
        <v>39</v>
      </c>
      <c r="L4369">
        <v>32</v>
      </c>
      <c r="M4369" t="s">
        <v>17</v>
      </c>
      <c r="N4369" t="s">
        <v>921</v>
      </c>
      <c r="O4369">
        <v>89</v>
      </c>
      <c r="P4369" t="s">
        <v>5025</v>
      </c>
    </row>
    <row r="4370" spans="1:16" x14ac:dyDescent="0.3">
      <c r="A4370" t="s">
        <v>36</v>
      </c>
      <c r="B4370" t="s">
        <v>12</v>
      </c>
      <c r="C4370" t="s">
        <v>37</v>
      </c>
      <c r="D4370">
        <v>0</v>
      </c>
      <c r="E4370" t="s">
        <v>694</v>
      </c>
      <c r="F4370" t="s">
        <v>22</v>
      </c>
      <c r="G4370">
        <v>4</v>
      </c>
      <c r="H4370">
        <v>0</v>
      </c>
      <c r="I4370" t="s">
        <v>13</v>
      </c>
      <c r="J4370">
        <v>147</v>
      </c>
      <c r="K4370">
        <v>219</v>
      </c>
      <c r="L4370">
        <v>32</v>
      </c>
      <c r="M4370" t="s">
        <v>17</v>
      </c>
      <c r="N4370" t="s">
        <v>921</v>
      </c>
      <c r="O4370">
        <v>89</v>
      </c>
      <c r="P4370" t="s">
        <v>5026</v>
      </c>
    </row>
    <row r="4371" spans="1:16" x14ac:dyDescent="0.3">
      <c r="A4371" t="s">
        <v>805</v>
      </c>
      <c r="B4371" t="s">
        <v>12</v>
      </c>
      <c r="C4371">
        <v>4</v>
      </c>
      <c r="D4371">
        <v>557372</v>
      </c>
      <c r="E4371" t="s">
        <v>1593</v>
      </c>
      <c r="F4371" t="s">
        <v>22</v>
      </c>
      <c r="G4371">
        <v>5</v>
      </c>
      <c r="H4371">
        <v>0</v>
      </c>
      <c r="I4371" t="s">
        <v>13</v>
      </c>
      <c r="J4371">
        <v>241</v>
      </c>
      <c r="K4371">
        <v>1699</v>
      </c>
      <c r="L4371">
        <v>32</v>
      </c>
      <c r="M4371">
        <v>202</v>
      </c>
      <c r="N4371" t="s">
        <v>921</v>
      </c>
      <c r="O4371">
        <v>89</v>
      </c>
      <c r="P4371" t="s">
        <v>5027</v>
      </c>
    </row>
    <row r="4372" spans="1:16" x14ac:dyDescent="0.3">
      <c r="A4372" t="s">
        <v>36</v>
      </c>
      <c r="B4372" t="s">
        <v>22</v>
      </c>
      <c r="C4372" t="s">
        <v>37</v>
      </c>
      <c r="D4372">
        <v>0</v>
      </c>
      <c r="E4372" t="s">
        <v>698</v>
      </c>
      <c r="F4372" t="s">
        <v>12</v>
      </c>
      <c r="G4372">
        <v>4</v>
      </c>
      <c r="H4372">
        <v>390744</v>
      </c>
      <c r="I4372" t="s">
        <v>13</v>
      </c>
      <c r="J4372">
        <v>84</v>
      </c>
      <c r="K4372">
        <v>103</v>
      </c>
      <c r="L4372">
        <v>32</v>
      </c>
      <c r="M4372" t="s">
        <v>17</v>
      </c>
      <c r="N4372" t="s">
        <v>921</v>
      </c>
      <c r="O4372">
        <v>89</v>
      </c>
      <c r="P4372" t="s">
        <v>5028</v>
      </c>
    </row>
    <row r="4373" spans="1:16" x14ac:dyDescent="0.3">
      <c r="A4373" t="s">
        <v>675</v>
      </c>
      <c r="B4373" t="s">
        <v>22</v>
      </c>
      <c r="C4373">
        <v>4</v>
      </c>
      <c r="D4373">
        <v>202401</v>
      </c>
      <c r="E4373" t="s">
        <v>1593</v>
      </c>
      <c r="F4373" t="s">
        <v>12</v>
      </c>
      <c r="G4373">
        <v>5</v>
      </c>
      <c r="H4373">
        <v>0</v>
      </c>
      <c r="I4373" t="s">
        <v>13</v>
      </c>
      <c r="J4373">
        <v>122</v>
      </c>
      <c r="K4373">
        <v>1564</v>
      </c>
      <c r="L4373">
        <v>32</v>
      </c>
      <c r="M4373" t="s">
        <v>17</v>
      </c>
      <c r="N4373" t="s">
        <v>921</v>
      </c>
      <c r="O4373">
        <v>89</v>
      </c>
      <c r="P4373" t="s">
        <v>5029</v>
      </c>
    </row>
    <row r="4374" spans="1:16" x14ac:dyDescent="0.3">
      <c r="A4374" t="s">
        <v>675</v>
      </c>
      <c r="B4374" t="s">
        <v>12</v>
      </c>
      <c r="C4374">
        <v>4</v>
      </c>
      <c r="D4374">
        <v>77246</v>
      </c>
      <c r="E4374" t="s">
        <v>21</v>
      </c>
      <c r="F4374" t="s">
        <v>22</v>
      </c>
      <c r="G4374" t="s">
        <v>37</v>
      </c>
      <c r="H4374">
        <v>0</v>
      </c>
      <c r="I4374" t="s">
        <v>13</v>
      </c>
      <c r="J4374">
        <v>71</v>
      </c>
      <c r="K4374">
        <v>38</v>
      </c>
      <c r="L4374">
        <v>32</v>
      </c>
      <c r="M4374" t="s">
        <v>17</v>
      </c>
      <c r="N4374" t="s">
        <v>921</v>
      </c>
      <c r="O4374">
        <v>89</v>
      </c>
      <c r="P4374" t="s">
        <v>5030</v>
      </c>
    </row>
    <row r="4375" spans="1:16" x14ac:dyDescent="0.3">
      <c r="A4375" t="s">
        <v>805</v>
      </c>
      <c r="B4375" t="s">
        <v>12</v>
      </c>
      <c r="C4375">
        <v>4</v>
      </c>
      <c r="D4375">
        <v>577552</v>
      </c>
      <c r="E4375" t="s">
        <v>21</v>
      </c>
      <c r="F4375" t="s">
        <v>22</v>
      </c>
      <c r="G4375" t="s">
        <v>37</v>
      </c>
      <c r="H4375">
        <v>0</v>
      </c>
      <c r="I4375" t="s">
        <v>13</v>
      </c>
      <c r="J4375">
        <v>117</v>
      </c>
      <c r="K4375">
        <v>159</v>
      </c>
      <c r="L4375">
        <v>32</v>
      </c>
      <c r="M4375" t="s">
        <v>17</v>
      </c>
      <c r="N4375" t="s">
        <v>921</v>
      </c>
      <c r="O4375">
        <v>89</v>
      </c>
      <c r="P4375" t="s">
        <v>5031</v>
      </c>
    </row>
    <row r="4376" spans="1:16" x14ac:dyDescent="0.3">
      <c r="A4376" t="s">
        <v>36</v>
      </c>
      <c r="B4376" t="s">
        <v>22</v>
      </c>
      <c r="C4376" t="s">
        <v>37</v>
      </c>
      <c r="D4376">
        <v>0</v>
      </c>
      <c r="E4376" t="s">
        <v>674</v>
      </c>
      <c r="F4376" t="s">
        <v>12</v>
      </c>
      <c r="G4376">
        <v>4</v>
      </c>
      <c r="H4376">
        <v>368527</v>
      </c>
      <c r="I4376" t="s">
        <v>13</v>
      </c>
      <c r="J4376">
        <v>88</v>
      </c>
      <c r="K4376">
        <v>165</v>
      </c>
      <c r="L4376">
        <v>32</v>
      </c>
      <c r="M4376" t="s">
        <v>17</v>
      </c>
      <c r="N4376" t="s">
        <v>921</v>
      </c>
      <c r="O4376">
        <v>89</v>
      </c>
      <c r="P4376" t="s">
        <v>5032</v>
      </c>
    </row>
    <row r="4377" spans="1:16" x14ac:dyDescent="0.3">
      <c r="A4377" t="s">
        <v>1685</v>
      </c>
      <c r="B4377" t="s">
        <v>12</v>
      </c>
      <c r="C4377">
        <v>5</v>
      </c>
      <c r="D4377">
        <v>0</v>
      </c>
      <c r="E4377" t="s">
        <v>11</v>
      </c>
      <c r="F4377" t="s">
        <v>22</v>
      </c>
      <c r="G4377" t="s">
        <v>37</v>
      </c>
      <c r="H4377">
        <v>0</v>
      </c>
      <c r="I4377" t="s">
        <v>13</v>
      </c>
      <c r="J4377">
        <v>45</v>
      </c>
      <c r="K4377">
        <v>432</v>
      </c>
      <c r="L4377">
        <v>32</v>
      </c>
      <c r="M4377" t="s">
        <v>17</v>
      </c>
      <c r="N4377" t="s">
        <v>921</v>
      </c>
      <c r="O4377">
        <v>89</v>
      </c>
      <c r="P4377" t="s">
        <v>5033</v>
      </c>
    </row>
    <row r="4378" spans="1:16" x14ac:dyDescent="0.3">
      <c r="A4378" t="s">
        <v>36</v>
      </c>
      <c r="B4378" t="s">
        <v>22</v>
      </c>
      <c r="C4378" t="s">
        <v>37</v>
      </c>
      <c r="D4378">
        <v>0</v>
      </c>
      <c r="E4378" t="s">
        <v>1593</v>
      </c>
      <c r="F4378" t="s">
        <v>12</v>
      </c>
      <c r="G4378">
        <v>5</v>
      </c>
      <c r="H4378">
        <v>0</v>
      </c>
      <c r="I4378" t="s">
        <v>13</v>
      </c>
      <c r="J4378">
        <v>58</v>
      </c>
      <c r="K4378">
        <v>597</v>
      </c>
      <c r="L4378">
        <v>32</v>
      </c>
      <c r="M4378" t="s">
        <v>17</v>
      </c>
      <c r="N4378" t="s">
        <v>921</v>
      </c>
      <c r="O4378">
        <v>89</v>
      </c>
      <c r="P4378" t="s">
        <v>5034</v>
      </c>
    </row>
    <row r="4379" spans="1:16" x14ac:dyDescent="0.3">
      <c r="A4379" t="s">
        <v>36</v>
      </c>
      <c r="B4379" t="s">
        <v>14</v>
      </c>
      <c r="C4379" t="s">
        <v>37</v>
      </c>
      <c r="D4379">
        <v>0</v>
      </c>
      <c r="E4379" t="s">
        <v>21</v>
      </c>
      <c r="F4379" t="s">
        <v>14</v>
      </c>
      <c r="G4379" t="s">
        <v>37</v>
      </c>
      <c r="H4379">
        <v>0</v>
      </c>
      <c r="I4379" t="s">
        <v>15</v>
      </c>
      <c r="J4379">
        <v>181</v>
      </c>
      <c r="K4379">
        <v>13</v>
      </c>
      <c r="L4379">
        <v>32</v>
      </c>
      <c r="M4379">
        <v>157</v>
      </c>
      <c r="N4379" t="s">
        <v>921</v>
      </c>
      <c r="O4379">
        <v>89</v>
      </c>
      <c r="P4379" t="s">
        <v>5035</v>
      </c>
    </row>
    <row r="4380" spans="1:16" x14ac:dyDescent="0.3">
      <c r="A4380" t="s">
        <v>1685</v>
      </c>
      <c r="B4380" t="s">
        <v>12</v>
      </c>
      <c r="C4380">
        <v>5</v>
      </c>
      <c r="D4380">
        <v>0</v>
      </c>
      <c r="E4380" t="s">
        <v>16</v>
      </c>
      <c r="F4380" t="s">
        <v>22</v>
      </c>
      <c r="G4380">
        <v>3</v>
      </c>
      <c r="H4380">
        <v>0</v>
      </c>
      <c r="I4380" t="s">
        <v>13</v>
      </c>
      <c r="J4380">
        <v>57</v>
      </c>
      <c r="K4380">
        <v>630</v>
      </c>
      <c r="L4380">
        <v>32</v>
      </c>
      <c r="M4380" t="s">
        <v>17</v>
      </c>
      <c r="N4380" t="s">
        <v>921</v>
      </c>
      <c r="O4380">
        <v>89</v>
      </c>
      <c r="P4380" t="s">
        <v>5036</v>
      </c>
    </row>
    <row r="4381" spans="1:16" x14ac:dyDescent="0.3">
      <c r="A4381" t="s">
        <v>1685</v>
      </c>
      <c r="B4381" t="s">
        <v>22</v>
      </c>
      <c r="C4381">
        <v>5</v>
      </c>
      <c r="D4381">
        <v>0</v>
      </c>
      <c r="E4381" t="s">
        <v>694</v>
      </c>
      <c r="F4381" t="s">
        <v>12</v>
      </c>
      <c r="G4381">
        <v>4</v>
      </c>
      <c r="H4381">
        <v>0</v>
      </c>
      <c r="I4381" t="s">
        <v>13</v>
      </c>
      <c r="J4381">
        <v>164</v>
      </c>
      <c r="K4381">
        <v>2724</v>
      </c>
      <c r="L4381">
        <v>32</v>
      </c>
      <c r="M4381">
        <v>148</v>
      </c>
      <c r="N4381" t="s">
        <v>921</v>
      </c>
      <c r="O4381">
        <v>89</v>
      </c>
      <c r="P4381" t="s">
        <v>5037</v>
      </c>
    </row>
    <row r="4382" spans="1:16" x14ac:dyDescent="0.3">
      <c r="A4382" t="s">
        <v>1685</v>
      </c>
      <c r="B4382" t="s">
        <v>12</v>
      </c>
      <c r="C4382">
        <v>5</v>
      </c>
      <c r="D4382">
        <v>0</v>
      </c>
      <c r="E4382" t="s">
        <v>19</v>
      </c>
      <c r="F4382" t="s">
        <v>22</v>
      </c>
      <c r="G4382">
        <v>3</v>
      </c>
      <c r="H4382">
        <v>0</v>
      </c>
      <c r="I4382" t="s">
        <v>13</v>
      </c>
      <c r="J4382">
        <v>53</v>
      </c>
      <c r="K4382">
        <v>1021</v>
      </c>
      <c r="L4382">
        <v>32</v>
      </c>
      <c r="M4382" t="s">
        <v>17</v>
      </c>
      <c r="N4382" t="s">
        <v>921</v>
      </c>
      <c r="O4382">
        <v>89</v>
      </c>
      <c r="P4382" t="s">
        <v>5038</v>
      </c>
    </row>
    <row r="4383" spans="1:16" x14ac:dyDescent="0.3">
      <c r="A4383" t="s">
        <v>1685</v>
      </c>
      <c r="B4383" t="s">
        <v>12</v>
      </c>
      <c r="C4383">
        <v>6</v>
      </c>
      <c r="D4383">
        <v>0</v>
      </c>
      <c r="E4383" t="s">
        <v>21</v>
      </c>
      <c r="F4383" t="s">
        <v>22</v>
      </c>
      <c r="G4383" t="s">
        <v>37</v>
      </c>
      <c r="H4383">
        <v>0</v>
      </c>
      <c r="I4383" t="s">
        <v>13</v>
      </c>
      <c r="J4383">
        <v>87</v>
      </c>
      <c r="K4383">
        <v>12649</v>
      </c>
      <c r="L4383">
        <v>32</v>
      </c>
      <c r="M4383" t="s">
        <v>17</v>
      </c>
      <c r="N4383" t="s">
        <v>921</v>
      </c>
      <c r="O4383">
        <v>13</v>
      </c>
      <c r="P4383" t="s">
        <v>5039</v>
      </c>
    </row>
    <row r="4384" spans="1:16" x14ac:dyDescent="0.3">
      <c r="A4384" t="s">
        <v>1685</v>
      </c>
      <c r="B4384" t="s">
        <v>22</v>
      </c>
      <c r="C4384">
        <v>5</v>
      </c>
      <c r="D4384">
        <v>0</v>
      </c>
      <c r="E4384" t="s">
        <v>698</v>
      </c>
      <c r="F4384" t="s">
        <v>12</v>
      </c>
      <c r="G4384">
        <v>4</v>
      </c>
      <c r="H4384">
        <v>958223</v>
      </c>
      <c r="I4384" t="s">
        <v>13</v>
      </c>
      <c r="J4384">
        <v>164</v>
      </c>
      <c r="K4384">
        <v>2609</v>
      </c>
      <c r="L4384">
        <v>32</v>
      </c>
      <c r="M4384">
        <v>148</v>
      </c>
      <c r="N4384" t="s">
        <v>921</v>
      </c>
      <c r="O4384">
        <v>89</v>
      </c>
      <c r="P4384" t="s">
        <v>5040</v>
      </c>
    </row>
    <row r="4385" spans="1:16" x14ac:dyDescent="0.3">
      <c r="A4385" t="s">
        <v>36</v>
      </c>
      <c r="B4385" t="s">
        <v>22</v>
      </c>
      <c r="C4385" t="s">
        <v>37</v>
      </c>
      <c r="D4385">
        <v>0</v>
      </c>
      <c r="E4385" t="s">
        <v>694</v>
      </c>
      <c r="F4385" t="s">
        <v>12</v>
      </c>
      <c r="G4385">
        <v>6</v>
      </c>
      <c r="H4385">
        <v>0</v>
      </c>
      <c r="I4385" t="s">
        <v>13</v>
      </c>
      <c r="J4385">
        <v>72</v>
      </c>
      <c r="K4385">
        <v>13949</v>
      </c>
      <c r="L4385">
        <v>32</v>
      </c>
      <c r="M4385" t="s">
        <v>17</v>
      </c>
      <c r="N4385" t="s">
        <v>921</v>
      </c>
      <c r="O4385">
        <v>13</v>
      </c>
      <c r="P4385" t="s">
        <v>5041</v>
      </c>
    </row>
    <row r="4386" spans="1:16" x14ac:dyDescent="0.3">
      <c r="A4386" t="s">
        <v>1685</v>
      </c>
      <c r="B4386" t="s">
        <v>12</v>
      </c>
      <c r="C4386">
        <v>5</v>
      </c>
      <c r="D4386">
        <v>0</v>
      </c>
      <c r="E4386" t="s">
        <v>674</v>
      </c>
      <c r="F4386" t="s">
        <v>22</v>
      </c>
      <c r="G4386">
        <v>4</v>
      </c>
      <c r="H4386">
        <v>327418</v>
      </c>
      <c r="I4386" t="s">
        <v>13</v>
      </c>
      <c r="J4386">
        <v>103</v>
      </c>
      <c r="K4386">
        <v>1776</v>
      </c>
      <c r="L4386">
        <v>32</v>
      </c>
      <c r="M4386" t="s">
        <v>17</v>
      </c>
      <c r="N4386" t="s">
        <v>921</v>
      </c>
      <c r="O4386">
        <v>89</v>
      </c>
      <c r="P4386" t="s">
        <v>5042</v>
      </c>
    </row>
    <row r="4387" spans="1:16" x14ac:dyDescent="0.3">
      <c r="A4387" t="s">
        <v>780</v>
      </c>
      <c r="B4387" t="s">
        <v>12</v>
      </c>
      <c r="C4387">
        <v>6</v>
      </c>
      <c r="D4387">
        <v>0</v>
      </c>
      <c r="E4387" t="s">
        <v>21</v>
      </c>
      <c r="F4387" t="s">
        <v>22</v>
      </c>
      <c r="G4387" t="s">
        <v>37</v>
      </c>
      <c r="H4387">
        <v>0</v>
      </c>
      <c r="I4387" t="s">
        <v>13</v>
      </c>
      <c r="J4387">
        <v>67</v>
      </c>
      <c r="K4387">
        <v>15139</v>
      </c>
      <c r="L4387">
        <v>32</v>
      </c>
      <c r="M4387" t="s">
        <v>17</v>
      </c>
      <c r="N4387" t="s">
        <v>921</v>
      </c>
      <c r="O4387">
        <v>13</v>
      </c>
      <c r="P4387" t="s">
        <v>5043</v>
      </c>
    </row>
    <row r="4388" spans="1:16" x14ac:dyDescent="0.3">
      <c r="A4388" t="s">
        <v>780</v>
      </c>
      <c r="B4388" t="s">
        <v>22</v>
      </c>
      <c r="C4388">
        <v>5</v>
      </c>
      <c r="D4388">
        <v>0</v>
      </c>
      <c r="E4388" t="s">
        <v>1593</v>
      </c>
      <c r="F4388" t="s">
        <v>12</v>
      </c>
      <c r="G4388">
        <v>6</v>
      </c>
      <c r="H4388">
        <v>0</v>
      </c>
      <c r="I4388" t="s">
        <v>13</v>
      </c>
      <c r="J4388">
        <v>138</v>
      </c>
      <c r="K4388">
        <v>52841</v>
      </c>
      <c r="L4388">
        <v>17</v>
      </c>
      <c r="M4388" t="s">
        <v>17</v>
      </c>
      <c r="N4388" t="s">
        <v>921</v>
      </c>
      <c r="O4388">
        <v>4</v>
      </c>
      <c r="P4388" t="s">
        <v>5082</v>
      </c>
    </row>
    <row r="4389" spans="1:16" x14ac:dyDescent="0.3">
      <c r="A4389" t="s">
        <v>36</v>
      </c>
      <c r="B4389" t="s">
        <v>22</v>
      </c>
      <c r="C4389" t="s">
        <v>37</v>
      </c>
      <c r="D4389">
        <v>0</v>
      </c>
      <c r="E4389" t="s">
        <v>694</v>
      </c>
      <c r="F4389" t="s">
        <v>12</v>
      </c>
      <c r="G4389">
        <v>6</v>
      </c>
      <c r="H4389">
        <v>0</v>
      </c>
      <c r="I4389" t="s">
        <v>13</v>
      </c>
      <c r="J4389">
        <v>60</v>
      </c>
      <c r="K4389">
        <v>21377</v>
      </c>
      <c r="L4389">
        <v>32</v>
      </c>
      <c r="M4389" t="s">
        <v>17</v>
      </c>
      <c r="N4389" t="s">
        <v>921</v>
      </c>
      <c r="O4389">
        <v>13</v>
      </c>
      <c r="P4389" t="s">
        <v>5083</v>
      </c>
    </row>
    <row r="4390" spans="1:16" x14ac:dyDescent="0.3">
      <c r="A4390" t="s">
        <v>1685</v>
      </c>
      <c r="B4390" t="s">
        <v>12</v>
      </c>
      <c r="C4390">
        <v>5</v>
      </c>
      <c r="D4390">
        <v>0</v>
      </c>
      <c r="E4390" t="s">
        <v>1593</v>
      </c>
      <c r="F4390" t="s">
        <v>22</v>
      </c>
      <c r="G4390">
        <v>5</v>
      </c>
      <c r="H4390">
        <v>0</v>
      </c>
      <c r="I4390" t="s">
        <v>13</v>
      </c>
      <c r="J4390">
        <v>89</v>
      </c>
      <c r="K4390">
        <v>4354</v>
      </c>
      <c r="L4390">
        <v>32</v>
      </c>
      <c r="M4390" t="s">
        <v>17</v>
      </c>
      <c r="N4390" t="s">
        <v>921</v>
      </c>
      <c r="O4390">
        <v>89</v>
      </c>
      <c r="P4390" t="s">
        <v>5044</v>
      </c>
    </row>
    <row r="4391" spans="1:16" x14ac:dyDescent="0.3">
      <c r="A4391" t="s">
        <v>36</v>
      </c>
      <c r="B4391" t="s">
        <v>12</v>
      </c>
      <c r="C4391" t="s">
        <v>37</v>
      </c>
      <c r="D4391">
        <v>0</v>
      </c>
      <c r="E4391" t="s">
        <v>1593</v>
      </c>
      <c r="F4391" t="s">
        <v>22</v>
      </c>
      <c r="G4391">
        <v>6</v>
      </c>
      <c r="H4391">
        <v>0</v>
      </c>
      <c r="I4391" t="s">
        <v>13</v>
      </c>
      <c r="J4391">
        <v>43</v>
      </c>
      <c r="K4391">
        <v>5103</v>
      </c>
      <c r="L4391">
        <v>21</v>
      </c>
      <c r="M4391" t="s">
        <v>17</v>
      </c>
      <c r="N4391" t="s">
        <v>921</v>
      </c>
      <c r="O4391">
        <v>14</v>
      </c>
      <c r="P4391" t="s">
        <v>5045</v>
      </c>
    </row>
    <row r="4392" spans="1:16" x14ac:dyDescent="0.3">
      <c r="A4392" t="s">
        <v>1685</v>
      </c>
      <c r="B4392" t="s">
        <v>22</v>
      </c>
      <c r="C4392">
        <v>5</v>
      </c>
      <c r="D4392">
        <v>0</v>
      </c>
      <c r="E4392" t="s">
        <v>21</v>
      </c>
      <c r="F4392" t="s">
        <v>12</v>
      </c>
      <c r="G4392" t="s">
        <v>37</v>
      </c>
      <c r="H4392">
        <v>0</v>
      </c>
      <c r="I4392" t="s">
        <v>13</v>
      </c>
      <c r="J4392">
        <v>114</v>
      </c>
      <c r="K4392">
        <v>2550</v>
      </c>
      <c r="L4392">
        <v>32</v>
      </c>
      <c r="M4392" t="s">
        <v>17</v>
      </c>
      <c r="N4392" t="s">
        <v>921</v>
      </c>
      <c r="O4392">
        <v>89</v>
      </c>
      <c r="P4392" t="s">
        <v>5046</v>
      </c>
    </row>
    <row r="4393" spans="1:16" x14ac:dyDescent="0.3">
      <c r="A4393" t="s">
        <v>1685</v>
      </c>
      <c r="B4393" t="s">
        <v>12</v>
      </c>
      <c r="C4393">
        <v>6</v>
      </c>
      <c r="D4393">
        <v>0</v>
      </c>
      <c r="E4393" t="s">
        <v>21</v>
      </c>
      <c r="F4393" t="s">
        <v>22</v>
      </c>
      <c r="G4393" t="s">
        <v>37</v>
      </c>
      <c r="H4393">
        <v>0</v>
      </c>
      <c r="I4393" t="s">
        <v>13</v>
      </c>
      <c r="J4393">
        <v>93</v>
      </c>
      <c r="K4393">
        <v>8278</v>
      </c>
      <c r="L4393">
        <v>21</v>
      </c>
      <c r="M4393" t="s">
        <v>17</v>
      </c>
      <c r="N4393" t="s">
        <v>921</v>
      </c>
      <c r="O4393">
        <v>14</v>
      </c>
      <c r="P4393" t="s">
        <v>5047</v>
      </c>
    </row>
    <row r="4394" spans="1:16" x14ac:dyDescent="0.3">
      <c r="A4394" t="s">
        <v>780</v>
      </c>
      <c r="B4394" t="s">
        <v>14</v>
      </c>
      <c r="C4394">
        <v>6</v>
      </c>
      <c r="D4394">
        <v>0</v>
      </c>
      <c r="E4394" t="s">
        <v>21</v>
      </c>
      <c r="F4394" t="s">
        <v>14</v>
      </c>
      <c r="G4394" t="s">
        <v>37</v>
      </c>
      <c r="H4394">
        <v>0</v>
      </c>
      <c r="I4394" t="s">
        <v>15</v>
      </c>
      <c r="J4394">
        <v>160</v>
      </c>
      <c r="K4394">
        <v>8284</v>
      </c>
      <c r="L4394">
        <v>21</v>
      </c>
      <c r="M4394">
        <v>142</v>
      </c>
      <c r="N4394" t="s">
        <v>921</v>
      </c>
      <c r="O4394">
        <v>14</v>
      </c>
      <c r="P4394" t="s">
        <v>5048</v>
      </c>
    </row>
    <row r="4395" spans="1:16" x14ac:dyDescent="0.3">
      <c r="A4395" t="s">
        <v>36</v>
      </c>
      <c r="B4395" t="s">
        <v>22</v>
      </c>
      <c r="C4395" t="s">
        <v>37</v>
      </c>
      <c r="D4395">
        <v>0</v>
      </c>
      <c r="E4395" t="s">
        <v>694</v>
      </c>
      <c r="F4395" t="s">
        <v>12</v>
      </c>
      <c r="G4395">
        <v>6</v>
      </c>
      <c r="H4395">
        <v>0</v>
      </c>
      <c r="I4395" t="s">
        <v>13</v>
      </c>
      <c r="J4395">
        <v>66</v>
      </c>
      <c r="K4395">
        <v>11316</v>
      </c>
      <c r="L4395">
        <v>21</v>
      </c>
      <c r="M4395" t="s">
        <v>17</v>
      </c>
      <c r="N4395" t="s">
        <v>921</v>
      </c>
      <c r="O4395">
        <v>14</v>
      </c>
      <c r="P4395" t="s">
        <v>5049</v>
      </c>
    </row>
    <row r="4396" spans="1:16" x14ac:dyDescent="0.3">
      <c r="A4396" t="s">
        <v>780</v>
      </c>
      <c r="B4396" t="s">
        <v>12</v>
      </c>
      <c r="C4396">
        <v>6</v>
      </c>
      <c r="D4396">
        <v>0</v>
      </c>
      <c r="E4396" t="s">
        <v>21</v>
      </c>
      <c r="F4396" t="s">
        <v>22</v>
      </c>
      <c r="G4396" t="s">
        <v>37</v>
      </c>
      <c r="H4396">
        <v>0</v>
      </c>
      <c r="I4396" t="s">
        <v>13</v>
      </c>
      <c r="J4396">
        <v>65</v>
      </c>
      <c r="K4396">
        <v>30291</v>
      </c>
      <c r="L4396">
        <v>32</v>
      </c>
      <c r="M4396" t="s">
        <v>17</v>
      </c>
      <c r="N4396" t="s">
        <v>921</v>
      </c>
      <c r="O4396">
        <v>13</v>
      </c>
      <c r="P4396" t="s">
        <v>5084</v>
      </c>
    </row>
    <row r="4397" spans="1:16" x14ac:dyDescent="0.3">
      <c r="A4397" t="s">
        <v>1685</v>
      </c>
      <c r="B4397" t="s">
        <v>12</v>
      </c>
      <c r="C4397">
        <v>6</v>
      </c>
      <c r="D4397">
        <v>0</v>
      </c>
      <c r="E4397" t="s">
        <v>694</v>
      </c>
      <c r="F4397" t="s">
        <v>22</v>
      </c>
      <c r="G4397">
        <v>5</v>
      </c>
      <c r="H4397">
        <v>0</v>
      </c>
      <c r="I4397" t="s">
        <v>13</v>
      </c>
      <c r="J4397">
        <v>105</v>
      </c>
      <c r="K4397">
        <v>16075</v>
      </c>
      <c r="L4397">
        <v>26</v>
      </c>
      <c r="M4397" t="s">
        <v>17</v>
      </c>
      <c r="N4397" t="s">
        <v>921</v>
      </c>
      <c r="O4397">
        <v>5</v>
      </c>
      <c r="P4397" t="s">
        <v>5085</v>
      </c>
    </row>
    <row r="4398" spans="1:16" x14ac:dyDescent="0.3">
      <c r="A4398" t="s">
        <v>1685</v>
      </c>
      <c r="B4398" t="s">
        <v>12</v>
      </c>
      <c r="C4398">
        <v>6</v>
      </c>
      <c r="D4398">
        <v>0</v>
      </c>
      <c r="E4398" t="s">
        <v>21</v>
      </c>
      <c r="F4398" t="s">
        <v>22</v>
      </c>
      <c r="G4398" t="s">
        <v>37</v>
      </c>
      <c r="H4398">
        <v>0</v>
      </c>
      <c r="I4398" t="s">
        <v>13</v>
      </c>
      <c r="J4398">
        <v>87</v>
      </c>
      <c r="K4398">
        <v>36151</v>
      </c>
      <c r="L4398">
        <v>32</v>
      </c>
      <c r="M4398" t="s">
        <v>17</v>
      </c>
      <c r="N4398" t="s">
        <v>921</v>
      </c>
      <c r="O4398">
        <v>13</v>
      </c>
      <c r="P4398" t="s">
        <v>5086</v>
      </c>
    </row>
    <row r="4399" spans="1:16" x14ac:dyDescent="0.3">
      <c r="A4399" t="s">
        <v>805</v>
      </c>
      <c r="B4399" t="s">
        <v>14</v>
      </c>
      <c r="C4399">
        <v>4</v>
      </c>
      <c r="D4399">
        <v>116300</v>
      </c>
      <c r="E4399" t="s">
        <v>1593</v>
      </c>
      <c r="F4399" t="s">
        <v>14</v>
      </c>
      <c r="G4399">
        <v>6</v>
      </c>
      <c r="H4399">
        <v>0</v>
      </c>
      <c r="I4399" t="s">
        <v>15</v>
      </c>
      <c r="J4399">
        <v>49</v>
      </c>
      <c r="K4399">
        <v>17385</v>
      </c>
      <c r="L4399">
        <v>26</v>
      </c>
      <c r="M4399" t="s">
        <v>17</v>
      </c>
      <c r="N4399" t="s">
        <v>921</v>
      </c>
      <c r="O4399">
        <v>5</v>
      </c>
      <c r="P4399" t="s">
        <v>5087</v>
      </c>
    </row>
    <row r="4400" spans="1:16" x14ac:dyDescent="0.3">
      <c r="A4400" t="s">
        <v>675</v>
      </c>
      <c r="B4400" t="s">
        <v>14</v>
      </c>
      <c r="C4400">
        <v>4</v>
      </c>
      <c r="D4400">
        <v>72746</v>
      </c>
      <c r="E4400" t="s">
        <v>1593</v>
      </c>
      <c r="F4400" t="s">
        <v>14</v>
      </c>
      <c r="G4400">
        <v>6</v>
      </c>
      <c r="H4400">
        <v>0</v>
      </c>
      <c r="I4400" t="s">
        <v>15</v>
      </c>
      <c r="J4400">
        <v>49</v>
      </c>
      <c r="K4400">
        <v>17411</v>
      </c>
      <c r="L4400">
        <v>26</v>
      </c>
      <c r="M4400" t="s">
        <v>17</v>
      </c>
      <c r="N4400" t="s">
        <v>921</v>
      </c>
      <c r="O4400">
        <v>5</v>
      </c>
      <c r="P4400" t="s">
        <v>5088</v>
      </c>
    </row>
    <row r="4401" spans="1:16" x14ac:dyDescent="0.3">
      <c r="A4401" t="s">
        <v>36</v>
      </c>
      <c r="B4401" t="s">
        <v>12</v>
      </c>
      <c r="C4401" t="s">
        <v>37</v>
      </c>
      <c r="D4401">
        <v>0</v>
      </c>
      <c r="E4401" t="s">
        <v>694</v>
      </c>
      <c r="F4401" t="s">
        <v>22</v>
      </c>
      <c r="G4401">
        <v>6</v>
      </c>
      <c r="H4401">
        <v>0</v>
      </c>
      <c r="I4401" t="s">
        <v>13</v>
      </c>
      <c r="J4401">
        <v>57</v>
      </c>
      <c r="K4401">
        <v>6497</v>
      </c>
      <c r="L4401">
        <v>21</v>
      </c>
      <c r="M4401" t="s">
        <v>17</v>
      </c>
      <c r="N4401" t="s">
        <v>921</v>
      </c>
      <c r="O4401">
        <v>14</v>
      </c>
      <c r="P4401" t="s">
        <v>5089</v>
      </c>
    </row>
    <row r="4402" spans="1:16" x14ac:dyDescent="0.3">
      <c r="A4402" t="s">
        <v>780</v>
      </c>
      <c r="B4402" t="s">
        <v>12</v>
      </c>
      <c r="C4402">
        <v>6</v>
      </c>
      <c r="D4402">
        <v>0</v>
      </c>
      <c r="E4402" t="s">
        <v>21</v>
      </c>
      <c r="F4402" t="s">
        <v>22</v>
      </c>
      <c r="G4402" t="s">
        <v>37</v>
      </c>
      <c r="H4402">
        <v>0</v>
      </c>
      <c r="I4402" t="s">
        <v>13</v>
      </c>
      <c r="J4402">
        <v>99</v>
      </c>
      <c r="K4402">
        <v>9513</v>
      </c>
      <c r="L4402">
        <v>21</v>
      </c>
      <c r="M4402" t="s">
        <v>17</v>
      </c>
      <c r="N4402" t="s">
        <v>921</v>
      </c>
      <c r="O4402">
        <v>14</v>
      </c>
      <c r="P4402" t="s">
        <v>5090</v>
      </c>
    </row>
    <row r="4403" spans="1:16" x14ac:dyDescent="0.3">
      <c r="A4403" t="s">
        <v>1685</v>
      </c>
      <c r="B4403" t="s">
        <v>22</v>
      </c>
      <c r="C4403">
        <v>6</v>
      </c>
      <c r="D4403">
        <v>0</v>
      </c>
      <c r="E4403" t="s">
        <v>698</v>
      </c>
      <c r="F4403" t="s">
        <v>12</v>
      </c>
      <c r="G4403">
        <v>4</v>
      </c>
      <c r="H4403">
        <v>170113</v>
      </c>
      <c r="I4403" t="s">
        <v>13</v>
      </c>
      <c r="J4403">
        <v>274</v>
      </c>
      <c r="K4403">
        <v>13899</v>
      </c>
      <c r="L4403">
        <v>26</v>
      </c>
      <c r="M4403" t="s">
        <v>17</v>
      </c>
      <c r="N4403" t="s">
        <v>921</v>
      </c>
      <c r="O4403">
        <v>5</v>
      </c>
      <c r="P4403" t="s">
        <v>5091</v>
      </c>
    </row>
    <row r="4404" spans="1:16" x14ac:dyDescent="0.3">
      <c r="A4404" t="s">
        <v>1685</v>
      </c>
      <c r="B4404" t="s">
        <v>22</v>
      </c>
      <c r="C4404">
        <v>6</v>
      </c>
      <c r="D4404">
        <v>0</v>
      </c>
      <c r="E4404" t="s">
        <v>674</v>
      </c>
      <c r="F4404" t="s">
        <v>12</v>
      </c>
      <c r="G4404">
        <v>4</v>
      </c>
      <c r="H4404">
        <v>163081</v>
      </c>
      <c r="I4404" t="s">
        <v>13</v>
      </c>
      <c r="J4404">
        <v>182</v>
      </c>
      <c r="K4404">
        <v>14255</v>
      </c>
      <c r="L4404">
        <v>26</v>
      </c>
      <c r="M4404" t="s">
        <v>17</v>
      </c>
      <c r="N4404" t="s">
        <v>921</v>
      </c>
      <c r="O4404">
        <v>5</v>
      </c>
      <c r="P4404" t="s">
        <v>5092</v>
      </c>
    </row>
    <row r="4405" spans="1:16" x14ac:dyDescent="0.3">
      <c r="A4405" t="s">
        <v>1685</v>
      </c>
      <c r="B4405" t="s">
        <v>22</v>
      </c>
      <c r="C4405">
        <v>6</v>
      </c>
      <c r="D4405">
        <v>0</v>
      </c>
      <c r="E4405" t="s">
        <v>21</v>
      </c>
      <c r="F4405" t="s">
        <v>12</v>
      </c>
      <c r="G4405" t="s">
        <v>37</v>
      </c>
      <c r="H4405">
        <v>0</v>
      </c>
      <c r="I4405" t="s">
        <v>13</v>
      </c>
      <c r="J4405">
        <v>132</v>
      </c>
      <c r="K4405">
        <v>24908</v>
      </c>
      <c r="L4405">
        <v>21</v>
      </c>
      <c r="M4405" t="s">
        <v>17</v>
      </c>
      <c r="N4405" t="s">
        <v>921</v>
      </c>
      <c r="O4405">
        <v>14</v>
      </c>
      <c r="P4405" t="s">
        <v>5093</v>
      </c>
    </row>
    <row r="4406" spans="1:16" x14ac:dyDescent="0.3">
      <c r="A4406" t="s">
        <v>1685</v>
      </c>
      <c r="B4406" t="s">
        <v>22</v>
      </c>
      <c r="C4406">
        <v>5</v>
      </c>
      <c r="D4406">
        <v>0</v>
      </c>
      <c r="E4406" t="s">
        <v>1593</v>
      </c>
      <c r="F4406" t="s">
        <v>12</v>
      </c>
      <c r="G4406">
        <v>6</v>
      </c>
      <c r="H4406">
        <v>0</v>
      </c>
      <c r="I4406" t="s">
        <v>13</v>
      </c>
      <c r="J4406">
        <v>94</v>
      </c>
      <c r="K4406">
        <v>28079</v>
      </c>
      <c r="L4406">
        <v>26</v>
      </c>
      <c r="M4406" t="s">
        <v>17</v>
      </c>
      <c r="N4406" t="s">
        <v>921</v>
      </c>
      <c r="O4406">
        <v>5</v>
      </c>
      <c r="P4406" t="s">
        <v>5094</v>
      </c>
    </row>
    <row r="4407" spans="1:16" x14ac:dyDescent="0.3">
      <c r="A4407" t="s">
        <v>1685</v>
      </c>
      <c r="B4407" t="s">
        <v>12</v>
      </c>
      <c r="C4407">
        <v>6</v>
      </c>
      <c r="D4407">
        <v>0</v>
      </c>
      <c r="E4407" t="s">
        <v>1593</v>
      </c>
      <c r="F4407" t="s">
        <v>22</v>
      </c>
      <c r="G4407">
        <v>5</v>
      </c>
      <c r="H4407">
        <v>0</v>
      </c>
      <c r="I4407" t="s">
        <v>13</v>
      </c>
      <c r="J4407">
        <v>97</v>
      </c>
      <c r="K4407">
        <v>16169</v>
      </c>
      <c r="L4407">
        <v>26</v>
      </c>
      <c r="M4407" t="s">
        <v>17</v>
      </c>
      <c r="N4407" t="s">
        <v>921</v>
      </c>
      <c r="O4407">
        <v>5</v>
      </c>
      <c r="P4407" t="s">
        <v>5095</v>
      </c>
    </row>
    <row r="4408" spans="1:16" x14ac:dyDescent="0.3">
      <c r="A4408" t="s">
        <v>780</v>
      </c>
      <c r="B4408" t="s">
        <v>12</v>
      </c>
      <c r="C4408">
        <v>5</v>
      </c>
      <c r="D4408">
        <v>0</v>
      </c>
      <c r="E4408" t="s">
        <v>1593</v>
      </c>
      <c r="F4408" t="s">
        <v>22</v>
      </c>
      <c r="G4408">
        <v>6</v>
      </c>
      <c r="H4408">
        <v>0</v>
      </c>
      <c r="I4408" t="s">
        <v>13</v>
      </c>
      <c r="J4408">
        <v>153</v>
      </c>
      <c r="K4408">
        <v>50506</v>
      </c>
      <c r="L4408">
        <v>26</v>
      </c>
      <c r="M4408" t="s">
        <v>17</v>
      </c>
      <c r="N4408" t="s">
        <v>921</v>
      </c>
      <c r="O4408">
        <v>5</v>
      </c>
      <c r="P4408" t="s">
        <v>5096</v>
      </c>
    </row>
    <row r="4409" spans="1:16" x14ac:dyDescent="0.3">
      <c r="A4409" t="s">
        <v>36</v>
      </c>
      <c r="B4409" t="s">
        <v>12</v>
      </c>
      <c r="C4409" t="s">
        <v>37</v>
      </c>
      <c r="D4409">
        <v>0</v>
      </c>
      <c r="E4409" t="s">
        <v>1593</v>
      </c>
      <c r="F4409" t="s">
        <v>22</v>
      </c>
      <c r="G4409">
        <v>6</v>
      </c>
      <c r="H4409">
        <v>0</v>
      </c>
      <c r="I4409" t="s">
        <v>13</v>
      </c>
      <c r="J4409">
        <v>159</v>
      </c>
      <c r="K4409">
        <v>42323</v>
      </c>
      <c r="L4409">
        <v>21</v>
      </c>
      <c r="M4409" t="s">
        <v>17</v>
      </c>
      <c r="N4409" t="s">
        <v>921</v>
      </c>
      <c r="O4409">
        <v>14</v>
      </c>
      <c r="P4409" t="s">
        <v>5097</v>
      </c>
    </row>
    <row r="4410" spans="1:16" x14ac:dyDescent="0.3">
      <c r="A4410" t="s">
        <v>1685</v>
      </c>
      <c r="B4410" t="s">
        <v>22</v>
      </c>
      <c r="C4410">
        <v>6</v>
      </c>
      <c r="D4410">
        <v>0</v>
      </c>
      <c r="E4410" t="s">
        <v>21</v>
      </c>
      <c r="F4410" t="s">
        <v>12</v>
      </c>
      <c r="G4410" t="s">
        <v>37</v>
      </c>
      <c r="H4410">
        <v>0</v>
      </c>
      <c r="I4410" t="s">
        <v>13</v>
      </c>
      <c r="J4410">
        <v>86</v>
      </c>
      <c r="K4410">
        <v>37006</v>
      </c>
      <c r="L4410">
        <v>26</v>
      </c>
      <c r="M4410" t="s">
        <v>17</v>
      </c>
      <c r="N4410" t="s">
        <v>921</v>
      </c>
      <c r="O4410">
        <v>5</v>
      </c>
      <c r="P4410" t="s">
        <v>5098</v>
      </c>
    </row>
    <row r="4411" spans="1:16" x14ac:dyDescent="0.3">
      <c r="A4411" t="s">
        <v>36</v>
      </c>
      <c r="B4411" t="s">
        <v>22</v>
      </c>
      <c r="C4411" t="s">
        <v>37</v>
      </c>
      <c r="D4411">
        <v>0</v>
      </c>
      <c r="E4411" t="s">
        <v>1593</v>
      </c>
      <c r="F4411" t="s">
        <v>12</v>
      </c>
      <c r="G4411">
        <v>6</v>
      </c>
      <c r="H4411">
        <v>0</v>
      </c>
      <c r="I4411" t="s">
        <v>13</v>
      </c>
      <c r="J4411">
        <v>104</v>
      </c>
      <c r="K4411">
        <v>31682</v>
      </c>
      <c r="L4411">
        <v>26</v>
      </c>
      <c r="M4411" t="s">
        <v>17</v>
      </c>
      <c r="N4411" t="s">
        <v>921</v>
      </c>
      <c r="O4411">
        <v>5</v>
      </c>
      <c r="P4411" t="s">
        <v>5099</v>
      </c>
    </row>
    <row r="4412" spans="1:16" x14ac:dyDescent="0.3">
      <c r="C4412"/>
      <c r="M4412"/>
    </row>
    <row r="4413" spans="1:16" x14ac:dyDescent="0.3">
      <c r="C4413"/>
      <c r="M4413"/>
    </row>
    <row r="4414" spans="1:16" x14ac:dyDescent="0.3">
      <c r="C4414"/>
      <c r="M4414"/>
    </row>
    <row r="4415" spans="1:16" x14ac:dyDescent="0.3">
      <c r="C4415"/>
      <c r="M4415"/>
    </row>
    <row r="4416" spans="1:16" x14ac:dyDescent="0.3">
      <c r="C4416"/>
      <c r="M4416"/>
    </row>
    <row r="4417" spans="3:13" x14ac:dyDescent="0.3">
      <c r="C4417"/>
      <c r="M4417"/>
    </row>
    <row r="4418" spans="3:13" x14ac:dyDescent="0.3">
      <c r="C4418"/>
      <c r="M4418"/>
    </row>
    <row r="4419" spans="3:13" x14ac:dyDescent="0.3">
      <c r="C4419"/>
      <c r="M4419"/>
    </row>
    <row r="4420" spans="3:13" x14ac:dyDescent="0.3">
      <c r="C4420"/>
      <c r="M4420"/>
    </row>
    <row r="4421" spans="3:13" x14ac:dyDescent="0.3">
      <c r="C4421"/>
      <c r="M4421"/>
    </row>
    <row r="4422" spans="3:13" x14ac:dyDescent="0.3">
      <c r="C4422"/>
      <c r="M4422"/>
    </row>
    <row r="4423" spans="3:13" x14ac:dyDescent="0.3">
      <c r="C4423"/>
      <c r="M4423"/>
    </row>
    <row r="4424" spans="3:13" x14ac:dyDescent="0.3">
      <c r="C4424"/>
      <c r="M4424"/>
    </row>
    <row r="4425" spans="3:13" x14ac:dyDescent="0.3">
      <c r="C4425"/>
      <c r="M4425"/>
    </row>
    <row r="4426" spans="3:13" x14ac:dyDescent="0.3">
      <c r="C4426"/>
      <c r="M4426"/>
    </row>
    <row r="4427" spans="3:13" x14ac:dyDescent="0.3">
      <c r="C4427"/>
      <c r="M4427"/>
    </row>
    <row r="4428" spans="3:13" x14ac:dyDescent="0.3">
      <c r="C4428"/>
      <c r="M4428"/>
    </row>
    <row r="4429" spans="3:13" x14ac:dyDescent="0.3">
      <c r="C4429"/>
      <c r="M4429"/>
    </row>
    <row r="4430" spans="3:13" x14ac:dyDescent="0.3">
      <c r="C4430"/>
      <c r="M4430"/>
    </row>
    <row r="4431" spans="3:13" x14ac:dyDescent="0.3">
      <c r="C4431"/>
      <c r="M4431"/>
    </row>
    <row r="4432" spans="3:13" x14ac:dyDescent="0.3">
      <c r="C4432"/>
      <c r="M4432"/>
    </row>
    <row r="4433" spans="3:13" x14ac:dyDescent="0.3">
      <c r="C4433"/>
      <c r="M4433"/>
    </row>
    <row r="4434" spans="3:13" x14ac:dyDescent="0.3">
      <c r="C4434"/>
      <c r="M4434"/>
    </row>
    <row r="4435" spans="3:13" x14ac:dyDescent="0.3">
      <c r="C4435"/>
      <c r="M4435"/>
    </row>
    <row r="4436" spans="3:13" x14ac:dyDescent="0.3">
      <c r="C4436"/>
      <c r="M4436"/>
    </row>
    <row r="4437" spans="3:13" x14ac:dyDescent="0.3">
      <c r="C4437"/>
      <c r="M4437"/>
    </row>
    <row r="4438" spans="3:13" x14ac:dyDescent="0.3">
      <c r="C4438"/>
      <c r="M4438"/>
    </row>
    <row r="4439" spans="3:13" x14ac:dyDescent="0.3">
      <c r="C4439"/>
      <c r="M4439"/>
    </row>
    <row r="4440" spans="3:13" x14ac:dyDescent="0.3">
      <c r="C4440"/>
      <c r="M4440"/>
    </row>
    <row r="4441" spans="3:13" x14ac:dyDescent="0.3">
      <c r="C4441"/>
      <c r="M4441"/>
    </row>
    <row r="4442" spans="3:13" x14ac:dyDescent="0.3">
      <c r="C4442"/>
      <c r="M4442"/>
    </row>
    <row r="4443" spans="3:13" x14ac:dyDescent="0.3">
      <c r="C4443"/>
      <c r="M4443"/>
    </row>
    <row r="4444" spans="3:13" x14ac:dyDescent="0.3">
      <c r="C4444"/>
      <c r="M4444"/>
    </row>
    <row r="4445" spans="3:13" x14ac:dyDescent="0.3">
      <c r="C4445"/>
      <c r="M4445"/>
    </row>
    <row r="4446" spans="3:13" x14ac:dyDescent="0.3">
      <c r="C4446"/>
      <c r="M4446"/>
    </row>
    <row r="4447" spans="3:13" x14ac:dyDescent="0.3">
      <c r="C4447"/>
      <c r="M4447"/>
    </row>
    <row r="4448" spans="3:13" x14ac:dyDescent="0.3">
      <c r="C4448"/>
      <c r="M4448"/>
    </row>
    <row r="4449" spans="3:13" x14ac:dyDescent="0.3">
      <c r="C4449"/>
      <c r="M4449"/>
    </row>
    <row r="4450" spans="3:13" x14ac:dyDescent="0.3">
      <c r="C4450"/>
      <c r="M4450"/>
    </row>
    <row r="4451" spans="3:13" x14ac:dyDescent="0.3">
      <c r="C4451"/>
      <c r="M4451"/>
    </row>
    <row r="4452" spans="3:13" x14ac:dyDescent="0.3">
      <c r="C4452"/>
      <c r="M4452"/>
    </row>
    <row r="4453" spans="3:13" x14ac:dyDescent="0.3">
      <c r="C4453"/>
      <c r="M4453"/>
    </row>
    <row r="4454" spans="3:13" x14ac:dyDescent="0.3">
      <c r="C4454"/>
      <c r="M4454"/>
    </row>
    <row r="4455" spans="3:13" x14ac:dyDescent="0.3">
      <c r="C4455"/>
      <c r="M4455"/>
    </row>
    <row r="4456" spans="3:13" x14ac:dyDescent="0.3">
      <c r="C4456"/>
      <c r="M4456"/>
    </row>
    <row r="4457" spans="3:13" x14ac:dyDescent="0.3">
      <c r="C4457"/>
      <c r="M4457"/>
    </row>
    <row r="4458" spans="3:13" x14ac:dyDescent="0.3">
      <c r="C4458"/>
      <c r="M4458"/>
    </row>
    <row r="4459" spans="3:13" x14ac:dyDescent="0.3">
      <c r="C4459"/>
      <c r="M4459"/>
    </row>
    <row r="4460" spans="3:13" x14ac:dyDescent="0.3">
      <c r="C4460"/>
      <c r="M4460"/>
    </row>
    <row r="4461" spans="3:13" x14ac:dyDescent="0.3">
      <c r="C4461"/>
      <c r="M4461"/>
    </row>
    <row r="4462" spans="3:13" x14ac:dyDescent="0.3">
      <c r="C4462"/>
      <c r="M4462"/>
    </row>
    <row r="4463" spans="3:13" x14ac:dyDescent="0.3">
      <c r="C4463"/>
      <c r="M4463"/>
    </row>
    <row r="4464" spans="3:13" x14ac:dyDescent="0.3">
      <c r="C4464"/>
      <c r="M4464"/>
    </row>
    <row r="4465" spans="3:13" x14ac:dyDescent="0.3">
      <c r="C4465"/>
      <c r="M4465"/>
    </row>
    <row r="4466" spans="3:13" x14ac:dyDescent="0.3">
      <c r="C4466"/>
      <c r="M4466"/>
    </row>
    <row r="4467" spans="3:13" x14ac:dyDescent="0.3">
      <c r="C4467"/>
      <c r="M4467"/>
    </row>
    <row r="4468" spans="3:13" x14ac:dyDescent="0.3">
      <c r="C4468"/>
      <c r="M4468"/>
    </row>
    <row r="4469" spans="3:13" x14ac:dyDescent="0.3">
      <c r="C4469"/>
      <c r="M4469"/>
    </row>
    <row r="4470" spans="3:13" x14ac:dyDescent="0.3">
      <c r="C4470"/>
      <c r="M4470"/>
    </row>
    <row r="4471" spans="3:13" x14ac:dyDescent="0.3">
      <c r="C4471"/>
      <c r="M4471"/>
    </row>
    <row r="4472" spans="3:13" x14ac:dyDescent="0.3">
      <c r="C4472"/>
      <c r="M4472"/>
    </row>
    <row r="4473" spans="3:13" x14ac:dyDescent="0.3">
      <c r="C4473"/>
      <c r="M4473"/>
    </row>
    <row r="4474" spans="3:13" x14ac:dyDescent="0.3">
      <c r="C4474"/>
      <c r="M4474"/>
    </row>
    <row r="4475" spans="3:13" x14ac:dyDescent="0.3">
      <c r="C4475"/>
      <c r="M4475"/>
    </row>
    <row r="4476" spans="3:13" x14ac:dyDescent="0.3">
      <c r="C4476"/>
      <c r="M4476"/>
    </row>
    <row r="4477" spans="3:13" x14ac:dyDescent="0.3">
      <c r="C4477"/>
      <c r="M4477"/>
    </row>
    <row r="4478" spans="3:13" x14ac:dyDescent="0.3">
      <c r="C4478"/>
      <c r="M4478"/>
    </row>
    <row r="4479" spans="3:13" x14ac:dyDescent="0.3">
      <c r="C4479"/>
      <c r="M4479"/>
    </row>
    <row r="4480" spans="3:13" x14ac:dyDescent="0.3">
      <c r="C4480"/>
      <c r="M4480"/>
    </row>
    <row r="4481" spans="3:13" x14ac:dyDescent="0.3">
      <c r="C4481"/>
      <c r="M4481"/>
    </row>
    <row r="4482" spans="3:13" x14ac:dyDescent="0.3">
      <c r="C4482"/>
      <c r="M4482"/>
    </row>
    <row r="4483" spans="3:13" x14ac:dyDescent="0.3">
      <c r="C4483"/>
      <c r="M4483"/>
    </row>
    <row r="4484" spans="3:13" x14ac:dyDescent="0.3">
      <c r="C4484"/>
      <c r="M4484"/>
    </row>
    <row r="4485" spans="3:13" x14ac:dyDescent="0.3">
      <c r="C4485"/>
      <c r="M4485"/>
    </row>
    <row r="4486" spans="3:13" x14ac:dyDescent="0.3">
      <c r="C4486"/>
      <c r="M4486"/>
    </row>
    <row r="4487" spans="3:13" x14ac:dyDescent="0.3">
      <c r="C4487"/>
      <c r="M4487"/>
    </row>
    <row r="4488" spans="3:13" x14ac:dyDescent="0.3">
      <c r="C4488"/>
      <c r="M4488"/>
    </row>
    <row r="4489" spans="3:13" x14ac:dyDescent="0.3">
      <c r="C4489"/>
      <c r="M4489"/>
    </row>
    <row r="4490" spans="3:13" x14ac:dyDescent="0.3">
      <c r="C4490"/>
      <c r="M4490"/>
    </row>
    <row r="4491" spans="3:13" x14ac:dyDescent="0.3">
      <c r="C4491"/>
      <c r="M4491"/>
    </row>
    <row r="4492" spans="3:13" x14ac:dyDescent="0.3">
      <c r="C4492"/>
      <c r="M4492"/>
    </row>
    <row r="4493" spans="3:13" x14ac:dyDescent="0.3">
      <c r="C4493"/>
      <c r="M4493"/>
    </row>
    <row r="4494" spans="3:13" x14ac:dyDescent="0.3">
      <c r="C4494"/>
      <c r="M4494"/>
    </row>
    <row r="4495" spans="3:13" x14ac:dyDescent="0.3">
      <c r="C4495"/>
      <c r="M4495"/>
    </row>
    <row r="4496" spans="3:13" x14ac:dyDescent="0.3">
      <c r="C4496"/>
      <c r="M4496"/>
    </row>
    <row r="4497" spans="3:13" x14ac:dyDescent="0.3">
      <c r="C4497"/>
      <c r="M4497"/>
    </row>
    <row r="4498" spans="3:13" x14ac:dyDescent="0.3">
      <c r="C4498"/>
      <c r="M4498"/>
    </row>
    <row r="4499" spans="3:13" x14ac:dyDescent="0.3">
      <c r="C4499"/>
      <c r="M4499"/>
    </row>
    <row r="4500" spans="3:13" x14ac:dyDescent="0.3">
      <c r="C4500"/>
      <c r="M4500"/>
    </row>
    <row r="4501" spans="3:13" x14ac:dyDescent="0.3">
      <c r="C4501"/>
      <c r="M4501"/>
    </row>
    <row r="4502" spans="3:13" x14ac:dyDescent="0.3">
      <c r="C4502"/>
      <c r="M4502"/>
    </row>
    <row r="4503" spans="3:13" x14ac:dyDescent="0.3">
      <c r="C4503"/>
      <c r="M4503"/>
    </row>
    <row r="4504" spans="3:13" x14ac:dyDescent="0.3">
      <c r="C4504"/>
      <c r="M4504"/>
    </row>
    <row r="4505" spans="3:13" x14ac:dyDescent="0.3">
      <c r="C4505"/>
      <c r="M4505"/>
    </row>
    <row r="4506" spans="3:13" x14ac:dyDescent="0.3">
      <c r="C4506"/>
      <c r="M4506"/>
    </row>
    <row r="4507" spans="3:13" x14ac:dyDescent="0.3">
      <c r="C4507"/>
      <c r="M4507"/>
    </row>
    <row r="4508" spans="3:13" x14ac:dyDescent="0.3">
      <c r="C4508"/>
      <c r="M4508"/>
    </row>
    <row r="4509" spans="3:13" x14ac:dyDescent="0.3">
      <c r="C4509"/>
      <c r="M4509"/>
    </row>
    <row r="4510" spans="3:13" x14ac:dyDescent="0.3">
      <c r="C4510"/>
      <c r="M4510"/>
    </row>
    <row r="4511" spans="3:13" x14ac:dyDescent="0.3">
      <c r="C4511"/>
      <c r="M4511"/>
    </row>
    <row r="4512" spans="3:13" x14ac:dyDescent="0.3">
      <c r="C4512"/>
      <c r="M4512"/>
    </row>
    <row r="4513" spans="3:13" x14ac:dyDescent="0.3">
      <c r="C4513"/>
      <c r="M4513"/>
    </row>
    <row r="4514" spans="3:13" x14ac:dyDescent="0.3">
      <c r="C4514"/>
      <c r="M4514"/>
    </row>
    <row r="4515" spans="3:13" x14ac:dyDescent="0.3">
      <c r="C4515"/>
      <c r="M4515"/>
    </row>
    <row r="4516" spans="3:13" x14ac:dyDescent="0.3">
      <c r="C4516"/>
      <c r="M4516"/>
    </row>
    <row r="4517" spans="3:13" x14ac:dyDescent="0.3">
      <c r="C4517"/>
      <c r="M4517"/>
    </row>
    <row r="4518" spans="3:13" x14ac:dyDescent="0.3">
      <c r="C4518"/>
      <c r="M4518"/>
    </row>
    <row r="4519" spans="3:13" x14ac:dyDescent="0.3">
      <c r="C4519"/>
      <c r="M4519"/>
    </row>
    <row r="4520" spans="3:13" x14ac:dyDescent="0.3">
      <c r="C4520"/>
      <c r="M4520"/>
    </row>
    <row r="4521" spans="3:13" x14ac:dyDescent="0.3">
      <c r="C4521"/>
      <c r="M4521"/>
    </row>
    <row r="4522" spans="3:13" x14ac:dyDescent="0.3">
      <c r="C4522"/>
      <c r="M4522"/>
    </row>
    <row r="4523" spans="3:13" x14ac:dyDescent="0.3">
      <c r="C4523"/>
      <c r="M4523"/>
    </row>
    <row r="4524" spans="3:13" x14ac:dyDescent="0.3">
      <c r="C4524"/>
      <c r="M4524"/>
    </row>
    <row r="4525" spans="3:13" x14ac:dyDescent="0.3">
      <c r="C4525"/>
      <c r="M4525"/>
    </row>
    <row r="4526" spans="3:13" x14ac:dyDescent="0.3">
      <c r="C4526"/>
      <c r="M4526"/>
    </row>
    <row r="4527" spans="3:13" x14ac:dyDescent="0.3">
      <c r="C4527"/>
      <c r="M4527"/>
    </row>
    <row r="4528" spans="3:13" x14ac:dyDescent="0.3">
      <c r="C4528"/>
      <c r="M4528"/>
    </row>
    <row r="4529" spans="3:13" x14ac:dyDescent="0.3">
      <c r="C4529"/>
      <c r="M4529"/>
    </row>
    <row r="4530" spans="3:13" x14ac:dyDescent="0.3">
      <c r="C4530"/>
      <c r="M4530"/>
    </row>
    <row r="4531" spans="3:13" x14ac:dyDescent="0.3">
      <c r="C4531"/>
      <c r="M4531"/>
    </row>
    <row r="4532" spans="3:13" x14ac:dyDescent="0.3">
      <c r="C4532"/>
      <c r="M4532"/>
    </row>
    <row r="4533" spans="3:13" x14ac:dyDescent="0.3">
      <c r="C4533"/>
      <c r="M4533"/>
    </row>
    <row r="4534" spans="3:13" x14ac:dyDescent="0.3">
      <c r="C4534"/>
      <c r="M4534"/>
    </row>
    <row r="4535" spans="3:13" x14ac:dyDescent="0.3">
      <c r="C4535"/>
      <c r="M4535"/>
    </row>
    <row r="4536" spans="3:13" x14ac:dyDescent="0.3">
      <c r="C4536"/>
      <c r="M4536"/>
    </row>
    <row r="4537" spans="3:13" x14ac:dyDescent="0.3">
      <c r="C4537"/>
      <c r="M4537"/>
    </row>
    <row r="4538" spans="3:13" x14ac:dyDescent="0.3">
      <c r="C4538"/>
      <c r="M4538"/>
    </row>
    <row r="4539" spans="3:13" x14ac:dyDescent="0.3">
      <c r="C4539"/>
      <c r="M4539"/>
    </row>
    <row r="4540" spans="3:13" x14ac:dyDescent="0.3">
      <c r="C4540"/>
      <c r="M4540"/>
    </row>
    <row r="4541" spans="3:13" x14ac:dyDescent="0.3">
      <c r="C4541"/>
      <c r="M4541"/>
    </row>
    <row r="4542" spans="3:13" x14ac:dyDescent="0.3">
      <c r="C4542"/>
      <c r="M4542"/>
    </row>
    <row r="4543" spans="3:13" x14ac:dyDescent="0.3">
      <c r="C4543"/>
      <c r="M4543"/>
    </row>
    <row r="4544" spans="3:13" x14ac:dyDescent="0.3">
      <c r="C4544"/>
      <c r="M4544"/>
    </row>
    <row r="4545" spans="3:13" x14ac:dyDescent="0.3">
      <c r="C4545"/>
      <c r="M4545"/>
    </row>
    <row r="4546" spans="3:13" x14ac:dyDescent="0.3">
      <c r="C4546"/>
      <c r="M4546"/>
    </row>
    <row r="4547" spans="3:13" x14ac:dyDescent="0.3">
      <c r="C4547"/>
      <c r="M4547"/>
    </row>
    <row r="4548" spans="3:13" x14ac:dyDescent="0.3">
      <c r="C4548"/>
      <c r="M4548"/>
    </row>
    <row r="4549" spans="3:13" x14ac:dyDescent="0.3">
      <c r="C4549"/>
      <c r="M4549"/>
    </row>
    <row r="4550" spans="3:13" x14ac:dyDescent="0.3">
      <c r="C4550"/>
      <c r="M4550"/>
    </row>
    <row r="4551" spans="3:13" x14ac:dyDescent="0.3">
      <c r="C4551"/>
      <c r="M4551"/>
    </row>
    <row r="4552" spans="3:13" x14ac:dyDescent="0.3">
      <c r="C4552"/>
      <c r="M4552"/>
    </row>
    <row r="4553" spans="3:13" x14ac:dyDescent="0.3">
      <c r="C4553"/>
      <c r="M4553"/>
    </row>
    <row r="4554" spans="3:13" x14ac:dyDescent="0.3">
      <c r="C4554"/>
      <c r="M4554"/>
    </row>
    <row r="4555" spans="3:13" x14ac:dyDescent="0.3">
      <c r="C4555"/>
      <c r="M4555"/>
    </row>
    <row r="4556" spans="3:13" x14ac:dyDescent="0.3">
      <c r="C4556"/>
      <c r="M4556"/>
    </row>
    <row r="4557" spans="3:13" x14ac:dyDescent="0.3">
      <c r="C4557"/>
      <c r="M4557"/>
    </row>
    <row r="4558" spans="3:13" x14ac:dyDescent="0.3">
      <c r="C4558"/>
      <c r="M4558"/>
    </row>
    <row r="4559" spans="3:13" x14ac:dyDescent="0.3">
      <c r="C4559"/>
      <c r="M4559"/>
    </row>
    <row r="4560" spans="3:13" x14ac:dyDescent="0.3">
      <c r="C4560"/>
      <c r="M4560"/>
    </row>
    <row r="4561" spans="3:13" x14ac:dyDescent="0.3">
      <c r="C4561"/>
      <c r="M4561"/>
    </row>
    <row r="4562" spans="3:13" x14ac:dyDescent="0.3">
      <c r="C4562"/>
      <c r="M4562"/>
    </row>
    <row r="4563" spans="3:13" x14ac:dyDescent="0.3">
      <c r="C4563"/>
      <c r="M4563"/>
    </row>
    <row r="4564" spans="3:13" x14ac:dyDescent="0.3">
      <c r="C4564"/>
      <c r="M4564"/>
    </row>
    <row r="4565" spans="3:13" x14ac:dyDescent="0.3">
      <c r="C4565"/>
      <c r="M4565"/>
    </row>
    <row r="4566" spans="3:13" x14ac:dyDescent="0.3">
      <c r="C4566"/>
      <c r="M4566"/>
    </row>
    <row r="4567" spans="3:13" x14ac:dyDescent="0.3">
      <c r="C4567"/>
      <c r="M4567"/>
    </row>
    <row r="4568" spans="3:13" x14ac:dyDescent="0.3">
      <c r="C4568"/>
      <c r="M4568"/>
    </row>
    <row r="4569" spans="3:13" x14ac:dyDescent="0.3">
      <c r="C4569"/>
      <c r="M4569"/>
    </row>
    <row r="4570" spans="3:13" x14ac:dyDescent="0.3">
      <c r="C4570"/>
      <c r="M4570"/>
    </row>
    <row r="4571" spans="3:13" x14ac:dyDescent="0.3">
      <c r="C4571"/>
      <c r="M4571"/>
    </row>
    <row r="4572" spans="3:13" x14ac:dyDescent="0.3">
      <c r="C4572"/>
      <c r="M4572"/>
    </row>
    <row r="4573" spans="3:13" x14ac:dyDescent="0.3">
      <c r="C4573"/>
      <c r="M4573"/>
    </row>
    <row r="4574" spans="3:13" x14ac:dyDescent="0.3">
      <c r="C4574"/>
      <c r="M4574"/>
    </row>
    <row r="4575" spans="3:13" x14ac:dyDescent="0.3">
      <c r="C4575"/>
      <c r="M4575"/>
    </row>
    <row r="4576" spans="3:13" x14ac:dyDescent="0.3">
      <c r="C4576"/>
      <c r="M4576"/>
    </row>
    <row r="4577" spans="3:13" x14ac:dyDescent="0.3">
      <c r="C4577"/>
      <c r="M4577"/>
    </row>
    <row r="4578" spans="3:13" x14ac:dyDescent="0.3">
      <c r="C4578"/>
      <c r="M4578"/>
    </row>
    <row r="4579" spans="3:13" x14ac:dyDescent="0.3">
      <c r="C4579"/>
      <c r="M4579"/>
    </row>
    <row r="4580" spans="3:13" x14ac:dyDescent="0.3">
      <c r="C4580"/>
      <c r="M4580"/>
    </row>
    <row r="4581" spans="3:13" x14ac:dyDescent="0.3">
      <c r="C4581"/>
      <c r="M4581"/>
    </row>
    <row r="4582" spans="3:13" x14ac:dyDescent="0.3">
      <c r="C4582"/>
      <c r="M4582"/>
    </row>
    <row r="4583" spans="3:13" x14ac:dyDescent="0.3">
      <c r="C4583"/>
      <c r="M4583"/>
    </row>
    <row r="4584" spans="3:13" x14ac:dyDescent="0.3">
      <c r="C4584"/>
      <c r="M4584"/>
    </row>
    <row r="4585" spans="3:13" x14ac:dyDescent="0.3">
      <c r="C4585"/>
      <c r="M4585"/>
    </row>
    <row r="4586" spans="3:13" x14ac:dyDescent="0.3">
      <c r="C4586"/>
      <c r="M4586"/>
    </row>
    <row r="4587" spans="3:13" x14ac:dyDescent="0.3">
      <c r="C4587"/>
      <c r="M4587"/>
    </row>
    <row r="4588" spans="3:13" x14ac:dyDescent="0.3">
      <c r="C4588"/>
      <c r="M4588"/>
    </row>
    <row r="4589" spans="3:13" x14ac:dyDescent="0.3">
      <c r="C4589"/>
      <c r="M4589"/>
    </row>
    <row r="4590" spans="3:13" x14ac:dyDescent="0.3">
      <c r="C4590"/>
      <c r="M4590"/>
    </row>
    <row r="4591" spans="3:13" x14ac:dyDescent="0.3">
      <c r="C4591"/>
      <c r="M4591"/>
    </row>
    <row r="4592" spans="3:13" x14ac:dyDescent="0.3">
      <c r="C4592"/>
      <c r="M4592"/>
    </row>
    <row r="4593" spans="3:13" x14ac:dyDescent="0.3">
      <c r="C4593"/>
      <c r="M4593"/>
    </row>
    <row r="4594" spans="3:13" x14ac:dyDescent="0.3">
      <c r="C4594"/>
      <c r="M4594"/>
    </row>
    <row r="4595" spans="3:13" x14ac:dyDescent="0.3">
      <c r="C4595"/>
      <c r="M4595"/>
    </row>
    <row r="4596" spans="3:13" x14ac:dyDescent="0.3">
      <c r="C4596"/>
      <c r="M4596"/>
    </row>
    <row r="4597" spans="3:13" x14ac:dyDescent="0.3">
      <c r="C4597"/>
      <c r="M4597"/>
    </row>
    <row r="4598" spans="3:13" x14ac:dyDescent="0.3">
      <c r="C4598"/>
      <c r="M4598"/>
    </row>
    <row r="4599" spans="3:13" x14ac:dyDescent="0.3">
      <c r="C4599"/>
      <c r="M4599"/>
    </row>
    <row r="4600" spans="3:13" x14ac:dyDescent="0.3">
      <c r="C4600"/>
      <c r="M4600"/>
    </row>
    <row r="4601" spans="3:13" x14ac:dyDescent="0.3">
      <c r="C4601"/>
      <c r="M4601"/>
    </row>
    <row r="4602" spans="3:13" x14ac:dyDescent="0.3">
      <c r="C4602"/>
      <c r="M4602"/>
    </row>
    <row r="4603" spans="3:13" x14ac:dyDescent="0.3">
      <c r="C4603"/>
      <c r="M4603"/>
    </row>
    <row r="4604" spans="3:13" x14ac:dyDescent="0.3">
      <c r="C4604"/>
      <c r="M4604"/>
    </row>
    <row r="4605" spans="3:13" x14ac:dyDescent="0.3">
      <c r="C4605"/>
      <c r="M4605"/>
    </row>
    <row r="4606" spans="3:13" x14ac:dyDescent="0.3">
      <c r="C4606"/>
      <c r="M4606"/>
    </row>
    <row r="4607" spans="3:13" x14ac:dyDescent="0.3">
      <c r="C4607"/>
      <c r="M4607"/>
    </row>
    <row r="4608" spans="3:13" x14ac:dyDescent="0.3">
      <c r="C4608"/>
      <c r="M4608"/>
    </row>
    <row r="4609" spans="3:13" x14ac:dyDescent="0.3">
      <c r="C4609"/>
      <c r="M4609"/>
    </row>
    <row r="4610" spans="3:13" x14ac:dyDescent="0.3">
      <c r="C4610"/>
      <c r="M4610"/>
    </row>
    <row r="4611" spans="3:13" x14ac:dyDescent="0.3">
      <c r="C4611"/>
      <c r="M4611"/>
    </row>
    <row r="4612" spans="3:13" x14ac:dyDescent="0.3">
      <c r="C4612"/>
      <c r="M4612"/>
    </row>
    <row r="4613" spans="3:13" x14ac:dyDescent="0.3">
      <c r="C4613"/>
      <c r="M4613"/>
    </row>
    <row r="4614" spans="3:13" x14ac:dyDescent="0.3">
      <c r="C4614"/>
      <c r="M4614"/>
    </row>
    <row r="4615" spans="3:13" x14ac:dyDescent="0.3">
      <c r="C4615"/>
      <c r="M4615"/>
    </row>
    <row r="4616" spans="3:13" x14ac:dyDescent="0.3">
      <c r="C4616"/>
      <c r="M4616"/>
    </row>
    <row r="4617" spans="3:13" x14ac:dyDescent="0.3">
      <c r="C4617"/>
      <c r="M4617"/>
    </row>
    <row r="4618" spans="3:13" x14ac:dyDescent="0.3">
      <c r="C4618"/>
      <c r="M4618"/>
    </row>
    <row r="4619" spans="3:13" x14ac:dyDescent="0.3">
      <c r="C4619"/>
      <c r="M4619"/>
    </row>
    <row r="4620" spans="3:13" x14ac:dyDescent="0.3">
      <c r="C4620"/>
      <c r="M4620"/>
    </row>
    <row r="4621" spans="3:13" x14ac:dyDescent="0.3">
      <c r="C4621"/>
      <c r="M4621"/>
    </row>
    <row r="4622" spans="3:13" x14ac:dyDescent="0.3">
      <c r="C4622"/>
      <c r="M4622"/>
    </row>
    <row r="4623" spans="3:13" x14ac:dyDescent="0.3">
      <c r="C4623"/>
      <c r="M4623"/>
    </row>
    <row r="4624" spans="3:13" x14ac:dyDescent="0.3">
      <c r="C4624"/>
      <c r="M4624"/>
    </row>
    <row r="4625" spans="3:13" x14ac:dyDescent="0.3">
      <c r="C4625"/>
      <c r="M4625"/>
    </row>
    <row r="4626" spans="3:13" x14ac:dyDescent="0.3">
      <c r="C4626"/>
      <c r="M4626"/>
    </row>
    <row r="4627" spans="3:13" x14ac:dyDescent="0.3">
      <c r="C4627"/>
      <c r="M4627"/>
    </row>
    <row r="4628" spans="3:13" x14ac:dyDescent="0.3">
      <c r="C4628"/>
      <c r="M4628"/>
    </row>
    <row r="4629" spans="3:13" x14ac:dyDescent="0.3">
      <c r="C4629"/>
      <c r="M4629"/>
    </row>
    <row r="4630" spans="3:13" x14ac:dyDescent="0.3">
      <c r="C4630"/>
      <c r="M4630"/>
    </row>
    <row r="4631" spans="3:13" x14ac:dyDescent="0.3">
      <c r="C4631"/>
      <c r="M4631"/>
    </row>
    <row r="4632" spans="3:13" x14ac:dyDescent="0.3">
      <c r="C4632"/>
      <c r="M4632"/>
    </row>
    <row r="4633" spans="3:13" x14ac:dyDescent="0.3">
      <c r="C4633"/>
      <c r="M4633"/>
    </row>
    <row r="4634" spans="3:13" x14ac:dyDescent="0.3">
      <c r="C4634"/>
      <c r="M4634"/>
    </row>
    <row r="4635" spans="3:13" x14ac:dyDescent="0.3">
      <c r="C4635"/>
      <c r="M4635"/>
    </row>
    <row r="4636" spans="3:13" x14ac:dyDescent="0.3">
      <c r="C4636"/>
      <c r="M4636"/>
    </row>
    <row r="4637" spans="3:13" x14ac:dyDescent="0.3">
      <c r="C4637"/>
      <c r="M4637"/>
    </row>
    <row r="4638" spans="3:13" x14ac:dyDescent="0.3">
      <c r="C4638"/>
      <c r="M4638"/>
    </row>
    <row r="4639" spans="3:13" x14ac:dyDescent="0.3">
      <c r="C4639"/>
      <c r="M4639"/>
    </row>
    <row r="4640" spans="3:13" x14ac:dyDescent="0.3">
      <c r="C4640"/>
      <c r="M4640"/>
    </row>
    <row r="4641" spans="3:13" x14ac:dyDescent="0.3">
      <c r="C4641"/>
      <c r="M4641"/>
    </row>
    <row r="4642" spans="3:13" x14ac:dyDescent="0.3">
      <c r="C4642"/>
      <c r="M4642"/>
    </row>
    <row r="4643" spans="3:13" x14ac:dyDescent="0.3">
      <c r="C4643"/>
      <c r="M4643"/>
    </row>
    <row r="4644" spans="3:13" x14ac:dyDescent="0.3">
      <c r="C4644"/>
      <c r="M4644"/>
    </row>
    <row r="4645" spans="3:13" x14ac:dyDescent="0.3">
      <c r="C4645"/>
      <c r="M4645"/>
    </row>
    <row r="4646" spans="3:13" x14ac:dyDescent="0.3">
      <c r="C4646"/>
      <c r="M4646"/>
    </row>
    <row r="4647" spans="3:13" x14ac:dyDescent="0.3">
      <c r="C4647"/>
      <c r="M4647"/>
    </row>
    <row r="4648" spans="3:13" x14ac:dyDescent="0.3">
      <c r="C4648"/>
      <c r="M4648"/>
    </row>
    <row r="4649" spans="3:13" x14ac:dyDescent="0.3">
      <c r="C4649"/>
      <c r="M4649"/>
    </row>
    <row r="4650" spans="3:13" x14ac:dyDescent="0.3">
      <c r="C4650"/>
      <c r="M4650"/>
    </row>
    <row r="4651" spans="3:13" x14ac:dyDescent="0.3">
      <c r="C4651"/>
      <c r="M4651"/>
    </row>
    <row r="4652" spans="3:13" x14ac:dyDescent="0.3">
      <c r="C4652"/>
      <c r="M4652"/>
    </row>
    <row r="4653" spans="3:13" x14ac:dyDescent="0.3">
      <c r="C4653"/>
      <c r="M4653"/>
    </row>
    <row r="4654" spans="3:13" x14ac:dyDescent="0.3">
      <c r="C4654"/>
      <c r="M4654"/>
    </row>
    <row r="4655" spans="3:13" x14ac:dyDescent="0.3">
      <c r="C4655"/>
      <c r="M4655"/>
    </row>
    <row r="4656" spans="3:13" x14ac:dyDescent="0.3">
      <c r="C4656"/>
      <c r="M4656"/>
    </row>
    <row r="4657" spans="3:13" x14ac:dyDescent="0.3">
      <c r="C4657"/>
      <c r="M4657"/>
    </row>
    <row r="4658" spans="3:13" x14ac:dyDescent="0.3">
      <c r="C4658"/>
      <c r="M4658"/>
    </row>
    <row r="4659" spans="3:13" x14ac:dyDescent="0.3">
      <c r="C4659"/>
      <c r="M4659"/>
    </row>
    <row r="4660" spans="3:13" x14ac:dyDescent="0.3">
      <c r="C4660"/>
      <c r="M4660"/>
    </row>
    <row r="4661" spans="3:13" x14ac:dyDescent="0.3">
      <c r="C4661"/>
      <c r="M4661"/>
    </row>
    <row r="4662" spans="3:13" x14ac:dyDescent="0.3">
      <c r="C4662"/>
      <c r="M4662"/>
    </row>
    <row r="4663" spans="3:13" x14ac:dyDescent="0.3">
      <c r="C4663"/>
      <c r="M4663"/>
    </row>
    <row r="4664" spans="3:13" x14ac:dyDescent="0.3">
      <c r="C4664"/>
      <c r="M4664"/>
    </row>
    <row r="4665" spans="3:13" x14ac:dyDescent="0.3">
      <c r="C4665"/>
      <c r="M4665"/>
    </row>
    <row r="4666" spans="3:13" x14ac:dyDescent="0.3">
      <c r="C4666"/>
      <c r="M4666"/>
    </row>
    <row r="4667" spans="3:13" x14ac:dyDescent="0.3">
      <c r="C4667"/>
      <c r="M4667"/>
    </row>
    <row r="4668" spans="3:13" x14ac:dyDescent="0.3">
      <c r="C4668"/>
      <c r="M4668"/>
    </row>
    <row r="4669" spans="3:13" x14ac:dyDescent="0.3">
      <c r="C4669"/>
      <c r="M4669"/>
    </row>
    <row r="4670" spans="3:13" x14ac:dyDescent="0.3">
      <c r="C4670"/>
      <c r="M4670"/>
    </row>
    <row r="4671" spans="3:13" x14ac:dyDescent="0.3">
      <c r="C4671"/>
      <c r="M4671"/>
    </row>
    <row r="4672" spans="3:13" x14ac:dyDescent="0.3">
      <c r="C4672"/>
      <c r="M4672"/>
    </row>
    <row r="4673" spans="3:13" x14ac:dyDescent="0.3">
      <c r="C4673"/>
      <c r="M4673"/>
    </row>
    <row r="4674" spans="3:13" x14ac:dyDescent="0.3">
      <c r="C4674"/>
      <c r="M4674"/>
    </row>
    <row r="4675" spans="3:13" x14ac:dyDescent="0.3">
      <c r="C4675"/>
      <c r="M4675"/>
    </row>
    <row r="4676" spans="3:13" x14ac:dyDescent="0.3">
      <c r="C4676"/>
      <c r="M4676"/>
    </row>
    <row r="4677" spans="3:13" x14ac:dyDescent="0.3">
      <c r="C4677"/>
      <c r="M4677"/>
    </row>
    <row r="4678" spans="3:13" x14ac:dyDescent="0.3">
      <c r="C4678"/>
      <c r="M4678"/>
    </row>
    <row r="4679" spans="3:13" x14ac:dyDescent="0.3">
      <c r="C4679"/>
      <c r="M4679"/>
    </row>
    <row r="4680" spans="3:13" x14ac:dyDescent="0.3">
      <c r="C4680"/>
      <c r="M4680"/>
    </row>
    <row r="4681" spans="3:13" x14ac:dyDescent="0.3">
      <c r="C4681"/>
      <c r="M4681"/>
    </row>
    <row r="4682" spans="3:13" x14ac:dyDescent="0.3">
      <c r="C4682"/>
      <c r="M4682"/>
    </row>
    <row r="4683" spans="3:13" x14ac:dyDescent="0.3">
      <c r="C4683"/>
      <c r="M4683"/>
    </row>
    <row r="4684" spans="3:13" x14ac:dyDescent="0.3">
      <c r="C4684"/>
      <c r="M4684"/>
    </row>
    <row r="4685" spans="3:13" x14ac:dyDescent="0.3">
      <c r="C4685"/>
      <c r="M4685"/>
    </row>
    <row r="4686" spans="3:13" x14ac:dyDescent="0.3">
      <c r="C4686"/>
      <c r="M4686"/>
    </row>
    <row r="4687" spans="3:13" x14ac:dyDescent="0.3">
      <c r="C4687"/>
      <c r="M4687"/>
    </row>
    <row r="4688" spans="3:13" x14ac:dyDescent="0.3">
      <c r="C4688"/>
      <c r="M4688"/>
    </row>
    <row r="4689" spans="3:13" x14ac:dyDescent="0.3">
      <c r="C4689"/>
      <c r="M4689"/>
    </row>
    <row r="4690" spans="3:13" x14ac:dyDescent="0.3">
      <c r="C4690"/>
      <c r="M4690"/>
    </row>
    <row r="4691" spans="3:13" x14ac:dyDescent="0.3">
      <c r="C4691"/>
      <c r="M4691"/>
    </row>
    <row r="4692" spans="3:13" x14ac:dyDescent="0.3">
      <c r="C4692"/>
      <c r="M4692"/>
    </row>
    <row r="4693" spans="3:13" x14ac:dyDescent="0.3">
      <c r="C4693"/>
      <c r="M4693"/>
    </row>
    <row r="4694" spans="3:13" x14ac:dyDescent="0.3">
      <c r="C4694"/>
      <c r="M4694"/>
    </row>
    <row r="4695" spans="3:13" x14ac:dyDescent="0.3">
      <c r="C4695"/>
      <c r="M4695"/>
    </row>
    <row r="4696" spans="3:13" x14ac:dyDescent="0.3">
      <c r="C4696"/>
      <c r="M4696"/>
    </row>
    <row r="4697" spans="3:13" x14ac:dyDescent="0.3">
      <c r="C4697"/>
      <c r="M4697"/>
    </row>
    <row r="4698" spans="3:13" x14ac:dyDescent="0.3">
      <c r="C4698"/>
      <c r="M4698"/>
    </row>
    <row r="4699" spans="3:13" x14ac:dyDescent="0.3">
      <c r="C4699"/>
      <c r="M4699"/>
    </row>
    <row r="4700" spans="3:13" x14ac:dyDescent="0.3">
      <c r="C4700"/>
      <c r="M4700"/>
    </row>
    <row r="4701" spans="3:13" x14ac:dyDescent="0.3">
      <c r="C4701"/>
      <c r="M4701"/>
    </row>
    <row r="4702" spans="3:13" x14ac:dyDescent="0.3">
      <c r="C4702"/>
      <c r="M4702"/>
    </row>
    <row r="4703" spans="3:13" x14ac:dyDescent="0.3">
      <c r="C4703"/>
      <c r="M4703"/>
    </row>
    <row r="4704" spans="3:13" x14ac:dyDescent="0.3">
      <c r="C4704"/>
      <c r="M4704"/>
    </row>
    <row r="4705" spans="3:13" x14ac:dyDescent="0.3">
      <c r="C4705"/>
      <c r="M4705"/>
    </row>
    <row r="4706" spans="3:13" x14ac:dyDescent="0.3">
      <c r="C4706"/>
      <c r="M4706"/>
    </row>
    <row r="4707" spans="3:13" x14ac:dyDescent="0.3">
      <c r="C4707"/>
      <c r="M4707"/>
    </row>
    <row r="4708" spans="3:13" x14ac:dyDescent="0.3">
      <c r="C4708"/>
      <c r="M4708"/>
    </row>
    <row r="4709" spans="3:13" x14ac:dyDescent="0.3">
      <c r="C4709"/>
      <c r="M4709"/>
    </row>
    <row r="4710" spans="3:13" x14ac:dyDescent="0.3">
      <c r="C4710"/>
      <c r="M4710"/>
    </row>
    <row r="4711" spans="3:13" x14ac:dyDescent="0.3">
      <c r="C4711"/>
      <c r="M4711"/>
    </row>
    <row r="4712" spans="3:13" x14ac:dyDescent="0.3">
      <c r="C4712"/>
      <c r="M4712"/>
    </row>
    <row r="4713" spans="3:13" x14ac:dyDescent="0.3">
      <c r="C4713"/>
      <c r="M4713"/>
    </row>
    <row r="4714" spans="3:13" x14ac:dyDescent="0.3">
      <c r="C4714"/>
      <c r="M4714"/>
    </row>
    <row r="4715" spans="3:13" x14ac:dyDescent="0.3">
      <c r="C4715"/>
      <c r="M4715"/>
    </row>
    <row r="4716" spans="3:13" x14ac:dyDescent="0.3">
      <c r="C4716"/>
      <c r="M4716"/>
    </row>
    <row r="4717" spans="3:13" x14ac:dyDescent="0.3">
      <c r="C4717"/>
      <c r="M4717"/>
    </row>
    <row r="4718" spans="3:13" x14ac:dyDescent="0.3">
      <c r="C4718"/>
      <c r="M4718"/>
    </row>
    <row r="4719" spans="3:13" x14ac:dyDescent="0.3">
      <c r="C4719"/>
      <c r="M4719"/>
    </row>
    <row r="4720" spans="3:13" x14ac:dyDescent="0.3">
      <c r="C4720"/>
      <c r="M4720"/>
    </row>
    <row r="4721" spans="3:13" x14ac:dyDescent="0.3">
      <c r="C4721"/>
      <c r="M4721"/>
    </row>
    <row r="4722" spans="3:13" x14ac:dyDescent="0.3">
      <c r="C4722"/>
      <c r="M4722"/>
    </row>
    <row r="4723" spans="3:13" x14ac:dyDescent="0.3">
      <c r="C4723"/>
      <c r="M4723"/>
    </row>
    <row r="4724" spans="3:13" x14ac:dyDescent="0.3">
      <c r="C4724"/>
      <c r="M4724"/>
    </row>
    <row r="4725" spans="3:13" x14ac:dyDescent="0.3">
      <c r="C4725"/>
      <c r="M4725"/>
    </row>
    <row r="4726" spans="3:13" x14ac:dyDescent="0.3">
      <c r="C4726"/>
      <c r="M4726"/>
    </row>
    <row r="4727" spans="3:13" x14ac:dyDescent="0.3">
      <c r="C4727"/>
      <c r="M4727"/>
    </row>
    <row r="4728" spans="3:13" x14ac:dyDescent="0.3">
      <c r="C4728"/>
      <c r="M4728"/>
    </row>
    <row r="4729" spans="3:13" x14ac:dyDescent="0.3">
      <c r="C4729"/>
      <c r="M4729"/>
    </row>
    <row r="4730" spans="3:13" x14ac:dyDescent="0.3">
      <c r="C4730"/>
      <c r="M4730"/>
    </row>
    <row r="4731" spans="3:13" x14ac:dyDescent="0.3">
      <c r="C4731"/>
      <c r="M4731"/>
    </row>
    <row r="4732" spans="3:13" x14ac:dyDescent="0.3">
      <c r="C4732"/>
      <c r="M4732"/>
    </row>
    <row r="4733" spans="3:13" x14ac:dyDescent="0.3">
      <c r="C4733"/>
      <c r="M4733"/>
    </row>
    <row r="4734" spans="3:13" x14ac:dyDescent="0.3">
      <c r="C4734"/>
      <c r="M4734"/>
    </row>
    <row r="4735" spans="3:13" x14ac:dyDescent="0.3">
      <c r="C4735"/>
      <c r="M4735"/>
    </row>
    <row r="4736" spans="3:13" x14ac:dyDescent="0.3">
      <c r="C4736"/>
      <c r="M4736"/>
    </row>
    <row r="4737" spans="3:13" x14ac:dyDescent="0.3">
      <c r="C4737"/>
      <c r="M4737"/>
    </row>
    <row r="4738" spans="3:13" x14ac:dyDescent="0.3">
      <c r="C4738"/>
      <c r="M4738"/>
    </row>
    <row r="4739" spans="3:13" x14ac:dyDescent="0.3">
      <c r="C4739"/>
      <c r="M4739"/>
    </row>
    <row r="4740" spans="3:13" x14ac:dyDescent="0.3">
      <c r="C4740"/>
      <c r="M4740"/>
    </row>
    <row r="4741" spans="3:13" x14ac:dyDescent="0.3">
      <c r="C4741"/>
      <c r="M4741"/>
    </row>
    <row r="4742" spans="3:13" x14ac:dyDescent="0.3">
      <c r="C4742"/>
      <c r="M4742"/>
    </row>
    <row r="4743" spans="3:13" x14ac:dyDescent="0.3">
      <c r="C4743"/>
      <c r="M4743"/>
    </row>
    <row r="4744" spans="3:13" x14ac:dyDescent="0.3">
      <c r="C4744"/>
      <c r="M4744"/>
    </row>
    <row r="4745" spans="3:13" x14ac:dyDescent="0.3">
      <c r="C4745"/>
      <c r="M4745"/>
    </row>
    <row r="4746" spans="3:13" x14ac:dyDescent="0.3">
      <c r="C4746"/>
      <c r="M4746"/>
    </row>
    <row r="4747" spans="3:13" x14ac:dyDescent="0.3">
      <c r="C4747"/>
      <c r="M4747"/>
    </row>
    <row r="4748" spans="3:13" x14ac:dyDescent="0.3">
      <c r="C4748"/>
      <c r="M4748"/>
    </row>
    <row r="4749" spans="3:13" x14ac:dyDescent="0.3">
      <c r="C4749"/>
      <c r="M4749"/>
    </row>
    <row r="4750" spans="3:13" x14ac:dyDescent="0.3">
      <c r="C4750"/>
      <c r="M4750"/>
    </row>
    <row r="4751" spans="3:13" x14ac:dyDescent="0.3">
      <c r="C4751"/>
      <c r="M4751"/>
    </row>
    <row r="4752" spans="3:13" x14ac:dyDescent="0.3">
      <c r="C4752"/>
      <c r="M4752"/>
    </row>
    <row r="4753" spans="3:13" x14ac:dyDescent="0.3">
      <c r="C4753"/>
      <c r="M4753"/>
    </row>
    <row r="4754" spans="3:13" x14ac:dyDescent="0.3">
      <c r="C4754"/>
      <c r="M4754"/>
    </row>
    <row r="4755" spans="3:13" x14ac:dyDescent="0.3">
      <c r="C4755"/>
      <c r="M4755"/>
    </row>
    <row r="4756" spans="3:13" x14ac:dyDescent="0.3">
      <c r="C4756"/>
      <c r="M4756"/>
    </row>
    <row r="4757" spans="3:13" x14ac:dyDescent="0.3">
      <c r="C4757"/>
      <c r="M4757"/>
    </row>
    <row r="4758" spans="3:13" x14ac:dyDescent="0.3">
      <c r="C4758"/>
      <c r="M4758"/>
    </row>
    <row r="4759" spans="3:13" x14ac:dyDescent="0.3">
      <c r="C4759"/>
      <c r="M4759"/>
    </row>
    <row r="4760" spans="3:13" x14ac:dyDescent="0.3">
      <c r="C4760"/>
      <c r="M4760"/>
    </row>
    <row r="4761" spans="3:13" x14ac:dyDescent="0.3">
      <c r="C4761"/>
      <c r="M4761"/>
    </row>
    <row r="4762" spans="3:13" x14ac:dyDescent="0.3">
      <c r="C4762"/>
      <c r="M4762"/>
    </row>
    <row r="4763" spans="3:13" x14ac:dyDescent="0.3">
      <c r="C4763"/>
      <c r="M4763"/>
    </row>
    <row r="4764" spans="3:13" x14ac:dyDescent="0.3">
      <c r="C4764"/>
      <c r="M4764"/>
    </row>
    <row r="4765" spans="3:13" x14ac:dyDescent="0.3">
      <c r="C4765"/>
      <c r="M4765"/>
    </row>
    <row r="4766" spans="3:13" x14ac:dyDescent="0.3">
      <c r="C4766"/>
      <c r="M4766"/>
    </row>
    <row r="4767" spans="3:13" x14ac:dyDescent="0.3">
      <c r="C4767"/>
      <c r="M4767"/>
    </row>
    <row r="4768" spans="3:13" x14ac:dyDescent="0.3">
      <c r="C4768"/>
      <c r="M4768"/>
    </row>
    <row r="4769" spans="3:13" x14ac:dyDescent="0.3">
      <c r="C4769"/>
      <c r="M4769"/>
    </row>
    <row r="4770" spans="3:13" x14ac:dyDescent="0.3">
      <c r="C4770"/>
      <c r="M4770"/>
    </row>
    <row r="4771" spans="3:13" x14ac:dyDescent="0.3">
      <c r="C4771"/>
      <c r="M4771"/>
    </row>
    <row r="4772" spans="3:13" x14ac:dyDescent="0.3">
      <c r="C4772"/>
      <c r="M4772"/>
    </row>
    <row r="4773" spans="3:13" x14ac:dyDescent="0.3">
      <c r="C4773"/>
      <c r="M4773"/>
    </row>
    <row r="4774" spans="3:13" x14ac:dyDescent="0.3">
      <c r="C4774"/>
      <c r="M4774"/>
    </row>
    <row r="4775" spans="3:13" x14ac:dyDescent="0.3">
      <c r="C4775"/>
      <c r="M4775"/>
    </row>
    <row r="4776" spans="3:13" x14ac:dyDescent="0.3">
      <c r="C4776"/>
      <c r="M4776"/>
    </row>
    <row r="4777" spans="3:13" x14ac:dyDescent="0.3">
      <c r="C4777"/>
      <c r="M4777"/>
    </row>
    <row r="4778" spans="3:13" x14ac:dyDescent="0.3">
      <c r="C4778"/>
      <c r="M4778"/>
    </row>
    <row r="4779" spans="3:13" x14ac:dyDescent="0.3">
      <c r="C4779"/>
      <c r="M4779"/>
    </row>
    <row r="4780" spans="3:13" x14ac:dyDescent="0.3">
      <c r="C4780"/>
      <c r="M4780"/>
    </row>
    <row r="4781" spans="3:13" x14ac:dyDescent="0.3">
      <c r="C4781"/>
      <c r="M4781"/>
    </row>
    <row r="4782" spans="3:13" x14ac:dyDescent="0.3">
      <c r="C4782"/>
      <c r="M4782"/>
    </row>
    <row r="4783" spans="3:13" x14ac:dyDescent="0.3">
      <c r="C4783"/>
      <c r="M4783"/>
    </row>
    <row r="4784" spans="3:13" x14ac:dyDescent="0.3">
      <c r="C4784"/>
      <c r="M4784"/>
    </row>
    <row r="4785" spans="3:13" x14ac:dyDescent="0.3">
      <c r="C4785"/>
      <c r="M4785"/>
    </row>
    <row r="4786" spans="3:13" x14ac:dyDescent="0.3">
      <c r="C4786"/>
      <c r="M4786"/>
    </row>
    <row r="4787" spans="3:13" x14ac:dyDescent="0.3">
      <c r="C4787"/>
      <c r="M4787"/>
    </row>
    <row r="4788" spans="3:13" x14ac:dyDescent="0.3">
      <c r="C4788"/>
      <c r="M4788"/>
    </row>
    <row r="4789" spans="3:13" x14ac:dyDescent="0.3">
      <c r="C4789"/>
      <c r="M4789"/>
    </row>
    <row r="4790" spans="3:13" x14ac:dyDescent="0.3">
      <c r="C4790"/>
      <c r="M4790"/>
    </row>
    <row r="4791" spans="3:13" x14ac:dyDescent="0.3">
      <c r="C4791"/>
      <c r="M4791"/>
    </row>
    <row r="4792" spans="3:13" x14ac:dyDescent="0.3">
      <c r="C4792"/>
      <c r="M4792"/>
    </row>
    <row r="4793" spans="3:13" x14ac:dyDescent="0.3">
      <c r="C4793"/>
      <c r="M4793"/>
    </row>
    <row r="4794" spans="3:13" x14ac:dyDescent="0.3">
      <c r="C4794"/>
      <c r="M4794"/>
    </row>
    <row r="4795" spans="3:13" x14ac:dyDescent="0.3">
      <c r="C4795"/>
      <c r="M4795"/>
    </row>
    <row r="4796" spans="3:13" x14ac:dyDescent="0.3">
      <c r="C4796"/>
      <c r="M4796"/>
    </row>
    <row r="4797" spans="3:13" x14ac:dyDescent="0.3">
      <c r="C4797"/>
      <c r="M4797"/>
    </row>
    <row r="4798" spans="3:13" x14ac:dyDescent="0.3">
      <c r="C4798"/>
      <c r="M4798"/>
    </row>
    <row r="4799" spans="3:13" x14ac:dyDescent="0.3">
      <c r="C4799"/>
      <c r="M4799"/>
    </row>
    <row r="4800" spans="3:13" x14ac:dyDescent="0.3">
      <c r="C4800"/>
      <c r="M4800"/>
    </row>
    <row r="4801" spans="3:13" x14ac:dyDescent="0.3">
      <c r="C4801"/>
      <c r="M4801"/>
    </row>
    <row r="4802" spans="3:13" x14ac:dyDescent="0.3">
      <c r="C4802"/>
      <c r="M4802"/>
    </row>
    <row r="4803" spans="3:13" x14ac:dyDescent="0.3">
      <c r="C4803"/>
      <c r="M4803"/>
    </row>
    <row r="4804" spans="3:13" x14ac:dyDescent="0.3">
      <c r="C4804"/>
      <c r="M4804"/>
    </row>
    <row r="4805" spans="3:13" x14ac:dyDescent="0.3">
      <c r="C4805"/>
      <c r="M4805"/>
    </row>
    <row r="4806" spans="3:13" x14ac:dyDescent="0.3">
      <c r="C4806"/>
      <c r="M4806"/>
    </row>
    <row r="4807" spans="3:13" x14ac:dyDescent="0.3">
      <c r="C4807"/>
      <c r="M4807"/>
    </row>
    <row r="4808" spans="3:13" x14ac:dyDescent="0.3">
      <c r="C4808"/>
      <c r="M4808"/>
    </row>
    <row r="4809" spans="3:13" x14ac:dyDescent="0.3">
      <c r="C4809"/>
      <c r="M4809"/>
    </row>
    <row r="4810" spans="3:13" x14ac:dyDescent="0.3">
      <c r="C4810"/>
      <c r="M4810"/>
    </row>
    <row r="4811" spans="3:13" x14ac:dyDescent="0.3">
      <c r="C4811"/>
      <c r="M4811"/>
    </row>
    <row r="4812" spans="3:13" x14ac:dyDescent="0.3">
      <c r="C4812"/>
      <c r="M4812"/>
    </row>
    <row r="4813" spans="3:13" x14ac:dyDescent="0.3">
      <c r="C4813"/>
      <c r="M4813"/>
    </row>
    <row r="4814" spans="3:13" x14ac:dyDescent="0.3">
      <c r="C4814"/>
      <c r="M4814"/>
    </row>
    <row r="4815" spans="3:13" x14ac:dyDescent="0.3">
      <c r="C4815"/>
      <c r="M4815"/>
    </row>
    <row r="4816" spans="3:13" x14ac:dyDescent="0.3">
      <c r="C4816"/>
      <c r="M4816"/>
    </row>
    <row r="4817" spans="3:13" x14ac:dyDescent="0.3">
      <c r="C4817"/>
      <c r="M4817"/>
    </row>
    <row r="4818" spans="3:13" x14ac:dyDescent="0.3">
      <c r="C4818"/>
      <c r="M4818"/>
    </row>
    <row r="4819" spans="3:13" x14ac:dyDescent="0.3">
      <c r="C4819"/>
      <c r="M4819"/>
    </row>
    <row r="4820" spans="3:13" x14ac:dyDescent="0.3">
      <c r="C4820"/>
      <c r="M4820"/>
    </row>
    <row r="4821" spans="3:13" x14ac:dyDescent="0.3">
      <c r="C4821"/>
      <c r="M4821"/>
    </row>
    <row r="4822" spans="3:13" x14ac:dyDescent="0.3">
      <c r="C4822"/>
      <c r="M4822"/>
    </row>
    <row r="4823" spans="3:13" x14ac:dyDescent="0.3">
      <c r="C4823"/>
      <c r="M4823"/>
    </row>
    <row r="4824" spans="3:13" x14ac:dyDescent="0.3">
      <c r="C4824"/>
      <c r="M4824"/>
    </row>
    <row r="4825" spans="3:13" x14ac:dyDescent="0.3">
      <c r="C4825"/>
      <c r="M4825"/>
    </row>
    <row r="4826" spans="3:13" x14ac:dyDescent="0.3">
      <c r="C4826"/>
      <c r="M4826"/>
    </row>
    <row r="4827" spans="3:13" x14ac:dyDescent="0.3">
      <c r="C4827"/>
      <c r="M4827"/>
    </row>
    <row r="4828" spans="3:13" x14ac:dyDescent="0.3">
      <c r="C4828"/>
      <c r="M4828"/>
    </row>
    <row r="4829" spans="3:13" x14ac:dyDescent="0.3">
      <c r="C4829"/>
      <c r="M4829"/>
    </row>
    <row r="4830" spans="3:13" x14ac:dyDescent="0.3">
      <c r="C4830"/>
      <c r="M4830"/>
    </row>
    <row r="4831" spans="3:13" x14ac:dyDescent="0.3">
      <c r="C4831"/>
      <c r="M4831"/>
    </row>
    <row r="4832" spans="3:13" x14ac:dyDescent="0.3">
      <c r="C4832"/>
      <c r="M4832"/>
    </row>
    <row r="4833" spans="3:13" x14ac:dyDescent="0.3">
      <c r="C4833"/>
      <c r="M4833"/>
    </row>
    <row r="4834" spans="3:13" x14ac:dyDescent="0.3">
      <c r="C4834"/>
      <c r="M4834"/>
    </row>
    <row r="4835" spans="3:13" x14ac:dyDescent="0.3">
      <c r="C4835"/>
      <c r="M4835"/>
    </row>
    <row r="4836" spans="3:13" x14ac:dyDescent="0.3">
      <c r="C4836"/>
      <c r="M4836"/>
    </row>
    <row r="4837" spans="3:13" x14ac:dyDescent="0.3">
      <c r="C4837"/>
      <c r="M4837"/>
    </row>
    <row r="4838" spans="3:13" x14ac:dyDescent="0.3">
      <c r="C4838"/>
      <c r="M4838"/>
    </row>
    <row r="4839" spans="3:13" x14ac:dyDescent="0.3">
      <c r="C4839"/>
      <c r="M4839"/>
    </row>
    <row r="4840" spans="3:13" x14ac:dyDescent="0.3">
      <c r="C4840"/>
      <c r="M4840"/>
    </row>
    <row r="4841" spans="3:13" x14ac:dyDescent="0.3">
      <c r="C4841"/>
      <c r="M4841"/>
    </row>
    <row r="4842" spans="3:13" x14ac:dyDescent="0.3">
      <c r="C4842"/>
      <c r="M4842"/>
    </row>
    <row r="4843" spans="3:13" x14ac:dyDescent="0.3">
      <c r="C4843"/>
      <c r="M4843"/>
    </row>
    <row r="4844" spans="3:13" x14ac:dyDescent="0.3">
      <c r="C4844"/>
      <c r="M4844"/>
    </row>
    <row r="4845" spans="3:13" x14ac:dyDescent="0.3">
      <c r="C4845"/>
      <c r="M4845"/>
    </row>
    <row r="4846" spans="3:13" x14ac:dyDescent="0.3">
      <c r="C4846"/>
      <c r="M4846"/>
    </row>
    <row r="4847" spans="3:13" x14ac:dyDescent="0.3">
      <c r="C4847"/>
      <c r="M4847"/>
    </row>
    <row r="4848" spans="3:13" x14ac:dyDescent="0.3">
      <c r="C4848"/>
      <c r="M4848"/>
    </row>
    <row r="4849" spans="3:13" x14ac:dyDescent="0.3">
      <c r="C4849"/>
      <c r="M4849"/>
    </row>
    <row r="4850" spans="3:13" x14ac:dyDescent="0.3">
      <c r="C4850"/>
      <c r="M4850"/>
    </row>
    <row r="4851" spans="3:13" x14ac:dyDescent="0.3">
      <c r="C4851"/>
      <c r="M4851"/>
    </row>
    <row r="4852" spans="3:13" x14ac:dyDescent="0.3">
      <c r="C4852"/>
      <c r="M4852"/>
    </row>
    <row r="4853" spans="3:13" x14ac:dyDescent="0.3">
      <c r="C4853"/>
      <c r="M4853"/>
    </row>
    <row r="4854" spans="3:13" x14ac:dyDescent="0.3">
      <c r="C4854"/>
      <c r="M4854"/>
    </row>
    <row r="4855" spans="3:13" x14ac:dyDescent="0.3">
      <c r="C4855"/>
      <c r="M4855"/>
    </row>
    <row r="4856" spans="3:13" x14ac:dyDescent="0.3">
      <c r="C4856"/>
      <c r="M4856"/>
    </row>
    <row r="4857" spans="3:13" x14ac:dyDescent="0.3">
      <c r="C4857"/>
      <c r="M4857"/>
    </row>
    <row r="4858" spans="3:13" x14ac:dyDescent="0.3">
      <c r="C4858"/>
      <c r="M4858"/>
    </row>
    <row r="4859" spans="3:13" x14ac:dyDescent="0.3">
      <c r="C4859"/>
      <c r="M4859"/>
    </row>
    <row r="4860" spans="3:13" x14ac:dyDescent="0.3">
      <c r="C4860"/>
      <c r="M4860"/>
    </row>
    <row r="4861" spans="3:13" x14ac:dyDescent="0.3">
      <c r="C4861"/>
      <c r="M4861"/>
    </row>
    <row r="4862" spans="3:13" x14ac:dyDescent="0.3">
      <c r="C4862"/>
      <c r="M4862"/>
    </row>
    <row r="4863" spans="3:13" x14ac:dyDescent="0.3">
      <c r="C4863"/>
      <c r="M4863"/>
    </row>
    <row r="4864" spans="3:13" x14ac:dyDescent="0.3">
      <c r="C4864"/>
      <c r="M4864"/>
    </row>
    <row r="4865" spans="3:13" x14ac:dyDescent="0.3">
      <c r="C4865"/>
      <c r="M4865"/>
    </row>
    <row r="4866" spans="3:13" x14ac:dyDescent="0.3">
      <c r="C4866"/>
      <c r="M4866"/>
    </row>
    <row r="4867" spans="3:13" x14ac:dyDescent="0.3">
      <c r="C4867"/>
      <c r="M4867"/>
    </row>
    <row r="4868" spans="3:13" x14ac:dyDescent="0.3">
      <c r="C4868"/>
      <c r="M4868"/>
    </row>
    <row r="4869" spans="3:13" x14ac:dyDescent="0.3">
      <c r="C4869"/>
      <c r="M4869"/>
    </row>
    <row r="4870" spans="3:13" x14ac:dyDescent="0.3">
      <c r="C4870"/>
      <c r="M4870"/>
    </row>
    <row r="4871" spans="3:13" x14ac:dyDescent="0.3">
      <c r="C4871"/>
      <c r="M4871"/>
    </row>
    <row r="4872" spans="3:13" x14ac:dyDescent="0.3">
      <c r="C4872"/>
      <c r="M4872"/>
    </row>
    <row r="4873" spans="3:13" x14ac:dyDescent="0.3">
      <c r="C4873"/>
      <c r="M4873"/>
    </row>
    <row r="4874" spans="3:13" x14ac:dyDescent="0.3">
      <c r="C4874"/>
      <c r="M4874"/>
    </row>
    <row r="4875" spans="3:13" x14ac:dyDescent="0.3">
      <c r="C4875"/>
      <c r="M4875"/>
    </row>
    <row r="4876" spans="3:13" x14ac:dyDescent="0.3">
      <c r="C4876"/>
      <c r="M4876"/>
    </row>
    <row r="4877" spans="3:13" x14ac:dyDescent="0.3">
      <c r="C4877"/>
      <c r="M4877"/>
    </row>
    <row r="4878" spans="3:13" x14ac:dyDescent="0.3">
      <c r="C4878"/>
      <c r="M4878"/>
    </row>
    <row r="4879" spans="3:13" x14ac:dyDescent="0.3">
      <c r="C4879"/>
      <c r="M4879"/>
    </row>
    <row r="4880" spans="3:13" x14ac:dyDescent="0.3">
      <c r="C4880"/>
      <c r="M4880"/>
    </row>
    <row r="4881" spans="3:13" x14ac:dyDescent="0.3">
      <c r="C4881"/>
      <c r="M4881"/>
    </row>
    <row r="4882" spans="3:13" x14ac:dyDescent="0.3">
      <c r="C4882"/>
      <c r="M4882"/>
    </row>
    <row r="4883" spans="3:13" x14ac:dyDescent="0.3">
      <c r="C4883"/>
      <c r="M4883"/>
    </row>
    <row r="4884" spans="3:13" x14ac:dyDescent="0.3">
      <c r="C4884"/>
      <c r="M4884"/>
    </row>
    <row r="4885" spans="3:13" x14ac:dyDescent="0.3">
      <c r="C4885"/>
      <c r="M4885"/>
    </row>
    <row r="4886" spans="3:13" x14ac:dyDescent="0.3">
      <c r="C4886"/>
      <c r="M4886"/>
    </row>
    <row r="4887" spans="3:13" x14ac:dyDescent="0.3">
      <c r="C4887"/>
      <c r="M4887"/>
    </row>
    <row r="4888" spans="3:13" x14ac:dyDescent="0.3">
      <c r="C4888"/>
      <c r="M4888"/>
    </row>
    <row r="4889" spans="3:13" x14ac:dyDescent="0.3">
      <c r="C4889"/>
      <c r="M4889"/>
    </row>
    <row r="4890" spans="3:13" x14ac:dyDescent="0.3">
      <c r="C4890"/>
      <c r="M4890"/>
    </row>
    <row r="4891" spans="3:13" x14ac:dyDescent="0.3">
      <c r="C4891"/>
      <c r="M4891"/>
    </row>
    <row r="4892" spans="3:13" x14ac:dyDescent="0.3">
      <c r="C4892"/>
      <c r="M4892"/>
    </row>
    <row r="4893" spans="3:13" x14ac:dyDescent="0.3">
      <c r="C4893"/>
      <c r="M4893"/>
    </row>
    <row r="4894" spans="3:13" x14ac:dyDescent="0.3">
      <c r="C4894"/>
      <c r="M4894"/>
    </row>
    <row r="4895" spans="3:13" x14ac:dyDescent="0.3">
      <c r="C4895"/>
      <c r="M4895"/>
    </row>
    <row r="4896" spans="3:13" x14ac:dyDescent="0.3">
      <c r="C4896"/>
      <c r="M4896"/>
    </row>
    <row r="4897" spans="3:13" x14ac:dyDescent="0.3">
      <c r="C4897"/>
      <c r="M4897"/>
    </row>
    <row r="4898" spans="3:13" x14ac:dyDescent="0.3">
      <c r="C4898"/>
      <c r="M4898"/>
    </row>
    <row r="4899" spans="3:13" x14ac:dyDescent="0.3">
      <c r="C4899"/>
      <c r="M4899"/>
    </row>
    <row r="4900" spans="3:13" x14ac:dyDescent="0.3">
      <c r="C4900"/>
      <c r="M4900"/>
    </row>
    <row r="4901" spans="3:13" x14ac:dyDescent="0.3">
      <c r="C4901"/>
      <c r="M4901"/>
    </row>
    <row r="4902" spans="3:13" x14ac:dyDescent="0.3">
      <c r="C4902"/>
      <c r="M4902"/>
    </row>
    <row r="4903" spans="3:13" x14ac:dyDescent="0.3">
      <c r="C4903"/>
      <c r="M4903"/>
    </row>
    <row r="4904" spans="3:13" x14ac:dyDescent="0.3">
      <c r="C4904"/>
      <c r="M4904"/>
    </row>
    <row r="4905" spans="3:13" x14ac:dyDescent="0.3">
      <c r="C4905"/>
      <c r="M4905"/>
    </row>
    <row r="4906" spans="3:13" x14ac:dyDescent="0.3">
      <c r="C4906"/>
      <c r="M4906"/>
    </row>
    <row r="4907" spans="3:13" x14ac:dyDescent="0.3">
      <c r="C4907"/>
      <c r="M4907"/>
    </row>
    <row r="4908" spans="3:13" x14ac:dyDescent="0.3">
      <c r="C4908"/>
      <c r="M4908"/>
    </row>
    <row r="4909" spans="3:13" x14ac:dyDescent="0.3">
      <c r="C4909"/>
      <c r="M4909"/>
    </row>
    <row r="4910" spans="3:13" x14ac:dyDescent="0.3">
      <c r="C4910"/>
      <c r="M4910"/>
    </row>
    <row r="4911" spans="3:13" x14ac:dyDescent="0.3">
      <c r="C4911"/>
      <c r="M4911"/>
    </row>
    <row r="4912" spans="3:13" x14ac:dyDescent="0.3">
      <c r="C4912"/>
      <c r="M4912"/>
    </row>
    <row r="4913" spans="3:13" x14ac:dyDescent="0.3">
      <c r="C4913"/>
      <c r="M4913"/>
    </row>
    <row r="4914" spans="3:13" x14ac:dyDescent="0.3">
      <c r="C4914"/>
      <c r="M4914"/>
    </row>
    <row r="4915" spans="3:13" x14ac:dyDescent="0.3">
      <c r="C4915"/>
      <c r="M4915"/>
    </row>
    <row r="4916" spans="3:13" x14ac:dyDescent="0.3">
      <c r="C4916"/>
      <c r="M4916"/>
    </row>
    <row r="4917" spans="3:13" x14ac:dyDescent="0.3">
      <c r="C4917"/>
      <c r="M4917"/>
    </row>
    <row r="4918" spans="3:13" x14ac:dyDescent="0.3">
      <c r="C4918"/>
      <c r="M4918"/>
    </row>
    <row r="4919" spans="3:13" x14ac:dyDescent="0.3">
      <c r="C4919"/>
      <c r="M4919"/>
    </row>
    <row r="4920" spans="3:13" x14ac:dyDescent="0.3">
      <c r="C4920"/>
      <c r="M4920"/>
    </row>
    <row r="4921" spans="3:13" x14ac:dyDescent="0.3">
      <c r="C4921"/>
      <c r="M4921"/>
    </row>
    <row r="4922" spans="3:13" x14ac:dyDescent="0.3">
      <c r="C4922"/>
      <c r="M4922"/>
    </row>
    <row r="4923" spans="3:13" x14ac:dyDescent="0.3">
      <c r="C4923"/>
      <c r="M4923"/>
    </row>
    <row r="4924" spans="3:13" x14ac:dyDescent="0.3">
      <c r="C4924"/>
      <c r="M4924"/>
    </row>
    <row r="4925" spans="3:13" x14ac:dyDescent="0.3">
      <c r="C4925"/>
      <c r="M4925"/>
    </row>
    <row r="4926" spans="3:13" x14ac:dyDescent="0.3">
      <c r="C4926"/>
      <c r="M4926"/>
    </row>
    <row r="4927" spans="3:13" x14ac:dyDescent="0.3">
      <c r="C4927"/>
      <c r="M4927"/>
    </row>
    <row r="4928" spans="3:13" x14ac:dyDescent="0.3">
      <c r="C4928"/>
      <c r="M4928"/>
    </row>
    <row r="4929" spans="3:13" x14ac:dyDescent="0.3">
      <c r="C4929"/>
      <c r="M4929"/>
    </row>
    <row r="4930" spans="3:13" x14ac:dyDescent="0.3">
      <c r="C4930"/>
      <c r="M4930"/>
    </row>
    <row r="4931" spans="3:13" x14ac:dyDescent="0.3">
      <c r="C4931"/>
      <c r="M4931"/>
    </row>
    <row r="4932" spans="3:13" x14ac:dyDescent="0.3">
      <c r="C4932"/>
      <c r="M4932"/>
    </row>
    <row r="4933" spans="3:13" x14ac:dyDescent="0.3">
      <c r="C4933"/>
      <c r="M4933"/>
    </row>
    <row r="4934" spans="3:13" x14ac:dyDescent="0.3">
      <c r="C4934"/>
      <c r="M4934"/>
    </row>
    <row r="4935" spans="3:13" x14ac:dyDescent="0.3">
      <c r="C4935"/>
      <c r="M4935"/>
    </row>
    <row r="4936" spans="3:13" x14ac:dyDescent="0.3">
      <c r="C4936"/>
      <c r="M4936"/>
    </row>
    <row r="4937" spans="3:13" x14ac:dyDescent="0.3">
      <c r="C4937"/>
      <c r="M4937"/>
    </row>
    <row r="4938" spans="3:13" x14ac:dyDescent="0.3">
      <c r="C4938"/>
      <c r="M4938"/>
    </row>
    <row r="4939" spans="3:13" x14ac:dyDescent="0.3">
      <c r="C4939"/>
      <c r="M4939"/>
    </row>
    <row r="4940" spans="3:13" x14ac:dyDescent="0.3">
      <c r="C4940"/>
      <c r="M4940"/>
    </row>
    <row r="4941" spans="3:13" x14ac:dyDescent="0.3">
      <c r="C4941"/>
      <c r="M4941"/>
    </row>
    <row r="4942" spans="3:13" x14ac:dyDescent="0.3">
      <c r="C4942"/>
      <c r="M4942"/>
    </row>
    <row r="4943" spans="3:13" x14ac:dyDescent="0.3">
      <c r="C4943"/>
      <c r="M4943"/>
    </row>
    <row r="4944" spans="3:13" x14ac:dyDescent="0.3">
      <c r="C4944"/>
      <c r="M4944"/>
    </row>
    <row r="4945" spans="3:13" x14ac:dyDescent="0.3">
      <c r="C4945"/>
      <c r="M4945"/>
    </row>
    <row r="4946" spans="3:13" x14ac:dyDescent="0.3">
      <c r="C4946"/>
      <c r="M4946"/>
    </row>
    <row r="4947" spans="3:13" x14ac:dyDescent="0.3">
      <c r="C4947"/>
      <c r="M4947"/>
    </row>
    <row r="4948" spans="3:13" x14ac:dyDescent="0.3">
      <c r="C4948"/>
      <c r="M4948"/>
    </row>
    <row r="4949" spans="3:13" x14ac:dyDescent="0.3">
      <c r="C4949"/>
      <c r="M4949"/>
    </row>
    <row r="4950" spans="3:13" x14ac:dyDescent="0.3">
      <c r="C4950"/>
      <c r="M4950"/>
    </row>
    <row r="4951" spans="3:13" x14ac:dyDescent="0.3">
      <c r="C4951"/>
      <c r="M4951"/>
    </row>
    <row r="4952" spans="3:13" x14ac:dyDescent="0.3">
      <c r="C4952"/>
      <c r="M4952"/>
    </row>
    <row r="4953" spans="3:13" x14ac:dyDescent="0.3">
      <c r="C4953"/>
      <c r="M4953"/>
    </row>
    <row r="4954" spans="3:13" x14ac:dyDescent="0.3">
      <c r="C4954"/>
      <c r="M4954"/>
    </row>
    <row r="4955" spans="3:13" x14ac:dyDescent="0.3">
      <c r="C4955"/>
      <c r="M4955"/>
    </row>
    <row r="4956" spans="3:13" x14ac:dyDescent="0.3">
      <c r="C4956"/>
      <c r="M4956"/>
    </row>
    <row r="4957" spans="3:13" x14ac:dyDescent="0.3">
      <c r="C4957"/>
      <c r="M4957"/>
    </row>
    <row r="4958" spans="3:13" x14ac:dyDescent="0.3">
      <c r="C4958"/>
      <c r="M4958"/>
    </row>
    <row r="4959" spans="3:13" x14ac:dyDescent="0.3">
      <c r="C4959"/>
      <c r="M4959"/>
    </row>
    <row r="4960" spans="3:13" x14ac:dyDescent="0.3">
      <c r="C4960"/>
      <c r="M4960"/>
    </row>
    <row r="4961" spans="3:13" x14ac:dyDescent="0.3">
      <c r="C4961"/>
      <c r="M4961"/>
    </row>
    <row r="4962" spans="3:13" x14ac:dyDescent="0.3">
      <c r="C4962"/>
      <c r="M4962"/>
    </row>
    <row r="4963" spans="3:13" x14ac:dyDescent="0.3">
      <c r="C4963"/>
      <c r="M4963"/>
    </row>
    <row r="4964" spans="3:13" x14ac:dyDescent="0.3">
      <c r="C4964"/>
      <c r="M4964"/>
    </row>
    <row r="4965" spans="3:13" x14ac:dyDescent="0.3">
      <c r="C4965"/>
      <c r="M4965"/>
    </row>
    <row r="4966" spans="3:13" x14ac:dyDescent="0.3">
      <c r="C4966"/>
      <c r="M4966"/>
    </row>
    <row r="4967" spans="3:13" x14ac:dyDescent="0.3">
      <c r="C4967"/>
      <c r="M4967"/>
    </row>
    <row r="4968" spans="3:13" x14ac:dyDescent="0.3">
      <c r="C4968"/>
      <c r="M4968"/>
    </row>
    <row r="4969" spans="3:13" x14ac:dyDescent="0.3">
      <c r="C4969"/>
      <c r="M4969"/>
    </row>
    <row r="4970" spans="3:13" x14ac:dyDescent="0.3">
      <c r="C4970"/>
      <c r="M4970"/>
    </row>
    <row r="4971" spans="3:13" x14ac:dyDescent="0.3">
      <c r="C4971"/>
      <c r="M4971"/>
    </row>
    <row r="4972" spans="3:13" x14ac:dyDescent="0.3">
      <c r="C4972"/>
      <c r="M4972"/>
    </row>
    <row r="4973" spans="3:13" x14ac:dyDescent="0.3">
      <c r="C4973"/>
      <c r="M4973"/>
    </row>
    <row r="4974" spans="3:13" x14ac:dyDescent="0.3">
      <c r="C4974"/>
      <c r="M4974"/>
    </row>
    <row r="4975" spans="3:13" x14ac:dyDescent="0.3">
      <c r="C4975"/>
      <c r="M4975"/>
    </row>
    <row r="4976" spans="3:13" x14ac:dyDescent="0.3">
      <c r="C4976"/>
      <c r="M4976"/>
    </row>
    <row r="4977" spans="3:13" x14ac:dyDescent="0.3">
      <c r="C4977"/>
      <c r="M4977"/>
    </row>
    <row r="4978" spans="3:13" x14ac:dyDescent="0.3">
      <c r="C4978"/>
      <c r="M4978"/>
    </row>
    <row r="4979" spans="3:13" x14ac:dyDescent="0.3">
      <c r="C4979"/>
      <c r="M4979"/>
    </row>
    <row r="4980" spans="3:13" x14ac:dyDescent="0.3">
      <c r="C4980"/>
      <c r="M4980"/>
    </row>
    <row r="4981" spans="3:13" x14ac:dyDescent="0.3">
      <c r="C4981"/>
      <c r="M4981"/>
    </row>
    <row r="4982" spans="3:13" x14ac:dyDescent="0.3">
      <c r="C4982"/>
      <c r="M4982"/>
    </row>
    <row r="4983" spans="3:13" x14ac:dyDescent="0.3">
      <c r="C4983"/>
      <c r="M4983"/>
    </row>
    <row r="4984" spans="3:13" x14ac:dyDescent="0.3">
      <c r="C4984"/>
      <c r="M4984"/>
    </row>
    <row r="4985" spans="3:13" x14ac:dyDescent="0.3">
      <c r="C4985"/>
      <c r="M4985"/>
    </row>
    <row r="4986" spans="3:13" x14ac:dyDescent="0.3">
      <c r="C4986"/>
      <c r="M4986"/>
    </row>
    <row r="4987" spans="3:13" x14ac:dyDescent="0.3">
      <c r="C4987"/>
      <c r="M4987"/>
    </row>
    <row r="4988" spans="3:13" x14ac:dyDescent="0.3">
      <c r="C4988"/>
      <c r="M4988"/>
    </row>
    <row r="4989" spans="3:13" x14ac:dyDescent="0.3">
      <c r="C4989"/>
      <c r="M4989"/>
    </row>
    <row r="4990" spans="3:13" x14ac:dyDescent="0.3">
      <c r="C4990"/>
      <c r="M4990"/>
    </row>
    <row r="4991" spans="3:13" x14ac:dyDescent="0.3">
      <c r="C4991"/>
      <c r="M4991"/>
    </row>
    <row r="4992" spans="3:13" x14ac:dyDescent="0.3">
      <c r="C4992"/>
      <c r="M4992"/>
    </row>
    <row r="4993" spans="3:13" x14ac:dyDescent="0.3">
      <c r="C4993"/>
      <c r="M4993"/>
    </row>
    <row r="4994" spans="3:13" x14ac:dyDescent="0.3">
      <c r="C4994"/>
      <c r="M4994"/>
    </row>
    <row r="4995" spans="3:13" x14ac:dyDescent="0.3">
      <c r="C4995"/>
      <c r="M4995"/>
    </row>
    <row r="4996" spans="3:13" x14ac:dyDescent="0.3">
      <c r="C4996"/>
      <c r="M4996"/>
    </row>
    <row r="4997" spans="3:13" x14ac:dyDescent="0.3">
      <c r="C4997"/>
      <c r="M4997"/>
    </row>
    <row r="4998" spans="3:13" x14ac:dyDescent="0.3">
      <c r="C4998"/>
      <c r="M4998"/>
    </row>
    <row r="4999" spans="3:13" x14ac:dyDescent="0.3">
      <c r="C4999"/>
      <c r="M4999"/>
    </row>
    <row r="5000" spans="3:13" x14ac:dyDescent="0.3">
      <c r="C5000"/>
      <c r="M5000"/>
    </row>
    <row r="5001" spans="3:13" x14ac:dyDescent="0.3">
      <c r="C5001"/>
      <c r="M5001"/>
    </row>
    <row r="5002" spans="3:13" x14ac:dyDescent="0.3">
      <c r="C5002"/>
      <c r="M5002"/>
    </row>
    <row r="5003" spans="3:13" x14ac:dyDescent="0.3">
      <c r="C5003"/>
      <c r="M5003"/>
    </row>
    <row r="5004" spans="3:13" x14ac:dyDescent="0.3">
      <c r="C5004"/>
      <c r="M5004"/>
    </row>
    <row r="5005" spans="3:13" x14ac:dyDescent="0.3">
      <c r="C5005"/>
      <c r="M5005"/>
    </row>
    <row r="5006" spans="3:13" x14ac:dyDescent="0.3">
      <c r="C5006"/>
      <c r="M5006"/>
    </row>
    <row r="5007" spans="3:13" x14ac:dyDescent="0.3">
      <c r="C5007"/>
      <c r="M5007"/>
    </row>
    <row r="5008" spans="3:13" x14ac:dyDescent="0.3">
      <c r="C5008"/>
      <c r="M5008"/>
    </row>
    <row r="5009" spans="3:13" x14ac:dyDescent="0.3">
      <c r="C5009"/>
      <c r="M5009"/>
    </row>
    <row r="5010" spans="3:13" x14ac:dyDescent="0.3">
      <c r="C5010"/>
      <c r="M5010"/>
    </row>
    <row r="5011" spans="3:13" x14ac:dyDescent="0.3">
      <c r="C5011"/>
      <c r="M5011"/>
    </row>
    <row r="5012" spans="3:13" x14ac:dyDescent="0.3">
      <c r="C5012"/>
      <c r="M5012"/>
    </row>
    <row r="5013" spans="3:13" x14ac:dyDescent="0.3">
      <c r="C5013"/>
      <c r="M5013"/>
    </row>
    <row r="5014" spans="3:13" x14ac:dyDescent="0.3">
      <c r="C5014"/>
      <c r="M5014"/>
    </row>
    <row r="5015" spans="3:13" x14ac:dyDescent="0.3">
      <c r="C5015"/>
      <c r="M5015"/>
    </row>
    <row r="5016" spans="3:13" x14ac:dyDescent="0.3">
      <c r="C5016"/>
      <c r="M5016"/>
    </row>
    <row r="5017" spans="3:13" x14ac:dyDescent="0.3">
      <c r="C5017"/>
      <c r="M5017"/>
    </row>
    <row r="5018" spans="3:13" x14ac:dyDescent="0.3">
      <c r="C5018"/>
      <c r="M5018"/>
    </row>
    <row r="5019" spans="3:13" x14ac:dyDescent="0.3">
      <c r="C5019"/>
      <c r="M5019"/>
    </row>
    <row r="5020" spans="3:13" x14ac:dyDescent="0.3">
      <c r="C5020"/>
      <c r="M5020"/>
    </row>
    <row r="5021" spans="3:13" x14ac:dyDescent="0.3">
      <c r="C5021"/>
      <c r="M5021"/>
    </row>
    <row r="5022" spans="3:13" x14ac:dyDescent="0.3">
      <c r="C5022"/>
      <c r="M5022"/>
    </row>
    <row r="5023" spans="3:13" x14ac:dyDescent="0.3">
      <c r="C5023"/>
      <c r="M5023"/>
    </row>
    <row r="5024" spans="3:13" x14ac:dyDescent="0.3">
      <c r="C5024"/>
      <c r="M5024"/>
    </row>
    <row r="5025" spans="3:13" x14ac:dyDescent="0.3">
      <c r="C5025"/>
      <c r="M5025"/>
    </row>
    <row r="5026" spans="3:13" x14ac:dyDescent="0.3">
      <c r="C5026"/>
      <c r="M5026"/>
    </row>
    <row r="5027" spans="3:13" x14ac:dyDescent="0.3">
      <c r="C5027"/>
      <c r="M5027"/>
    </row>
    <row r="5028" spans="3:13" x14ac:dyDescent="0.3">
      <c r="C5028"/>
      <c r="M5028"/>
    </row>
    <row r="5029" spans="3:13" x14ac:dyDescent="0.3">
      <c r="C5029"/>
      <c r="M5029"/>
    </row>
    <row r="5030" spans="3:13" x14ac:dyDescent="0.3">
      <c r="C5030"/>
      <c r="M5030"/>
    </row>
    <row r="5031" spans="3:13" x14ac:dyDescent="0.3">
      <c r="C5031"/>
      <c r="M5031"/>
    </row>
    <row r="5032" spans="3:13" x14ac:dyDescent="0.3">
      <c r="C5032"/>
      <c r="M5032"/>
    </row>
    <row r="5033" spans="3:13" x14ac:dyDescent="0.3">
      <c r="C5033"/>
      <c r="M5033"/>
    </row>
    <row r="5034" spans="3:13" x14ac:dyDescent="0.3">
      <c r="C5034"/>
      <c r="M5034"/>
    </row>
    <row r="5035" spans="3:13" x14ac:dyDescent="0.3">
      <c r="C5035"/>
      <c r="M5035"/>
    </row>
    <row r="5036" spans="3:13" x14ac:dyDescent="0.3">
      <c r="C5036"/>
      <c r="M5036"/>
    </row>
    <row r="5037" spans="3:13" x14ac:dyDescent="0.3">
      <c r="C5037"/>
      <c r="M5037"/>
    </row>
    <row r="5038" spans="3:13" x14ac:dyDescent="0.3">
      <c r="C5038"/>
      <c r="M5038"/>
    </row>
    <row r="5039" spans="3:13" x14ac:dyDescent="0.3">
      <c r="C5039"/>
      <c r="M5039"/>
    </row>
    <row r="5040" spans="3:13" x14ac:dyDescent="0.3">
      <c r="C5040"/>
      <c r="M5040"/>
    </row>
    <row r="5041" spans="3:13" x14ac:dyDescent="0.3">
      <c r="C5041"/>
      <c r="M5041"/>
    </row>
    <row r="5042" spans="3:13" x14ac:dyDescent="0.3">
      <c r="C5042"/>
      <c r="M5042"/>
    </row>
    <row r="5043" spans="3:13" x14ac:dyDescent="0.3">
      <c r="C5043"/>
      <c r="M5043"/>
    </row>
    <row r="5044" spans="3:13" x14ac:dyDescent="0.3">
      <c r="C5044"/>
      <c r="M5044"/>
    </row>
    <row r="5045" spans="3:13" x14ac:dyDescent="0.3">
      <c r="C5045"/>
      <c r="M5045"/>
    </row>
    <row r="5046" spans="3:13" x14ac:dyDescent="0.3">
      <c r="C5046"/>
      <c r="M5046"/>
    </row>
    <row r="5047" spans="3:13" x14ac:dyDescent="0.3">
      <c r="C5047"/>
      <c r="M5047"/>
    </row>
    <row r="5048" spans="3:13" x14ac:dyDescent="0.3">
      <c r="C5048"/>
      <c r="M5048"/>
    </row>
    <row r="5049" spans="3:13" x14ac:dyDescent="0.3">
      <c r="C5049"/>
      <c r="M5049"/>
    </row>
    <row r="5050" spans="3:13" x14ac:dyDescent="0.3">
      <c r="C5050"/>
      <c r="M5050"/>
    </row>
    <row r="5051" spans="3:13" x14ac:dyDescent="0.3">
      <c r="C5051"/>
      <c r="M5051"/>
    </row>
    <row r="5052" spans="3:13" x14ac:dyDescent="0.3">
      <c r="C5052"/>
      <c r="M5052"/>
    </row>
    <row r="5053" spans="3:13" x14ac:dyDescent="0.3">
      <c r="C5053"/>
      <c r="M5053"/>
    </row>
    <row r="5054" spans="3:13" x14ac:dyDescent="0.3">
      <c r="C5054"/>
      <c r="M5054"/>
    </row>
    <row r="5055" spans="3:13" x14ac:dyDescent="0.3">
      <c r="C5055"/>
      <c r="M5055"/>
    </row>
    <row r="5056" spans="3:13" x14ac:dyDescent="0.3">
      <c r="C5056"/>
      <c r="M5056"/>
    </row>
    <row r="5057" spans="3:13" x14ac:dyDescent="0.3">
      <c r="C5057"/>
      <c r="M5057"/>
    </row>
    <row r="5058" spans="3:13" x14ac:dyDescent="0.3">
      <c r="C5058"/>
      <c r="M5058"/>
    </row>
    <row r="5059" spans="3:13" x14ac:dyDescent="0.3">
      <c r="C5059"/>
      <c r="M5059"/>
    </row>
    <row r="5060" spans="3:13" x14ac:dyDescent="0.3">
      <c r="C5060"/>
      <c r="M5060"/>
    </row>
    <row r="5061" spans="3:13" x14ac:dyDescent="0.3">
      <c r="C5061"/>
      <c r="M5061"/>
    </row>
    <row r="5062" spans="3:13" x14ac:dyDescent="0.3">
      <c r="C5062"/>
      <c r="M5062"/>
    </row>
    <row r="5063" spans="3:13" x14ac:dyDescent="0.3">
      <c r="C5063"/>
      <c r="M5063"/>
    </row>
    <row r="5064" spans="3:13" x14ac:dyDescent="0.3">
      <c r="C5064"/>
      <c r="M5064"/>
    </row>
    <row r="5065" spans="3:13" x14ac:dyDescent="0.3">
      <c r="C5065"/>
      <c r="M5065"/>
    </row>
    <row r="5066" spans="3:13" x14ac:dyDescent="0.3">
      <c r="C5066"/>
      <c r="M5066"/>
    </row>
    <row r="5067" spans="3:13" x14ac:dyDescent="0.3">
      <c r="C5067"/>
      <c r="M5067"/>
    </row>
    <row r="5068" spans="3:13" x14ac:dyDescent="0.3">
      <c r="C5068"/>
      <c r="M5068"/>
    </row>
    <row r="5069" spans="3:13" x14ac:dyDescent="0.3">
      <c r="C5069"/>
      <c r="M5069"/>
    </row>
    <row r="5070" spans="3:13" x14ac:dyDescent="0.3">
      <c r="C5070"/>
      <c r="M5070"/>
    </row>
    <row r="5071" spans="3:13" x14ac:dyDescent="0.3">
      <c r="C5071"/>
      <c r="M5071"/>
    </row>
    <row r="5072" spans="3:13" x14ac:dyDescent="0.3">
      <c r="C5072"/>
      <c r="M5072"/>
    </row>
    <row r="5073" spans="3:13" x14ac:dyDescent="0.3">
      <c r="C5073"/>
      <c r="M5073"/>
    </row>
    <row r="5074" spans="3:13" x14ac:dyDescent="0.3">
      <c r="C5074"/>
      <c r="M5074"/>
    </row>
    <row r="5075" spans="3:13" x14ac:dyDescent="0.3">
      <c r="C5075"/>
      <c r="M5075"/>
    </row>
    <row r="5076" spans="3:13" x14ac:dyDescent="0.3">
      <c r="C5076"/>
      <c r="M5076"/>
    </row>
    <row r="5077" spans="3:13" x14ac:dyDescent="0.3">
      <c r="C5077"/>
      <c r="M5077"/>
    </row>
    <row r="5078" spans="3:13" x14ac:dyDescent="0.3">
      <c r="C5078"/>
      <c r="M5078"/>
    </row>
    <row r="5079" spans="3:13" x14ac:dyDescent="0.3">
      <c r="C5079"/>
      <c r="M5079"/>
    </row>
    <row r="5080" spans="3:13" x14ac:dyDescent="0.3">
      <c r="C5080"/>
      <c r="M5080"/>
    </row>
    <row r="5081" spans="3:13" x14ac:dyDescent="0.3">
      <c r="C5081"/>
      <c r="M5081"/>
    </row>
    <row r="5082" spans="3:13" x14ac:dyDescent="0.3">
      <c r="C5082"/>
      <c r="M5082"/>
    </row>
    <row r="5083" spans="3:13" x14ac:dyDescent="0.3">
      <c r="C5083"/>
      <c r="M5083"/>
    </row>
    <row r="5084" spans="3:13" x14ac:dyDescent="0.3">
      <c r="C5084"/>
      <c r="M5084"/>
    </row>
    <row r="5085" spans="3:13" x14ac:dyDescent="0.3">
      <c r="C5085"/>
      <c r="M5085"/>
    </row>
    <row r="5086" spans="3:13" x14ac:dyDescent="0.3">
      <c r="C5086"/>
      <c r="M5086"/>
    </row>
    <row r="5087" spans="3:13" x14ac:dyDescent="0.3">
      <c r="C5087"/>
      <c r="M5087"/>
    </row>
    <row r="5088" spans="3:13" x14ac:dyDescent="0.3">
      <c r="C5088"/>
      <c r="M5088"/>
    </row>
    <row r="5089" spans="3:13" x14ac:dyDescent="0.3">
      <c r="C5089"/>
      <c r="M5089"/>
    </row>
    <row r="5090" spans="3:13" x14ac:dyDescent="0.3">
      <c r="C5090"/>
      <c r="M5090"/>
    </row>
    <row r="5091" spans="3:13" x14ac:dyDescent="0.3">
      <c r="C5091"/>
      <c r="M5091"/>
    </row>
    <row r="5092" spans="3:13" x14ac:dyDescent="0.3">
      <c r="C5092"/>
      <c r="M5092"/>
    </row>
    <row r="5093" spans="3:13" x14ac:dyDescent="0.3">
      <c r="C5093"/>
      <c r="M5093"/>
    </row>
    <row r="5094" spans="3:13" x14ac:dyDescent="0.3">
      <c r="C5094"/>
      <c r="M5094"/>
    </row>
    <row r="5095" spans="3:13" x14ac:dyDescent="0.3">
      <c r="C5095"/>
      <c r="M5095"/>
    </row>
    <row r="5096" spans="3:13" x14ac:dyDescent="0.3">
      <c r="C5096"/>
      <c r="M5096"/>
    </row>
    <row r="5097" spans="3:13" x14ac:dyDescent="0.3">
      <c r="C5097"/>
      <c r="M5097"/>
    </row>
    <row r="5098" spans="3:13" x14ac:dyDescent="0.3">
      <c r="C5098"/>
      <c r="M5098"/>
    </row>
    <row r="5099" spans="3:13" x14ac:dyDescent="0.3">
      <c r="C5099"/>
      <c r="M5099"/>
    </row>
    <row r="5100" spans="3:13" x14ac:dyDescent="0.3">
      <c r="C5100"/>
      <c r="M5100"/>
    </row>
    <row r="5101" spans="3:13" x14ac:dyDescent="0.3">
      <c r="C5101"/>
      <c r="M5101"/>
    </row>
    <row r="5102" spans="3:13" x14ac:dyDescent="0.3">
      <c r="C5102"/>
      <c r="M5102"/>
    </row>
    <row r="5103" spans="3:13" x14ac:dyDescent="0.3">
      <c r="C5103"/>
      <c r="M5103"/>
    </row>
    <row r="5104" spans="3:13" x14ac:dyDescent="0.3">
      <c r="C5104"/>
      <c r="M5104"/>
    </row>
    <row r="5105" spans="3:13" x14ac:dyDescent="0.3">
      <c r="C5105"/>
      <c r="M5105"/>
    </row>
    <row r="5106" spans="3:13" x14ac:dyDescent="0.3">
      <c r="C5106"/>
      <c r="M5106"/>
    </row>
    <row r="5107" spans="3:13" x14ac:dyDescent="0.3">
      <c r="C5107"/>
      <c r="M5107"/>
    </row>
    <row r="5108" spans="3:13" x14ac:dyDescent="0.3">
      <c r="C5108"/>
      <c r="M5108"/>
    </row>
    <row r="5109" spans="3:13" x14ac:dyDescent="0.3">
      <c r="C5109"/>
      <c r="M5109"/>
    </row>
    <row r="5110" spans="3:13" x14ac:dyDescent="0.3">
      <c r="C5110"/>
      <c r="M5110"/>
    </row>
    <row r="5111" spans="3:13" x14ac:dyDescent="0.3">
      <c r="C5111"/>
      <c r="M5111"/>
    </row>
    <row r="5112" spans="3:13" x14ac:dyDescent="0.3">
      <c r="C5112"/>
      <c r="M5112"/>
    </row>
    <row r="5113" spans="3:13" x14ac:dyDescent="0.3">
      <c r="C5113"/>
      <c r="M5113"/>
    </row>
    <row r="5114" spans="3:13" x14ac:dyDescent="0.3">
      <c r="C5114"/>
      <c r="M5114"/>
    </row>
    <row r="5115" spans="3:13" x14ac:dyDescent="0.3">
      <c r="C5115"/>
      <c r="M5115"/>
    </row>
    <row r="5116" spans="3:13" x14ac:dyDescent="0.3">
      <c r="C5116"/>
      <c r="M5116"/>
    </row>
    <row r="5117" spans="3:13" x14ac:dyDescent="0.3">
      <c r="C5117"/>
      <c r="M5117"/>
    </row>
    <row r="5118" spans="3:13" x14ac:dyDescent="0.3">
      <c r="C5118"/>
      <c r="M5118"/>
    </row>
    <row r="5119" spans="3:13" x14ac:dyDescent="0.3">
      <c r="C5119"/>
      <c r="M5119"/>
    </row>
    <row r="5120" spans="3:13" x14ac:dyDescent="0.3">
      <c r="C5120"/>
      <c r="M5120"/>
    </row>
    <row r="5121" spans="3:13" x14ac:dyDescent="0.3">
      <c r="C5121"/>
      <c r="M5121"/>
    </row>
    <row r="5122" spans="3:13" x14ac:dyDescent="0.3">
      <c r="C5122"/>
      <c r="M5122"/>
    </row>
    <row r="5123" spans="3:13" x14ac:dyDescent="0.3">
      <c r="C5123"/>
      <c r="M5123"/>
    </row>
    <row r="5124" spans="3:13" x14ac:dyDescent="0.3">
      <c r="C5124"/>
      <c r="M5124"/>
    </row>
    <row r="5125" spans="3:13" x14ac:dyDescent="0.3">
      <c r="C5125"/>
      <c r="M5125"/>
    </row>
    <row r="5126" spans="3:13" x14ac:dyDescent="0.3">
      <c r="C5126"/>
      <c r="M5126"/>
    </row>
    <row r="5127" spans="3:13" x14ac:dyDescent="0.3">
      <c r="C5127"/>
      <c r="M5127"/>
    </row>
    <row r="5128" spans="3:13" x14ac:dyDescent="0.3">
      <c r="C5128"/>
      <c r="M5128"/>
    </row>
    <row r="5129" spans="3:13" x14ac:dyDescent="0.3">
      <c r="C5129"/>
      <c r="M5129"/>
    </row>
    <row r="5130" spans="3:13" x14ac:dyDescent="0.3">
      <c r="C5130"/>
      <c r="M5130"/>
    </row>
    <row r="5131" spans="3:13" x14ac:dyDescent="0.3">
      <c r="C5131"/>
      <c r="M5131"/>
    </row>
    <row r="5132" spans="3:13" x14ac:dyDescent="0.3">
      <c r="C5132"/>
      <c r="M5132"/>
    </row>
    <row r="5133" spans="3:13" x14ac:dyDescent="0.3">
      <c r="C5133"/>
      <c r="M5133"/>
    </row>
    <row r="5134" spans="3:13" x14ac:dyDescent="0.3">
      <c r="C5134"/>
      <c r="M5134"/>
    </row>
    <row r="5135" spans="3:13" x14ac:dyDescent="0.3">
      <c r="C5135"/>
      <c r="M5135"/>
    </row>
    <row r="5136" spans="3:13" x14ac:dyDescent="0.3">
      <c r="C5136"/>
      <c r="M5136"/>
    </row>
    <row r="5137" spans="3:13" x14ac:dyDescent="0.3">
      <c r="C5137"/>
      <c r="M5137"/>
    </row>
    <row r="5138" spans="3:13" x14ac:dyDescent="0.3">
      <c r="C5138"/>
      <c r="M5138"/>
    </row>
    <row r="5139" spans="3:13" x14ac:dyDescent="0.3">
      <c r="C5139"/>
      <c r="M5139"/>
    </row>
    <row r="5140" spans="3:13" x14ac:dyDescent="0.3">
      <c r="C5140"/>
      <c r="M5140"/>
    </row>
    <row r="5141" spans="3:13" x14ac:dyDescent="0.3">
      <c r="C5141"/>
      <c r="M5141"/>
    </row>
    <row r="5142" spans="3:13" x14ac:dyDescent="0.3">
      <c r="C5142"/>
      <c r="M5142"/>
    </row>
    <row r="5143" spans="3:13" x14ac:dyDescent="0.3">
      <c r="C5143"/>
      <c r="M5143"/>
    </row>
    <row r="5144" spans="3:13" x14ac:dyDescent="0.3">
      <c r="C5144"/>
      <c r="M5144"/>
    </row>
    <row r="5145" spans="3:13" x14ac:dyDescent="0.3">
      <c r="C5145"/>
      <c r="M5145"/>
    </row>
    <row r="5146" spans="3:13" x14ac:dyDescent="0.3">
      <c r="C5146"/>
      <c r="M5146"/>
    </row>
    <row r="5147" spans="3:13" x14ac:dyDescent="0.3">
      <c r="C5147"/>
      <c r="M5147"/>
    </row>
    <row r="5148" spans="3:13" x14ac:dyDescent="0.3">
      <c r="C5148"/>
      <c r="M5148"/>
    </row>
    <row r="5149" spans="3:13" x14ac:dyDescent="0.3">
      <c r="C5149"/>
      <c r="M5149"/>
    </row>
    <row r="5150" spans="3:13" x14ac:dyDescent="0.3">
      <c r="C5150"/>
      <c r="M5150"/>
    </row>
    <row r="5151" spans="3:13" x14ac:dyDescent="0.3">
      <c r="C5151"/>
      <c r="M5151"/>
    </row>
    <row r="5152" spans="3:13" x14ac:dyDescent="0.3">
      <c r="C5152"/>
      <c r="M5152"/>
    </row>
    <row r="5153" spans="3:13" x14ac:dyDescent="0.3">
      <c r="C5153"/>
      <c r="M5153"/>
    </row>
    <row r="5154" spans="3:13" x14ac:dyDescent="0.3">
      <c r="C5154"/>
      <c r="M5154"/>
    </row>
    <row r="5155" spans="3:13" x14ac:dyDescent="0.3">
      <c r="C5155"/>
      <c r="M5155"/>
    </row>
    <row r="5156" spans="3:13" x14ac:dyDescent="0.3">
      <c r="C5156"/>
      <c r="M5156"/>
    </row>
    <row r="5157" spans="3:13" x14ac:dyDescent="0.3">
      <c r="C5157"/>
      <c r="M5157"/>
    </row>
    <row r="5158" spans="3:13" x14ac:dyDescent="0.3">
      <c r="C5158"/>
      <c r="M5158"/>
    </row>
    <row r="5159" spans="3:13" x14ac:dyDescent="0.3">
      <c r="C5159"/>
      <c r="M5159"/>
    </row>
    <row r="5160" spans="3:13" x14ac:dyDescent="0.3">
      <c r="C5160"/>
      <c r="M5160"/>
    </row>
    <row r="5161" spans="3:13" x14ac:dyDescent="0.3">
      <c r="C5161"/>
      <c r="M5161"/>
    </row>
    <row r="5162" spans="3:13" x14ac:dyDescent="0.3">
      <c r="C5162"/>
      <c r="M5162"/>
    </row>
    <row r="5163" spans="3:13" x14ac:dyDescent="0.3">
      <c r="C5163"/>
      <c r="M5163"/>
    </row>
    <row r="5164" spans="3:13" x14ac:dyDescent="0.3">
      <c r="C5164"/>
      <c r="M5164"/>
    </row>
    <row r="5165" spans="3:13" x14ac:dyDescent="0.3">
      <c r="C5165"/>
      <c r="M5165"/>
    </row>
    <row r="5166" spans="3:13" x14ac:dyDescent="0.3">
      <c r="C5166"/>
      <c r="M5166"/>
    </row>
    <row r="5167" spans="3:13" x14ac:dyDescent="0.3">
      <c r="C5167"/>
      <c r="M5167"/>
    </row>
    <row r="5168" spans="3:13" x14ac:dyDescent="0.3">
      <c r="C5168"/>
      <c r="M5168"/>
    </row>
    <row r="5169" spans="3:13" x14ac:dyDescent="0.3">
      <c r="C5169"/>
      <c r="M5169"/>
    </row>
    <row r="5170" spans="3:13" x14ac:dyDescent="0.3">
      <c r="C5170"/>
      <c r="M5170"/>
    </row>
    <row r="5171" spans="3:13" x14ac:dyDescent="0.3">
      <c r="C5171"/>
      <c r="M5171"/>
    </row>
    <row r="5172" spans="3:13" x14ac:dyDescent="0.3">
      <c r="C5172"/>
      <c r="M5172"/>
    </row>
    <row r="5173" spans="3:13" x14ac:dyDescent="0.3">
      <c r="C5173"/>
      <c r="M5173"/>
    </row>
    <row r="5174" spans="3:13" x14ac:dyDescent="0.3">
      <c r="C5174"/>
      <c r="M5174"/>
    </row>
    <row r="5175" spans="3:13" x14ac:dyDescent="0.3">
      <c r="C5175"/>
      <c r="M5175"/>
    </row>
    <row r="5176" spans="3:13" x14ac:dyDescent="0.3">
      <c r="C5176"/>
      <c r="M5176"/>
    </row>
    <row r="5177" spans="3:13" x14ac:dyDescent="0.3">
      <c r="C5177"/>
      <c r="M5177"/>
    </row>
    <row r="5178" spans="3:13" x14ac:dyDescent="0.3">
      <c r="C5178"/>
      <c r="M5178"/>
    </row>
    <row r="5179" spans="3:13" x14ac:dyDescent="0.3">
      <c r="C5179"/>
      <c r="M5179"/>
    </row>
    <row r="5180" spans="3:13" x14ac:dyDescent="0.3">
      <c r="C5180"/>
      <c r="M5180"/>
    </row>
    <row r="5181" spans="3:13" x14ac:dyDescent="0.3">
      <c r="C5181"/>
      <c r="M5181"/>
    </row>
    <row r="5182" spans="3:13" x14ac:dyDescent="0.3">
      <c r="C5182"/>
      <c r="M5182"/>
    </row>
    <row r="5183" spans="3:13" x14ac:dyDescent="0.3">
      <c r="C5183"/>
      <c r="M5183"/>
    </row>
    <row r="5184" spans="3:13" x14ac:dyDescent="0.3">
      <c r="C5184"/>
      <c r="M5184"/>
    </row>
    <row r="5185" spans="3:13" x14ac:dyDescent="0.3">
      <c r="C5185"/>
      <c r="M5185"/>
    </row>
    <row r="5186" spans="3:13" x14ac:dyDescent="0.3">
      <c r="C5186"/>
      <c r="M5186"/>
    </row>
    <row r="5187" spans="3:13" x14ac:dyDescent="0.3">
      <c r="C5187"/>
      <c r="M5187"/>
    </row>
    <row r="5188" spans="3:13" x14ac:dyDescent="0.3">
      <c r="C5188"/>
      <c r="M5188"/>
    </row>
    <row r="5189" spans="3:13" x14ac:dyDescent="0.3">
      <c r="C5189"/>
      <c r="M5189"/>
    </row>
    <row r="5190" spans="3:13" x14ac:dyDescent="0.3">
      <c r="C5190"/>
      <c r="M5190"/>
    </row>
    <row r="5191" spans="3:13" x14ac:dyDescent="0.3">
      <c r="C5191"/>
      <c r="M5191"/>
    </row>
    <row r="5192" spans="3:13" x14ac:dyDescent="0.3">
      <c r="C5192"/>
      <c r="M5192"/>
    </row>
    <row r="5193" spans="3:13" x14ac:dyDescent="0.3">
      <c r="C5193"/>
      <c r="M5193"/>
    </row>
    <row r="5194" spans="3:13" x14ac:dyDescent="0.3">
      <c r="C5194"/>
      <c r="M5194"/>
    </row>
    <row r="5195" spans="3:13" x14ac:dyDescent="0.3">
      <c r="C5195"/>
      <c r="M5195"/>
    </row>
    <row r="5196" spans="3:13" x14ac:dyDescent="0.3">
      <c r="C5196"/>
      <c r="M5196"/>
    </row>
    <row r="5197" spans="3:13" x14ac:dyDescent="0.3">
      <c r="C5197"/>
      <c r="M5197"/>
    </row>
    <row r="5198" spans="3:13" x14ac:dyDescent="0.3">
      <c r="C5198"/>
      <c r="M5198"/>
    </row>
    <row r="5199" spans="3:13" x14ac:dyDescent="0.3">
      <c r="C5199"/>
      <c r="M5199"/>
    </row>
    <row r="5200" spans="3:13" x14ac:dyDescent="0.3">
      <c r="C5200"/>
      <c r="M5200"/>
    </row>
    <row r="5201" spans="3:13" x14ac:dyDescent="0.3">
      <c r="C5201"/>
      <c r="M5201"/>
    </row>
    <row r="5202" spans="3:13" x14ac:dyDescent="0.3">
      <c r="C5202"/>
      <c r="M5202"/>
    </row>
    <row r="5203" spans="3:13" x14ac:dyDescent="0.3">
      <c r="C5203"/>
      <c r="M5203"/>
    </row>
    <row r="5204" spans="3:13" x14ac:dyDescent="0.3">
      <c r="C5204"/>
      <c r="M5204"/>
    </row>
    <row r="5205" spans="3:13" x14ac:dyDescent="0.3">
      <c r="C5205"/>
      <c r="M5205"/>
    </row>
    <row r="5206" spans="3:13" x14ac:dyDescent="0.3">
      <c r="C5206"/>
      <c r="M5206"/>
    </row>
    <row r="5207" spans="3:13" x14ac:dyDescent="0.3">
      <c r="C5207"/>
      <c r="M5207"/>
    </row>
    <row r="5208" spans="3:13" x14ac:dyDescent="0.3">
      <c r="C5208"/>
      <c r="M5208"/>
    </row>
    <row r="5209" spans="3:13" x14ac:dyDescent="0.3">
      <c r="C5209"/>
      <c r="M5209"/>
    </row>
    <row r="5210" spans="3:13" x14ac:dyDescent="0.3">
      <c r="C5210"/>
      <c r="M5210"/>
    </row>
    <row r="5211" spans="3:13" x14ac:dyDescent="0.3">
      <c r="C5211"/>
      <c r="M5211"/>
    </row>
    <row r="5212" spans="3:13" x14ac:dyDescent="0.3">
      <c r="C5212"/>
      <c r="M5212"/>
    </row>
    <row r="5213" spans="3:13" x14ac:dyDescent="0.3">
      <c r="C5213"/>
      <c r="M5213"/>
    </row>
    <row r="5214" spans="3:13" x14ac:dyDescent="0.3">
      <c r="C5214"/>
      <c r="M5214"/>
    </row>
    <row r="5215" spans="3:13" x14ac:dyDescent="0.3">
      <c r="C5215"/>
      <c r="M5215"/>
    </row>
    <row r="5216" spans="3:13" x14ac:dyDescent="0.3">
      <c r="C5216"/>
      <c r="M5216"/>
    </row>
    <row r="5217" spans="3:13" x14ac:dyDescent="0.3">
      <c r="C5217"/>
      <c r="M5217"/>
    </row>
    <row r="5218" spans="3:13" x14ac:dyDescent="0.3">
      <c r="C5218"/>
      <c r="M5218"/>
    </row>
    <row r="5219" spans="3:13" x14ac:dyDescent="0.3">
      <c r="C5219"/>
      <c r="M5219"/>
    </row>
    <row r="5220" spans="3:13" x14ac:dyDescent="0.3">
      <c r="C5220"/>
      <c r="M5220"/>
    </row>
    <row r="5221" spans="3:13" x14ac:dyDescent="0.3">
      <c r="C5221"/>
      <c r="M5221"/>
    </row>
    <row r="5222" spans="3:13" x14ac:dyDescent="0.3">
      <c r="C5222"/>
      <c r="M5222"/>
    </row>
    <row r="5223" spans="3:13" x14ac:dyDescent="0.3">
      <c r="C5223"/>
      <c r="M5223"/>
    </row>
    <row r="5224" spans="3:13" x14ac:dyDescent="0.3">
      <c r="C5224"/>
      <c r="M5224"/>
    </row>
    <row r="5225" spans="3:13" x14ac:dyDescent="0.3">
      <c r="C5225"/>
      <c r="M5225"/>
    </row>
    <row r="5226" spans="3:13" x14ac:dyDescent="0.3">
      <c r="C5226"/>
      <c r="M5226"/>
    </row>
    <row r="5227" spans="3:13" x14ac:dyDescent="0.3">
      <c r="C5227"/>
      <c r="M5227"/>
    </row>
    <row r="5228" spans="3:13" x14ac:dyDescent="0.3">
      <c r="C5228"/>
      <c r="M5228"/>
    </row>
    <row r="5229" spans="3:13" x14ac:dyDescent="0.3">
      <c r="C5229"/>
      <c r="M5229"/>
    </row>
    <row r="5230" spans="3:13" x14ac:dyDescent="0.3">
      <c r="C5230"/>
      <c r="M5230"/>
    </row>
    <row r="5231" spans="3:13" x14ac:dyDescent="0.3">
      <c r="C5231"/>
      <c r="M5231"/>
    </row>
    <row r="5232" spans="3:13" x14ac:dyDescent="0.3">
      <c r="C5232"/>
      <c r="M5232"/>
    </row>
    <row r="5233" spans="3:13" x14ac:dyDescent="0.3">
      <c r="C5233"/>
      <c r="M5233"/>
    </row>
    <row r="5234" spans="3:13" x14ac:dyDescent="0.3">
      <c r="C5234"/>
      <c r="M5234"/>
    </row>
    <row r="5235" spans="3:13" x14ac:dyDescent="0.3">
      <c r="C5235"/>
      <c r="M5235"/>
    </row>
    <row r="5236" spans="3:13" x14ac:dyDescent="0.3">
      <c r="C5236"/>
      <c r="M5236"/>
    </row>
    <row r="5237" spans="3:13" x14ac:dyDescent="0.3">
      <c r="C5237"/>
      <c r="M5237"/>
    </row>
    <row r="5238" spans="3:13" x14ac:dyDescent="0.3">
      <c r="C5238"/>
      <c r="M5238"/>
    </row>
    <row r="5239" spans="3:13" x14ac:dyDescent="0.3">
      <c r="C5239"/>
      <c r="M5239"/>
    </row>
    <row r="5240" spans="3:13" x14ac:dyDescent="0.3">
      <c r="C5240"/>
      <c r="M5240"/>
    </row>
    <row r="5241" spans="3:13" x14ac:dyDescent="0.3">
      <c r="C5241"/>
      <c r="M5241"/>
    </row>
    <row r="5242" spans="3:13" x14ac:dyDescent="0.3">
      <c r="C5242"/>
      <c r="M5242"/>
    </row>
    <row r="5243" spans="3:13" x14ac:dyDescent="0.3">
      <c r="C5243"/>
      <c r="M5243"/>
    </row>
    <row r="5244" spans="3:13" x14ac:dyDescent="0.3">
      <c r="C5244"/>
      <c r="M5244"/>
    </row>
    <row r="5245" spans="3:13" x14ac:dyDescent="0.3">
      <c r="C5245"/>
      <c r="M5245"/>
    </row>
    <row r="5246" spans="3:13" x14ac:dyDescent="0.3">
      <c r="C5246"/>
      <c r="M5246"/>
    </row>
    <row r="5247" spans="3:13" x14ac:dyDescent="0.3">
      <c r="C5247"/>
      <c r="M5247"/>
    </row>
    <row r="5248" spans="3:13" x14ac:dyDescent="0.3">
      <c r="C5248"/>
      <c r="M5248"/>
    </row>
    <row r="5249" spans="3:13" x14ac:dyDescent="0.3">
      <c r="C5249"/>
      <c r="M5249"/>
    </row>
    <row r="5250" spans="3:13" x14ac:dyDescent="0.3">
      <c r="C5250"/>
      <c r="M5250"/>
    </row>
    <row r="5251" spans="3:13" x14ac:dyDescent="0.3">
      <c r="C5251"/>
      <c r="M5251"/>
    </row>
    <row r="5252" spans="3:13" x14ac:dyDescent="0.3">
      <c r="C5252"/>
      <c r="M5252"/>
    </row>
    <row r="5253" spans="3:13" x14ac:dyDescent="0.3">
      <c r="C5253"/>
      <c r="M5253"/>
    </row>
    <row r="5254" spans="3:13" x14ac:dyDescent="0.3">
      <c r="C5254"/>
      <c r="M5254"/>
    </row>
    <row r="5255" spans="3:13" x14ac:dyDescent="0.3">
      <c r="C5255"/>
      <c r="M5255"/>
    </row>
    <row r="5256" spans="3:13" x14ac:dyDescent="0.3">
      <c r="C5256"/>
      <c r="M5256"/>
    </row>
    <row r="5257" spans="3:13" x14ac:dyDescent="0.3">
      <c r="C5257"/>
      <c r="M5257"/>
    </row>
    <row r="5258" spans="3:13" x14ac:dyDescent="0.3">
      <c r="C5258"/>
      <c r="M5258"/>
    </row>
    <row r="5259" spans="3:13" x14ac:dyDescent="0.3">
      <c r="C5259"/>
      <c r="M5259"/>
    </row>
    <row r="5260" spans="3:13" x14ac:dyDescent="0.3">
      <c r="C5260"/>
      <c r="M5260"/>
    </row>
    <row r="5261" spans="3:13" x14ac:dyDescent="0.3">
      <c r="C5261"/>
      <c r="M5261"/>
    </row>
    <row r="5262" spans="3:13" x14ac:dyDescent="0.3">
      <c r="C5262"/>
      <c r="M5262"/>
    </row>
    <row r="5263" spans="3:13" x14ac:dyDescent="0.3">
      <c r="C5263"/>
      <c r="M5263"/>
    </row>
    <row r="5264" spans="3:13" x14ac:dyDescent="0.3">
      <c r="C5264"/>
      <c r="M5264"/>
    </row>
    <row r="5265" spans="3:13" x14ac:dyDescent="0.3">
      <c r="C5265"/>
      <c r="M5265"/>
    </row>
    <row r="5266" spans="3:13" x14ac:dyDescent="0.3">
      <c r="C5266"/>
      <c r="M5266"/>
    </row>
    <row r="5267" spans="3:13" x14ac:dyDescent="0.3">
      <c r="C5267"/>
      <c r="M5267"/>
    </row>
    <row r="5268" spans="3:13" x14ac:dyDescent="0.3">
      <c r="C5268"/>
      <c r="M5268"/>
    </row>
    <row r="5269" spans="3:13" x14ac:dyDescent="0.3">
      <c r="C5269"/>
      <c r="M5269"/>
    </row>
    <row r="5270" spans="3:13" x14ac:dyDescent="0.3">
      <c r="C5270"/>
      <c r="M5270"/>
    </row>
    <row r="5271" spans="3:13" x14ac:dyDescent="0.3">
      <c r="C5271"/>
      <c r="M5271"/>
    </row>
    <row r="5272" spans="3:13" x14ac:dyDescent="0.3">
      <c r="C5272"/>
      <c r="M5272"/>
    </row>
    <row r="5273" spans="3:13" x14ac:dyDescent="0.3">
      <c r="C5273"/>
      <c r="M5273"/>
    </row>
    <row r="5274" spans="3:13" x14ac:dyDescent="0.3">
      <c r="C5274"/>
      <c r="M5274"/>
    </row>
    <row r="5275" spans="3:13" x14ac:dyDescent="0.3">
      <c r="C5275"/>
      <c r="M5275"/>
    </row>
    <row r="5276" spans="3:13" x14ac:dyDescent="0.3">
      <c r="C5276"/>
      <c r="M5276"/>
    </row>
    <row r="5277" spans="3:13" x14ac:dyDescent="0.3">
      <c r="C5277"/>
      <c r="M5277"/>
    </row>
    <row r="5278" spans="3:13" x14ac:dyDescent="0.3">
      <c r="C5278"/>
      <c r="M5278"/>
    </row>
    <row r="5279" spans="3:13" x14ac:dyDescent="0.3">
      <c r="C5279"/>
      <c r="M5279"/>
    </row>
    <row r="5280" spans="3:13" x14ac:dyDescent="0.3">
      <c r="C5280"/>
      <c r="M5280"/>
    </row>
    <row r="5281" spans="3:13" x14ac:dyDescent="0.3">
      <c r="C5281"/>
      <c r="M5281"/>
    </row>
    <row r="5282" spans="3:13" x14ac:dyDescent="0.3">
      <c r="C5282"/>
      <c r="M5282"/>
    </row>
    <row r="5283" spans="3:13" x14ac:dyDescent="0.3">
      <c r="C5283"/>
      <c r="M5283"/>
    </row>
    <row r="5284" spans="3:13" x14ac:dyDescent="0.3">
      <c r="C5284"/>
      <c r="M5284"/>
    </row>
    <row r="5285" spans="3:13" x14ac:dyDescent="0.3">
      <c r="C5285"/>
      <c r="M5285"/>
    </row>
    <row r="5286" spans="3:13" x14ac:dyDescent="0.3">
      <c r="C5286"/>
      <c r="M5286"/>
    </row>
    <row r="5287" spans="3:13" x14ac:dyDescent="0.3">
      <c r="C5287"/>
      <c r="M5287"/>
    </row>
    <row r="5288" spans="3:13" x14ac:dyDescent="0.3">
      <c r="C5288"/>
      <c r="M5288"/>
    </row>
    <row r="5289" spans="3:13" x14ac:dyDescent="0.3">
      <c r="C5289"/>
      <c r="M5289"/>
    </row>
    <row r="5290" spans="3:13" x14ac:dyDescent="0.3">
      <c r="C5290"/>
      <c r="M5290"/>
    </row>
    <row r="5291" spans="3:13" x14ac:dyDescent="0.3">
      <c r="C5291"/>
      <c r="M5291"/>
    </row>
    <row r="5292" spans="3:13" x14ac:dyDescent="0.3">
      <c r="C5292"/>
      <c r="M5292"/>
    </row>
    <row r="5293" spans="3:13" x14ac:dyDescent="0.3">
      <c r="C5293"/>
      <c r="M5293"/>
    </row>
    <row r="5294" spans="3:13" x14ac:dyDescent="0.3">
      <c r="C5294"/>
      <c r="M5294"/>
    </row>
    <row r="5295" spans="3:13" x14ac:dyDescent="0.3">
      <c r="C5295"/>
      <c r="M5295"/>
    </row>
    <row r="5296" spans="3:13" x14ac:dyDescent="0.3">
      <c r="C5296"/>
      <c r="M5296"/>
    </row>
    <row r="5297" spans="3:13" x14ac:dyDescent="0.3">
      <c r="C5297"/>
      <c r="M5297"/>
    </row>
    <row r="5298" spans="3:13" x14ac:dyDescent="0.3">
      <c r="C5298"/>
      <c r="M5298"/>
    </row>
    <row r="5299" spans="3:13" x14ac:dyDescent="0.3">
      <c r="C5299"/>
      <c r="M5299"/>
    </row>
    <row r="5300" spans="3:13" x14ac:dyDescent="0.3">
      <c r="C5300"/>
      <c r="M5300"/>
    </row>
    <row r="5301" spans="3:13" x14ac:dyDescent="0.3">
      <c r="C5301"/>
      <c r="M5301"/>
    </row>
    <row r="5302" spans="3:13" x14ac:dyDescent="0.3">
      <c r="C5302"/>
      <c r="M5302"/>
    </row>
    <row r="5303" spans="3:13" x14ac:dyDescent="0.3">
      <c r="C5303"/>
      <c r="M5303"/>
    </row>
    <row r="5304" spans="3:13" x14ac:dyDescent="0.3">
      <c r="C5304"/>
      <c r="M5304"/>
    </row>
    <row r="5305" spans="3:13" x14ac:dyDescent="0.3">
      <c r="C5305"/>
      <c r="M5305"/>
    </row>
    <row r="5306" spans="3:13" x14ac:dyDescent="0.3">
      <c r="C5306"/>
      <c r="M5306"/>
    </row>
    <row r="5307" spans="3:13" x14ac:dyDescent="0.3">
      <c r="C5307"/>
      <c r="M5307"/>
    </row>
    <row r="5308" spans="3:13" x14ac:dyDescent="0.3">
      <c r="C5308"/>
      <c r="M5308"/>
    </row>
    <row r="5309" spans="3:13" x14ac:dyDescent="0.3">
      <c r="C5309"/>
      <c r="M5309"/>
    </row>
    <row r="5310" spans="3:13" x14ac:dyDescent="0.3">
      <c r="C5310"/>
      <c r="M5310"/>
    </row>
    <row r="5311" spans="3:13" x14ac:dyDescent="0.3">
      <c r="C5311"/>
      <c r="M5311"/>
    </row>
    <row r="5312" spans="3:13" x14ac:dyDescent="0.3">
      <c r="C5312"/>
      <c r="M5312"/>
    </row>
    <row r="5313" spans="3:13" x14ac:dyDescent="0.3">
      <c r="C5313"/>
      <c r="M5313"/>
    </row>
    <row r="5314" spans="3:13" x14ac:dyDescent="0.3">
      <c r="C5314"/>
      <c r="M5314"/>
    </row>
    <row r="5315" spans="3:13" x14ac:dyDescent="0.3">
      <c r="C5315"/>
      <c r="M5315"/>
    </row>
    <row r="5316" spans="3:13" x14ac:dyDescent="0.3">
      <c r="C5316"/>
      <c r="M5316"/>
    </row>
    <row r="5317" spans="3:13" x14ac:dyDescent="0.3">
      <c r="C5317"/>
      <c r="M5317"/>
    </row>
    <row r="5318" spans="3:13" x14ac:dyDescent="0.3">
      <c r="C5318"/>
      <c r="M5318"/>
    </row>
    <row r="5319" spans="3:13" x14ac:dyDescent="0.3">
      <c r="C5319"/>
      <c r="M5319"/>
    </row>
    <row r="5320" spans="3:13" x14ac:dyDescent="0.3">
      <c r="C5320"/>
      <c r="M5320"/>
    </row>
    <row r="5321" spans="3:13" x14ac:dyDescent="0.3">
      <c r="C5321"/>
      <c r="M5321"/>
    </row>
    <row r="5322" spans="3:13" x14ac:dyDescent="0.3">
      <c r="C5322"/>
      <c r="M5322"/>
    </row>
    <row r="5323" spans="3:13" x14ac:dyDescent="0.3">
      <c r="C5323"/>
      <c r="M5323"/>
    </row>
    <row r="5324" spans="3:13" x14ac:dyDescent="0.3">
      <c r="C5324"/>
      <c r="M5324"/>
    </row>
    <row r="5325" spans="3:13" x14ac:dyDescent="0.3">
      <c r="C5325"/>
      <c r="M5325"/>
    </row>
    <row r="5326" spans="3:13" x14ac:dyDescent="0.3">
      <c r="C5326"/>
      <c r="M5326"/>
    </row>
    <row r="5327" spans="3:13" x14ac:dyDescent="0.3">
      <c r="C5327"/>
      <c r="M5327"/>
    </row>
    <row r="5328" spans="3:13" x14ac:dyDescent="0.3">
      <c r="C5328"/>
      <c r="M5328"/>
    </row>
    <row r="5329" spans="3:13" x14ac:dyDescent="0.3">
      <c r="C5329"/>
      <c r="M5329"/>
    </row>
    <row r="5330" spans="3:13" x14ac:dyDescent="0.3">
      <c r="C5330"/>
      <c r="M5330"/>
    </row>
    <row r="5331" spans="3:13" x14ac:dyDescent="0.3">
      <c r="C5331"/>
      <c r="M5331"/>
    </row>
    <row r="5332" spans="3:13" x14ac:dyDescent="0.3">
      <c r="C5332"/>
      <c r="M5332"/>
    </row>
    <row r="5333" spans="3:13" x14ac:dyDescent="0.3">
      <c r="C5333"/>
      <c r="M5333"/>
    </row>
    <row r="5334" spans="3:13" x14ac:dyDescent="0.3">
      <c r="C5334"/>
      <c r="M5334"/>
    </row>
    <row r="5335" spans="3:13" x14ac:dyDescent="0.3">
      <c r="C5335"/>
      <c r="M5335"/>
    </row>
    <row r="5336" spans="3:13" x14ac:dyDescent="0.3">
      <c r="C5336"/>
      <c r="M5336"/>
    </row>
    <row r="5337" spans="3:13" x14ac:dyDescent="0.3">
      <c r="C5337"/>
      <c r="M5337"/>
    </row>
    <row r="5338" spans="3:13" x14ac:dyDescent="0.3">
      <c r="C5338"/>
      <c r="M5338"/>
    </row>
    <row r="5339" spans="3:13" x14ac:dyDescent="0.3">
      <c r="C5339"/>
      <c r="M5339"/>
    </row>
    <row r="5340" spans="3:13" x14ac:dyDescent="0.3">
      <c r="C5340"/>
      <c r="M5340"/>
    </row>
    <row r="5341" spans="3:13" x14ac:dyDescent="0.3">
      <c r="C5341"/>
      <c r="M5341"/>
    </row>
    <row r="5342" spans="3:13" x14ac:dyDescent="0.3">
      <c r="C5342"/>
      <c r="M5342"/>
    </row>
    <row r="5343" spans="3:13" x14ac:dyDescent="0.3">
      <c r="C5343"/>
      <c r="M5343"/>
    </row>
    <row r="5344" spans="3:13" x14ac:dyDescent="0.3">
      <c r="C5344"/>
      <c r="M5344"/>
    </row>
    <row r="5345" spans="3:13" x14ac:dyDescent="0.3">
      <c r="C5345"/>
      <c r="M5345"/>
    </row>
    <row r="5346" spans="3:13" x14ac:dyDescent="0.3">
      <c r="C5346"/>
      <c r="M5346"/>
    </row>
    <row r="5347" spans="3:13" x14ac:dyDescent="0.3">
      <c r="C5347"/>
      <c r="M5347"/>
    </row>
    <row r="5348" spans="3:13" x14ac:dyDescent="0.3">
      <c r="C5348"/>
      <c r="M5348"/>
    </row>
    <row r="5349" spans="3:13" x14ac:dyDescent="0.3">
      <c r="C5349"/>
      <c r="M5349"/>
    </row>
    <row r="5350" spans="3:13" x14ac:dyDescent="0.3">
      <c r="C5350"/>
      <c r="M5350"/>
    </row>
    <row r="5351" spans="3:13" x14ac:dyDescent="0.3">
      <c r="C5351"/>
      <c r="M5351"/>
    </row>
    <row r="5352" spans="3:13" x14ac:dyDescent="0.3">
      <c r="C5352"/>
      <c r="M5352"/>
    </row>
    <row r="5353" spans="3:13" x14ac:dyDescent="0.3">
      <c r="C5353"/>
      <c r="M5353"/>
    </row>
    <row r="5354" spans="3:13" x14ac:dyDescent="0.3">
      <c r="C5354"/>
      <c r="M5354"/>
    </row>
    <row r="5355" spans="3:13" x14ac:dyDescent="0.3">
      <c r="C5355"/>
      <c r="M5355"/>
    </row>
    <row r="5356" spans="3:13" x14ac:dyDescent="0.3">
      <c r="C5356"/>
      <c r="M5356"/>
    </row>
    <row r="5357" spans="3:13" x14ac:dyDescent="0.3">
      <c r="C5357"/>
      <c r="M5357"/>
    </row>
    <row r="5358" spans="3:13" x14ac:dyDescent="0.3">
      <c r="C5358"/>
      <c r="M5358"/>
    </row>
    <row r="5359" spans="3:13" x14ac:dyDescent="0.3">
      <c r="C5359"/>
      <c r="M5359"/>
    </row>
    <row r="5360" spans="3:13" x14ac:dyDescent="0.3">
      <c r="C5360"/>
      <c r="M5360"/>
    </row>
    <row r="5361" spans="3:13" x14ac:dyDescent="0.3">
      <c r="C5361"/>
      <c r="M5361"/>
    </row>
    <row r="5362" spans="3:13" x14ac:dyDescent="0.3">
      <c r="C5362"/>
      <c r="M5362"/>
    </row>
    <row r="5363" spans="3:13" x14ac:dyDescent="0.3">
      <c r="C5363"/>
      <c r="M5363"/>
    </row>
    <row r="5364" spans="3:13" x14ac:dyDescent="0.3">
      <c r="C5364"/>
      <c r="M5364"/>
    </row>
    <row r="5365" spans="3:13" x14ac:dyDescent="0.3">
      <c r="C5365"/>
      <c r="M5365"/>
    </row>
    <row r="5366" spans="3:13" x14ac:dyDescent="0.3">
      <c r="C5366"/>
      <c r="M5366"/>
    </row>
    <row r="5367" spans="3:13" x14ac:dyDescent="0.3">
      <c r="C5367"/>
      <c r="M5367"/>
    </row>
    <row r="5368" spans="3:13" x14ac:dyDescent="0.3">
      <c r="C5368"/>
      <c r="M5368"/>
    </row>
    <row r="5369" spans="3:13" x14ac:dyDescent="0.3">
      <c r="C5369"/>
      <c r="M5369"/>
    </row>
    <row r="5370" spans="3:13" x14ac:dyDescent="0.3">
      <c r="C5370"/>
      <c r="M5370"/>
    </row>
    <row r="5371" spans="3:13" x14ac:dyDescent="0.3">
      <c r="C5371"/>
      <c r="M5371"/>
    </row>
    <row r="5372" spans="3:13" x14ac:dyDescent="0.3">
      <c r="C5372"/>
      <c r="M5372"/>
    </row>
    <row r="5373" spans="3:13" x14ac:dyDescent="0.3">
      <c r="C5373"/>
      <c r="M5373"/>
    </row>
    <row r="5374" spans="3:13" x14ac:dyDescent="0.3">
      <c r="C5374"/>
      <c r="M5374"/>
    </row>
    <row r="5375" spans="3:13" x14ac:dyDescent="0.3">
      <c r="C5375"/>
      <c r="M5375"/>
    </row>
    <row r="5376" spans="3:13" x14ac:dyDescent="0.3">
      <c r="C5376"/>
      <c r="M5376"/>
    </row>
    <row r="5377" spans="3:13" x14ac:dyDescent="0.3">
      <c r="C5377"/>
      <c r="M5377"/>
    </row>
    <row r="5378" spans="3:13" x14ac:dyDescent="0.3">
      <c r="C5378"/>
      <c r="M5378"/>
    </row>
    <row r="5379" spans="3:13" x14ac:dyDescent="0.3">
      <c r="C5379"/>
      <c r="M5379"/>
    </row>
    <row r="5380" spans="3:13" x14ac:dyDescent="0.3">
      <c r="C5380"/>
      <c r="M5380"/>
    </row>
    <row r="5381" spans="3:13" x14ac:dyDescent="0.3">
      <c r="C5381"/>
      <c r="M5381"/>
    </row>
    <row r="5382" spans="3:13" x14ac:dyDescent="0.3">
      <c r="C5382"/>
      <c r="M5382"/>
    </row>
    <row r="5383" spans="3:13" x14ac:dyDescent="0.3">
      <c r="C5383"/>
      <c r="M5383"/>
    </row>
    <row r="5384" spans="3:13" x14ac:dyDescent="0.3">
      <c r="C5384"/>
      <c r="M5384"/>
    </row>
    <row r="5385" spans="3:13" x14ac:dyDescent="0.3">
      <c r="C5385"/>
      <c r="M5385"/>
    </row>
    <row r="5386" spans="3:13" x14ac:dyDescent="0.3">
      <c r="C5386"/>
      <c r="M5386"/>
    </row>
    <row r="5387" spans="3:13" x14ac:dyDescent="0.3">
      <c r="C5387"/>
      <c r="M5387"/>
    </row>
    <row r="5388" spans="3:13" x14ac:dyDescent="0.3">
      <c r="C5388"/>
      <c r="M5388"/>
    </row>
    <row r="5389" spans="3:13" x14ac:dyDescent="0.3">
      <c r="C5389"/>
      <c r="M5389"/>
    </row>
    <row r="5390" spans="3:13" x14ac:dyDescent="0.3">
      <c r="C5390"/>
      <c r="M5390"/>
    </row>
    <row r="5391" spans="3:13" x14ac:dyDescent="0.3">
      <c r="C5391"/>
      <c r="M5391"/>
    </row>
    <row r="5392" spans="3:13" x14ac:dyDescent="0.3">
      <c r="C5392"/>
      <c r="M5392"/>
    </row>
    <row r="5393" spans="3:13" x14ac:dyDescent="0.3">
      <c r="C5393"/>
      <c r="M5393"/>
    </row>
    <row r="5394" spans="3:13" x14ac:dyDescent="0.3">
      <c r="C5394"/>
      <c r="M5394"/>
    </row>
    <row r="5395" spans="3:13" x14ac:dyDescent="0.3">
      <c r="C5395"/>
      <c r="M5395"/>
    </row>
    <row r="5396" spans="3:13" x14ac:dyDescent="0.3">
      <c r="C5396"/>
      <c r="M5396"/>
    </row>
    <row r="5397" spans="3:13" x14ac:dyDescent="0.3">
      <c r="C5397"/>
      <c r="M5397"/>
    </row>
    <row r="5398" spans="3:13" x14ac:dyDescent="0.3">
      <c r="C5398"/>
      <c r="M5398"/>
    </row>
    <row r="5399" spans="3:13" x14ac:dyDescent="0.3">
      <c r="C5399"/>
      <c r="M5399"/>
    </row>
    <row r="5400" spans="3:13" x14ac:dyDescent="0.3">
      <c r="C5400"/>
      <c r="M5400"/>
    </row>
    <row r="5401" spans="3:13" x14ac:dyDescent="0.3">
      <c r="C5401"/>
      <c r="M5401"/>
    </row>
    <row r="5402" spans="3:13" x14ac:dyDescent="0.3">
      <c r="C5402"/>
      <c r="M5402"/>
    </row>
    <row r="5403" spans="3:13" x14ac:dyDescent="0.3">
      <c r="C5403"/>
      <c r="M5403"/>
    </row>
    <row r="5404" spans="3:13" x14ac:dyDescent="0.3">
      <c r="C5404"/>
      <c r="M5404"/>
    </row>
    <row r="5405" spans="3:13" x14ac:dyDescent="0.3">
      <c r="C5405"/>
      <c r="M5405"/>
    </row>
    <row r="5406" spans="3:13" x14ac:dyDescent="0.3">
      <c r="C5406"/>
      <c r="M5406"/>
    </row>
    <row r="5407" spans="3:13" x14ac:dyDescent="0.3">
      <c r="C5407"/>
      <c r="M5407"/>
    </row>
    <row r="5408" spans="3:13" x14ac:dyDescent="0.3">
      <c r="C5408"/>
      <c r="M5408"/>
    </row>
    <row r="5409" spans="3:13" x14ac:dyDescent="0.3">
      <c r="C5409"/>
      <c r="M5409"/>
    </row>
    <row r="5410" spans="3:13" x14ac:dyDescent="0.3">
      <c r="C5410"/>
      <c r="M5410"/>
    </row>
    <row r="5411" spans="3:13" x14ac:dyDescent="0.3">
      <c r="C5411"/>
      <c r="M5411"/>
    </row>
    <row r="5412" spans="3:13" x14ac:dyDescent="0.3">
      <c r="C5412"/>
      <c r="M5412"/>
    </row>
    <row r="5413" spans="3:13" x14ac:dyDescent="0.3">
      <c r="C5413"/>
      <c r="M5413"/>
    </row>
    <row r="5414" spans="3:13" x14ac:dyDescent="0.3">
      <c r="C5414"/>
      <c r="M5414"/>
    </row>
    <row r="5415" spans="3:13" x14ac:dyDescent="0.3">
      <c r="C5415"/>
      <c r="M5415"/>
    </row>
    <row r="5416" spans="3:13" x14ac:dyDescent="0.3">
      <c r="C5416"/>
      <c r="M5416"/>
    </row>
    <row r="5417" spans="3:13" x14ac:dyDescent="0.3">
      <c r="C5417"/>
      <c r="M5417"/>
    </row>
    <row r="5418" spans="3:13" x14ac:dyDescent="0.3">
      <c r="C5418"/>
      <c r="M5418"/>
    </row>
    <row r="5419" spans="3:13" x14ac:dyDescent="0.3">
      <c r="C5419"/>
      <c r="M5419"/>
    </row>
    <row r="5420" spans="3:13" x14ac:dyDescent="0.3">
      <c r="C5420"/>
      <c r="M5420"/>
    </row>
    <row r="5421" spans="3:13" x14ac:dyDescent="0.3">
      <c r="C5421"/>
      <c r="M5421"/>
    </row>
    <row r="5422" spans="3:13" x14ac:dyDescent="0.3">
      <c r="C5422"/>
      <c r="M5422"/>
    </row>
    <row r="5423" spans="3:13" x14ac:dyDescent="0.3">
      <c r="C5423"/>
      <c r="M5423"/>
    </row>
    <row r="5424" spans="3:13" x14ac:dyDescent="0.3">
      <c r="C5424"/>
      <c r="M5424"/>
    </row>
    <row r="5425" spans="3:13" x14ac:dyDescent="0.3">
      <c r="C5425"/>
      <c r="M5425"/>
    </row>
    <row r="5426" spans="3:13" x14ac:dyDescent="0.3">
      <c r="C5426"/>
      <c r="M5426"/>
    </row>
    <row r="5427" spans="3:13" x14ac:dyDescent="0.3">
      <c r="C5427"/>
      <c r="M5427"/>
    </row>
    <row r="5428" spans="3:13" x14ac:dyDescent="0.3">
      <c r="C5428"/>
      <c r="M5428"/>
    </row>
    <row r="5429" spans="3:13" x14ac:dyDescent="0.3">
      <c r="C5429"/>
      <c r="M5429"/>
    </row>
    <row r="5430" spans="3:13" x14ac:dyDescent="0.3">
      <c r="C5430"/>
      <c r="M5430"/>
    </row>
    <row r="5431" spans="3:13" x14ac:dyDescent="0.3">
      <c r="C5431"/>
      <c r="M5431"/>
    </row>
    <row r="5432" spans="3:13" x14ac:dyDescent="0.3">
      <c r="C5432"/>
      <c r="M5432"/>
    </row>
    <row r="5433" spans="3:13" x14ac:dyDescent="0.3">
      <c r="C5433"/>
      <c r="M5433"/>
    </row>
    <row r="5434" spans="3:13" x14ac:dyDescent="0.3">
      <c r="C5434"/>
      <c r="M5434"/>
    </row>
    <row r="5435" spans="3:13" x14ac:dyDescent="0.3">
      <c r="C5435"/>
      <c r="M5435"/>
    </row>
    <row r="5436" spans="3:13" x14ac:dyDescent="0.3">
      <c r="C5436"/>
      <c r="M5436"/>
    </row>
    <row r="5437" spans="3:13" x14ac:dyDescent="0.3">
      <c r="C5437"/>
      <c r="M5437"/>
    </row>
    <row r="5438" spans="3:13" x14ac:dyDescent="0.3">
      <c r="C5438"/>
      <c r="M5438"/>
    </row>
    <row r="5439" spans="3:13" x14ac:dyDescent="0.3">
      <c r="C5439"/>
      <c r="M5439"/>
    </row>
    <row r="5440" spans="3:13" x14ac:dyDescent="0.3">
      <c r="C5440"/>
      <c r="M5440"/>
    </row>
    <row r="5441" spans="3:13" x14ac:dyDescent="0.3">
      <c r="C5441"/>
      <c r="M5441"/>
    </row>
    <row r="5442" spans="3:13" x14ac:dyDescent="0.3">
      <c r="C5442"/>
      <c r="M5442"/>
    </row>
    <row r="5443" spans="3:13" x14ac:dyDescent="0.3">
      <c r="C5443"/>
      <c r="M5443"/>
    </row>
    <row r="5444" spans="3:13" x14ac:dyDescent="0.3">
      <c r="C5444"/>
      <c r="M5444"/>
    </row>
    <row r="5445" spans="3:13" x14ac:dyDescent="0.3">
      <c r="C5445"/>
      <c r="M5445"/>
    </row>
    <row r="5446" spans="3:13" x14ac:dyDescent="0.3">
      <c r="C5446"/>
      <c r="M5446"/>
    </row>
    <row r="5447" spans="3:13" x14ac:dyDescent="0.3">
      <c r="C5447"/>
      <c r="M5447"/>
    </row>
    <row r="5448" spans="3:13" x14ac:dyDescent="0.3">
      <c r="C5448"/>
      <c r="M5448"/>
    </row>
    <row r="5449" spans="3:13" x14ac:dyDescent="0.3">
      <c r="C5449"/>
      <c r="M5449"/>
    </row>
    <row r="5450" spans="3:13" x14ac:dyDescent="0.3">
      <c r="C5450"/>
      <c r="M5450"/>
    </row>
    <row r="5451" spans="3:13" x14ac:dyDescent="0.3">
      <c r="C5451"/>
      <c r="M5451"/>
    </row>
    <row r="5452" spans="3:13" x14ac:dyDescent="0.3">
      <c r="C5452"/>
      <c r="M5452"/>
    </row>
    <row r="5453" spans="3:13" x14ac:dyDescent="0.3">
      <c r="C5453"/>
      <c r="M5453"/>
    </row>
    <row r="5454" spans="3:13" x14ac:dyDescent="0.3">
      <c r="C5454"/>
      <c r="M5454"/>
    </row>
    <row r="5455" spans="3:13" x14ac:dyDescent="0.3">
      <c r="C5455"/>
      <c r="M5455"/>
    </row>
    <row r="5456" spans="3:13" x14ac:dyDescent="0.3">
      <c r="C5456"/>
      <c r="M5456"/>
    </row>
    <row r="5457" spans="3:13" x14ac:dyDescent="0.3">
      <c r="C5457"/>
      <c r="M5457"/>
    </row>
    <row r="5458" spans="3:13" x14ac:dyDescent="0.3">
      <c r="C5458"/>
      <c r="M5458"/>
    </row>
    <row r="5459" spans="3:13" x14ac:dyDescent="0.3">
      <c r="C5459"/>
      <c r="M5459"/>
    </row>
    <row r="5460" spans="3:13" x14ac:dyDescent="0.3">
      <c r="C5460"/>
      <c r="M5460"/>
    </row>
    <row r="5461" spans="3:13" x14ac:dyDescent="0.3">
      <c r="C5461"/>
      <c r="M5461"/>
    </row>
    <row r="5462" spans="3:13" x14ac:dyDescent="0.3">
      <c r="C5462"/>
      <c r="M5462"/>
    </row>
    <row r="5463" spans="3:13" x14ac:dyDescent="0.3">
      <c r="C5463"/>
      <c r="M5463"/>
    </row>
    <row r="5464" spans="3:13" x14ac:dyDescent="0.3">
      <c r="C5464"/>
      <c r="M5464"/>
    </row>
    <row r="5465" spans="3:13" x14ac:dyDescent="0.3">
      <c r="C5465"/>
      <c r="M5465"/>
    </row>
    <row r="5466" spans="3:13" x14ac:dyDescent="0.3">
      <c r="C5466"/>
      <c r="M5466"/>
    </row>
    <row r="5467" spans="3:13" x14ac:dyDescent="0.3">
      <c r="C5467"/>
      <c r="M5467"/>
    </row>
    <row r="5468" spans="3:13" x14ac:dyDescent="0.3">
      <c r="C5468"/>
      <c r="M5468"/>
    </row>
    <row r="5469" spans="3:13" x14ac:dyDescent="0.3">
      <c r="C5469"/>
      <c r="M5469"/>
    </row>
    <row r="5470" spans="3:13" x14ac:dyDescent="0.3">
      <c r="C5470"/>
      <c r="M5470"/>
    </row>
    <row r="5471" spans="3:13" x14ac:dyDescent="0.3">
      <c r="C5471"/>
      <c r="M5471"/>
    </row>
    <row r="5472" spans="3:13" x14ac:dyDescent="0.3">
      <c r="C5472"/>
      <c r="M5472"/>
    </row>
    <row r="5473" spans="3:13" x14ac:dyDescent="0.3">
      <c r="C5473"/>
      <c r="M5473"/>
    </row>
    <row r="5474" spans="3:13" x14ac:dyDescent="0.3">
      <c r="C5474"/>
      <c r="M5474"/>
    </row>
    <row r="5475" spans="3:13" x14ac:dyDescent="0.3">
      <c r="C5475"/>
      <c r="M5475"/>
    </row>
    <row r="5476" spans="3:13" x14ac:dyDescent="0.3">
      <c r="C5476"/>
      <c r="M5476"/>
    </row>
    <row r="5477" spans="3:13" x14ac:dyDescent="0.3">
      <c r="C5477"/>
      <c r="M5477"/>
    </row>
    <row r="5478" spans="3:13" x14ac:dyDescent="0.3">
      <c r="C5478"/>
      <c r="M5478"/>
    </row>
    <row r="5479" spans="3:13" x14ac:dyDescent="0.3">
      <c r="C5479"/>
      <c r="M5479"/>
    </row>
    <row r="5480" spans="3:13" x14ac:dyDescent="0.3">
      <c r="C5480"/>
      <c r="M5480"/>
    </row>
    <row r="5481" spans="3:13" x14ac:dyDescent="0.3">
      <c r="C5481"/>
      <c r="M5481"/>
    </row>
    <row r="5482" spans="3:13" x14ac:dyDescent="0.3">
      <c r="C5482"/>
      <c r="M5482"/>
    </row>
    <row r="5483" spans="3:13" x14ac:dyDescent="0.3">
      <c r="C5483"/>
      <c r="M5483"/>
    </row>
    <row r="5484" spans="3:13" x14ac:dyDescent="0.3">
      <c r="C5484"/>
      <c r="M5484"/>
    </row>
    <row r="5485" spans="3:13" x14ac:dyDescent="0.3">
      <c r="C5485"/>
      <c r="M5485"/>
    </row>
    <row r="5486" spans="3:13" x14ac:dyDescent="0.3">
      <c r="C5486"/>
      <c r="M5486"/>
    </row>
    <row r="5487" spans="3:13" x14ac:dyDescent="0.3">
      <c r="C5487"/>
      <c r="M5487"/>
    </row>
    <row r="5488" spans="3:13" x14ac:dyDescent="0.3">
      <c r="C5488"/>
      <c r="M5488"/>
    </row>
    <row r="5489" spans="3:13" x14ac:dyDescent="0.3">
      <c r="C5489"/>
      <c r="M5489"/>
    </row>
    <row r="5490" spans="3:13" x14ac:dyDescent="0.3">
      <c r="C5490"/>
      <c r="M5490"/>
    </row>
    <row r="5491" spans="3:13" x14ac:dyDescent="0.3">
      <c r="C5491"/>
      <c r="M5491"/>
    </row>
    <row r="5492" spans="3:13" x14ac:dyDescent="0.3">
      <c r="C5492"/>
      <c r="M5492"/>
    </row>
    <row r="5493" spans="3:13" x14ac:dyDescent="0.3">
      <c r="C5493"/>
      <c r="M5493"/>
    </row>
    <row r="5494" spans="3:13" x14ac:dyDescent="0.3">
      <c r="C5494"/>
      <c r="M5494"/>
    </row>
    <row r="5495" spans="3:13" x14ac:dyDescent="0.3">
      <c r="C5495"/>
      <c r="M5495"/>
    </row>
    <row r="5496" spans="3:13" x14ac:dyDescent="0.3">
      <c r="C5496"/>
      <c r="M5496"/>
    </row>
    <row r="5497" spans="3:13" x14ac:dyDescent="0.3">
      <c r="C5497"/>
      <c r="M5497"/>
    </row>
    <row r="5498" spans="3:13" x14ac:dyDescent="0.3">
      <c r="C5498"/>
      <c r="M5498"/>
    </row>
    <row r="5499" spans="3:13" x14ac:dyDescent="0.3">
      <c r="C5499"/>
      <c r="M5499"/>
    </row>
    <row r="5500" spans="3:13" x14ac:dyDescent="0.3">
      <c r="C5500"/>
      <c r="M5500"/>
    </row>
    <row r="5501" spans="3:13" x14ac:dyDescent="0.3">
      <c r="C5501"/>
      <c r="M5501"/>
    </row>
    <row r="5502" spans="3:13" x14ac:dyDescent="0.3">
      <c r="C5502"/>
      <c r="M5502"/>
    </row>
    <row r="5503" spans="3:13" x14ac:dyDescent="0.3">
      <c r="C5503"/>
      <c r="M5503"/>
    </row>
    <row r="5504" spans="3:13" x14ac:dyDescent="0.3">
      <c r="C5504"/>
      <c r="M5504"/>
    </row>
    <row r="5505" spans="3:13" x14ac:dyDescent="0.3">
      <c r="C5505"/>
      <c r="M5505"/>
    </row>
    <row r="5506" spans="3:13" x14ac:dyDescent="0.3">
      <c r="C5506"/>
      <c r="M5506"/>
    </row>
    <row r="5507" spans="3:13" x14ac:dyDescent="0.3">
      <c r="C5507"/>
      <c r="M5507"/>
    </row>
    <row r="5508" spans="3:13" x14ac:dyDescent="0.3">
      <c r="C5508"/>
      <c r="M5508"/>
    </row>
    <row r="5509" spans="3:13" x14ac:dyDescent="0.3">
      <c r="C5509"/>
      <c r="M5509"/>
    </row>
    <row r="5510" spans="3:13" x14ac:dyDescent="0.3">
      <c r="C5510"/>
      <c r="M5510"/>
    </row>
    <row r="5511" spans="3:13" x14ac:dyDescent="0.3">
      <c r="C5511"/>
      <c r="M5511"/>
    </row>
    <row r="5512" spans="3:13" x14ac:dyDescent="0.3">
      <c r="C5512"/>
      <c r="M5512"/>
    </row>
    <row r="5513" spans="3:13" x14ac:dyDescent="0.3">
      <c r="C5513"/>
      <c r="M5513"/>
    </row>
    <row r="5514" spans="3:13" x14ac:dyDescent="0.3">
      <c r="C5514"/>
      <c r="M5514"/>
    </row>
    <row r="5515" spans="3:13" x14ac:dyDescent="0.3">
      <c r="C5515"/>
      <c r="M5515"/>
    </row>
    <row r="5516" spans="3:13" x14ac:dyDescent="0.3">
      <c r="C5516"/>
      <c r="M5516"/>
    </row>
    <row r="5517" spans="3:13" x14ac:dyDescent="0.3">
      <c r="C5517"/>
      <c r="M5517"/>
    </row>
    <row r="5518" spans="3:13" x14ac:dyDescent="0.3">
      <c r="C5518"/>
      <c r="M5518"/>
    </row>
    <row r="5519" spans="3:13" x14ac:dyDescent="0.3">
      <c r="C5519"/>
      <c r="M5519"/>
    </row>
    <row r="5520" spans="3:13" x14ac:dyDescent="0.3">
      <c r="C5520"/>
      <c r="M5520"/>
    </row>
    <row r="5521" spans="3:13" x14ac:dyDescent="0.3">
      <c r="C5521"/>
      <c r="M5521"/>
    </row>
    <row r="5522" spans="3:13" x14ac:dyDescent="0.3">
      <c r="C5522"/>
      <c r="M5522"/>
    </row>
    <row r="5523" spans="3:13" x14ac:dyDescent="0.3">
      <c r="C5523"/>
      <c r="M5523"/>
    </row>
    <row r="5524" spans="3:13" x14ac:dyDescent="0.3">
      <c r="C5524"/>
      <c r="M5524"/>
    </row>
    <row r="5525" spans="3:13" x14ac:dyDescent="0.3">
      <c r="C5525"/>
      <c r="M5525"/>
    </row>
    <row r="5526" spans="3:13" x14ac:dyDescent="0.3">
      <c r="C5526"/>
      <c r="M5526"/>
    </row>
    <row r="5527" spans="3:13" x14ac:dyDescent="0.3">
      <c r="C5527"/>
      <c r="M5527"/>
    </row>
    <row r="5528" spans="3:13" x14ac:dyDescent="0.3">
      <c r="C5528"/>
      <c r="M5528"/>
    </row>
    <row r="5529" spans="3:13" x14ac:dyDescent="0.3">
      <c r="C5529"/>
      <c r="M5529"/>
    </row>
    <row r="5530" spans="3:13" x14ac:dyDescent="0.3">
      <c r="C5530"/>
      <c r="M5530"/>
    </row>
    <row r="5531" spans="3:13" x14ac:dyDescent="0.3">
      <c r="C5531"/>
      <c r="M5531"/>
    </row>
    <row r="5532" spans="3:13" x14ac:dyDescent="0.3">
      <c r="C5532"/>
      <c r="M5532"/>
    </row>
    <row r="5533" spans="3:13" x14ac:dyDescent="0.3">
      <c r="C5533"/>
      <c r="M5533"/>
    </row>
    <row r="5534" spans="3:13" x14ac:dyDescent="0.3">
      <c r="C5534"/>
      <c r="M5534"/>
    </row>
    <row r="5535" spans="3:13" x14ac:dyDescent="0.3">
      <c r="C5535"/>
      <c r="M5535"/>
    </row>
    <row r="5536" spans="3:13" x14ac:dyDescent="0.3">
      <c r="C5536"/>
      <c r="M5536"/>
    </row>
    <row r="5537" spans="3:13" x14ac:dyDescent="0.3">
      <c r="C5537"/>
      <c r="M5537"/>
    </row>
    <row r="5538" spans="3:13" x14ac:dyDescent="0.3">
      <c r="C5538"/>
      <c r="M5538"/>
    </row>
    <row r="5539" spans="3:13" x14ac:dyDescent="0.3">
      <c r="C5539"/>
      <c r="M5539"/>
    </row>
    <row r="5540" spans="3:13" x14ac:dyDescent="0.3">
      <c r="C5540"/>
      <c r="M5540"/>
    </row>
    <row r="5541" spans="3:13" x14ac:dyDescent="0.3">
      <c r="C5541"/>
      <c r="M5541"/>
    </row>
    <row r="5542" spans="3:13" x14ac:dyDescent="0.3">
      <c r="C5542"/>
      <c r="M5542"/>
    </row>
    <row r="5543" spans="3:13" x14ac:dyDescent="0.3">
      <c r="C5543"/>
      <c r="M5543"/>
    </row>
    <row r="5544" spans="3:13" x14ac:dyDescent="0.3">
      <c r="C5544"/>
      <c r="M5544"/>
    </row>
    <row r="5545" spans="3:13" x14ac:dyDescent="0.3">
      <c r="C5545"/>
      <c r="M5545"/>
    </row>
    <row r="5546" spans="3:13" x14ac:dyDescent="0.3">
      <c r="C5546"/>
      <c r="M5546"/>
    </row>
    <row r="5547" spans="3:13" x14ac:dyDescent="0.3">
      <c r="C5547"/>
      <c r="M5547"/>
    </row>
    <row r="5548" spans="3:13" x14ac:dyDescent="0.3">
      <c r="C5548"/>
      <c r="M5548"/>
    </row>
    <row r="5549" spans="3:13" x14ac:dyDescent="0.3">
      <c r="C5549"/>
      <c r="M5549"/>
    </row>
    <row r="5550" spans="3:13" x14ac:dyDescent="0.3">
      <c r="C5550"/>
      <c r="M5550"/>
    </row>
    <row r="5551" spans="3:13" x14ac:dyDescent="0.3">
      <c r="C5551"/>
      <c r="M5551"/>
    </row>
    <row r="5552" spans="3:13" x14ac:dyDescent="0.3">
      <c r="C5552"/>
      <c r="M5552"/>
    </row>
    <row r="5553" spans="3:13" x14ac:dyDescent="0.3">
      <c r="C5553"/>
      <c r="M5553"/>
    </row>
    <row r="5554" spans="3:13" x14ac:dyDescent="0.3">
      <c r="C5554"/>
      <c r="M5554"/>
    </row>
    <row r="5555" spans="3:13" x14ac:dyDescent="0.3">
      <c r="C5555"/>
      <c r="M5555"/>
    </row>
    <row r="5556" spans="3:13" x14ac:dyDescent="0.3">
      <c r="C5556"/>
      <c r="M5556"/>
    </row>
    <row r="5557" spans="3:13" x14ac:dyDescent="0.3">
      <c r="C5557"/>
      <c r="M5557"/>
    </row>
    <row r="5558" spans="3:13" x14ac:dyDescent="0.3">
      <c r="C5558"/>
      <c r="M5558"/>
    </row>
    <row r="5559" spans="3:13" x14ac:dyDescent="0.3">
      <c r="C5559"/>
      <c r="M5559"/>
    </row>
    <row r="5560" spans="3:13" x14ac:dyDescent="0.3">
      <c r="C5560"/>
      <c r="M5560"/>
    </row>
    <row r="5561" spans="3:13" x14ac:dyDescent="0.3">
      <c r="C5561"/>
      <c r="M5561"/>
    </row>
    <row r="5562" spans="3:13" x14ac:dyDescent="0.3">
      <c r="C5562"/>
      <c r="M5562"/>
    </row>
    <row r="5563" spans="3:13" x14ac:dyDescent="0.3">
      <c r="C5563"/>
      <c r="M5563"/>
    </row>
    <row r="5564" spans="3:13" x14ac:dyDescent="0.3">
      <c r="C5564"/>
      <c r="M5564"/>
    </row>
    <row r="5565" spans="3:13" x14ac:dyDescent="0.3">
      <c r="C5565"/>
      <c r="M5565"/>
    </row>
    <row r="5566" spans="3:13" x14ac:dyDescent="0.3">
      <c r="C5566"/>
      <c r="M5566"/>
    </row>
    <row r="5567" spans="3:13" x14ac:dyDescent="0.3">
      <c r="C5567"/>
      <c r="M5567"/>
    </row>
    <row r="5568" spans="3:13" x14ac:dyDescent="0.3">
      <c r="C5568"/>
      <c r="M5568"/>
    </row>
    <row r="5569" spans="3:13" x14ac:dyDescent="0.3">
      <c r="C5569"/>
      <c r="M5569"/>
    </row>
    <row r="5570" spans="3:13" x14ac:dyDescent="0.3">
      <c r="C5570"/>
      <c r="M5570"/>
    </row>
    <row r="5571" spans="3:13" x14ac:dyDescent="0.3">
      <c r="C5571"/>
      <c r="M5571"/>
    </row>
    <row r="5572" spans="3:13" x14ac:dyDescent="0.3">
      <c r="C5572"/>
      <c r="M5572"/>
    </row>
    <row r="5573" spans="3:13" x14ac:dyDescent="0.3">
      <c r="C5573"/>
      <c r="M5573"/>
    </row>
    <row r="5574" spans="3:13" x14ac:dyDescent="0.3">
      <c r="C5574"/>
      <c r="M5574"/>
    </row>
    <row r="5575" spans="3:13" x14ac:dyDescent="0.3">
      <c r="C5575"/>
      <c r="M5575"/>
    </row>
    <row r="5576" spans="3:13" x14ac:dyDescent="0.3">
      <c r="C5576"/>
      <c r="M5576"/>
    </row>
    <row r="5577" spans="3:13" x14ac:dyDescent="0.3">
      <c r="C5577"/>
      <c r="M5577"/>
    </row>
    <row r="5578" spans="3:13" x14ac:dyDescent="0.3">
      <c r="C5578"/>
      <c r="M5578"/>
    </row>
    <row r="5579" spans="3:13" x14ac:dyDescent="0.3">
      <c r="C5579"/>
      <c r="M5579"/>
    </row>
    <row r="5580" spans="3:13" x14ac:dyDescent="0.3">
      <c r="C5580"/>
      <c r="M5580"/>
    </row>
    <row r="5581" spans="3:13" x14ac:dyDescent="0.3">
      <c r="C5581"/>
      <c r="M5581"/>
    </row>
    <row r="5582" spans="3:13" x14ac:dyDescent="0.3">
      <c r="C5582"/>
      <c r="M5582"/>
    </row>
    <row r="5583" spans="3:13" x14ac:dyDescent="0.3">
      <c r="C5583"/>
      <c r="M5583"/>
    </row>
    <row r="5584" spans="3:13" x14ac:dyDescent="0.3">
      <c r="C5584"/>
      <c r="M5584"/>
    </row>
    <row r="5585" spans="3:13" x14ac:dyDescent="0.3">
      <c r="C5585"/>
      <c r="M5585"/>
    </row>
    <row r="5586" spans="3:13" x14ac:dyDescent="0.3">
      <c r="C5586"/>
      <c r="M5586"/>
    </row>
    <row r="5587" spans="3:13" x14ac:dyDescent="0.3">
      <c r="C5587"/>
      <c r="M5587"/>
    </row>
    <row r="5588" spans="3:13" x14ac:dyDescent="0.3">
      <c r="C5588"/>
      <c r="M5588"/>
    </row>
    <row r="5589" spans="3:13" x14ac:dyDescent="0.3">
      <c r="C5589"/>
      <c r="M5589"/>
    </row>
    <row r="5590" spans="3:13" x14ac:dyDescent="0.3">
      <c r="C5590"/>
      <c r="M5590"/>
    </row>
    <row r="5591" spans="3:13" x14ac:dyDescent="0.3">
      <c r="C5591"/>
      <c r="M5591"/>
    </row>
    <row r="5592" spans="3:13" x14ac:dyDescent="0.3">
      <c r="C5592"/>
      <c r="M5592"/>
    </row>
    <row r="5593" spans="3:13" x14ac:dyDescent="0.3">
      <c r="C5593"/>
      <c r="M5593"/>
    </row>
    <row r="5594" spans="3:13" x14ac:dyDescent="0.3">
      <c r="C5594"/>
      <c r="M5594"/>
    </row>
    <row r="5595" spans="3:13" x14ac:dyDescent="0.3">
      <c r="C5595"/>
      <c r="M5595"/>
    </row>
    <row r="5596" spans="3:13" x14ac:dyDescent="0.3">
      <c r="C5596"/>
      <c r="M5596"/>
    </row>
    <row r="5597" spans="3:13" x14ac:dyDescent="0.3">
      <c r="C5597"/>
      <c r="M5597"/>
    </row>
    <row r="5598" spans="3:13" x14ac:dyDescent="0.3">
      <c r="C5598"/>
      <c r="M5598"/>
    </row>
    <row r="5599" spans="3:13" x14ac:dyDescent="0.3">
      <c r="C5599"/>
      <c r="M5599"/>
    </row>
    <row r="5600" spans="3:13" x14ac:dyDescent="0.3">
      <c r="C5600"/>
      <c r="M5600"/>
    </row>
    <row r="5601" spans="3:13" x14ac:dyDescent="0.3">
      <c r="C5601"/>
      <c r="M5601"/>
    </row>
    <row r="5602" spans="3:13" x14ac:dyDescent="0.3">
      <c r="C5602"/>
      <c r="M5602"/>
    </row>
    <row r="5603" spans="3:13" x14ac:dyDescent="0.3">
      <c r="C5603"/>
      <c r="M5603"/>
    </row>
    <row r="5604" spans="3:13" x14ac:dyDescent="0.3">
      <c r="C5604"/>
      <c r="M5604"/>
    </row>
    <row r="5605" spans="3:13" x14ac:dyDescent="0.3">
      <c r="C5605"/>
      <c r="M5605"/>
    </row>
    <row r="5606" spans="3:13" x14ac:dyDescent="0.3">
      <c r="C5606"/>
      <c r="M5606"/>
    </row>
    <row r="5607" spans="3:13" x14ac:dyDescent="0.3">
      <c r="C5607"/>
      <c r="M5607"/>
    </row>
    <row r="5608" spans="3:13" x14ac:dyDescent="0.3">
      <c r="C5608"/>
      <c r="M5608"/>
    </row>
    <row r="5609" spans="3:13" x14ac:dyDescent="0.3">
      <c r="C5609"/>
      <c r="M5609"/>
    </row>
    <row r="5610" spans="3:13" x14ac:dyDescent="0.3">
      <c r="C5610"/>
      <c r="M5610"/>
    </row>
    <row r="5611" spans="3:13" x14ac:dyDescent="0.3">
      <c r="C5611"/>
      <c r="M5611"/>
    </row>
    <row r="5612" spans="3:13" x14ac:dyDescent="0.3">
      <c r="C5612"/>
      <c r="M5612"/>
    </row>
    <row r="5613" spans="3:13" x14ac:dyDescent="0.3">
      <c r="C5613"/>
      <c r="M5613"/>
    </row>
    <row r="5614" spans="3:13" x14ac:dyDescent="0.3">
      <c r="C5614"/>
      <c r="M5614"/>
    </row>
    <row r="5615" spans="3:13" x14ac:dyDescent="0.3">
      <c r="C5615"/>
      <c r="M5615"/>
    </row>
    <row r="5616" spans="3:13" x14ac:dyDescent="0.3">
      <c r="C5616"/>
      <c r="M5616"/>
    </row>
    <row r="5617" spans="3:13" x14ac:dyDescent="0.3">
      <c r="C5617"/>
      <c r="M5617"/>
    </row>
    <row r="5618" spans="3:13" x14ac:dyDescent="0.3">
      <c r="C5618"/>
      <c r="M5618"/>
    </row>
    <row r="5619" spans="3:13" x14ac:dyDescent="0.3">
      <c r="C5619"/>
      <c r="M5619"/>
    </row>
    <row r="5620" spans="3:13" x14ac:dyDescent="0.3">
      <c r="C5620"/>
      <c r="M5620"/>
    </row>
    <row r="5621" spans="3:13" x14ac:dyDescent="0.3">
      <c r="C5621"/>
      <c r="M5621"/>
    </row>
    <row r="5622" spans="3:13" x14ac:dyDescent="0.3">
      <c r="C5622"/>
      <c r="M5622"/>
    </row>
    <row r="5623" spans="3:13" x14ac:dyDescent="0.3">
      <c r="C5623"/>
      <c r="M5623"/>
    </row>
    <row r="5624" spans="3:13" x14ac:dyDescent="0.3">
      <c r="C5624"/>
      <c r="M5624"/>
    </row>
    <row r="5625" spans="3:13" x14ac:dyDescent="0.3">
      <c r="C5625"/>
      <c r="M5625"/>
    </row>
    <row r="5626" spans="3:13" x14ac:dyDescent="0.3">
      <c r="C5626"/>
      <c r="M5626"/>
    </row>
    <row r="5627" spans="3:13" x14ac:dyDescent="0.3">
      <c r="C5627"/>
      <c r="M5627"/>
    </row>
    <row r="5628" spans="3:13" x14ac:dyDescent="0.3">
      <c r="C5628"/>
      <c r="M5628"/>
    </row>
    <row r="5629" spans="3:13" x14ac:dyDescent="0.3">
      <c r="C5629"/>
      <c r="M5629"/>
    </row>
    <row r="5630" spans="3:13" x14ac:dyDescent="0.3">
      <c r="C5630"/>
      <c r="M5630"/>
    </row>
    <row r="5631" spans="3:13" x14ac:dyDescent="0.3">
      <c r="C5631"/>
      <c r="M5631"/>
    </row>
    <row r="5632" spans="3:13" x14ac:dyDescent="0.3">
      <c r="C5632"/>
      <c r="M5632"/>
    </row>
    <row r="5633" spans="3:13" x14ac:dyDescent="0.3">
      <c r="C5633"/>
      <c r="M5633"/>
    </row>
    <row r="5634" spans="3:13" x14ac:dyDescent="0.3">
      <c r="C5634"/>
      <c r="M5634"/>
    </row>
    <row r="5635" spans="3:13" x14ac:dyDescent="0.3">
      <c r="C5635"/>
      <c r="M5635"/>
    </row>
    <row r="5636" spans="3:13" x14ac:dyDescent="0.3">
      <c r="C5636"/>
      <c r="M5636"/>
    </row>
    <row r="5637" spans="3:13" x14ac:dyDescent="0.3">
      <c r="C5637"/>
      <c r="M5637"/>
    </row>
    <row r="5638" spans="3:13" x14ac:dyDescent="0.3">
      <c r="C5638"/>
      <c r="M5638"/>
    </row>
    <row r="5639" spans="3:13" x14ac:dyDescent="0.3">
      <c r="C5639"/>
      <c r="M5639"/>
    </row>
    <row r="5640" spans="3:13" x14ac:dyDescent="0.3">
      <c r="C5640"/>
      <c r="M5640"/>
    </row>
    <row r="5641" spans="3:13" x14ac:dyDescent="0.3">
      <c r="C5641"/>
      <c r="M5641"/>
    </row>
    <row r="5642" spans="3:13" x14ac:dyDescent="0.3">
      <c r="C5642"/>
      <c r="M5642"/>
    </row>
    <row r="5643" spans="3:13" x14ac:dyDescent="0.3">
      <c r="C5643"/>
      <c r="M5643"/>
    </row>
    <row r="5644" spans="3:13" x14ac:dyDescent="0.3">
      <c r="C5644"/>
      <c r="M5644"/>
    </row>
    <row r="5645" spans="3:13" x14ac:dyDescent="0.3">
      <c r="C5645"/>
      <c r="M5645"/>
    </row>
    <row r="5646" spans="3:13" x14ac:dyDescent="0.3">
      <c r="C5646"/>
      <c r="M5646"/>
    </row>
    <row r="5647" spans="3:13" x14ac:dyDescent="0.3">
      <c r="C5647"/>
      <c r="M5647"/>
    </row>
    <row r="5648" spans="3:13" x14ac:dyDescent="0.3">
      <c r="C5648"/>
      <c r="M5648"/>
    </row>
    <row r="5649" spans="3:13" x14ac:dyDescent="0.3">
      <c r="C5649"/>
      <c r="M5649"/>
    </row>
    <row r="5650" spans="3:13" x14ac:dyDescent="0.3">
      <c r="C5650"/>
      <c r="M5650"/>
    </row>
    <row r="5651" spans="3:13" x14ac:dyDescent="0.3">
      <c r="C5651"/>
      <c r="M5651"/>
    </row>
    <row r="5652" spans="3:13" x14ac:dyDescent="0.3">
      <c r="C5652"/>
      <c r="M5652"/>
    </row>
    <row r="5653" spans="3:13" x14ac:dyDescent="0.3">
      <c r="C5653"/>
      <c r="M5653"/>
    </row>
    <row r="5654" spans="3:13" x14ac:dyDescent="0.3">
      <c r="C5654"/>
      <c r="M5654"/>
    </row>
    <row r="5655" spans="3:13" x14ac:dyDescent="0.3">
      <c r="C5655"/>
      <c r="M5655"/>
    </row>
    <row r="5656" spans="3:13" x14ac:dyDescent="0.3">
      <c r="C5656"/>
      <c r="M5656"/>
    </row>
    <row r="5657" spans="3:13" x14ac:dyDescent="0.3">
      <c r="C5657"/>
      <c r="M5657"/>
    </row>
    <row r="5658" spans="3:13" x14ac:dyDescent="0.3">
      <c r="C5658"/>
      <c r="M5658"/>
    </row>
    <row r="5659" spans="3:13" x14ac:dyDescent="0.3">
      <c r="C5659"/>
      <c r="M5659"/>
    </row>
    <row r="5660" spans="3:13" x14ac:dyDescent="0.3">
      <c r="C5660"/>
      <c r="M5660"/>
    </row>
    <row r="5661" spans="3:13" x14ac:dyDescent="0.3">
      <c r="C5661"/>
      <c r="M5661"/>
    </row>
    <row r="5662" spans="3:13" x14ac:dyDescent="0.3">
      <c r="C5662"/>
      <c r="M5662"/>
    </row>
    <row r="5663" spans="3:13" x14ac:dyDescent="0.3">
      <c r="C5663"/>
      <c r="M5663"/>
    </row>
    <row r="5664" spans="3:13" x14ac:dyDescent="0.3">
      <c r="C5664"/>
      <c r="M5664"/>
    </row>
    <row r="5665" spans="3:13" x14ac:dyDescent="0.3">
      <c r="C5665"/>
      <c r="M5665"/>
    </row>
    <row r="5666" spans="3:13" x14ac:dyDescent="0.3">
      <c r="C5666"/>
      <c r="M5666"/>
    </row>
    <row r="5667" spans="3:13" x14ac:dyDescent="0.3">
      <c r="C5667"/>
      <c r="M5667"/>
    </row>
    <row r="5668" spans="3:13" x14ac:dyDescent="0.3">
      <c r="C5668"/>
      <c r="M5668"/>
    </row>
    <row r="5669" spans="3:13" x14ac:dyDescent="0.3">
      <c r="C5669"/>
      <c r="M5669"/>
    </row>
    <row r="5670" spans="3:13" x14ac:dyDescent="0.3">
      <c r="C5670"/>
      <c r="M5670"/>
    </row>
    <row r="5671" spans="3:13" x14ac:dyDescent="0.3">
      <c r="C5671"/>
      <c r="M5671"/>
    </row>
    <row r="5672" spans="3:13" x14ac:dyDescent="0.3">
      <c r="C5672"/>
      <c r="M5672"/>
    </row>
    <row r="5673" spans="3:13" x14ac:dyDescent="0.3">
      <c r="C5673"/>
      <c r="M5673"/>
    </row>
    <row r="5674" spans="3:13" x14ac:dyDescent="0.3">
      <c r="C5674"/>
      <c r="M5674"/>
    </row>
    <row r="5675" spans="3:13" x14ac:dyDescent="0.3">
      <c r="C5675"/>
      <c r="M5675"/>
    </row>
    <row r="5676" spans="3:13" x14ac:dyDescent="0.3">
      <c r="C5676"/>
      <c r="M5676"/>
    </row>
    <row r="5677" spans="3:13" x14ac:dyDescent="0.3">
      <c r="C5677"/>
      <c r="M5677"/>
    </row>
    <row r="5678" spans="3:13" x14ac:dyDescent="0.3">
      <c r="C5678"/>
      <c r="M5678"/>
    </row>
    <row r="5679" spans="3:13" x14ac:dyDescent="0.3">
      <c r="C5679"/>
      <c r="M5679"/>
    </row>
    <row r="5680" spans="3:13" x14ac:dyDescent="0.3">
      <c r="C5680"/>
      <c r="M5680"/>
    </row>
    <row r="5681" spans="3:13" x14ac:dyDescent="0.3">
      <c r="C5681"/>
      <c r="M5681"/>
    </row>
    <row r="5682" spans="3:13" x14ac:dyDescent="0.3">
      <c r="C5682"/>
      <c r="M5682"/>
    </row>
    <row r="5683" spans="3:13" x14ac:dyDescent="0.3">
      <c r="C5683"/>
      <c r="M5683"/>
    </row>
    <row r="5684" spans="3:13" x14ac:dyDescent="0.3">
      <c r="C5684"/>
      <c r="M5684"/>
    </row>
    <row r="5685" spans="3:13" x14ac:dyDescent="0.3">
      <c r="C5685"/>
      <c r="M5685"/>
    </row>
    <row r="5686" spans="3:13" x14ac:dyDescent="0.3">
      <c r="C5686"/>
      <c r="M5686"/>
    </row>
    <row r="5687" spans="3:13" x14ac:dyDescent="0.3">
      <c r="C5687"/>
      <c r="M5687"/>
    </row>
    <row r="5688" spans="3:13" x14ac:dyDescent="0.3">
      <c r="C5688"/>
      <c r="M5688"/>
    </row>
    <row r="5689" spans="3:13" x14ac:dyDescent="0.3">
      <c r="C5689"/>
      <c r="M5689"/>
    </row>
    <row r="5690" spans="3:13" x14ac:dyDescent="0.3">
      <c r="C5690"/>
      <c r="M5690"/>
    </row>
    <row r="5691" spans="3:13" x14ac:dyDescent="0.3">
      <c r="C5691"/>
      <c r="M5691"/>
    </row>
    <row r="5692" spans="3:13" x14ac:dyDescent="0.3">
      <c r="C5692"/>
      <c r="M5692"/>
    </row>
    <row r="5693" spans="3:13" x14ac:dyDescent="0.3">
      <c r="C5693"/>
      <c r="M5693"/>
    </row>
    <row r="5694" spans="3:13" x14ac:dyDescent="0.3">
      <c r="C5694"/>
      <c r="M5694"/>
    </row>
    <row r="5695" spans="3:13" x14ac:dyDescent="0.3">
      <c r="C5695"/>
      <c r="M5695"/>
    </row>
    <row r="5696" spans="3:13" x14ac:dyDescent="0.3">
      <c r="C5696"/>
      <c r="M5696"/>
    </row>
    <row r="5697" spans="3:13" x14ac:dyDescent="0.3">
      <c r="C5697"/>
      <c r="M5697"/>
    </row>
    <row r="5698" spans="3:13" x14ac:dyDescent="0.3">
      <c r="C5698"/>
      <c r="M5698"/>
    </row>
    <row r="5699" spans="3:13" x14ac:dyDescent="0.3">
      <c r="C5699"/>
      <c r="M5699"/>
    </row>
    <row r="5700" spans="3:13" x14ac:dyDescent="0.3">
      <c r="C5700"/>
      <c r="M5700"/>
    </row>
    <row r="5701" spans="3:13" x14ac:dyDescent="0.3">
      <c r="C5701"/>
      <c r="M5701"/>
    </row>
    <row r="5702" spans="3:13" x14ac:dyDescent="0.3">
      <c r="C5702"/>
      <c r="M5702"/>
    </row>
    <row r="5703" spans="3:13" x14ac:dyDescent="0.3">
      <c r="C5703"/>
      <c r="M5703"/>
    </row>
    <row r="5704" spans="3:13" x14ac:dyDescent="0.3">
      <c r="C5704"/>
      <c r="M5704"/>
    </row>
    <row r="5705" spans="3:13" x14ac:dyDescent="0.3">
      <c r="C5705"/>
      <c r="M5705"/>
    </row>
    <row r="5706" spans="3:13" x14ac:dyDescent="0.3">
      <c r="C5706"/>
      <c r="M5706"/>
    </row>
    <row r="5707" spans="3:13" x14ac:dyDescent="0.3">
      <c r="C5707"/>
      <c r="M5707"/>
    </row>
    <row r="5708" spans="3:13" x14ac:dyDescent="0.3">
      <c r="C5708"/>
      <c r="M5708"/>
    </row>
    <row r="5709" spans="3:13" x14ac:dyDescent="0.3">
      <c r="C5709"/>
      <c r="M5709"/>
    </row>
    <row r="5710" spans="3:13" x14ac:dyDescent="0.3">
      <c r="C5710"/>
      <c r="M5710"/>
    </row>
    <row r="5711" spans="3:13" x14ac:dyDescent="0.3">
      <c r="C5711"/>
      <c r="M5711"/>
    </row>
    <row r="5712" spans="3:13" x14ac:dyDescent="0.3">
      <c r="C5712"/>
      <c r="M5712"/>
    </row>
    <row r="5713" spans="3:13" x14ac:dyDescent="0.3">
      <c r="C5713"/>
      <c r="M5713"/>
    </row>
    <row r="5714" spans="3:13" x14ac:dyDescent="0.3">
      <c r="C5714"/>
      <c r="M5714"/>
    </row>
    <row r="5715" spans="3:13" x14ac:dyDescent="0.3">
      <c r="C5715"/>
      <c r="M5715"/>
    </row>
    <row r="5716" spans="3:13" x14ac:dyDescent="0.3">
      <c r="C5716"/>
      <c r="M5716"/>
    </row>
    <row r="5717" spans="3:13" x14ac:dyDescent="0.3">
      <c r="C5717"/>
      <c r="M5717"/>
    </row>
    <row r="5718" spans="3:13" x14ac:dyDescent="0.3">
      <c r="C5718"/>
      <c r="M5718"/>
    </row>
    <row r="5719" spans="3:13" x14ac:dyDescent="0.3">
      <c r="C5719"/>
      <c r="M5719"/>
    </row>
    <row r="5720" spans="3:13" x14ac:dyDescent="0.3">
      <c r="C5720"/>
      <c r="M5720"/>
    </row>
    <row r="5721" spans="3:13" x14ac:dyDescent="0.3">
      <c r="C5721"/>
      <c r="M5721"/>
    </row>
    <row r="5722" spans="3:13" x14ac:dyDescent="0.3">
      <c r="C5722"/>
      <c r="M5722"/>
    </row>
    <row r="5723" spans="3:13" x14ac:dyDescent="0.3">
      <c r="C5723"/>
      <c r="M5723"/>
    </row>
    <row r="5724" spans="3:13" x14ac:dyDescent="0.3">
      <c r="C5724"/>
      <c r="M5724"/>
    </row>
    <row r="5725" spans="3:13" x14ac:dyDescent="0.3">
      <c r="C5725"/>
      <c r="M5725"/>
    </row>
    <row r="5726" spans="3:13" x14ac:dyDescent="0.3">
      <c r="C5726"/>
      <c r="M5726"/>
    </row>
    <row r="5727" spans="3:13" x14ac:dyDescent="0.3">
      <c r="C5727"/>
      <c r="M5727"/>
    </row>
    <row r="5728" spans="3:13" x14ac:dyDescent="0.3">
      <c r="C5728"/>
      <c r="M5728"/>
    </row>
    <row r="5729" spans="3:13" x14ac:dyDescent="0.3">
      <c r="C5729"/>
      <c r="M5729"/>
    </row>
    <row r="5730" spans="3:13" x14ac:dyDescent="0.3">
      <c r="C5730"/>
      <c r="M5730"/>
    </row>
    <row r="5731" spans="3:13" x14ac:dyDescent="0.3">
      <c r="C5731"/>
      <c r="M5731"/>
    </row>
    <row r="5732" spans="3:13" x14ac:dyDescent="0.3">
      <c r="C5732"/>
      <c r="M5732"/>
    </row>
    <row r="5733" spans="3:13" x14ac:dyDescent="0.3">
      <c r="C5733"/>
      <c r="M5733"/>
    </row>
    <row r="5734" spans="3:13" x14ac:dyDescent="0.3">
      <c r="C5734"/>
      <c r="M5734"/>
    </row>
    <row r="5735" spans="3:13" x14ac:dyDescent="0.3">
      <c r="C5735"/>
      <c r="M5735"/>
    </row>
    <row r="5736" spans="3:13" x14ac:dyDescent="0.3">
      <c r="C5736"/>
      <c r="M5736"/>
    </row>
    <row r="5737" spans="3:13" x14ac:dyDescent="0.3">
      <c r="C5737"/>
      <c r="M5737"/>
    </row>
    <row r="5738" spans="3:13" x14ac:dyDescent="0.3">
      <c r="C5738"/>
      <c r="M5738"/>
    </row>
    <row r="5739" spans="3:13" x14ac:dyDescent="0.3">
      <c r="C5739"/>
      <c r="M5739"/>
    </row>
    <row r="5740" spans="3:13" x14ac:dyDescent="0.3">
      <c r="C5740"/>
      <c r="M5740"/>
    </row>
    <row r="5741" spans="3:13" x14ac:dyDescent="0.3">
      <c r="C5741"/>
      <c r="M5741"/>
    </row>
    <row r="5742" spans="3:13" x14ac:dyDescent="0.3">
      <c r="C5742"/>
      <c r="M5742"/>
    </row>
    <row r="5743" spans="3:13" x14ac:dyDescent="0.3">
      <c r="C5743"/>
      <c r="M5743"/>
    </row>
    <row r="5744" spans="3:13" x14ac:dyDescent="0.3">
      <c r="C5744"/>
      <c r="M5744"/>
    </row>
    <row r="5745" spans="3:13" x14ac:dyDescent="0.3">
      <c r="C5745"/>
      <c r="M5745"/>
    </row>
    <row r="5746" spans="3:13" x14ac:dyDescent="0.3">
      <c r="C5746"/>
      <c r="M5746"/>
    </row>
    <row r="5747" spans="3:13" x14ac:dyDescent="0.3">
      <c r="C5747"/>
      <c r="M5747"/>
    </row>
    <row r="5748" spans="3:13" x14ac:dyDescent="0.3">
      <c r="C5748"/>
      <c r="M5748"/>
    </row>
    <row r="5749" spans="3:13" x14ac:dyDescent="0.3">
      <c r="C5749"/>
      <c r="M5749"/>
    </row>
    <row r="5750" spans="3:13" x14ac:dyDescent="0.3">
      <c r="C5750"/>
      <c r="M5750"/>
    </row>
    <row r="5751" spans="3:13" x14ac:dyDescent="0.3">
      <c r="C5751"/>
      <c r="M5751"/>
    </row>
    <row r="5752" spans="3:13" x14ac:dyDescent="0.3">
      <c r="C5752"/>
      <c r="M5752"/>
    </row>
    <row r="5753" spans="3:13" x14ac:dyDescent="0.3">
      <c r="C5753"/>
      <c r="M5753"/>
    </row>
    <row r="5754" spans="3:13" x14ac:dyDescent="0.3">
      <c r="C5754"/>
      <c r="M5754"/>
    </row>
    <row r="5755" spans="3:13" x14ac:dyDescent="0.3">
      <c r="C5755"/>
      <c r="M5755"/>
    </row>
    <row r="5756" spans="3:13" x14ac:dyDescent="0.3">
      <c r="C5756"/>
      <c r="M5756"/>
    </row>
    <row r="5757" spans="3:13" x14ac:dyDescent="0.3">
      <c r="C5757"/>
      <c r="M5757"/>
    </row>
    <row r="5758" spans="3:13" x14ac:dyDescent="0.3">
      <c r="C5758"/>
      <c r="M5758"/>
    </row>
    <row r="5759" spans="3:13" x14ac:dyDescent="0.3">
      <c r="C5759"/>
      <c r="M5759"/>
    </row>
    <row r="5760" spans="3:13" x14ac:dyDescent="0.3">
      <c r="C5760"/>
      <c r="M5760"/>
    </row>
    <row r="5761" spans="3:13" x14ac:dyDescent="0.3">
      <c r="C5761"/>
      <c r="M5761"/>
    </row>
    <row r="5762" spans="3:13" x14ac:dyDescent="0.3">
      <c r="C5762"/>
      <c r="M5762"/>
    </row>
    <row r="5763" spans="3:13" x14ac:dyDescent="0.3">
      <c r="C5763"/>
      <c r="M5763"/>
    </row>
    <row r="5764" spans="3:13" x14ac:dyDescent="0.3">
      <c r="C5764"/>
      <c r="M5764"/>
    </row>
    <row r="5765" spans="3:13" x14ac:dyDescent="0.3">
      <c r="C5765"/>
      <c r="M5765"/>
    </row>
    <row r="5766" spans="3:13" x14ac:dyDescent="0.3">
      <c r="C5766"/>
      <c r="M5766"/>
    </row>
    <row r="5767" spans="3:13" x14ac:dyDescent="0.3">
      <c r="C5767"/>
      <c r="M5767"/>
    </row>
    <row r="5768" spans="3:13" x14ac:dyDescent="0.3">
      <c r="C5768"/>
      <c r="M5768"/>
    </row>
    <row r="5769" spans="3:13" x14ac:dyDescent="0.3">
      <c r="C5769"/>
      <c r="M5769"/>
    </row>
    <row r="5770" spans="3:13" x14ac:dyDescent="0.3">
      <c r="C5770"/>
      <c r="M5770"/>
    </row>
    <row r="5771" spans="3:13" x14ac:dyDescent="0.3">
      <c r="C5771"/>
      <c r="M5771"/>
    </row>
    <row r="5772" spans="3:13" x14ac:dyDescent="0.3">
      <c r="C5772"/>
      <c r="M5772"/>
    </row>
    <row r="5773" spans="3:13" x14ac:dyDescent="0.3">
      <c r="C5773"/>
      <c r="M5773"/>
    </row>
    <row r="5774" spans="3:13" x14ac:dyDescent="0.3">
      <c r="C5774"/>
      <c r="M5774"/>
    </row>
    <row r="5775" spans="3:13" x14ac:dyDescent="0.3">
      <c r="C5775"/>
      <c r="M5775"/>
    </row>
    <row r="5776" spans="3:13" x14ac:dyDescent="0.3">
      <c r="C5776"/>
      <c r="M5776"/>
    </row>
    <row r="5777" spans="3:13" x14ac:dyDescent="0.3">
      <c r="C5777"/>
      <c r="M5777"/>
    </row>
    <row r="5778" spans="3:13" x14ac:dyDescent="0.3">
      <c r="C5778"/>
      <c r="M5778"/>
    </row>
    <row r="5779" spans="3:13" x14ac:dyDescent="0.3">
      <c r="C5779"/>
      <c r="M5779"/>
    </row>
    <row r="5780" spans="3:13" x14ac:dyDescent="0.3">
      <c r="C5780"/>
      <c r="M5780"/>
    </row>
    <row r="5781" spans="3:13" x14ac:dyDescent="0.3">
      <c r="C5781"/>
      <c r="M5781"/>
    </row>
    <row r="5782" spans="3:13" x14ac:dyDescent="0.3">
      <c r="C5782"/>
      <c r="M5782"/>
    </row>
    <row r="5783" spans="3:13" x14ac:dyDescent="0.3">
      <c r="C5783"/>
      <c r="M5783"/>
    </row>
    <row r="5784" spans="3:13" x14ac:dyDescent="0.3">
      <c r="C5784"/>
      <c r="M5784"/>
    </row>
    <row r="5785" spans="3:13" x14ac:dyDescent="0.3">
      <c r="C5785"/>
      <c r="M5785"/>
    </row>
    <row r="5786" spans="3:13" x14ac:dyDescent="0.3">
      <c r="C5786"/>
      <c r="M5786"/>
    </row>
    <row r="5787" spans="3:13" x14ac:dyDescent="0.3">
      <c r="C5787"/>
      <c r="M5787"/>
    </row>
    <row r="5788" spans="3:13" x14ac:dyDescent="0.3">
      <c r="C5788"/>
      <c r="M5788"/>
    </row>
    <row r="5789" spans="3:13" x14ac:dyDescent="0.3">
      <c r="C5789"/>
      <c r="M5789"/>
    </row>
    <row r="5790" spans="3:13" x14ac:dyDescent="0.3">
      <c r="C5790"/>
      <c r="M5790"/>
    </row>
    <row r="5791" spans="3:13" x14ac:dyDescent="0.3">
      <c r="C5791"/>
      <c r="M5791"/>
    </row>
    <row r="5792" spans="3:13" x14ac:dyDescent="0.3">
      <c r="C5792"/>
      <c r="M5792"/>
    </row>
    <row r="5793" spans="3:13" x14ac:dyDescent="0.3">
      <c r="C5793"/>
      <c r="M5793"/>
    </row>
    <row r="5794" spans="3:13" x14ac:dyDescent="0.3">
      <c r="C5794"/>
      <c r="M5794"/>
    </row>
    <row r="5795" spans="3:13" x14ac:dyDescent="0.3">
      <c r="C5795"/>
      <c r="M5795"/>
    </row>
    <row r="5796" spans="3:13" x14ac:dyDescent="0.3">
      <c r="C5796"/>
      <c r="M5796"/>
    </row>
    <row r="5797" spans="3:13" x14ac:dyDescent="0.3">
      <c r="C5797"/>
      <c r="M5797"/>
    </row>
    <row r="5798" spans="3:13" x14ac:dyDescent="0.3">
      <c r="C5798"/>
      <c r="M5798"/>
    </row>
    <row r="5799" spans="3:13" x14ac:dyDescent="0.3">
      <c r="C5799"/>
      <c r="M5799"/>
    </row>
    <row r="5800" spans="3:13" x14ac:dyDescent="0.3">
      <c r="C5800"/>
      <c r="M5800"/>
    </row>
    <row r="5801" spans="3:13" x14ac:dyDescent="0.3">
      <c r="C5801"/>
      <c r="M5801"/>
    </row>
    <row r="5802" spans="3:13" x14ac:dyDescent="0.3">
      <c r="C5802"/>
      <c r="M5802"/>
    </row>
    <row r="5803" spans="3:13" x14ac:dyDescent="0.3">
      <c r="C5803"/>
      <c r="M5803"/>
    </row>
    <row r="5804" spans="3:13" x14ac:dyDescent="0.3">
      <c r="C5804"/>
      <c r="M5804"/>
    </row>
    <row r="5805" spans="3:13" x14ac:dyDescent="0.3">
      <c r="C5805"/>
      <c r="M5805"/>
    </row>
    <row r="5806" spans="3:13" x14ac:dyDescent="0.3">
      <c r="C5806"/>
      <c r="M5806"/>
    </row>
    <row r="5807" spans="3:13" x14ac:dyDescent="0.3">
      <c r="C5807"/>
      <c r="M5807"/>
    </row>
    <row r="5808" spans="3:13" x14ac:dyDescent="0.3">
      <c r="C5808"/>
      <c r="M5808"/>
    </row>
    <row r="5809" spans="3:13" x14ac:dyDescent="0.3">
      <c r="C5809"/>
      <c r="M5809"/>
    </row>
    <row r="5810" spans="3:13" x14ac:dyDescent="0.3">
      <c r="C5810"/>
      <c r="M5810"/>
    </row>
    <row r="5811" spans="3:13" x14ac:dyDescent="0.3">
      <c r="C5811"/>
      <c r="M5811"/>
    </row>
    <row r="5812" spans="3:13" x14ac:dyDescent="0.3">
      <c r="C5812"/>
      <c r="M5812"/>
    </row>
    <row r="5813" spans="3:13" x14ac:dyDescent="0.3">
      <c r="C5813"/>
      <c r="M5813"/>
    </row>
    <row r="5814" spans="3:13" x14ac:dyDescent="0.3">
      <c r="C5814"/>
      <c r="M5814"/>
    </row>
    <row r="5815" spans="3:13" x14ac:dyDescent="0.3">
      <c r="C5815"/>
      <c r="M5815"/>
    </row>
    <row r="5816" spans="3:13" x14ac:dyDescent="0.3">
      <c r="C5816"/>
      <c r="M5816"/>
    </row>
    <row r="5817" spans="3:13" x14ac:dyDescent="0.3">
      <c r="C5817"/>
      <c r="M5817"/>
    </row>
    <row r="5818" spans="3:13" x14ac:dyDescent="0.3">
      <c r="C5818"/>
      <c r="M5818"/>
    </row>
    <row r="5819" spans="3:13" x14ac:dyDescent="0.3">
      <c r="C5819"/>
      <c r="M5819"/>
    </row>
    <row r="5820" spans="3:13" x14ac:dyDescent="0.3">
      <c r="C5820"/>
      <c r="M5820"/>
    </row>
    <row r="5821" spans="3:13" x14ac:dyDescent="0.3">
      <c r="C5821"/>
      <c r="M5821"/>
    </row>
    <row r="5822" spans="3:13" x14ac:dyDescent="0.3">
      <c r="C5822"/>
      <c r="M5822"/>
    </row>
    <row r="5823" spans="3:13" x14ac:dyDescent="0.3">
      <c r="C5823"/>
      <c r="M5823"/>
    </row>
    <row r="5824" spans="3:13" x14ac:dyDescent="0.3">
      <c r="C5824"/>
      <c r="M5824"/>
    </row>
    <row r="5825" spans="3:13" x14ac:dyDescent="0.3">
      <c r="C5825"/>
      <c r="M5825"/>
    </row>
    <row r="5826" spans="3:13" x14ac:dyDescent="0.3">
      <c r="C5826"/>
      <c r="M5826"/>
    </row>
    <row r="5827" spans="3:13" x14ac:dyDescent="0.3">
      <c r="C5827"/>
      <c r="M5827"/>
    </row>
    <row r="5828" spans="3:13" x14ac:dyDescent="0.3">
      <c r="C5828"/>
      <c r="M5828"/>
    </row>
    <row r="5829" spans="3:13" x14ac:dyDescent="0.3">
      <c r="C5829"/>
      <c r="M5829"/>
    </row>
    <row r="5830" spans="3:13" x14ac:dyDescent="0.3">
      <c r="C5830"/>
      <c r="M5830"/>
    </row>
    <row r="5831" spans="3:13" x14ac:dyDescent="0.3">
      <c r="C5831"/>
      <c r="M5831"/>
    </row>
    <row r="5832" spans="3:13" x14ac:dyDescent="0.3">
      <c r="C5832"/>
      <c r="M5832"/>
    </row>
    <row r="5833" spans="3:13" x14ac:dyDescent="0.3">
      <c r="C5833"/>
      <c r="M5833"/>
    </row>
    <row r="5834" spans="3:13" x14ac:dyDescent="0.3">
      <c r="C5834"/>
      <c r="M5834"/>
    </row>
    <row r="5835" spans="3:13" x14ac:dyDescent="0.3">
      <c r="C5835"/>
      <c r="M5835"/>
    </row>
    <row r="5836" spans="3:13" x14ac:dyDescent="0.3">
      <c r="C5836"/>
      <c r="M5836"/>
    </row>
    <row r="5837" spans="3:13" x14ac:dyDescent="0.3">
      <c r="C5837"/>
      <c r="M5837"/>
    </row>
    <row r="5838" spans="3:13" x14ac:dyDescent="0.3">
      <c r="C5838"/>
      <c r="M5838"/>
    </row>
    <row r="5839" spans="3:13" x14ac:dyDescent="0.3">
      <c r="C5839"/>
      <c r="M5839"/>
    </row>
    <row r="5840" spans="3:13" x14ac:dyDescent="0.3">
      <c r="C5840"/>
      <c r="M5840"/>
    </row>
    <row r="5841" spans="3:13" x14ac:dyDescent="0.3">
      <c r="C5841"/>
      <c r="M5841"/>
    </row>
    <row r="5842" spans="3:13" x14ac:dyDescent="0.3">
      <c r="C5842"/>
      <c r="M5842"/>
    </row>
    <row r="5843" spans="3:13" x14ac:dyDescent="0.3">
      <c r="C5843"/>
      <c r="M5843"/>
    </row>
    <row r="5844" spans="3:13" x14ac:dyDescent="0.3">
      <c r="C5844"/>
      <c r="M5844"/>
    </row>
    <row r="5845" spans="3:13" x14ac:dyDescent="0.3">
      <c r="C5845"/>
      <c r="M5845"/>
    </row>
    <row r="5846" spans="3:13" x14ac:dyDescent="0.3">
      <c r="C5846"/>
      <c r="M5846"/>
    </row>
    <row r="5847" spans="3:13" x14ac:dyDescent="0.3">
      <c r="C5847"/>
      <c r="M5847"/>
    </row>
    <row r="5848" spans="3:13" x14ac:dyDescent="0.3">
      <c r="C5848"/>
      <c r="M5848"/>
    </row>
    <row r="5849" spans="3:13" x14ac:dyDescent="0.3">
      <c r="C5849"/>
      <c r="M5849"/>
    </row>
    <row r="5850" spans="3:13" x14ac:dyDescent="0.3">
      <c r="C5850"/>
      <c r="M5850"/>
    </row>
    <row r="5851" spans="3:13" x14ac:dyDescent="0.3">
      <c r="C5851"/>
      <c r="M5851"/>
    </row>
    <row r="5852" spans="3:13" x14ac:dyDescent="0.3">
      <c r="C5852"/>
      <c r="M5852"/>
    </row>
    <row r="5853" spans="3:13" x14ac:dyDescent="0.3">
      <c r="C5853"/>
      <c r="M5853"/>
    </row>
    <row r="5854" spans="3:13" x14ac:dyDescent="0.3">
      <c r="C5854"/>
      <c r="M5854"/>
    </row>
    <row r="5855" spans="3:13" x14ac:dyDescent="0.3">
      <c r="C5855"/>
      <c r="M5855"/>
    </row>
    <row r="5856" spans="3:13" x14ac:dyDescent="0.3">
      <c r="C5856"/>
      <c r="M5856"/>
    </row>
    <row r="5857" spans="3:13" x14ac:dyDescent="0.3">
      <c r="C5857"/>
      <c r="M5857"/>
    </row>
    <row r="5858" spans="3:13" x14ac:dyDescent="0.3">
      <c r="C5858"/>
      <c r="M5858"/>
    </row>
    <row r="5859" spans="3:13" x14ac:dyDescent="0.3">
      <c r="C5859"/>
      <c r="M5859"/>
    </row>
    <row r="5860" spans="3:13" x14ac:dyDescent="0.3">
      <c r="C5860"/>
      <c r="M5860"/>
    </row>
    <row r="5861" spans="3:13" x14ac:dyDescent="0.3">
      <c r="C5861"/>
      <c r="M5861"/>
    </row>
    <row r="5862" spans="3:13" x14ac:dyDescent="0.3">
      <c r="C5862"/>
      <c r="M5862"/>
    </row>
    <row r="5863" spans="3:13" x14ac:dyDescent="0.3">
      <c r="C5863"/>
      <c r="M5863"/>
    </row>
    <row r="5864" spans="3:13" x14ac:dyDescent="0.3">
      <c r="C5864"/>
      <c r="M5864"/>
    </row>
    <row r="5865" spans="3:13" x14ac:dyDescent="0.3">
      <c r="C5865"/>
      <c r="M5865"/>
    </row>
    <row r="5866" spans="3:13" x14ac:dyDescent="0.3">
      <c r="C5866"/>
      <c r="M5866"/>
    </row>
    <row r="5867" spans="3:13" x14ac:dyDescent="0.3">
      <c r="C5867"/>
      <c r="M5867"/>
    </row>
    <row r="5868" spans="3:13" x14ac:dyDescent="0.3">
      <c r="C5868"/>
      <c r="M5868"/>
    </row>
    <row r="5869" spans="3:13" x14ac:dyDescent="0.3">
      <c r="C5869"/>
      <c r="M5869"/>
    </row>
    <row r="5870" spans="3:13" x14ac:dyDescent="0.3">
      <c r="C5870"/>
      <c r="M5870"/>
    </row>
    <row r="5871" spans="3:13" x14ac:dyDescent="0.3">
      <c r="C5871"/>
      <c r="M5871"/>
    </row>
    <row r="5872" spans="3:13" x14ac:dyDescent="0.3">
      <c r="C5872"/>
      <c r="M5872"/>
    </row>
    <row r="5873" spans="3:13" x14ac:dyDescent="0.3">
      <c r="C5873"/>
      <c r="M5873"/>
    </row>
    <row r="5874" spans="3:13" x14ac:dyDescent="0.3">
      <c r="C5874"/>
      <c r="M5874"/>
    </row>
    <row r="5875" spans="3:13" x14ac:dyDescent="0.3">
      <c r="C5875"/>
      <c r="M5875"/>
    </row>
    <row r="5876" spans="3:13" x14ac:dyDescent="0.3">
      <c r="C5876"/>
      <c r="M5876"/>
    </row>
    <row r="5877" spans="3:13" x14ac:dyDescent="0.3">
      <c r="C5877"/>
      <c r="M5877"/>
    </row>
    <row r="5878" spans="3:13" x14ac:dyDescent="0.3">
      <c r="C5878"/>
      <c r="M5878"/>
    </row>
    <row r="5879" spans="3:13" x14ac:dyDescent="0.3">
      <c r="C5879"/>
      <c r="M5879"/>
    </row>
    <row r="5880" spans="3:13" x14ac:dyDescent="0.3">
      <c r="C5880"/>
      <c r="M5880"/>
    </row>
    <row r="5881" spans="3:13" x14ac:dyDescent="0.3">
      <c r="C5881"/>
      <c r="M5881"/>
    </row>
    <row r="5882" spans="3:13" x14ac:dyDescent="0.3">
      <c r="C5882"/>
      <c r="M5882"/>
    </row>
    <row r="5883" spans="3:13" x14ac:dyDescent="0.3">
      <c r="C5883"/>
      <c r="M5883"/>
    </row>
    <row r="5884" spans="3:13" x14ac:dyDescent="0.3">
      <c r="C5884"/>
      <c r="M5884"/>
    </row>
    <row r="5885" spans="3:13" x14ac:dyDescent="0.3">
      <c r="C5885"/>
      <c r="M5885"/>
    </row>
    <row r="5886" spans="3:13" x14ac:dyDescent="0.3">
      <c r="C5886"/>
      <c r="M5886"/>
    </row>
    <row r="5887" spans="3:13" x14ac:dyDescent="0.3">
      <c r="C5887"/>
      <c r="M5887"/>
    </row>
    <row r="5888" spans="3:13" x14ac:dyDescent="0.3">
      <c r="C5888"/>
      <c r="M5888"/>
    </row>
    <row r="5889" spans="3:13" x14ac:dyDescent="0.3">
      <c r="C5889"/>
      <c r="M5889"/>
    </row>
    <row r="5890" spans="3:13" x14ac:dyDescent="0.3">
      <c r="C5890"/>
      <c r="M5890"/>
    </row>
    <row r="5891" spans="3:13" x14ac:dyDescent="0.3">
      <c r="C5891"/>
      <c r="M5891"/>
    </row>
    <row r="5892" spans="3:13" x14ac:dyDescent="0.3">
      <c r="C5892"/>
      <c r="M5892"/>
    </row>
    <row r="5893" spans="3:13" x14ac:dyDescent="0.3">
      <c r="C5893"/>
      <c r="M5893"/>
    </row>
    <row r="5894" spans="3:13" x14ac:dyDescent="0.3">
      <c r="C5894"/>
      <c r="M5894"/>
    </row>
    <row r="5895" spans="3:13" x14ac:dyDescent="0.3">
      <c r="C5895"/>
      <c r="M5895"/>
    </row>
    <row r="5896" spans="3:13" x14ac:dyDescent="0.3">
      <c r="C5896"/>
      <c r="M5896"/>
    </row>
    <row r="5897" spans="3:13" x14ac:dyDescent="0.3">
      <c r="C5897"/>
      <c r="M5897"/>
    </row>
    <row r="5898" spans="3:13" x14ac:dyDescent="0.3">
      <c r="C5898"/>
      <c r="M5898"/>
    </row>
    <row r="5899" spans="3:13" x14ac:dyDescent="0.3">
      <c r="C5899"/>
      <c r="M5899"/>
    </row>
    <row r="5900" spans="3:13" x14ac:dyDescent="0.3">
      <c r="C5900"/>
      <c r="M5900"/>
    </row>
    <row r="5901" spans="3:13" x14ac:dyDescent="0.3">
      <c r="C5901"/>
      <c r="M5901"/>
    </row>
    <row r="5902" spans="3:13" x14ac:dyDescent="0.3">
      <c r="C5902"/>
      <c r="M5902"/>
    </row>
    <row r="5903" spans="3:13" x14ac:dyDescent="0.3">
      <c r="C5903"/>
      <c r="M5903"/>
    </row>
    <row r="5904" spans="3:13" x14ac:dyDescent="0.3">
      <c r="C5904"/>
      <c r="M5904"/>
    </row>
    <row r="5905" spans="3:13" x14ac:dyDescent="0.3">
      <c r="C5905"/>
      <c r="M5905"/>
    </row>
    <row r="5906" spans="3:13" x14ac:dyDescent="0.3">
      <c r="C5906"/>
      <c r="M5906"/>
    </row>
    <row r="5907" spans="3:13" x14ac:dyDescent="0.3">
      <c r="C5907"/>
      <c r="M5907"/>
    </row>
    <row r="5908" spans="3:13" x14ac:dyDescent="0.3">
      <c r="C5908"/>
      <c r="M5908"/>
    </row>
    <row r="5909" spans="3:13" x14ac:dyDescent="0.3">
      <c r="C5909"/>
      <c r="M5909"/>
    </row>
    <row r="5910" spans="3:13" x14ac:dyDescent="0.3">
      <c r="C5910"/>
      <c r="M5910"/>
    </row>
    <row r="5911" spans="3:13" x14ac:dyDescent="0.3">
      <c r="C5911"/>
      <c r="M5911"/>
    </row>
    <row r="5912" spans="3:13" x14ac:dyDescent="0.3">
      <c r="C5912"/>
      <c r="M5912"/>
    </row>
    <row r="5913" spans="3:13" x14ac:dyDescent="0.3">
      <c r="C5913"/>
      <c r="M5913"/>
    </row>
    <row r="5914" spans="3:13" x14ac:dyDescent="0.3">
      <c r="C5914"/>
      <c r="M5914"/>
    </row>
    <row r="5915" spans="3:13" x14ac:dyDescent="0.3">
      <c r="C5915"/>
      <c r="M5915"/>
    </row>
    <row r="5916" spans="3:13" x14ac:dyDescent="0.3">
      <c r="C5916"/>
      <c r="M5916"/>
    </row>
    <row r="5917" spans="3:13" x14ac:dyDescent="0.3">
      <c r="C5917"/>
      <c r="M5917"/>
    </row>
    <row r="5918" spans="3:13" x14ac:dyDescent="0.3">
      <c r="C5918"/>
      <c r="M5918"/>
    </row>
    <row r="5919" spans="3:13" x14ac:dyDescent="0.3">
      <c r="C5919"/>
      <c r="M5919"/>
    </row>
    <row r="5920" spans="3:13" x14ac:dyDescent="0.3">
      <c r="C5920"/>
      <c r="M5920"/>
    </row>
    <row r="5921" spans="3:13" x14ac:dyDescent="0.3">
      <c r="C5921"/>
      <c r="M5921"/>
    </row>
    <row r="5922" spans="3:13" x14ac:dyDescent="0.3">
      <c r="C5922"/>
      <c r="M5922"/>
    </row>
    <row r="5923" spans="3:13" x14ac:dyDescent="0.3">
      <c r="C5923"/>
      <c r="M5923"/>
    </row>
    <row r="5924" spans="3:13" x14ac:dyDescent="0.3">
      <c r="C5924"/>
      <c r="M5924"/>
    </row>
    <row r="5925" spans="3:13" x14ac:dyDescent="0.3">
      <c r="C5925"/>
      <c r="M5925"/>
    </row>
    <row r="5926" spans="3:13" x14ac:dyDescent="0.3">
      <c r="C5926"/>
      <c r="M5926"/>
    </row>
    <row r="5927" spans="3:13" x14ac:dyDescent="0.3">
      <c r="C5927"/>
      <c r="M5927"/>
    </row>
    <row r="5928" spans="3:13" x14ac:dyDescent="0.3">
      <c r="C5928"/>
      <c r="M5928"/>
    </row>
    <row r="5929" spans="3:13" x14ac:dyDescent="0.3">
      <c r="C5929"/>
      <c r="M5929"/>
    </row>
    <row r="5930" spans="3:13" x14ac:dyDescent="0.3">
      <c r="C5930"/>
      <c r="M5930"/>
    </row>
    <row r="5931" spans="3:13" x14ac:dyDescent="0.3">
      <c r="C5931"/>
      <c r="M5931"/>
    </row>
    <row r="5932" spans="3:13" x14ac:dyDescent="0.3">
      <c r="C5932"/>
      <c r="M5932"/>
    </row>
    <row r="5933" spans="3:13" x14ac:dyDescent="0.3">
      <c r="C5933"/>
      <c r="M5933"/>
    </row>
    <row r="5934" spans="3:13" x14ac:dyDescent="0.3">
      <c r="C5934"/>
      <c r="M5934"/>
    </row>
    <row r="5935" spans="3:13" x14ac:dyDescent="0.3">
      <c r="C5935"/>
      <c r="M5935"/>
    </row>
    <row r="5936" spans="3:13" x14ac:dyDescent="0.3">
      <c r="C5936"/>
      <c r="M5936"/>
    </row>
    <row r="5937" spans="3:13" x14ac:dyDescent="0.3">
      <c r="C5937"/>
      <c r="M5937"/>
    </row>
    <row r="5938" spans="3:13" x14ac:dyDescent="0.3">
      <c r="C5938"/>
      <c r="M5938"/>
    </row>
    <row r="5939" spans="3:13" x14ac:dyDescent="0.3">
      <c r="C5939"/>
      <c r="M5939"/>
    </row>
    <row r="5940" spans="3:13" x14ac:dyDescent="0.3">
      <c r="C5940"/>
      <c r="M5940"/>
    </row>
    <row r="5941" spans="3:13" x14ac:dyDescent="0.3">
      <c r="C5941"/>
      <c r="M5941"/>
    </row>
    <row r="5942" spans="3:13" x14ac:dyDescent="0.3">
      <c r="C5942"/>
      <c r="M5942"/>
    </row>
    <row r="5943" spans="3:13" x14ac:dyDescent="0.3">
      <c r="C5943"/>
      <c r="M5943"/>
    </row>
    <row r="5944" spans="3:13" x14ac:dyDescent="0.3">
      <c r="C5944"/>
      <c r="M5944"/>
    </row>
    <row r="5945" spans="3:13" x14ac:dyDescent="0.3">
      <c r="C5945"/>
      <c r="M5945"/>
    </row>
    <row r="5946" spans="3:13" x14ac:dyDescent="0.3">
      <c r="C5946"/>
      <c r="M5946"/>
    </row>
    <row r="5947" spans="3:13" x14ac:dyDescent="0.3">
      <c r="C5947"/>
      <c r="M5947"/>
    </row>
    <row r="5948" spans="3:13" x14ac:dyDescent="0.3">
      <c r="C5948"/>
      <c r="M5948"/>
    </row>
    <row r="5949" spans="3:13" x14ac:dyDescent="0.3">
      <c r="C5949"/>
      <c r="M5949"/>
    </row>
    <row r="5950" spans="3:13" x14ac:dyDescent="0.3">
      <c r="C5950"/>
      <c r="M5950"/>
    </row>
    <row r="5951" spans="3:13" x14ac:dyDescent="0.3">
      <c r="C5951"/>
      <c r="M5951"/>
    </row>
    <row r="5952" spans="3:13" x14ac:dyDescent="0.3">
      <c r="C5952"/>
      <c r="M5952"/>
    </row>
    <row r="5953" spans="3:13" x14ac:dyDescent="0.3">
      <c r="C5953"/>
      <c r="M5953"/>
    </row>
    <row r="5954" spans="3:13" x14ac:dyDescent="0.3">
      <c r="C5954"/>
      <c r="M5954"/>
    </row>
    <row r="5955" spans="3:13" x14ac:dyDescent="0.3">
      <c r="C5955"/>
      <c r="M5955"/>
    </row>
    <row r="5956" spans="3:13" x14ac:dyDescent="0.3">
      <c r="C5956"/>
      <c r="M5956"/>
    </row>
    <row r="5957" spans="3:13" x14ac:dyDescent="0.3">
      <c r="C5957"/>
      <c r="M5957"/>
    </row>
    <row r="5958" spans="3:13" x14ac:dyDescent="0.3">
      <c r="C5958"/>
      <c r="M5958"/>
    </row>
    <row r="5959" spans="3:13" x14ac:dyDescent="0.3">
      <c r="C5959"/>
      <c r="M5959"/>
    </row>
    <row r="5960" spans="3:13" x14ac:dyDescent="0.3">
      <c r="C5960"/>
      <c r="M5960"/>
    </row>
    <row r="5961" spans="3:13" x14ac:dyDescent="0.3">
      <c r="C5961"/>
      <c r="M5961"/>
    </row>
    <row r="5962" spans="3:13" x14ac:dyDescent="0.3">
      <c r="C5962"/>
      <c r="M5962"/>
    </row>
    <row r="5963" spans="3:13" x14ac:dyDescent="0.3">
      <c r="C5963"/>
      <c r="M5963"/>
    </row>
    <row r="5964" spans="3:13" x14ac:dyDescent="0.3">
      <c r="C5964"/>
      <c r="M5964"/>
    </row>
    <row r="5965" spans="3:13" x14ac:dyDescent="0.3">
      <c r="C5965"/>
      <c r="M5965"/>
    </row>
    <row r="5966" spans="3:13" x14ac:dyDescent="0.3">
      <c r="C5966"/>
      <c r="M5966"/>
    </row>
    <row r="5967" spans="3:13" x14ac:dyDescent="0.3">
      <c r="C5967"/>
      <c r="M5967"/>
    </row>
    <row r="5968" spans="3:13" x14ac:dyDescent="0.3">
      <c r="C5968"/>
      <c r="M5968"/>
    </row>
    <row r="5969" spans="3:13" x14ac:dyDescent="0.3">
      <c r="C5969"/>
      <c r="M5969"/>
    </row>
    <row r="5970" spans="3:13" x14ac:dyDescent="0.3">
      <c r="C5970"/>
      <c r="M5970"/>
    </row>
    <row r="5971" spans="3:13" x14ac:dyDescent="0.3">
      <c r="C5971"/>
      <c r="M5971"/>
    </row>
    <row r="5972" spans="3:13" x14ac:dyDescent="0.3">
      <c r="C5972"/>
      <c r="M5972"/>
    </row>
    <row r="5973" spans="3:13" x14ac:dyDescent="0.3">
      <c r="C5973"/>
      <c r="M5973"/>
    </row>
    <row r="5974" spans="3:13" x14ac:dyDescent="0.3">
      <c r="C5974"/>
      <c r="M5974"/>
    </row>
    <row r="5975" spans="3:13" x14ac:dyDescent="0.3">
      <c r="C5975"/>
      <c r="M5975"/>
    </row>
    <row r="5976" spans="3:13" x14ac:dyDescent="0.3">
      <c r="C5976"/>
      <c r="M5976"/>
    </row>
    <row r="5977" spans="3:13" x14ac:dyDescent="0.3">
      <c r="C5977"/>
      <c r="M5977"/>
    </row>
    <row r="5978" spans="3:13" x14ac:dyDescent="0.3">
      <c r="C5978"/>
      <c r="M5978"/>
    </row>
    <row r="5979" spans="3:13" x14ac:dyDescent="0.3">
      <c r="C5979"/>
      <c r="M5979"/>
    </row>
    <row r="5980" spans="3:13" x14ac:dyDescent="0.3">
      <c r="C5980"/>
      <c r="M5980"/>
    </row>
    <row r="5981" spans="3:13" x14ac:dyDescent="0.3">
      <c r="C5981"/>
      <c r="M5981"/>
    </row>
    <row r="5982" spans="3:13" x14ac:dyDescent="0.3">
      <c r="C5982"/>
      <c r="M5982"/>
    </row>
    <row r="5983" spans="3:13" x14ac:dyDescent="0.3">
      <c r="C5983"/>
      <c r="M5983"/>
    </row>
    <row r="5984" spans="3:13" x14ac:dyDescent="0.3">
      <c r="C5984"/>
      <c r="M5984"/>
    </row>
    <row r="5985" spans="3:13" x14ac:dyDescent="0.3">
      <c r="C5985"/>
      <c r="M5985"/>
    </row>
    <row r="5986" spans="3:13" x14ac:dyDescent="0.3">
      <c r="C5986"/>
      <c r="M5986"/>
    </row>
    <row r="5987" spans="3:13" x14ac:dyDescent="0.3">
      <c r="C5987"/>
      <c r="M5987"/>
    </row>
    <row r="5988" spans="3:13" x14ac:dyDescent="0.3">
      <c r="C5988"/>
      <c r="M5988"/>
    </row>
    <row r="5989" spans="3:13" x14ac:dyDescent="0.3">
      <c r="C5989"/>
      <c r="M5989"/>
    </row>
    <row r="5990" spans="3:13" x14ac:dyDescent="0.3">
      <c r="C5990"/>
      <c r="M5990"/>
    </row>
    <row r="5991" spans="3:13" x14ac:dyDescent="0.3">
      <c r="C5991"/>
      <c r="M5991"/>
    </row>
    <row r="5992" spans="3:13" x14ac:dyDescent="0.3">
      <c r="C5992"/>
      <c r="M5992"/>
    </row>
    <row r="5993" spans="3:13" x14ac:dyDescent="0.3">
      <c r="C5993"/>
      <c r="M5993"/>
    </row>
    <row r="5994" spans="3:13" x14ac:dyDescent="0.3">
      <c r="C5994"/>
      <c r="M5994"/>
    </row>
    <row r="5995" spans="3:13" x14ac:dyDescent="0.3">
      <c r="C5995"/>
      <c r="M5995"/>
    </row>
    <row r="5996" spans="3:13" x14ac:dyDescent="0.3">
      <c r="C5996"/>
      <c r="M5996"/>
    </row>
    <row r="5997" spans="3:13" x14ac:dyDescent="0.3">
      <c r="C5997"/>
      <c r="M5997"/>
    </row>
    <row r="5998" spans="3:13" x14ac:dyDescent="0.3">
      <c r="C5998"/>
      <c r="M5998"/>
    </row>
    <row r="5999" spans="3:13" x14ac:dyDescent="0.3">
      <c r="C5999"/>
      <c r="M5999"/>
    </row>
    <row r="6000" spans="3:13" x14ac:dyDescent="0.3">
      <c r="C6000"/>
      <c r="M6000"/>
    </row>
    <row r="6001" spans="3:13" x14ac:dyDescent="0.3">
      <c r="C6001"/>
      <c r="M6001"/>
    </row>
    <row r="6002" spans="3:13" x14ac:dyDescent="0.3">
      <c r="C6002"/>
      <c r="M6002"/>
    </row>
    <row r="6003" spans="3:13" x14ac:dyDescent="0.3">
      <c r="C6003"/>
      <c r="M6003"/>
    </row>
    <row r="6004" spans="3:13" x14ac:dyDescent="0.3">
      <c r="C6004"/>
      <c r="M6004"/>
    </row>
    <row r="6005" spans="3:13" x14ac:dyDescent="0.3">
      <c r="C6005"/>
      <c r="M6005"/>
    </row>
    <row r="6006" spans="3:13" x14ac:dyDescent="0.3">
      <c r="C6006"/>
      <c r="M6006"/>
    </row>
    <row r="6007" spans="3:13" x14ac:dyDescent="0.3">
      <c r="C6007"/>
      <c r="M6007"/>
    </row>
    <row r="6008" spans="3:13" x14ac:dyDescent="0.3">
      <c r="C6008"/>
      <c r="M6008"/>
    </row>
    <row r="6009" spans="3:13" x14ac:dyDescent="0.3">
      <c r="C6009"/>
      <c r="M6009"/>
    </row>
    <row r="6010" spans="3:13" x14ac:dyDescent="0.3">
      <c r="C6010"/>
      <c r="M6010"/>
    </row>
    <row r="6011" spans="3:13" x14ac:dyDescent="0.3">
      <c r="C6011"/>
      <c r="M6011"/>
    </row>
    <row r="6012" spans="3:13" x14ac:dyDescent="0.3">
      <c r="C6012"/>
      <c r="M6012"/>
    </row>
    <row r="6013" spans="3:13" x14ac:dyDescent="0.3">
      <c r="C6013"/>
      <c r="M6013"/>
    </row>
    <row r="6014" spans="3:13" x14ac:dyDescent="0.3">
      <c r="C6014"/>
      <c r="M6014"/>
    </row>
    <row r="6015" spans="3:13" x14ac:dyDescent="0.3">
      <c r="C6015"/>
      <c r="M6015"/>
    </row>
    <row r="6016" spans="3:13" x14ac:dyDescent="0.3">
      <c r="C6016"/>
      <c r="M6016"/>
    </row>
    <row r="6017" spans="3:13" x14ac:dyDescent="0.3">
      <c r="C6017"/>
      <c r="M6017"/>
    </row>
    <row r="6018" spans="3:13" x14ac:dyDescent="0.3">
      <c r="C6018"/>
      <c r="M6018"/>
    </row>
    <row r="6019" spans="3:13" x14ac:dyDescent="0.3">
      <c r="C6019"/>
      <c r="M6019"/>
    </row>
    <row r="6020" spans="3:13" x14ac:dyDescent="0.3">
      <c r="C6020"/>
      <c r="M6020"/>
    </row>
    <row r="6021" spans="3:13" x14ac:dyDescent="0.3">
      <c r="C6021"/>
      <c r="M6021"/>
    </row>
    <row r="6022" spans="3:13" x14ac:dyDescent="0.3">
      <c r="C6022"/>
      <c r="M6022"/>
    </row>
    <row r="6023" spans="3:13" x14ac:dyDescent="0.3">
      <c r="C6023"/>
      <c r="M6023"/>
    </row>
    <row r="6024" spans="3:13" x14ac:dyDescent="0.3">
      <c r="C6024"/>
      <c r="M6024"/>
    </row>
    <row r="6025" spans="3:13" x14ac:dyDescent="0.3">
      <c r="C6025"/>
      <c r="M6025"/>
    </row>
    <row r="6026" spans="3:13" x14ac:dyDescent="0.3">
      <c r="C6026"/>
      <c r="M6026"/>
    </row>
    <row r="6027" spans="3:13" x14ac:dyDescent="0.3">
      <c r="C6027"/>
      <c r="M6027"/>
    </row>
    <row r="6028" spans="3:13" x14ac:dyDescent="0.3">
      <c r="C6028"/>
      <c r="M6028"/>
    </row>
    <row r="6029" spans="3:13" x14ac:dyDescent="0.3">
      <c r="C6029"/>
      <c r="M6029"/>
    </row>
    <row r="6030" spans="3:13" x14ac:dyDescent="0.3">
      <c r="C6030"/>
      <c r="M6030"/>
    </row>
    <row r="6031" spans="3:13" x14ac:dyDescent="0.3">
      <c r="C6031"/>
      <c r="M6031"/>
    </row>
    <row r="6032" spans="3:13" x14ac:dyDescent="0.3">
      <c r="C6032"/>
      <c r="M6032"/>
    </row>
    <row r="6033" spans="3:13" x14ac:dyDescent="0.3">
      <c r="C6033"/>
      <c r="M6033"/>
    </row>
    <row r="6034" spans="3:13" x14ac:dyDescent="0.3">
      <c r="C6034"/>
      <c r="M6034"/>
    </row>
    <row r="6035" spans="3:13" x14ac:dyDescent="0.3">
      <c r="C6035"/>
      <c r="M6035"/>
    </row>
    <row r="6036" spans="3:13" x14ac:dyDescent="0.3">
      <c r="C6036"/>
      <c r="M6036"/>
    </row>
    <row r="6037" spans="3:13" x14ac:dyDescent="0.3">
      <c r="C6037"/>
      <c r="M6037"/>
    </row>
    <row r="6038" spans="3:13" x14ac:dyDescent="0.3">
      <c r="C6038"/>
      <c r="M6038"/>
    </row>
    <row r="6039" spans="3:13" x14ac:dyDescent="0.3">
      <c r="C6039"/>
      <c r="M6039"/>
    </row>
    <row r="6040" spans="3:13" x14ac:dyDescent="0.3">
      <c r="C6040"/>
      <c r="M6040"/>
    </row>
    <row r="6041" spans="3:13" x14ac:dyDescent="0.3">
      <c r="C6041"/>
      <c r="M6041"/>
    </row>
    <row r="6042" spans="3:13" x14ac:dyDescent="0.3">
      <c r="C6042"/>
      <c r="M6042"/>
    </row>
    <row r="6043" spans="3:13" x14ac:dyDescent="0.3">
      <c r="C6043"/>
      <c r="M6043"/>
    </row>
    <row r="6044" spans="3:13" x14ac:dyDescent="0.3">
      <c r="C6044"/>
      <c r="M6044"/>
    </row>
    <row r="6045" spans="3:13" x14ac:dyDescent="0.3">
      <c r="C6045"/>
      <c r="M6045"/>
    </row>
    <row r="6046" spans="3:13" x14ac:dyDescent="0.3">
      <c r="C6046"/>
      <c r="M6046"/>
    </row>
    <row r="6047" spans="3:13" x14ac:dyDescent="0.3">
      <c r="C6047"/>
      <c r="M6047"/>
    </row>
    <row r="6048" spans="3:13" x14ac:dyDescent="0.3">
      <c r="C6048"/>
      <c r="M6048"/>
    </row>
    <row r="6049" spans="3:13" x14ac:dyDescent="0.3">
      <c r="C6049"/>
      <c r="M6049"/>
    </row>
    <row r="6050" spans="3:13" x14ac:dyDescent="0.3">
      <c r="C6050"/>
      <c r="M6050"/>
    </row>
    <row r="6051" spans="3:13" x14ac:dyDescent="0.3">
      <c r="C6051"/>
      <c r="M6051"/>
    </row>
    <row r="6052" spans="3:13" x14ac:dyDescent="0.3">
      <c r="C6052"/>
      <c r="M6052"/>
    </row>
    <row r="6053" spans="3:13" x14ac:dyDescent="0.3">
      <c r="C6053"/>
      <c r="M6053"/>
    </row>
    <row r="6054" spans="3:13" x14ac:dyDescent="0.3">
      <c r="C6054"/>
      <c r="M6054"/>
    </row>
    <row r="6055" spans="3:13" x14ac:dyDescent="0.3">
      <c r="C6055"/>
      <c r="M6055"/>
    </row>
    <row r="6056" spans="3:13" x14ac:dyDescent="0.3">
      <c r="C6056"/>
      <c r="M6056"/>
    </row>
    <row r="6057" spans="3:13" x14ac:dyDescent="0.3">
      <c r="C6057"/>
      <c r="M6057"/>
    </row>
    <row r="6058" spans="3:13" x14ac:dyDescent="0.3">
      <c r="C6058"/>
      <c r="M6058"/>
    </row>
    <row r="6059" spans="3:13" x14ac:dyDescent="0.3">
      <c r="C6059"/>
      <c r="M6059"/>
    </row>
    <row r="6060" spans="3:13" x14ac:dyDescent="0.3">
      <c r="C6060"/>
      <c r="M6060"/>
    </row>
    <row r="6061" spans="3:13" x14ac:dyDescent="0.3">
      <c r="C6061"/>
      <c r="M6061"/>
    </row>
    <row r="6062" spans="3:13" x14ac:dyDescent="0.3">
      <c r="C6062"/>
      <c r="M6062"/>
    </row>
    <row r="6063" spans="3:13" x14ac:dyDescent="0.3">
      <c r="C6063"/>
      <c r="M6063"/>
    </row>
    <row r="6064" spans="3:13" x14ac:dyDescent="0.3">
      <c r="C6064"/>
      <c r="M6064"/>
    </row>
    <row r="6065" spans="3:13" x14ac:dyDescent="0.3">
      <c r="C6065"/>
      <c r="M6065"/>
    </row>
    <row r="6066" spans="3:13" x14ac:dyDescent="0.3">
      <c r="C6066"/>
      <c r="M6066"/>
    </row>
    <row r="6067" spans="3:13" x14ac:dyDescent="0.3">
      <c r="C6067"/>
      <c r="M6067"/>
    </row>
    <row r="6068" spans="3:13" x14ac:dyDescent="0.3">
      <c r="C6068"/>
      <c r="M6068"/>
    </row>
    <row r="6069" spans="3:13" x14ac:dyDescent="0.3">
      <c r="C6069"/>
      <c r="M6069"/>
    </row>
    <row r="6070" spans="3:13" x14ac:dyDescent="0.3">
      <c r="C6070"/>
      <c r="M6070"/>
    </row>
    <row r="6071" spans="3:13" x14ac:dyDescent="0.3">
      <c r="C6071"/>
      <c r="M6071"/>
    </row>
    <row r="6072" spans="3:13" x14ac:dyDescent="0.3">
      <c r="C6072"/>
      <c r="M6072"/>
    </row>
    <row r="6073" spans="3:13" x14ac:dyDescent="0.3">
      <c r="C6073"/>
      <c r="M6073"/>
    </row>
    <row r="6074" spans="3:13" x14ac:dyDescent="0.3">
      <c r="C6074"/>
      <c r="M6074"/>
    </row>
    <row r="6075" spans="3:13" x14ac:dyDescent="0.3">
      <c r="C6075"/>
      <c r="M6075"/>
    </row>
    <row r="6076" spans="3:13" x14ac:dyDescent="0.3">
      <c r="C6076"/>
      <c r="M6076"/>
    </row>
    <row r="6077" spans="3:13" x14ac:dyDescent="0.3">
      <c r="C6077"/>
      <c r="M6077"/>
    </row>
    <row r="6078" spans="3:13" x14ac:dyDescent="0.3">
      <c r="C6078"/>
      <c r="M6078"/>
    </row>
    <row r="6079" spans="3:13" x14ac:dyDescent="0.3">
      <c r="C6079"/>
      <c r="M6079"/>
    </row>
    <row r="6080" spans="3:13" x14ac:dyDescent="0.3">
      <c r="C6080"/>
      <c r="M6080"/>
    </row>
    <row r="6081" spans="3:13" x14ac:dyDescent="0.3">
      <c r="C6081"/>
      <c r="M6081"/>
    </row>
    <row r="6082" spans="3:13" x14ac:dyDescent="0.3">
      <c r="C6082"/>
      <c r="M6082"/>
    </row>
    <row r="6083" spans="3:13" x14ac:dyDescent="0.3">
      <c r="C6083"/>
      <c r="M6083"/>
    </row>
    <row r="6084" spans="3:13" x14ac:dyDescent="0.3">
      <c r="C6084"/>
      <c r="M6084"/>
    </row>
    <row r="6085" spans="3:13" x14ac:dyDescent="0.3">
      <c r="C6085"/>
      <c r="M6085"/>
    </row>
    <row r="6086" spans="3:13" x14ac:dyDescent="0.3">
      <c r="C6086"/>
      <c r="M6086"/>
    </row>
    <row r="6087" spans="3:13" x14ac:dyDescent="0.3">
      <c r="C6087"/>
      <c r="M6087"/>
    </row>
    <row r="6088" spans="3:13" x14ac:dyDescent="0.3">
      <c r="C6088"/>
      <c r="M6088"/>
    </row>
    <row r="6089" spans="3:13" x14ac:dyDescent="0.3">
      <c r="C6089"/>
      <c r="M6089"/>
    </row>
    <row r="6090" spans="3:13" x14ac:dyDescent="0.3">
      <c r="C6090"/>
      <c r="M6090"/>
    </row>
    <row r="6091" spans="3:13" x14ac:dyDescent="0.3">
      <c r="C6091"/>
      <c r="M6091"/>
    </row>
    <row r="6092" spans="3:13" x14ac:dyDescent="0.3">
      <c r="C6092"/>
      <c r="M6092"/>
    </row>
    <row r="6093" spans="3:13" x14ac:dyDescent="0.3">
      <c r="C6093"/>
      <c r="M6093"/>
    </row>
    <row r="6094" spans="3:13" x14ac:dyDescent="0.3">
      <c r="C6094"/>
      <c r="M6094"/>
    </row>
    <row r="6095" spans="3:13" x14ac:dyDescent="0.3">
      <c r="C6095"/>
      <c r="M6095"/>
    </row>
    <row r="6096" spans="3:13" x14ac:dyDescent="0.3">
      <c r="C6096"/>
      <c r="M6096"/>
    </row>
    <row r="6097" spans="3:13" x14ac:dyDescent="0.3">
      <c r="C6097"/>
      <c r="M6097"/>
    </row>
    <row r="6098" spans="3:13" x14ac:dyDescent="0.3">
      <c r="C6098"/>
      <c r="M6098"/>
    </row>
    <row r="6099" spans="3:13" x14ac:dyDescent="0.3">
      <c r="C6099"/>
      <c r="M6099"/>
    </row>
    <row r="6100" spans="3:13" x14ac:dyDescent="0.3">
      <c r="C6100"/>
      <c r="M6100"/>
    </row>
    <row r="6101" spans="3:13" x14ac:dyDescent="0.3">
      <c r="C6101"/>
      <c r="M6101"/>
    </row>
    <row r="6102" spans="3:13" x14ac:dyDescent="0.3">
      <c r="C6102"/>
      <c r="M6102"/>
    </row>
    <row r="6103" spans="3:13" x14ac:dyDescent="0.3">
      <c r="C6103"/>
      <c r="M6103"/>
    </row>
    <row r="6104" spans="3:13" x14ac:dyDescent="0.3">
      <c r="C6104"/>
      <c r="M6104"/>
    </row>
    <row r="6105" spans="3:13" x14ac:dyDescent="0.3">
      <c r="C6105"/>
      <c r="M6105"/>
    </row>
    <row r="6106" spans="3:13" x14ac:dyDescent="0.3">
      <c r="C6106"/>
      <c r="M6106"/>
    </row>
    <row r="6107" spans="3:13" x14ac:dyDescent="0.3">
      <c r="C6107"/>
      <c r="M6107"/>
    </row>
    <row r="6108" spans="3:13" x14ac:dyDescent="0.3">
      <c r="C6108"/>
      <c r="M6108"/>
    </row>
    <row r="6109" spans="3:13" x14ac:dyDescent="0.3">
      <c r="C6109"/>
      <c r="M6109"/>
    </row>
    <row r="6110" spans="3:13" x14ac:dyDescent="0.3">
      <c r="C6110"/>
      <c r="M6110"/>
    </row>
    <row r="6111" spans="3:13" x14ac:dyDescent="0.3">
      <c r="C6111"/>
      <c r="M6111"/>
    </row>
    <row r="6112" spans="3:13" x14ac:dyDescent="0.3">
      <c r="C6112"/>
      <c r="M6112"/>
    </row>
    <row r="6113" spans="3:13" x14ac:dyDescent="0.3">
      <c r="C6113"/>
      <c r="M6113"/>
    </row>
    <row r="6114" spans="3:13" x14ac:dyDescent="0.3">
      <c r="C6114"/>
      <c r="M6114"/>
    </row>
    <row r="6115" spans="3:13" x14ac:dyDescent="0.3">
      <c r="C6115"/>
      <c r="M6115"/>
    </row>
    <row r="6116" spans="3:13" x14ac:dyDescent="0.3">
      <c r="C6116"/>
      <c r="M6116"/>
    </row>
    <row r="6117" spans="3:13" x14ac:dyDescent="0.3">
      <c r="C6117"/>
      <c r="M6117"/>
    </row>
    <row r="6118" spans="3:13" x14ac:dyDescent="0.3">
      <c r="C6118"/>
      <c r="M6118"/>
    </row>
    <row r="6119" spans="3:13" x14ac:dyDescent="0.3">
      <c r="C6119"/>
      <c r="M6119"/>
    </row>
    <row r="6120" spans="3:13" x14ac:dyDescent="0.3">
      <c r="C6120"/>
      <c r="M6120"/>
    </row>
    <row r="6121" spans="3:13" x14ac:dyDescent="0.3">
      <c r="C6121"/>
      <c r="M6121"/>
    </row>
    <row r="6122" spans="3:13" x14ac:dyDescent="0.3">
      <c r="C6122"/>
      <c r="M6122"/>
    </row>
    <row r="6123" spans="3:13" x14ac:dyDescent="0.3">
      <c r="C6123"/>
      <c r="M6123"/>
    </row>
    <row r="6124" spans="3:13" x14ac:dyDescent="0.3">
      <c r="C6124"/>
      <c r="M6124"/>
    </row>
    <row r="6125" spans="3:13" x14ac:dyDescent="0.3">
      <c r="C6125"/>
      <c r="M6125"/>
    </row>
    <row r="6126" spans="3:13" x14ac:dyDescent="0.3">
      <c r="C6126"/>
      <c r="M6126"/>
    </row>
    <row r="6127" spans="3:13" x14ac:dyDescent="0.3">
      <c r="C6127"/>
      <c r="M6127"/>
    </row>
    <row r="6128" spans="3:13" x14ac:dyDescent="0.3">
      <c r="C6128"/>
      <c r="M6128"/>
    </row>
    <row r="6129" spans="3:13" x14ac:dyDescent="0.3">
      <c r="C6129"/>
      <c r="M6129"/>
    </row>
    <row r="6130" spans="3:13" x14ac:dyDescent="0.3">
      <c r="C6130"/>
      <c r="M6130"/>
    </row>
    <row r="6131" spans="3:13" x14ac:dyDescent="0.3">
      <c r="C6131"/>
      <c r="M6131"/>
    </row>
    <row r="6132" spans="3:13" x14ac:dyDescent="0.3">
      <c r="C6132"/>
      <c r="M6132"/>
    </row>
    <row r="6133" spans="3:13" x14ac:dyDescent="0.3">
      <c r="C6133"/>
      <c r="M6133"/>
    </row>
    <row r="6134" spans="3:13" x14ac:dyDescent="0.3">
      <c r="C6134"/>
      <c r="M6134"/>
    </row>
    <row r="6135" spans="3:13" x14ac:dyDescent="0.3">
      <c r="C6135"/>
      <c r="M6135"/>
    </row>
    <row r="6136" spans="3:13" x14ac:dyDescent="0.3">
      <c r="C6136"/>
      <c r="M6136"/>
    </row>
    <row r="6137" spans="3:13" x14ac:dyDescent="0.3">
      <c r="C6137"/>
      <c r="M6137"/>
    </row>
    <row r="6138" spans="3:13" x14ac:dyDescent="0.3">
      <c r="C6138"/>
      <c r="M6138"/>
    </row>
    <row r="6139" spans="3:13" x14ac:dyDescent="0.3">
      <c r="C6139"/>
      <c r="M6139"/>
    </row>
    <row r="6140" spans="3:13" x14ac:dyDescent="0.3">
      <c r="C6140"/>
      <c r="M6140"/>
    </row>
    <row r="6141" spans="3:13" x14ac:dyDescent="0.3">
      <c r="C6141"/>
      <c r="M6141"/>
    </row>
    <row r="6142" spans="3:13" x14ac:dyDescent="0.3">
      <c r="C6142"/>
      <c r="M6142"/>
    </row>
    <row r="6143" spans="3:13" x14ac:dyDescent="0.3">
      <c r="C6143"/>
      <c r="M6143"/>
    </row>
    <row r="6144" spans="3:13" x14ac:dyDescent="0.3">
      <c r="C6144"/>
      <c r="M6144"/>
    </row>
    <row r="6145" spans="3:13" x14ac:dyDescent="0.3">
      <c r="C6145"/>
      <c r="M6145"/>
    </row>
    <row r="6146" spans="3:13" x14ac:dyDescent="0.3">
      <c r="C6146"/>
      <c r="M6146"/>
    </row>
    <row r="6147" spans="3:13" x14ac:dyDescent="0.3">
      <c r="C6147"/>
      <c r="M6147"/>
    </row>
    <row r="6148" spans="3:13" x14ac:dyDescent="0.3">
      <c r="C6148"/>
      <c r="M6148"/>
    </row>
    <row r="6149" spans="3:13" x14ac:dyDescent="0.3">
      <c r="C6149"/>
      <c r="M6149"/>
    </row>
    <row r="6150" spans="3:13" x14ac:dyDescent="0.3">
      <c r="C6150"/>
      <c r="M6150"/>
    </row>
    <row r="6151" spans="3:13" x14ac:dyDescent="0.3">
      <c r="C6151"/>
      <c r="M6151"/>
    </row>
    <row r="6152" spans="3:13" x14ac:dyDescent="0.3">
      <c r="C6152"/>
      <c r="M6152"/>
    </row>
    <row r="6153" spans="3:13" x14ac:dyDescent="0.3">
      <c r="C6153"/>
      <c r="M6153"/>
    </row>
    <row r="6154" spans="3:13" x14ac:dyDescent="0.3">
      <c r="C6154"/>
      <c r="M6154"/>
    </row>
    <row r="6155" spans="3:13" x14ac:dyDescent="0.3">
      <c r="C6155"/>
      <c r="M6155"/>
    </row>
    <row r="6156" spans="3:13" x14ac:dyDescent="0.3">
      <c r="C6156"/>
      <c r="M6156"/>
    </row>
    <row r="6157" spans="3:13" x14ac:dyDescent="0.3">
      <c r="C6157"/>
      <c r="M6157"/>
    </row>
    <row r="6158" spans="3:13" x14ac:dyDescent="0.3">
      <c r="C6158"/>
      <c r="M6158"/>
    </row>
    <row r="6159" spans="3:13" x14ac:dyDescent="0.3">
      <c r="C6159"/>
      <c r="M6159"/>
    </row>
    <row r="6160" spans="3:13" x14ac:dyDescent="0.3">
      <c r="C6160"/>
      <c r="M6160"/>
    </row>
    <row r="6161" spans="3:13" x14ac:dyDescent="0.3">
      <c r="C6161"/>
      <c r="M6161"/>
    </row>
    <row r="6162" spans="3:13" x14ac:dyDescent="0.3">
      <c r="C6162"/>
      <c r="M6162"/>
    </row>
    <row r="6163" spans="3:13" x14ac:dyDescent="0.3">
      <c r="C6163"/>
      <c r="M6163"/>
    </row>
    <row r="6164" spans="3:13" x14ac:dyDescent="0.3">
      <c r="C6164"/>
      <c r="M6164"/>
    </row>
    <row r="6165" spans="3:13" x14ac:dyDescent="0.3">
      <c r="C6165"/>
      <c r="M6165"/>
    </row>
    <row r="6166" spans="3:13" x14ac:dyDescent="0.3">
      <c r="C6166"/>
      <c r="M6166"/>
    </row>
    <row r="6167" spans="3:13" x14ac:dyDescent="0.3">
      <c r="C6167"/>
      <c r="M6167"/>
    </row>
    <row r="6168" spans="3:13" x14ac:dyDescent="0.3">
      <c r="C6168"/>
      <c r="M6168"/>
    </row>
    <row r="6169" spans="3:13" x14ac:dyDescent="0.3">
      <c r="C6169"/>
      <c r="M6169"/>
    </row>
    <row r="6170" spans="3:13" x14ac:dyDescent="0.3">
      <c r="C6170"/>
      <c r="M6170"/>
    </row>
    <row r="6171" spans="3:13" x14ac:dyDescent="0.3">
      <c r="C6171"/>
      <c r="M6171"/>
    </row>
    <row r="6172" spans="3:13" x14ac:dyDescent="0.3">
      <c r="C6172"/>
      <c r="M6172"/>
    </row>
    <row r="6173" spans="3:13" x14ac:dyDescent="0.3">
      <c r="C6173"/>
      <c r="M6173"/>
    </row>
    <row r="6174" spans="3:13" x14ac:dyDescent="0.3">
      <c r="C6174"/>
      <c r="M6174"/>
    </row>
    <row r="6175" spans="3:13" x14ac:dyDescent="0.3">
      <c r="C6175"/>
      <c r="M6175"/>
    </row>
    <row r="6176" spans="3:13" x14ac:dyDescent="0.3">
      <c r="C6176"/>
      <c r="M6176"/>
    </row>
    <row r="6177" spans="3:13" x14ac:dyDescent="0.3">
      <c r="C6177"/>
      <c r="M6177"/>
    </row>
    <row r="6178" spans="3:13" x14ac:dyDescent="0.3">
      <c r="C6178"/>
      <c r="M6178"/>
    </row>
    <row r="6179" spans="3:13" x14ac:dyDescent="0.3">
      <c r="C6179"/>
      <c r="M6179"/>
    </row>
    <row r="6180" spans="3:13" x14ac:dyDescent="0.3">
      <c r="C6180"/>
      <c r="M6180"/>
    </row>
    <row r="6181" spans="3:13" x14ac:dyDescent="0.3">
      <c r="C6181"/>
      <c r="M6181"/>
    </row>
    <row r="6182" spans="3:13" x14ac:dyDescent="0.3">
      <c r="C6182"/>
      <c r="M6182"/>
    </row>
    <row r="6183" spans="3:13" x14ac:dyDescent="0.3">
      <c r="C6183"/>
      <c r="M6183"/>
    </row>
    <row r="6184" spans="3:13" x14ac:dyDescent="0.3">
      <c r="C6184"/>
      <c r="M6184"/>
    </row>
    <row r="6185" spans="3:13" x14ac:dyDescent="0.3">
      <c r="C6185"/>
      <c r="M6185"/>
    </row>
    <row r="6186" spans="3:13" x14ac:dyDescent="0.3">
      <c r="C6186"/>
      <c r="M6186"/>
    </row>
    <row r="6187" spans="3:13" x14ac:dyDescent="0.3">
      <c r="C6187"/>
      <c r="M6187"/>
    </row>
    <row r="6188" spans="3:13" x14ac:dyDescent="0.3">
      <c r="C6188"/>
      <c r="M6188"/>
    </row>
    <row r="6189" spans="3:13" x14ac:dyDescent="0.3">
      <c r="C6189"/>
      <c r="M6189"/>
    </row>
    <row r="6190" spans="3:13" x14ac:dyDescent="0.3">
      <c r="C6190"/>
      <c r="M6190"/>
    </row>
    <row r="6191" spans="3:13" x14ac:dyDescent="0.3">
      <c r="C6191"/>
      <c r="M6191"/>
    </row>
    <row r="6192" spans="3:13" x14ac:dyDescent="0.3">
      <c r="C6192"/>
      <c r="M6192"/>
    </row>
    <row r="6193" spans="3:13" x14ac:dyDescent="0.3">
      <c r="C6193"/>
      <c r="M6193"/>
    </row>
    <row r="6194" spans="3:13" x14ac:dyDescent="0.3">
      <c r="C6194"/>
      <c r="M6194"/>
    </row>
    <row r="6195" spans="3:13" x14ac:dyDescent="0.3">
      <c r="C6195"/>
      <c r="M6195"/>
    </row>
    <row r="6196" spans="3:13" x14ac:dyDescent="0.3">
      <c r="C6196"/>
      <c r="M6196"/>
    </row>
    <row r="6197" spans="3:13" x14ac:dyDescent="0.3">
      <c r="C6197"/>
      <c r="M6197"/>
    </row>
    <row r="6198" spans="3:13" x14ac:dyDescent="0.3">
      <c r="C6198"/>
      <c r="M6198"/>
    </row>
    <row r="6199" spans="3:13" x14ac:dyDescent="0.3">
      <c r="C6199"/>
      <c r="M6199"/>
    </row>
    <row r="6200" spans="3:13" x14ac:dyDescent="0.3">
      <c r="C6200"/>
      <c r="M6200"/>
    </row>
    <row r="6201" spans="3:13" x14ac:dyDescent="0.3">
      <c r="C6201"/>
      <c r="M6201"/>
    </row>
    <row r="6202" spans="3:13" x14ac:dyDescent="0.3">
      <c r="C6202"/>
      <c r="M6202"/>
    </row>
    <row r="6203" spans="3:13" x14ac:dyDescent="0.3">
      <c r="C6203"/>
      <c r="M6203"/>
    </row>
    <row r="6204" spans="3:13" x14ac:dyDescent="0.3">
      <c r="C6204"/>
      <c r="M6204"/>
    </row>
    <row r="6205" spans="3:13" x14ac:dyDescent="0.3">
      <c r="C6205"/>
      <c r="M6205"/>
    </row>
    <row r="6206" spans="3:13" x14ac:dyDescent="0.3">
      <c r="C6206"/>
      <c r="M6206"/>
    </row>
    <row r="6207" spans="3:13" x14ac:dyDescent="0.3">
      <c r="C6207"/>
      <c r="M6207"/>
    </row>
    <row r="6208" spans="3:13" x14ac:dyDescent="0.3">
      <c r="C6208"/>
      <c r="M6208"/>
    </row>
    <row r="6209" spans="3:13" x14ac:dyDescent="0.3">
      <c r="C6209"/>
      <c r="M6209"/>
    </row>
    <row r="6210" spans="3:13" x14ac:dyDescent="0.3">
      <c r="C6210"/>
      <c r="M6210"/>
    </row>
    <row r="6211" spans="3:13" x14ac:dyDescent="0.3">
      <c r="C6211"/>
      <c r="M6211"/>
    </row>
    <row r="6212" spans="3:13" x14ac:dyDescent="0.3">
      <c r="C6212"/>
      <c r="M6212"/>
    </row>
    <row r="6213" spans="3:13" x14ac:dyDescent="0.3">
      <c r="C6213"/>
      <c r="M6213"/>
    </row>
    <row r="6214" spans="3:13" x14ac:dyDescent="0.3">
      <c r="C6214"/>
      <c r="M6214"/>
    </row>
    <row r="6215" spans="3:13" x14ac:dyDescent="0.3">
      <c r="C6215"/>
      <c r="M6215"/>
    </row>
    <row r="6216" spans="3:13" x14ac:dyDescent="0.3">
      <c r="C6216"/>
      <c r="M6216"/>
    </row>
    <row r="6217" spans="3:13" x14ac:dyDescent="0.3">
      <c r="C6217"/>
      <c r="M6217"/>
    </row>
    <row r="6218" spans="3:13" x14ac:dyDescent="0.3">
      <c r="C6218"/>
      <c r="M6218"/>
    </row>
    <row r="6219" spans="3:13" x14ac:dyDescent="0.3">
      <c r="C6219"/>
      <c r="M6219"/>
    </row>
    <row r="6220" spans="3:13" x14ac:dyDescent="0.3">
      <c r="C6220"/>
      <c r="M6220"/>
    </row>
    <row r="6221" spans="3:13" x14ac:dyDescent="0.3">
      <c r="C6221"/>
      <c r="M6221"/>
    </row>
    <row r="6222" spans="3:13" x14ac:dyDescent="0.3">
      <c r="C6222"/>
      <c r="M6222"/>
    </row>
    <row r="6223" spans="3:13" x14ac:dyDescent="0.3">
      <c r="C6223"/>
      <c r="M6223"/>
    </row>
    <row r="6224" spans="3:13" x14ac:dyDescent="0.3">
      <c r="C6224"/>
      <c r="M6224"/>
    </row>
    <row r="6225" spans="3:13" x14ac:dyDescent="0.3">
      <c r="C6225"/>
      <c r="M6225"/>
    </row>
    <row r="6226" spans="3:13" x14ac:dyDescent="0.3">
      <c r="C6226"/>
      <c r="M6226"/>
    </row>
    <row r="6227" spans="3:13" x14ac:dyDescent="0.3">
      <c r="C6227"/>
      <c r="M6227"/>
    </row>
    <row r="6228" spans="3:13" x14ac:dyDescent="0.3">
      <c r="C6228"/>
      <c r="M6228"/>
    </row>
    <row r="6229" spans="3:13" x14ac:dyDescent="0.3">
      <c r="C6229"/>
      <c r="M6229"/>
    </row>
    <row r="6230" spans="3:13" x14ac:dyDescent="0.3">
      <c r="C6230"/>
      <c r="M6230"/>
    </row>
    <row r="6231" spans="3:13" x14ac:dyDescent="0.3">
      <c r="C6231"/>
      <c r="M6231"/>
    </row>
    <row r="6232" spans="3:13" x14ac:dyDescent="0.3">
      <c r="C6232"/>
      <c r="M6232"/>
    </row>
    <row r="6233" spans="3:13" x14ac:dyDescent="0.3">
      <c r="C6233"/>
      <c r="M6233"/>
    </row>
    <row r="6234" spans="3:13" x14ac:dyDescent="0.3">
      <c r="C6234"/>
      <c r="M6234"/>
    </row>
    <row r="6235" spans="3:13" x14ac:dyDescent="0.3">
      <c r="C6235"/>
      <c r="M6235"/>
    </row>
    <row r="6236" spans="3:13" x14ac:dyDescent="0.3">
      <c r="C6236"/>
      <c r="M6236"/>
    </row>
    <row r="6237" spans="3:13" x14ac:dyDescent="0.3">
      <c r="C6237"/>
      <c r="M6237"/>
    </row>
    <row r="6238" spans="3:13" x14ac:dyDescent="0.3">
      <c r="C6238"/>
      <c r="M6238"/>
    </row>
    <row r="6239" spans="3:13" x14ac:dyDescent="0.3">
      <c r="C6239"/>
      <c r="M6239"/>
    </row>
    <row r="6240" spans="3:13" x14ac:dyDescent="0.3">
      <c r="C6240"/>
      <c r="M6240"/>
    </row>
    <row r="6241" spans="3:13" x14ac:dyDescent="0.3">
      <c r="C6241"/>
      <c r="M6241"/>
    </row>
    <row r="6242" spans="3:13" x14ac:dyDescent="0.3">
      <c r="C6242"/>
      <c r="M6242"/>
    </row>
    <row r="6243" spans="3:13" x14ac:dyDescent="0.3">
      <c r="C6243"/>
      <c r="M6243"/>
    </row>
    <row r="6244" spans="3:13" x14ac:dyDescent="0.3">
      <c r="C6244"/>
      <c r="M6244"/>
    </row>
    <row r="6245" spans="3:13" x14ac:dyDescent="0.3">
      <c r="C6245"/>
      <c r="M6245"/>
    </row>
    <row r="6246" spans="3:13" x14ac:dyDescent="0.3">
      <c r="C6246"/>
      <c r="M6246"/>
    </row>
    <row r="6247" spans="3:13" x14ac:dyDescent="0.3">
      <c r="C6247"/>
      <c r="M6247"/>
    </row>
    <row r="6248" spans="3:13" x14ac:dyDescent="0.3">
      <c r="C6248"/>
      <c r="M6248"/>
    </row>
    <row r="6249" spans="3:13" x14ac:dyDescent="0.3">
      <c r="C6249"/>
      <c r="M6249"/>
    </row>
    <row r="6250" spans="3:13" x14ac:dyDescent="0.3">
      <c r="C6250"/>
      <c r="M6250"/>
    </row>
    <row r="6251" spans="3:13" x14ac:dyDescent="0.3">
      <c r="C6251"/>
      <c r="M6251"/>
    </row>
    <row r="6252" spans="3:13" x14ac:dyDescent="0.3">
      <c r="C6252"/>
      <c r="M6252"/>
    </row>
    <row r="6253" spans="3:13" x14ac:dyDescent="0.3">
      <c r="C6253"/>
      <c r="M6253"/>
    </row>
    <row r="6254" spans="3:13" x14ac:dyDescent="0.3">
      <c r="C6254"/>
      <c r="M6254"/>
    </row>
    <row r="6255" spans="3:13" x14ac:dyDescent="0.3">
      <c r="C6255"/>
      <c r="M6255"/>
    </row>
    <row r="6256" spans="3:13" x14ac:dyDescent="0.3">
      <c r="C6256"/>
      <c r="M6256"/>
    </row>
    <row r="6257" spans="3:13" x14ac:dyDescent="0.3">
      <c r="C6257"/>
      <c r="M6257"/>
    </row>
    <row r="6258" spans="3:13" x14ac:dyDescent="0.3">
      <c r="C6258"/>
      <c r="M6258"/>
    </row>
    <row r="6259" spans="3:13" x14ac:dyDescent="0.3">
      <c r="C6259"/>
      <c r="M6259"/>
    </row>
    <row r="6260" spans="3:13" x14ac:dyDescent="0.3">
      <c r="C6260"/>
      <c r="M6260"/>
    </row>
    <row r="6261" spans="3:13" x14ac:dyDescent="0.3">
      <c r="C6261"/>
      <c r="M6261"/>
    </row>
    <row r="6262" spans="3:13" x14ac:dyDescent="0.3">
      <c r="C6262"/>
      <c r="M6262"/>
    </row>
    <row r="6263" spans="3:13" x14ac:dyDescent="0.3">
      <c r="C6263"/>
      <c r="M6263"/>
    </row>
    <row r="6264" spans="3:13" x14ac:dyDescent="0.3">
      <c r="C6264"/>
      <c r="M6264"/>
    </row>
    <row r="6265" spans="3:13" x14ac:dyDescent="0.3">
      <c r="C6265"/>
      <c r="M6265"/>
    </row>
    <row r="6266" spans="3:13" x14ac:dyDescent="0.3">
      <c r="C6266"/>
      <c r="M6266"/>
    </row>
    <row r="6267" spans="3:13" x14ac:dyDescent="0.3">
      <c r="C6267"/>
      <c r="M6267"/>
    </row>
    <row r="6268" spans="3:13" x14ac:dyDescent="0.3">
      <c r="C6268"/>
      <c r="M6268"/>
    </row>
    <row r="6269" spans="3:13" x14ac:dyDescent="0.3">
      <c r="C6269"/>
      <c r="M6269"/>
    </row>
    <row r="6270" spans="3:13" x14ac:dyDescent="0.3">
      <c r="C6270"/>
      <c r="M6270"/>
    </row>
    <row r="6271" spans="3:13" x14ac:dyDescent="0.3">
      <c r="C6271"/>
      <c r="M6271"/>
    </row>
    <row r="6272" spans="3:13" x14ac:dyDescent="0.3">
      <c r="C6272"/>
      <c r="M6272"/>
    </row>
    <row r="6273" spans="3:13" x14ac:dyDescent="0.3">
      <c r="C6273"/>
      <c r="M6273"/>
    </row>
    <row r="6274" spans="3:13" x14ac:dyDescent="0.3">
      <c r="C6274"/>
      <c r="M6274"/>
    </row>
    <row r="6275" spans="3:13" x14ac:dyDescent="0.3">
      <c r="C6275"/>
      <c r="M6275"/>
    </row>
    <row r="6276" spans="3:13" x14ac:dyDescent="0.3">
      <c r="C6276"/>
      <c r="M6276"/>
    </row>
    <row r="6277" spans="3:13" x14ac:dyDescent="0.3">
      <c r="C6277"/>
      <c r="M6277"/>
    </row>
    <row r="6278" spans="3:13" x14ac:dyDescent="0.3">
      <c r="C6278"/>
      <c r="M6278"/>
    </row>
    <row r="6279" spans="3:13" x14ac:dyDescent="0.3">
      <c r="C6279"/>
      <c r="M6279"/>
    </row>
    <row r="6280" spans="3:13" x14ac:dyDescent="0.3">
      <c r="C6280"/>
      <c r="M6280"/>
    </row>
    <row r="6281" spans="3:13" x14ac:dyDescent="0.3">
      <c r="C6281"/>
      <c r="M6281"/>
    </row>
    <row r="6282" spans="3:13" x14ac:dyDescent="0.3">
      <c r="C6282"/>
      <c r="M6282"/>
    </row>
    <row r="6283" spans="3:13" x14ac:dyDescent="0.3">
      <c r="C6283"/>
      <c r="M6283"/>
    </row>
    <row r="6284" spans="3:13" x14ac:dyDescent="0.3">
      <c r="C6284"/>
      <c r="M6284"/>
    </row>
    <row r="6285" spans="3:13" x14ac:dyDescent="0.3">
      <c r="C6285"/>
      <c r="M6285"/>
    </row>
    <row r="6286" spans="3:13" x14ac:dyDescent="0.3">
      <c r="C6286"/>
      <c r="M6286"/>
    </row>
    <row r="6287" spans="3:13" x14ac:dyDescent="0.3">
      <c r="C6287"/>
      <c r="M6287"/>
    </row>
    <row r="6288" spans="3:13" x14ac:dyDescent="0.3">
      <c r="C6288"/>
      <c r="M6288"/>
    </row>
    <row r="6289" spans="3:13" x14ac:dyDescent="0.3">
      <c r="C6289"/>
      <c r="M6289"/>
    </row>
    <row r="6290" spans="3:13" x14ac:dyDescent="0.3">
      <c r="C6290"/>
      <c r="M6290"/>
    </row>
    <row r="6291" spans="3:13" x14ac:dyDescent="0.3">
      <c r="C6291"/>
      <c r="M6291"/>
    </row>
    <row r="6292" spans="3:13" x14ac:dyDescent="0.3">
      <c r="C6292"/>
      <c r="M6292"/>
    </row>
    <row r="6293" spans="3:13" x14ac:dyDescent="0.3">
      <c r="C6293"/>
      <c r="M6293"/>
    </row>
    <row r="6294" spans="3:13" x14ac:dyDescent="0.3">
      <c r="C6294"/>
      <c r="M6294"/>
    </row>
    <row r="6295" spans="3:13" x14ac:dyDescent="0.3">
      <c r="C6295"/>
      <c r="M6295"/>
    </row>
    <row r="6296" spans="3:13" x14ac:dyDescent="0.3">
      <c r="C6296"/>
      <c r="M6296"/>
    </row>
    <row r="6297" spans="3:13" x14ac:dyDescent="0.3">
      <c r="C6297"/>
      <c r="M6297"/>
    </row>
    <row r="6298" spans="3:13" x14ac:dyDescent="0.3">
      <c r="C6298"/>
      <c r="M6298"/>
    </row>
    <row r="6299" spans="3:13" x14ac:dyDescent="0.3">
      <c r="C6299"/>
      <c r="M6299"/>
    </row>
    <row r="6300" spans="3:13" x14ac:dyDescent="0.3">
      <c r="C6300"/>
      <c r="M6300"/>
    </row>
    <row r="6301" spans="3:13" x14ac:dyDescent="0.3">
      <c r="C6301"/>
      <c r="M6301"/>
    </row>
    <row r="6302" spans="3:13" x14ac:dyDescent="0.3">
      <c r="C6302"/>
      <c r="M6302"/>
    </row>
    <row r="6303" spans="3:13" x14ac:dyDescent="0.3">
      <c r="C6303"/>
      <c r="M6303"/>
    </row>
    <row r="6304" spans="3:13" x14ac:dyDescent="0.3">
      <c r="C6304"/>
      <c r="M6304"/>
    </row>
    <row r="6305" spans="3:13" x14ac:dyDescent="0.3">
      <c r="C6305"/>
      <c r="M6305"/>
    </row>
    <row r="6306" spans="3:13" x14ac:dyDescent="0.3">
      <c r="C6306"/>
      <c r="M6306"/>
    </row>
    <row r="6307" spans="3:13" x14ac:dyDescent="0.3">
      <c r="C6307"/>
      <c r="M6307"/>
    </row>
    <row r="6308" spans="3:13" x14ac:dyDescent="0.3">
      <c r="C6308"/>
      <c r="M6308"/>
    </row>
    <row r="6309" spans="3:13" x14ac:dyDescent="0.3">
      <c r="C6309"/>
      <c r="M6309"/>
    </row>
    <row r="6310" spans="3:13" x14ac:dyDescent="0.3">
      <c r="C6310"/>
      <c r="M6310"/>
    </row>
    <row r="6311" spans="3:13" x14ac:dyDescent="0.3">
      <c r="C6311"/>
      <c r="M6311"/>
    </row>
    <row r="6312" spans="3:13" x14ac:dyDescent="0.3">
      <c r="C6312"/>
      <c r="M6312"/>
    </row>
    <row r="6313" spans="3:13" x14ac:dyDescent="0.3">
      <c r="C6313"/>
      <c r="M6313"/>
    </row>
    <row r="6314" spans="3:13" x14ac:dyDescent="0.3">
      <c r="C6314"/>
      <c r="M6314"/>
    </row>
    <row r="6315" spans="3:13" x14ac:dyDescent="0.3">
      <c r="C6315"/>
      <c r="M6315"/>
    </row>
    <row r="6316" spans="3:13" x14ac:dyDescent="0.3">
      <c r="C6316"/>
      <c r="M6316"/>
    </row>
    <row r="6317" spans="3:13" x14ac:dyDescent="0.3">
      <c r="C6317"/>
      <c r="M6317"/>
    </row>
    <row r="6318" spans="3:13" x14ac:dyDescent="0.3">
      <c r="C6318"/>
      <c r="M6318"/>
    </row>
    <row r="6319" spans="3:13" x14ac:dyDescent="0.3">
      <c r="C6319"/>
      <c r="M6319"/>
    </row>
    <row r="6320" spans="3:13" x14ac:dyDescent="0.3">
      <c r="C6320"/>
      <c r="M6320"/>
    </row>
    <row r="6321" spans="3:13" x14ac:dyDescent="0.3">
      <c r="C6321"/>
      <c r="M6321"/>
    </row>
    <row r="6322" spans="3:13" x14ac:dyDescent="0.3">
      <c r="C6322"/>
      <c r="M6322"/>
    </row>
    <row r="6323" spans="3:13" x14ac:dyDescent="0.3">
      <c r="C6323"/>
      <c r="M6323"/>
    </row>
    <row r="6324" spans="3:13" x14ac:dyDescent="0.3">
      <c r="C6324"/>
      <c r="M6324"/>
    </row>
    <row r="6325" spans="3:13" x14ac:dyDescent="0.3">
      <c r="C6325"/>
      <c r="M6325"/>
    </row>
    <row r="6326" spans="3:13" x14ac:dyDescent="0.3">
      <c r="C6326"/>
      <c r="M6326"/>
    </row>
    <row r="6327" spans="3:13" x14ac:dyDescent="0.3">
      <c r="C6327"/>
      <c r="M6327"/>
    </row>
    <row r="6328" spans="3:13" x14ac:dyDescent="0.3">
      <c r="C6328"/>
      <c r="M6328"/>
    </row>
    <row r="6329" spans="3:13" x14ac:dyDescent="0.3">
      <c r="C6329"/>
      <c r="M6329"/>
    </row>
    <row r="6330" spans="3:13" x14ac:dyDescent="0.3">
      <c r="C6330"/>
      <c r="M6330"/>
    </row>
    <row r="6331" spans="3:13" x14ac:dyDescent="0.3">
      <c r="C6331"/>
      <c r="M6331"/>
    </row>
    <row r="6332" spans="3:13" x14ac:dyDescent="0.3">
      <c r="C6332"/>
      <c r="M6332"/>
    </row>
    <row r="6333" spans="3:13" x14ac:dyDescent="0.3">
      <c r="C6333"/>
      <c r="M6333"/>
    </row>
    <row r="6334" spans="3:13" x14ac:dyDescent="0.3">
      <c r="C6334"/>
      <c r="M6334"/>
    </row>
    <row r="6335" spans="3:13" x14ac:dyDescent="0.3">
      <c r="C6335"/>
      <c r="M6335"/>
    </row>
    <row r="6336" spans="3:13" x14ac:dyDescent="0.3">
      <c r="C6336"/>
      <c r="M6336"/>
    </row>
    <row r="6337" spans="3:13" x14ac:dyDescent="0.3">
      <c r="C6337"/>
      <c r="M6337"/>
    </row>
    <row r="6338" spans="3:13" x14ac:dyDescent="0.3">
      <c r="C6338"/>
      <c r="M6338"/>
    </row>
    <row r="6339" spans="3:13" x14ac:dyDescent="0.3">
      <c r="C6339"/>
      <c r="M6339"/>
    </row>
    <row r="6340" spans="3:13" x14ac:dyDescent="0.3">
      <c r="C6340"/>
      <c r="M6340"/>
    </row>
    <row r="6341" spans="3:13" x14ac:dyDescent="0.3">
      <c r="C6341"/>
      <c r="M6341"/>
    </row>
    <row r="6342" spans="3:13" x14ac:dyDescent="0.3">
      <c r="C6342"/>
      <c r="M6342"/>
    </row>
    <row r="6343" spans="3:13" x14ac:dyDescent="0.3">
      <c r="C6343"/>
      <c r="M6343"/>
    </row>
    <row r="6344" spans="3:13" x14ac:dyDescent="0.3">
      <c r="C6344"/>
      <c r="M6344"/>
    </row>
    <row r="6345" spans="3:13" x14ac:dyDescent="0.3">
      <c r="C6345"/>
      <c r="M6345"/>
    </row>
    <row r="6346" spans="3:13" x14ac:dyDescent="0.3">
      <c r="C6346"/>
      <c r="M6346"/>
    </row>
    <row r="6347" spans="3:13" x14ac:dyDescent="0.3">
      <c r="C6347"/>
      <c r="M6347"/>
    </row>
    <row r="6348" spans="3:13" x14ac:dyDescent="0.3">
      <c r="C6348"/>
      <c r="M6348"/>
    </row>
    <row r="6349" spans="3:13" x14ac:dyDescent="0.3">
      <c r="C6349"/>
      <c r="M6349"/>
    </row>
    <row r="6350" spans="3:13" x14ac:dyDescent="0.3">
      <c r="C6350"/>
      <c r="M6350"/>
    </row>
    <row r="6351" spans="3:13" x14ac:dyDescent="0.3">
      <c r="C6351"/>
      <c r="M6351"/>
    </row>
    <row r="6352" spans="3:13" x14ac:dyDescent="0.3">
      <c r="C6352"/>
      <c r="M6352"/>
    </row>
    <row r="6353" spans="3:13" x14ac:dyDescent="0.3">
      <c r="C6353"/>
      <c r="M6353"/>
    </row>
    <row r="6354" spans="3:13" x14ac:dyDescent="0.3">
      <c r="C6354"/>
      <c r="M6354"/>
    </row>
    <row r="6355" spans="3:13" x14ac:dyDescent="0.3">
      <c r="C6355"/>
      <c r="M6355"/>
    </row>
    <row r="6356" spans="3:13" x14ac:dyDescent="0.3">
      <c r="C6356"/>
      <c r="M6356"/>
    </row>
    <row r="6357" spans="3:13" x14ac:dyDescent="0.3">
      <c r="C6357"/>
      <c r="M6357"/>
    </row>
    <row r="6358" spans="3:13" x14ac:dyDescent="0.3">
      <c r="C6358"/>
      <c r="M6358"/>
    </row>
    <row r="6359" spans="3:13" x14ac:dyDescent="0.3">
      <c r="C6359"/>
      <c r="M6359"/>
    </row>
    <row r="6360" spans="3:13" x14ac:dyDescent="0.3">
      <c r="C6360"/>
      <c r="M6360"/>
    </row>
    <row r="6361" spans="3:13" x14ac:dyDescent="0.3">
      <c r="C6361"/>
      <c r="M6361"/>
    </row>
    <row r="6362" spans="3:13" x14ac:dyDescent="0.3">
      <c r="C6362"/>
      <c r="M6362"/>
    </row>
    <row r="6363" spans="3:13" x14ac:dyDescent="0.3">
      <c r="C6363"/>
      <c r="M6363"/>
    </row>
    <row r="6364" spans="3:13" x14ac:dyDescent="0.3">
      <c r="C6364"/>
      <c r="M6364"/>
    </row>
    <row r="6365" spans="3:13" x14ac:dyDescent="0.3">
      <c r="C6365"/>
      <c r="M6365"/>
    </row>
    <row r="6366" spans="3:13" x14ac:dyDescent="0.3">
      <c r="C6366"/>
      <c r="M6366"/>
    </row>
    <row r="6367" spans="3:13" x14ac:dyDescent="0.3">
      <c r="C6367"/>
      <c r="M6367"/>
    </row>
    <row r="6368" spans="3:13" x14ac:dyDescent="0.3">
      <c r="C6368"/>
      <c r="M6368"/>
    </row>
    <row r="6369" spans="3:13" x14ac:dyDescent="0.3">
      <c r="C6369"/>
      <c r="M6369"/>
    </row>
    <row r="6370" spans="3:13" x14ac:dyDescent="0.3">
      <c r="C6370"/>
      <c r="M6370"/>
    </row>
    <row r="6371" spans="3:13" x14ac:dyDescent="0.3">
      <c r="C6371"/>
      <c r="M6371"/>
    </row>
    <row r="6372" spans="3:13" x14ac:dyDescent="0.3">
      <c r="C6372"/>
      <c r="M6372"/>
    </row>
    <row r="6373" spans="3:13" x14ac:dyDescent="0.3">
      <c r="C6373"/>
      <c r="M6373"/>
    </row>
    <row r="6374" spans="3:13" x14ac:dyDescent="0.3">
      <c r="C6374"/>
      <c r="M6374"/>
    </row>
    <row r="6375" spans="3:13" x14ac:dyDescent="0.3">
      <c r="C6375"/>
      <c r="M6375"/>
    </row>
    <row r="6376" spans="3:13" x14ac:dyDescent="0.3">
      <c r="C6376"/>
      <c r="M6376"/>
    </row>
    <row r="6377" spans="3:13" x14ac:dyDescent="0.3">
      <c r="C6377"/>
      <c r="M6377"/>
    </row>
    <row r="6378" spans="3:13" x14ac:dyDescent="0.3">
      <c r="C6378"/>
      <c r="M6378"/>
    </row>
    <row r="6379" spans="3:13" x14ac:dyDescent="0.3">
      <c r="C6379"/>
      <c r="M6379"/>
    </row>
    <row r="6380" spans="3:13" x14ac:dyDescent="0.3">
      <c r="C6380"/>
      <c r="M6380"/>
    </row>
    <row r="6381" spans="3:13" x14ac:dyDescent="0.3">
      <c r="C6381"/>
      <c r="M6381"/>
    </row>
    <row r="6382" spans="3:13" x14ac:dyDescent="0.3">
      <c r="C6382"/>
      <c r="M6382"/>
    </row>
    <row r="6383" spans="3:13" x14ac:dyDescent="0.3">
      <c r="C6383"/>
      <c r="M6383"/>
    </row>
    <row r="6384" spans="3:13" x14ac:dyDescent="0.3">
      <c r="C6384"/>
      <c r="M6384"/>
    </row>
    <row r="6385" spans="3:13" x14ac:dyDescent="0.3">
      <c r="C6385"/>
      <c r="M6385"/>
    </row>
    <row r="6386" spans="3:13" x14ac:dyDescent="0.3">
      <c r="C6386"/>
      <c r="M6386"/>
    </row>
    <row r="6387" spans="3:13" x14ac:dyDescent="0.3">
      <c r="C6387"/>
      <c r="M6387"/>
    </row>
    <row r="6388" spans="3:13" x14ac:dyDescent="0.3">
      <c r="C6388"/>
      <c r="M6388"/>
    </row>
    <row r="6389" spans="3:13" x14ac:dyDescent="0.3">
      <c r="C6389"/>
      <c r="M6389"/>
    </row>
    <row r="6390" spans="3:13" x14ac:dyDescent="0.3">
      <c r="C6390"/>
      <c r="M6390"/>
    </row>
    <row r="6391" spans="3:13" x14ac:dyDescent="0.3">
      <c r="C6391"/>
      <c r="M6391"/>
    </row>
    <row r="6392" spans="3:13" x14ac:dyDescent="0.3">
      <c r="C6392"/>
      <c r="M6392"/>
    </row>
    <row r="6393" spans="3:13" x14ac:dyDescent="0.3">
      <c r="C6393"/>
      <c r="M6393"/>
    </row>
    <row r="6394" spans="3:13" x14ac:dyDescent="0.3">
      <c r="C6394"/>
      <c r="M6394"/>
    </row>
    <row r="6395" spans="3:13" x14ac:dyDescent="0.3">
      <c r="C6395"/>
      <c r="M6395"/>
    </row>
    <row r="6396" spans="3:13" x14ac:dyDescent="0.3">
      <c r="C6396"/>
      <c r="M6396"/>
    </row>
    <row r="6397" spans="3:13" x14ac:dyDescent="0.3">
      <c r="C6397"/>
      <c r="M6397"/>
    </row>
    <row r="6398" spans="3:13" x14ac:dyDescent="0.3">
      <c r="C6398"/>
      <c r="M6398"/>
    </row>
    <row r="6399" spans="3:13" x14ac:dyDescent="0.3">
      <c r="C6399"/>
      <c r="M6399"/>
    </row>
    <row r="6400" spans="3:13" x14ac:dyDescent="0.3">
      <c r="C6400"/>
      <c r="M6400"/>
    </row>
    <row r="6401" spans="3:13" x14ac:dyDescent="0.3">
      <c r="C6401"/>
      <c r="M6401"/>
    </row>
    <row r="6402" spans="3:13" x14ac:dyDescent="0.3">
      <c r="C6402"/>
      <c r="M6402"/>
    </row>
    <row r="6403" spans="3:13" x14ac:dyDescent="0.3">
      <c r="C6403"/>
      <c r="M6403"/>
    </row>
    <row r="6404" spans="3:13" x14ac:dyDescent="0.3">
      <c r="C6404"/>
      <c r="M6404"/>
    </row>
    <row r="6405" spans="3:13" x14ac:dyDescent="0.3">
      <c r="C6405"/>
      <c r="M6405"/>
    </row>
    <row r="6406" spans="3:13" x14ac:dyDescent="0.3">
      <c r="C6406"/>
      <c r="M6406"/>
    </row>
    <row r="6407" spans="3:13" x14ac:dyDescent="0.3">
      <c r="C6407"/>
      <c r="M6407"/>
    </row>
    <row r="6408" spans="3:13" x14ac:dyDescent="0.3">
      <c r="C6408"/>
      <c r="M6408"/>
    </row>
    <row r="6409" spans="3:13" x14ac:dyDescent="0.3">
      <c r="C6409"/>
      <c r="M6409"/>
    </row>
    <row r="6410" spans="3:13" x14ac:dyDescent="0.3">
      <c r="C6410"/>
      <c r="M6410"/>
    </row>
    <row r="6411" spans="3:13" x14ac:dyDescent="0.3">
      <c r="C6411"/>
      <c r="M6411"/>
    </row>
    <row r="6412" spans="3:13" x14ac:dyDescent="0.3">
      <c r="C6412"/>
      <c r="M6412"/>
    </row>
    <row r="6413" spans="3:13" x14ac:dyDescent="0.3">
      <c r="C6413"/>
      <c r="M6413"/>
    </row>
    <row r="6414" spans="3:13" x14ac:dyDescent="0.3">
      <c r="C6414"/>
      <c r="M6414"/>
    </row>
    <row r="6415" spans="3:13" x14ac:dyDescent="0.3">
      <c r="C6415"/>
      <c r="M6415"/>
    </row>
    <row r="6416" spans="3:13" x14ac:dyDescent="0.3">
      <c r="C6416"/>
      <c r="M6416"/>
    </row>
    <row r="6417" spans="3:13" x14ac:dyDescent="0.3">
      <c r="C6417"/>
      <c r="M6417"/>
    </row>
    <row r="6418" spans="3:13" x14ac:dyDescent="0.3">
      <c r="C6418"/>
      <c r="M6418"/>
    </row>
    <row r="6419" spans="3:13" x14ac:dyDescent="0.3">
      <c r="C6419"/>
      <c r="M6419"/>
    </row>
    <row r="6420" spans="3:13" x14ac:dyDescent="0.3">
      <c r="C6420"/>
      <c r="M6420"/>
    </row>
    <row r="6421" spans="3:13" x14ac:dyDescent="0.3">
      <c r="C6421"/>
      <c r="M6421"/>
    </row>
    <row r="6422" spans="3:13" x14ac:dyDescent="0.3">
      <c r="C6422"/>
      <c r="M6422"/>
    </row>
    <row r="6423" spans="3:13" x14ac:dyDescent="0.3">
      <c r="C6423"/>
      <c r="M6423"/>
    </row>
    <row r="6424" spans="3:13" x14ac:dyDescent="0.3">
      <c r="C6424"/>
      <c r="M6424"/>
    </row>
    <row r="6425" spans="3:13" x14ac:dyDescent="0.3">
      <c r="C6425"/>
      <c r="M6425"/>
    </row>
    <row r="6426" spans="3:13" x14ac:dyDescent="0.3">
      <c r="C6426"/>
      <c r="M6426"/>
    </row>
    <row r="6427" spans="3:13" x14ac:dyDescent="0.3">
      <c r="C6427"/>
      <c r="M6427"/>
    </row>
    <row r="6428" spans="3:13" x14ac:dyDescent="0.3">
      <c r="C6428"/>
      <c r="M6428"/>
    </row>
    <row r="6429" spans="3:13" x14ac:dyDescent="0.3">
      <c r="C6429"/>
      <c r="M6429"/>
    </row>
    <row r="6430" spans="3:13" x14ac:dyDescent="0.3">
      <c r="C6430"/>
      <c r="M6430"/>
    </row>
    <row r="6431" spans="3:13" x14ac:dyDescent="0.3">
      <c r="C6431"/>
      <c r="M6431"/>
    </row>
    <row r="6432" spans="3:13" x14ac:dyDescent="0.3">
      <c r="C6432"/>
      <c r="M6432"/>
    </row>
    <row r="6433" spans="3:13" x14ac:dyDescent="0.3">
      <c r="C6433"/>
      <c r="M6433"/>
    </row>
    <row r="6434" spans="3:13" x14ac:dyDescent="0.3">
      <c r="C6434"/>
      <c r="M6434"/>
    </row>
    <row r="6435" spans="3:13" x14ac:dyDescent="0.3">
      <c r="C6435"/>
      <c r="M6435"/>
    </row>
    <row r="6436" spans="3:13" x14ac:dyDescent="0.3">
      <c r="C6436"/>
      <c r="M6436"/>
    </row>
    <row r="6437" spans="3:13" x14ac:dyDescent="0.3">
      <c r="C6437"/>
      <c r="M6437"/>
    </row>
    <row r="6438" spans="3:13" x14ac:dyDescent="0.3">
      <c r="C6438"/>
      <c r="M6438"/>
    </row>
    <row r="6439" spans="3:13" x14ac:dyDescent="0.3">
      <c r="C6439"/>
      <c r="M6439"/>
    </row>
    <row r="6440" spans="3:13" x14ac:dyDescent="0.3">
      <c r="C6440"/>
      <c r="M6440"/>
    </row>
    <row r="6441" spans="3:13" x14ac:dyDescent="0.3">
      <c r="C6441"/>
      <c r="M6441"/>
    </row>
    <row r="6442" spans="3:13" x14ac:dyDescent="0.3">
      <c r="C6442"/>
      <c r="M6442"/>
    </row>
    <row r="6443" spans="3:13" x14ac:dyDescent="0.3">
      <c r="C6443"/>
      <c r="M6443"/>
    </row>
    <row r="6444" spans="3:13" x14ac:dyDescent="0.3">
      <c r="C6444"/>
      <c r="M6444"/>
    </row>
    <row r="6445" spans="3:13" x14ac:dyDescent="0.3">
      <c r="C6445"/>
      <c r="M6445"/>
    </row>
    <row r="6446" spans="3:13" x14ac:dyDescent="0.3">
      <c r="C6446"/>
      <c r="M6446"/>
    </row>
    <row r="6447" spans="3:13" x14ac:dyDescent="0.3">
      <c r="C6447"/>
      <c r="M6447"/>
    </row>
    <row r="6448" spans="3:13" x14ac:dyDescent="0.3">
      <c r="C6448"/>
      <c r="M6448"/>
    </row>
    <row r="6449" spans="3:13" x14ac:dyDescent="0.3">
      <c r="C6449"/>
      <c r="M6449"/>
    </row>
    <row r="6450" spans="3:13" x14ac:dyDescent="0.3">
      <c r="C6450"/>
      <c r="M6450"/>
    </row>
    <row r="6451" spans="3:13" x14ac:dyDescent="0.3">
      <c r="C6451"/>
      <c r="M6451"/>
    </row>
    <row r="6452" spans="3:13" x14ac:dyDescent="0.3">
      <c r="C6452"/>
      <c r="M6452"/>
    </row>
    <row r="6453" spans="3:13" x14ac:dyDescent="0.3">
      <c r="C6453"/>
      <c r="M6453"/>
    </row>
    <row r="6454" spans="3:13" x14ac:dyDescent="0.3">
      <c r="C6454"/>
      <c r="M6454"/>
    </row>
    <row r="6455" spans="3:13" x14ac:dyDescent="0.3">
      <c r="C6455"/>
      <c r="M6455"/>
    </row>
    <row r="6456" spans="3:13" x14ac:dyDescent="0.3">
      <c r="C6456"/>
      <c r="M6456"/>
    </row>
    <row r="6457" spans="3:13" x14ac:dyDescent="0.3">
      <c r="C6457"/>
      <c r="M6457"/>
    </row>
    <row r="6458" spans="3:13" x14ac:dyDescent="0.3">
      <c r="C6458"/>
      <c r="M6458"/>
    </row>
    <row r="6459" spans="3:13" x14ac:dyDescent="0.3">
      <c r="C6459"/>
      <c r="M6459"/>
    </row>
    <row r="6460" spans="3:13" x14ac:dyDescent="0.3">
      <c r="C6460"/>
      <c r="M6460"/>
    </row>
    <row r="6461" spans="3:13" x14ac:dyDescent="0.3">
      <c r="C6461"/>
      <c r="M6461"/>
    </row>
    <row r="6462" spans="3:13" x14ac:dyDescent="0.3">
      <c r="C6462"/>
      <c r="M6462"/>
    </row>
    <row r="6463" spans="3:13" x14ac:dyDescent="0.3">
      <c r="C6463"/>
      <c r="M6463"/>
    </row>
    <row r="6464" spans="3:13" x14ac:dyDescent="0.3">
      <c r="C6464"/>
      <c r="M6464"/>
    </row>
    <row r="6465" spans="3:13" x14ac:dyDescent="0.3">
      <c r="C6465"/>
      <c r="M6465"/>
    </row>
    <row r="6466" spans="3:13" x14ac:dyDescent="0.3">
      <c r="C6466"/>
      <c r="M6466"/>
    </row>
    <row r="6467" spans="3:13" x14ac:dyDescent="0.3">
      <c r="C6467"/>
      <c r="M6467"/>
    </row>
    <row r="6468" spans="3:13" x14ac:dyDescent="0.3">
      <c r="C6468"/>
      <c r="M6468"/>
    </row>
    <row r="6469" spans="3:13" x14ac:dyDescent="0.3">
      <c r="C6469"/>
      <c r="M6469"/>
    </row>
    <row r="6470" spans="3:13" x14ac:dyDescent="0.3">
      <c r="C6470"/>
      <c r="M6470"/>
    </row>
    <row r="6471" spans="3:13" x14ac:dyDescent="0.3">
      <c r="C6471"/>
      <c r="M6471"/>
    </row>
    <row r="6472" spans="3:13" x14ac:dyDescent="0.3">
      <c r="C6472"/>
      <c r="M6472"/>
    </row>
    <row r="6473" spans="3:13" x14ac:dyDescent="0.3">
      <c r="C6473"/>
      <c r="M6473"/>
    </row>
    <row r="6474" spans="3:13" x14ac:dyDescent="0.3">
      <c r="C6474"/>
      <c r="M6474"/>
    </row>
    <row r="6475" spans="3:13" x14ac:dyDescent="0.3">
      <c r="C6475"/>
      <c r="M6475"/>
    </row>
    <row r="6476" spans="3:13" x14ac:dyDescent="0.3">
      <c r="C6476"/>
      <c r="M6476"/>
    </row>
    <row r="6477" spans="3:13" x14ac:dyDescent="0.3">
      <c r="C6477"/>
      <c r="M6477"/>
    </row>
    <row r="6478" spans="3:13" x14ac:dyDescent="0.3">
      <c r="C6478"/>
      <c r="M6478"/>
    </row>
    <row r="6479" spans="3:13" x14ac:dyDescent="0.3">
      <c r="C6479"/>
      <c r="M6479"/>
    </row>
    <row r="6480" spans="3:13" x14ac:dyDescent="0.3">
      <c r="C6480"/>
      <c r="M6480"/>
    </row>
    <row r="6481" spans="3:13" x14ac:dyDescent="0.3">
      <c r="C6481"/>
      <c r="M6481"/>
    </row>
    <row r="6482" spans="3:13" x14ac:dyDescent="0.3">
      <c r="C6482"/>
      <c r="M6482"/>
    </row>
    <row r="6483" spans="3:13" x14ac:dyDescent="0.3">
      <c r="C6483"/>
      <c r="M6483"/>
    </row>
    <row r="6484" spans="3:13" x14ac:dyDescent="0.3">
      <c r="C6484"/>
      <c r="M6484"/>
    </row>
    <row r="6485" spans="3:13" x14ac:dyDescent="0.3">
      <c r="C6485"/>
      <c r="M6485"/>
    </row>
    <row r="6486" spans="3:13" x14ac:dyDescent="0.3">
      <c r="C6486"/>
      <c r="M6486"/>
    </row>
    <row r="6487" spans="3:13" x14ac:dyDescent="0.3">
      <c r="C6487"/>
      <c r="M6487"/>
    </row>
    <row r="6488" spans="3:13" x14ac:dyDescent="0.3">
      <c r="C6488"/>
      <c r="M6488"/>
    </row>
    <row r="6489" spans="3:13" x14ac:dyDescent="0.3">
      <c r="C6489"/>
      <c r="M6489"/>
    </row>
    <row r="6490" spans="3:13" x14ac:dyDescent="0.3">
      <c r="C6490"/>
      <c r="M6490"/>
    </row>
    <row r="6491" spans="3:13" x14ac:dyDescent="0.3">
      <c r="C6491"/>
      <c r="M6491"/>
    </row>
    <row r="6492" spans="3:13" x14ac:dyDescent="0.3">
      <c r="C6492"/>
      <c r="M6492"/>
    </row>
    <row r="6493" spans="3:13" x14ac:dyDescent="0.3">
      <c r="C6493"/>
      <c r="M6493"/>
    </row>
    <row r="6494" spans="3:13" x14ac:dyDescent="0.3">
      <c r="C6494"/>
      <c r="M6494"/>
    </row>
    <row r="6495" spans="3:13" x14ac:dyDescent="0.3">
      <c r="C6495"/>
      <c r="M6495"/>
    </row>
    <row r="6496" spans="3:13" x14ac:dyDescent="0.3">
      <c r="C6496"/>
      <c r="M6496"/>
    </row>
    <row r="6497" spans="3:13" x14ac:dyDescent="0.3">
      <c r="C6497"/>
      <c r="M6497"/>
    </row>
    <row r="6498" spans="3:13" x14ac:dyDescent="0.3">
      <c r="C6498"/>
      <c r="M6498"/>
    </row>
    <row r="6499" spans="3:13" x14ac:dyDescent="0.3">
      <c r="C6499"/>
      <c r="M6499"/>
    </row>
    <row r="6500" spans="3:13" x14ac:dyDescent="0.3">
      <c r="C6500"/>
      <c r="M6500"/>
    </row>
    <row r="6501" spans="3:13" x14ac:dyDescent="0.3">
      <c r="C6501"/>
      <c r="M6501"/>
    </row>
    <row r="6502" spans="3:13" x14ac:dyDescent="0.3">
      <c r="C6502"/>
      <c r="M6502"/>
    </row>
    <row r="6503" spans="3:13" x14ac:dyDescent="0.3">
      <c r="C6503"/>
      <c r="M6503"/>
    </row>
    <row r="6504" spans="3:13" x14ac:dyDescent="0.3">
      <c r="C6504"/>
      <c r="M6504"/>
    </row>
    <row r="6505" spans="3:13" x14ac:dyDescent="0.3">
      <c r="C6505"/>
      <c r="M6505"/>
    </row>
    <row r="6506" spans="3:13" x14ac:dyDescent="0.3">
      <c r="C6506"/>
      <c r="M6506"/>
    </row>
    <row r="6507" spans="3:13" x14ac:dyDescent="0.3">
      <c r="C6507"/>
      <c r="M6507"/>
    </row>
    <row r="6508" spans="3:13" x14ac:dyDescent="0.3">
      <c r="C6508"/>
      <c r="M6508"/>
    </row>
    <row r="6509" spans="3:13" x14ac:dyDescent="0.3">
      <c r="C6509"/>
      <c r="M6509"/>
    </row>
    <row r="6510" spans="3:13" x14ac:dyDescent="0.3">
      <c r="C6510"/>
      <c r="M6510"/>
    </row>
    <row r="6511" spans="3:13" x14ac:dyDescent="0.3">
      <c r="C6511"/>
      <c r="M6511"/>
    </row>
    <row r="6512" spans="3:13" x14ac:dyDescent="0.3">
      <c r="C6512"/>
      <c r="M6512"/>
    </row>
    <row r="6513" spans="3:13" x14ac:dyDescent="0.3">
      <c r="C6513"/>
      <c r="M6513"/>
    </row>
    <row r="6514" spans="3:13" x14ac:dyDescent="0.3">
      <c r="C6514"/>
      <c r="M6514"/>
    </row>
    <row r="6515" spans="3:13" x14ac:dyDescent="0.3">
      <c r="C6515"/>
      <c r="M6515"/>
    </row>
    <row r="6516" spans="3:13" x14ac:dyDescent="0.3">
      <c r="C6516"/>
      <c r="M6516"/>
    </row>
    <row r="6517" spans="3:13" x14ac:dyDescent="0.3">
      <c r="C6517"/>
      <c r="M6517"/>
    </row>
    <row r="6518" spans="3:13" x14ac:dyDescent="0.3">
      <c r="C6518"/>
      <c r="M6518"/>
    </row>
    <row r="6519" spans="3:13" x14ac:dyDescent="0.3">
      <c r="C6519"/>
      <c r="M6519"/>
    </row>
    <row r="6520" spans="3:13" x14ac:dyDescent="0.3">
      <c r="C6520"/>
      <c r="M6520"/>
    </row>
    <row r="6521" spans="3:13" x14ac:dyDescent="0.3">
      <c r="C6521"/>
      <c r="M6521"/>
    </row>
    <row r="6522" spans="3:13" x14ac:dyDescent="0.3">
      <c r="C6522"/>
      <c r="M6522"/>
    </row>
    <row r="6523" spans="3:13" x14ac:dyDescent="0.3">
      <c r="C6523"/>
      <c r="M6523"/>
    </row>
    <row r="6524" spans="3:13" x14ac:dyDescent="0.3">
      <c r="C6524"/>
      <c r="M6524"/>
    </row>
    <row r="6525" spans="3:13" x14ac:dyDescent="0.3">
      <c r="C6525"/>
      <c r="M6525"/>
    </row>
    <row r="6526" spans="3:13" x14ac:dyDescent="0.3">
      <c r="C6526"/>
      <c r="M6526"/>
    </row>
    <row r="6527" spans="3:13" x14ac:dyDescent="0.3">
      <c r="C6527"/>
      <c r="M6527"/>
    </row>
    <row r="6528" spans="3:13" x14ac:dyDescent="0.3">
      <c r="C6528"/>
      <c r="M6528"/>
    </row>
    <row r="6529" spans="3:13" x14ac:dyDescent="0.3">
      <c r="C6529"/>
      <c r="M6529"/>
    </row>
    <row r="6530" spans="3:13" x14ac:dyDescent="0.3">
      <c r="C6530"/>
      <c r="M6530"/>
    </row>
    <row r="6531" spans="3:13" x14ac:dyDescent="0.3">
      <c r="C6531"/>
      <c r="M6531"/>
    </row>
    <row r="6532" spans="3:13" x14ac:dyDescent="0.3">
      <c r="C6532"/>
      <c r="M6532"/>
    </row>
    <row r="6533" spans="3:13" x14ac:dyDescent="0.3">
      <c r="C6533"/>
      <c r="M6533"/>
    </row>
    <row r="6534" spans="3:13" x14ac:dyDescent="0.3">
      <c r="C6534"/>
      <c r="M6534"/>
    </row>
    <row r="6535" spans="3:13" x14ac:dyDescent="0.3">
      <c r="C6535"/>
      <c r="M6535"/>
    </row>
    <row r="6536" spans="3:13" x14ac:dyDescent="0.3">
      <c r="C6536"/>
      <c r="M6536"/>
    </row>
    <row r="6537" spans="3:13" x14ac:dyDescent="0.3">
      <c r="C6537"/>
      <c r="M6537"/>
    </row>
    <row r="6538" spans="3:13" x14ac:dyDescent="0.3">
      <c r="C6538"/>
      <c r="M6538"/>
    </row>
    <row r="6539" spans="3:13" x14ac:dyDescent="0.3">
      <c r="C6539"/>
      <c r="M6539"/>
    </row>
    <row r="6540" spans="3:13" x14ac:dyDescent="0.3">
      <c r="C6540"/>
      <c r="M6540"/>
    </row>
    <row r="6541" spans="3:13" x14ac:dyDescent="0.3">
      <c r="C6541"/>
      <c r="M6541"/>
    </row>
    <row r="6542" spans="3:13" x14ac:dyDescent="0.3">
      <c r="C6542"/>
      <c r="M6542"/>
    </row>
    <row r="6543" spans="3:13" x14ac:dyDescent="0.3">
      <c r="C6543"/>
      <c r="M6543"/>
    </row>
    <row r="6544" spans="3:13" x14ac:dyDescent="0.3">
      <c r="C6544"/>
      <c r="M6544"/>
    </row>
    <row r="6545" spans="3:13" x14ac:dyDescent="0.3">
      <c r="C6545"/>
      <c r="M6545"/>
    </row>
    <row r="6546" spans="3:13" x14ac:dyDescent="0.3">
      <c r="C6546"/>
      <c r="M6546"/>
    </row>
    <row r="6547" spans="3:13" x14ac:dyDescent="0.3">
      <c r="C6547"/>
      <c r="M6547"/>
    </row>
    <row r="6548" spans="3:13" x14ac:dyDescent="0.3">
      <c r="C6548"/>
      <c r="M6548"/>
    </row>
    <row r="6549" spans="3:13" x14ac:dyDescent="0.3">
      <c r="C6549"/>
      <c r="M6549"/>
    </row>
    <row r="6550" spans="3:13" x14ac:dyDescent="0.3">
      <c r="C6550"/>
      <c r="M6550"/>
    </row>
    <row r="6551" spans="3:13" x14ac:dyDescent="0.3">
      <c r="C6551"/>
      <c r="M6551"/>
    </row>
    <row r="6552" spans="3:13" x14ac:dyDescent="0.3">
      <c r="C6552"/>
      <c r="M6552"/>
    </row>
    <row r="6553" spans="3:13" x14ac:dyDescent="0.3">
      <c r="C6553"/>
      <c r="M6553"/>
    </row>
    <row r="6554" spans="3:13" x14ac:dyDescent="0.3">
      <c r="C6554"/>
      <c r="M6554"/>
    </row>
    <row r="6555" spans="3:13" x14ac:dyDescent="0.3">
      <c r="C6555"/>
      <c r="M6555"/>
    </row>
    <row r="6556" spans="3:13" x14ac:dyDescent="0.3">
      <c r="C6556"/>
      <c r="M6556"/>
    </row>
    <row r="6557" spans="3:13" x14ac:dyDescent="0.3">
      <c r="C6557"/>
      <c r="M6557"/>
    </row>
    <row r="6558" spans="3:13" x14ac:dyDescent="0.3">
      <c r="C6558"/>
      <c r="M6558"/>
    </row>
    <row r="6559" spans="3:13" x14ac:dyDescent="0.3">
      <c r="C6559"/>
      <c r="M6559"/>
    </row>
    <row r="6560" spans="3:13" x14ac:dyDescent="0.3">
      <c r="C6560"/>
      <c r="M6560"/>
    </row>
    <row r="6561" spans="3:13" x14ac:dyDescent="0.3">
      <c r="C6561"/>
      <c r="M6561"/>
    </row>
    <row r="6562" spans="3:13" x14ac:dyDescent="0.3">
      <c r="C6562"/>
      <c r="M6562"/>
    </row>
    <row r="6563" spans="3:13" x14ac:dyDescent="0.3">
      <c r="C6563"/>
      <c r="M6563"/>
    </row>
    <row r="6564" spans="3:13" x14ac:dyDescent="0.3">
      <c r="C6564"/>
      <c r="M6564"/>
    </row>
    <row r="6565" spans="3:13" x14ac:dyDescent="0.3">
      <c r="C6565"/>
      <c r="M6565"/>
    </row>
    <row r="6566" spans="3:13" x14ac:dyDescent="0.3">
      <c r="C6566"/>
      <c r="M6566"/>
    </row>
    <row r="6567" spans="3:13" x14ac:dyDescent="0.3">
      <c r="C6567"/>
      <c r="M6567"/>
    </row>
    <row r="6568" spans="3:13" x14ac:dyDescent="0.3">
      <c r="C6568"/>
      <c r="M6568"/>
    </row>
    <row r="6569" spans="3:13" x14ac:dyDescent="0.3">
      <c r="C6569"/>
      <c r="M6569"/>
    </row>
    <row r="6570" spans="3:13" x14ac:dyDescent="0.3">
      <c r="C6570"/>
      <c r="M6570"/>
    </row>
    <row r="6571" spans="3:13" x14ac:dyDescent="0.3">
      <c r="C6571"/>
      <c r="M6571"/>
    </row>
    <row r="6572" spans="3:13" x14ac:dyDescent="0.3">
      <c r="C6572"/>
      <c r="M6572"/>
    </row>
    <row r="6573" spans="3:13" x14ac:dyDescent="0.3">
      <c r="C6573"/>
      <c r="M6573"/>
    </row>
    <row r="6574" spans="3:13" x14ac:dyDescent="0.3">
      <c r="C6574"/>
      <c r="M6574"/>
    </row>
    <row r="6575" spans="3:13" x14ac:dyDescent="0.3">
      <c r="C6575"/>
      <c r="M6575"/>
    </row>
    <row r="6576" spans="3:13" x14ac:dyDescent="0.3">
      <c r="C6576"/>
      <c r="M6576"/>
    </row>
    <row r="6577" spans="3:13" x14ac:dyDescent="0.3">
      <c r="C6577"/>
      <c r="M6577"/>
    </row>
    <row r="6578" spans="3:13" x14ac:dyDescent="0.3">
      <c r="C6578"/>
      <c r="M6578"/>
    </row>
    <row r="6579" spans="3:13" x14ac:dyDescent="0.3">
      <c r="C6579"/>
      <c r="M6579"/>
    </row>
    <row r="6580" spans="3:13" x14ac:dyDescent="0.3">
      <c r="C6580"/>
      <c r="M6580"/>
    </row>
    <row r="6581" spans="3:13" x14ac:dyDescent="0.3">
      <c r="C6581"/>
      <c r="M6581"/>
    </row>
    <row r="6582" spans="3:13" x14ac:dyDescent="0.3">
      <c r="C6582"/>
      <c r="M6582"/>
    </row>
    <row r="6583" spans="3:13" x14ac:dyDescent="0.3">
      <c r="C6583"/>
      <c r="M6583"/>
    </row>
    <row r="6584" spans="3:13" x14ac:dyDescent="0.3">
      <c r="C6584"/>
      <c r="M6584"/>
    </row>
    <row r="6585" spans="3:13" x14ac:dyDescent="0.3">
      <c r="C6585"/>
      <c r="M6585"/>
    </row>
    <row r="6586" spans="3:13" x14ac:dyDescent="0.3">
      <c r="C6586"/>
      <c r="M6586"/>
    </row>
    <row r="6587" spans="3:13" x14ac:dyDescent="0.3">
      <c r="C6587"/>
      <c r="M6587"/>
    </row>
    <row r="6588" spans="3:13" x14ac:dyDescent="0.3">
      <c r="C6588"/>
      <c r="M6588"/>
    </row>
    <row r="6589" spans="3:13" x14ac:dyDescent="0.3">
      <c r="C6589"/>
      <c r="M6589"/>
    </row>
    <row r="6590" spans="3:13" x14ac:dyDescent="0.3">
      <c r="C6590"/>
      <c r="M6590"/>
    </row>
    <row r="6591" spans="3:13" x14ac:dyDescent="0.3">
      <c r="C6591"/>
      <c r="M6591"/>
    </row>
    <row r="6592" spans="3:13" x14ac:dyDescent="0.3">
      <c r="C6592"/>
      <c r="M6592"/>
    </row>
    <row r="6593" spans="3:13" x14ac:dyDescent="0.3">
      <c r="C6593"/>
      <c r="M6593"/>
    </row>
    <row r="6594" spans="3:13" x14ac:dyDescent="0.3">
      <c r="C6594"/>
      <c r="M6594"/>
    </row>
    <row r="6595" spans="3:13" x14ac:dyDescent="0.3">
      <c r="C6595"/>
      <c r="M6595"/>
    </row>
    <row r="6596" spans="3:13" x14ac:dyDescent="0.3">
      <c r="C6596"/>
      <c r="M6596"/>
    </row>
    <row r="6597" spans="3:13" x14ac:dyDescent="0.3">
      <c r="C6597"/>
      <c r="M6597"/>
    </row>
    <row r="6598" spans="3:13" x14ac:dyDescent="0.3">
      <c r="C6598"/>
      <c r="M6598"/>
    </row>
    <row r="6599" spans="3:13" x14ac:dyDescent="0.3">
      <c r="C6599"/>
      <c r="M6599"/>
    </row>
    <row r="6600" spans="3:13" x14ac:dyDescent="0.3">
      <c r="C6600"/>
      <c r="M6600"/>
    </row>
    <row r="6601" spans="3:13" x14ac:dyDescent="0.3">
      <c r="C6601"/>
      <c r="M6601"/>
    </row>
    <row r="6602" spans="3:13" x14ac:dyDescent="0.3">
      <c r="C6602"/>
      <c r="M6602"/>
    </row>
    <row r="6603" spans="3:13" x14ac:dyDescent="0.3">
      <c r="C6603"/>
      <c r="M6603"/>
    </row>
    <row r="6604" spans="3:13" x14ac:dyDescent="0.3">
      <c r="C6604"/>
      <c r="M6604"/>
    </row>
    <row r="6605" spans="3:13" x14ac:dyDescent="0.3">
      <c r="C6605"/>
      <c r="M6605"/>
    </row>
    <row r="6606" spans="3:13" x14ac:dyDescent="0.3">
      <c r="C6606"/>
      <c r="M6606"/>
    </row>
    <row r="6607" spans="3:13" x14ac:dyDescent="0.3">
      <c r="C6607"/>
      <c r="M6607"/>
    </row>
    <row r="6608" spans="3:13" x14ac:dyDescent="0.3">
      <c r="C6608"/>
      <c r="M6608"/>
    </row>
    <row r="6609" spans="3:13" x14ac:dyDescent="0.3">
      <c r="C6609"/>
      <c r="M6609"/>
    </row>
    <row r="6610" spans="3:13" x14ac:dyDescent="0.3">
      <c r="C6610"/>
      <c r="M6610"/>
    </row>
    <row r="6611" spans="3:13" x14ac:dyDescent="0.3">
      <c r="C6611"/>
      <c r="M6611"/>
    </row>
    <row r="6612" spans="3:13" x14ac:dyDescent="0.3">
      <c r="C6612"/>
      <c r="M6612"/>
    </row>
    <row r="6613" spans="3:13" x14ac:dyDescent="0.3">
      <c r="C6613"/>
      <c r="M6613"/>
    </row>
    <row r="6614" spans="3:13" x14ac:dyDescent="0.3">
      <c r="C6614"/>
      <c r="M6614"/>
    </row>
    <row r="6615" spans="3:13" x14ac:dyDescent="0.3">
      <c r="C6615"/>
      <c r="M6615"/>
    </row>
    <row r="6616" spans="3:13" x14ac:dyDescent="0.3">
      <c r="C6616"/>
      <c r="M6616"/>
    </row>
    <row r="6617" spans="3:13" x14ac:dyDescent="0.3">
      <c r="C6617"/>
      <c r="M6617"/>
    </row>
    <row r="6618" spans="3:13" x14ac:dyDescent="0.3">
      <c r="C6618"/>
      <c r="M6618"/>
    </row>
    <row r="6619" spans="3:13" x14ac:dyDescent="0.3">
      <c r="C6619"/>
      <c r="M6619"/>
    </row>
    <row r="6620" spans="3:13" x14ac:dyDescent="0.3">
      <c r="C6620"/>
      <c r="M6620"/>
    </row>
    <row r="6621" spans="3:13" x14ac:dyDescent="0.3">
      <c r="C6621"/>
      <c r="M6621"/>
    </row>
    <row r="6622" spans="3:13" x14ac:dyDescent="0.3">
      <c r="C6622"/>
      <c r="M6622"/>
    </row>
    <row r="6623" spans="3:13" x14ac:dyDescent="0.3">
      <c r="C6623"/>
      <c r="M6623"/>
    </row>
    <row r="6624" spans="3:13" x14ac:dyDescent="0.3">
      <c r="C6624"/>
      <c r="M6624"/>
    </row>
    <row r="6625" spans="3:13" x14ac:dyDescent="0.3">
      <c r="C6625"/>
      <c r="M6625"/>
    </row>
    <row r="6626" spans="3:13" x14ac:dyDescent="0.3">
      <c r="C6626"/>
      <c r="M6626"/>
    </row>
    <row r="6627" spans="3:13" x14ac:dyDescent="0.3">
      <c r="C6627"/>
      <c r="M6627"/>
    </row>
    <row r="6628" spans="3:13" x14ac:dyDescent="0.3">
      <c r="C6628"/>
      <c r="M6628"/>
    </row>
    <row r="6629" spans="3:13" x14ac:dyDescent="0.3">
      <c r="C6629"/>
      <c r="M6629"/>
    </row>
    <row r="6630" spans="3:13" x14ac:dyDescent="0.3">
      <c r="C6630"/>
      <c r="M6630"/>
    </row>
    <row r="6631" spans="3:13" x14ac:dyDescent="0.3">
      <c r="C6631"/>
      <c r="M6631"/>
    </row>
    <row r="6632" spans="3:13" x14ac:dyDescent="0.3">
      <c r="C6632"/>
      <c r="M6632"/>
    </row>
    <row r="6633" spans="3:13" x14ac:dyDescent="0.3">
      <c r="C6633"/>
      <c r="M6633"/>
    </row>
    <row r="6634" spans="3:13" x14ac:dyDescent="0.3">
      <c r="C6634"/>
      <c r="M6634"/>
    </row>
    <row r="6635" spans="3:13" x14ac:dyDescent="0.3">
      <c r="C6635"/>
      <c r="M6635"/>
    </row>
    <row r="6636" spans="3:13" x14ac:dyDescent="0.3">
      <c r="C6636"/>
      <c r="M6636"/>
    </row>
    <row r="6637" spans="3:13" x14ac:dyDescent="0.3">
      <c r="C6637"/>
      <c r="M6637"/>
    </row>
    <row r="6638" spans="3:13" x14ac:dyDescent="0.3">
      <c r="C6638"/>
      <c r="M6638"/>
    </row>
    <row r="6639" spans="3:13" x14ac:dyDescent="0.3">
      <c r="C6639"/>
      <c r="M6639"/>
    </row>
    <row r="6640" spans="3:13" x14ac:dyDescent="0.3">
      <c r="C6640"/>
      <c r="M6640"/>
    </row>
    <row r="6641" spans="3:13" x14ac:dyDescent="0.3">
      <c r="C6641"/>
      <c r="M6641"/>
    </row>
    <row r="6642" spans="3:13" x14ac:dyDescent="0.3">
      <c r="C6642"/>
      <c r="M6642"/>
    </row>
    <row r="6643" spans="3:13" x14ac:dyDescent="0.3">
      <c r="C6643"/>
      <c r="M6643"/>
    </row>
    <row r="6644" spans="3:13" x14ac:dyDescent="0.3">
      <c r="C6644"/>
      <c r="M6644"/>
    </row>
    <row r="6645" spans="3:13" x14ac:dyDescent="0.3">
      <c r="C6645"/>
      <c r="M6645"/>
    </row>
    <row r="6646" spans="3:13" x14ac:dyDescent="0.3">
      <c r="C6646"/>
      <c r="M6646"/>
    </row>
    <row r="6647" spans="3:13" x14ac:dyDescent="0.3">
      <c r="C6647"/>
      <c r="M6647"/>
    </row>
    <row r="6648" spans="3:13" x14ac:dyDescent="0.3">
      <c r="C6648"/>
      <c r="M6648"/>
    </row>
    <row r="6649" spans="3:13" x14ac:dyDescent="0.3">
      <c r="C6649"/>
      <c r="M6649"/>
    </row>
    <row r="6650" spans="3:13" x14ac:dyDescent="0.3">
      <c r="C6650"/>
      <c r="M6650"/>
    </row>
    <row r="6651" spans="3:13" x14ac:dyDescent="0.3">
      <c r="C6651"/>
      <c r="M6651"/>
    </row>
    <row r="6652" spans="3:13" x14ac:dyDescent="0.3">
      <c r="C6652"/>
      <c r="M6652"/>
    </row>
    <row r="6653" spans="3:13" x14ac:dyDescent="0.3">
      <c r="C6653"/>
      <c r="M6653"/>
    </row>
    <row r="6654" spans="3:13" x14ac:dyDescent="0.3">
      <c r="C6654"/>
      <c r="M6654"/>
    </row>
    <row r="6655" spans="3:13" x14ac:dyDescent="0.3">
      <c r="C6655"/>
      <c r="M6655"/>
    </row>
    <row r="6656" spans="3:13" x14ac:dyDescent="0.3">
      <c r="C6656"/>
      <c r="M6656"/>
    </row>
    <row r="6657" spans="3:13" x14ac:dyDescent="0.3">
      <c r="C6657"/>
      <c r="M6657"/>
    </row>
    <row r="6658" spans="3:13" x14ac:dyDescent="0.3">
      <c r="C6658"/>
      <c r="M6658"/>
    </row>
    <row r="6659" spans="3:13" x14ac:dyDescent="0.3">
      <c r="C6659"/>
      <c r="M6659"/>
    </row>
    <row r="6660" spans="3:13" x14ac:dyDescent="0.3">
      <c r="C6660"/>
      <c r="M6660"/>
    </row>
    <row r="6661" spans="3:13" x14ac:dyDescent="0.3">
      <c r="C6661"/>
      <c r="M6661"/>
    </row>
    <row r="6662" spans="3:13" x14ac:dyDescent="0.3">
      <c r="C6662"/>
      <c r="M6662"/>
    </row>
    <row r="6663" spans="3:13" x14ac:dyDescent="0.3">
      <c r="C6663"/>
      <c r="M6663"/>
    </row>
    <row r="6664" spans="3:13" x14ac:dyDescent="0.3">
      <c r="C6664"/>
      <c r="M6664"/>
    </row>
    <row r="6665" spans="3:13" x14ac:dyDescent="0.3">
      <c r="C6665"/>
      <c r="M6665"/>
    </row>
    <row r="6666" spans="3:13" x14ac:dyDescent="0.3">
      <c r="C6666"/>
      <c r="M6666"/>
    </row>
    <row r="6667" spans="3:13" x14ac:dyDescent="0.3">
      <c r="C6667"/>
      <c r="M6667"/>
    </row>
    <row r="6668" spans="3:13" x14ac:dyDescent="0.3">
      <c r="C6668"/>
      <c r="M6668"/>
    </row>
    <row r="6669" spans="3:13" x14ac:dyDescent="0.3">
      <c r="C6669"/>
      <c r="M6669"/>
    </row>
    <row r="6670" spans="3:13" x14ac:dyDescent="0.3">
      <c r="C6670"/>
      <c r="M6670"/>
    </row>
    <row r="6671" spans="3:13" x14ac:dyDescent="0.3">
      <c r="C6671"/>
      <c r="M6671"/>
    </row>
    <row r="6672" spans="3:13" x14ac:dyDescent="0.3">
      <c r="C6672"/>
      <c r="M6672"/>
    </row>
    <row r="6673" spans="3:13" x14ac:dyDescent="0.3">
      <c r="C6673"/>
      <c r="M6673"/>
    </row>
    <row r="6674" spans="3:13" x14ac:dyDescent="0.3">
      <c r="C6674"/>
      <c r="M6674"/>
    </row>
    <row r="6675" spans="3:13" x14ac:dyDescent="0.3">
      <c r="C6675"/>
      <c r="M6675"/>
    </row>
    <row r="6676" spans="3:13" x14ac:dyDescent="0.3">
      <c r="C6676"/>
      <c r="M6676"/>
    </row>
    <row r="6677" spans="3:13" x14ac:dyDescent="0.3">
      <c r="C6677"/>
      <c r="M6677"/>
    </row>
    <row r="6678" spans="3:13" x14ac:dyDescent="0.3">
      <c r="C6678"/>
      <c r="M6678"/>
    </row>
    <row r="6679" spans="3:13" x14ac:dyDescent="0.3">
      <c r="C6679"/>
      <c r="M6679"/>
    </row>
    <row r="6680" spans="3:13" x14ac:dyDescent="0.3">
      <c r="C6680"/>
      <c r="M6680"/>
    </row>
    <row r="6681" spans="3:13" x14ac:dyDescent="0.3">
      <c r="C6681"/>
      <c r="M6681"/>
    </row>
    <row r="6682" spans="3:13" x14ac:dyDescent="0.3">
      <c r="C6682"/>
      <c r="M6682"/>
    </row>
    <row r="6683" spans="3:13" x14ac:dyDescent="0.3">
      <c r="C6683"/>
      <c r="M6683"/>
    </row>
    <row r="6684" spans="3:13" x14ac:dyDescent="0.3">
      <c r="C6684"/>
      <c r="M6684"/>
    </row>
    <row r="6685" spans="3:13" x14ac:dyDescent="0.3">
      <c r="C6685"/>
      <c r="M6685"/>
    </row>
    <row r="6686" spans="3:13" x14ac:dyDescent="0.3">
      <c r="C6686"/>
      <c r="M6686"/>
    </row>
    <row r="6687" spans="3:13" x14ac:dyDescent="0.3">
      <c r="C6687"/>
      <c r="M6687"/>
    </row>
    <row r="6688" spans="3:13" x14ac:dyDescent="0.3">
      <c r="C6688"/>
      <c r="M6688"/>
    </row>
    <row r="6689" spans="3:13" x14ac:dyDescent="0.3">
      <c r="C6689"/>
      <c r="M6689"/>
    </row>
    <row r="6690" spans="3:13" x14ac:dyDescent="0.3">
      <c r="C6690"/>
      <c r="M6690"/>
    </row>
    <row r="6691" spans="3:13" x14ac:dyDescent="0.3">
      <c r="C6691"/>
      <c r="M6691"/>
    </row>
    <row r="6692" spans="3:13" x14ac:dyDescent="0.3">
      <c r="C6692"/>
      <c r="M6692"/>
    </row>
    <row r="6693" spans="3:13" x14ac:dyDescent="0.3">
      <c r="C6693"/>
      <c r="M6693"/>
    </row>
    <row r="6694" spans="3:13" x14ac:dyDescent="0.3">
      <c r="C6694"/>
      <c r="M6694"/>
    </row>
    <row r="6695" spans="3:13" x14ac:dyDescent="0.3">
      <c r="C6695"/>
      <c r="M6695"/>
    </row>
    <row r="6696" spans="3:13" x14ac:dyDescent="0.3">
      <c r="C6696"/>
      <c r="M6696"/>
    </row>
    <row r="6697" spans="3:13" x14ac:dyDescent="0.3">
      <c r="C6697"/>
      <c r="M6697"/>
    </row>
    <row r="6698" spans="3:13" x14ac:dyDescent="0.3">
      <c r="C6698"/>
      <c r="M6698"/>
    </row>
    <row r="6699" spans="3:13" x14ac:dyDescent="0.3">
      <c r="C6699"/>
      <c r="M6699"/>
    </row>
    <row r="6700" spans="3:13" x14ac:dyDescent="0.3">
      <c r="C6700"/>
      <c r="M6700"/>
    </row>
    <row r="6701" spans="3:13" x14ac:dyDescent="0.3">
      <c r="C6701"/>
      <c r="M6701"/>
    </row>
    <row r="6702" spans="3:13" x14ac:dyDescent="0.3">
      <c r="C6702"/>
      <c r="M6702"/>
    </row>
    <row r="6703" spans="3:13" x14ac:dyDescent="0.3">
      <c r="C6703"/>
      <c r="M6703"/>
    </row>
    <row r="6704" spans="3:13" x14ac:dyDescent="0.3">
      <c r="C6704"/>
      <c r="M6704"/>
    </row>
    <row r="6705" spans="3:13" x14ac:dyDescent="0.3">
      <c r="C6705"/>
      <c r="M6705"/>
    </row>
    <row r="6706" spans="3:13" x14ac:dyDescent="0.3">
      <c r="C6706"/>
      <c r="M6706"/>
    </row>
    <row r="6707" spans="3:13" x14ac:dyDescent="0.3">
      <c r="C6707"/>
      <c r="M6707"/>
    </row>
    <row r="6708" spans="3:13" x14ac:dyDescent="0.3">
      <c r="C6708"/>
      <c r="M6708"/>
    </row>
    <row r="6709" spans="3:13" x14ac:dyDescent="0.3">
      <c r="C6709"/>
      <c r="M6709"/>
    </row>
    <row r="6710" spans="3:13" x14ac:dyDescent="0.3">
      <c r="C6710"/>
      <c r="M6710"/>
    </row>
    <row r="6711" spans="3:13" x14ac:dyDescent="0.3">
      <c r="C6711"/>
      <c r="M6711"/>
    </row>
    <row r="6712" spans="3:13" x14ac:dyDescent="0.3">
      <c r="C6712"/>
      <c r="M6712"/>
    </row>
    <row r="6713" spans="3:13" x14ac:dyDescent="0.3">
      <c r="C6713"/>
      <c r="M6713"/>
    </row>
    <row r="6714" spans="3:13" x14ac:dyDescent="0.3">
      <c r="C6714"/>
      <c r="M6714"/>
    </row>
    <row r="6715" spans="3:13" x14ac:dyDescent="0.3">
      <c r="C6715"/>
      <c r="M6715"/>
    </row>
    <row r="6716" spans="3:13" x14ac:dyDescent="0.3">
      <c r="C6716"/>
      <c r="M6716"/>
    </row>
    <row r="6717" spans="3:13" x14ac:dyDescent="0.3">
      <c r="C6717"/>
      <c r="M6717"/>
    </row>
    <row r="6718" spans="3:13" x14ac:dyDescent="0.3">
      <c r="C6718"/>
      <c r="M6718"/>
    </row>
    <row r="6719" spans="3:13" x14ac:dyDescent="0.3">
      <c r="C6719"/>
      <c r="M6719"/>
    </row>
    <row r="6720" spans="3:13" x14ac:dyDescent="0.3">
      <c r="C6720"/>
      <c r="M6720"/>
    </row>
    <row r="6721" spans="3:13" x14ac:dyDescent="0.3">
      <c r="C6721"/>
      <c r="M6721"/>
    </row>
    <row r="6722" spans="3:13" x14ac:dyDescent="0.3">
      <c r="C6722"/>
      <c r="M6722"/>
    </row>
    <row r="6723" spans="3:13" x14ac:dyDescent="0.3">
      <c r="C6723"/>
      <c r="M6723"/>
    </row>
    <row r="6724" spans="3:13" x14ac:dyDescent="0.3">
      <c r="C6724"/>
      <c r="M6724"/>
    </row>
    <row r="6725" spans="3:13" x14ac:dyDescent="0.3">
      <c r="C6725"/>
      <c r="M6725"/>
    </row>
    <row r="6726" spans="3:13" x14ac:dyDescent="0.3">
      <c r="C6726"/>
      <c r="M6726"/>
    </row>
    <row r="6727" spans="3:13" x14ac:dyDescent="0.3">
      <c r="C6727"/>
      <c r="M6727"/>
    </row>
    <row r="6728" spans="3:13" x14ac:dyDescent="0.3">
      <c r="C6728"/>
      <c r="M6728"/>
    </row>
    <row r="6729" spans="3:13" x14ac:dyDescent="0.3">
      <c r="C6729"/>
      <c r="M6729"/>
    </row>
    <row r="6730" spans="3:13" x14ac:dyDescent="0.3">
      <c r="C6730"/>
      <c r="M6730"/>
    </row>
    <row r="6731" spans="3:13" x14ac:dyDescent="0.3">
      <c r="C6731"/>
      <c r="M6731"/>
    </row>
    <row r="6732" spans="3:13" x14ac:dyDescent="0.3">
      <c r="C6732"/>
      <c r="M6732"/>
    </row>
    <row r="6733" spans="3:13" x14ac:dyDescent="0.3">
      <c r="C6733"/>
      <c r="M6733"/>
    </row>
    <row r="6734" spans="3:13" x14ac:dyDescent="0.3">
      <c r="C6734"/>
      <c r="M6734"/>
    </row>
    <row r="6735" spans="3:13" x14ac:dyDescent="0.3">
      <c r="C6735"/>
      <c r="M6735"/>
    </row>
    <row r="6736" spans="3:13" x14ac:dyDescent="0.3">
      <c r="C6736"/>
      <c r="M6736"/>
    </row>
    <row r="6737" spans="3:13" x14ac:dyDescent="0.3">
      <c r="C6737"/>
      <c r="M6737"/>
    </row>
    <row r="6738" spans="3:13" x14ac:dyDescent="0.3">
      <c r="C6738"/>
      <c r="M6738"/>
    </row>
    <row r="6739" spans="3:13" x14ac:dyDescent="0.3">
      <c r="C6739"/>
      <c r="M6739"/>
    </row>
    <row r="6740" spans="3:13" x14ac:dyDescent="0.3">
      <c r="C6740"/>
      <c r="M6740"/>
    </row>
    <row r="6741" spans="3:13" x14ac:dyDescent="0.3">
      <c r="C6741"/>
      <c r="M6741"/>
    </row>
    <row r="6742" spans="3:13" x14ac:dyDescent="0.3">
      <c r="C6742"/>
      <c r="M6742"/>
    </row>
    <row r="6743" spans="3:13" x14ac:dyDescent="0.3">
      <c r="C6743"/>
      <c r="M6743"/>
    </row>
    <row r="6744" spans="3:13" x14ac:dyDescent="0.3">
      <c r="C6744"/>
      <c r="M6744"/>
    </row>
    <row r="6745" spans="3:13" x14ac:dyDescent="0.3">
      <c r="C6745"/>
      <c r="M6745"/>
    </row>
    <row r="6746" spans="3:13" x14ac:dyDescent="0.3">
      <c r="C6746"/>
      <c r="M6746"/>
    </row>
    <row r="6747" spans="3:13" x14ac:dyDescent="0.3">
      <c r="C6747"/>
      <c r="M6747"/>
    </row>
    <row r="6748" spans="3:13" x14ac:dyDescent="0.3">
      <c r="C6748"/>
      <c r="M6748"/>
    </row>
    <row r="6749" spans="3:13" x14ac:dyDescent="0.3">
      <c r="C6749"/>
      <c r="M6749"/>
    </row>
    <row r="6750" spans="3:13" x14ac:dyDescent="0.3">
      <c r="C6750"/>
      <c r="M6750"/>
    </row>
    <row r="6751" spans="3:13" x14ac:dyDescent="0.3">
      <c r="C6751"/>
      <c r="M6751"/>
    </row>
    <row r="6752" spans="3:13" x14ac:dyDescent="0.3">
      <c r="C6752"/>
      <c r="M6752"/>
    </row>
    <row r="6753" spans="3:13" x14ac:dyDescent="0.3">
      <c r="C6753"/>
      <c r="M6753"/>
    </row>
    <row r="6754" spans="3:13" x14ac:dyDescent="0.3">
      <c r="C6754"/>
      <c r="M6754"/>
    </row>
    <row r="6755" spans="3:13" x14ac:dyDescent="0.3">
      <c r="C6755"/>
      <c r="M6755"/>
    </row>
    <row r="6756" spans="3:13" x14ac:dyDescent="0.3">
      <c r="C6756"/>
      <c r="M6756"/>
    </row>
    <row r="6757" spans="3:13" x14ac:dyDescent="0.3">
      <c r="C6757"/>
      <c r="M6757"/>
    </row>
    <row r="6758" spans="3:13" x14ac:dyDescent="0.3">
      <c r="C6758"/>
      <c r="M6758"/>
    </row>
    <row r="6759" spans="3:13" x14ac:dyDescent="0.3">
      <c r="C6759"/>
      <c r="M6759"/>
    </row>
    <row r="6760" spans="3:13" x14ac:dyDescent="0.3">
      <c r="C6760"/>
      <c r="M6760"/>
    </row>
    <row r="6761" spans="3:13" x14ac:dyDescent="0.3">
      <c r="C6761"/>
      <c r="M6761"/>
    </row>
    <row r="6762" spans="3:13" x14ac:dyDescent="0.3">
      <c r="C6762"/>
      <c r="M6762"/>
    </row>
    <row r="6763" spans="3:13" x14ac:dyDescent="0.3">
      <c r="C6763"/>
      <c r="M6763"/>
    </row>
    <row r="6764" spans="3:13" x14ac:dyDescent="0.3">
      <c r="C6764"/>
      <c r="M6764"/>
    </row>
    <row r="6765" spans="3:13" x14ac:dyDescent="0.3">
      <c r="C6765"/>
      <c r="M6765"/>
    </row>
    <row r="6766" spans="3:13" x14ac:dyDescent="0.3">
      <c r="C6766"/>
      <c r="M6766"/>
    </row>
    <row r="6767" spans="3:13" x14ac:dyDescent="0.3">
      <c r="C6767"/>
      <c r="M6767"/>
    </row>
    <row r="6768" spans="3:13" x14ac:dyDescent="0.3">
      <c r="C6768"/>
      <c r="M6768"/>
    </row>
    <row r="6769" spans="3:13" x14ac:dyDescent="0.3">
      <c r="C6769"/>
      <c r="M6769"/>
    </row>
    <row r="6770" spans="3:13" x14ac:dyDescent="0.3">
      <c r="C6770"/>
      <c r="M6770"/>
    </row>
    <row r="6771" spans="3:13" x14ac:dyDescent="0.3">
      <c r="C6771"/>
      <c r="M6771"/>
    </row>
    <row r="6772" spans="3:13" x14ac:dyDescent="0.3">
      <c r="C6772"/>
      <c r="M6772"/>
    </row>
    <row r="6773" spans="3:13" x14ac:dyDescent="0.3">
      <c r="C6773"/>
      <c r="M6773"/>
    </row>
    <row r="6774" spans="3:13" x14ac:dyDescent="0.3">
      <c r="C6774"/>
      <c r="M6774"/>
    </row>
    <row r="6775" spans="3:13" x14ac:dyDescent="0.3">
      <c r="C6775"/>
      <c r="M6775"/>
    </row>
    <row r="6776" spans="3:13" x14ac:dyDescent="0.3">
      <c r="C6776"/>
      <c r="M6776"/>
    </row>
    <row r="6777" spans="3:13" x14ac:dyDescent="0.3">
      <c r="C6777"/>
      <c r="M6777"/>
    </row>
    <row r="6778" spans="3:13" x14ac:dyDescent="0.3">
      <c r="C6778"/>
      <c r="M6778"/>
    </row>
    <row r="6779" spans="3:13" x14ac:dyDescent="0.3">
      <c r="C6779"/>
      <c r="M6779"/>
    </row>
    <row r="6780" spans="3:13" x14ac:dyDescent="0.3">
      <c r="C6780"/>
      <c r="M6780"/>
    </row>
    <row r="6781" spans="3:13" x14ac:dyDescent="0.3">
      <c r="C6781"/>
      <c r="M6781"/>
    </row>
    <row r="6782" spans="3:13" x14ac:dyDescent="0.3">
      <c r="C6782"/>
      <c r="M6782"/>
    </row>
    <row r="6783" spans="3:13" x14ac:dyDescent="0.3">
      <c r="C6783"/>
      <c r="M6783"/>
    </row>
    <row r="6784" spans="3:13" x14ac:dyDescent="0.3">
      <c r="C6784"/>
      <c r="M6784"/>
    </row>
    <row r="6785" spans="3:13" x14ac:dyDescent="0.3">
      <c r="C6785"/>
      <c r="M6785"/>
    </row>
    <row r="6786" spans="3:13" x14ac:dyDescent="0.3">
      <c r="C6786"/>
      <c r="M6786"/>
    </row>
    <row r="6787" spans="3:13" x14ac:dyDescent="0.3">
      <c r="C6787"/>
      <c r="M6787"/>
    </row>
    <row r="6788" spans="3:13" x14ac:dyDescent="0.3">
      <c r="C6788"/>
      <c r="M6788"/>
    </row>
    <row r="6789" spans="3:13" x14ac:dyDescent="0.3">
      <c r="C6789"/>
      <c r="M6789"/>
    </row>
    <row r="6790" spans="3:13" x14ac:dyDescent="0.3">
      <c r="C6790"/>
      <c r="M6790"/>
    </row>
    <row r="6791" spans="3:13" x14ac:dyDescent="0.3">
      <c r="C6791"/>
      <c r="M6791"/>
    </row>
    <row r="6792" spans="3:13" x14ac:dyDescent="0.3">
      <c r="C6792"/>
      <c r="M6792"/>
    </row>
    <row r="6793" spans="3:13" x14ac:dyDescent="0.3">
      <c r="C6793"/>
      <c r="M6793"/>
    </row>
    <row r="6794" spans="3:13" x14ac:dyDescent="0.3">
      <c r="C6794"/>
      <c r="M6794"/>
    </row>
    <row r="6795" spans="3:13" x14ac:dyDescent="0.3">
      <c r="C6795"/>
      <c r="M6795"/>
    </row>
    <row r="6796" spans="3:13" x14ac:dyDescent="0.3">
      <c r="C6796"/>
      <c r="M6796"/>
    </row>
    <row r="6797" spans="3:13" x14ac:dyDescent="0.3">
      <c r="C6797"/>
      <c r="M6797"/>
    </row>
    <row r="6798" spans="3:13" x14ac:dyDescent="0.3">
      <c r="C6798"/>
      <c r="M6798"/>
    </row>
    <row r="6799" spans="3:13" x14ac:dyDescent="0.3">
      <c r="C6799"/>
      <c r="M6799"/>
    </row>
    <row r="6800" spans="3:13" x14ac:dyDescent="0.3">
      <c r="C6800"/>
      <c r="M6800"/>
    </row>
    <row r="6801" spans="3:13" x14ac:dyDescent="0.3">
      <c r="C6801"/>
      <c r="M6801"/>
    </row>
    <row r="6802" spans="3:13" x14ac:dyDescent="0.3">
      <c r="C6802"/>
      <c r="M6802"/>
    </row>
    <row r="6803" spans="3:13" x14ac:dyDescent="0.3">
      <c r="C6803"/>
      <c r="M6803"/>
    </row>
    <row r="6804" spans="3:13" x14ac:dyDescent="0.3">
      <c r="C6804"/>
      <c r="M6804"/>
    </row>
    <row r="6805" spans="3:13" x14ac:dyDescent="0.3">
      <c r="C6805"/>
      <c r="M6805"/>
    </row>
    <row r="6806" spans="3:13" x14ac:dyDescent="0.3">
      <c r="C6806"/>
      <c r="M6806"/>
    </row>
    <row r="6807" spans="3:13" x14ac:dyDescent="0.3">
      <c r="C6807"/>
      <c r="M6807"/>
    </row>
    <row r="6808" spans="3:13" x14ac:dyDescent="0.3">
      <c r="C6808"/>
      <c r="M6808"/>
    </row>
    <row r="6809" spans="3:13" x14ac:dyDescent="0.3">
      <c r="C6809"/>
      <c r="M6809"/>
    </row>
    <row r="6810" spans="3:13" x14ac:dyDescent="0.3">
      <c r="C6810"/>
      <c r="M6810"/>
    </row>
    <row r="6811" spans="3:13" x14ac:dyDescent="0.3">
      <c r="C6811"/>
      <c r="M6811"/>
    </row>
    <row r="6812" spans="3:13" x14ac:dyDescent="0.3">
      <c r="C6812"/>
      <c r="M6812"/>
    </row>
    <row r="6813" spans="3:13" x14ac:dyDescent="0.3">
      <c r="C6813"/>
      <c r="M6813"/>
    </row>
    <row r="6814" spans="3:13" x14ac:dyDescent="0.3">
      <c r="C6814"/>
      <c r="M6814"/>
    </row>
    <row r="6815" spans="3:13" x14ac:dyDescent="0.3">
      <c r="C6815"/>
      <c r="M6815"/>
    </row>
    <row r="6816" spans="3:13" x14ac:dyDescent="0.3">
      <c r="C6816"/>
      <c r="M6816"/>
    </row>
    <row r="6817" spans="3:13" x14ac:dyDescent="0.3">
      <c r="C6817"/>
      <c r="M6817"/>
    </row>
    <row r="6818" spans="3:13" x14ac:dyDescent="0.3">
      <c r="C6818"/>
      <c r="M6818"/>
    </row>
    <row r="6819" spans="3:13" x14ac:dyDescent="0.3">
      <c r="C6819"/>
      <c r="M6819"/>
    </row>
    <row r="6820" spans="3:13" x14ac:dyDescent="0.3">
      <c r="C6820"/>
      <c r="M6820"/>
    </row>
    <row r="6821" spans="3:13" x14ac:dyDescent="0.3">
      <c r="C6821"/>
      <c r="M6821"/>
    </row>
    <row r="6822" spans="3:13" x14ac:dyDescent="0.3">
      <c r="C6822"/>
      <c r="M6822"/>
    </row>
    <row r="6823" spans="3:13" x14ac:dyDescent="0.3">
      <c r="C6823"/>
      <c r="M6823"/>
    </row>
    <row r="6824" spans="3:13" x14ac:dyDescent="0.3">
      <c r="C6824"/>
      <c r="M6824"/>
    </row>
    <row r="6825" spans="3:13" x14ac:dyDescent="0.3">
      <c r="C6825"/>
      <c r="M6825"/>
    </row>
    <row r="6826" spans="3:13" x14ac:dyDescent="0.3">
      <c r="C6826"/>
      <c r="M6826"/>
    </row>
    <row r="6827" spans="3:13" x14ac:dyDescent="0.3">
      <c r="C6827"/>
      <c r="M6827"/>
    </row>
    <row r="6828" spans="3:13" x14ac:dyDescent="0.3">
      <c r="C6828"/>
      <c r="M6828"/>
    </row>
    <row r="6829" spans="3:13" x14ac:dyDescent="0.3">
      <c r="C6829"/>
      <c r="M6829"/>
    </row>
    <row r="6830" spans="3:13" x14ac:dyDescent="0.3">
      <c r="C6830"/>
      <c r="M6830"/>
    </row>
    <row r="6831" spans="3:13" x14ac:dyDescent="0.3">
      <c r="C6831"/>
      <c r="M6831"/>
    </row>
    <row r="6832" spans="3:13" x14ac:dyDescent="0.3">
      <c r="C6832"/>
      <c r="M6832"/>
    </row>
    <row r="6833" spans="3:13" x14ac:dyDescent="0.3">
      <c r="C6833"/>
      <c r="M6833"/>
    </row>
    <row r="6834" spans="3:13" x14ac:dyDescent="0.3">
      <c r="C6834"/>
      <c r="M6834"/>
    </row>
    <row r="6835" spans="3:13" x14ac:dyDescent="0.3">
      <c r="C6835"/>
      <c r="M6835"/>
    </row>
    <row r="6836" spans="3:13" x14ac:dyDescent="0.3">
      <c r="C6836"/>
      <c r="M6836"/>
    </row>
    <row r="6837" spans="3:13" x14ac:dyDescent="0.3">
      <c r="C6837"/>
      <c r="M6837"/>
    </row>
    <row r="6838" spans="3:13" x14ac:dyDescent="0.3">
      <c r="C6838"/>
      <c r="M6838"/>
    </row>
    <row r="6839" spans="3:13" x14ac:dyDescent="0.3">
      <c r="C6839"/>
      <c r="M6839"/>
    </row>
    <row r="6840" spans="3:13" x14ac:dyDescent="0.3">
      <c r="C6840"/>
      <c r="M6840"/>
    </row>
    <row r="6841" spans="3:13" x14ac:dyDescent="0.3">
      <c r="C6841"/>
      <c r="M6841"/>
    </row>
    <row r="6842" spans="3:13" x14ac:dyDescent="0.3">
      <c r="C6842"/>
      <c r="M6842"/>
    </row>
    <row r="6843" spans="3:13" x14ac:dyDescent="0.3">
      <c r="C6843"/>
      <c r="M6843"/>
    </row>
    <row r="6844" spans="3:13" x14ac:dyDescent="0.3">
      <c r="C6844"/>
      <c r="M6844"/>
    </row>
    <row r="6845" spans="3:13" x14ac:dyDescent="0.3">
      <c r="C6845"/>
      <c r="M6845"/>
    </row>
    <row r="6846" spans="3:13" x14ac:dyDescent="0.3">
      <c r="C6846"/>
      <c r="M6846"/>
    </row>
    <row r="6847" spans="3:13" x14ac:dyDescent="0.3">
      <c r="C6847"/>
      <c r="M6847"/>
    </row>
    <row r="6848" spans="3:13" x14ac:dyDescent="0.3">
      <c r="C6848"/>
      <c r="M6848"/>
    </row>
    <row r="6849" spans="3:13" x14ac:dyDescent="0.3">
      <c r="C6849"/>
      <c r="M6849"/>
    </row>
    <row r="6850" spans="3:13" x14ac:dyDescent="0.3">
      <c r="C6850"/>
      <c r="M6850"/>
    </row>
    <row r="6851" spans="3:13" x14ac:dyDescent="0.3">
      <c r="C6851"/>
      <c r="M6851"/>
    </row>
    <row r="6852" spans="3:13" x14ac:dyDescent="0.3">
      <c r="C6852"/>
      <c r="M6852"/>
    </row>
    <row r="6853" spans="3:13" x14ac:dyDescent="0.3">
      <c r="C6853"/>
      <c r="M6853"/>
    </row>
    <row r="6854" spans="3:13" x14ac:dyDescent="0.3">
      <c r="C6854"/>
      <c r="M6854"/>
    </row>
    <row r="6855" spans="3:13" x14ac:dyDescent="0.3">
      <c r="C6855"/>
      <c r="M6855"/>
    </row>
    <row r="6856" spans="3:13" x14ac:dyDescent="0.3">
      <c r="C6856"/>
      <c r="M6856"/>
    </row>
    <row r="6857" spans="3:13" x14ac:dyDescent="0.3">
      <c r="C6857"/>
      <c r="M6857"/>
    </row>
    <row r="6858" spans="3:13" x14ac:dyDescent="0.3">
      <c r="C6858"/>
      <c r="M6858"/>
    </row>
    <row r="6859" spans="3:13" x14ac:dyDescent="0.3">
      <c r="C6859"/>
      <c r="M6859"/>
    </row>
    <row r="6860" spans="3:13" x14ac:dyDescent="0.3">
      <c r="C6860"/>
      <c r="M6860"/>
    </row>
    <row r="6861" spans="3:13" x14ac:dyDescent="0.3">
      <c r="C6861"/>
      <c r="M6861"/>
    </row>
    <row r="6862" spans="3:13" x14ac:dyDescent="0.3">
      <c r="C6862"/>
      <c r="M6862"/>
    </row>
    <row r="6863" spans="3:13" x14ac:dyDescent="0.3">
      <c r="C6863"/>
      <c r="M6863"/>
    </row>
    <row r="6864" spans="3:13" x14ac:dyDescent="0.3">
      <c r="C6864"/>
      <c r="M6864"/>
    </row>
    <row r="6865" spans="3:13" x14ac:dyDescent="0.3">
      <c r="C6865"/>
      <c r="M6865"/>
    </row>
    <row r="6866" spans="3:13" x14ac:dyDescent="0.3">
      <c r="C6866"/>
      <c r="M6866"/>
    </row>
    <row r="6867" spans="3:13" x14ac:dyDescent="0.3">
      <c r="C6867"/>
      <c r="M6867"/>
    </row>
    <row r="6868" spans="3:13" x14ac:dyDescent="0.3">
      <c r="C6868"/>
      <c r="M6868"/>
    </row>
    <row r="6869" spans="3:13" x14ac:dyDescent="0.3">
      <c r="C6869"/>
      <c r="M6869"/>
    </row>
    <row r="6870" spans="3:13" x14ac:dyDescent="0.3">
      <c r="C6870"/>
      <c r="M6870"/>
    </row>
    <row r="6871" spans="3:13" x14ac:dyDescent="0.3">
      <c r="C6871"/>
      <c r="M6871"/>
    </row>
    <row r="6872" spans="3:13" x14ac:dyDescent="0.3">
      <c r="C6872"/>
      <c r="M6872"/>
    </row>
    <row r="6873" spans="3:13" x14ac:dyDescent="0.3">
      <c r="C6873"/>
      <c r="M6873"/>
    </row>
    <row r="6874" spans="3:13" x14ac:dyDescent="0.3">
      <c r="C6874"/>
      <c r="M6874"/>
    </row>
    <row r="6875" spans="3:13" x14ac:dyDescent="0.3">
      <c r="C6875"/>
      <c r="M6875"/>
    </row>
    <row r="6876" spans="3:13" x14ac:dyDescent="0.3">
      <c r="C6876"/>
      <c r="M6876"/>
    </row>
    <row r="6877" spans="3:13" x14ac:dyDescent="0.3">
      <c r="C6877"/>
      <c r="M6877"/>
    </row>
    <row r="6878" spans="3:13" x14ac:dyDescent="0.3">
      <c r="C6878"/>
      <c r="M6878"/>
    </row>
    <row r="6879" spans="3:13" x14ac:dyDescent="0.3">
      <c r="C6879"/>
      <c r="M6879"/>
    </row>
    <row r="6880" spans="3:13" x14ac:dyDescent="0.3">
      <c r="C6880"/>
      <c r="M6880"/>
    </row>
    <row r="6881" spans="3:13" x14ac:dyDescent="0.3">
      <c r="C6881"/>
      <c r="M6881"/>
    </row>
    <row r="6882" spans="3:13" x14ac:dyDescent="0.3">
      <c r="C6882"/>
      <c r="M6882"/>
    </row>
    <row r="6883" spans="3:13" x14ac:dyDescent="0.3">
      <c r="C6883"/>
      <c r="M6883"/>
    </row>
    <row r="6884" spans="3:13" x14ac:dyDescent="0.3">
      <c r="C6884"/>
      <c r="M6884"/>
    </row>
    <row r="6885" spans="3:13" x14ac:dyDescent="0.3">
      <c r="C6885"/>
      <c r="M6885"/>
    </row>
    <row r="6886" spans="3:13" x14ac:dyDescent="0.3">
      <c r="C6886"/>
      <c r="M6886"/>
    </row>
    <row r="6887" spans="3:13" x14ac:dyDescent="0.3">
      <c r="C6887"/>
      <c r="M6887"/>
    </row>
    <row r="6888" spans="3:13" x14ac:dyDescent="0.3">
      <c r="C6888"/>
      <c r="M6888"/>
    </row>
    <row r="6889" spans="3:13" x14ac:dyDescent="0.3">
      <c r="C6889"/>
      <c r="M6889"/>
    </row>
    <row r="6890" spans="3:13" x14ac:dyDescent="0.3">
      <c r="C6890"/>
      <c r="M6890"/>
    </row>
    <row r="6891" spans="3:13" x14ac:dyDescent="0.3">
      <c r="C6891"/>
      <c r="M6891"/>
    </row>
    <row r="6892" spans="3:13" x14ac:dyDescent="0.3">
      <c r="C6892"/>
      <c r="M6892"/>
    </row>
    <row r="6893" spans="3:13" x14ac:dyDescent="0.3">
      <c r="C6893"/>
      <c r="M6893"/>
    </row>
    <row r="6894" spans="3:13" x14ac:dyDescent="0.3">
      <c r="C6894"/>
      <c r="M6894"/>
    </row>
    <row r="6895" spans="3:13" x14ac:dyDescent="0.3">
      <c r="C6895"/>
      <c r="M6895"/>
    </row>
    <row r="6896" spans="3:13" x14ac:dyDescent="0.3">
      <c r="C6896"/>
      <c r="M6896"/>
    </row>
    <row r="6897" spans="3:13" x14ac:dyDescent="0.3">
      <c r="C6897"/>
      <c r="M6897"/>
    </row>
    <row r="6898" spans="3:13" x14ac:dyDescent="0.3">
      <c r="C6898"/>
      <c r="M6898"/>
    </row>
    <row r="6899" spans="3:13" x14ac:dyDescent="0.3">
      <c r="C6899"/>
      <c r="M6899"/>
    </row>
    <row r="6900" spans="3:13" x14ac:dyDescent="0.3">
      <c r="C6900"/>
      <c r="M6900"/>
    </row>
    <row r="6901" spans="3:13" x14ac:dyDescent="0.3">
      <c r="C6901"/>
      <c r="M6901"/>
    </row>
    <row r="6902" spans="3:13" x14ac:dyDescent="0.3">
      <c r="C6902"/>
      <c r="M6902"/>
    </row>
    <row r="6903" spans="3:13" x14ac:dyDescent="0.3">
      <c r="C6903"/>
      <c r="M6903"/>
    </row>
    <row r="6904" spans="3:13" x14ac:dyDescent="0.3">
      <c r="C6904"/>
      <c r="M6904"/>
    </row>
    <row r="6905" spans="3:13" x14ac:dyDescent="0.3">
      <c r="C6905"/>
      <c r="M6905"/>
    </row>
    <row r="6906" spans="3:13" x14ac:dyDescent="0.3">
      <c r="C6906"/>
      <c r="M6906"/>
    </row>
    <row r="6907" spans="3:13" x14ac:dyDescent="0.3">
      <c r="C6907"/>
      <c r="M6907"/>
    </row>
    <row r="6908" spans="3:13" x14ac:dyDescent="0.3">
      <c r="C6908"/>
      <c r="M6908"/>
    </row>
    <row r="6909" spans="3:13" x14ac:dyDescent="0.3">
      <c r="C6909"/>
      <c r="M6909"/>
    </row>
    <row r="6910" spans="3:13" x14ac:dyDescent="0.3">
      <c r="C6910"/>
      <c r="M6910"/>
    </row>
    <row r="6911" spans="3:13" x14ac:dyDescent="0.3">
      <c r="C6911"/>
      <c r="M6911"/>
    </row>
    <row r="6912" spans="3:13" x14ac:dyDescent="0.3">
      <c r="C6912"/>
      <c r="M6912"/>
    </row>
    <row r="6913" spans="3:13" x14ac:dyDescent="0.3">
      <c r="C6913"/>
      <c r="M6913"/>
    </row>
    <row r="6914" spans="3:13" x14ac:dyDescent="0.3">
      <c r="C6914"/>
      <c r="M6914"/>
    </row>
    <row r="6915" spans="3:13" x14ac:dyDescent="0.3">
      <c r="C6915"/>
      <c r="M6915"/>
    </row>
    <row r="6916" spans="3:13" x14ac:dyDescent="0.3">
      <c r="C6916"/>
      <c r="M6916"/>
    </row>
    <row r="6917" spans="3:13" x14ac:dyDescent="0.3">
      <c r="C6917"/>
      <c r="M6917"/>
    </row>
    <row r="6918" spans="3:13" x14ac:dyDescent="0.3">
      <c r="C6918"/>
      <c r="M6918"/>
    </row>
    <row r="6919" spans="3:13" x14ac:dyDescent="0.3">
      <c r="C6919"/>
      <c r="M6919"/>
    </row>
    <row r="6920" spans="3:13" x14ac:dyDescent="0.3">
      <c r="C6920"/>
      <c r="M6920"/>
    </row>
    <row r="6921" spans="3:13" x14ac:dyDescent="0.3">
      <c r="C6921"/>
      <c r="M6921"/>
    </row>
    <row r="6922" spans="3:13" x14ac:dyDescent="0.3">
      <c r="C6922"/>
      <c r="M6922"/>
    </row>
    <row r="6923" spans="3:13" x14ac:dyDescent="0.3">
      <c r="C6923"/>
      <c r="M6923"/>
    </row>
    <row r="6924" spans="3:13" x14ac:dyDescent="0.3">
      <c r="C6924"/>
      <c r="M6924"/>
    </row>
    <row r="6925" spans="3:13" x14ac:dyDescent="0.3">
      <c r="C6925"/>
      <c r="M6925"/>
    </row>
    <row r="6926" spans="3:13" x14ac:dyDescent="0.3">
      <c r="C6926"/>
      <c r="M6926"/>
    </row>
    <row r="6927" spans="3:13" x14ac:dyDescent="0.3">
      <c r="C6927"/>
      <c r="M6927"/>
    </row>
    <row r="6928" spans="3:13" x14ac:dyDescent="0.3">
      <c r="C6928"/>
      <c r="M6928"/>
    </row>
    <row r="6929" spans="3:13" x14ac:dyDescent="0.3">
      <c r="C6929"/>
      <c r="M6929"/>
    </row>
    <row r="6930" spans="3:13" x14ac:dyDescent="0.3">
      <c r="C6930"/>
      <c r="M6930"/>
    </row>
    <row r="6931" spans="3:13" x14ac:dyDescent="0.3">
      <c r="C6931"/>
      <c r="M6931"/>
    </row>
    <row r="6932" spans="3:13" x14ac:dyDescent="0.3">
      <c r="C6932"/>
      <c r="M6932"/>
    </row>
    <row r="6933" spans="3:13" x14ac:dyDescent="0.3">
      <c r="C6933"/>
      <c r="M6933"/>
    </row>
    <row r="6934" spans="3:13" x14ac:dyDescent="0.3">
      <c r="C6934"/>
      <c r="M6934"/>
    </row>
    <row r="6935" spans="3:13" x14ac:dyDescent="0.3">
      <c r="C6935"/>
      <c r="M6935"/>
    </row>
    <row r="6936" spans="3:13" x14ac:dyDescent="0.3">
      <c r="C6936"/>
      <c r="M6936"/>
    </row>
    <row r="6937" spans="3:13" x14ac:dyDescent="0.3">
      <c r="C6937"/>
      <c r="M6937"/>
    </row>
    <row r="6938" spans="3:13" x14ac:dyDescent="0.3">
      <c r="C6938"/>
      <c r="M6938"/>
    </row>
    <row r="6939" spans="3:13" x14ac:dyDescent="0.3">
      <c r="C6939"/>
      <c r="M6939"/>
    </row>
    <row r="6940" spans="3:13" x14ac:dyDescent="0.3">
      <c r="C6940"/>
      <c r="M6940"/>
    </row>
    <row r="6941" spans="3:13" x14ac:dyDescent="0.3">
      <c r="C6941"/>
      <c r="M6941"/>
    </row>
    <row r="6942" spans="3:13" x14ac:dyDescent="0.3">
      <c r="C6942"/>
      <c r="M6942"/>
    </row>
    <row r="6943" spans="3:13" x14ac:dyDescent="0.3">
      <c r="C6943"/>
      <c r="M6943"/>
    </row>
    <row r="6944" spans="3:13" x14ac:dyDescent="0.3">
      <c r="C6944"/>
      <c r="M6944"/>
    </row>
    <row r="6945" spans="3:13" x14ac:dyDescent="0.3">
      <c r="C6945"/>
      <c r="M6945"/>
    </row>
    <row r="6946" spans="3:13" x14ac:dyDescent="0.3">
      <c r="C6946"/>
      <c r="M6946"/>
    </row>
    <row r="6947" spans="3:13" x14ac:dyDescent="0.3">
      <c r="C6947"/>
      <c r="M6947"/>
    </row>
    <row r="6948" spans="3:13" x14ac:dyDescent="0.3">
      <c r="C6948"/>
      <c r="M6948"/>
    </row>
    <row r="6949" spans="3:13" x14ac:dyDescent="0.3">
      <c r="C6949"/>
      <c r="M6949"/>
    </row>
    <row r="6950" spans="3:13" x14ac:dyDescent="0.3">
      <c r="C6950"/>
      <c r="M6950"/>
    </row>
    <row r="6951" spans="3:13" x14ac:dyDescent="0.3">
      <c r="C6951"/>
      <c r="M6951"/>
    </row>
    <row r="6952" spans="3:13" x14ac:dyDescent="0.3">
      <c r="C6952"/>
      <c r="M6952"/>
    </row>
    <row r="6953" spans="3:13" x14ac:dyDescent="0.3">
      <c r="C6953"/>
      <c r="M6953"/>
    </row>
    <row r="6954" spans="3:13" x14ac:dyDescent="0.3">
      <c r="C6954"/>
      <c r="M6954"/>
    </row>
    <row r="6955" spans="3:13" x14ac:dyDescent="0.3">
      <c r="C6955"/>
      <c r="M6955"/>
    </row>
    <row r="6956" spans="3:13" x14ac:dyDescent="0.3">
      <c r="C6956"/>
      <c r="M6956"/>
    </row>
    <row r="6957" spans="3:13" x14ac:dyDescent="0.3">
      <c r="C6957"/>
      <c r="M6957"/>
    </row>
    <row r="6958" spans="3:13" x14ac:dyDescent="0.3">
      <c r="C6958"/>
      <c r="M6958"/>
    </row>
    <row r="6959" spans="3:13" x14ac:dyDescent="0.3">
      <c r="C6959"/>
      <c r="M6959"/>
    </row>
    <row r="6960" spans="3:13" x14ac:dyDescent="0.3">
      <c r="C6960"/>
      <c r="M6960"/>
    </row>
    <row r="6961" spans="3:13" x14ac:dyDescent="0.3">
      <c r="C6961"/>
      <c r="M6961"/>
    </row>
    <row r="6962" spans="3:13" x14ac:dyDescent="0.3">
      <c r="C6962"/>
      <c r="M6962"/>
    </row>
    <row r="6963" spans="3:13" x14ac:dyDescent="0.3">
      <c r="C6963"/>
      <c r="M6963"/>
    </row>
    <row r="6964" spans="3:13" x14ac:dyDescent="0.3">
      <c r="C6964"/>
      <c r="M6964"/>
    </row>
    <row r="6965" spans="3:13" x14ac:dyDescent="0.3">
      <c r="C6965"/>
      <c r="M6965"/>
    </row>
    <row r="6966" spans="3:13" x14ac:dyDescent="0.3">
      <c r="C6966"/>
      <c r="M6966"/>
    </row>
    <row r="6967" spans="3:13" x14ac:dyDescent="0.3">
      <c r="C6967"/>
      <c r="M6967"/>
    </row>
    <row r="6968" spans="3:13" x14ac:dyDescent="0.3">
      <c r="C6968"/>
      <c r="M6968"/>
    </row>
    <row r="6969" spans="3:13" x14ac:dyDescent="0.3">
      <c r="C6969"/>
      <c r="M6969"/>
    </row>
    <row r="6970" spans="3:13" x14ac:dyDescent="0.3">
      <c r="C6970"/>
      <c r="M6970"/>
    </row>
    <row r="6971" spans="3:13" x14ac:dyDescent="0.3">
      <c r="C6971"/>
      <c r="M6971"/>
    </row>
    <row r="6972" spans="3:13" x14ac:dyDescent="0.3">
      <c r="C6972"/>
      <c r="M6972"/>
    </row>
    <row r="6973" spans="3:13" x14ac:dyDescent="0.3">
      <c r="C6973"/>
      <c r="M6973"/>
    </row>
    <row r="6974" spans="3:13" x14ac:dyDescent="0.3">
      <c r="C6974"/>
      <c r="M6974"/>
    </row>
    <row r="6975" spans="3:13" x14ac:dyDescent="0.3">
      <c r="C6975"/>
      <c r="M6975"/>
    </row>
    <row r="6976" spans="3:13" x14ac:dyDescent="0.3">
      <c r="C6976"/>
      <c r="M6976"/>
    </row>
    <row r="6977" spans="3:13" x14ac:dyDescent="0.3">
      <c r="C6977"/>
      <c r="M6977"/>
    </row>
    <row r="6978" spans="3:13" x14ac:dyDescent="0.3">
      <c r="C6978"/>
      <c r="M6978"/>
    </row>
    <row r="6979" spans="3:13" x14ac:dyDescent="0.3">
      <c r="C6979"/>
      <c r="M6979"/>
    </row>
    <row r="6980" spans="3:13" x14ac:dyDescent="0.3">
      <c r="C6980"/>
      <c r="M6980"/>
    </row>
    <row r="6981" spans="3:13" x14ac:dyDescent="0.3">
      <c r="C6981"/>
      <c r="M6981"/>
    </row>
    <row r="6982" spans="3:13" x14ac:dyDescent="0.3">
      <c r="C6982"/>
      <c r="M6982"/>
    </row>
    <row r="6983" spans="3:13" x14ac:dyDescent="0.3">
      <c r="C6983"/>
      <c r="M6983"/>
    </row>
    <row r="6984" spans="3:13" x14ac:dyDescent="0.3">
      <c r="C6984"/>
      <c r="M6984"/>
    </row>
    <row r="6985" spans="3:13" x14ac:dyDescent="0.3">
      <c r="C6985"/>
      <c r="M6985"/>
    </row>
    <row r="6986" spans="3:13" x14ac:dyDescent="0.3">
      <c r="C6986"/>
      <c r="M6986"/>
    </row>
    <row r="6987" spans="3:13" x14ac:dyDescent="0.3">
      <c r="C6987"/>
      <c r="M6987"/>
    </row>
    <row r="6988" spans="3:13" x14ac:dyDescent="0.3">
      <c r="C6988"/>
      <c r="M6988"/>
    </row>
    <row r="6989" spans="3:13" x14ac:dyDescent="0.3">
      <c r="C6989"/>
      <c r="M6989"/>
    </row>
    <row r="6990" spans="3:13" x14ac:dyDescent="0.3">
      <c r="C6990"/>
      <c r="M6990"/>
    </row>
    <row r="6991" spans="3:13" x14ac:dyDescent="0.3">
      <c r="C6991"/>
      <c r="M6991"/>
    </row>
    <row r="6992" spans="3:13" x14ac:dyDescent="0.3">
      <c r="C6992"/>
      <c r="M6992"/>
    </row>
    <row r="6993" spans="3:13" x14ac:dyDescent="0.3">
      <c r="C6993"/>
      <c r="M6993"/>
    </row>
    <row r="6994" spans="3:13" x14ac:dyDescent="0.3">
      <c r="C6994"/>
      <c r="M6994"/>
    </row>
    <row r="6995" spans="3:13" x14ac:dyDescent="0.3">
      <c r="C6995"/>
      <c r="M6995"/>
    </row>
    <row r="6996" spans="3:13" x14ac:dyDescent="0.3">
      <c r="C6996"/>
      <c r="M6996"/>
    </row>
    <row r="6997" spans="3:13" x14ac:dyDescent="0.3">
      <c r="C6997"/>
      <c r="M6997"/>
    </row>
    <row r="6998" spans="3:13" x14ac:dyDescent="0.3">
      <c r="C6998"/>
      <c r="M6998"/>
    </row>
    <row r="6999" spans="3:13" x14ac:dyDescent="0.3">
      <c r="C6999"/>
      <c r="M6999"/>
    </row>
    <row r="7000" spans="3:13" x14ac:dyDescent="0.3">
      <c r="C7000"/>
      <c r="M7000"/>
    </row>
    <row r="7001" spans="3:13" x14ac:dyDescent="0.3">
      <c r="C7001"/>
      <c r="M7001"/>
    </row>
    <row r="7002" spans="3:13" x14ac:dyDescent="0.3">
      <c r="C7002"/>
      <c r="M7002"/>
    </row>
    <row r="7003" spans="3:13" x14ac:dyDescent="0.3">
      <c r="C7003"/>
      <c r="M7003"/>
    </row>
    <row r="7004" spans="3:13" x14ac:dyDescent="0.3">
      <c r="C7004"/>
      <c r="M7004"/>
    </row>
    <row r="7005" spans="3:13" x14ac:dyDescent="0.3">
      <c r="C7005"/>
      <c r="M7005"/>
    </row>
    <row r="7006" spans="3:13" x14ac:dyDescent="0.3">
      <c r="C7006"/>
      <c r="M7006"/>
    </row>
    <row r="7007" spans="3:13" x14ac:dyDescent="0.3">
      <c r="C7007"/>
      <c r="M7007"/>
    </row>
    <row r="7008" spans="3:13" x14ac:dyDescent="0.3">
      <c r="C7008"/>
      <c r="M7008"/>
    </row>
    <row r="7009" spans="3:13" x14ac:dyDescent="0.3">
      <c r="C7009"/>
      <c r="M7009"/>
    </row>
    <row r="7010" spans="3:13" x14ac:dyDescent="0.3">
      <c r="C7010"/>
      <c r="M7010"/>
    </row>
    <row r="7011" spans="3:13" x14ac:dyDescent="0.3">
      <c r="C7011"/>
      <c r="M7011"/>
    </row>
    <row r="7012" spans="3:13" x14ac:dyDescent="0.3">
      <c r="C7012"/>
      <c r="M7012"/>
    </row>
    <row r="7013" spans="3:13" x14ac:dyDescent="0.3">
      <c r="C7013"/>
      <c r="M7013"/>
    </row>
    <row r="7014" spans="3:13" x14ac:dyDescent="0.3">
      <c r="C7014"/>
      <c r="M7014"/>
    </row>
    <row r="7015" spans="3:13" x14ac:dyDescent="0.3">
      <c r="C7015"/>
      <c r="M7015"/>
    </row>
    <row r="7016" spans="3:13" x14ac:dyDescent="0.3">
      <c r="C7016"/>
      <c r="M7016"/>
    </row>
    <row r="7017" spans="3:13" x14ac:dyDescent="0.3">
      <c r="C7017"/>
      <c r="M7017"/>
    </row>
    <row r="7018" spans="3:13" x14ac:dyDescent="0.3">
      <c r="C7018"/>
      <c r="M7018"/>
    </row>
    <row r="7019" spans="3:13" x14ac:dyDescent="0.3">
      <c r="C7019"/>
      <c r="M7019"/>
    </row>
    <row r="7020" spans="3:13" x14ac:dyDescent="0.3">
      <c r="C7020"/>
      <c r="M7020"/>
    </row>
    <row r="7021" spans="3:13" x14ac:dyDescent="0.3">
      <c r="C7021"/>
      <c r="M7021"/>
    </row>
    <row r="7022" spans="3:13" x14ac:dyDescent="0.3">
      <c r="C7022"/>
      <c r="M7022"/>
    </row>
    <row r="7023" spans="3:13" x14ac:dyDescent="0.3">
      <c r="C7023"/>
      <c r="M7023"/>
    </row>
    <row r="7024" spans="3:13" x14ac:dyDescent="0.3">
      <c r="C7024"/>
      <c r="M7024"/>
    </row>
    <row r="7025" spans="3:13" x14ac:dyDescent="0.3">
      <c r="C7025"/>
      <c r="M7025"/>
    </row>
    <row r="7026" spans="3:13" x14ac:dyDescent="0.3">
      <c r="C7026"/>
      <c r="M7026"/>
    </row>
    <row r="7027" spans="3:13" x14ac:dyDescent="0.3">
      <c r="C7027"/>
      <c r="M7027"/>
    </row>
    <row r="7028" spans="3:13" x14ac:dyDescent="0.3">
      <c r="C7028"/>
      <c r="M7028"/>
    </row>
    <row r="7029" spans="3:13" x14ac:dyDescent="0.3">
      <c r="C7029"/>
      <c r="M7029"/>
    </row>
    <row r="7030" spans="3:13" x14ac:dyDescent="0.3">
      <c r="C7030"/>
      <c r="M7030"/>
    </row>
    <row r="7031" spans="3:13" x14ac:dyDescent="0.3">
      <c r="C7031"/>
      <c r="M7031"/>
    </row>
    <row r="7032" spans="3:13" x14ac:dyDescent="0.3">
      <c r="C7032"/>
      <c r="M7032"/>
    </row>
    <row r="7033" spans="3:13" x14ac:dyDescent="0.3">
      <c r="C7033"/>
      <c r="M7033"/>
    </row>
    <row r="7034" spans="3:13" x14ac:dyDescent="0.3">
      <c r="C7034"/>
      <c r="M7034"/>
    </row>
    <row r="7035" spans="3:13" x14ac:dyDescent="0.3">
      <c r="C7035"/>
      <c r="M7035"/>
    </row>
    <row r="7036" spans="3:13" x14ac:dyDescent="0.3">
      <c r="C7036"/>
      <c r="M7036"/>
    </row>
    <row r="7037" spans="3:13" x14ac:dyDescent="0.3">
      <c r="C7037"/>
      <c r="M7037"/>
    </row>
    <row r="7038" spans="3:13" x14ac:dyDescent="0.3">
      <c r="C7038"/>
      <c r="M7038"/>
    </row>
    <row r="7039" spans="3:13" x14ac:dyDescent="0.3">
      <c r="C7039"/>
      <c r="M7039"/>
    </row>
    <row r="7040" spans="3:13" x14ac:dyDescent="0.3">
      <c r="C7040"/>
      <c r="M7040"/>
    </row>
    <row r="7041" spans="3:13" x14ac:dyDescent="0.3">
      <c r="C7041"/>
      <c r="M7041"/>
    </row>
    <row r="7042" spans="3:13" x14ac:dyDescent="0.3">
      <c r="C7042"/>
      <c r="M7042"/>
    </row>
    <row r="7043" spans="3:13" x14ac:dyDescent="0.3">
      <c r="C7043"/>
      <c r="M7043"/>
    </row>
    <row r="7044" spans="3:13" x14ac:dyDescent="0.3">
      <c r="C7044"/>
      <c r="M7044"/>
    </row>
    <row r="7045" spans="3:13" x14ac:dyDescent="0.3">
      <c r="C7045"/>
      <c r="M7045"/>
    </row>
    <row r="7046" spans="3:13" x14ac:dyDescent="0.3">
      <c r="C7046"/>
      <c r="M7046"/>
    </row>
    <row r="7047" spans="3:13" x14ac:dyDescent="0.3">
      <c r="C7047"/>
      <c r="M7047"/>
    </row>
    <row r="7048" spans="3:13" x14ac:dyDescent="0.3">
      <c r="C7048"/>
      <c r="M7048"/>
    </row>
    <row r="7049" spans="3:13" x14ac:dyDescent="0.3">
      <c r="C7049"/>
      <c r="M7049"/>
    </row>
    <row r="7050" spans="3:13" x14ac:dyDescent="0.3">
      <c r="C7050"/>
      <c r="M7050"/>
    </row>
    <row r="7051" spans="3:13" x14ac:dyDescent="0.3">
      <c r="C7051"/>
      <c r="M7051"/>
    </row>
    <row r="7052" spans="3:13" x14ac:dyDescent="0.3">
      <c r="C7052"/>
      <c r="M7052"/>
    </row>
    <row r="7053" spans="3:13" x14ac:dyDescent="0.3">
      <c r="C7053"/>
      <c r="M7053"/>
    </row>
    <row r="7054" spans="3:13" x14ac:dyDescent="0.3">
      <c r="C7054"/>
      <c r="M7054"/>
    </row>
    <row r="7055" spans="3:13" x14ac:dyDescent="0.3">
      <c r="C7055"/>
      <c r="M7055"/>
    </row>
    <row r="7056" spans="3:13" x14ac:dyDescent="0.3">
      <c r="C7056"/>
      <c r="M7056"/>
    </row>
    <row r="7057" spans="3:13" x14ac:dyDescent="0.3">
      <c r="C7057"/>
      <c r="M7057"/>
    </row>
    <row r="7058" spans="3:13" x14ac:dyDescent="0.3">
      <c r="C7058"/>
      <c r="M7058"/>
    </row>
    <row r="7059" spans="3:13" x14ac:dyDescent="0.3">
      <c r="C7059"/>
      <c r="M7059"/>
    </row>
    <row r="7060" spans="3:13" x14ac:dyDescent="0.3">
      <c r="C7060"/>
      <c r="M7060"/>
    </row>
    <row r="7061" spans="3:13" x14ac:dyDescent="0.3">
      <c r="C7061"/>
      <c r="M7061"/>
    </row>
    <row r="7062" spans="3:13" x14ac:dyDescent="0.3">
      <c r="C7062"/>
      <c r="M7062"/>
    </row>
    <row r="7063" spans="3:13" x14ac:dyDescent="0.3">
      <c r="C7063"/>
      <c r="M7063"/>
    </row>
    <row r="7064" spans="3:13" x14ac:dyDescent="0.3">
      <c r="C7064"/>
      <c r="M7064"/>
    </row>
    <row r="7065" spans="3:13" x14ac:dyDescent="0.3">
      <c r="C7065"/>
      <c r="M7065"/>
    </row>
    <row r="7066" spans="3:13" x14ac:dyDescent="0.3">
      <c r="C7066"/>
      <c r="M7066"/>
    </row>
    <row r="7067" spans="3:13" x14ac:dyDescent="0.3">
      <c r="C7067"/>
      <c r="M7067"/>
    </row>
    <row r="7068" spans="3:13" x14ac:dyDescent="0.3">
      <c r="C7068"/>
      <c r="M7068"/>
    </row>
    <row r="7069" spans="3:13" x14ac:dyDescent="0.3">
      <c r="C7069"/>
      <c r="M7069"/>
    </row>
    <row r="7070" spans="3:13" x14ac:dyDescent="0.3">
      <c r="C7070"/>
      <c r="M7070"/>
    </row>
    <row r="7071" spans="3:13" x14ac:dyDescent="0.3">
      <c r="C7071"/>
      <c r="M7071"/>
    </row>
    <row r="7072" spans="3:13" x14ac:dyDescent="0.3">
      <c r="C7072"/>
      <c r="M7072"/>
    </row>
    <row r="7073" spans="3:13" x14ac:dyDescent="0.3">
      <c r="C7073"/>
      <c r="M7073"/>
    </row>
    <row r="7074" spans="3:13" x14ac:dyDescent="0.3">
      <c r="C7074"/>
      <c r="M7074"/>
    </row>
    <row r="7075" spans="3:13" x14ac:dyDescent="0.3">
      <c r="C7075"/>
      <c r="M7075"/>
    </row>
    <row r="7076" spans="3:13" x14ac:dyDescent="0.3">
      <c r="C7076"/>
      <c r="M7076"/>
    </row>
    <row r="7077" spans="3:13" x14ac:dyDescent="0.3">
      <c r="C7077"/>
      <c r="M7077"/>
    </row>
    <row r="7078" spans="3:13" x14ac:dyDescent="0.3">
      <c r="C7078"/>
      <c r="M7078"/>
    </row>
    <row r="7079" spans="3:13" x14ac:dyDescent="0.3">
      <c r="C7079"/>
      <c r="M7079"/>
    </row>
    <row r="7080" spans="3:13" x14ac:dyDescent="0.3">
      <c r="C7080"/>
      <c r="M7080"/>
    </row>
    <row r="7081" spans="3:13" x14ac:dyDescent="0.3">
      <c r="C7081"/>
      <c r="M7081"/>
    </row>
    <row r="7082" spans="3:13" x14ac:dyDescent="0.3">
      <c r="C7082"/>
      <c r="M7082"/>
    </row>
    <row r="7083" spans="3:13" x14ac:dyDescent="0.3">
      <c r="C7083"/>
      <c r="M7083"/>
    </row>
    <row r="7084" spans="3:13" x14ac:dyDescent="0.3">
      <c r="C7084"/>
      <c r="M7084"/>
    </row>
    <row r="7085" spans="3:13" x14ac:dyDescent="0.3">
      <c r="C7085"/>
      <c r="M7085"/>
    </row>
    <row r="7086" spans="3:13" x14ac:dyDescent="0.3">
      <c r="C7086"/>
      <c r="M7086"/>
    </row>
    <row r="7087" spans="3:13" x14ac:dyDescent="0.3">
      <c r="C7087"/>
      <c r="M7087"/>
    </row>
    <row r="7088" spans="3:13" x14ac:dyDescent="0.3">
      <c r="C7088"/>
      <c r="M7088"/>
    </row>
    <row r="7089" spans="3:13" x14ac:dyDescent="0.3">
      <c r="C7089"/>
      <c r="M7089"/>
    </row>
    <row r="7090" spans="3:13" x14ac:dyDescent="0.3">
      <c r="C7090"/>
      <c r="M7090"/>
    </row>
    <row r="7091" spans="3:13" x14ac:dyDescent="0.3">
      <c r="C7091"/>
      <c r="M7091"/>
    </row>
    <row r="7092" spans="3:13" x14ac:dyDescent="0.3">
      <c r="C7092"/>
      <c r="M7092"/>
    </row>
    <row r="7093" spans="3:13" x14ac:dyDescent="0.3">
      <c r="C7093"/>
      <c r="M7093"/>
    </row>
    <row r="7094" spans="3:13" x14ac:dyDescent="0.3">
      <c r="C7094"/>
      <c r="M7094"/>
    </row>
    <row r="7095" spans="3:13" x14ac:dyDescent="0.3">
      <c r="C7095"/>
      <c r="M7095"/>
    </row>
    <row r="7096" spans="3:13" x14ac:dyDescent="0.3">
      <c r="C7096"/>
      <c r="M7096"/>
    </row>
    <row r="7097" spans="3:13" x14ac:dyDescent="0.3">
      <c r="C7097"/>
      <c r="M7097"/>
    </row>
    <row r="7098" spans="3:13" x14ac:dyDescent="0.3">
      <c r="C7098"/>
      <c r="M7098"/>
    </row>
    <row r="7099" spans="3:13" x14ac:dyDescent="0.3">
      <c r="C7099"/>
      <c r="M7099"/>
    </row>
    <row r="7100" spans="3:13" x14ac:dyDescent="0.3">
      <c r="C7100"/>
      <c r="M7100"/>
    </row>
    <row r="7101" spans="3:13" x14ac:dyDescent="0.3">
      <c r="C7101"/>
      <c r="M7101"/>
    </row>
    <row r="7102" spans="3:13" x14ac:dyDescent="0.3">
      <c r="C7102"/>
      <c r="M7102"/>
    </row>
    <row r="7103" spans="3:13" x14ac:dyDescent="0.3">
      <c r="C7103"/>
      <c r="M7103"/>
    </row>
    <row r="7104" spans="3:13" x14ac:dyDescent="0.3">
      <c r="C7104"/>
      <c r="M7104"/>
    </row>
    <row r="7105" spans="3:13" x14ac:dyDescent="0.3">
      <c r="C7105"/>
      <c r="M7105"/>
    </row>
    <row r="7106" spans="3:13" x14ac:dyDescent="0.3">
      <c r="C7106"/>
      <c r="M7106"/>
    </row>
    <row r="7107" spans="3:13" x14ac:dyDescent="0.3">
      <c r="C7107"/>
      <c r="M7107"/>
    </row>
    <row r="7108" spans="3:13" x14ac:dyDescent="0.3">
      <c r="C7108"/>
      <c r="M7108"/>
    </row>
    <row r="7109" spans="3:13" x14ac:dyDescent="0.3">
      <c r="C7109"/>
      <c r="M7109"/>
    </row>
    <row r="7110" spans="3:13" x14ac:dyDescent="0.3">
      <c r="C7110"/>
      <c r="M7110"/>
    </row>
    <row r="7111" spans="3:13" x14ac:dyDescent="0.3">
      <c r="C7111"/>
      <c r="M7111"/>
    </row>
    <row r="7112" spans="3:13" x14ac:dyDescent="0.3">
      <c r="C7112"/>
      <c r="M7112"/>
    </row>
    <row r="7113" spans="3:13" x14ac:dyDescent="0.3">
      <c r="C7113"/>
      <c r="M7113"/>
    </row>
    <row r="7114" spans="3:13" x14ac:dyDescent="0.3">
      <c r="C7114"/>
      <c r="M7114"/>
    </row>
    <row r="7115" spans="3:13" x14ac:dyDescent="0.3">
      <c r="C7115"/>
      <c r="M7115"/>
    </row>
    <row r="7116" spans="3:13" x14ac:dyDescent="0.3">
      <c r="C7116"/>
      <c r="M7116"/>
    </row>
    <row r="7117" spans="3:13" x14ac:dyDescent="0.3">
      <c r="C7117"/>
      <c r="M7117"/>
    </row>
    <row r="7118" spans="3:13" x14ac:dyDescent="0.3">
      <c r="C7118"/>
      <c r="M7118"/>
    </row>
    <row r="7119" spans="3:13" x14ac:dyDescent="0.3">
      <c r="C7119"/>
      <c r="M7119"/>
    </row>
    <row r="7120" spans="3:13" x14ac:dyDescent="0.3">
      <c r="C7120"/>
      <c r="M7120"/>
    </row>
    <row r="7121" spans="3:13" x14ac:dyDescent="0.3">
      <c r="C7121"/>
      <c r="M7121"/>
    </row>
    <row r="7122" spans="3:13" x14ac:dyDescent="0.3">
      <c r="C7122"/>
      <c r="M7122"/>
    </row>
    <row r="7123" spans="3:13" x14ac:dyDescent="0.3">
      <c r="C7123"/>
      <c r="M7123"/>
    </row>
    <row r="7124" spans="3:13" x14ac:dyDescent="0.3">
      <c r="C7124"/>
      <c r="M7124"/>
    </row>
    <row r="7125" spans="3:13" x14ac:dyDescent="0.3">
      <c r="C7125"/>
      <c r="M7125"/>
    </row>
    <row r="7126" spans="3:13" x14ac:dyDescent="0.3">
      <c r="C7126"/>
      <c r="M7126"/>
    </row>
    <row r="7127" spans="3:13" x14ac:dyDescent="0.3">
      <c r="C7127"/>
      <c r="M7127"/>
    </row>
    <row r="7128" spans="3:13" x14ac:dyDescent="0.3">
      <c r="C7128"/>
      <c r="M7128"/>
    </row>
    <row r="7129" spans="3:13" x14ac:dyDescent="0.3">
      <c r="C7129"/>
      <c r="M7129"/>
    </row>
    <row r="7130" spans="3:13" x14ac:dyDescent="0.3">
      <c r="C7130"/>
      <c r="M7130"/>
    </row>
    <row r="7131" spans="3:13" x14ac:dyDescent="0.3">
      <c r="C7131"/>
      <c r="M7131"/>
    </row>
    <row r="7132" spans="3:13" x14ac:dyDescent="0.3">
      <c r="C7132"/>
      <c r="M7132"/>
    </row>
    <row r="7133" spans="3:13" x14ac:dyDescent="0.3">
      <c r="C7133"/>
      <c r="M7133"/>
    </row>
    <row r="7134" spans="3:13" x14ac:dyDescent="0.3">
      <c r="C7134"/>
      <c r="M7134"/>
    </row>
    <row r="7135" spans="3:13" x14ac:dyDescent="0.3">
      <c r="C7135"/>
      <c r="M7135"/>
    </row>
    <row r="7136" spans="3:13" x14ac:dyDescent="0.3">
      <c r="C7136"/>
      <c r="M7136"/>
    </row>
    <row r="7137" spans="3:13" x14ac:dyDescent="0.3">
      <c r="C7137"/>
      <c r="M7137"/>
    </row>
    <row r="7138" spans="3:13" x14ac:dyDescent="0.3">
      <c r="C7138"/>
      <c r="M7138"/>
    </row>
    <row r="7139" spans="3:13" x14ac:dyDescent="0.3">
      <c r="C7139"/>
      <c r="M7139"/>
    </row>
    <row r="7140" spans="3:13" x14ac:dyDescent="0.3">
      <c r="C7140"/>
      <c r="M7140"/>
    </row>
    <row r="7141" spans="3:13" x14ac:dyDescent="0.3">
      <c r="C7141"/>
      <c r="M7141"/>
    </row>
    <row r="7142" spans="3:13" x14ac:dyDescent="0.3">
      <c r="C7142"/>
      <c r="M7142"/>
    </row>
    <row r="7143" spans="3:13" x14ac:dyDescent="0.3">
      <c r="C7143"/>
      <c r="M7143"/>
    </row>
    <row r="7144" spans="3:13" x14ac:dyDescent="0.3">
      <c r="C7144"/>
      <c r="M7144"/>
    </row>
    <row r="7145" spans="3:13" x14ac:dyDescent="0.3">
      <c r="C7145"/>
      <c r="M7145"/>
    </row>
    <row r="7146" spans="3:13" x14ac:dyDescent="0.3">
      <c r="C7146"/>
      <c r="M7146"/>
    </row>
    <row r="7147" spans="3:13" x14ac:dyDescent="0.3">
      <c r="C7147"/>
      <c r="M7147"/>
    </row>
    <row r="7148" spans="3:13" x14ac:dyDescent="0.3">
      <c r="C7148"/>
      <c r="M7148"/>
    </row>
    <row r="7149" spans="3:13" x14ac:dyDescent="0.3">
      <c r="C7149"/>
      <c r="M7149"/>
    </row>
    <row r="7150" spans="3:13" x14ac:dyDescent="0.3">
      <c r="C7150"/>
      <c r="M7150"/>
    </row>
    <row r="7151" spans="3:13" x14ac:dyDescent="0.3">
      <c r="C7151"/>
      <c r="M7151"/>
    </row>
    <row r="7152" spans="3:13" x14ac:dyDescent="0.3">
      <c r="C7152"/>
      <c r="M7152"/>
    </row>
    <row r="7153" spans="3:13" x14ac:dyDescent="0.3">
      <c r="C7153"/>
      <c r="M7153"/>
    </row>
    <row r="7154" spans="3:13" x14ac:dyDescent="0.3">
      <c r="C7154"/>
      <c r="M7154"/>
    </row>
    <row r="7155" spans="3:13" x14ac:dyDescent="0.3">
      <c r="C7155"/>
      <c r="M7155"/>
    </row>
    <row r="7156" spans="3:13" x14ac:dyDescent="0.3">
      <c r="C7156"/>
      <c r="M7156"/>
    </row>
    <row r="7157" spans="3:13" x14ac:dyDescent="0.3">
      <c r="C7157"/>
      <c r="M7157"/>
    </row>
    <row r="7158" spans="3:13" x14ac:dyDescent="0.3">
      <c r="C7158"/>
      <c r="M7158"/>
    </row>
    <row r="7159" spans="3:13" x14ac:dyDescent="0.3">
      <c r="C7159"/>
      <c r="M7159"/>
    </row>
    <row r="7160" spans="3:13" x14ac:dyDescent="0.3">
      <c r="C7160"/>
      <c r="M7160"/>
    </row>
    <row r="7161" spans="3:13" x14ac:dyDescent="0.3">
      <c r="C7161"/>
      <c r="M7161"/>
    </row>
    <row r="7162" spans="3:13" x14ac:dyDescent="0.3">
      <c r="C7162"/>
      <c r="M7162"/>
    </row>
    <row r="7163" spans="3:13" x14ac:dyDescent="0.3">
      <c r="C7163"/>
      <c r="M7163"/>
    </row>
    <row r="7164" spans="3:13" x14ac:dyDescent="0.3">
      <c r="C7164"/>
      <c r="M7164"/>
    </row>
    <row r="7165" spans="3:13" x14ac:dyDescent="0.3">
      <c r="C7165"/>
      <c r="M7165"/>
    </row>
    <row r="7166" spans="3:13" x14ac:dyDescent="0.3">
      <c r="C7166"/>
      <c r="M7166"/>
    </row>
    <row r="7167" spans="3:13" x14ac:dyDescent="0.3">
      <c r="C7167"/>
      <c r="M7167"/>
    </row>
    <row r="7168" spans="3:13" x14ac:dyDescent="0.3">
      <c r="C7168"/>
      <c r="M7168"/>
    </row>
    <row r="7169" spans="3:13" x14ac:dyDescent="0.3">
      <c r="C7169"/>
      <c r="M7169"/>
    </row>
    <row r="7170" spans="3:13" x14ac:dyDescent="0.3">
      <c r="C7170"/>
      <c r="M7170"/>
    </row>
    <row r="7171" spans="3:13" x14ac:dyDescent="0.3">
      <c r="C7171"/>
      <c r="M7171"/>
    </row>
    <row r="7172" spans="3:13" x14ac:dyDescent="0.3">
      <c r="C7172"/>
      <c r="M7172"/>
    </row>
    <row r="7173" spans="3:13" x14ac:dyDescent="0.3">
      <c r="C7173"/>
      <c r="M7173"/>
    </row>
    <row r="7174" spans="3:13" x14ac:dyDescent="0.3">
      <c r="C7174"/>
      <c r="M7174"/>
    </row>
    <row r="7175" spans="3:13" x14ac:dyDescent="0.3">
      <c r="C7175"/>
      <c r="M7175"/>
    </row>
    <row r="7176" spans="3:13" x14ac:dyDescent="0.3">
      <c r="C7176"/>
      <c r="M7176"/>
    </row>
    <row r="7177" spans="3:13" x14ac:dyDescent="0.3">
      <c r="C7177"/>
      <c r="M7177"/>
    </row>
    <row r="7178" spans="3:13" x14ac:dyDescent="0.3">
      <c r="C7178"/>
      <c r="M7178"/>
    </row>
    <row r="7179" spans="3:13" x14ac:dyDescent="0.3">
      <c r="C7179"/>
      <c r="M7179"/>
    </row>
    <row r="7180" spans="3:13" x14ac:dyDescent="0.3">
      <c r="C7180"/>
      <c r="M7180"/>
    </row>
    <row r="7181" spans="3:13" x14ac:dyDescent="0.3">
      <c r="C7181"/>
      <c r="M7181"/>
    </row>
    <row r="7182" spans="3:13" x14ac:dyDescent="0.3">
      <c r="C7182"/>
      <c r="M7182"/>
    </row>
    <row r="7183" spans="3:13" x14ac:dyDescent="0.3">
      <c r="C7183"/>
      <c r="M7183"/>
    </row>
    <row r="7184" spans="3:13" x14ac:dyDescent="0.3">
      <c r="C7184"/>
      <c r="M7184"/>
    </row>
    <row r="7185" spans="3:13" x14ac:dyDescent="0.3">
      <c r="C7185"/>
      <c r="M7185"/>
    </row>
    <row r="7186" spans="3:13" x14ac:dyDescent="0.3">
      <c r="C7186"/>
      <c r="M7186"/>
    </row>
    <row r="7187" spans="3:13" x14ac:dyDescent="0.3">
      <c r="C7187"/>
      <c r="M7187"/>
    </row>
    <row r="7188" spans="3:13" x14ac:dyDescent="0.3">
      <c r="C7188"/>
      <c r="M7188"/>
    </row>
    <row r="7189" spans="3:13" x14ac:dyDescent="0.3">
      <c r="C7189"/>
      <c r="M7189"/>
    </row>
    <row r="7190" spans="3:13" x14ac:dyDescent="0.3">
      <c r="C7190"/>
      <c r="M7190"/>
    </row>
    <row r="7191" spans="3:13" x14ac:dyDescent="0.3">
      <c r="C7191"/>
      <c r="M7191"/>
    </row>
    <row r="7192" spans="3:13" x14ac:dyDescent="0.3">
      <c r="C7192"/>
      <c r="M7192"/>
    </row>
    <row r="7193" spans="3:13" x14ac:dyDescent="0.3">
      <c r="C7193"/>
      <c r="M7193"/>
    </row>
    <row r="7194" spans="3:13" x14ac:dyDescent="0.3">
      <c r="C7194"/>
      <c r="M7194"/>
    </row>
    <row r="7195" spans="3:13" x14ac:dyDescent="0.3">
      <c r="C7195"/>
      <c r="M7195"/>
    </row>
    <row r="7196" spans="3:13" x14ac:dyDescent="0.3">
      <c r="C7196"/>
      <c r="M7196"/>
    </row>
    <row r="7197" spans="3:13" x14ac:dyDescent="0.3">
      <c r="C7197"/>
      <c r="M7197"/>
    </row>
    <row r="7198" spans="3:13" x14ac:dyDescent="0.3">
      <c r="C7198"/>
      <c r="M7198"/>
    </row>
    <row r="7199" spans="3:13" x14ac:dyDescent="0.3">
      <c r="C7199"/>
      <c r="M7199"/>
    </row>
    <row r="7200" spans="3:13" x14ac:dyDescent="0.3">
      <c r="C7200"/>
      <c r="M7200"/>
    </row>
    <row r="7201" spans="3:13" x14ac:dyDescent="0.3">
      <c r="C7201"/>
      <c r="M7201"/>
    </row>
    <row r="7202" spans="3:13" x14ac:dyDescent="0.3">
      <c r="C7202"/>
      <c r="M7202"/>
    </row>
    <row r="7203" spans="3:13" x14ac:dyDescent="0.3">
      <c r="C7203"/>
      <c r="M7203"/>
    </row>
    <row r="7204" spans="3:13" x14ac:dyDescent="0.3">
      <c r="C7204"/>
      <c r="M7204"/>
    </row>
    <row r="7205" spans="3:13" x14ac:dyDescent="0.3">
      <c r="C7205"/>
      <c r="M7205"/>
    </row>
    <row r="7206" spans="3:13" x14ac:dyDescent="0.3">
      <c r="C7206"/>
      <c r="M7206"/>
    </row>
    <row r="7207" spans="3:13" x14ac:dyDescent="0.3">
      <c r="C7207"/>
      <c r="M7207"/>
    </row>
    <row r="7208" spans="3:13" x14ac:dyDescent="0.3">
      <c r="C7208"/>
      <c r="M7208"/>
    </row>
    <row r="7209" spans="3:13" x14ac:dyDescent="0.3">
      <c r="C7209"/>
      <c r="M7209"/>
    </row>
    <row r="7210" spans="3:13" x14ac:dyDescent="0.3">
      <c r="C7210"/>
      <c r="M7210"/>
    </row>
    <row r="7211" spans="3:13" x14ac:dyDescent="0.3">
      <c r="C7211"/>
      <c r="M7211"/>
    </row>
    <row r="7212" spans="3:13" x14ac:dyDescent="0.3">
      <c r="C7212"/>
      <c r="M7212"/>
    </row>
    <row r="7213" spans="3:13" x14ac:dyDescent="0.3">
      <c r="C7213"/>
      <c r="M7213"/>
    </row>
    <row r="7214" spans="3:13" x14ac:dyDescent="0.3">
      <c r="C7214"/>
      <c r="M7214"/>
    </row>
    <row r="7215" spans="3:13" x14ac:dyDescent="0.3">
      <c r="C7215"/>
      <c r="M7215"/>
    </row>
    <row r="7216" spans="3:13" x14ac:dyDescent="0.3">
      <c r="C7216"/>
      <c r="M7216"/>
    </row>
    <row r="7217" spans="3:13" x14ac:dyDescent="0.3">
      <c r="C7217"/>
      <c r="M7217"/>
    </row>
    <row r="7218" spans="3:13" x14ac:dyDescent="0.3">
      <c r="C7218"/>
      <c r="M7218"/>
    </row>
    <row r="7219" spans="3:13" x14ac:dyDescent="0.3">
      <c r="C7219"/>
      <c r="M7219"/>
    </row>
    <row r="7220" spans="3:13" x14ac:dyDescent="0.3">
      <c r="C7220"/>
      <c r="M7220"/>
    </row>
    <row r="7221" spans="3:13" x14ac:dyDescent="0.3">
      <c r="C7221"/>
      <c r="M7221"/>
    </row>
    <row r="7222" spans="3:13" x14ac:dyDescent="0.3">
      <c r="C7222"/>
      <c r="M7222"/>
    </row>
    <row r="7223" spans="3:13" x14ac:dyDescent="0.3">
      <c r="C7223"/>
      <c r="M7223"/>
    </row>
    <row r="7224" spans="3:13" x14ac:dyDescent="0.3">
      <c r="C7224"/>
      <c r="M7224"/>
    </row>
    <row r="7225" spans="3:13" x14ac:dyDescent="0.3">
      <c r="C7225"/>
      <c r="M7225"/>
    </row>
    <row r="7226" spans="3:13" x14ac:dyDescent="0.3">
      <c r="C7226"/>
      <c r="M7226"/>
    </row>
    <row r="7227" spans="3:13" x14ac:dyDescent="0.3">
      <c r="C7227"/>
      <c r="M7227"/>
    </row>
    <row r="7228" spans="3:13" x14ac:dyDescent="0.3">
      <c r="C7228"/>
      <c r="M7228"/>
    </row>
    <row r="7229" spans="3:13" x14ac:dyDescent="0.3">
      <c r="C7229"/>
      <c r="M7229"/>
    </row>
    <row r="7230" spans="3:13" x14ac:dyDescent="0.3">
      <c r="C7230"/>
      <c r="M7230"/>
    </row>
    <row r="7231" spans="3:13" x14ac:dyDescent="0.3">
      <c r="C7231"/>
      <c r="M7231"/>
    </row>
    <row r="7232" spans="3:13" x14ac:dyDescent="0.3">
      <c r="C7232"/>
      <c r="M7232"/>
    </row>
    <row r="7233" spans="3:13" x14ac:dyDescent="0.3">
      <c r="C7233"/>
      <c r="M7233"/>
    </row>
    <row r="7234" spans="3:13" x14ac:dyDescent="0.3">
      <c r="C7234"/>
      <c r="M7234"/>
    </row>
    <row r="7235" spans="3:13" x14ac:dyDescent="0.3">
      <c r="C7235"/>
      <c r="M7235"/>
    </row>
    <row r="7236" spans="3:13" x14ac:dyDescent="0.3">
      <c r="C7236"/>
      <c r="M7236"/>
    </row>
    <row r="7237" spans="3:13" x14ac:dyDescent="0.3">
      <c r="C7237"/>
      <c r="M7237"/>
    </row>
    <row r="7238" spans="3:13" x14ac:dyDescent="0.3">
      <c r="C7238"/>
      <c r="M7238"/>
    </row>
    <row r="7239" spans="3:13" x14ac:dyDescent="0.3">
      <c r="C7239"/>
      <c r="M7239"/>
    </row>
    <row r="7240" spans="3:13" x14ac:dyDescent="0.3">
      <c r="C7240"/>
      <c r="M7240"/>
    </row>
    <row r="7241" spans="3:13" x14ac:dyDescent="0.3">
      <c r="C7241"/>
      <c r="M7241"/>
    </row>
    <row r="7242" spans="3:13" x14ac:dyDescent="0.3">
      <c r="C7242"/>
      <c r="M7242"/>
    </row>
    <row r="7243" spans="3:13" x14ac:dyDescent="0.3">
      <c r="C7243"/>
      <c r="M7243"/>
    </row>
    <row r="7244" spans="3:13" x14ac:dyDescent="0.3">
      <c r="C7244"/>
      <c r="M7244"/>
    </row>
    <row r="7245" spans="3:13" x14ac:dyDescent="0.3">
      <c r="C7245"/>
      <c r="M7245"/>
    </row>
    <row r="7246" spans="3:13" x14ac:dyDescent="0.3">
      <c r="C7246"/>
      <c r="M7246"/>
    </row>
    <row r="7247" spans="3:13" x14ac:dyDescent="0.3">
      <c r="C7247"/>
      <c r="M7247"/>
    </row>
    <row r="7248" spans="3:13" x14ac:dyDescent="0.3">
      <c r="C7248"/>
      <c r="M7248"/>
    </row>
    <row r="7249" spans="3:13" x14ac:dyDescent="0.3">
      <c r="C7249"/>
      <c r="M7249"/>
    </row>
    <row r="7250" spans="3:13" x14ac:dyDescent="0.3">
      <c r="C7250"/>
      <c r="M7250"/>
    </row>
    <row r="7251" spans="3:13" x14ac:dyDescent="0.3">
      <c r="C7251"/>
      <c r="M7251"/>
    </row>
    <row r="7252" spans="3:13" x14ac:dyDescent="0.3">
      <c r="C7252"/>
      <c r="M7252"/>
    </row>
    <row r="7253" spans="3:13" x14ac:dyDescent="0.3">
      <c r="C7253"/>
      <c r="M7253"/>
    </row>
    <row r="7254" spans="3:13" x14ac:dyDescent="0.3">
      <c r="C7254"/>
      <c r="M7254"/>
    </row>
    <row r="7255" spans="3:13" x14ac:dyDescent="0.3">
      <c r="C7255"/>
      <c r="M7255"/>
    </row>
    <row r="7256" spans="3:13" x14ac:dyDescent="0.3">
      <c r="C7256"/>
      <c r="M7256"/>
    </row>
    <row r="7257" spans="3:13" x14ac:dyDescent="0.3">
      <c r="C7257"/>
      <c r="M7257"/>
    </row>
    <row r="7258" spans="3:13" x14ac:dyDescent="0.3">
      <c r="C7258"/>
      <c r="M7258"/>
    </row>
    <row r="7259" spans="3:13" x14ac:dyDescent="0.3">
      <c r="C7259"/>
      <c r="M7259"/>
    </row>
    <row r="7260" spans="3:13" x14ac:dyDescent="0.3">
      <c r="C7260"/>
      <c r="M7260"/>
    </row>
    <row r="7261" spans="3:13" x14ac:dyDescent="0.3">
      <c r="C7261"/>
      <c r="M7261"/>
    </row>
    <row r="7262" spans="3:13" x14ac:dyDescent="0.3">
      <c r="C7262"/>
      <c r="M7262"/>
    </row>
    <row r="7263" spans="3:13" x14ac:dyDescent="0.3">
      <c r="C7263"/>
      <c r="M7263"/>
    </row>
    <row r="7264" spans="3:13" x14ac:dyDescent="0.3">
      <c r="C7264"/>
      <c r="M7264"/>
    </row>
    <row r="7265" spans="3:13" x14ac:dyDescent="0.3">
      <c r="C7265"/>
      <c r="M7265"/>
    </row>
    <row r="7266" spans="3:13" x14ac:dyDescent="0.3">
      <c r="C7266"/>
      <c r="M7266"/>
    </row>
    <row r="7267" spans="3:13" x14ac:dyDescent="0.3">
      <c r="C7267"/>
      <c r="M7267"/>
    </row>
    <row r="7268" spans="3:13" x14ac:dyDescent="0.3">
      <c r="C7268"/>
      <c r="M7268"/>
    </row>
    <row r="7269" spans="3:13" x14ac:dyDescent="0.3">
      <c r="C7269"/>
      <c r="M7269"/>
    </row>
    <row r="7270" spans="3:13" x14ac:dyDescent="0.3">
      <c r="C7270"/>
      <c r="M7270"/>
    </row>
    <row r="7271" spans="3:13" x14ac:dyDescent="0.3">
      <c r="C7271"/>
      <c r="M7271"/>
    </row>
    <row r="7272" spans="3:13" x14ac:dyDescent="0.3">
      <c r="C7272"/>
      <c r="M7272"/>
    </row>
    <row r="7273" spans="3:13" x14ac:dyDescent="0.3">
      <c r="C7273"/>
      <c r="M7273"/>
    </row>
    <row r="7274" spans="3:13" x14ac:dyDescent="0.3">
      <c r="C7274"/>
      <c r="M7274"/>
    </row>
    <row r="7275" spans="3:13" x14ac:dyDescent="0.3">
      <c r="C7275"/>
      <c r="M7275"/>
    </row>
    <row r="7276" spans="3:13" x14ac:dyDescent="0.3">
      <c r="C7276"/>
      <c r="M7276"/>
    </row>
    <row r="7277" spans="3:13" x14ac:dyDescent="0.3">
      <c r="C7277"/>
      <c r="M7277"/>
    </row>
    <row r="7278" spans="3:13" x14ac:dyDescent="0.3">
      <c r="C7278"/>
      <c r="M7278"/>
    </row>
    <row r="7279" spans="3:13" x14ac:dyDescent="0.3">
      <c r="C7279"/>
      <c r="M7279"/>
    </row>
    <row r="7280" spans="3:13" x14ac:dyDescent="0.3">
      <c r="C7280"/>
      <c r="M7280"/>
    </row>
    <row r="7281" spans="3:13" x14ac:dyDescent="0.3">
      <c r="C7281"/>
      <c r="M7281"/>
    </row>
    <row r="7282" spans="3:13" x14ac:dyDescent="0.3">
      <c r="C7282"/>
      <c r="M7282"/>
    </row>
    <row r="7283" spans="3:13" x14ac:dyDescent="0.3">
      <c r="C7283"/>
      <c r="M7283"/>
    </row>
    <row r="7284" spans="3:13" x14ac:dyDescent="0.3">
      <c r="C7284"/>
      <c r="M7284"/>
    </row>
    <row r="7285" spans="3:13" x14ac:dyDescent="0.3">
      <c r="C7285"/>
      <c r="M7285"/>
    </row>
    <row r="7286" spans="3:13" x14ac:dyDescent="0.3">
      <c r="C7286"/>
      <c r="M7286"/>
    </row>
    <row r="7287" spans="3:13" x14ac:dyDescent="0.3">
      <c r="C7287"/>
      <c r="M7287"/>
    </row>
    <row r="7288" spans="3:13" x14ac:dyDescent="0.3">
      <c r="C7288"/>
      <c r="M7288"/>
    </row>
    <row r="7289" spans="3:13" x14ac:dyDescent="0.3">
      <c r="C7289"/>
      <c r="M7289"/>
    </row>
    <row r="7290" spans="3:13" x14ac:dyDescent="0.3">
      <c r="C7290"/>
      <c r="M7290"/>
    </row>
    <row r="7291" spans="3:13" x14ac:dyDescent="0.3">
      <c r="C7291"/>
      <c r="M7291"/>
    </row>
    <row r="7292" spans="3:13" x14ac:dyDescent="0.3">
      <c r="C7292"/>
      <c r="M7292"/>
    </row>
    <row r="7293" spans="3:13" x14ac:dyDescent="0.3">
      <c r="C7293"/>
      <c r="M7293"/>
    </row>
    <row r="7294" spans="3:13" x14ac:dyDescent="0.3">
      <c r="C7294"/>
      <c r="M7294"/>
    </row>
    <row r="7295" spans="3:13" x14ac:dyDescent="0.3">
      <c r="C7295"/>
      <c r="M7295"/>
    </row>
    <row r="7296" spans="3:13" x14ac:dyDescent="0.3">
      <c r="C7296"/>
      <c r="M7296"/>
    </row>
    <row r="7297" spans="3:13" x14ac:dyDescent="0.3">
      <c r="C7297"/>
      <c r="M7297"/>
    </row>
    <row r="7298" spans="3:13" x14ac:dyDescent="0.3">
      <c r="C7298"/>
      <c r="M7298"/>
    </row>
    <row r="7299" spans="3:13" x14ac:dyDescent="0.3">
      <c r="C7299"/>
      <c r="M7299"/>
    </row>
    <row r="7300" spans="3:13" x14ac:dyDescent="0.3">
      <c r="C7300"/>
      <c r="M7300"/>
    </row>
    <row r="7301" spans="3:13" x14ac:dyDescent="0.3">
      <c r="C7301"/>
      <c r="M7301"/>
    </row>
    <row r="7302" spans="3:13" x14ac:dyDescent="0.3">
      <c r="C7302"/>
      <c r="M7302"/>
    </row>
    <row r="7303" spans="3:13" x14ac:dyDescent="0.3">
      <c r="C7303"/>
      <c r="M7303"/>
    </row>
    <row r="7304" spans="3:13" x14ac:dyDescent="0.3">
      <c r="C7304"/>
      <c r="M7304"/>
    </row>
    <row r="7305" spans="3:13" x14ac:dyDescent="0.3">
      <c r="C7305"/>
      <c r="M7305"/>
    </row>
    <row r="7306" spans="3:13" x14ac:dyDescent="0.3">
      <c r="C7306"/>
      <c r="M7306"/>
    </row>
    <row r="7307" spans="3:13" x14ac:dyDescent="0.3">
      <c r="C7307"/>
      <c r="M7307"/>
    </row>
    <row r="7308" spans="3:13" x14ac:dyDescent="0.3">
      <c r="C7308"/>
      <c r="M7308"/>
    </row>
    <row r="7309" spans="3:13" x14ac:dyDescent="0.3">
      <c r="C7309"/>
      <c r="M7309"/>
    </row>
    <row r="7310" spans="3:13" x14ac:dyDescent="0.3">
      <c r="C7310"/>
      <c r="M7310"/>
    </row>
    <row r="7311" spans="3:13" x14ac:dyDescent="0.3">
      <c r="C7311"/>
      <c r="M7311"/>
    </row>
    <row r="7312" spans="3:13" x14ac:dyDescent="0.3">
      <c r="C7312"/>
      <c r="M7312"/>
    </row>
    <row r="7313" spans="3:13" x14ac:dyDescent="0.3">
      <c r="C7313"/>
      <c r="M7313"/>
    </row>
    <row r="7314" spans="3:13" x14ac:dyDescent="0.3">
      <c r="C7314"/>
      <c r="M7314"/>
    </row>
    <row r="7315" spans="3:13" x14ac:dyDescent="0.3">
      <c r="C7315"/>
      <c r="M7315"/>
    </row>
    <row r="7316" spans="3:13" x14ac:dyDescent="0.3">
      <c r="C7316"/>
      <c r="M7316"/>
    </row>
    <row r="7317" spans="3:13" x14ac:dyDescent="0.3">
      <c r="C7317"/>
      <c r="M7317"/>
    </row>
    <row r="7318" spans="3:13" x14ac:dyDescent="0.3">
      <c r="C7318"/>
      <c r="M7318"/>
    </row>
    <row r="7319" spans="3:13" x14ac:dyDescent="0.3">
      <c r="C7319"/>
      <c r="M7319"/>
    </row>
    <row r="7320" spans="3:13" x14ac:dyDescent="0.3">
      <c r="C7320"/>
      <c r="M7320"/>
    </row>
    <row r="7321" spans="3:13" x14ac:dyDescent="0.3">
      <c r="C7321"/>
      <c r="M7321"/>
    </row>
    <row r="7322" spans="3:13" x14ac:dyDescent="0.3">
      <c r="C7322"/>
      <c r="M7322"/>
    </row>
    <row r="7323" spans="3:13" x14ac:dyDescent="0.3">
      <c r="C7323"/>
      <c r="M7323"/>
    </row>
    <row r="7324" spans="3:13" x14ac:dyDescent="0.3">
      <c r="C7324"/>
      <c r="M7324"/>
    </row>
    <row r="7325" spans="3:13" x14ac:dyDescent="0.3">
      <c r="C7325"/>
      <c r="M7325"/>
    </row>
    <row r="7326" spans="3:13" x14ac:dyDescent="0.3">
      <c r="C7326"/>
      <c r="M7326"/>
    </row>
    <row r="7327" spans="3:13" x14ac:dyDescent="0.3">
      <c r="C7327"/>
      <c r="M7327"/>
    </row>
    <row r="7328" spans="3:13" x14ac:dyDescent="0.3">
      <c r="C7328"/>
      <c r="M7328"/>
    </row>
    <row r="7329" spans="3:13" x14ac:dyDescent="0.3">
      <c r="C7329"/>
      <c r="M7329"/>
    </row>
    <row r="7330" spans="3:13" x14ac:dyDescent="0.3">
      <c r="C7330"/>
      <c r="M7330"/>
    </row>
    <row r="7331" spans="3:13" x14ac:dyDescent="0.3">
      <c r="C7331"/>
      <c r="M7331"/>
    </row>
    <row r="7332" spans="3:13" x14ac:dyDescent="0.3">
      <c r="C7332"/>
      <c r="M7332"/>
    </row>
    <row r="7333" spans="3:13" x14ac:dyDescent="0.3">
      <c r="C7333"/>
      <c r="M7333"/>
    </row>
    <row r="7334" spans="3:13" x14ac:dyDescent="0.3">
      <c r="C7334"/>
      <c r="M7334"/>
    </row>
    <row r="7335" spans="3:13" x14ac:dyDescent="0.3">
      <c r="C7335"/>
      <c r="M7335"/>
    </row>
    <row r="7336" spans="3:13" x14ac:dyDescent="0.3">
      <c r="C7336"/>
      <c r="M7336"/>
    </row>
    <row r="7337" spans="3:13" x14ac:dyDescent="0.3">
      <c r="C7337"/>
      <c r="M7337"/>
    </row>
    <row r="7338" spans="3:13" x14ac:dyDescent="0.3">
      <c r="C7338"/>
      <c r="M7338"/>
    </row>
    <row r="7339" spans="3:13" x14ac:dyDescent="0.3">
      <c r="C7339"/>
      <c r="M7339"/>
    </row>
    <row r="7340" spans="3:13" x14ac:dyDescent="0.3">
      <c r="C7340"/>
      <c r="M7340"/>
    </row>
    <row r="7341" spans="3:13" x14ac:dyDescent="0.3">
      <c r="C7341"/>
      <c r="M7341"/>
    </row>
    <row r="7342" spans="3:13" x14ac:dyDescent="0.3">
      <c r="C7342"/>
      <c r="M7342"/>
    </row>
    <row r="7343" spans="3:13" x14ac:dyDescent="0.3">
      <c r="C7343"/>
      <c r="M7343"/>
    </row>
    <row r="7344" spans="3:13" x14ac:dyDescent="0.3">
      <c r="C7344"/>
      <c r="M7344"/>
    </row>
    <row r="7345" spans="3:13" x14ac:dyDescent="0.3">
      <c r="C7345"/>
      <c r="M7345"/>
    </row>
    <row r="7346" spans="3:13" x14ac:dyDescent="0.3">
      <c r="C7346"/>
      <c r="M7346"/>
    </row>
    <row r="7347" spans="3:13" x14ac:dyDescent="0.3">
      <c r="C7347"/>
      <c r="M7347"/>
    </row>
    <row r="7348" spans="3:13" x14ac:dyDescent="0.3">
      <c r="C7348"/>
      <c r="M7348"/>
    </row>
    <row r="7349" spans="3:13" x14ac:dyDescent="0.3">
      <c r="C7349"/>
      <c r="M7349"/>
    </row>
    <row r="7350" spans="3:13" x14ac:dyDescent="0.3">
      <c r="C7350"/>
      <c r="M7350"/>
    </row>
    <row r="7351" spans="3:13" x14ac:dyDescent="0.3">
      <c r="C7351"/>
      <c r="M7351"/>
    </row>
    <row r="7352" spans="3:13" x14ac:dyDescent="0.3">
      <c r="C7352"/>
      <c r="M7352"/>
    </row>
    <row r="7353" spans="3:13" x14ac:dyDescent="0.3">
      <c r="C7353"/>
      <c r="M7353"/>
    </row>
    <row r="7354" spans="3:13" x14ac:dyDescent="0.3">
      <c r="C7354"/>
      <c r="M7354"/>
    </row>
    <row r="7355" spans="3:13" x14ac:dyDescent="0.3">
      <c r="C7355"/>
      <c r="M7355"/>
    </row>
    <row r="7356" spans="3:13" x14ac:dyDescent="0.3">
      <c r="C7356"/>
      <c r="M7356"/>
    </row>
    <row r="7357" spans="3:13" x14ac:dyDescent="0.3">
      <c r="C7357"/>
      <c r="M7357"/>
    </row>
    <row r="7358" spans="3:13" x14ac:dyDescent="0.3">
      <c r="C7358"/>
      <c r="M7358"/>
    </row>
    <row r="7359" spans="3:13" x14ac:dyDescent="0.3">
      <c r="C7359"/>
      <c r="M7359"/>
    </row>
    <row r="7360" spans="3:13" x14ac:dyDescent="0.3">
      <c r="C7360"/>
      <c r="M7360"/>
    </row>
    <row r="7361" spans="3:13" x14ac:dyDescent="0.3">
      <c r="C7361"/>
      <c r="M7361"/>
    </row>
    <row r="7362" spans="3:13" x14ac:dyDescent="0.3">
      <c r="C7362"/>
      <c r="M7362"/>
    </row>
    <row r="7363" spans="3:13" x14ac:dyDescent="0.3">
      <c r="C7363"/>
      <c r="M7363"/>
    </row>
    <row r="7364" spans="3:13" x14ac:dyDescent="0.3">
      <c r="C7364"/>
      <c r="M7364"/>
    </row>
    <row r="7365" spans="3:13" x14ac:dyDescent="0.3">
      <c r="C7365"/>
      <c r="M7365"/>
    </row>
    <row r="7366" spans="3:13" x14ac:dyDescent="0.3">
      <c r="C7366"/>
      <c r="M7366"/>
    </row>
    <row r="7367" spans="3:13" x14ac:dyDescent="0.3">
      <c r="C7367"/>
      <c r="M7367"/>
    </row>
    <row r="7368" spans="3:13" x14ac:dyDescent="0.3">
      <c r="C7368"/>
      <c r="M7368"/>
    </row>
    <row r="7369" spans="3:13" x14ac:dyDescent="0.3">
      <c r="C7369"/>
      <c r="M7369"/>
    </row>
    <row r="7370" spans="3:13" x14ac:dyDescent="0.3">
      <c r="C7370"/>
      <c r="M7370"/>
    </row>
    <row r="7371" spans="3:13" x14ac:dyDescent="0.3">
      <c r="C7371"/>
      <c r="M7371"/>
    </row>
    <row r="7372" spans="3:13" x14ac:dyDescent="0.3">
      <c r="C7372"/>
      <c r="M7372"/>
    </row>
    <row r="7373" spans="3:13" x14ac:dyDescent="0.3">
      <c r="C7373"/>
      <c r="M7373"/>
    </row>
    <row r="7374" spans="3:13" x14ac:dyDescent="0.3">
      <c r="C7374"/>
      <c r="M7374"/>
    </row>
    <row r="7375" spans="3:13" x14ac:dyDescent="0.3">
      <c r="C7375"/>
      <c r="M7375"/>
    </row>
    <row r="7376" spans="3:13" x14ac:dyDescent="0.3">
      <c r="C7376"/>
      <c r="M7376"/>
    </row>
    <row r="7377" spans="3:13" x14ac:dyDescent="0.3">
      <c r="C7377"/>
      <c r="M7377"/>
    </row>
    <row r="7378" spans="3:13" x14ac:dyDescent="0.3">
      <c r="C7378"/>
      <c r="M7378"/>
    </row>
    <row r="7379" spans="3:13" x14ac:dyDescent="0.3">
      <c r="C7379"/>
      <c r="M7379"/>
    </row>
    <row r="7380" spans="3:13" x14ac:dyDescent="0.3">
      <c r="C7380"/>
      <c r="M7380"/>
    </row>
    <row r="7381" spans="3:13" x14ac:dyDescent="0.3">
      <c r="C7381"/>
      <c r="M7381"/>
    </row>
    <row r="7382" spans="3:13" x14ac:dyDescent="0.3">
      <c r="C7382"/>
      <c r="M7382"/>
    </row>
    <row r="7383" spans="3:13" x14ac:dyDescent="0.3">
      <c r="C7383"/>
      <c r="M7383"/>
    </row>
    <row r="7384" spans="3:13" x14ac:dyDescent="0.3">
      <c r="C7384"/>
      <c r="M7384"/>
    </row>
    <row r="7385" spans="3:13" x14ac:dyDescent="0.3">
      <c r="C7385"/>
      <c r="M7385"/>
    </row>
    <row r="7386" spans="3:13" x14ac:dyDescent="0.3">
      <c r="C7386"/>
      <c r="M7386"/>
    </row>
    <row r="7387" spans="3:13" x14ac:dyDescent="0.3">
      <c r="C7387"/>
      <c r="M7387"/>
    </row>
    <row r="7388" spans="3:13" x14ac:dyDescent="0.3">
      <c r="C7388"/>
      <c r="M7388"/>
    </row>
    <row r="7389" spans="3:13" x14ac:dyDescent="0.3">
      <c r="C7389"/>
      <c r="M7389"/>
    </row>
    <row r="7390" spans="3:13" x14ac:dyDescent="0.3">
      <c r="C7390"/>
      <c r="M7390"/>
    </row>
    <row r="7391" spans="3:13" x14ac:dyDescent="0.3">
      <c r="C7391"/>
      <c r="M7391"/>
    </row>
    <row r="7392" spans="3:13" x14ac:dyDescent="0.3">
      <c r="C7392"/>
      <c r="M7392"/>
    </row>
    <row r="7393" spans="3:13" x14ac:dyDescent="0.3">
      <c r="C7393"/>
      <c r="M7393"/>
    </row>
    <row r="7394" spans="3:13" x14ac:dyDescent="0.3">
      <c r="C7394"/>
      <c r="M7394"/>
    </row>
    <row r="7395" spans="3:13" x14ac:dyDescent="0.3">
      <c r="C7395"/>
      <c r="M7395"/>
    </row>
    <row r="7396" spans="3:13" x14ac:dyDescent="0.3">
      <c r="C7396"/>
      <c r="M7396"/>
    </row>
    <row r="7397" spans="3:13" x14ac:dyDescent="0.3">
      <c r="C7397"/>
      <c r="M7397"/>
    </row>
    <row r="7398" spans="3:13" x14ac:dyDescent="0.3">
      <c r="C7398"/>
      <c r="M7398"/>
    </row>
    <row r="7399" spans="3:13" x14ac:dyDescent="0.3">
      <c r="C7399"/>
      <c r="M7399"/>
    </row>
    <row r="7400" spans="3:13" x14ac:dyDescent="0.3">
      <c r="C7400"/>
      <c r="M7400"/>
    </row>
    <row r="7401" spans="3:13" x14ac:dyDescent="0.3">
      <c r="C7401"/>
      <c r="M7401"/>
    </row>
    <row r="7402" spans="3:13" x14ac:dyDescent="0.3">
      <c r="C7402"/>
      <c r="M7402"/>
    </row>
    <row r="7403" spans="3:13" x14ac:dyDescent="0.3">
      <c r="C7403"/>
      <c r="M7403"/>
    </row>
    <row r="7404" spans="3:13" x14ac:dyDescent="0.3">
      <c r="C7404"/>
      <c r="M7404"/>
    </row>
    <row r="7405" spans="3:13" x14ac:dyDescent="0.3">
      <c r="C7405"/>
      <c r="M7405"/>
    </row>
    <row r="7406" spans="3:13" x14ac:dyDescent="0.3">
      <c r="C7406"/>
      <c r="M7406"/>
    </row>
    <row r="7407" spans="3:13" x14ac:dyDescent="0.3">
      <c r="C7407"/>
      <c r="M7407"/>
    </row>
    <row r="7408" spans="3:13" x14ac:dyDescent="0.3">
      <c r="C7408"/>
      <c r="M7408"/>
    </row>
    <row r="7409" spans="3:13" x14ac:dyDescent="0.3">
      <c r="C7409"/>
      <c r="M7409"/>
    </row>
    <row r="7410" spans="3:13" x14ac:dyDescent="0.3">
      <c r="C7410"/>
      <c r="M7410"/>
    </row>
    <row r="7411" spans="3:13" x14ac:dyDescent="0.3">
      <c r="C7411"/>
      <c r="M7411"/>
    </row>
    <row r="7412" spans="3:13" x14ac:dyDescent="0.3">
      <c r="C7412"/>
      <c r="M7412"/>
    </row>
    <row r="7413" spans="3:13" x14ac:dyDescent="0.3">
      <c r="C7413"/>
      <c r="M7413"/>
    </row>
    <row r="7414" spans="3:13" x14ac:dyDescent="0.3">
      <c r="C7414"/>
      <c r="M7414"/>
    </row>
    <row r="7415" spans="3:13" x14ac:dyDescent="0.3">
      <c r="C7415"/>
      <c r="M7415"/>
    </row>
    <row r="7416" spans="3:13" x14ac:dyDescent="0.3">
      <c r="C7416"/>
      <c r="M7416"/>
    </row>
    <row r="7417" spans="3:13" x14ac:dyDescent="0.3">
      <c r="C7417"/>
      <c r="M7417"/>
    </row>
    <row r="7418" spans="3:13" x14ac:dyDescent="0.3">
      <c r="C7418"/>
      <c r="M7418"/>
    </row>
    <row r="7419" spans="3:13" x14ac:dyDescent="0.3">
      <c r="C7419"/>
      <c r="M7419"/>
    </row>
    <row r="7420" spans="3:13" x14ac:dyDescent="0.3">
      <c r="C7420"/>
      <c r="M7420"/>
    </row>
    <row r="7421" spans="3:13" x14ac:dyDescent="0.3">
      <c r="C7421"/>
      <c r="M7421"/>
    </row>
    <row r="7422" spans="3:13" x14ac:dyDescent="0.3">
      <c r="C7422"/>
      <c r="M7422"/>
    </row>
    <row r="7423" spans="3:13" x14ac:dyDescent="0.3">
      <c r="C7423"/>
      <c r="M7423"/>
    </row>
    <row r="7424" spans="3:13" x14ac:dyDescent="0.3">
      <c r="C7424"/>
      <c r="M7424"/>
    </row>
    <row r="7425" spans="3:13" x14ac:dyDescent="0.3">
      <c r="C7425"/>
      <c r="M7425"/>
    </row>
    <row r="7426" spans="3:13" x14ac:dyDescent="0.3">
      <c r="C7426"/>
      <c r="M7426"/>
    </row>
    <row r="7427" spans="3:13" x14ac:dyDescent="0.3">
      <c r="C7427"/>
      <c r="M7427"/>
    </row>
    <row r="7428" spans="3:13" x14ac:dyDescent="0.3">
      <c r="C7428"/>
      <c r="M7428"/>
    </row>
    <row r="7429" spans="3:13" x14ac:dyDescent="0.3">
      <c r="C7429"/>
      <c r="M7429"/>
    </row>
    <row r="7430" spans="3:13" x14ac:dyDescent="0.3">
      <c r="C7430"/>
      <c r="M7430"/>
    </row>
    <row r="7431" spans="3:13" x14ac:dyDescent="0.3">
      <c r="C7431"/>
      <c r="M7431"/>
    </row>
    <row r="7432" spans="3:13" x14ac:dyDescent="0.3">
      <c r="C7432"/>
      <c r="M7432"/>
    </row>
    <row r="7433" spans="3:13" x14ac:dyDescent="0.3">
      <c r="C7433"/>
      <c r="M7433"/>
    </row>
    <row r="7434" spans="3:13" x14ac:dyDescent="0.3">
      <c r="C7434"/>
      <c r="M7434"/>
    </row>
    <row r="7435" spans="3:13" x14ac:dyDescent="0.3">
      <c r="C7435"/>
      <c r="M7435"/>
    </row>
    <row r="7436" spans="3:13" x14ac:dyDescent="0.3">
      <c r="C7436"/>
      <c r="M7436"/>
    </row>
    <row r="7437" spans="3:13" x14ac:dyDescent="0.3">
      <c r="C7437"/>
      <c r="M7437"/>
    </row>
    <row r="7438" spans="3:13" x14ac:dyDescent="0.3">
      <c r="C7438"/>
      <c r="M7438"/>
    </row>
    <row r="7439" spans="3:13" x14ac:dyDescent="0.3">
      <c r="C7439"/>
      <c r="M7439"/>
    </row>
    <row r="7440" spans="3:13" x14ac:dyDescent="0.3">
      <c r="C7440"/>
      <c r="M7440"/>
    </row>
    <row r="7441" spans="3:13" x14ac:dyDescent="0.3">
      <c r="C7441"/>
      <c r="M7441"/>
    </row>
    <row r="7442" spans="3:13" x14ac:dyDescent="0.3">
      <c r="C7442"/>
      <c r="M7442"/>
    </row>
    <row r="7443" spans="3:13" x14ac:dyDescent="0.3">
      <c r="C7443"/>
      <c r="M7443"/>
    </row>
    <row r="7444" spans="3:13" x14ac:dyDescent="0.3">
      <c r="C7444"/>
      <c r="M7444"/>
    </row>
    <row r="7445" spans="3:13" x14ac:dyDescent="0.3">
      <c r="C7445"/>
      <c r="M7445"/>
    </row>
    <row r="7446" spans="3:13" x14ac:dyDescent="0.3">
      <c r="C7446"/>
      <c r="M7446"/>
    </row>
    <row r="7447" spans="3:13" x14ac:dyDescent="0.3">
      <c r="C7447"/>
      <c r="M7447"/>
    </row>
    <row r="7448" spans="3:13" x14ac:dyDescent="0.3">
      <c r="C7448"/>
      <c r="M7448"/>
    </row>
    <row r="7449" spans="3:13" x14ac:dyDescent="0.3">
      <c r="C7449"/>
      <c r="M7449"/>
    </row>
    <row r="7450" spans="3:13" x14ac:dyDescent="0.3">
      <c r="C7450"/>
      <c r="M7450"/>
    </row>
    <row r="7451" spans="3:13" x14ac:dyDescent="0.3">
      <c r="C7451"/>
      <c r="M7451"/>
    </row>
    <row r="7452" spans="3:13" x14ac:dyDescent="0.3">
      <c r="C7452"/>
      <c r="M7452"/>
    </row>
    <row r="7453" spans="3:13" x14ac:dyDescent="0.3">
      <c r="C7453"/>
      <c r="M7453"/>
    </row>
    <row r="7454" spans="3:13" x14ac:dyDescent="0.3">
      <c r="C7454"/>
      <c r="M7454"/>
    </row>
    <row r="7455" spans="3:13" x14ac:dyDescent="0.3">
      <c r="C7455"/>
      <c r="M7455"/>
    </row>
    <row r="7456" spans="3:13" x14ac:dyDescent="0.3">
      <c r="C7456"/>
      <c r="M7456"/>
    </row>
    <row r="7457" spans="3:13" x14ac:dyDescent="0.3">
      <c r="C7457"/>
      <c r="M7457"/>
    </row>
    <row r="7458" spans="3:13" x14ac:dyDescent="0.3">
      <c r="C7458"/>
      <c r="M7458"/>
    </row>
    <row r="7459" spans="3:13" x14ac:dyDescent="0.3">
      <c r="C7459"/>
      <c r="M7459"/>
    </row>
    <row r="7460" spans="3:13" x14ac:dyDescent="0.3">
      <c r="C7460"/>
      <c r="M7460"/>
    </row>
    <row r="7461" spans="3:13" x14ac:dyDescent="0.3">
      <c r="C7461"/>
      <c r="M7461"/>
    </row>
    <row r="7462" spans="3:13" x14ac:dyDescent="0.3">
      <c r="C7462"/>
      <c r="M7462"/>
    </row>
    <row r="7463" spans="3:13" x14ac:dyDescent="0.3">
      <c r="C7463"/>
      <c r="M7463"/>
    </row>
    <row r="7464" spans="3:13" x14ac:dyDescent="0.3">
      <c r="C7464"/>
      <c r="M7464"/>
    </row>
    <row r="7465" spans="3:13" x14ac:dyDescent="0.3">
      <c r="C7465"/>
      <c r="M7465"/>
    </row>
    <row r="7466" spans="3:13" x14ac:dyDescent="0.3">
      <c r="C7466"/>
      <c r="M7466"/>
    </row>
    <row r="7467" spans="3:13" x14ac:dyDescent="0.3">
      <c r="C7467"/>
      <c r="M7467"/>
    </row>
    <row r="7468" spans="3:13" x14ac:dyDescent="0.3">
      <c r="C7468"/>
      <c r="M7468"/>
    </row>
    <row r="7469" spans="3:13" x14ac:dyDescent="0.3">
      <c r="C7469"/>
      <c r="M7469"/>
    </row>
    <row r="7470" spans="3:13" x14ac:dyDescent="0.3">
      <c r="C7470"/>
      <c r="M7470"/>
    </row>
    <row r="7471" spans="3:13" x14ac:dyDescent="0.3">
      <c r="C7471"/>
      <c r="M7471"/>
    </row>
    <row r="7472" spans="3:13" x14ac:dyDescent="0.3">
      <c r="C7472"/>
      <c r="M7472"/>
    </row>
    <row r="7473" spans="3:13" x14ac:dyDescent="0.3">
      <c r="C7473"/>
      <c r="M7473"/>
    </row>
    <row r="7474" spans="3:13" x14ac:dyDescent="0.3">
      <c r="C7474"/>
      <c r="M7474"/>
    </row>
    <row r="7475" spans="3:13" x14ac:dyDescent="0.3">
      <c r="C7475"/>
      <c r="M7475"/>
    </row>
    <row r="7476" spans="3:13" x14ac:dyDescent="0.3">
      <c r="C7476"/>
      <c r="M7476"/>
    </row>
    <row r="7477" spans="3:13" x14ac:dyDescent="0.3">
      <c r="C7477"/>
      <c r="M7477"/>
    </row>
    <row r="7478" spans="3:13" x14ac:dyDescent="0.3">
      <c r="C7478"/>
      <c r="M7478"/>
    </row>
    <row r="7479" spans="3:13" x14ac:dyDescent="0.3">
      <c r="C7479"/>
      <c r="M7479"/>
    </row>
    <row r="7480" spans="3:13" x14ac:dyDescent="0.3">
      <c r="C7480"/>
      <c r="M7480"/>
    </row>
    <row r="7481" spans="3:13" x14ac:dyDescent="0.3">
      <c r="C7481"/>
      <c r="M7481"/>
    </row>
    <row r="7482" spans="3:13" x14ac:dyDescent="0.3">
      <c r="C7482"/>
      <c r="M7482"/>
    </row>
    <row r="7483" spans="3:13" x14ac:dyDescent="0.3">
      <c r="C7483"/>
      <c r="M7483"/>
    </row>
    <row r="7484" spans="3:13" x14ac:dyDescent="0.3">
      <c r="C7484"/>
      <c r="M7484"/>
    </row>
    <row r="7485" spans="3:13" x14ac:dyDescent="0.3">
      <c r="C7485"/>
      <c r="M7485"/>
    </row>
    <row r="7486" spans="3:13" x14ac:dyDescent="0.3">
      <c r="C7486"/>
      <c r="M7486"/>
    </row>
    <row r="7487" spans="3:13" x14ac:dyDescent="0.3">
      <c r="C7487"/>
      <c r="M7487"/>
    </row>
    <row r="7488" spans="3:13" x14ac:dyDescent="0.3">
      <c r="C7488"/>
      <c r="M7488"/>
    </row>
    <row r="7489" spans="3:13" x14ac:dyDescent="0.3">
      <c r="C7489"/>
      <c r="M7489"/>
    </row>
    <row r="7490" spans="3:13" x14ac:dyDescent="0.3">
      <c r="C7490"/>
      <c r="M7490"/>
    </row>
    <row r="7491" spans="3:13" x14ac:dyDescent="0.3">
      <c r="C7491"/>
      <c r="M7491"/>
    </row>
    <row r="7492" spans="3:13" x14ac:dyDescent="0.3">
      <c r="C7492"/>
      <c r="M7492"/>
    </row>
    <row r="7493" spans="3:13" x14ac:dyDescent="0.3">
      <c r="C7493"/>
      <c r="M7493"/>
    </row>
    <row r="7494" spans="3:13" x14ac:dyDescent="0.3">
      <c r="C7494"/>
      <c r="M7494"/>
    </row>
    <row r="7495" spans="3:13" x14ac:dyDescent="0.3">
      <c r="C7495"/>
      <c r="M7495"/>
    </row>
    <row r="7496" spans="3:13" x14ac:dyDescent="0.3">
      <c r="C7496"/>
      <c r="M7496"/>
    </row>
    <row r="7497" spans="3:13" x14ac:dyDescent="0.3">
      <c r="C7497"/>
      <c r="M7497"/>
    </row>
    <row r="7498" spans="3:13" x14ac:dyDescent="0.3">
      <c r="C7498"/>
      <c r="M7498"/>
    </row>
    <row r="7499" spans="3:13" x14ac:dyDescent="0.3">
      <c r="C7499"/>
      <c r="M7499"/>
    </row>
    <row r="7500" spans="3:13" x14ac:dyDescent="0.3">
      <c r="C7500"/>
      <c r="M7500"/>
    </row>
    <row r="7501" spans="3:13" x14ac:dyDescent="0.3">
      <c r="C7501"/>
      <c r="M7501"/>
    </row>
    <row r="7502" spans="3:13" x14ac:dyDescent="0.3">
      <c r="C7502"/>
      <c r="M7502"/>
    </row>
    <row r="7503" spans="3:13" x14ac:dyDescent="0.3">
      <c r="C7503"/>
      <c r="M7503"/>
    </row>
    <row r="7504" spans="3:13" x14ac:dyDescent="0.3">
      <c r="C7504"/>
      <c r="M7504"/>
    </row>
    <row r="7505" spans="3:13" x14ac:dyDescent="0.3">
      <c r="C7505"/>
      <c r="M7505"/>
    </row>
    <row r="7506" spans="3:13" x14ac:dyDescent="0.3">
      <c r="C7506"/>
      <c r="M7506"/>
    </row>
    <row r="7507" spans="3:13" x14ac:dyDescent="0.3">
      <c r="C7507"/>
      <c r="M7507"/>
    </row>
    <row r="7508" spans="3:13" x14ac:dyDescent="0.3">
      <c r="C7508"/>
      <c r="M7508"/>
    </row>
    <row r="7509" spans="3:13" x14ac:dyDescent="0.3">
      <c r="C7509"/>
      <c r="M7509"/>
    </row>
    <row r="7510" spans="3:13" x14ac:dyDescent="0.3">
      <c r="C7510"/>
      <c r="M7510"/>
    </row>
    <row r="7511" spans="3:13" x14ac:dyDescent="0.3">
      <c r="C7511"/>
      <c r="M7511"/>
    </row>
    <row r="7512" spans="3:13" x14ac:dyDescent="0.3">
      <c r="C7512"/>
      <c r="M7512"/>
    </row>
    <row r="7513" spans="3:13" x14ac:dyDescent="0.3">
      <c r="C7513"/>
      <c r="M7513"/>
    </row>
    <row r="7514" spans="3:13" x14ac:dyDescent="0.3">
      <c r="C7514"/>
      <c r="M7514"/>
    </row>
    <row r="7515" spans="3:13" x14ac:dyDescent="0.3">
      <c r="C7515"/>
      <c r="M7515"/>
    </row>
    <row r="7516" spans="3:13" x14ac:dyDescent="0.3">
      <c r="C7516"/>
      <c r="M7516"/>
    </row>
    <row r="7517" spans="3:13" x14ac:dyDescent="0.3">
      <c r="C7517"/>
      <c r="M7517"/>
    </row>
    <row r="7518" spans="3:13" x14ac:dyDescent="0.3">
      <c r="C7518"/>
      <c r="M7518"/>
    </row>
    <row r="7519" spans="3:13" x14ac:dyDescent="0.3">
      <c r="C7519"/>
      <c r="M7519"/>
    </row>
    <row r="7520" spans="3:13" x14ac:dyDescent="0.3">
      <c r="C7520"/>
      <c r="M7520"/>
    </row>
    <row r="7521" spans="3:13" x14ac:dyDescent="0.3">
      <c r="C7521"/>
      <c r="M7521"/>
    </row>
    <row r="7522" spans="3:13" x14ac:dyDescent="0.3">
      <c r="C7522"/>
      <c r="M7522"/>
    </row>
    <row r="7523" spans="3:13" x14ac:dyDescent="0.3">
      <c r="C7523"/>
      <c r="M7523"/>
    </row>
    <row r="7524" spans="3:13" x14ac:dyDescent="0.3">
      <c r="C7524"/>
      <c r="M7524"/>
    </row>
    <row r="7525" spans="3:13" x14ac:dyDescent="0.3">
      <c r="C7525"/>
      <c r="M7525"/>
    </row>
    <row r="7526" spans="3:13" x14ac:dyDescent="0.3">
      <c r="C7526"/>
      <c r="M7526"/>
    </row>
    <row r="7527" spans="3:13" x14ac:dyDescent="0.3">
      <c r="C7527"/>
      <c r="M7527"/>
    </row>
    <row r="7528" spans="3:13" x14ac:dyDescent="0.3">
      <c r="C7528"/>
      <c r="M7528"/>
    </row>
    <row r="7529" spans="3:13" x14ac:dyDescent="0.3">
      <c r="C7529"/>
      <c r="M7529"/>
    </row>
    <row r="7530" spans="3:13" x14ac:dyDescent="0.3">
      <c r="C7530"/>
      <c r="M7530"/>
    </row>
    <row r="7531" spans="3:13" x14ac:dyDescent="0.3">
      <c r="C7531"/>
      <c r="M7531"/>
    </row>
    <row r="7532" spans="3:13" x14ac:dyDescent="0.3">
      <c r="C7532"/>
      <c r="M7532"/>
    </row>
    <row r="7533" spans="3:13" x14ac:dyDescent="0.3">
      <c r="C7533"/>
      <c r="M7533"/>
    </row>
    <row r="7534" spans="3:13" x14ac:dyDescent="0.3">
      <c r="C7534"/>
      <c r="M7534"/>
    </row>
    <row r="7535" spans="3:13" x14ac:dyDescent="0.3">
      <c r="C7535"/>
      <c r="M7535"/>
    </row>
    <row r="7536" spans="3:13" x14ac:dyDescent="0.3">
      <c r="C7536"/>
      <c r="M7536"/>
    </row>
    <row r="7537" spans="3:13" x14ac:dyDescent="0.3">
      <c r="C7537"/>
      <c r="M7537"/>
    </row>
    <row r="7538" spans="3:13" x14ac:dyDescent="0.3">
      <c r="C7538"/>
      <c r="M7538"/>
    </row>
    <row r="7539" spans="3:13" x14ac:dyDescent="0.3">
      <c r="C7539"/>
      <c r="M7539"/>
    </row>
    <row r="7540" spans="3:13" x14ac:dyDescent="0.3">
      <c r="C7540"/>
      <c r="M7540"/>
    </row>
    <row r="7541" spans="3:13" x14ac:dyDescent="0.3">
      <c r="C7541"/>
      <c r="M7541"/>
    </row>
    <row r="7542" spans="3:13" x14ac:dyDescent="0.3">
      <c r="C7542"/>
      <c r="M7542"/>
    </row>
    <row r="7543" spans="3:13" x14ac:dyDescent="0.3">
      <c r="C7543"/>
      <c r="M7543"/>
    </row>
    <row r="7544" spans="3:13" x14ac:dyDescent="0.3">
      <c r="C7544"/>
      <c r="M7544"/>
    </row>
    <row r="7545" spans="3:13" x14ac:dyDescent="0.3">
      <c r="C7545"/>
      <c r="M7545"/>
    </row>
    <row r="7546" spans="3:13" x14ac:dyDescent="0.3">
      <c r="C7546"/>
      <c r="M7546"/>
    </row>
    <row r="7547" spans="3:13" x14ac:dyDescent="0.3">
      <c r="C7547"/>
      <c r="M7547"/>
    </row>
    <row r="7548" spans="3:13" x14ac:dyDescent="0.3">
      <c r="C7548"/>
      <c r="M7548"/>
    </row>
    <row r="7549" spans="3:13" x14ac:dyDescent="0.3">
      <c r="C7549"/>
      <c r="M7549"/>
    </row>
    <row r="7550" spans="3:13" x14ac:dyDescent="0.3">
      <c r="C7550"/>
      <c r="M7550"/>
    </row>
    <row r="7551" spans="3:13" x14ac:dyDescent="0.3">
      <c r="C7551"/>
      <c r="M7551"/>
    </row>
    <row r="7552" spans="3:13" x14ac:dyDescent="0.3">
      <c r="C7552"/>
      <c r="M7552"/>
    </row>
    <row r="7553" spans="3:13" x14ac:dyDescent="0.3">
      <c r="C7553"/>
      <c r="M7553"/>
    </row>
    <row r="7554" spans="3:13" x14ac:dyDescent="0.3">
      <c r="C7554"/>
      <c r="M7554"/>
    </row>
    <row r="7555" spans="3:13" x14ac:dyDescent="0.3">
      <c r="C7555"/>
      <c r="M7555"/>
    </row>
    <row r="7556" spans="3:13" x14ac:dyDescent="0.3">
      <c r="C7556"/>
      <c r="M7556"/>
    </row>
    <row r="7557" spans="3:13" x14ac:dyDescent="0.3">
      <c r="C7557"/>
      <c r="M7557"/>
    </row>
    <row r="7558" spans="3:13" x14ac:dyDescent="0.3">
      <c r="C7558"/>
      <c r="M7558"/>
    </row>
    <row r="7559" spans="3:13" x14ac:dyDescent="0.3">
      <c r="C7559"/>
      <c r="M7559"/>
    </row>
    <row r="7560" spans="3:13" x14ac:dyDescent="0.3">
      <c r="C7560"/>
      <c r="M7560"/>
    </row>
    <row r="7561" spans="3:13" x14ac:dyDescent="0.3">
      <c r="C7561"/>
      <c r="M7561"/>
    </row>
    <row r="7562" spans="3:13" x14ac:dyDescent="0.3">
      <c r="C7562"/>
      <c r="M7562"/>
    </row>
    <row r="7563" spans="3:13" x14ac:dyDescent="0.3">
      <c r="C7563"/>
      <c r="M7563"/>
    </row>
    <row r="7564" spans="3:13" x14ac:dyDescent="0.3">
      <c r="C7564"/>
      <c r="M7564"/>
    </row>
    <row r="7565" spans="3:13" x14ac:dyDescent="0.3">
      <c r="C7565"/>
      <c r="M7565"/>
    </row>
    <row r="7566" spans="3:13" x14ac:dyDescent="0.3">
      <c r="C7566"/>
      <c r="M7566"/>
    </row>
    <row r="7567" spans="3:13" x14ac:dyDescent="0.3">
      <c r="C7567"/>
      <c r="M7567"/>
    </row>
    <row r="7568" spans="3:13" x14ac:dyDescent="0.3">
      <c r="C7568"/>
      <c r="M7568"/>
    </row>
    <row r="7569" spans="3:13" x14ac:dyDescent="0.3">
      <c r="C7569"/>
      <c r="M7569"/>
    </row>
    <row r="7570" spans="3:13" x14ac:dyDescent="0.3">
      <c r="C7570"/>
      <c r="M7570"/>
    </row>
    <row r="7571" spans="3:13" x14ac:dyDescent="0.3">
      <c r="C7571"/>
      <c r="M7571"/>
    </row>
    <row r="7572" spans="3:13" x14ac:dyDescent="0.3">
      <c r="C7572"/>
      <c r="M7572"/>
    </row>
    <row r="7573" spans="3:13" x14ac:dyDescent="0.3">
      <c r="C7573"/>
      <c r="M7573"/>
    </row>
    <row r="7574" spans="3:13" x14ac:dyDescent="0.3">
      <c r="C7574"/>
      <c r="M7574"/>
    </row>
    <row r="7575" spans="3:13" x14ac:dyDescent="0.3">
      <c r="C7575"/>
      <c r="M7575"/>
    </row>
    <row r="7576" spans="3:13" x14ac:dyDescent="0.3">
      <c r="C7576"/>
      <c r="M7576"/>
    </row>
    <row r="7577" spans="3:13" x14ac:dyDescent="0.3">
      <c r="C7577"/>
      <c r="M7577"/>
    </row>
    <row r="7578" spans="3:13" x14ac:dyDescent="0.3">
      <c r="C7578"/>
      <c r="M7578"/>
    </row>
    <row r="7579" spans="3:13" x14ac:dyDescent="0.3">
      <c r="C7579"/>
      <c r="M7579"/>
    </row>
    <row r="7580" spans="3:13" x14ac:dyDescent="0.3">
      <c r="C7580"/>
      <c r="M7580"/>
    </row>
    <row r="7581" spans="3:13" x14ac:dyDescent="0.3">
      <c r="C7581"/>
      <c r="M7581"/>
    </row>
    <row r="7582" spans="3:13" x14ac:dyDescent="0.3">
      <c r="C7582"/>
      <c r="M7582"/>
    </row>
    <row r="7583" spans="3:13" x14ac:dyDescent="0.3">
      <c r="C7583"/>
      <c r="M7583"/>
    </row>
    <row r="7584" spans="3:13" x14ac:dyDescent="0.3">
      <c r="C7584"/>
      <c r="M7584"/>
    </row>
    <row r="7585" spans="3:13" x14ac:dyDescent="0.3">
      <c r="C7585"/>
      <c r="M7585"/>
    </row>
    <row r="7586" spans="3:13" x14ac:dyDescent="0.3">
      <c r="C7586"/>
      <c r="M7586"/>
    </row>
    <row r="7587" spans="3:13" x14ac:dyDescent="0.3">
      <c r="C7587"/>
      <c r="M7587"/>
    </row>
    <row r="7588" spans="3:13" x14ac:dyDescent="0.3">
      <c r="C7588"/>
      <c r="M7588"/>
    </row>
    <row r="7589" spans="3:13" x14ac:dyDescent="0.3">
      <c r="C7589"/>
      <c r="M7589"/>
    </row>
    <row r="7590" spans="3:13" x14ac:dyDescent="0.3">
      <c r="C7590"/>
      <c r="M7590"/>
    </row>
    <row r="7591" spans="3:13" x14ac:dyDescent="0.3">
      <c r="C7591"/>
      <c r="M7591"/>
    </row>
    <row r="7592" spans="3:13" x14ac:dyDescent="0.3">
      <c r="C7592"/>
      <c r="M7592"/>
    </row>
    <row r="7593" spans="3:13" x14ac:dyDescent="0.3">
      <c r="C7593"/>
      <c r="M7593"/>
    </row>
    <row r="7594" spans="3:13" x14ac:dyDescent="0.3">
      <c r="C7594"/>
      <c r="M7594"/>
    </row>
    <row r="7595" spans="3:13" x14ac:dyDescent="0.3">
      <c r="C7595"/>
      <c r="M7595"/>
    </row>
    <row r="7596" spans="3:13" x14ac:dyDescent="0.3">
      <c r="C7596"/>
      <c r="M7596"/>
    </row>
    <row r="7597" spans="3:13" x14ac:dyDescent="0.3">
      <c r="C7597"/>
      <c r="M7597"/>
    </row>
    <row r="7598" spans="3:13" x14ac:dyDescent="0.3">
      <c r="C7598"/>
      <c r="M7598"/>
    </row>
    <row r="7599" spans="3:13" x14ac:dyDescent="0.3">
      <c r="C7599"/>
      <c r="M7599"/>
    </row>
    <row r="7600" spans="3:13" x14ac:dyDescent="0.3">
      <c r="C7600"/>
      <c r="M7600"/>
    </row>
    <row r="7601" spans="3:13" x14ac:dyDescent="0.3">
      <c r="C7601"/>
      <c r="M7601"/>
    </row>
    <row r="7602" spans="3:13" x14ac:dyDescent="0.3">
      <c r="C7602"/>
      <c r="M7602"/>
    </row>
    <row r="7603" spans="3:13" x14ac:dyDescent="0.3">
      <c r="C7603"/>
      <c r="M7603"/>
    </row>
    <row r="7604" spans="3:13" x14ac:dyDescent="0.3">
      <c r="C7604"/>
      <c r="M7604"/>
    </row>
    <row r="7605" spans="3:13" x14ac:dyDescent="0.3">
      <c r="C7605"/>
      <c r="M7605"/>
    </row>
    <row r="7606" spans="3:13" x14ac:dyDescent="0.3">
      <c r="C7606"/>
      <c r="M7606"/>
    </row>
    <row r="7607" spans="3:13" x14ac:dyDescent="0.3">
      <c r="C7607"/>
      <c r="M7607"/>
    </row>
    <row r="7608" spans="3:13" x14ac:dyDescent="0.3">
      <c r="C7608"/>
      <c r="M7608"/>
    </row>
    <row r="7609" spans="3:13" x14ac:dyDescent="0.3">
      <c r="C7609"/>
      <c r="M7609"/>
    </row>
    <row r="7610" spans="3:13" x14ac:dyDescent="0.3">
      <c r="C7610"/>
      <c r="M7610"/>
    </row>
    <row r="7611" spans="3:13" x14ac:dyDescent="0.3">
      <c r="C7611"/>
      <c r="M7611"/>
    </row>
    <row r="7612" spans="3:13" x14ac:dyDescent="0.3">
      <c r="C7612"/>
      <c r="M7612"/>
    </row>
    <row r="7613" spans="3:13" x14ac:dyDescent="0.3">
      <c r="C7613"/>
      <c r="M7613"/>
    </row>
    <row r="7614" spans="3:13" x14ac:dyDescent="0.3">
      <c r="C7614"/>
      <c r="M7614"/>
    </row>
    <row r="7615" spans="3:13" x14ac:dyDescent="0.3">
      <c r="C7615"/>
      <c r="M7615"/>
    </row>
    <row r="7616" spans="3:13" x14ac:dyDescent="0.3">
      <c r="C7616"/>
      <c r="M7616"/>
    </row>
    <row r="7617" spans="3:13" x14ac:dyDescent="0.3">
      <c r="C7617"/>
      <c r="M7617"/>
    </row>
    <row r="7618" spans="3:13" x14ac:dyDescent="0.3">
      <c r="C7618"/>
      <c r="M7618"/>
    </row>
    <row r="7619" spans="3:13" x14ac:dyDescent="0.3">
      <c r="C7619"/>
      <c r="M7619"/>
    </row>
    <row r="7620" spans="3:13" x14ac:dyDescent="0.3">
      <c r="C7620"/>
      <c r="M7620"/>
    </row>
    <row r="7621" spans="3:13" x14ac:dyDescent="0.3">
      <c r="C7621"/>
      <c r="M7621"/>
    </row>
    <row r="7622" spans="3:13" x14ac:dyDescent="0.3">
      <c r="C7622"/>
      <c r="M7622"/>
    </row>
    <row r="7623" spans="3:13" x14ac:dyDescent="0.3">
      <c r="C7623"/>
      <c r="M7623"/>
    </row>
    <row r="7624" spans="3:13" x14ac:dyDescent="0.3">
      <c r="C7624"/>
      <c r="M7624"/>
    </row>
    <row r="7625" spans="3:13" x14ac:dyDescent="0.3">
      <c r="C7625"/>
      <c r="M7625"/>
    </row>
    <row r="7626" spans="3:13" x14ac:dyDescent="0.3">
      <c r="C7626"/>
      <c r="M7626"/>
    </row>
    <row r="7627" spans="3:13" x14ac:dyDescent="0.3">
      <c r="C7627"/>
      <c r="M7627"/>
    </row>
    <row r="7628" spans="3:13" x14ac:dyDescent="0.3">
      <c r="C7628"/>
      <c r="M7628"/>
    </row>
    <row r="7629" spans="3:13" x14ac:dyDescent="0.3">
      <c r="C7629"/>
      <c r="M7629"/>
    </row>
    <row r="7630" spans="3:13" x14ac:dyDescent="0.3">
      <c r="C7630"/>
      <c r="M7630"/>
    </row>
    <row r="7631" spans="3:13" x14ac:dyDescent="0.3">
      <c r="C7631"/>
      <c r="M7631"/>
    </row>
    <row r="7632" spans="3:13" x14ac:dyDescent="0.3">
      <c r="C7632"/>
      <c r="M7632"/>
    </row>
    <row r="7633" spans="3:13" x14ac:dyDescent="0.3">
      <c r="C7633"/>
      <c r="M7633"/>
    </row>
    <row r="7634" spans="3:13" x14ac:dyDescent="0.3">
      <c r="C7634"/>
      <c r="M7634"/>
    </row>
    <row r="7635" spans="3:13" x14ac:dyDescent="0.3">
      <c r="C7635"/>
      <c r="M7635"/>
    </row>
    <row r="7636" spans="3:13" x14ac:dyDescent="0.3">
      <c r="C7636"/>
      <c r="M7636"/>
    </row>
    <row r="7637" spans="3:13" x14ac:dyDescent="0.3">
      <c r="C7637"/>
      <c r="M7637"/>
    </row>
    <row r="7638" spans="3:13" x14ac:dyDescent="0.3">
      <c r="C7638"/>
      <c r="M7638"/>
    </row>
    <row r="7639" spans="3:13" x14ac:dyDescent="0.3">
      <c r="C7639"/>
      <c r="M7639"/>
    </row>
    <row r="7640" spans="3:13" x14ac:dyDescent="0.3">
      <c r="C7640"/>
      <c r="M7640"/>
    </row>
    <row r="7641" spans="3:13" x14ac:dyDescent="0.3">
      <c r="C7641"/>
      <c r="M7641"/>
    </row>
    <row r="7642" spans="3:13" x14ac:dyDescent="0.3">
      <c r="C7642"/>
      <c r="M7642"/>
    </row>
    <row r="7643" spans="3:13" x14ac:dyDescent="0.3">
      <c r="C7643"/>
      <c r="M7643"/>
    </row>
    <row r="7644" spans="3:13" x14ac:dyDescent="0.3">
      <c r="C7644"/>
      <c r="M7644"/>
    </row>
    <row r="7645" spans="3:13" x14ac:dyDescent="0.3">
      <c r="C7645"/>
      <c r="M7645"/>
    </row>
    <row r="7646" spans="3:13" x14ac:dyDescent="0.3">
      <c r="C7646"/>
      <c r="M7646"/>
    </row>
    <row r="7647" spans="3:13" x14ac:dyDescent="0.3">
      <c r="C7647"/>
      <c r="M7647"/>
    </row>
    <row r="7648" spans="3:13" x14ac:dyDescent="0.3">
      <c r="C7648"/>
      <c r="M7648"/>
    </row>
    <row r="7649" spans="3:13" x14ac:dyDescent="0.3">
      <c r="C7649"/>
      <c r="M7649"/>
    </row>
    <row r="7650" spans="3:13" x14ac:dyDescent="0.3">
      <c r="C7650"/>
      <c r="M7650"/>
    </row>
    <row r="7651" spans="3:13" x14ac:dyDescent="0.3">
      <c r="C7651"/>
      <c r="M7651"/>
    </row>
    <row r="7652" spans="3:13" x14ac:dyDescent="0.3">
      <c r="C7652"/>
      <c r="M7652"/>
    </row>
    <row r="7653" spans="3:13" x14ac:dyDescent="0.3">
      <c r="C7653"/>
      <c r="M7653"/>
    </row>
    <row r="7654" spans="3:13" x14ac:dyDescent="0.3">
      <c r="C7654"/>
      <c r="M7654"/>
    </row>
    <row r="7655" spans="3:13" x14ac:dyDescent="0.3">
      <c r="C7655"/>
      <c r="M7655"/>
    </row>
    <row r="7656" spans="3:13" x14ac:dyDescent="0.3">
      <c r="C7656"/>
      <c r="M7656"/>
    </row>
    <row r="7657" spans="3:13" x14ac:dyDescent="0.3">
      <c r="C7657"/>
      <c r="M7657"/>
    </row>
    <row r="7658" spans="3:13" x14ac:dyDescent="0.3">
      <c r="C7658"/>
      <c r="M7658"/>
    </row>
    <row r="7659" spans="3:13" x14ac:dyDescent="0.3">
      <c r="C7659"/>
      <c r="M7659"/>
    </row>
    <row r="7660" spans="3:13" x14ac:dyDescent="0.3">
      <c r="C7660"/>
      <c r="M7660"/>
    </row>
    <row r="7661" spans="3:13" x14ac:dyDescent="0.3">
      <c r="C7661"/>
      <c r="M7661"/>
    </row>
    <row r="7662" spans="3:13" x14ac:dyDescent="0.3">
      <c r="C7662"/>
      <c r="M7662"/>
    </row>
    <row r="7663" spans="3:13" x14ac:dyDescent="0.3">
      <c r="C7663"/>
      <c r="M7663"/>
    </row>
    <row r="7664" spans="3:13" x14ac:dyDescent="0.3">
      <c r="C7664"/>
      <c r="M7664"/>
    </row>
    <row r="7665" spans="3:13" x14ac:dyDescent="0.3">
      <c r="C7665"/>
      <c r="M7665"/>
    </row>
    <row r="7666" spans="3:13" x14ac:dyDescent="0.3">
      <c r="C7666"/>
      <c r="M7666"/>
    </row>
    <row r="7667" spans="3:13" x14ac:dyDescent="0.3">
      <c r="C7667"/>
      <c r="M7667"/>
    </row>
    <row r="7668" spans="3:13" x14ac:dyDescent="0.3">
      <c r="C7668"/>
      <c r="M7668"/>
    </row>
    <row r="7669" spans="3:13" x14ac:dyDescent="0.3">
      <c r="C7669"/>
      <c r="M7669"/>
    </row>
    <row r="7670" spans="3:13" x14ac:dyDescent="0.3">
      <c r="C7670"/>
      <c r="M7670"/>
    </row>
    <row r="7671" spans="3:13" x14ac:dyDescent="0.3">
      <c r="C7671"/>
      <c r="M7671"/>
    </row>
    <row r="7672" spans="3:13" x14ac:dyDescent="0.3">
      <c r="C7672"/>
      <c r="M7672"/>
    </row>
    <row r="7673" spans="3:13" x14ac:dyDescent="0.3">
      <c r="C7673"/>
      <c r="M7673"/>
    </row>
    <row r="7674" spans="3:13" x14ac:dyDescent="0.3">
      <c r="C7674"/>
      <c r="M7674"/>
    </row>
    <row r="7675" spans="3:13" x14ac:dyDescent="0.3">
      <c r="C7675"/>
      <c r="M7675"/>
    </row>
    <row r="7676" spans="3:13" x14ac:dyDescent="0.3">
      <c r="C7676"/>
      <c r="M7676"/>
    </row>
    <row r="7677" spans="3:13" x14ac:dyDescent="0.3">
      <c r="C7677"/>
      <c r="M7677"/>
    </row>
    <row r="7678" spans="3:13" x14ac:dyDescent="0.3">
      <c r="C7678"/>
      <c r="M7678"/>
    </row>
    <row r="7679" spans="3:13" x14ac:dyDescent="0.3">
      <c r="C7679"/>
      <c r="M7679"/>
    </row>
    <row r="7680" spans="3:13" x14ac:dyDescent="0.3">
      <c r="C7680"/>
      <c r="M7680"/>
    </row>
    <row r="7681" spans="3:13" x14ac:dyDescent="0.3">
      <c r="C7681"/>
      <c r="M7681"/>
    </row>
    <row r="7682" spans="3:13" x14ac:dyDescent="0.3">
      <c r="C7682"/>
      <c r="M7682"/>
    </row>
    <row r="7683" spans="3:13" x14ac:dyDescent="0.3">
      <c r="C7683"/>
      <c r="M7683"/>
    </row>
    <row r="7684" spans="3:13" x14ac:dyDescent="0.3">
      <c r="C7684"/>
      <c r="M7684"/>
    </row>
    <row r="7685" spans="3:13" x14ac:dyDescent="0.3">
      <c r="C7685"/>
      <c r="M7685"/>
    </row>
    <row r="7686" spans="3:13" x14ac:dyDescent="0.3">
      <c r="C7686"/>
      <c r="M7686"/>
    </row>
    <row r="7687" spans="3:13" x14ac:dyDescent="0.3">
      <c r="C7687"/>
      <c r="M7687"/>
    </row>
    <row r="7688" spans="3:13" x14ac:dyDescent="0.3">
      <c r="C7688"/>
      <c r="M7688"/>
    </row>
    <row r="7689" spans="3:13" x14ac:dyDescent="0.3">
      <c r="C7689"/>
      <c r="M7689"/>
    </row>
    <row r="7690" spans="3:13" x14ac:dyDescent="0.3">
      <c r="C7690"/>
      <c r="M7690"/>
    </row>
    <row r="7691" spans="3:13" x14ac:dyDescent="0.3">
      <c r="C7691"/>
      <c r="M7691"/>
    </row>
    <row r="7692" spans="3:13" x14ac:dyDescent="0.3">
      <c r="C7692"/>
      <c r="M7692"/>
    </row>
    <row r="7693" spans="3:13" x14ac:dyDescent="0.3">
      <c r="C7693"/>
      <c r="M7693"/>
    </row>
    <row r="7694" spans="3:13" x14ac:dyDescent="0.3">
      <c r="C7694"/>
      <c r="M7694"/>
    </row>
    <row r="7695" spans="3:13" x14ac:dyDescent="0.3">
      <c r="C7695"/>
      <c r="M7695"/>
    </row>
    <row r="7696" spans="3:13" x14ac:dyDescent="0.3">
      <c r="C7696"/>
      <c r="M7696"/>
    </row>
    <row r="7697" spans="3:13" x14ac:dyDescent="0.3">
      <c r="C7697"/>
      <c r="M7697"/>
    </row>
    <row r="7698" spans="3:13" x14ac:dyDescent="0.3">
      <c r="C7698"/>
      <c r="M7698"/>
    </row>
    <row r="7699" spans="3:13" x14ac:dyDescent="0.3">
      <c r="C7699"/>
      <c r="M7699"/>
    </row>
    <row r="7700" spans="3:13" x14ac:dyDescent="0.3">
      <c r="C7700"/>
      <c r="M7700"/>
    </row>
    <row r="7701" spans="3:13" x14ac:dyDescent="0.3">
      <c r="C7701"/>
      <c r="M7701"/>
    </row>
    <row r="7702" spans="3:13" x14ac:dyDescent="0.3">
      <c r="C7702"/>
      <c r="M7702"/>
    </row>
    <row r="7703" spans="3:13" x14ac:dyDescent="0.3">
      <c r="C7703"/>
      <c r="M7703"/>
    </row>
    <row r="7704" spans="3:13" x14ac:dyDescent="0.3">
      <c r="C7704"/>
      <c r="M7704"/>
    </row>
    <row r="7705" spans="3:13" x14ac:dyDescent="0.3">
      <c r="C7705"/>
      <c r="M7705"/>
    </row>
    <row r="7706" spans="3:13" x14ac:dyDescent="0.3">
      <c r="C7706"/>
      <c r="M7706"/>
    </row>
    <row r="7707" spans="3:13" x14ac:dyDescent="0.3">
      <c r="C7707"/>
      <c r="M7707"/>
    </row>
    <row r="7708" spans="3:13" x14ac:dyDescent="0.3">
      <c r="C7708"/>
      <c r="M7708"/>
    </row>
    <row r="7709" spans="3:13" x14ac:dyDescent="0.3">
      <c r="C7709"/>
      <c r="M7709"/>
    </row>
    <row r="7710" spans="3:13" x14ac:dyDescent="0.3">
      <c r="C7710"/>
      <c r="M7710"/>
    </row>
    <row r="7711" spans="3:13" x14ac:dyDescent="0.3">
      <c r="C7711"/>
      <c r="M7711"/>
    </row>
    <row r="7712" spans="3:13" x14ac:dyDescent="0.3">
      <c r="C7712"/>
      <c r="M7712"/>
    </row>
    <row r="7713" spans="3:13" x14ac:dyDescent="0.3">
      <c r="C7713"/>
      <c r="M7713"/>
    </row>
    <row r="7714" spans="3:13" x14ac:dyDescent="0.3">
      <c r="C7714"/>
      <c r="M7714"/>
    </row>
    <row r="7715" spans="3:13" x14ac:dyDescent="0.3">
      <c r="C7715"/>
      <c r="M7715"/>
    </row>
    <row r="7716" spans="3:13" x14ac:dyDescent="0.3">
      <c r="C7716"/>
      <c r="M7716"/>
    </row>
    <row r="7717" spans="3:13" x14ac:dyDescent="0.3">
      <c r="C7717"/>
      <c r="M7717"/>
    </row>
    <row r="7718" spans="3:13" x14ac:dyDescent="0.3">
      <c r="C7718"/>
      <c r="M7718"/>
    </row>
    <row r="7719" spans="3:13" x14ac:dyDescent="0.3">
      <c r="C7719"/>
      <c r="M7719"/>
    </row>
    <row r="7720" spans="3:13" x14ac:dyDescent="0.3">
      <c r="C7720"/>
      <c r="M7720"/>
    </row>
    <row r="7721" spans="3:13" x14ac:dyDescent="0.3">
      <c r="C7721"/>
      <c r="M7721"/>
    </row>
    <row r="7722" spans="3:13" x14ac:dyDescent="0.3">
      <c r="C7722"/>
      <c r="M7722"/>
    </row>
    <row r="7723" spans="3:13" x14ac:dyDescent="0.3">
      <c r="C7723"/>
      <c r="M7723"/>
    </row>
    <row r="7724" spans="3:13" x14ac:dyDescent="0.3">
      <c r="C7724"/>
      <c r="M7724"/>
    </row>
    <row r="7725" spans="3:13" x14ac:dyDescent="0.3">
      <c r="C7725"/>
      <c r="M7725"/>
    </row>
    <row r="7726" spans="3:13" x14ac:dyDescent="0.3">
      <c r="C7726"/>
      <c r="M7726"/>
    </row>
    <row r="7727" spans="3:13" x14ac:dyDescent="0.3">
      <c r="C7727"/>
      <c r="M7727"/>
    </row>
    <row r="7728" spans="3:13" x14ac:dyDescent="0.3">
      <c r="C7728"/>
      <c r="M7728"/>
    </row>
    <row r="7729" spans="3:13" x14ac:dyDescent="0.3">
      <c r="C7729"/>
      <c r="M7729"/>
    </row>
    <row r="7730" spans="3:13" x14ac:dyDescent="0.3">
      <c r="C7730"/>
      <c r="M7730"/>
    </row>
    <row r="7731" spans="3:13" x14ac:dyDescent="0.3">
      <c r="C7731"/>
      <c r="M7731"/>
    </row>
    <row r="7732" spans="3:13" x14ac:dyDescent="0.3">
      <c r="C7732"/>
      <c r="M7732"/>
    </row>
    <row r="7733" spans="3:13" x14ac:dyDescent="0.3">
      <c r="C7733"/>
      <c r="M7733"/>
    </row>
    <row r="7734" spans="3:13" x14ac:dyDescent="0.3">
      <c r="C7734"/>
      <c r="M7734"/>
    </row>
    <row r="7735" spans="3:13" x14ac:dyDescent="0.3">
      <c r="C7735"/>
      <c r="M7735"/>
    </row>
    <row r="7736" spans="3:13" x14ac:dyDescent="0.3">
      <c r="C7736"/>
      <c r="M7736"/>
    </row>
    <row r="7737" spans="3:13" x14ac:dyDescent="0.3">
      <c r="C7737"/>
      <c r="M7737"/>
    </row>
    <row r="7738" spans="3:13" x14ac:dyDescent="0.3">
      <c r="C7738"/>
      <c r="M7738"/>
    </row>
    <row r="7739" spans="3:13" x14ac:dyDescent="0.3">
      <c r="C7739"/>
      <c r="M7739"/>
    </row>
    <row r="7740" spans="3:13" x14ac:dyDescent="0.3">
      <c r="C7740"/>
      <c r="M7740"/>
    </row>
    <row r="7741" spans="3:13" x14ac:dyDescent="0.3">
      <c r="C7741"/>
      <c r="M7741"/>
    </row>
    <row r="7742" spans="3:13" x14ac:dyDescent="0.3">
      <c r="C7742"/>
      <c r="M7742"/>
    </row>
    <row r="7743" spans="3:13" x14ac:dyDescent="0.3">
      <c r="C7743"/>
      <c r="M7743"/>
    </row>
    <row r="7744" spans="3:13" x14ac:dyDescent="0.3">
      <c r="C7744"/>
      <c r="M7744"/>
    </row>
    <row r="7745" spans="3:13" x14ac:dyDescent="0.3">
      <c r="C7745"/>
      <c r="M7745"/>
    </row>
    <row r="7746" spans="3:13" x14ac:dyDescent="0.3">
      <c r="C7746"/>
      <c r="M7746"/>
    </row>
    <row r="7747" spans="3:13" x14ac:dyDescent="0.3">
      <c r="C7747"/>
      <c r="M7747"/>
    </row>
    <row r="7748" spans="3:13" x14ac:dyDescent="0.3">
      <c r="C7748"/>
      <c r="M7748"/>
    </row>
    <row r="7749" spans="3:13" x14ac:dyDescent="0.3">
      <c r="C7749"/>
      <c r="M7749"/>
    </row>
    <row r="7750" spans="3:13" x14ac:dyDescent="0.3">
      <c r="C7750"/>
      <c r="M7750"/>
    </row>
    <row r="7751" spans="3:13" x14ac:dyDescent="0.3">
      <c r="C7751"/>
      <c r="M7751"/>
    </row>
    <row r="7752" spans="3:13" x14ac:dyDescent="0.3">
      <c r="C7752"/>
      <c r="M7752"/>
    </row>
    <row r="7753" spans="3:13" x14ac:dyDescent="0.3">
      <c r="C7753"/>
      <c r="M7753"/>
    </row>
    <row r="7754" spans="3:13" x14ac:dyDescent="0.3">
      <c r="C7754"/>
      <c r="M7754"/>
    </row>
    <row r="7755" spans="3:13" x14ac:dyDescent="0.3">
      <c r="C7755"/>
      <c r="M7755"/>
    </row>
    <row r="7756" spans="3:13" x14ac:dyDescent="0.3">
      <c r="C7756"/>
      <c r="M7756"/>
    </row>
    <row r="7757" spans="3:13" x14ac:dyDescent="0.3">
      <c r="C7757"/>
      <c r="M7757"/>
    </row>
    <row r="7758" spans="3:13" x14ac:dyDescent="0.3">
      <c r="C7758"/>
      <c r="M7758"/>
    </row>
    <row r="7759" spans="3:13" x14ac:dyDescent="0.3">
      <c r="C7759"/>
      <c r="M7759"/>
    </row>
    <row r="7760" spans="3:13" x14ac:dyDescent="0.3">
      <c r="C7760"/>
      <c r="M7760"/>
    </row>
    <row r="7761" spans="3:13" x14ac:dyDescent="0.3">
      <c r="C7761"/>
      <c r="M7761"/>
    </row>
    <row r="7762" spans="3:13" x14ac:dyDescent="0.3">
      <c r="C7762"/>
      <c r="M7762"/>
    </row>
    <row r="7763" spans="3:13" x14ac:dyDescent="0.3">
      <c r="C7763"/>
      <c r="M7763"/>
    </row>
    <row r="7764" spans="3:13" x14ac:dyDescent="0.3">
      <c r="C7764"/>
      <c r="M7764"/>
    </row>
    <row r="7765" spans="3:13" x14ac:dyDescent="0.3">
      <c r="C7765"/>
      <c r="M7765"/>
    </row>
    <row r="7766" spans="3:13" x14ac:dyDescent="0.3">
      <c r="C7766"/>
      <c r="M7766"/>
    </row>
    <row r="7767" spans="3:13" x14ac:dyDescent="0.3">
      <c r="C7767"/>
      <c r="M7767"/>
    </row>
    <row r="7768" spans="3:13" x14ac:dyDescent="0.3">
      <c r="C7768"/>
      <c r="M7768"/>
    </row>
    <row r="7769" spans="3:13" x14ac:dyDescent="0.3">
      <c r="C7769"/>
      <c r="M7769"/>
    </row>
    <row r="7770" spans="3:13" x14ac:dyDescent="0.3">
      <c r="C7770"/>
      <c r="M7770"/>
    </row>
    <row r="7771" spans="3:13" x14ac:dyDescent="0.3">
      <c r="C7771"/>
      <c r="M7771"/>
    </row>
    <row r="7772" spans="3:13" x14ac:dyDescent="0.3">
      <c r="C7772"/>
      <c r="M7772"/>
    </row>
    <row r="7773" spans="3:13" x14ac:dyDescent="0.3">
      <c r="C7773"/>
      <c r="M7773"/>
    </row>
    <row r="7774" spans="3:13" x14ac:dyDescent="0.3">
      <c r="C7774"/>
      <c r="M7774"/>
    </row>
    <row r="7775" spans="3:13" x14ac:dyDescent="0.3">
      <c r="C7775"/>
      <c r="M7775"/>
    </row>
    <row r="7776" spans="3:13" x14ac:dyDescent="0.3">
      <c r="C7776"/>
      <c r="M7776"/>
    </row>
    <row r="7777" spans="3:13" x14ac:dyDescent="0.3">
      <c r="C7777"/>
      <c r="M7777"/>
    </row>
    <row r="7778" spans="3:13" x14ac:dyDescent="0.3">
      <c r="C7778"/>
      <c r="M7778"/>
    </row>
    <row r="7779" spans="3:13" x14ac:dyDescent="0.3">
      <c r="C7779"/>
      <c r="M7779"/>
    </row>
    <row r="7780" spans="3:13" x14ac:dyDescent="0.3">
      <c r="C7780"/>
      <c r="M7780"/>
    </row>
    <row r="7781" spans="3:13" x14ac:dyDescent="0.3">
      <c r="C7781"/>
      <c r="M7781"/>
    </row>
    <row r="7782" spans="3:13" x14ac:dyDescent="0.3">
      <c r="C7782"/>
      <c r="M7782"/>
    </row>
    <row r="7783" spans="3:13" x14ac:dyDescent="0.3">
      <c r="C7783"/>
      <c r="M7783"/>
    </row>
    <row r="7784" spans="3:13" x14ac:dyDescent="0.3">
      <c r="C7784"/>
      <c r="M7784"/>
    </row>
    <row r="7785" spans="3:13" x14ac:dyDescent="0.3">
      <c r="C7785"/>
      <c r="M7785"/>
    </row>
    <row r="7786" spans="3:13" x14ac:dyDescent="0.3">
      <c r="C7786"/>
      <c r="M7786"/>
    </row>
    <row r="7787" spans="3:13" x14ac:dyDescent="0.3">
      <c r="C7787"/>
      <c r="M7787"/>
    </row>
    <row r="7788" spans="3:13" x14ac:dyDescent="0.3">
      <c r="C7788"/>
      <c r="M7788"/>
    </row>
    <row r="7789" spans="3:13" x14ac:dyDescent="0.3">
      <c r="C7789"/>
      <c r="M7789"/>
    </row>
    <row r="7790" spans="3:13" x14ac:dyDescent="0.3">
      <c r="C7790"/>
      <c r="M7790"/>
    </row>
    <row r="7791" spans="3:13" x14ac:dyDescent="0.3">
      <c r="C7791"/>
      <c r="M7791"/>
    </row>
    <row r="7792" spans="3:13" x14ac:dyDescent="0.3">
      <c r="C7792"/>
      <c r="M7792"/>
    </row>
    <row r="7793" spans="3:13" x14ac:dyDescent="0.3">
      <c r="C7793"/>
      <c r="M7793"/>
    </row>
    <row r="7794" spans="3:13" x14ac:dyDescent="0.3">
      <c r="C7794"/>
      <c r="M7794"/>
    </row>
    <row r="7795" spans="3:13" x14ac:dyDescent="0.3">
      <c r="C7795"/>
      <c r="M7795"/>
    </row>
    <row r="7796" spans="3:13" x14ac:dyDescent="0.3">
      <c r="C7796"/>
      <c r="M7796"/>
    </row>
    <row r="7797" spans="3:13" x14ac:dyDescent="0.3">
      <c r="C7797"/>
      <c r="M7797"/>
    </row>
    <row r="7798" spans="3:13" x14ac:dyDescent="0.3">
      <c r="C7798"/>
      <c r="M7798"/>
    </row>
    <row r="7799" spans="3:13" x14ac:dyDescent="0.3">
      <c r="C7799"/>
      <c r="M7799"/>
    </row>
    <row r="7800" spans="3:13" x14ac:dyDescent="0.3">
      <c r="C7800"/>
      <c r="M7800"/>
    </row>
    <row r="7801" spans="3:13" x14ac:dyDescent="0.3">
      <c r="C7801"/>
      <c r="M7801"/>
    </row>
    <row r="7802" spans="3:13" x14ac:dyDescent="0.3">
      <c r="C7802"/>
      <c r="M7802"/>
    </row>
    <row r="7803" spans="3:13" x14ac:dyDescent="0.3">
      <c r="C7803"/>
      <c r="M7803"/>
    </row>
    <row r="7804" spans="3:13" x14ac:dyDescent="0.3">
      <c r="C7804"/>
      <c r="M7804"/>
    </row>
    <row r="7805" spans="3:13" x14ac:dyDescent="0.3">
      <c r="C7805"/>
      <c r="M7805"/>
    </row>
    <row r="7806" spans="3:13" x14ac:dyDescent="0.3">
      <c r="C7806"/>
      <c r="M7806"/>
    </row>
    <row r="7807" spans="3:13" x14ac:dyDescent="0.3">
      <c r="C7807"/>
      <c r="M7807"/>
    </row>
    <row r="7808" spans="3:13" x14ac:dyDescent="0.3">
      <c r="C7808"/>
      <c r="M7808"/>
    </row>
    <row r="7809" spans="3:13" x14ac:dyDescent="0.3">
      <c r="C7809"/>
      <c r="M7809"/>
    </row>
    <row r="7810" spans="3:13" x14ac:dyDescent="0.3">
      <c r="C7810"/>
      <c r="M7810"/>
    </row>
    <row r="7811" spans="3:13" x14ac:dyDescent="0.3">
      <c r="C7811"/>
      <c r="M7811"/>
    </row>
    <row r="7812" spans="3:13" x14ac:dyDescent="0.3">
      <c r="C7812"/>
      <c r="M7812"/>
    </row>
    <row r="7813" spans="3:13" x14ac:dyDescent="0.3">
      <c r="C7813"/>
      <c r="M7813"/>
    </row>
    <row r="7814" spans="3:13" x14ac:dyDescent="0.3">
      <c r="C7814"/>
      <c r="M7814"/>
    </row>
    <row r="7815" spans="3:13" x14ac:dyDescent="0.3">
      <c r="C7815"/>
      <c r="M7815"/>
    </row>
    <row r="7816" spans="3:13" x14ac:dyDescent="0.3">
      <c r="C7816"/>
      <c r="M7816"/>
    </row>
    <row r="7817" spans="3:13" x14ac:dyDescent="0.3">
      <c r="C7817"/>
      <c r="M7817"/>
    </row>
    <row r="7818" spans="3:13" x14ac:dyDescent="0.3">
      <c r="C7818"/>
      <c r="M7818"/>
    </row>
    <row r="7819" spans="3:13" x14ac:dyDescent="0.3">
      <c r="C7819"/>
      <c r="M7819"/>
    </row>
    <row r="7820" spans="3:13" x14ac:dyDescent="0.3">
      <c r="C7820"/>
      <c r="M7820"/>
    </row>
    <row r="7821" spans="3:13" x14ac:dyDescent="0.3">
      <c r="C7821"/>
      <c r="M7821"/>
    </row>
    <row r="7822" spans="3:13" x14ac:dyDescent="0.3">
      <c r="C7822"/>
      <c r="M7822"/>
    </row>
    <row r="7823" spans="3:13" x14ac:dyDescent="0.3">
      <c r="C7823"/>
      <c r="M7823"/>
    </row>
    <row r="7824" spans="3:13" x14ac:dyDescent="0.3">
      <c r="C7824"/>
      <c r="M7824"/>
    </row>
    <row r="7825" spans="3:13" x14ac:dyDescent="0.3">
      <c r="C7825"/>
      <c r="M7825"/>
    </row>
    <row r="7826" spans="3:13" x14ac:dyDescent="0.3">
      <c r="C7826"/>
      <c r="M7826"/>
    </row>
    <row r="7827" spans="3:13" x14ac:dyDescent="0.3">
      <c r="C7827"/>
      <c r="M7827"/>
    </row>
    <row r="7828" spans="3:13" x14ac:dyDescent="0.3">
      <c r="C7828"/>
      <c r="M7828"/>
    </row>
    <row r="7829" spans="3:13" x14ac:dyDescent="0.3">
      <c r="C7829"/>
      <c r="M7829"/>
    </row>
    <row r="7830" spans="3:13" x14ac:dyDescent="0.3">
      <c r="C7830"/>
      <c r="M7830"/>
    </row>
    <row r="7831" spans="3:13" x14ac:dyDescent="0.3">
      <c r="C7831"/>
      <c r="M7831"/>
    </row>
    <row r="7832" spans="3:13" x14ac:dyDescent="0.3">
      <c r="C7832"/>
      <c r="M7832"/>
    </row>
    <row r="7833" spans="3:13" x14ac:dyDescent="0.3">
      <c r="C7833"/>
      <c r="M7833"/>
    </row>
    <row r="7834" spans="3:13" x14ac:dyDescent="0.3">
      <c r="C7834"/>
      <c r="M7834"/>
    </row>
    <row r="7835" spans="3:13" x14ac:dyDescent="0.3">
      <c r="C7835"/>
      <c r="M7835"/>
    </row>
    <row r="7836" spans="3:13" x14ac:dyDescent="0.3">
      <c r="C7836"/>
      <c r="M7836"/>
    </row>
    <row r="7837" spans="3:13" x14ac:dyDescent="0.3">
      <c r="C7837"/>
      <c r="M7837"/>
    </row>
    <row r="7838" spans="3:13" x14ac:dyDescent="0.3">
      <c r="C7838"/>
      <c r="M7838"/>
    </row>
    <row r="7839" spans="3:13" x14ac:dyDescent="0.3">
      <c r="C7839"/>
      <c r="M7839"/>
    </row>
    <row r="7840" spans="3:13" x14ac:dyDescent="0.3">
      <c r="C7840"/>
      <c r="M7840"/>
    </row>
    <row r="7841" spans="3:13" x14ac:dyDescent="0.3">
      <c r="C7841"/>
      <c r="M7841"/>
    </row>
    <row r="7842" spans="3:13" x14ac:dyDescent="0.3">
      <c r="C7842"/>
      <c r="M7842"/>
    </row>
    <row r="7843" spans="3:13" x14ac:dyDescent="0.3">
      <c r="C7843"/>
      <c r="M7843"/>
    </row>
    <row r="7844" spans="3:13" x14ac:dyDescent="0.3">
      <c r="C7844"/>
      <c r="M7844"/>
    </row>
    <row r="7845" spans="3:13" x14ac:dyDescent="0.3">
      <c r="C7845"/>
      <c r="M7845"/>
    </row>
    <row r="7846" spans="3:13" x14ac:dyDescent="0.3">
      <c r="C7846"/>
      <c r="M7846"/>
    </row>
    <row r="7847" spans="3:13" x14ac:dyDescent="0.3">
      <c r="C7847"/>
      <c r="M7847"/>
    </row>
    <row r="7848" spans="3:13" x14ac:dyDescent="0.3">
      <c r="C7848"/>
      <c r="M7848"/>
    </row>
    <row r="7849" spans="3:13" x14ac:dyDescent="0.3">
      <c r="C7849"/>
      <c r="M7849"/>
    </row>
    <row r="7850" spans="3:13" x14ac:dyDescent="0.3">
      <c r="C7850"/>
      <c r="M7850"/>
    </row>
    <row r="7851" spans="3:13" x14ac:dyDescent="0.3">
      <c r="C7851"/>
      <c r="M7851"/>
    </row>
    <row r="7852" spans="3:13" x14ac:dyDescent="0.3">
      <c r="C7852"/>
      <c r="M7852"/>
    </row>
    <row r="7853" spans="3:13" x14ac:dyDescent="0.3">
      <c r="C7853"/>
      <c r="M7853"/>
    </row>
    <row r="7854" spans="3:13" x14ac:dyDescent="0.3">
      <c r="C7854"/>
      <c r="M7854"/>
    </row>
    <row r="7855" spans="3:13" x14ac:dyDescent="0.3">
      <c r="C7855"/>
      <c r="M7855"/>
    </row>
    <row r="7856" spans="3:13" x14ac:dyDescent="0.3">
      <c r="C7856"/>
      <c r="M7856"/>
    </row>
    <row r="7857" spans="3:13" x14ac:dyDescent="0.3">
      <c r="C7857"/>
      <c r="M7857"/>
    </row>
    <row r="7858" spans="3:13" x14ac:dyDescent="0.3">
      <c r="C7858"/>
      <c r="M7858"/>
    </row>
    <row r="7859" spans="3:13" x14ac:dyDescent="0.3">
      <c r="C7859"/>
      <c r="M7859"/>
    </row>
    <row r="7860" spans="3:13" x14ac:dyDescent="0.3">
      <c r="C7860"/>
      <c r="M7860"/>
    </row>
    <row r="7861" spans="3:13" x14ac:dyDescent="0.3">
      <c r="C7861"/>
      <c r="M7861"/>
    </row>
    <row r="7862" spans="3:13" x14ac:dyDescent="0.3">
      <c r="C7862"/>
      <c r="M7862"/>
    </row>
    <row r="7863" spans="3:13" x14ac:dyDescent="0.3">
      <c r="C7863"/>
      <c r="M7863"/>
    </row>
    <row r="7864" spans="3:13" x14ac:dyDescent="0.3">
      <c r="C7864"/>
      <c r="M7864"/>
    </row>
    <row r="7865" spans="3:13" x14ac:dyDescent="0.3">
      <c r="C7865"/>
      <c r="M7865"/>
    </row>
    <row r="7866" spans="3:13" x14ac:dyDescent="0.3">
      <c r="C7866"/>
      <c r="M7866"/>
    </row>
    <row r="7867" spans="3:13" x14ac:dyDescent="0.3">
      <c r="C7867"/>
      <c r="M7867"/>
    </row>
    <row r="7868" spans="3:13" x14ac:dyDescent="0.3">
      <c r="C7868"/>
      <c r="M7868"/>
    </row>
    <row r="7869" spans="3:13" x14ac:dyDescent="0.3">
      <c r="C7869"/>
      <c r="M7869"/>
    </row>
    <row r="7870" spans="3:13" x14ac:dyDescent="0.3">
      <c r="C7870"/>
      <c r="M7870"/>
    </row>
    <row r="7871" spans="3:13" x14ac:dyDescent="0.3">
      <c r="C7871"/>
      <c r="M7871"/>
    </row>
    <row r="7872" spans="3:13" x14ac:dyDescent="0.3">
      <c r="C7872"/>
      <c r="M7872"/>
    </row>
    <row r="7873" spans="3:13" x14ac:dyDescent="0.3">
      <c r="C7873"/>
      <c r="M7873"/>
    </row>
    <row r="7874" spans="3:13" x14ac:dyDescent="0.3">
      <c r="C7874"/>
      <c r="M7874"/>
    </row>
    <row r="7875" spans="3:13" x14ac:dyDescent="0.3">
      <c r="C7875"/>
      <c r="M7875"/>
    </row>
    <row r="7876" spans="3:13" x14ac:dyDescent="0.3">
      <c r="C7876"/>
      <c r="M7876"/>
    </row>
    <row r="7877" spans="3:13" x14ac:dyDescent="0.3">
      <c r="C7877"/>
      <c r="M7877"/>
    </row>
    <row r="7878" spans="3:13" x14ac:dyDescent="0.3">
      <c r="C7878"/>
      <c r="M7878"/>
    </row>
    <row r="7879" spans="3:13" x14ac:dyDescent="0.3">
      <c r="C7879"/>
      <c r="M7879"/>
    </row>
    <row r="7880" spans="3:13" x14ac:dyDescent="0.3">
      <c r="C7880"/>
      <c r="M7880"/>
    </row>
    <row r="7881" spans="3:13" x14ac:dyDescent="0.3">
      <c r="C7881"/>
      <c r="M7881"/>
    </row>
    <row r="7882" spans="3:13" x14ac:dyDescent="0.3">
      <c r="C7882"/>
      <c r="M7882"/>
    </row>
    <row r="7883" spans="3:13" x14ac:dyDescent="0.3">
      <c r="C7883"/>
      <c r="M7883"/>
    </row>
    <row r="7884" spans="3:13" x14ac:dyDescent="0.3">
      <c r="C7884"/>
      <c r="M7884"/>
    </row>
    <row r="7885" spans="3:13" x14ac:dyDescent="0.3">
      <c r="C7885"/>
      <c r="M7885"/>
    </row>
    <row r="7886" spans="3:13" x14ac:dyDescent="0.3">
      <c r="C7886"/>
      <c r="M7886"/>
    </row>
    <row r="7887" spans="3:13" x14ac:dyDescent="0.3">
      <c r="C7887"/>
      <c r="M7887"/>
    </row>
    <row r="7888" spans="3:13" x14ac:dyDescent="0.3">
      <c r="C7888"/>
      <c r="M7888"/>
    </row>
    <row r="7889" spans="3:13" x14ac:dyDescent="0.3">
      <c r="C7889"/>
      <c r="M7889"/>
    </row>
    <row r="7890" spans="3:13" x14ac:dyDescent="0.3">
      <c r="C7890"/>
      <c r="M7890"/>
    </row>
    <row r="7891" spans="3:13" x14ac:dyDescent="0.3">
      <c r="C7891"/>
      <c r="M7891"/>
    </row>
    <row r="7892" spans="3:13" x14ac:dyDescent="0.3">
      <c r="C7892"/>
      <c r="M7892"/>
    </row>
    <row r="7893" spans="3:13" x14ac:dyDescent="0.3">
      <c r="C7893"/>
      <c r="M7893"/>
    </row>
    <row r="7894" spans="3:13" x14ac:dyDescent="0.3">
      <c r="C7894"/>
      <c r="M7894"/>
    </row>
    <row r="7895" spans="3:13" x14ac:dyDescent="0.3">
      <c r="C7895"/>
      <c r="M7895"/>
    </row>
    <row r="7896" spans="3:13" x14ac:dyDescent="0.3">
      <c r="C7896"/>
      <c r="M7896"/>
    </row>
    <row r="7897" spans="3:13" x14ac:dyDescent="0.3">
      <c r="C7897"/>
      <c r="M7897"/>
    </row>
    <row r="7898" spans="3:13" x14ac:dyDescent="0.3">
      <c r="C7898"/>
      <c r="M7898"/>
    </row>
    <row r="7899" spans="3:13" x14ac:dyDescent="0.3">
      <c r="C7899"/>
      <c r="M7899"/>
    </row>
    <row r="7900" spans="3:13" x14ac:dyDescent="0.3">
      <c r="C7900"/>
      <c r="M7900"/>
    </row>
    <row r="7901" spans="3:13" x14ac:dyDescent="0.3">
      <c r="C7901"/>
      <c r="M7901"/>
    </row>
    <row r="7902" spans="3:13" x14ac:dyDescent="0.3">
      <c r="C7902"/>
      <c r="M7902"/>
    </row>
    <row r="7903" spans="3:13" x14ac:dyDescent="0.3">
      <c r="C7903"/>
      <c r="M7903"/>
    </row>
    <row r="7904" spans="3:13" x14ac:dyDescent="0.3">
      <c r="C7904"/>
      <c r="M7904"/>
    </row>
    <row r="7905" spans="3:13" x14ac:dyDescent="0.3">
      <c r="C7905"/>
      <c r="M7905"/>
    </row>
    <row r="7906" spans="3:13" x14ac:dyDescent="0.3">
      <c r="C7906"/>
      <c r="M7906"/>
    </row>
    <row r="7907" spans="3:13" x14ac:dyDescent="0.3">
      <c r="C7907"/>
      <c r="M7907"/>
    </row>
    <row r="7908" spans="3:13" x14ac:dyDescent="0.3">
      <c r="C7908"/>
      <c r="M7908"/>
    </row>
    <row r="7909" spans="3:13" x14ac:dyDescent="0.3">
      <c r="C7909"/>
      <c r="M7909"/>
    </row>
    <row r="7910" spans="3:13" x14ac:dyDescent="0.3">
      <c r="C7910"/>
      <c r="M7910"/>
    </row>
    <row r="7911" spans="3:13" x14ac:dyDescent="0.3">
      <c r="C7911"/>
      <c r="M7911"/>
    </row>
    <row r="7912" spans="3:13" x14ac:dyDescent="0.3">
      <c r="C7912"/>
      <c r="M7912"/>
    </row>
    <row r="7913" spans="3:13" x14ac:dyDescent="0.3">
      <c r="C7913"/>
      <c r="M7913"/>
    </row>
    <row r="7914" spans="3:13" x14ac:dyDescent="0.3">
      <c r="C7914"/>
      <c r="M7914"/>
    </row>
    <row r="7915" spans="3:13" x14ac:dyDescent="0.3">
      <c r="C7915"/>
      <c r="M7915"/>
    </row>
    <row r="7916" spans="3:13" x14ac:dyDescent="0.3">
      <c r="C7916"/>
      <c r="M7916"/>
    </row>
    <row r="7917" spans="3:13" x14ac:dyDescent="0.3">
      <c r="C7917"/>
      <c r="M7917"/>
    </row>
    <row r="7918" spans="3:13" x14ac:dyDescent="0.3">
      <c r="C7918"/>
      <c r="M7918"/>
    </row>
    <row r="7919" spans="3:13" x14ac:dyDescent="0.3">
      <c r="C7919"/>
      <c r="M7919"/>
    </row>
    <row r="7920" spans="3:13" x14ac:dyDescent="0.3">
      <c r="C7920"/>
      <c r="M7920"/>
    </row>
    <row r="7921" spans="3:13" x14ac:dyDescent="0.3">
      <c r="C7921"/>
      <c r="M7921"/>
    </row>
    <row r="7922" spans="3:13" x14ac:dyDescent="0.3">
      <c r="C7922"/>
      <c r="M7922"/>
    </row>
    <row r="7923" spans="3:13" x14ac:dyDescent="0.3">
      <c r="C7923"/>
      <c r="M7923"/>
    </row>
    <row r="7924" spans="3:13" x14ac:dyDescent="0.3">
      <c r="C7924"/>
      <c r="M7924"/>
    </row>
    <row r="7925" spans="3:13" x14ac:dyDescent="0.3">
      <c r="C7925"/>
      <c r="M7925"/>
    </row>
    <row r="7926" spans="3:13" x14ac:dyDescent="0.3">
      <c r="C7926"/>
      <c r="M7926"/>
    </row>
    <row r="7927" spans="3:13" x14ac:dyDescent="0.3">
      <c r="C7927"/>
      <c r="M7927"/>
    </row>
    <row r="7928" spans="3:13" x14ac:dyDescent="0.3">
      <c r="C7928"/>
      <c r="M7928"/>
    </row>
    <row r="7929" spans="3:13" x14ac:dyDescent="0.3">
      <c r="C7929"/>
      <c r="M7929"/>
    </row>
    <row r="7930" spans="3:13" x14ac:dyDescent="0.3">
      <c r="C7930"/>
      <c r="M7930"/>
    </row>
    <row r="7931" spans="3:13" x14ac:dyDescent="0.3">
      <c r="C7931"/>
      <c r="M7931"/>
    </row>
    <row r="7932" spans="3:13" x14ac:dyDescent="0.3">
      <c r="C7932"/>
      <c r="M7932"/>
    </row>
    <row r="7933" spans="3:13" x14ac:dyDescent="0.3">
      <c r="C7933"/>
      <c r="M7933"/>
    </row>
    <row r="7934" spans="3:13" x14ac:dyDescent="0.3">
      <c r="C7934"/>
      <c r="M7934"/>
    </row>
    <row r="7935" spans="3:13" x14ac:dyDescent="0.3">
      <c r="C7935"/>
      <c r="M7935"/>
    </row>
    <row r="7936" spans="3:13" x14ac:dyDescent="0.3">
      <c r="C7936"/>
      <c r="M7936"/>
    </row>
    <row r="7937" spans="3:13" x14ac:dyDescent="0.3">
      <c r="C7937"/>
      <c r="M7937"/>
    </row>
    <row r="7938" spans="3:13" x14ac:dyDescent="0.3">
      <c r="C7938"/>
      <c r="M7938"/>
    </row>
    <row r="7939" spans="3:13" x14ac:dyDescent="0.3">
      <c r="C7939"/>
      <c r="M7939"/>
    </row>
    <row r="7940" spans="3:13" x14ac:dyDescent="0.3">
      <c r="C7940"/>
      <c r="M7940"/>
    </row>
    <row r="7941" spans="3:13" x14ac:dyDescent="0.3">
      <c r="C7941"/>
      <c r="M7941"/>
    </row>
    <row r="7942" spans="3:13" x14ac:dyDescent="0.3">
      <c r="C7942"/>
      <c r="M7942"/>
    </row>
    <row r="7943" spans="3:13" x14ac:dyDescent="0.3">
      <c r="C7943"/>
      <c r="M7943"/>
    </row>
    <row r="7944" spans="3:13" x14ac:dyDescent="0.3">
      <c r="C7944"/>
      <c r="M7944"/>
    </row>
    <row r="7945" spans="3:13" x14ac:dyDescent="0.3">
      <c r="C7945"/>
      <c r="M7945"/>
    </row>
    <row r="7946" spans="3:13" x14ac:dyDescent="0.3">
      <c r="C7946"/>
      <c r="M7946"/>
    </row>
    <row r="7947" spans="3:13" x14ac:dyDescent="0.3">
      <c r="C7947"/>
      <c r="M7947"/>
    </row>
    <row r="7948" spans="3:13" x14ac:dyDescent="0.3">
      <c r="C7948"/>
      <c r="M7948"/>
    </row>
    <row r="7949" spans="3:13" x14ac:dyDescent="0.3">
      <c r="C7949"/>
      <c r="M7949"/>
    </row>
    <row r="7950" spans="3:13" x14ac:dyDescent="0.3">
      <c r="C7950"/>
      <c r="M7950"/>
    </row>
    <row r="7951" spans="3:13" x14ac:dyDescent="0.3">
      <c r="C7951"/>
      <c r="M7951"/>
    </row>
    <row r="7952" spans="3:13" x14ac:dyDescent="0.3">
      <c r="C7952"/>
      <c r="M7952"/>
    </row>
    <row r="7953" spans="3:13" x14ac:dyDescent="0.3">
      <c r="C7953"/>
      <c r="M7953"/>
    </row>
    <row r="7954" spans="3:13" x14ac:dyDescent="0.3">
      <c r="C7954"/>
      <c r="M7954"/>
    </row>
    <row r="7955" spans="3:13" x14ac:dyDescent="0.3">
      <c r="C7955"/>
      <c r="M7955"/>
    </row>
    <row r="7956" spans="3:13" x14ac:dyDescent="0.3">
      <c r="C7956"/>
      <c r="M7956"/>
    </row>
    <row r="7957" spans="3:13" x14ac:dyDescent="0.3">
      <c r="C7957"/>
      <c r="M7957"/>
    </row>
    <row r="7958" spans="3:13" x14ac:dyDescent="0.3">
      <c r="C7958"/>
      <c r="M7958"/>
    </row>
    <row r="7959" spans="3:13" x14ac:dyDescent="0.3">
      <c r="C7959"/>
      <c r="M7959"/>
    </row>
    <row r="7960" spans="3:13" x14ac:dyDescent="0.3">
      <c r="C7960"/>
      <c r="M7960"/>
    </row>
    <row r="7961" spans="3:13" x14ac:dyDescent="0.3">
      <c r="C7961"/>
      <c r="M7961"/>
    </row>
    <row r="7962" spans="3:13" x14ac:dyDescent="0.3">
      <c r="C7962"/>
      <c r="M7962"/>
    </row>
    <row r="7963" spans="3:13" x14ac:dyDescent="0.3">
      <c r="C7963"/>
      <c r="M7963"/>
    </row>
    <row r="7964" spans="3:13" x14ac:dyDescent="0.3">
      <c r="C7964"/>
      <c r="M7964"/>
    </row>
    <row r="7965" spans="3:13" x14ac:dyDescent="0.3">
      <c r="C7965"/>
      <c r="M7965"/>
    </row>
    <row r="7966" spans="3:13" x14ac:dyDescent="0.3">
      <c r="C7966"/>
      <c r="M7966"/>
    </row>
    <row r="7967" spans="3:13" x14ac:dyDescent="0.3">
      <c r="C7967"/>
      <c r="M7967"/>
    </row>
    <row r="7968" spans="3:13" x14ac:dyDescent="0.3">
      <c r="C7968"/>
      <c r="M7968"/>
    </row>
    <row r="7969" spans="3:13" x14ac:dyDescent="0.3">
      <c r="C7969"/>
      <c r="M7969"/>
    </row>
    <row r="7970" spans="3:13" x14ac:dyDescent="0.3">
      <c r="C7970"/>
      <c r="M7970"/>
    </row>
    <row r="7971" spans="3:13" x14ac:dyDescent="0.3">
      <c r="C7971"/>
      <c r="M7971"/>
    </row>
    <row r="7972" spans="3:13" x14ac:dyDescent="0.3">
      <c r="C7972"/>
      <c r="M7972"/>
    </row>
    <row r="7973" spans="3:13" x14ac:dyDescent="0.3">
      <c r="C7973"/>
      <c r="M7973"/>
    </row>
    <row r="7974" spans="3:13" x14ac:dyDescent="0.3">
      <c r="C7974"/>
      <c r="M7974"/>
    </row>
    <row r="7975" spans="3:13" x14ac:dyDescent="0.3">
      <c r="C7975"/>
      <c r="M7975"/>
    </row>
    <row r="7976" spans="3:13" x14ac:dyDescent="0.3">
      <c r="C7976"/>
      <c r="M7976"/>
    </row>
    <row r="7977" spans="3:13" x14ac:dyDescent="0.3">
      <c r="C7977"/>
      <c r="M7977"/>
    </row>
    <row r="7978" spans="3:13" x14ac:dyDescent="0.3">
      <c r="C7978"/>
      <c r="M7978"/>
    </row>
    <row r="7979" spans="3:13" x14ac:dyDescent="0.3">
      <c r="C7979"/>
      <c r="M7979"/>
    </row>
    <row r="7980" spans="3:13" x14ac:dyDescent="0.3">
      <c r="C7980"/>
      <c r="M7980"/>
    </row>
    <row r="7981" spans="3:13" x14ac:dyDescent="0.3">
      <c r="C7981"/>
      <c r="M7981"/>
    </row>
    <row r="7982" spans="3:13" x14ac:dyDescent="0.3">
      <c r="C7982"/>
      <c r="M7982"/>
    </row>
    <row r="7983" spans="3:13" x14ac:dyDescent="0.3">
      <c r="C7983"/>
      <c r="M7983"/>
    </row>
    <row r="7984" spans="3:13" x14ac:dyDescent="0.3">
      <c r="C7984"/>
      <c r="M7984"/>
    </row>
    <row r="7985" spans="3:13" x14ac:dyDescent="0.3">
      <c r="C7985"/>
      <c r="M7985"/>
    </row>
    <row r="7986" spans="3:13" x14ac:dyDescent="0.3">
      <c r="C7986"/>
      <c r="M7986"/>
    </row>
    <row r="7987" spans="3:13" x14ac:dyDescent="0.3">
      <c r="C7987"/>
      <c r="M7987"/>
    </row>
    <row r="7988" spans="3:13" x14ac:dyDescent="0.3">
      <c r="C7988"/>
      <c r="M7988"/>
    </row>
    <row r="7989" spans="3:13" x14ac:dyDescent="0.3">
      <c r="C7989"/>
      <c r="M7989"/>
    </row>
    <row r="7990" spans="3:13" x14ac:dyDescent="0.3">
      <c r="C7990"/>
      <c r="M7990"/>
    </row>
    <row r="7991" spans="3:13" x14ac:dyDescent="0.3">
      <c r="C7991"/>
      <c r="M7991"/>
    </row>
    <row r="7992" spans="3:13" x14ac:dyDescent="0.3">
      <c r="C7992"/>
      <c r="M7992"/>
    </row>
    <row r="7993" spans="3:13" x14ac:dyDescent="0.3">
      <c r="C7993"/>
      <c r="M7993"/>
    </row>
    <row r="7994" spans="3:13" x14ac:dyDescent="0.3">
      <c r="C7994"/>
      <c r="M7994"/>
    </row>
    <row r="7995" spans="3:13" x14ac:dyDescent="0.3">
      <c r="C7995"/>
      <c r="M7995"/>
    </row>
    <row r="7996" spans="3:13" x14ac:dyDescent="0.3">
      <c r="C7996"/>
      <c r="M7996"/>
    </row>
    <row r="7997" spans="3:13" x14ac:dyDescent="0.3">
      <c r="C7997"/>
      <c r="M7997"/>
    </row>
    <row r="7998" spans="3:13" x14ac:dyDescent="0.3">
      <c r="C7998"/>
      <c r="M7998"/>
    </row>
    <row r="7999" spans="3:13" x14ac:dyDescent="0.3">
      <c r="C7999"/>
      <c r="M7999"/>
    </row>
    <row r="8000" spans="3:13" x14ac:dyDescent="0.3">
      <c r="C8000"/>
      <c r="M8000"/>
    </row>
    <row r="8001" spans="3:13" x14ac:dyDescent="0.3">
      <c r="C8001"/>
      <c r="M8001"/>
    </row>
    <row r="8002" spans="3:13" x14ac:dyDescent="0.3">
      <c r="C8002"/>
      <c r="M8002"/>
    </row>
    <row r="8003" spans="3:13" x14ac:dyDescent="0.3">
      <c r="C8003"/>
      <c r="M8003"/>
    </row>
    <row r="8004" spans="3:13" x14ac:dyDescent="0.3">
      <c r="C8004"/>
      <c r="M8004"/>
    </row>
    <row r="8005" spans="3:13" x14ac:dyDescent="0.3">
      <c r="C8005"/>
      <c r="M8005"/>
    </row>
    <row r="8006" spans="3:13" x14ac:dyDescent="0.3">
      <c r="C8006"/>
      <c r="M8006"/>
    </row>
    <row r="8007" spans="3:13" x14ac:dyDescent="0.3">
      <c r="C8007"/>
      <c r="M8007"/>
    </row>
    <row r="8008" spans="3:13" x14ac:dyDescent="0.3">
      <c r="C8008"/>
      <c r="M8008"/>
    </row>
    <row r="8009" spans="3:13" x14ac:dyDescent="0.3">
      <c r="C8009"/>
      <c r="M8009"/>
    </row>
    <row r="8010" spans="3:13" x14ac:dyDescent="0.3">
      <c r="C8010"/>
      <c r="M8010"/>
    </row>
    <row r="8011" spans="3:13" x14ac:dyDescent="0.3">
      <c r="C8011"/>
      <c r="M8011"/>
    </row>
    <row r="8012" spans="3:13" x14ac:dyDescent="0.3">
      <c r="C8012"/>
      <c r="M8012"/>
    </row>
    <row r="8013" spans="3:13" x14ac:dyDescent="0.3">
      <c r="C8013"/>
      <c r="M8013"/>
    </row>
    <row r="8014" spans="3:13" x14ac:dyDescent="0.3">
      <c r="C8014"/>
      <c r="M8014"/>
    </row>
    <row r="8015" spans="3:13" x14ac:dyDescent="0.3">
      <c r="C8015"/>
      <c r="M8015"/>
    </row>
    <row r="8016" spans="3:13" x14ac:dyDescent="0.3">
      <c r="C8016"/>
      <c r="M8016"/>
    </row>
    <row r="8017" spans="3:13" x14ac:dyDescent="0.3">
      <c r="C8017"/>
      <c r="M8017"/>
    </row>
    <row r="8018" spans="3:13" x14ac:dyDescent="0.3">
      <c r="C8018"/>
      <c r="M8018"/>
    </row>
    <row r="8019" spans="3:13" x14ac:dyDescent="0.3">
      <c r="C8019"/>
      <c r="M8019"/>
    </row>
    <row r="8020" spans="3:13" x14ac:dyDescent="0.3">
      <c r="C8020"/>
      <c r="M8020"/>
    </row>
    <row r="8021" spans="3:13" x14ac:dyDescent="0.3">
      <c r="C8021"/>
      <c r="M8021"/>
    </row>
    <row r="8022" spans="3:13" x14ac:dyDescent="0.3">
      <c r="C8022"/>
      <c r="M8022"/>
    </row>
    <row r="8023" spans="3:13" x14ac:dyDescent="0.3">
      <c r="C8023"/>
      <c r="M8023"/>
    </row>
    <row r="8024" spans="3:13" x14ac:dyDescent="0.3">
      <c r="C8024"/>
      <c r="M8024"/>
    </row>
    <row r="8025" spans="3:13" x14ac:dyDescent="0.3">
      <c r="C8025"/>
      <c r="M8025"/>
    </row>
    <row r="8026" spans="3:13" x14ac:dyDescent="0.3">
      <c r="C8026"/>
      <c r="M8026"/>
    </row>
    <row r="8027" spans="3:13" x14ac:dyDescent="0.3">
      <c r="C8027"/>
      <c r="M8027"/>
    </row>
    <row r="8028" spans="3:13" x14ac:dyDescent="0.3">
      <c r="C8028"/>
      <c r="M8028"/>
    </row>
    <row r="8029" spans="3:13" x14ac:dyDescent="0.3">
      <c r="C8029"/>
      <c r="M8029"/>
    </row>
    <row r="8030" spans="3:13" x14ac:dyDescent="0.3">
      <c r="C8030"/>
      <c r="M8030"/>
    </row>
    <row r="8031" spans="3:13" x14ac:dyDescent="0.3">
      <c r="C8031"/>
      <c r="M8031"/>
    </row>
    <row r="8032" spans="3:13" x14ac:dyDescent="0.3">
      <c r="C8032"/>
      <c r="M8032"/>
    </row>
    <row r="8033" spans="3:13" x14ac:dyDescent="0.3">
      <c r="C8033"/>
      <c r="M8033"/>
    </row>
    <row r="8034" spans="3:13" x14ac:dyDescent="0.3">
      <c r="C8034"/>
      <c r="M8034"/>
    </row>
    <row r="8035" spans="3:13" x14ac:dyDescent="0.3">
      <c r="C8035"/>
      <c r="M8035"/>
    </row>
    <row r="8036" spans="3:13" x14ac:dyDescent="0.3">
      <c r="C8036"/>
      <c r="M8036"/>
    </row>
    <row r="8037" spans="3:13" x14ac:dyDescent="0.3">
      <c r="C8037"/>
      <c r="M8037"/>
    </row>
    <row r="8038" spans="3:13" x14ac:dyDescent="0.3">
      <c r="C8038"/>
      <c r="M8038"/>
    </row>
    <row r="8039" spans="3:13" x14ac:dyDescent="0.3">
      <c r="C8039"/>
      <c r="M8039"/>
    </row>
    <row r="8040" spans="3:13" x14ac:dyDescent="0.3">
      <c r="C8040"/>
      <c r="M8040"/>
    </row>
    <row r="8041" spans="3:13" x14ac:dyDescent="0.3">
      <c r="C8041"/>
      <c r="M8041"/>
    </row>
    <row r="8042" spans="3:13" x14ac:dyDescent="0.3">
      <c r="C8042"/>
      <c r="M8042"/>
    </row>
    <row r="8043" spans="3:13" x14ac:dyDescent="0.3">
      <c r="C8043"/>
      <c r="M8043"/>
    </row>
    <row r="8044" spans="3:13" x14ac:dyDescent="0.3">
      <c r="C8044"/>
      <c r="M8044"/>
    </row>
    <row r="8045" spans="3:13" x14ac:dyDescent="0.3">
      <c r="C8045"/>
      <c r="M8045"/>
    </row>
    <row r="8046" spans="3:13" x14ac:dyDescent="0.3">
      <c r="C8046"/>
      <c r="M8046"/>
    </row>
    <row r="8047" spans="3:13" x14ac:dyDescent="0.3">
      <c r="C8047"/>
      <c r="M8047"/>
    </row>
    <row r="8048" spans="3:13" x14ac:dyDescent="0.3">
      <c r="C8048"/>
      <c r="M8048"/>
    </row>
    <row r="8049" spans="3:13" x14ac:dyDescent="0.3">
      <c r="C8049"/>
      <c r="M8049"/>
    </row>
    <row r="8050" spans="3:13" x14ac:dyDescent="0.3">
      <c r="C8050"/>
      <c r="M8050"/>
    </row>
    <row r="8051" spans="3:13" x14ac:dyDescent="0.3">
      <c r="C8051"/>
      <c r="M8051"/>
    </row>
    <row r="8052" spans="3:13" x14ac:dyDescent="0.3">
      <c r="C8052"/>
      <c r="M8052"/>
    </row>
    <row r="8053" spans="3:13" x14ac:dyDescent="0.3">
      <c r="C8053"/>
      <c r="M8053"/>
    </row>
    <row r="8054" spans="3:13" x14ac:dyDescent="0.3">
      <c r="C8054"/>
      <c r="M8054"/>
    </row>
    <row r="8055" spans="3:13" x14ac:dyDescent="0.3">
      <c r="C8055"/>
      <c r="M8055"/>
    </row>
    <row r="8056" spans="3:13" x14ac:dyDescent="0.3">
      <c r="C8056"/>
      <c r="M8056"/>
    </row>
    <row r="8057" spans="3:13" x14ac:dyDescent="0.3">
      <c r="C8057"/>
      <c r="M8057"/>
    </row>
    <row r="8058" spans="3:13" x14ac:dyDescent="0.3">
      <c r="C8058"/>
      <c r="M8058"/>
    </row>
    <row r="8059" spans="3:13" x14ac:dyDescent="0.3">
      <c r="C8059"/>
      <c r="M8059"/>
    </row>
    <row r="8060" spans="3:13" x14ac:dyDescent="0.3">
      <c r="C8060"/>
      <c r="M8060"/>
    </row>
    <row r="8061" spans="3:13" x14ac:dyDescent="0.3">
      <c r="C8061"/>
      <c r="M8061"/>
    </row>
    <row r="8062" spans="3:13" x14ac:dyDescent="0.3">
      <c r="C8062"/>
      <c r="M8062"/>
    </row>
    <row r="8063" spans="3:13" x14ac:dyDescent="0.3">
      <c r="C8063"/>
      <c r="M8063"/>
    </row>
    <row r="8064" spans="3:13" x14ac:dyDescent="0.3">
      <c r="C8064"/>
      <c r="M8064"/>
    </row>
    <row r="8065" spans="3:13" x14ac:dyDescent="0.3">
      <c r="C8065"/>
      <c r="M8065"/>
    </row>
    <row r="8066" spans="3:13" x14ac:dyDescent="0.3">
      <c r="C8066"/>
      <c r="M8066"/>
    </row>
    <row r="8067" spans="3:13" x14ac:dyDescent="0.3">
      <c r="C8067"/>
      <c r="M8067"/>
    </row>
    <row r="8068" spans="3:13" x14ac:dyDescent="0.3">
      <c r="C8068"/>
      <c r="M8068"/>
    </row>
    <row r="8069" spans="3:13" x14ac:dyDescent="0.3">
      <c r="C8069"/>
      <c r="M8069"/>
    </row>
    <row r="8070" spans="3:13" x14ac:dyDescent="0.3">
      <c r="C8070"/>
      <c r="M8070"/>
    </row>
    <row r="8071" spans="3:13" x14ac:dyDescent="0.3">
      <c r="C8071"/>
      <c r="M8071"/>
    </row>
    <row r="8072" spans="3:13" x14ac:dyDescent="0.3">
      <c r="C8072"/>
      <c r="M8072"/>
    </row>
    <row r="8073" spans="3:13" x14ac:dyDescent="0.3">
      <c r="C8073"/>
      <c r="M8073"/>
    </row>
    <row r="8074" spans="3:13" x14ac:dyDescent="0.3">
      <c r="C8074"/>
      <c r="M8074"/>
    </row>
    <row r="8075" spans="3:13" x14ac:dyDescent="0.3">
      <c r="C8075"/>
      <c r="M8075"/>
    </row>
    <row r="8076" spans="3:13" x14ac:dyDescent="0.3">
      <c r="C8076"/>
      <c r="M8076"/>
    </row>
    <row r="8077" spans="3:13" x14ac:dyDescent="0.3">
      <c r="C8077"/>
      <c r="M8077"/>
    </row>
    <row r="8078" spans="3:13" x14ac:dyDescent="0.3">
      <c r="C8078"/>
      <c r="M8078"/>
    </row>
    <row r="8079" spans="3:13" x14ac:dyDescent="0.3">
      <c r="C8079"/>
      <c r="M8079"/>
    </row>
    <row r="8080" spans="3:13" x14ac:dyDescent="0.3">
      <c r="C8080"/>
      <c r="M8080"/>
    </row>
    <row r="8081" spans="3:13" x14ac:dyDescent="0.3">
      <c r="C8081"/>
      <c r="M8081"/>
    </row>
    <row r="8082" spans="3:13" x14ac:dyDescent="0.3">
      <c r="C8082"/>
      <c r="M8082"/>
    </row>
    <row r="8083" spans="3:13" x14ac:dyDescent="0.3">
      <c r="C8083"/>
      <c r="M8083"/>
    </row>
    <row r="8084" spans="3:13" x14ac:dyDescent="0.3">
      <c r="C8084"/>
      <c r="M8084"/>
    </row>
    <row r="8085" spans="3:13" x14ac:dyDescent="0.3">
      <c r="C8085"/>
      <c r="M8085"/>
    </row>
    <row r="8086" spans="3:13" x14ac:dyDescent="0.3">
      <c r="C8086"/>
      <c r="M8086"/>
    </row>
    <row r="8087" spans="3:13" x14ac:dyDescent="0.3">
      <c r="C8087"/>
      <c r="M8087"/>
    </row>
    <row r="8088" spans="3:13" x14ac:dyDescent="0.3">
      <c r="C8088"/>
      <c r="M8088"/>
    </row>
    <row r="8089" spans="3:13" x14ac:dyDescent="0.3">
      <c r="C8089"/>
      <c r="M8089"/>
    </row>
    <row r="8090" spans="3:13" x14ac:dyDescent="0.3">
      <c r="C8090"/>
      <c r="M8090"/>
    </row>
    <row r="8091" spans="3:13" x14ac:dyDescent="0.3">
      <c r="C8091"/>
      <c r="M8091"/>
    </row>
    <row r="8092" spans="3:13" x14ac:dyDescent="0.3">
      <c r="C8092"/>
      <c r="M8092"/>
    </row>
    <row r="8093" spans="3:13" x14ac:dyDescent="0.3">
      <c r="C8093"/>
      <c r="M8093"/>
    </row>
    <row r="8094" spans="3:13" x14ac:dyDescent="0.3">
      <c r="C8094"/>
      <c r="M8094"/>
    </row>
    <row r="8095" spans="3:13" x14ac:dyDescent="0.3">
      <c r="C8095"/>
      <c r="M8095"/>
    </row>
    <row r="8096" spans="3:13" x14ac:dyDescent="0.3">
      <c r="C8096"/>
      <c r="M8096"/>
    </row>
    <row r="8097" spans="3:13" x14ac:dyDescent="0.3">
      <c r="C8097"/>
      <c r="M8097"/>
    </row>
    <row r="8098" spans="3:13" x14ac:dyDescent="0.3">
      <c r="C8098"/>
      <c r="M8098"/>
    </row>
    <row r="8099" spans="3:13" x14ac:dyDescent="0.3">
      <c r="C8099"/>
      <c r="M8099"/>
    </row>
    <row r="8100" spans="3:13" x14ac:dyDescent="0.3">
      <c r="C8100"/>
      <c r="M8100"/>
    </row>
    <row r="8101" spans="3:13" x14ac:dyDescent="0.3">
      <c r="C8101"/>
      <c r="M8101"/>
    </row>
    <row r="8102" spans="3:13" x14ac:dyDescent="0.3">
      <c r="C8102"/>
      <c r="M8102"/>
    </row>
    <row r="8103" spans="3:13" x14ac:dyDescent="0.3">
      <c r="C8103"/>
      <c r="M8103"/>
    </row>
    <row r="8104" spans="3:13" x14ac:dyDescent="0.3">
      <c r="C8104"/>
      <c r="M8104"/>
    </row>
    <row r="8105" spans="3:13" x14ac:dyDescent="0.3">
      <c r="C8105"/>
      <c r="M8105"/>
    </row>
    <row r="8106" spans="3:13" x14ac:dyDescent="0.3">
      <c r="C8106"/>
      <c r="M8106"/>
    </row>
    <row r="8107" spans="3:13" x14ac:dyDescent="0.3">
      <c r="C8107"/>
      <c r="M8107"/>
    </row>
    <row r="8108" spans="3:13" x14ac:dyDescent="0.3">
      <c r="C8108"/>
      <c r="M8108"/>
    </row>
    <row r="8109" spans="3:13" x14ac:dyDescent="0.3">
      <c r="C8109"/>
      <c r="M8109"/>
    </row>
    <row r="8110" spans="3:13" x14ac:dyDescent="0.3">
      <c r="C8110"/>
      <c r="M8110"/>
    </row>
    <row r="8111" spans="3:13" x14ac:dyDescent="0.3">
      <c r="C8111"/>
      <c r="M8111"/>
    </row>
    <row r="8112" spans="3:13" x14ac:dyDescent="0.3">
      <c r="C8112"/>
      <c r="M8112"/>
    </row>
    <row r="8113" spans="3:13" x14ac:dyDescent="0.3">
      <c r="C8113"/>
      <c r="M8113"/>
    </row>
    <row r="8114" spans="3:13" x14ac:dyDescent="0.3">
      <c r="C8114"/>
      <c r="M8114"/>
    </row>
    <row r="8115" spans="3:13" x14ac:dyDescent="0.3">
      <c r="C8115"/>
      <c r="M8115"/>
    </row>
    <row r="8116" spans="3:13" x14ac:dyDescent="0.3">
      <c r="C8116"/>
      <c r="M8116"/>
    </row>
    <row r="8117" spans="3:13" x14ac:dyDescent="0.3">
      <c r="C8117"/>
      <c r="M8117"/>
    </row>
    <row r="8118" spans="3:13" x14ac:dyDescent="0.3">
      <c r="C8118"/>
      <c r="M8118"/>
    </row>
    <row r="8119" spans="3:13" x14ac:dyDescent="0.3">
      <c r="C8119"/>
      <c r="M8119"/>
    </row>
    <row r="8120" spans="3:13" x14ac:dyDescent="0.3">
      <c r="C8120"/>
      <c r="M8120"/>
    </row>
    <row r="8121" spans="3:13" x14ac:dyDescent="0.3">
      <c r="C8121"/>
      <c r="M8121"/>
    </row>
    <row r="8122" spans="3:13" x14ac:dyDescent="0.3">
      <c r="C8122"/>
      <c r="M8122"/>
    </row>
    <row r="8123" spans="3:13" x14ac:dyDescent="0.3">
      <c r="C8123"/>
      <c r="M8123"/>
    </row>
    <row r="8124" spans="3:13" x14ac:dyDescent="0.3">
      <c r="C8124"/>
      <c r="M8124"/>
    </row>
    <row r="8125" spans="3:13" x14ac:dyDescent="0.3">
      <c r="C8125"/>
      <c r="M8125"/>
    </row>
    <row r="8126" spans="3:13" x14ac:dyDescent="0.3">
      <c r="C8126"/>
      <c r="M8126"/>
    </row>
    <row r="8127" spans="3:13" x14ac:dyDescent="0.3">
      <c r="C8127"/>
      <c r="M8127"/>
    </row>
    <row r="8128" spans="3:13" x14ac:dyDescent="0.3">
      <c r="C8128"/>
      <c r="M8128"/>
    </row>
    <row r="8129" spans="3:13" x14ac:dyDescent="0.3">
      <c r="C8129"/>
      <c r="M8129"/>
    </row>
    <row r="8130" spans="3:13" x14ac:dyDescent="0.3">
      <c r="C8130"/>
      <c r="M8130"/>
    </row>
    <row r="8131" spans="3:13" x14ac:dyDescent="0.3">
      <c r="C8131"/>
      <c r="M8131"/>
    </row>
    <row r="8132" spans="3:13" x14ac:dyDescent="0.3">
      <c r="C8132"/>
      <c r="M8132"/>
    </row>
    <row r="8133" spans="3:13" x14ac:dyDescent="0.3">
      <c r="C8133"/>
      <c r="M8133"/>
    </row>
    <row r="8134" spans="3:13" x14ac:dyDescent="0.3">
      <c r="C8134"/>
      <c r="M8134"/>
    </row>
    <row r="8135" spans="3:13" x14ac:dyDescent="0.3">
      <c r="C8135"/>
      <c r="M8135"/>
    </row>
    <row r="8136" spans="3:13" x14ac:dyDescent="0.3">
      <c r="C8136"/>
      <c r="M8136"/>
    </row>
    <row r="8137" spans="3:13" x14ac:dyDescent="0.3">
      <c r="C8137"/>
      <c r="M8137"/>
    </row>
    <row r="8138" spans="3:13" x14ac:dyDescent="0.3">
      <c r="C8138"/>
      <c r="M8138"/>
    </row>
    <row r="8139" spans="3:13" x14ac:dyDescent="0.3">
      <c r="C8139"/>
      <c r="M8139"/>
    </row>
    <row r="8140" spans="3:13" x14ac:dyDescent="0.3">
      <c r="C8140"/>
      <c r="M8140"/>
    </row>
    <row r="8141" spans="3:13" x14ac:dyDescent="0.3">
      <c r="C8141"/>
      <c r="M8141"/>
    </row>
    <row r="8142" spans="3:13" x14ac:dyDescent="0.3">
      <c r="C8142"/>
      <c r="M8142"/>
    </row>
    <row r="8143" spans="3:13" x14ac:dyDescent="0.3">
      <c r="C8143"/>
      <c r="M8143"/>
    </row>
    <row r="8144" spans="3:13" x14ac:dyDescent="0.3">
      <c r="C8144"/>
      <c r="M8144"/>
    </row>
    <row r="8145" spans="3:13" x14ac:dyDescent="0.3">
      <c r="C8145"/>
      <c r="M8145"/>
    </row>
    <row r="8146" spans="3:13" x14ac:dyDescent="0.3">
      <c r="C8146"/>
      <c r="M8146"/>
    </row>
    <row r="8147" spans="3:13" x14ac:dyDescent="0.3">
      <c r="C8147"/>
      <c r="M8147"/>
    </row>
    <row r="8148" spans="3:13" x14ac:dyDescent="0.3">
      <c r="C8148"/>
      <c r="M8148"/>
    </row>
    <row r="8149" spans="3:13" x14ac:dyDescent="0.3">
      <c r="C8149"/>
      <c r="M8149"/>
    </row>
    <row r="8150" spans="3:13" x14ac:dyDescent="0.3">
      <c r="C8150"/>
      <c r="M8150"/>
    </row>
    <row r="8151" spans="3:13" x14ac:dyDescent="0.3">
      <c r="C8151"/>
      <c r="M8151"/>
    </row>
    <row r="8152" spans="3:13" x14ac:dyDescent="0.3">
      <c r="C8152"/>
      <c r="M8152"/>
    </row>
    <row r="8153" spans="3:13" x14ac:dyDescent="0.3">
      <c r="C8153"/>
      <c r="M8153"/>
    </row>
    <row r="8154" spans="3:13" x14ac:dyDescent="0.3">
      <c r="C8154"/>
      <c r="M8154"/>
    </row>
    <row r="8155" spans="3:13" x14ac:dyDescent="0.3">
      <c r="C8155"/>
      <c r="M8155"/>
    </row>
    <row r="8156" spans="3:13" x14ac:dyDescent="0.3">
      <c r="C8156"/>
      <c r="M8156"/>
    </row>
    <row r="8157" spans="3:13" x14ac:dyDescent="0.3">
      <c r="C8157"/>
      <c r="M8157"/>
    </row>
    <row r="8158" spans="3:13" x14ac:dyDescent="0.3">
      <c r="C8158"/>
      <c r="M8158"/>
    </row>
    <row r="8159" spans="3:13" x14ac:dyDescent="0.3">
      <c r="C8159"/>
      <c r="M8159"/>
    </row>
    <row r="8160" spans="3:13" x14ac:dyDescent="0.3">
      <c r="C8160"/>
      <c r="M8160"/>
    </row>
    <row r="8161" spans="3:13" x14ac:dyDescent="0.3">
      <c r="C8161"/>
      <c r="M8161"/>
    </row>
    <row r="8162" spans="3:13" x14ac:dyDescent="0.3">
      <c r="C8162"/>
      <c r="M8162"/>
    </row>
    <row r="8163" spans="3:13" x14ac:dyDescent="0.3">
      <c r="C8163"/>
      <c r="M8163"/>
    </row>
    <row r="8164" spans="3:13" x14ac:dyDescent="0.3">
      <c r="C8164"/>
      <c r="M8164"/>
    </row>
    <row r="8165" spans="3:13" x14ac:dyDescent="0.3">
      <c r="C8165"/>
      <c r="M8165"/>
    </row>
    <row r="8166" spans="3:13" x14ac:dyDescent="0.3">
      <c r="C8166"/>
      <c r="M8166"/>
    </row>
    <row r="8167" spans="3:13" x14ac:dyDescent="0.3">
      <c r="C8167"/>
      <c r="M8167"/>
    </row>
    <row r="8168" spans="3:13" x14ac:dyDescent="0.3">
      <c r="C8168"/>
      <c r="M8168"/>
    </row>
    <row r="8169" spans="3:13" x14ac:dyDescent="0.3">
      <c r="C8169"/>
      <c r="M8169"/>
    </row>
    <row r="8170" spans="3:13" x14ac:dyDescent="0.3">
      <c r="C8170"/>
      <c r="M8170"/>
    </row>
    <row r="8171" spans="3:13" x14ac:dyDescent="0.3">
      <c r="C8171"/>
      <c r="M8171"/>
    </row>
    <row r="8172" spans="3:13" x14ac:dyDescent="0.3">
      <c r="C8172"/>
      <c r="M8172"/>
    </row>
    <row r="8173" spans="3:13" x14ac:dyDescent="0.3">
      <c r="C8173"/>
      <c r="M8173"/>
    </row>
    <row r="8174" spans="3:13" x14ac:dyDescent="0.3">
      <c r="C8174"/>
      <c r="M8174"/>
    </row>
    <row r="8175" spans="3:13" x14ac:dyDescent="0.3">
      <c r="C8175"/>
      <c r="M8175"/>
    </row>
    <row r="8176" spans="3:13" x14ac:dyDescent="0.3">
      <c r="C8176"/>
      <c r="M8176"/>
    </row>
    <row r="8177" spans="3:13" x14ac:dyDescent="0.3">
      <c r="C8177"/>
      <c r="M8177"/>
    </row>
    <row r="8178" spans="3:13" x14ac:dyDescent="0.3">
      <c r="C8178"/>
      <c r="M8178"/>
    </row>
    <row r="8179" spans="3:13" x14ac:dyDescent="0.3">
      <c r="C8179"/>
      <c r="M8179"/>
    </row>
    <row r="8180" spans="3:13" x14ac:dyDescent="0.3">
      <c r="C8180"/>
      <c r="M8180"/>
    </row>
    <row r="8181" spans="3:13" x14ac:dyDescent="0.3">
      <c r="C8181"/>
      <c r="M8181"/>
    </row>
    <row r="8182" spans="3:13" x14ac:dyDescent="0.3">
      <c r="C8182"/>
      <c r="M8182"/>
    </row>
    <row r="8183" spans="3:13" x14ac:dyDescent="0.3">
      <c r="C8183"/>
      <c r="M8183"/>
    </row>
    <row r="8184" spans="3:13" x14ac:dyDescent="0.3">
      <c r="C8184"/>
      <c r="M8184"/>
    </row>
    <row r="8185" spans="3:13" x14ac:dyDescent="0.3">
      <c r="C8185"/>
      <c r="M8185"/>
    </row>
    <row r="8186" spans="3:13" x14ac:dyDescent="0.3">
      <c r="C8186"/>
      <c r="M8186"/>
    </row>
    <row r="8187" spans="3:13" x14ac:dyDescent="0.3">
      <c r="C8187"/>
      <c r="M8187"/>
    </row>
    <row r="8188" spans="3:13" x14ac:dyDescent="0.3">
      <c r="C8188"/>
      <c r="M8188"/>
    </row>
    <row r="8189" spans="3:13" x14ac:dyDescent="0.3">
      <c r="C8189"/>
      <c r="M8189"/>
    </row>
    <row r="8190" spans="3:13" x14ac:dyDescent="0.3">
      <c r="C8190"/>
      <c r="M8190"/>
    </row>
    <row r="8191" spans="3:13" x14ac:dyDescent="0.3">
      <c r="C8191"/>
      <c r="M8191"/>
    </row>
    <row r="8192" spans="3:13" x14ac:dyDescent="0.3">
      <c r="C8192"/>
      <c r="M8192"/>
    </row>
    <row r="8193" spans="3:13" x14ac:dyDescent="0.3">
      <c r="C8193"/>
      <c r="M8193"/>
    </row>
    <row r="8194" spans="3:13" x14ac:dyDescent="0.3">
      <c r="C8194"/>
      <c r="M8194"/>
    </row>
    <row r="8195" spans="3:13" x14ac:dyDescent="0.3">
      <c r="C8195"/>
      <c r="M8195"/>
    </row>
    <row r="8196" spans="3:13" x14ac:dyDescent="0.3">
      <c r="C8196"/>
      <c r="M8196"/>
    </row>
    <row r="8197" spans="3:13" x14ac:dyDescent="0.3">
      <c r="C8197"/>
      <c r="M8197"/>
    </row>
    <row r="8198" spans="3:13" x14ac:dyDescent="0.3">
      <c r="C8198"/>
      <c r="M8198"/>
    </row>
    <row r="8199" spans="3:13" x14ac:dyDescent="0.3">
      <c r="C8199"/>
      <c r="M8199"/>
    </row>
    <row r="8200" spans="3:13" x14ac:dyDescent="0.3">
      <c r="C8200"/>
      <c r="M8200"/>
    </row>
    <row r="8201" spans="3:13" x14ac:dyDescent="0.3">
      <c r="C8201"/>
      <c r="M8201"/>
    </row>
    <row r="8202" spans="3:13" x14ac:dyDescent="0.3">
      <c r="C8202"/>
      <c r="M8202"/>
    </row>
    <row r="8203" spans="3:13" x14ac:dyDescent="0.3">
      <c r="C8203"/>
      <c r="M8203"/>
    </row>
    <row r="8204" spans="3:13" x14ac:dyDescent="0.3">
      <c r="C8204"/>
      <c r="M8204"/>
    </row>
    <row r="8205" spans="3:13" x14ac:dyDescent="0.3">
      <c r="C8205"/>
      <c r="M8205"/>
    </row>
    <row r="8206" spans="3:13" x14ac:dyDescent="0.3">
      <c r="C8206"/>
      <c r="M8206"/>
    </row>
    <row r="8207" spans="3:13" x14ac:dyDescent="0.3">
      <c r="C8207"/>
      <c r="M8207"/>
    </row>
    <row r="8208" spans="3:13" x14ac:dyDescent="0.3">
      <c r="C8208"/>
      <c r="M8208"/>
    </row>
    <row r="8209" spans="3:13" x14ac:dyDescent="0.3">
      <c r="C8209"/>
      <c r="M8209"/>
    </row>
    <row r="8210" spans="3:13" x14ac:dyDescent="0.3">
      <c r="C8210"/>
      <c r="M8210"/>
    </row>
    <row r="8211" spans="3:13" x14ac:dyDescent="0.3">
      <c r="C8211"/>
      <c r="M8211"/>
    </row>
    <row r="8212" spans="3:13" x14ac:dyDescent="0.3">
      <c r="C8212"/>
      <c r="M8212"/>
    </row>
    <row r="8213" spans="3:13" x14ac:dyDescent="0.3">
      <c r="C8213"/>
      <c r="M8213"/>
    </row>
    <row r="8214" spans="3:13" x14ac:dyDescent="0.3">
      <c r="C8214"/>
      <c r="M8214"/>
    </row>
    <row r="8215" spans="3:13" x14ac:dyDescent="0.3">
      <c r="C8215"/>
      <c r="M8215"/>
    </row>
    <row r="8216" spans="3:13" x14ac:dyDescent="0.3">
      <c r="C8216"/>
      <c r="M8216"/>
    </row>
    <row r="8217" spans="3:13" x14ac:dyDescent="0.3">
      <c r="C8217"/>
      <c r="M8217"/>
    </row>
    <row r="8218" spans="3:13" x14ac:dyDescent="0.3">
      <c r="C8218"/>
      <c r="M8218"/>
    </row>
    <row r="8219" spans="3:13" x14ac:dyDescent="0.3">
      <c r="C8219"/>
      <c r="M8219"/>
    </row>
    <row r="8220" spans="3:13" x14ac:dyDescent="0.3">
      <c r="C8220"/>
      <c r="M8220"/>
    </row>
    <row r="8221" spans="3:13" x14ac:dyDescent="0.3">
      <c r="C8221"/>
      <c r="M8221"/>
    </row>
    <row r="8222" spans="3:13" x14ac:dyDescent="0.3">
      <c r="C8222"/>
      <c r="M8222"/>
    </row>
    <row r="8223" spans="3:13" x14ac:dyDescent="0.3">
      <c r="C8223"/>
      <c r="M8223"/>
    </row>
    <row r="8224" spans="3:13" x14ac:dyDescent="0.3">
      <c r="C8224"/>
      <c r="M8224"/>
    </row>
    <row r="8225" spans="3:13" x14ac:dyDescent="0.3">
      <c r="C8225"/>
      <c r="M8225"/>
    </row>
    <row r="8226" spans="3:13" x14ac:dyDescent="0.3">
      <c r="C8226"/>
      <c r="M8226"/>
    </row>
    <row r="8227" spans="3:13" x14ac:dyDescent="0.3">
      <c r="C8227"/>
      <c r="M8227"/>
    </row>
    <row r="8228" spans="3:13" x14ac:dyDescent="0.3">
      <c r="C8228"/>
      <c r="M8228"/>
    </row>
    <row r="8229" spans="3:13" x14ac:dyDescent="0.3">
      <c r="C8229"/>
      <c r="M8229"/>
    </row>
    <row r="8230" spans="3:13" x14ac:dyDescent="0.3">
      <c r="C8230"/>
      <c r="M8230"/>
    </row>
    <row r="8231" spans="3:13" x14ac:dyDescent="0.3">
      <c r="C8231"/>
      <c r="M8231"/>
    </row>
    <row r="8232" spans="3:13" x14ac:dyDescent="0.3">
      <c r="C8232"/>
      <c r="M8232"/>
    </row>
    <row r="8233" spans="3:13" x14ac:dyDescent="0.3">
      <c r="C8233"/>
      <c r="M8233"/>
    </row>
    <row r="8234" spans="3:13" x14ac:dyDescent="0.3">
      <c r="C8234"/>
      <c r="M8234"/>
    </row>
    <row r="8235" spans="3:13" x14ac:dyDescent="0.3">
      <c r="C8235"/>
      <c r="M8235"/>
    </row>
    <row r="8236" spans="3:13" x14ac:dyDescent="0.3">
      <c r="C8236"/>
      <c r="M8236"/>
    </row>
    <row r="8237" spans="3:13" x14ac:dyDescent="0.3">
      <c r="C8237"/>
      <c r="M8237"/>
    </row>
    <row r="8238" spans="3:13" x14ac:dyDescent="0.3">
      <c r="C8238"/>
      <c r="M8238"/>
    </row>
    <row r="8239" spans="3:13" x14ac:dyDescent="0.3">
      <c r="C8239"/>
      <c r="M8239"/>
    </row>
    <row r="8240" spans="3:13" x14ac:dyDescent="0.3">
      <c r="C8240"/>
      <c r="M8240"/>
    </row>
    <row r="8241" spans="3:13" x14ac:dyDescent="0.3">
      <c r="C8241"/>
      <c r="M8241"/>
    </row>
    <row r="8242" spans="3:13" x14ac:dyDescent="0.3">
      <c r="C8242"/>
      <c r="M8242"/>
    </row>
    <row r="8243" spans="3:13" x14ac:dyDescent="0.3">
      <c r="C8243"/>
      <c r="M8243"/>
    </row>
    <row r="8244" spans="3:13" x14ac:dyDescent="0.3">
      <c r="C8244"/>
      <c r="M8244"/>
    </row>
    <row r="8245" spans="3:13" x14ac:dyDescent="0.3">
      <c r="C8245"/>
      <c r="M8245"/>
    </row>
    <row r="8246" spans="3:13" x14ac:dyDescent="0.3">
      <c r="C8246"/>
      <c r="M8246"/>
    </row>
    <row r="8247" spans="3:13" x14ac:dyDescent="0.3">
      <c r="C8247"/>
      <c r="M8247"/>
    </row>
    <row r="8248" spans="3:13" x14ac:dyDescent="0.3">
      <c r="C8248"/>
      <c r="M8248"/>
    </row>
    <row r="8249" spans="3:13" x14ac:dyDescent="0.3">
      <c r="C8249"/>
      <c r="M8249"/>
    </row>
    <row r="8250" spans="3:13" x14ac:dyDescent="0.3">
      <c r="C8250"/>
      <c r="M8250"/>
    </row>
    <row r="8251" spans="3:13" x14ac:dyDescent="0.3">
      <c r="C8251"/>
      <c r="M8251"/>
    </row>
    <row r="8252" spans="3:13" x14ac:dyDescent="0.3">
      <c r="C8252"/>
      <c r="M8252"/>
    </row>
    <row r="8253" spans="3:13" x14ac:dyDescent="0.3">
      <c r="C8253"/>
      <c r="M8253"/>
    </row>
    <row r="8254" spans="3:13" x14ac:dyDescent="0.3">
      <c r="C8254"/>
      <c r="M8254"/>
    </row>
    <row r="8255" spans="3:13" x14ac:dyDescent="0.3">
      <c r="C8255"/>
      <c r="M8255"/>
    </row>
    <row r="8256" spans="3:13" x14ac:dyDescent="0.3">
      <c r="C8256"/>
      <c r="M8256"/>
    </row>
    <row r="8257" spans="3:13" x14ac:dyDescent="0.3">
      <c r="C8257"/>
      <c r="M8257"/>
    </row>
    <row r="8258" spans="3:13" x14ac:dyDescent="0.3">
      <c r="C8258"/>
      <c r="M8258"/>
    </row>
    <row r="8259" spans="3:13" x14ac:dyDescent="0.3">
      <c r="C8259"/>
      <c r="M8259"/>
    </row>
    <row r="8260" spans="3:13" x14ac:dyDescent="0.3">
      <c r="C8260"/>
      <c r="M8260"/>
    </row>
    <row r="8261" spans="3:13" x14ac:dyDescent="0.3">
      <c r="C8261"/>
      <c r="M8261"/>
    </row>
    <row r="8262" spans="3:13" x14ac:dyDescent="0.3">
      <c r="C8262"/>
      <c r="M8262"/>
    </row>
    <row r="8263" spans="3:13" x14ac:dyDescent="0.3">
      <c r="C8263"/>
      <c r="M8263"/>
    </row>
    <row r="8264" spans="3:13" x14ac:dyDescent="0.3">
      <c r="C8264"/>
      <c r="M8264"/>
    </row>
    <row r="8265" spans="3:13" x14ac:dyDescent="0.3">
      <c r="C8265"/>
      <c r="M8265"/>
    </row>
    <row r="8266" spans="3:13" x14ac:dyDescent="0.3">
      <c r="C8266"/>
      <c r="M8266"/>
    </row>
    <row r="8267" spans="3:13" x14ac:dyDescent="0.3">
      <c r="C8267"/>
      <c r="M8267"/>
    </row>
    <row r="8268" spans="3:13" x14ac:dyDescent="0.3">
      <c r="C8268"/>
      <c r="M8268"/>
    </row>
    <row r="8269" spans="3:13" x14ac:dyDescent="0.3">
      <c r="C8269"/>
      <c r="M8269"/>
    </row>
    <row r="8270" spans="3:13" x14ac:dyDescent="0.3">
      <c r="C8270"/>
      <c r="M8270"/>
    </row>
    <row r="8271" spans="3:13" x14ac:dyDescent="0.3">
      <c r="C8271"/>
      <c r="M8271"/>
    </row>
    <row r="8272" spans="3:13" x14ac:dyDescent="0.3">
      <c r="C8272"/>
      <c r="M8272"/>
    </row>
    <row r="8273" spans="3:13" x14ac:dyDescent="0.3">
      <c r="C8273"/>
      <c r="M8273"/>
    </row>
    <row r="8274" spans="3:13" x14ac:dyDescent="0.3">
      <c r="C8274"/>
      <c r="M8274"/>
    </row>
    <row r="8275" spans="3:13" x14ac:dyDescent="0.3">
      <c r="C8275"/>
      <c r="M8275"/>
    </row>
    <row r="8276" spans="3:13" x14ac:dyDescent="0.3">
      <c r="C8276"/>
      <c r="M8276"/>
    </row>
    <row r="8277" spans="3:13" x14ac:dyDescent="0.3">
      <c r="C8277"/>
      <c r="M8277"/>
    </row>
    <row r="8278" spans="3:13" x14ac:dyDescent="0.3">
      <c r="C8278"/>
      <c r="M8278"/>
    </row>
    <row r="8279" spans="3:13" x14ac:dyDescent="0.3">
      <c r="C8279"/>
      <c r="M8279"/>
    </row>
    <row r="8280" spans="3:13" x14ac:dyDescent="0.3">
      <c r="C8280"/>
      <c r="M8280"/>
    </row>
    <row r="8281" spans="3:13" x14ac:dyDescent="0.3">
      <c r="C8281"/>
      <c r="M8281"/>
    </row>
    <row r="8282" spans="3:13" x14ac:dyDescent="0.3">
      <c r="C8282"/>
      <c r="M8282"/>
    </row>
    <row r="8283" spans="3:13" x14ac:dyDescent="0.3">
      <c r="C8283"/>
      <c r="M8283"/>
    </row>
    <row r="8284" spans="3:13" x14ac:dyDescent="0.3">
      <c r="C8284"/>
      <c r="M8284"/>
    </row>
    <row r="8285" spans="3:13" x14ac:dyDescent="0.3">
      <c r="C8285"/>
      <c r="M8285"/>
    </row>
    <row r="8286" spans="3:13" x14ac:dyDescent="0.3">
      <c r="C8286"/>
      <c r="M8286"/>
    </row>
    <row r="8287" spans="3:13" x14ac:dyDescent="0.3">
      <c r="C8287"/>
      <c r="M8287"/>
    </row>
    <row r="8288" spans="3:13" x14ac:dyDescent="0.3">
      <c r="C8288"/>
      <c r="M8288"/>
    </row>
    <row r="8289" spans="3:13" x14ac:dyDescent="0.3">
      <c r="C8289"/>
      <c r="M8289"/>
    </row>
    <row r="8290" spans="3:13" x14ac:dyDescent="0.3">
      <c r="C8290"/>
      <c r="M8290"/>
    </row>
    <row r="8291" spans="3:13" x14ac:dyDescent="0.3">
      <c r="C8291"/>
      <c r="M8291"/>
    </row>
    <row r="8292" spans="3:13" x14ac:dyDescent="0.3">
      <c r="C8292"/>
      <c r="M8292"/>
    </row>
    <row r="8293" spans="3:13" x14ac:dyDescent="0.3">
      <c r="C8293"/>
      <c r="M8293"/>
    </row>
    <row r="8294" spans="3:13" x14ac:dyDescent="0.3">
      <c r="C8294"/>
      <c r="M8294"/>
    </row>
    <row r="8295" spans="3:13" x14ac:dyDescent="0.3">
      <c r="C8295"/>
      <c r="M8295"/>
    </row>
    <row r="8296" spans="3:13" x14ac:dyDescent="0.3">
      <c r="C8296"/>
      <c r="M8296"/>
    </row>
    <row r="8297" spans="3:13" x14ac:dyDescent="0.3">
      <c r="C8297"/>
      <c r="M8297"/>
    </row>
    <row r="8298" spans="3:13" x14ac:dyDescent="0.3">
      <c r="C8298"/>
      <c r="M8298"/>
    </row>
    <row r="8299" spans="3:13" x14ac:dyDescent="0.3">
      <c r="C8299"/>
      <c r="M8299"/>
    </row>
    <row r="8300" spans="3:13" x14ac:dyDescent="0.3">
      <c r="C8300"/>
      <c r="M8300"/>
    </row>
    <row r="8301" spans="3:13" x14ac:dyDescent="0.3">
      <c r="C8301"/>
      <c r="M8301"/>
    </row>
    <row r="8302" spans="3:13" x14ac:dyDescent="0.3">
      <c r="C8302"/>
      <c r="M8302"/>
    </row>
    <row r="8303" spans="3:13" x14ac:dyDescent="0.3">
      <c r="C8303"/>
      <c r="M8303"/>
    </row>
    <row r="8304" spans="3:13" x14ac:dyDescent="0.3">
      <c r="C8304"/>
      <c r="M8304"/>
    </row>
    <row r="8305" spans="3:13" x14ac:dyDescent="0.3">
      <c r="C8305"/>
      <c r="M8305"/>
    </row>
    <row r="8306" spans="3:13" x14ac:dyDescent="0.3">
      <c r="C8306"/>
      <c r="M8306"/>
    </row>
    <row r="8307" spans="3:13" x14ac:dyDescent="0.3">
      <c r="C8307"/>
      <c r="M8307"/>
    </row>
    <row r="8308" spans="3:13" x14ac:dyDescent="0.3">
      <c r="C8308"/>
      <c r="M8308"/>
    </row>
    <row r="8309" spans="3:13" x14ac:dyDescent="0.3">
      <c r="C8309"/>
      <c r="M8309"/>
    </row>
    <row r="8310" spans="3:13" x14ac:dyDescent="0.3">
      <c r="C8310"/>
      <c r="M8310"/>
    </row>
    <row r="8311" spans="3:13" x14ac:dyDescent="0.3">
      <c r="C8311"/>
      <c r="M8311"/>
    </row>
    <row r="8312" spans="3:13" x14ac:dyDescent="0.3">
      <c r="C8312"/>
      <c r="M8312"/>
    </row>
    <row r="8313" spans="3:13" x14ac:dyDescent="0.3">
      <c r="C8313"/>
      <c r="M8313"/>
    </row>
    <row r="8314" spans="3:13" x14ac:dyDescent="0.3">
      <c r="C8314"/>
      <c r="M8314"/>
    </row>
    <row r="8315" spans="3:13" x14ac:dyDescent="0.3">
      <c r="C8315"/>
      <c r="M8315"/>
    </row>
    <row r="8316" spans="3:13" x14ac:dyDescent="0.3">
      <c r="C8316"/>
      <c r="M8316"/>
    </row>
    <row r="8317" spans="3:13" x14ac:dyDescent="0.3">
      <c r="C8317"/>
      <c r="M8317"/>
    </row>
    <row r="8318" spans="3:13" x14ac:dyDescent="0.3">
      <c r="C8318"/>
      <c r="M8318"/>
    </row>
    <row r="8319" spans="3:13" x14ac:dyDescent="0.3">
      <c r="C8319"/>
      <c r="M8319"/>
    </row>
    <row r="8320" spans="3:13" x14ac:dyDescent="0.3">
      <c r="C8320"/>
      <c r="M8320"/>
    </row>
    <row r="8321" spans="3:13" x14ac:dyDescent="0.3">
      <c r="C8321"/>
      <c r="M8321"/>
    </row>
    <row r="8322" spans="3:13" x14ac:dyDescent="0.3">
      <c r="C8322"/>
      <c r="M8322"/>
    </row>
    <row r="8323" spans="3:13" x14ac:dyDescent="0.3">
      <c r="C8323"/>
      <c r="M8323"/>
    </row>
    <row r="8324" spans="3:13" x14ac:dyDescent="0.3">
      <c r="C8324"/>
      <c r="M8324"/>
    </row>
    <row r="8325" spans="3:13" x14ac:dyDescent="0.3">
      <c r="C8325"/>
      <c r="M8325"/>
    </row>
    <row r="8326" spans="3:13" x14ac:dyDescent="0.3">
      <c r="C8326"/>
      <c r="M8326"/>
    </row>
    <row r="8327" spans="3:13" x14ac:dyDescent="0.3">
      <c r="C8327"/>
      <c r="M8327"/>
    </row>
    <row r="8328" spans="3:13" x14ac:dyDescent="0.3">
      <c r="C8328"/>
      <c r="M8328"/>
    </row>
    <row r="8329" spans="3:13" x14ac:dyDescent="0.3">
      <c r="C8329"/>
      <c r="M8329"/>
    </row>
    <row r="8330" spans="3:13" x14ac:dyDescent="0.3">
      <c r="C8330"/>
      <c r="M8330"/>
    </row>
    <row r="8331" spans="3:13" x14ac:dyDescent="0.3">
      <c r="C8331"/>
      <c r="M8331"/>
    </row>
    <row r="8332" spans="3:13" x14ac:dyDescent="0.3">
      <c r="C8332"/>
      <c r="M8332"/>
    </row>
    <row r="8333" spans="3:13" x14ac:dyDescent="0.3">
      <c r="C8333"/>
      <c r="M8333"/>
    </row>
    <row r="8334" spans="3:13" x14ac:dyDescent="0.3">
      <c r="C8334"/>
      <c r="M8334"/>
    </row>
    <row r="8335" spans="3:13" x14ac:dyDescent="0.3">
      <c r="C8335"/>
      <c r="M8335"/>
    </row>
    <row r="8336" spans="3:13" x14ac:dyDescent="0.3">
      <c r="C8336"/>
      <c r="M8336"/>
    </row>
    <row r="8337" spans="3:13" x14ac:dyDescent="0.3">
      <c r="C8337"/>
      <c r="M8337"/>
    </row>
    <row r="8338" spans="3:13" x14ac:dyDescent="0.3">
      <c r="C8338"/>
      <c r="M8338"/>
    </row>
    <row r="8339" spans="3:13" x14ac:dyDescent="0.3">
      <c r="C8339"/>
      <c r="M8339"/>
    </row>
    <row r="8340" spans="3:13" x14ac:dyDescent="0.3">
      <c r="C8340"/>
      <c r="M8340"/>
    </row>
    <row r="8341" spans="3:13" x14ac:dyDescent="0.3">
      <c r="C8341"/>
      <c r="M8341"/>
    </row>
    <row r="8342" spans="3:13" x14ac:dyDescent="0.3">
      <c r="C8342"/>
      <c r="M8342"/>
    </row>
    <row r="8343" spans="3:13" x14ac:dyDescent="0.3">
      <c r="C8343"/>
      <c r="M8343"/>
    </row>
    <row r="8344" spans="3:13" x14ac:dyDescent="0.3">
      <c r="C8344"/>
      <c r="M8344"/>
    </row>
    <row r="8345" spans="3:13" x14ac:dyDescent="0.3">
      <c r="C8345"/>
      <c r="M8345"/>
    </row>
    <row r="8346" spans="3:13" x14ac:dyDescent="0.3">
      <c r="C8346"/>
      <c r="M8346"/>
    </row>
    <row r="8347" spans="3:13" x14ac:dyDescent="0.3">
      <c r="C8347"/>
      <c r="M8347"/>
    </row>
    <row r="8348" spans="3:13" x14ac:dyDescent="0.3">
      <c r="C8348"/>
      <c r="M8348"/>
    </row>
    <row r="8349" spans="3:13" x14ac:dyDescent="0.3">
      <c r="C8349"/>
      <c r="M8349"/>
    </row>
    <row r="8350" spans="3:13" x14ac:dyDescent="0.3">
      <c r="C8350"/>
      <c r="M8350"/>
    </row>
    <row r="8351" spans="3:13" x14ac:dyDescent="0.3">
      <c r="C8351"/>
      <c r="M8351"/>
    </row>
    <row r="8352" spans="3:13" x14ac:dyDescent="0.3">
      <c r="C8352"/>
      <c r="M8352"/>
    </row>
    <row r="8353" spans="3:13" x14ac:dyDescent="0.3">
      <c r="C8353"/>
      <c r="M8353"/>
    </row>
    <row r="8354" spans="3:13" x14ac:dyDescent="0.3">
      <c r="C8354"/>
      <c r="M8354"/>
    </row>
    <row r="8355" spans="3:13" x14ac:dyDescent="0.3">
      <c r="C8355"/>
      <c r="M8355"/>
    </row>
    <row r="8356" spans="3:13" x14ac:dyDescent="0.3">
      <c r="C8356"/>
      <c r="M8356"/>
    </row>
    <row r="8357" spans="3:13" x14ac:dyDescent="0.3">
      <c r="C8357"/>
      <c r="M8357"/>
    </row>
    <row r="8358" spans="3:13" x14ac:dyDescent="0.3">
      <c r="C8358"/>
      <c r="M8358"/>
    </row>
    <row r="8359" spans="3:13" x14ac:dyDescent="0.3">
      <c r="C8359"/>
      <c r="M8359"/>
    </row>
    <row r="8360" spans="3:13" x14ac:dyDescent="0.3">
      <c r="C8360"/>
      <c r="M8360"/>
    </row>
    <row r="8361" spans="3:13" x14ac:dyDescent="0.3">
      <c r="C8361"/>
      <c r="M8361"/>
    </row>
    <row r="8362" spans="3:13" x14ac:dyDescent="0.3">
      <c r="C8362"/>
      <c r="M8362"/>
    </row>
    <row r="8363" spans="3:13" x14ac:dyDescent="0.3">
      <c r="C8363"/>
      <c r="M8363"/>
    </row>
    <row r="8364" spans="3:13" x14ac:dyDescent="0.3">
      <c r="C8364"/>
      <c r="M8364"/>
    </row>
    <row r="8365" spans="3:13" x14ac:dyDescent="0.3">
      <c r="C8365"/>
      <c r="M8365"/>
    </row>
    <row r="8366" spans="3:13" x14ac:dyDescent="0.3">
      <c r="C8366"/>
      <c r="M8366"/>
    </row>
    <row r="8367" spans="3:13" x14ac:dyDescent="0.3">
      <c r="C8367"/>
      <c r="M8367"/>
    </row>
    <row r="8368" spans="3:13" x14ac:dyDescent="0.3">
      <c r="C8368"/>
      <c r="M8368"/>
    </row>
    <row r="8369" spans="3:13" x14ac:dyDescent="0.3">
      <c r="C8369"/>
      <c r="M8369"/>
    </row>
    <row r="8370" spans="3:13" x14ac:dyDescent="0.3">
      <c r="C8370"/>
      <c r="M8370"/>
    </row>
    <row r="8371" spans="3:13" x14ac:dyDescent="0.3">
      <c r="C8371"/>
      <c r="M8371"/>
    </row>
    <row r="8372" spans="3:13" x14ac:dyDescent="0.3">
      <c r="C8372"/>
      <c r="M8372"/>
    </row>
    <row r="8373" spans="3:13" x14ac:dyDescent="0.3">
      <c r="C8373"/>
      <c r="M8373"/>
    </row>
    <row r="8374" spans="3:13" x14ac:dyDescent="0.3">
      <c r="C8374"/>
      <c r="M8374"/>
    </row>
    <row r="8375" spans="3:13" x14ac:dyDescent="0.3">
      <c r="C8375"/>
      <c r="M8375"/>
    </row>
    <row r="8376" spans="3:13" x14ac:dyDescent="0.3">
      <c r="C8376"/>
      <c r="M8376"/>
    </row>
    <row r="8377" spans="3:13" x14ac:dyDescent="0.3">
      <c r="C8377"/>
      <c r="M8377"/>
    </row>
    <row r="8378" spans="3:13" x14ac:dyDescent="0.3">
      <c r="C8378"/>
      <c r="M8378"/>
    </row>
    <row r="8379" spans="3:13" x14ac:dyDescent="0.3">
      <c r="C8379"/>
      <c r="M8379"/>
    </row>
    <row r="8380" spans="3:13" x14ac:dyDescent="0.3">
      <c r="C8380"/>
      <c r="M8380"/>
    </row>
    <row r="8381" spans="3:13" x14ac:dyDescent="0.3">
      <c r="C8381"/>
      <c r="M8381"/>
    </row>
    <row r="8382" spans="3:13" x14ac:dyDescent="0.3">
      <c r="C8382"/>
      <c r="M8382"/>
    </row>
    <row r="8383" spans="3:13" x14ac:dyDescent="0.3">
      <c r="C8383"/>
      <c r="M8383"/>
    </row>
    <row r="8384" spans="3:13" x14ac:dyDescent="0.3">
      <c r="C8384"/>
      <c r="M8384"/>
    </row>
    <row r="8385" spans="3:13" x14ac:dyDescent="0.3">
      <c r="C8385"/>
      <c r="M8385"/>
    </row>
    <row r="8386" spans="3:13" x14ac:dyDescent="0.3">
      <c r="C8386"/>
      <c r="M8386"/>
    </row>
    <row r="8387" spans="3:13" x14ac:dyDescent="0.3">
      <c r="C8387"/>
      <c r="M8387"/>
    </row>
    <row r="8388" spans="3:13" x14ac:dyDescent="0.3">
      <c r="C8388"/>
      <c r="M8388"/>
    </row>
    <row r="8389" spans="3:13" x14ac:dyDescent="0.3">
      <c r="C8389"/>
      <c r="M8389"/>
    </row>
    <row r="8390" spans="3:13" x14ac:dyDescent="0.3">
      <c r="C8390"/>
      <c r="M8390"/>
    </row>
    <row r="8391" spans="3:13" x14ac:dyDescent="0.3">
      <c r="C8391"/>
      <c r="M8391"/>
    </row>
    <row r="8392" spans="3:13" x14ac:dyDescent="0.3">
      <c r="C8392"/>
      <c r="M8392"/>
    </row>
    <row r="8393" spans="3:13" x14ac:dyDescent="0.3">
      <c r="C8393"/>
      <c r="M8393"/>
    </row>
    <row r="8394" spans="3:13" x14ac:dyDescent="0.3">
      <c r="C8394"/>
      <c r="M8394"/>
    </row>
    <row r="8395" spans="3:13" x14ac:dyDescent="0.3">
      <c r="C8395"/>
      <c r="M8395"/>
    </row>
    <row r="8396" spans="3:13" x14ac:dyDescent="0.3">
      <c r="C8396"/>
      <c r="M8396"/>
    </row>
    <row r="8397" spans="3:13" x14ac:dyDescent="0.3">
      <c r="C8397"/>
      <c r="M8397"/>
    </row>
    <row r="8398" spans="3:13" x14ac:dyDescent="0.3">
      <c r="C8398"/>
      <c r="M8398"/>
    </row>
    <row r="8399" spans="3:13" x14ac:dyDescent="0.3">
      <c r="C8399"/>
      <c r="M8399"/>
    </row>
    <row r="8400" spans="3:13" x14ac:dyDescent="0.3">
      <c r="C8400"/>
      <c r="M8400"/>
    </row>
    <row r="8401" spans="3:13" x14ac:dyDescent="0.3">
      <c r="C8401"/>
      <c r="M8401"/>
    </row>
    <row r="8402" spans="3:13" x14ac:dyDescent="0.3">
      <c r="C8402"/>
      <c r="M8402"/>
    </row>
    <row r="8403" spans="3:13" x14ac:dyDescent="0.3">
      <c r="C8403"/>
      <c r="M8403"/>
    </row>
    <row r="8404" spans="3:13" x14ac:dyDescent="0.3">
      <c r="C8404"/>
      <c r="M8404"/>
    </row>
    <row r="8405" spans="3:13" x14ac:dyDescent="0.3">
      <c r="C8405"/>
      <c r="M8405"/>
    </row>
    <row r="8406" spans="3:13" x14ac:dyDescent="0.3">
      <c r="C8406"/>
      <c r="M8406"/>
    </row>
    <row r="8407" spans="3:13" x14ac:dyDescent="0.3">
      <c r="C8407"/>
      <c r="M8407"/>
    </row>
    <row r="8408" spans="3:13" x14ac:dyDescent="0.3">
      <c r="C8408"/>
      <c r="M8408"/>
    </row>
    <row r="8409" spans="3:13" x14ac:dyDescent="0.3">
      <c r="C8409"/>
      <c r="M8409"/>
    </row>
    <row r="8410" spans="3:13" x14ac:dyDescent="0.3">
      <c r="C8410"/>
      <c r="M8410"/>
    </row>
    <row r="8411" spans="3:13" x14ac:dyDescent="0.3">
      <c r="C8411"/>
      <c r="M8411"/>
    </row>
    <row r="8412" spans="3:13" x14ac:dyDescent="0.3">
      <c r="C8412"/>
      <c r="M8412"/>
    </row>
    <row r="8413" spans="3:13" x14ac:dyDescent="0.3">
      <c r="C8413"/>
      <c r="M8413"/>
    </row>
    <row r="8414" spans="3:13" x14ac:dyDescent="0.3">
      <c r="C8414"/>
      <c r="M8414"/>
    </row>
    <row r="8415" spans="3:13" x14ac:dyDescent="0.3">
      <c r="C8415"/>
      <c r="M8415"/>
    </row>
    <row r="8416" spans="3:13" x14ac:dyDescent="0.3">
      <c r="C8416"/>
      <c r="M8416"/>
    </row>
    <row r="8417" spans="3:13" x14ac:dyDescent="0.3">
      <c r="C8417"/>
      <c r="M8417"/>
    </row>
    <row r="8418" spans="3:13" x14ac:dyDescent="0.3">
      <c r="C8418"/>
      <c r="M8418"/>
    </row>
    <row r="8419" spans="3:13" x14ac:dyDescent="0.3">
      <c r="C8419"/>
      <c r="M8419"/>
    </row>
    <row r="8420" spans="3:13" x14ac:dyDescent="0.3">
      <c r="C8420"/>
      <c r="M8420"/>
    </row>
    <row r="8421" spans="3:13" x14ac:dyDescent="0.3">
      <c r="C8421"/>
      <c r="M8421"/>
    </row>
    <row r="8422" spans="3:13" x14ac:dyDescent="0.3">
      <c r="C8422"/>
      <c r="M8422"/>
    </row>
    <row r="8423" spans="3:13" x14ac:dyDescent="0.3">
      <c r="C8423"/>
      <c r="M8423"/>
    </row>
    <row r="8424" spans="3:13" x14ac:dyDescent="0.3">
      <c r="C8424"/>
      <c r="M8424"/>
    </row>
    <row r="8425" spans="3:13" x14ac:dyDescent="0.3">
      <c r="C8425"/>
      <c r="M8425"/>
    </row>
    <row r="8426" spans="3:13" x14ac:dyDescent="0.3">
      <c r="C8426"/>
      <c r="M8426"/>
    </row>
    <row r="8427" spans="3:13" x14ac:dyDescent="0.3">
      <c r="C8427"/>
      <c r="M8427"/>
    </row>
    <row r="8428" spans="3:13" x14ac:dyDescent="0.3">
      <c r="C8428"/>
      <c r="M8428"/>
    </row>
    <row r="8429" spans="3:13" x14ac:dyDescent="0.3">
      <c r="C8429"/>
      <c r="M8429"/>
    </row>
    <row r="8430" spans="3:13" x14ac:dyDescent="0.3">
      <c r="C8430"/>
      <c r="M8430"/>
    </row>
    <row r="8431" spans="3:13" x14ac:dyDescent="0.3">
      <c r="C8431"/>
      <c r="M8431"/>
    </row>
    <row r="8432" spans="3:13" x14ac:dyDescent="0.3">
      <c r="C8432"/>
      <c r="M8432"/>
    </row>
    <row r="8433" spans="3:13" x14ac:dyDescent="0.3">
      <c r="C8433"/>
      <c r="M8433"/>
    </row>
    <row r="8434" spans="3:13" x14ac:dyDescent="0.3">
      <c r="C8434"/>
      <c r="M8434"/>
    </row>
    <row r="8435" spans="3:13" x14ac:dyDescent="0.3">
      <c r="C8435"/>
      <c r="M8435"/>
    </row>
    <row r="8436" spans="3:13" x14ac:dyDescent="0.3">
      <c r="C8436"/>
      <c r="M8436"/>
    </row>
    <row r="8437" spans="3:13" x14ac:dyDescent="0.3">
      <c r="C8437"/>
      <c r="M8437"/>
    </row>
    <row r="8438" spans="3:13" x14ac:dyDescent="0.3">
      <c r="C8438"/>
      <c r="M8438"/>
    </row>
    <row r="8439" spans="3:13" x14ac:dyDescent="0.3">
      <c r="C8439"/>
      <c r="M8439"/>
    </row>
    <row r="8440" spans="3:13" x14ac:dyDescent="0.3">
      <c r="C8440"/>
      <c r="M8440"/>
    </row>
    <row r="8441" spans="3:13" x14ac:dyDescent="0.3">
      <c r="C8441"/>
      <c r="M8441"/>
    </row>
    <row r="8442" spans="3:13" x14ac:dyDescent="0.3">
      <c r="C8442"/>
      <c r="M8442"/>
    </row>
    <row r="8443" spans="3:13" x14ac:dyDescent="0.3">
      <c r="C8443"/>
      <c r="M8443"/>
    </row>
    <row r="8444" spans="3:13" x14ac:dyDescent="0.3">
      <c r="C8444"/>
      <c r="M8444"/>
    </row>
    <row r="8445" spans="3:13" x14ac:dyDescent="0.3">
      <c r="C8445"/>
      <c r="M8445"/>
    </row>
    <row r="8446" spans="3:13" x14ac:dyDescent="0.3">
      <c r="C8446"/>
      <c r="M8446"/>
    </row>
    <row r="8447" spans="3:13" x14ac:dyDescent="0.3">
      <c r="C8447"/>
      <c r="M8447"/>
    </row>
    <row r="8448" spans="3:13" x14ac:dyDescent="0.3">
      <c r="C8448"/>
      <c r="M8448"/>
    </row>
    <row r="8449" spans="3:13" x14ac:dyDescent="0.3">
      <c r="C8449"/>
      <c r="M8449"/>
    </row>
    <row r="8450" spans="3:13" x14ac:dyDescent="0.3">
      <c r="C8450"/>
      <c r="M8450"/>
    </row>
    <row r="8451" spans="3:13" x14ac:dyDescent="0.3">
      <c r="C8451"/>
      <c r="M8451"/>
    </row>
    <row r="8452" spans="3:13" x14ac:dyDescent="0.3">
      <c r="C8452"/>
      <c r="M8452"/>
    </row>
    <row r="8453" spans="3:13" x14ac:dyDescent="0.3">
      <c r="C8453"/>
      <c r="M8453"/>
    </row>
    <row r="8454" spans="3:13" x14ac:dyDescent="0.3">
      <c r="C8454"/>
      <c r="M8454"/>
    </row>
    <row r="8455" spans="3:13" x14ac:dyDescent="0.3">
      <c r="C8455"/>
      <c r="M8455"/>
    </row>
    <row r="8456" spans="3:13" x14ac:dyDescent="0.3">
      <c r="C8456"/>
      <c r="M8456"/>
    </row>
    <row r="8457" spans="3:13" x14ac:dyDescent="0.3">
      <c r="C8457"/>
      <c r="M8457"/>
    </row>
    <row r="8458" spans="3:13" x14ac:dyDescent="0.3">
      <c r="C8458"/>
      <c r="M8458"/>
    </row>
    <row r="8459" spans="3:13" x14ac:dyDescent="0.3">
      <c r="C8459"/>
      <c r="M8459"/>
    </row>
    <row r="8460" spans="3:13" x14ac:dyDescent="0.3">
      <c r="C8460"/>
      <c r="M8460"/>
    </row>
    <row r="8461" spans="3:13" x14ac:dyDescent="0.3">
      <c r="C8461"/>
      <c r="M8461"/>
    </row>
    <row r="8462" spans="3:13" x14ac:dyDescent="0.3">
      <c r="C8462"/>
      <c r="M8462"/>
    </row>
    <row r="8463" spans="3:13" x14ac:dyDescent="0.3">
      <c r="C8463"/>
      <c r="M8463"/>
    </row>
    <row r="8464" spans="3:13" x14ac:dyDescent="0.3">
      <c r="C8464"/>
      <c r="M8464"/>
    </row>
    <row r="8465" spans="3:13" x14ac:dyDescent="0.3">
      <c r="C8465"/>
      <c r="M8465"/>
    </row>
    <row r="8466" spans="3:13" x14ac:dyDescent="0.3">
      <c r="C8466"/>
      <c r="M8466"/>
    </row>
    <row r="8467" spans="3:13" x14ac:dyDescent="0.3">
      <c r="C8467"/>
      <c r="M8467"/>
    </row>
    <row r="8468" spans="3:13" x14ac:dyDescent="0.3">
      <c r="C8468"/>
      <c r="M8468"/>
    </row>
    <row r="8469" spans="3:13" x14ac:dyDescent="0.3">
      <c r="C8469"/>
      <c r="M8469"/>
    </row>
    <row r="8470" spans="3:13" x14ac:dyDescent="0.3">
      <c r="C8470"/>
      <c r="M8470"/>
    </row>
    <row r="8471" spans="3:13" x14ac:dyDescent="0.3">
      <c r="C8471"/>
      <c r="M8471"/>
    </row>
    <row r="8472" spans="3:13" x14ac:dyDescent="0.3">
      <c r="C8472"/>
      <c r="M8472"/>
    </row>
    <row r="8473" spans="3:13" x14ac:dyDescent="0.3">
      <c r="C8473"/>
      <c r="M8473"/>
    </row>
    <row r="8474" spans="3:13" x14ac:dyDescent="0.3">
      <c r="C8474"/>
      <c r="M8474"/>
    </row>
    <row r="8475" spans="3:13" x14ac:dyDescent="0.3">
      <c r="C8475"/>
      <c r="M8475"/>
    </row>
    <row r="8476" spans="3:13" x14ac:dyDescent="0.3">
      <c r="C8476"/>
      <c r="M8476"/>
    </row>
    <row r="8477" spans="3:13" x14ac:dyDescent="0.3">
      <c r="C8477"/>
      <c r="M8477"/>
    </row>
    <row r="8478" spans="3:13" x14ac:dyDescent="0.3">
      <c r="C8478"/>
      <c r="M8478"/>
    </row>
    <row r="8479" spans="3:13" x14ac:dyDescent="0.3">
      <c r="C8479"/>
      <c r="M8479"/>
    </row>
    <row r="8480" spans="3:13" x14ac:dyDescent="0.3">
      <c r="C8480"/>
      <c r="M8480"/>
    </row>
    <row r="8481" spans="3:13" x14ac:dyDescent="0.3">
      <c r="C8481"/>
      <c r="M8481"/>
    </row>
    <row r="8482" spans="3:13" x14ac:dyDescent="0.3">
      <c r="C8482"/>
      <c r="M8482"/>
    </row>
    <row r="8483" spans="3:13" x14ac:dyDescent="0.3">
      <c r="C8483"/>
      <c r="M8483"/>
    </row>
    <row r="8484" spans="3:13" x14ac:dyDescent="0.3">
      <c r="C8484"/>
      <c r="M8484"/>
    </row>
    <row r="8485" spans="3:13" x14ac:dyDescent="0.3">
      <c r="C8485"/>
      <c r="M8485"/>
    </row>
    <row r="8486" spans="3:13" x14ac:dyDescent="0.3">
      <c r="C8486"/>
      <c r="M8486"/>
    </row>
    <row r="8487" spans="3:13" x14ac:dyDescent="0.3">
      <c r="C8487"/>
      <c r="M8487"/>
    </row>
    <row r="8488" spans="3:13" x14ac:dyDescent="0.3">
      <c r="C8488"/>
      <c r="M8488"/>
    </row>
    <row r="8489" spans="3:13" x14ac:dyDescent="0.3">
      <c r="C8489"/>
      <c r="M8489"/>
    </row>
    <row r="8490" spans="3:13" x14ac:dyDescent="0.3">
      <c r="C8490"/>
      <c r="M8490"/>
    </row>
    <row r="8491" spans="3:13" x14ac:dyDescent="0.3">
      <c r="C8491"/>
      <c r="M8491"/>
    </row>
    <row r="8492" spans="3:13" x14ac:dyDescent="0.3">
      <c r="C8492"/>
      <c r="M8492"/>
    </row>
    <row r="8493" spans="3:13" x14ac:dyDescent="0.3">
      <c r="C8493"/>
      <c r="M8493"/>
    </row>
    <row r="8494" spans="3:13" x14ac:dyDescent="0.3">
      <c r="C8494"/>
      <c r="M8494"/>
    </row>
    <row r="8495" spans="3:13" x14ac:dyDescent="0.3">
      <c r="C8495"/>
      <c r="M8495"/>
    </row>
    <row r="8496" spans="3:13" x14ac:dyDescent="0.3">
      <c r="C8496"/>
      <c r="M8496"/>
    </row>
    <row r="8497" spans="3:13" x14ac:dyDescent="0.3">
      <c r="C8497"/>
      <c r="M8497"/>
    </row>
    <row r="8498" spans="3:13" x14ac:dyDescent="0.3">
      <c r="C8498"/>
      <c r="M8498"/>
    </row>
    <row r="8499" spans="3:13" x14ac:dyDescent="0.3">
      <c r="C8499"/>
      <c r="M8499"/>
    </row>
    <row r="8500" spans="3:13" x14ac:dyDescent="0.3">
      <c r="C8500"/>
      <c r="M8500"/>
    </row>
    <row r="8501" spans="3:13" x14ac:dyDescent="0.3">
      <c r="C8501"/>
      <c r="M8501"/>
    </row>
    <row r="8502" spans="3:13" x14ac:dyDescent="0.3">
      <c r="C8502"/>
      <c r="M8502"/>
    </row>
    <row r="8503" spans="3:13" x14ac:dyDescent="0.3">
      <c r="C8503"/>
      <c r="M8503"/>
    </row>
    <row r="8504" spans="3:13" x14ac:dyDescent="0.3">
      <c r="C8504"/>
      <c r="M8504"/>
    </row>
    <row r="8505" spans="3:13" x14ac:dyDescent="0.3">
      <c r="C8505"/>
      <c r="M8505"/>
    </row>
    <row r="8506" spans="3:13" x14ac:dyDescent="0.3">
      <c r="C8506"/>
      <c r="M8506"/>
    </row>
    <row r="8507" spans="3:13" x14ac:dyDescent="0.3">
      <c r="C8507"/>
      <c r="M8507"/>
    </row>
    <row r="8508" spans="3:13" x14ac:dyDescent="0.3">
      <c r="C8508"/>
      <c r="M8508"/>
    </row>
    <row r="8509" spans="3:13" x14ac:dyDescent="0.3">
      <c r="C8509"/>
      <c r="M8509"/>
    </row>
    <row r="8510" spans="3:13" x14ac:dyDescent="0.3">
      <c r="C8510"/>
      <c r="M8510"/>
    </row>
    <row r="8511" spans="3:13" x14ac:dyDescent="0.3">
      <c r="C8511"/>
      <c r="M8511"/>
    </row>
    <row r="8512" spans="3:13" x14ac:dyDescent="0.3">
      <c r="C8512"/>
      <c r="M8512"/>
    </row>
    <row r="8513" spans="3:13" x14ac:dyDescent="0.3">
      <c r="C8513"/>
      <c r="M8513"/>
    </row>
    <row r="8514" spans="3:13" x14ac:dyDescent="0.3">
      <c r="C8514"/>
      <c r="M8514"/>
    </row>
    <row r="8515" spans="3:13" x14ac:dyDescent="0.3">
      <c r="C8515"/>
      <c r="M8515"/>
    </row>
    <row r="8516" spans="3:13" x14ac:dyDescent="0.3">
      <c r="C8516"/>
      <c r="M8516"/>
    </row>
    <row r="8517" spans="3:13" x14ac:dyDescent="0.3">
      <c r="C8517"/>
      <c r="M8517"/>
    </row>
    <row r="8518" spans="3:13" x14ac:dyDescent="0.3">
      <c r="C8518"/>
      <c r="M8518"/>
    </row>
    <row r="8519" spans="3:13" x14ac:dyDescent="0.3">
      <c r="C8519"/>
      <c r="M8519"/>
    </row>
    <row r="8520" spans="3:13" x14ac:dyDescent="0.3">
      <c r="C8520"/>
      <c r="M8520"/>
    </row>
    <row r="8521" spans="3:13" x14ac:dyDescent="0.3">
      <c r="C8521"/>
      <c r="M8521"/>
    </row>
    <row r="8522" spans="3:13" x14ac:dyDescent="0.3">
      <c r="C8522"/>
      <c r="M8522"/>
    </row>
    <row r="8523" spans="3:13" x14ac:dyDescent="0.3">
      <c r="C8523"/>
      <c r="M8523"/>
    </row>
    <row r="8524" spans="3:13" x14ac:dyDescent="0.3">
      <c r="C8524"/>
      <c r="M8524"/>
    </row>
    <row r="8525" spans="3:13" x14ac:dyDescent="0.3">
      <c r="C8525"/>
      <c r="M8525"/>
    </row>
    <row r="8526" spans="3:13" x14ac:dyDescent="0.3">
      <c r="C8526"/>
      <c r="M8526"/>
    </row>
    <row r="8527" spans="3:13" x14ac:dyDescent="0.3">
      <c r="C8527"/>
      <c r="M8527"/>
    </row>
    <row r="8528" spans="3:13" x14ac:dyDescent="0.3">
      <c r="C8528"/>
      <c r="M8528"/>
    </row>
    <row r="8529" spans="3:13" x14ac:dyDescent="0.3">
      <c r="C8529"/>
      <c r="M8529"/>
    </row>
    <row r="8530" spans="3:13" x14ac:dyDescent="0.3">
      <c r="C8530"/>
      <c r="M8530"/>
    </row>
    <row r="8531" spans="3:13" x14ac:dyDescent="0.3">
      <c r="C8531"/>
      <c r="M8531"/>
    </row>
    <row r="8532" spans="3:13" x14ac:dyDescent="0.3">
      <c r="C8532"/>
      <c r="M8532"/>
    </row>
    <row r="8533" spans="3:13" x14ac:dyDescent="0.3">
      <c r="C8533"/>
      <c r="M8533"/>
    </row>
    <row r="8534" spans="3:13" x14ac:dyDescent="0.3">
      <c r="C8534"/>
      <c r="M8534"/>
    </row>
    <row r="8535" spans="3:13" x14ac:dyDescent="0.3">
      <c r="C8535"/>
      <c r="M8535"/>
    </row>
    <row r="8536" spans="3:13" x14ac:dyDescent="0.3">
      <c r="C8536"/>
      <c r="M8536"/>
    </row>
    <row r="8537" spans="3:13" x14ac:dyDescent="0.3">
      <c r="C8537"/>
      <c r="M8537"/>
    </row>
    <row r="8538" spans="3:13" x14ac:dyDescent="0.3">
      <c r="C8538"/>
      <c r="M8538"/>
    </row>
    <row r="8539" spans="3:13" x14ac:dyDescent="0.3">
      <c r="C8539"/>
      <c r="M8539"/>
    </row>
    <row r="8540" spans="3:13" x14ac:dyDescent="0.3">
      <c r="C8540"/>
      <c r="M8540"/>
    </row>
    <row r="8541" spans="3:13" x14ac:dyDescent="0.3">
      <c r="C8541"/>
      <c r="M8541"/>
    </row>
    <row r="8542" spans="3:13" x14ac:dyDescent="0.3">
      <c r="C8542"/>
      <c r="M8542"/>
    </row>
    <row r="8543" spans="3:13" x14ac:dyDescent="0.3">
      <c r="C8543"/>
      <c r="M8543"/>
    </row>
    <row r="8544" spans="3:13" x14ac:dyDescent="0.3">
      <c r="C8544"/>
      <c r="M8544"/>
    </row>
    <row r="8545" spans="3:13" x14ac:dyDescent="0.3">
      <c r="C8545"/>
      <c r="M8545"/>
    </row>
    <row r="8546" spans="3:13" x14ac:dyDescent="0.3">
      <c r="C8546"/>
      <c r="M8546"/>
    </row>
    <row r="8547" spans="3:13" x14ac:dyDescent="0.3">
      <c r="C8547"/>
      <c r="M8547"/>
    </row>
    <row r="8548" spans="3:13" x14ac:dyDescent="0.3">
      <c r="C8548"/>
      <c r="M8548"/>
    </row>
    <row r="8549" spans="3:13" x14ac:dyDescent="0.3">
      <c r="C8549"/>
      <c r="M8549"/>
    </row>
    <row r="8550" spans="3:13" x14ac:dyDescent="0.3">
      <c r="C8550"/>
      <c r="M8550"/>
    </row>
    <row r="8551" spans="3:13" x14ac:dyDescent="0.3">
      <c r="C8551"/>
      <c r="M8551"/>
    </row>
    <row r="8552" spans="3:13" x14ac:dyDescent="0.3">
      <c r="C8552"/>
      <c r="M8552"/>
    </row>
    <row r="8553" spans="3:13" x14ac:dyDescent="0.3">
      <c r="C8553"/>
      <c r="M8553"/>
    </row>
    <row r="8554" spans="3:13" x14ac:dyDescent="0.3">
      <c r="C8554"/>
      <c r="M8554"/>
    </row>
    <row r="8555" spans="3:13" x14ac:dyDescent="0.3">
      <c r="C8555"/>
      <c r="M8555"/>
    </row>
    <row r="8556" spans="3:13" x14ac:dyDescent="0.3">
      <c r="C8556"/>
      <c r="M8556"/>
    </row>
    <row r="8557" spans="3:13" x14ac:dyDescent="0.3">
      <c r="C8557"/>
      <c r="M8557"/>
    </row>
    <row r="8558" spans="3:13" x14ac:dyDescent="0.3">
      <c r="C8558"/>
      <c r="M8558"/>
    </row>
    <row r="8559" spans="3:13" x14ac:dyDescent="0.3">
      <c r="C8559"/>
      <c r="M8559"/>
    </row>
    <row r="8560" spans="3:13" x14ac:dyDescent="0.3">
      <c r="C8560"/>
      <c r="M8560"/>
    </row>
    <row r="8561" spans="3:13" x14ac:dyDescent="0.3">
      <c r="C8561"/>
      <c r="M8561"/>
    </row>
    <row r="8562" spans="3:13" x14ac:dyDescent="0.3">
      <c r="C8562"/>
      <c r="M8562"/>
    </row>
    <row r="8563" spans="3:13" x14ac:dyDescent="0.3">
      <c r="C8563"/>
      <c r="M8563"/>
    </row>
    <row r="8564" spans="3:13" x14ac:dyDescent="0.3">
      <c r="C8564"/>
      <c r="M8564"/>
    </row>
    <row r="8565" spans="3:13" x14ac:dyDescent="0.3">
      <c r="C8565"/>
      <c r="M8565"/>
    </row>
    <row r="8566" spans="3:13" x14ac:dyDescent="0.3">
      <c r="C8566"/>
      <c r="M8566"/>
    </row>
    <row r="8567" spans="3:13" x14ac:dyDescent="0.3">
      <c r="C8567"/>
      <c r="M8567"/>
    </row>
    <row r="8568" spans="3:13" x14ac:dyDescent="0.3">
      <c r="C8568"/>
      <c r="M8568"/>
    </row>
    <row r="8569" spans="3:13" x14ac:dyDescent="0.3">
      <c r="C8569"/>
      <c r="M8569"/>
    </row>
    <row r="8570" spans="3:13" x14ac:dyDescent="0.3">
      <c r="C8570"/>
      <c r="M8570"/>
    </row>
    <row r="8571" spans="3:13" x14ac:dyDescent="0.3">
      <c r="C8571"/>
      <c r="M8571"/>
    </row>
    <row r="8572" spans="3:13" x14ac:dyDescent="0.3">
      <c r="C8572"/>
      <c r="M8572"/>
    </row>
    <row r="8573" spans="3:13" x14ac:dyDescent="0.3">
      <c r="C8573"/>
      <c r="M8573"/>
    </row>
    <row r="8574" spans="3:13" x14ac:dyDescent="0.3">
      <c r="C8574"/>
      <c r="M8574"/>
    </row>
    <row r="8575" spans="3:13" x14ac:dyDescent="0.3">
      <c r="C8575"/>
      <c r="M8575"/>
    </row>
    <row r="8576" spans="3:13" x14ac:dyDescent="0.3">
      <c r="C8576"/>
      <c r="M8576"/>
    </row>
    <row r="8577" spans="3:13" x14ac:dyDescent="0.3">
      <c r="C8577"/>
      <c r="M8577"/>
    </row>
    <row r="8578" spans="3:13" x14ac:dyDescent="0.3">
      <c r="C8578"/>
      <c r="M8578"/>
    </row>
    <row r="8579" spans="3:13" x14ac:dyDescent="0.3">
      <c r="C8579"/>
      <c r="M8579"/>
    </row>
    <row r="8580" spans="3:13" x14ac:dyDescent="0.3">
      <c r="C8580"/>
      <c r="M8580"/>
    </row>
    <row r="8581" spans="3:13" x14ac:dyDescent="0.3">
      <c r="C8581"/>
      <c r="M8581"/>
    </row>
    <row r="8582" spans="3:13" x14ac:dyDescent="0.3">
      <c r="C8582"/>
      <c r="M8582"/>
    </row>
    <row r="8583" spans="3:13" x14ac:dyDescent="0.3">
      <c r="C8583"/>
      <c r="M8583"/>
    </row>
    <row r="8584" spans="3:13" x14ac:dyDescent="0.3">
      <c r="C8584"/>
      <c r="M8584"/>
    </row>
    <row r="8585" spans="3:13" x14ac:dyDescent="0.3">
      <c r="C8585"/>
      <c r="M8585"/>
    </row>
    <row r="8586" spans="3:13" x14ac:dyDescent="0.3">
      <c r="C8586"/>
      <c r="M8586"/>
    </row>
    <row r="8587" spans="3:13" x14ac:dyDescent="0.3">
      <c r="C8587"/>
      <c r="M8587"/>
    </row>
    <row r="8588" spans="3:13" x14ac:dyDescent="0.3">
      <c r="C8588"/>
      <c r="M8588"/>
    </row>
    <row r="8589" spans="3:13" x14ac:dyDescent="0.3">
      <c r="C8589"/>
      <c r="M8589"/>
    </row>
    <row r="8590" spans="3:13" x14ac:dyDescent="0.3">
      <c r="C8590"/>
      <c r="M8590"/>
    </row>
    <row r="8591" spans="3:13" x14ac:dyDescent="0.3">
      <c r="C8591"/>
      <c r="M8591"/>
    </row>
    <row r="8592" spans="3:13" x14ac:dyDescent="0.3">
      <c r="C8592"/>
      <c r="M8592"/>
    </row>
    <row r="8593" spans="3:13" x14ac:dyDescent="0.3">
      <c r="C8593"/>
      <c r="M8593"/>
    </row>
    <row r="8594" spans="3:13" x14ac:dyDescent="0.3">
      <c r="C8594"/>
      <c r="M8594"/>
    </row>
    <row r="8595" spans="3:13" x14ac:dyDescent="0.3">
      <c r="C8595"/>
      <c r="M8595"/>
    </row>
    <row r="8596" spans="3:13" x14ac:dyDescent="0.3">
      <c r="C8596"/>
      <c r="M8596"/>
    </row>
    <row r="8597" spans="3:13" x14ac:dyDescent="0.3">
      <c r="C8597"/>
      <c r="M8597"/>
    </row>
    <row r="8598" spans="3:13" x14ac:dyDescent="0.3">
      <c r="C8598"/>
      <c r="M8598"/>
    </row>
    <row r="8599" spans="3:13" x14ac:dyDescent="0.3">
      <c r="C8599"/>
      <c r="M8599"/>
    </row>
    <row r="8600" spans="3:13" x14ac:dyDescent="0.3">
      <c r="C8600"/>
      <c r="M8600"/>
    </row>
    <row r="8601" spans="3:13" x14ac:dyDescent="0.3">
      <c r="C8601"/>
      <c r="M8601"/>
    </row>
    <row r="8602" spans="3:13" x14ac:dyDescent="0.3">
      <c r="C8602"/>
      <c r="M8602"/>
    </row>
    <row r="8603" spans="3:13" x14ac:dyDescent="0.3">
      <c r="C8603"/>
      <c r="M8603"/>
    </row>
    <row r="8604" spans="3:13" x14ac:dyDescent="0.3">
      <c r="C8604"/>
      <c r="M8604"/>
    </row>
    <row r="8605" spans="3:13" x14ac:dyDescent="0.3">
      <c r="C8605"/>
      <c r="M8605"/>
    </row>
    <row r="8606" spans="3:13" x14ac:dyDescent="0.3">
      <c r="C8606"/>
      <c r="M8606"/>
    </row>
    <row r="8607" spans="3:13" x14ac:dyDescent="0.3">
      <c r="C8607"/>
      <c r="M8607"/>
    </row>
    <row r="8608" spans="3:13" x14ac:dyDescent="0.3">
      <c r="C8608"/>
      <c r="M8608"/>
    </row>
    <row r="8609" spans="3:13" x14ac:dyDescent="0.3">
      <c r="C8609"/>
      <c r="M8609"/>
    </row>
    <row r="8610" spans="3:13" x14ac:dyDescent="0.3">
      <c r="C8610"/>
      <c r="M8610"/>
    </row>
    <row r="8611" spans="3:13" x14ac:dyDescent="0.3">
      <c r="C8611"/>
      <c r="M8611"/>
    </row>
    <row r="8612" spans="3:13" x14ac:dyDescent="0.3">
      <c r="C8612"/>
      <c r="M8612"/>
    </row>
    <row r="8613" spans="3:13" x14ac:dyDescent="0.3">
      <c r="C8613"/>
      <c r="M8613"/>
    </row>
    <row r="8614" spans="3:13" x14ac:dyDescent="0.3">
      <c r="C8614"/>
      <c r="M8614"/>
    </row>
    <row r="8615" spans="3:13" x14ac:dyDescent="0.3">
      <c r="C8615"/>
      <c r="M8615"/>
    </row>
    <row r="8616" spans="3:13" x14ac:dyDescent="0.3">
      <c r="C8616"/>
      <c r="M8616"/>
    </row>
    <row r="8617" spans="3:13" x14ac:dyDescent="0.3">
      <c r="C8617"/>
      <c r="M8617"/>
    </row>
    <row r="8618" spans="3:13" x14ac:dyDescent="0.3">
      <c r="C8618"/>
      <c r="M8618"/>
    </row>
    <row r="8619" spans="3:13" x14ac:dyDescent="0.3">
      <c r="C8619"/>
      <c r="M8619"/>
    </row>
    <row r="8620" spans="3:13" x14ac:dyDescent="0.3">
      <c r="C8620"/>
      <c r="M8620"/>
    </row>
    <row r="8621" spans="3:13" x14ac:dyDescent="0.3">
      <c r="C8621"/>
      <c r="M8621"/>
    </row>
    <row r="8622" spans="3:13" x14ac:dyDescent="0.3">
      <c r="C8622"/>
      <c r="M8622"/>
    </row>
    <row r="8623" spans="3:13" x14ac:dyDescent="0.3">
      <c r="C8623"/>
      <c r="M8623"/>
    </row>
    <row r="8624" spans="3:13" x14ac:dyDescent="0.3">
      <c r="C8624"/>
      <c r="M8624"/>
    </row>
    <row r="8625" spans="3:13" x14ac:dyDescent="0.3">
      <c r="C8625"/>
      <c r="M8625"/>
    </row>
    <row r="8626" spans="3:13" x14ac:dyDescent="0.3">
      <c r="C8626"/>
      <c r="M8626"/>
    </row>
    <row r="8627" spans="3:13" x14ac:dyDescent="0.3">
      <c r="C8627"/>
      <c r="M8627"/>
    </row>
    <row r="8628" spans="3:13" x14ac:dyDescent="0.3">
      <c r="C8628"/>
      <c r="M8628"/>
    </row>
    <row r="8629" spans="3:13" x14ac:dyDescent="0.3">
      <c r="C8629"/>
      <c r="M8629"/>
    </row>
    <row r="8630" spans="3:13" x14ac:dyDescent="0.3">
      <c r="C8630"/>
      <c r="M8630"/>
    </row>
    <row r="8631" spans="3:13" x14ac:dyDescent="0.3">
      <c r="C8631"/>
      <c r="M8631"/>
    </row>
    <row r="8632" spans="3:13" x14ac:dyDescent="0.3">
      <c r="C8632"/>
      <c r="M8632"/>
    </row>
    <row r="8633" spans="3:13" x14ac:dyDescent="0.3">
      <c r="C8633"/>
      <c r="M8633"/>
    </row>
    <row r="8634" spans="3:13" x14ac:dyDescent="0.3">
      <c r="C8634"/>
      <c r="M8634"/>
    </row>
    <row r="8635" spans="3:13" x14ac:dyDescent="0.3">
      <c r="C8635"/>
      <c r="M8635"/>
    </row>
    <row r="8636" spans="3:13" x14ac:dyDescent="0.3">
      <c r="C8636"/>
      <c r="M8636"/>
    </row>
    <row r="8637" spans="3:13" x14ac:dyDescent="0.3">
      <c r="C8637"/>
      <c r="M8637"/>
    </row>
    <row r="8638" spans="3:13" x14ac:dyDescent="0.3">
      <c r="C8638"/>
      <c r="M8638"/>
    </row>
    <row r="8639" spans="3:13" x14ac:dyDescent="0.3">
      <c r="C8639"/>
      <c r="M8639"/>
    </row>
    <row r="8640" spans="3:13" x14ac:dyDescent="0.3">
      <c r="C8640"/>
      <c r="M8640"/>
    </row>
    <row r="8641" spans="3:13" x14ac:dyDescent="0.3">
      <c r="C8641"/>
      <c r="M8641"/>
    </row>
    <row r="8642" spans="3:13" x14ac:dyDescent="0.3">
      <c r="C8642"/>
      <c r="M8642"/>
    </row>
    <row r="8643" spans="3:13" x14ac:dyDescent="0.3">
      <c r="C8643"/>
      <c r="M8643"/>
    </row>
    <row r="8644" spans="3:13" x14ac:dyDescent="0.3">
      <c r="C8644"/>
      <c r="M8644"/>
    </row>
    <row r="8645" spans="3:13" x14ac:dyDescent="0.3">
      <c r="C8645"/>
      <c r="M8645"/>
    </row>
    <row r="8646" spans="3:13" x14ac:dyDescent="0.3">
      <c r="C8646"/>
      <c r="M8646"/>
    </row>
    <row r="8647" spans="3:13" x14ac:dyDescent="0.3">
      <c r="C8647"/>
      <c r="M8647"/>
    </row>
    <row r="8648" spans="3:13" x14ac:dyDescent="0.3">
      <c r="C8648"/>
      <c r="M8648"/>
    </row>
    <row r="8649" spans="3:13" x14ac:dyDescent="0.3">
      <c r="C8649"/>
      <c r="M8649"/>
    </row>
    <row r="8650" spans="3:13" x14ac:dyDescent="0.3">
      <c r="C8650"/>
      <c r="M8650"/>
    </row>
    <row r="8651" spans="3:13" x14ac:dyDescent="0.3">
      <c r="C8651"/>
      <c r="M8651"/>
    </row>
    <row r="8652" spans="3:13" x14ac:dyDescent="0.3">
      <c r="C8652"/>
      <c r="M8652"/>
    </row>
    <row r="8653" spans="3:13" x14ac:dyDescent="0.3">
      <c r="C8653"/>
      <c r="M8653"/>
    </row>
    <row r="8654" spans="3:13" x14ac:dyDescent="0.3">
      <c r="C8654"/>
      <c r="M8654"/>
    </row>
    <row r="8655" spans="3:13" x14ac:dyDescent="0.3">
      <c r="C8655"/>
      <c r="M8655"/>
    </row>
    <row r="8656" spans="3:13" x14ac:dyDescent="0.3">
      <c r="C8656"/>
      <c r="M8656"/>
    </row>
    <row r="8657" spans="3:13" x14ac:dyDescent="0.3">
      <c r="C8657"/>
      <c r="M8657"/>
    </row>
    <row r="8658" spans="3:13" x14ac:dyDescent="0.3">
      <c r="C8658"/>
      <c r="M8658"/>
    </row>
    <row r="8659" spans="3:13" x14ac:dyDescent="0.3">
      <c r="C8659"/>
      <c r="M8659"/>
    </row>
    <row r="8660" spans="3:13" x14ac:dyDescent="0.3">
      <c r="C8660"/>
      <c r="M8660"/>
    </row>
    <row r="8661" spans="3:13" x14ac:dyDescent="0.3">
      <c r="C8661"/>
      <c r="M8661"/>
    </row>
    <row r="8662" spans="3:13" x14ac:dyDescent="0.3">
      <c r="C8662"/>
      <c r="M8662"/>
    </row>
    <row r="8663" spans="3:13" x14ac:dyDescent="0.3">
      <c r="C8663"/>
      <c r="M8663"/>
    </row>
    <row r="8664" spans="3:13" x14ac:dyDescent="0.3">
      <c r="C8664"/>
      <c r="M8664"/>
    </row>
    <row r="8665" spans="3:13" x14ac:dyDescent="0.3">
      <c r="C8665"/>
      <c r="M8665"/>
    </row>
    <row r="8666" spans="3:13" x14ac:dyDescent="0.3">
      <c r="C8666"/>
      <c r="M8666"/>
    </row>
    <row r="8667" spans="3:13" x14ac:dyDescent="0.3">
      <c r="C8667"/>
      <c r="M8667"/>
    </row>
    <row r="8668" spans="3:13" x14ac:dyDescent="0.3">
      <c r="C8668"/>
      <c r="M8668"/>
    </row>
    <row r="8669" spans="3:13" x14ac:dyDescent="0.3">
      <c r="C8669"/>
      <c r="M8669"/>
    </row>
    <row r="8670" spans="3:13" x14ac:dyDescent="0.3">
      <c r="C8670"/>
      <c r="M8670"/>
    </row>
    <row r="8671" spans="3:13" x14ac:dyDescent="0.3">
      <c r="C8671"/>
      <c r="M8671"/>
    </row>
    <row r="8672" spans="3:13" x14ac:dyDescent="0.3">
      <c r="C8672"/>
      <c r="M8672"/>
    </row>
    <row r="8673" spans="3:13" x14ac:dyDescent="0.3">
      <c r="C8673"/>
      <c r="M8673"/>
    </row>
    <row r="8674" spans="3:13" x14ac:dyDescent="0.3">
      <c r="C8674"/>
      <c r="M8674"/>
    </row>
    <row r="8675" spans="3:13" x14ac:dyDescent="0.3">
      <c r="C8675"/>
      <c r="M8675"/>
    </row>
    <row r="8676" spans="3:13" x14ac:dyDescent="0.3">
      <c r="C8676"/>
      <c r="M8676"/>
    </row>
    <row r="8677" spans="3:13" x14ac:dyDescent="0.3">
      <c r="C8677"/>
      <c r="M8677"/>
    </row>
    <row r="8678" spans="3:13" x14ac:dyDescent="0.3">
      <c r="C8678"/>
      <c r="M8678"/>
    </row>
    <row r="8679" spans="3:13" x14ac:dyDescent="0.3">
      <c r="C8679"/>
      <c r="M8679"/>
    </row>
    <row r="8680" spans="3:13" x14ac:dyDescent="0.3">
      <c r="C8680"/>
      <c r="M8680"/>
    </row>
    <row r="8681" spans="3:13" x14ac:dyDescent="0.3">
      <c r="C8681"/>
      <c r="M8681"/>
    </row>
    <row r="8682" spans="3:13" x14ac:dyDescent="0.3">
      <c r="C8682"/>
      <c r="M8682"/>
    </row>
    <row r="8683" spans="3:13" x14ac:dyDescent="0.3">
      <c r="C8683"/>
      <c r="M8683"/>
    </row>
    <row r="8684" spans="3:13" x14ac:dyDescent="0.3">
      <c r="C8684"/>
      <c r="M8684"/>
    </row>
    <row r="8685" spans="3:13" x14ac:dyDescent="0.3">
      <c r="C8685"/>
      <c r="M8685"/>
    </row>
    <row r="8686" spans="3:13" x14ac:dyDescent="0.3">
      <c r="C8686"/>
      <c r="M8686"/>
    </row>
    <row r="8687" spans="3:13" x14ac:dyDescent="0.3">
      <c r="C8687"/>
      <c r="M8687"/>
    </row>
    <row r="8688" spans="3:13" x14ac:dyDescent="0.3">
      <c r="C8688"/>
      <c r="M8688"/>
    </row>
    <row r="8689" spans="3:13" x14ac:dyDescent="0.3">
      <c r="C8689"/>
      <c r="M8689"/>
    </row>
    <row r="8690" spans="3:13" x14ac:dyDescent="0.3">
      <c r="C8690"/>
      <c r="M8690"/>
    </row>
    <row r="8691" spans="3:13" x14ac:dyDescent="0.3">
      <c r="C8691"/>
      <c r="M8691"/>
    </row>
    <row r="8692" spans="3:13" x14ac:dyDescent="0.3">
      <c r="C8692"/>
      <c r="M8692"/>
    </row>
    <row r="8693" spans="3:13" x14ac:dyDescent="0.3">
      <c r="C8693"/>
      <c r="M8693"/>
    </row>
    <row r="8694" spans="3:13" x14ac:dyDescent="0.3">
      <c r="C8694"/>
      <c r="M8694"/>
    </row>
    <row r="8695" spans="3:13" x14ac:dyDescent="0.3">
      <c r="C8695"/>
      <c r="M8695"/>
    </row>
    <row r="8696" spans="3:13" x14ac:dyDescent="0.3">
      <c r="C8696"/>
      <c r="M8696"/>
    </row>
    <row r="8697" spans="3:13" x14ac:dyDescent="0.3">
      <c r="C8697"/>
      <c r="M8697"/>
    </row>
    <row r="8698" spans="3:13" x14ac:dyDescent="0.3">
      <c r="C8698"/>
      <c r="M8698"/>
    </row>
    <row r="8699" spans="3:13" x14ac:dyDescent="0.3">
      <c r="C8699"/>
      <c r="M8699"/>
    </row>
    <row r="8700" spans="3:13" x14ac:dyDescent="0.3">
      <c r="C8700"/>
      <c r="M8700"/>
    </row>
    <row r="8701" spans="3:13" x14ac:dyDescent="0.3">
      <c r="C8701"/>
      <c r="M8701"/>
    </row>
    <row r="8702" spans="3:13" x14ac:dyDescent="0.3">
      <c r="C8702"/>
      <c r="M8702"/>
    </row>
    <row r="8703" spans="3:13" x14ac:dyDescent="0.3">
      <c r="C8703"/>
      <c r="M8703"/>
    </row>
    <row r="8704" spans="3:13" x14ac:dyDescent="0.3">
      <c r="C8704"/>
      <c r="M8704"/>
    </row>
    <row r="8705" spans="3:13" x14ac:dyDescent="0.3">
      <c r="C8705"/>
      <c r="M8705"/>
    </row>
    <row r="8706" spans="3:13" x14ac:dyDescent="0.3">
      <c r="C8706"/>
      <c r="M8706"/>
    </row>
    <row r="8707" spans="3:13" x14ac:dyDescent="0.3">
      <c r="C8707"/>
      <c r="M8707"/>
    </row>
    <row r="8708" spans="3:13" x14ac:dyDescent="0.3">
      <c r="C8708"/>
      <c r="M8708"/>
    </row>
    <row r="8709" spans="3:13" x14ac:dyDescent="0.3">
      <c r="C8709"/>
      <c r="M8709"/>
    </row>
    <row r="8710" spans="3:13" x14ac:dyDescent="0.3">
      <c r="C8710"/>
      <c r="M8710"/>
    </row>
    <row r="8711" spans="3:13" x14ac:dyDescent="0.3">
      <c r="C8711"/>
      <c r="M8711"/>
    </row>
    <row r="8712" spans="3:13" x14ac:dyDescent="0.3">
      <c r="C8712"/>
      <c r="M8712"/>
    </row>
    <row r="8713" spans="3:13" x14ac:dyDescent="0.3">
      <c r="C8713"/>
      <c r="M8713"/>
    </row>
    <row r="8714" spans="3:13" x14ac:dyDescent="0.3">
      <c r="C8714"/>
      <c r="M8714"/>
    </row>
    <row r="8715" spans="3:13" x14ac:dyDescent="0.3">
      <c r="C8715"/>
      <c r="M8715"/>
    </row>
    <row r="8716" spans="3:13" x14ac:dyDescent="0.3">
      <c r="C8716"/>
      <c r="M8716"/>
    </row>
    <row r="8717" spans="3:13" x14ac:dyDescent="0.3">
      <c r="C8717"/>
      <c r="M8717"/>
    </row>
    <row r="8718" spans="3:13" x14ac:dyDescent="0.3">
      <c r="C8718"/>
      <c r="M8718"/>
    </row>
    <row r="8719" spans="3:13" x14ac:dyDescent="0.3">
      <c r="C8719"/>
      <c r="M8719"/>
    </row>
    <row r="8720" spans="3:13" x14ac:dyDescent="0.3">
      <c r="C8720"/>
      <c r="M8720"/>
    </row>
    <row r="8721" spans="3:13" x14ac:dyDescent="0.3">
      <c r="C8721"/>
      <c r="M8721"/>
    </row>
    <row r="8722" spans="3:13" x14ac:dyDescent="0.3">
      <c r="C8722"/>
      <c r="M8722"/>
    </row>
    <row r="8723" spans="3:13" x14ac:dyDescent="0.3">
      <c r="C8723"/>
      <c r="M8723"/>
    </row>
    <row r="8724" spans="3:13" x14ac:dyDescent="0.3">
      <c r="C8724"/>
      <c r="M8724"/>
    </row>
    <row r="8725" spans="3:13" x14ac:dyDescent="0.3">
      <c r="C8725"/>
      <c r="M8725"/>
    </row>
    <row r="8726" spans="3:13" x14ac:dyDescent="0.3">
      <c r="C8726"/>
      <c r="M8726"/>
    </row>
    <row r="8727" spans="3:13" x14ac:dyDescent="0.3">
      <c r="C8727"/>
      <c r="M8727"/>
    </row>
    <row r="8728" spans="3:13" x14ac:dyDescent="0.3">
      <c r="C8728"/>
      <c r="M8728"/>
    </row>
    <row r="8729" spans="3:13" x14ac:dyDescent="0.3">
      <c r="C8729"/>
      <c r="M8729"/>
    </row>
    <row r="8730" spans="3:13" x14ac:dyDescent="0.3">
      <c r="C8730"/>
      <c r="M8730"/>
    </row>
    <row r="8731" spans="3:13" x14ac:dyDescent="0.3">
      <c r="C8731"/>
      <c r="M8731"/>
    </row>
    <row r="8732" spans="3:13" x14ac:dyDescent="0.3">
      <c r="C8732"/>
      <c r="M8732"/>
    </row>
    <row r="8733" spans="3:13" x14ac:dyDescent="0.3">
      <c r="C8733"/>
      <c r="M8733"/>
    </row>
    <row r="8734" spans="3:13" x14ac:dyDescent="0.3">
      <c r="C8734"/>
      <c r="M8734"/>
    </row>
    <row r="8735" spans="3:13" x14ac:dyDescent="0.3">
      <c r="C8735"/>
      <c r="M8735"/>
    </row>
    <row r="8736" spans="3:13" x14ac:dyDescent="0.3">
      <c r="C8736"/>
      <c r="M8736"/>
    </row>
    <row r="8737" spans="3:13" x14ac:dyDescent="0.3">
      <c r="C8737"/>
      <c r="M8737"/>
    </row>
    <row r="8738" spans="3:13" x14ac:dyDescent="0.3">
      <c r="C8738"/>
      <c r="M8738"/>
    </row>
    <row r="8739" spans="3:13" x14ac:dyDescent="0.3">
      <c r="C8739"/>
      <c r="M8739"/>
    </row>
    <row r="8740" spans="3:13" x14ac:dyDescent="0.3">
      <c r="C8740"/>
      <c r="M8740"/>
    </row>
    <row r="8741" spans="3:13" x14ac:dyDescent="0.3">
      <c r="C8741"/>
      <c r="M8741"/>
    </row>
    <row r="8742" spans="3:13" x14ac:dyDescent="0.3">
      <c r="C8742"/>
      <c r="M8742"/>
    </row>
    <row r="8743" spans="3:13" x14ac:dyDescent="0.3">
      <c r="C8743"/>
      <c r="M8743"/>
    </row>
    <row r="8744" spans="3:13" x14ac:dyDescent="0.3">
      <c r="C8744"/>
      <c r="M8744"/>
    </row>
    <row r="8745" spans="3:13" x14ac:dyDescent="0.3">
      <c r="C8745"/>
      <c r="M8745"/>
    </row>
    <row r="8746" spans="3:13" x14ac:dyDescent="0.3">
      <c r="C8746"/>
      <c r="M8746"/>
    </row>
    <row r="8747" spans="3:13" x14ac:dyDescent="0.3">
      <c r="C8747"/>
      <c r="M8747"/>
    </row>
    <row r="8748" spans="3:13" x14ac:dyDescent="0.3">
      <c r="C8748"/>
      <c r="M8748"/>
    </row>
    <row r="8749" spans="3:13" x14ac:dyDescent="0.3">
      <c r="C8749"/>
      <c r="M8749"/>
    </row>
    <row r="8750" spans="3:13" x14ac:dyDescent="0.3">
      <c r="C8750"/>
      <c r="M8750"/>
    </row>
    <row r="8751" spans="3:13" x14ac:dyDescent="0.3">
      <c r="C8751"/>
      <c r="M8751"/>
    </row>
    <row r="8752" spans="3:13" x14ac:dyDescent="0.3">
      <c r="C8752"/>
      <c r="M8752"/>
    </row>
    <row r="8753" spans="3:13" x14ac:dyDescent="0.3">
      <c r="C8753"/>
      <c r="M8753"/>
    </row>
    <row r="8754" spans="3:13" x14ac:dyDescent="0.3">
      <c r="C8754"/>
      <c r="M8754"/>
    </row>
    <row r="8755" spans="3:13" x14ac:dyDescent="0.3">
      <c r="C8755"/>
      <c r="M8755"/>
    </row>
    <row r="8756" spans="3:13" x14ac:dyDescent="0.3">
      <c r="C8756"/>
      <c r="M8756"/>
    </row>
    <row r="8757" spans="3:13" x14ac:dyDescent="0.3">
      <c r="C8757"/>
      <c r="M8757"/>
    </row>
    <row r="8758" spans="3:13" x14ac:dyDescent="0.3">
      <c r="C8758"/>
      <c r="M8758"/>
    </row>
    <row r="8759" spans="3:13" x14ac:dyDescent="0.3">
      <c r="C8759"/>
      <c r="M8759"/>
    </row>
    <row r="8760" spans="3:13" x14ac:dyDescent="0.3">
      <c r="C8760"/>
      <c r="M8760"/>
    </row>
    <row r="8761" spans="3:13" x14ac:dyDescent="0.3">
      <c r="C8761"/>
      <c r="M8761"/>
    </row>
    <row r="8762" spans="3:13" x14ac:dyDescent="0.3">
      <c r="C8762"/>
      <c r="M8762"/>
    </row>
    <row r="8763" spans="3:13" x14ac:dyDescent="0.3">
      <c r="C8763"/>
      <c r="M8763"/>
    </row>
    <row r="8764" spans="3:13" x14ac:dyDescent="0.3">
      <c r="C8764"/>
      <c r="M8764"/>
    </row>
    <row r="8765" spans="3:13" x14ac:dyDescent="0.3">
      <c r="C8765"/>
      <c r="M8765"/>
    </row>
    <row r="8766" spans="3:13" x14ac:dyDescent="0.3">
      <c r="C8766"/>
      <c r="M8766"/>
    </row>
    <row r="8767" spans="3:13" x14ac:dyDescent="0.3">
      <c r="C8767"/>
      <c r="M8767"/>
    </row>
    <row r="8768" spans="3:13" x14ac:dyDescent="0.3">
      <c r="C8768"/>
      <c r="M8768"/>
    </row>
    <row r="8769" spans="3:13" x14ac:dyDescent="0.3">
      <c r="C8769"/>
      <c r="M8769"/>
    </row>
    <row r="8770" spans="3:13" x14ac:dyDescent="0.3">
      <c r="C8770"/>
      <c r="M8770"/>
    </row>
    <row r="8771" spans="3:13" x14ac:dyDescent="0.3">
      <c r="C8771"/>
      <c r="M8771"/>
    </row>
    <row r="8772" spans="3:13" x14ac:dyDescent="0.3">
      <c r="C8772"/>
      <c r="M8772"/>
    </row>
    <row r="8773" spans="3:13" x14ac:dyDescent="0.3">
      <c r="C8773"/>
      <c r="M8773"/>
    </row>
    <row r="8774" spans="3:13" x14ac:dyDescent="0.3">
      <c r="C8774"/>
      <c r="M8774"/>
    </row>
    <row r="8775" spans="3:13" x14ac:dyDescent="0.3">
      <c r="C8775"/>
      <c r="M8775"/>
    </row>
    <row r="8776" spans="3:13" x14ac:dyDescent="0.3">
      <c r="C8776"/>
      <c r="M8776"/>
    </row>
    <row r="8777" spans="3:13" x14ac:dyDescent="0.3">
      <c r="C8777"/>
      <c r="M8777"/>
    </row>
    <row r="8778" spans="3:13" x14ac:dyDescent="0.3">
      <c r="C8778"/>
      <c r="M8778"/>
    </row>
    <row r="8779" spans="3:13" x14ac:dyDescent="0.3">
      <c r="C8779"/>
      <c r="M8779"/>
    </row>
    <row r="8780" spans="3:13" x14ac:dyDescent="0.3">
      <c r="C8780"/>
      <c r="M8780"/>
    </row>
    <row r="8781" spans="3:13" x14ac:dyDescent="0.3">
      <c r="C8781"/>
      <c r="M8781"/>
    </row>
    <row r="8782" spans="3:13" x14ac:dyDescent="0.3">
      <c r="C8782"/>
      <c r="M8782"/>
    </row>
    <row r="8783" spans="3:13" x14ac:dyDescent="0.3">
      <c r="C8783"/>
      <c r="M8783"/>
    </row>
    <row r="8784" spans="3:13" x14ac:dyDescent="0.3">
      <c r="C8784"/>
      <c r="M8784"/>
    </row>
    <row r="8785" spans="3:13" x14ac:dyDescent="0.3">
      <c r="C8785"/>
      <c r="M8785"/>
    </row>
    <row r="8786" spans="3:13" x14ac:dyDescent="0.3">
      <c r="C8786"/>
      <c r="M8786"/>
    </row>
    <row r="8787" spans="3:13" x14ac:dyDescent="0.3">
      <c r="C8787"/>
      <c r="M8787"/>
    </row>
    <row r="8788" spans="3:13" x14ac:dyDescent="0.3">
      <c r="C8788"/>
      <c r="M8788"/>
    </row>
    <row r="8789" spans="3:13" x14ac:dyDescent="0.3">
      <c r="C8789"/>
      <c r="M8789"/>
    </row>
    <row r="8790" spans="3:13" x14ac:dyDescent="0.3">
      <c r="C8790"/>
      <c r="M8790"/>
    </row>
    <row r="8791" spans="3:13" x14ac:dyDescent="0.3">
      <c r="C8791"/>
      <c r="M8791"/>
    </row>
    <row r="8792" spans="3:13" x14ac:dyDescent="0.3">
      <c r="C8792"/>
      <c r="M8792"/>
    </row>
    <row r="8793" spans="3:13" x14ac:dyDescent="0.3">
      <c r="C8793"/>
      <c r="M8793"/>
    </row>
    <row r="8794" spans="3:13" x14ac:dyDescent="0.3">
      <c r="C8794"/>
      <c r="M8794"/>
    </row>
    <row r="8795" spans="3:13" x14ac:dyDescent="0.3">
      <c r="C8795"/>
      <c r="M8795"/>
    </row>
    <row r="8796" spans="3:13" x14ac:dyDescent="0.3">
      <c r="C8796"/>
      <c r="M8796"/>
    </row>
    <row r="8797" spans="3:13" x14ac:dyDescent="0.3">
      <c r="C8797"/>
      <c r="M8797"/>
    </row>
    <row r="8798" spans="3:13" x14ac:dyDescent="0.3">
      <c r="C8798"/>
      <c r="M8798"/>
    </row>
    <row r="8799" spans="3:13" x14ac:dyDescent="0.3">
      <c r="C8799"/>
      <c r="M8799"/>
    </row>
    <row r="8800" spans="3:13" x14ac:dyDescent="0.3">
      <c r="C8800"/>
      <c r="M8800"/>
    </row>
    <row r="8801" spans="3:13" x14ac:dyDescent="0.3">
      <c r="C8801"/>
      <c r="M8801"/>
    </row>
    <row r="8802" spans="3:13" x14ac:dyDescent="0.3">
      <c r="C8802"/>
      <c r="M8802"/>
    </row>
    <row r="8803" spans="3:13" x14ac:dyDescent="0.3">
      <c r="C8803"/>
      <c r="M8803"/>
    </row>
    <row r="8804" spans="3:13" x14ac:dyDescent="0.3">
      <c r="C8804"/>
      <c r="M8804"/>
    </row>
    <row r="8805" spans="3:13" x14ac:dyDescent="0.3">
      <c r="C8805"/>
      <c r="M8805"/>
    </row>
    <row r="8806" spans="3:13" x14ac:dyDescent="0.3">
      <c r="C8806"/>
      <c r="M8806"/>
    </row>
    <row r="8807" spans="3:13" x14ac:dyDescent="0.3">
      <c r="C8807"/>
      <c r="M8807"/>
    </row>
    <row r="8808" spans="3:13" x14ac:dyDescent="0.3">
      <c r="C8808"/>
      <c r="M8808"/>
    </row>
    <row r="8809" spans="3:13" x14ac:dyDescent="0.3">
      <c r="C8809"/>
      <c r="M8809"/>
    </row>
    <row r="8810" spans="3:13" x14ac:dyDescent="0.3">
      <c r="C8810"/>
      <c r="M8810"/>
    </row>
    <row r="8811" spans="3:13" x14ac:dyDescent="0.3">
      <c r="C8811"/>
      <c r="M8811"/>
    </row>
    <row r="8812" spans="3:13" x14ac:dyDescent="0.3">
      <c r="C8812"/>
      <c r="M8812"/>
    </row>
    <row r="8813" spans="3:13" x14ac:dyDescent="0.3">
      <c r="C8813"/>
      <c r="M8813"/>
    </row>
    <row r="8814" spans="3:13" x14ac:dyDescent="0.3">
      <c r="C8814"/>
      <c r="M8814"/>
    </row>
    <row r="8815" spans="3:13" x14ac:dyDescent="0.3">
      <c r="C8815"/>
      <c r="M8815"/>
    </row>
    <row r="8816" spans="3:13" x14ac:dyDescent="0.3">
      <c r="C8816"/>
      <c r="M8816"/>
    </row>
    <row r="8817" spans="3:13" x14ac:dyDescent="0.3">
      <c r="C8817"/>
      <c r="M8817"/>
    </row>
    <row r="8818" spans="3:13" x14ac:dyDescent="0.3">
      <c r="C8818"/>
      <c r="M8818"/>
    </row>
    <row r="8819" spans="3:13" x14ac:dyDescent="0.3">
      <c r="C8819"/>
      <c r="M8819"/>
    </row>
    <row r="8820" spans="3:13" x14ac:dyDescent="0.3">
      <c r="C8820"/>
      <c r="M8820"/>
    </row>
    <row r="8821" spans="3:13" x14ac:dyDescent="0.3">
      <c r="C8821"/>
      <c r="M8821"/>
    </row>
    <row r="8822" spans="3:13" x14ac:dyDescent="0.3">
      <c r="C8822"/>
      <c r="M8822"/>
    </row>
    <row r="8823" spans="3:13" x14ac:dyDescent="0.3">
      <c r="C8823"/>
      <c r="M8823"/>
    </row>
    <row r="8824" spans="3:13" x14ac:dyDescent="0.3">
      <c r="C8824"/>
      <c r="M8824"/>
    </row>
    <row r="8825" spans="3:13" x14ac:dyDescent="0.3">
      <c r="C8825"/>
      <c r="M8825"/>
    </row>
    <row r="8826" spans="3:13" x14ac:dyDescent="0.3">
      <c r="C8826"/>
      <c r="M8826"/>
    </row>
    <row r="8827" spans="3:13" x14ac:dyDescent="0.3">
      <c r="C8827"/>
      <c r="M8827"/>
    </row>
    <row r="8828" spans="3:13" x14ac:dyDescent="0.3">
      <c r="C8828"/>
      <c r="M8828"/>
    </row>
    <row r="8829" spans="3:13" x14ac:dyDescent="0.3">
      <c r="C8829"/>
      <c r="M8829"/>
    </row>
    <row r="8830" spans="3:13" x14ac:dyDescent="0.3">
      <c r="C8830"/>
      <c r="M8830"/>
    </row>
    <row r="8831" spans="3:13" x14ac:dyDescent="0.3">
      <c r="C8831"/>
      <c r="M8831"/>
    </row>
    <row r="8832" spans="3:13" x14ac:dyDescent="0.3">
      <c r="C8832"/>
      <c r="M8832"/>
    </row>
    <row r="8833" spans="3:13" x14ac:dyDescent="0.3">
      <c r="C8833"/>
      <c r="M8833"/>
    </row>
    <row r="8834" spans="3:13" x14ac:dyDescent="0.3">
      <c r="C8834"/>
      <c r="M8834"/>
    </row>
    <row r="8835" spans="3:13" x14ac:dyDescent="0.3">
      <c r="C8835"/>
      <c r="M8835"/>
    </row>
    <row r="8836" spans="3:13" x14ac:dyDescent="0.3">
      <c r="C8836"/>
      <c r="M8836"/>
    </row>
    <row r="8837" spans="3:13" x14ac:dyDescent="0.3">
      <c r="C8837"/>
      <c r="M8837"/>
    </row>
    <row r="8838" spans="3:13" x14ac:dyDescent="0.3">
      <c r="C8838"/>
      <c r="M8838"/>
    </row>
    <row r="8839" spans="3:13" x14ac:dyDescent="0.3">
      <c r="C8839"/>
      <c r="M8839"/>
    </row>
    <row r="8840" spans="3:13" x14ac:dyDescent="0.3">
      <c r="C8840"/>
      <c r="M8840"/>
    </row>
    <row r="8841" spans="3:13" x14ac:dyDescent="0.3">
      <c r="C8841"/>
      <c r="M8841"/>
    </row>
    <row r="8842" spans="3:13" x14ac:dyDescent="0.3">
      <c r="C8842"/>
      <c r="M8842"/>
    </row>
    <row r="8843" spans="3:13" x14ac:dyDescent="0.3">
      <c r="C8843"/>
      <c r="M8843"/>
    </row>
    <row r="8844" spans="3:13" x14ac:dyDescent="0.3">
      <c r="C8844"/>
      <c r="M8844"/>
    </row>
    <row r="8845" spans="3:13" x14ac:dyDescent="0.3">
      <c r="C8845"/>
      <c r="M8845"/>
    </row>
    <row r="8846" spans="3:13" x14ac:dyDescent="0.3">
      <c r="C8846"/>
      <c r="M8846"/>
    </row>
    <row r="8847" spans="3:13" x14ac:dyDescent="0.3">
      <c r="C8847"/>
      <c r="M8847"/>
    </row>
    <row r="8848" spans="3:13" x14ac:dyDescent="0.3">
      <c r="C8848"/>
      <c r="M8848"/>
    </row>
    <row r="8849" spans="3:13" x14ac:dyDescent="0.3">
      <c r="C8849"/>
      <c r="M8849"/>
    </row>
    <row r="8850" spans="3:13" x14ac:dyDescent="0.3">
      <c r="C8850"/>
      <c r="M8850"/>
    </row>
    <row r="8851" spans="3:13" x14ac:dyDescent="0.3">
      <c r="C8851"/>
      <c r="M8851"/>
    </row>
    <row r="8852" spans="3:13" x14ac:dyDescent="0.3">
      <c r="C8852"/>
      <c r="M8852"/>
    </row>
    <row r="8853" spans="3:13" x14ac:dyDescent="0.3">
      <c r="C8853"/>
      <c r="M8853"/>
    </row>
    <row r="8854" spans="3:13" x14ac:dyDescent="0.3">
      <c r="C8854"/>
      <c r="M8854"/>
    </row>
    <row r="8855" spans="3:13" x14ac:dyDescent="0.3">
      <c r="C8855"/>
      <c r="M8855"/>
    </row>
    <row r="8856" spans="3:13" x14ac:dyDescent="0.3">
      <c r="C8856"/>
      <c r="M8856"/>
    </row>
    <row r="8857" spans="3:13" x14ac:dyDescent="0.3">
      <c r="C8857"/>
      <c r="M8857"/>
    </row>
    <row r="8858" spans="3:13" x14ac:dyDescent="0.3">
      <c r="C8858"/>
      <c r="M8858"/>
    </row>
    <row r="8859" spans="3:13" x14ac:dyDescent="0.3">
      <c r="C8859"/>
      <c r="M8859"/>
    </row>
    <row r="8860" spans="3:13" x14ac:dyDescent="0.3">
      <c r="C8860"/>
      <c r="M8860"/>
    </row>
    <row r="8861" spans="3:13" x14ac:dyDescent="0.3">
      <c r="C8861"/>
      <c r="M8861"/>
    </row>
    <row r="8862" spans="3:13" x14ac:dyDescent="0.3">
      <c r="C8862"/>
      <c r="M8862"/>
    </row>
    <row r="8863" spans="3:13" x14ac:dyDescent="0.3">
      <c r="C8863"/>
      <c r="M8863"/>
    </row>
    <row r="8864" spans="3:13" x14ac:dyDescent="0.3">
      <c r="C8864"/>
      <c r="M8864"/>
    </row>
    <row r="8865" spans="3:13" x14ac:dyDescent="0.3">
      <c r="C8865"/>
      <c r="M8865"/>
    </row>
    <row r="8866" spans="3:13" x14ac:dyDescent="0.3">
      <c r="C8866"/>
      <c r="M8866"/>
    </row>
    <row r="8867" spans="3:13" x14ac:dyDescent="0.3">
      <c r="C8867"/>
      <c r="M8867"/>
    </row>
    <row r="8868" spans="3:13" x14ac:dyDescent="0.3">
      <c r="C8868"/>
      <c r="M8868"/>
    </row>
    <row r="8869" spans="3:13" x14ac:dyDescent="0.3">
      <c r="C8869"/>
      <c r="M8869"/>
    </row>
    <row r="8870" spans="3:13" x14ac:dyDescent="0.3">
      <c r="C8870"/>
      <c r="M8870"/>
    </row>
    <row r="8871" spans="3:13" x14ac:dyDescent="0.3">
      <c r="C8871"/>
      <c r="M8871"/>
    </row>
    <row r="8872" spans="3:13" x14ac:dyDescent="0.3">
      <c r="C8872"/>
      <c r="M8872"/>
    </row>
    <row r="8873" spans="3:13" x14ac:dyDescent="0.3">
      <c r="C8873"/>
      <c r="M8873"/>
    </row>
    <row r="8874" spans="3:13" x14ac:dyDescent="0.3">
      <c r="C8874"/>
      <c r="M8874"/>
    </row>
    <row r="8875" spans="3:13" x14ac:dyDescent="0.3">
      <c r="C8875"/>
      <c r="M8875"/>
    </row>
    <row r="8876" spans="3:13" x14ac:dyDescent="0.3">
      <c r="C8876"/>
      <c r="M8876"/>
    </row>
    <row r="8877" spans="3:13" x14ac:dyDescent="0.3">
      <c r="C8877"/>
      <c r="M8877"/>
    </row>
    <row r="8878" spans="3:13" x14ac:dyDescent="0.3">
      <c r="C8878"/>
      <c r="M8878"/>
    </row>
    <row r="8879" spans="3:13" x14ac:dyDescent="0.3">
      <c r="C8879"/>
      <c r="M8879"/>
    </row>
    <row r="8880" spans="3:13" x14ac:dyDescent="0.3">
      <c r="C8880"/>
      <c r="M8880"/>
    </row>
    <row r="8881" spans="3:13" x14ac:dyDescent="0.3">
      <c r="C8881"/>
      <c r="M8881"/>
    </row>
    <row r="8882" spans="3:13" x14ac:dyDescent="0.3">
      <c r="C8882"/>
      <c r="M8882"/>
    </row>
    <row r="8883" spans="3:13" x14ac:dyDescent="0.3">
      <c r="C8883"/>
      <c r="M8883"/>
    </row>
    <row r="8884" spans="3:13" x14ac:dyDescent="0.3">
      <c r="C8884"/>
      <c r="M8884"/>
    </row>
    <row r="8885" spans="3:13" x14ac:dyDescent="0.3">
      <c r="C8885"/>
      <c r="M8885"/>
    </row>
    <row r="8886" spans="3:13" x14ac:dyDescent="0.3">
      <c r="C8886"/>
      <c r="M8886"/>
    </row>
    <row r="8887" spans="3:13" x14ac:dyDescent="0.3">
      <c r="C8887"/>
      <c r="M8887"/>
    </row>
    <row r="8888" spans="3:13" x14ac:dyDescent="0.3">
      <c r="C8888"/>
      <c r="M8888"/>
    </row>
    <row r="8889" spans="3:13" x14ac:dyDescent="0.3">
      <c r="C8889"/>
      <c r="M8889"/>
    </row>
    <row r="8890" spans="3:13" x14ac:dyDescent="0.3">
      <c r="C8890"/>
      <c r="M8890"/>
    </row>
    <row r="8891" spans="3:13" x14ac:dyDescent="0.3">
      <c r="C8891"/>
      <c r="M8891"/>
    </row>
    <row r="8892" spans="3:13" x14ac:dyDescent="0.3">
      <c r="C8892"/>
      <c r="M8892"/>
    </row>
    <row r="8893" spans="3:13" x14ac:dyDescent="0.3">
      <c r="C8893"/>
      <c r="M8893"/>
    </row>
    <row r="8894" spans="3:13" x14ac:dyDescent="0.3">
      <c r="C8894"/>
      <c r="M8894"/>
    </row>
    <row r="8895" spans="3:13" x14ac:dyDescent="0.3">
      <c r="C8895"/>
      <c r="M8895"/>
    </row>
    <row r="8896" spans="3:13" x14ac:dyDescent="0.3">
      <c r="C8896"/>
      <c r="M8896"/>
    </row>
    <row r="8897" spans="3:13" x14ac:dyDescent="0.3">
      <c r="C8897"/>
      <c r="M8897"/>
    </row>
    <row r="8898" spans="3:13" x14ac:dyDescent="0.3">
      <c r="C8898"/>
      <c r="M8898"/>
    </row>
    <row r="8899" spans="3:13" x14ac:dyDescent="0.3">
      <c r="C8899"/>
      <c r="M8899"/>
    </row>
    <row r="8900" spans="3:13" x14ac:dyDescent="0.3">
      <c r="C8900"/>
      <c r="M8900"/>
    </row>
    <row r="8901" spans="3:13" x14ac:dyDescent="0.3">
      <c r="C8901"/>
      <c r="M8901"/>
    </row>
    <row r="8902" spans="3:13" x14ac:dyDescent="0.3">
      <c r="C8902"/>
      <c r="M8902"/>
    </row>
    <row r="8903" spans="3:13" x14ac:dyDescent="0.3">
      <c r="C8903"/>
      <c r="M8903"/>
    </row>
    <row r="8904" spans="3:13" x14ac:dyDescent="0.3">
      <c r="C8904"/>
      <c r="M8904"/>
    </row>
    <row r="8905" spans="3:13" x14ac:dyDescent="0.3">
      <c r="C8905"/>
      <c r="M8905"/>
    </row>
    <row r="8906" spans="3:13" x14ac:dyDescent="0.3">
      <c r="C8906"/>
      <c r="M8906"/>
    </row>
    <row r="8907" spans="3:13" x14ac:dyDescent="0.3">
      <c r="C8907"/>
      <c r="M8907"/>
    </row>
    <row r="8908" spans="3:13" x14ac:dyDescent="0.3">
      <c r="C8908"/>
      <c r="M8908"/>
    </row>
    <row r="8909" spans="3:13" x14ac:dyDescent="0.3">
      <c r="C8909"/>
      <c r="M8909"/>
    </row>
    <row r="8910" spans="3:13" x14ac:dyDescent="0.3">
      <c r="C8910"/>
      <c r="M8910"/>
    </row>
    <row r="8911" spans="3:13" x14ac:dyDescent="0.3">
      <c r="C8911"/>
      <c r="M8911"/>
    </row>
    <row r="8912" spans="3:13" x14ac:dyDescent="0.3">
      <c r="C8912"/>
      <c r="M8912"/>
    </row>
    <row r="8913" spans="3:13" x14ac:dyDescent="0.3">
      <c r="C8913"/>
      <c r="M8913"/>
    </row>
    <row r="8914" spans="3:13" x14ac:dyDescent="0.3">
      <c r="C8914"/>
      <c r="M8914"/>
    </row>
    <row r="8915" spans="3:13" x14ac:dyDescent="0.3">
      <c r="C8915"/>
      <c r="M8915"/>
    </row>
    <row r="8916" spans="3:13" x14ac:dyDescent="0.3">
      <c r="C8916"/>
      <c r="M8916"/>
    </row>
    <row r="8917" spans="3:13" x14ac:dyDescent="0.3">
      <c r="C8917"/>
      <c r="M8917"/>
    </row>
    <row r="8918" spans="3:13" x14ac:dyDescent="0.3">
      <c r="C8918"/>
      <c r="M8918"/>
    </row>
    <row r="8919" spans="3:13" x14ac:dyDescent="0.3">
      <c r="C8919"/>
      <c r="M8919"/>
    </row>
    <row r="8920" spans="3:13" x14ac:dyDescent="0.3">
      <c r="C8920"/>
      <c r="M8920"/>
    </row>
    <row r="8921" spans="3:13" x14ac:dyDescent="0.3">
      <c r="C8921"/>
      <c r="M8921"/>
    </row>
    <row r="8922" spans="3:13" x14ac:dyDescent="0.3">
      <c r="C8922"/>
      <c r="M8922"/>
    </row>
    <row r="8923" spans="3:13" x14ac:dyDescent="0.3">
      <c r="C8923"/>
      <c r="M8923"/>
    </row>
    <row r="8924" spans="3:13" x14ac:dyDescent="0.3">
      <c r="C8924"/>
      <c r="M8924"/>
    </row>
    <row r="8925" spans="3:13" x14ac:dyDescent="0.3">
      <c r="C8925"/>
      <c r="M8925"/>
    </row>
    <row r="8926" spans="3:13" x14ac:dyDescent="0.3">
      <c r="C8926"/>
      <c r="M8926"/>
    </row>
    <row r="8927" spans="3:13" x14ac:dyDescent="0.3">
      <c r="C8927"/>
      <c r="M8927"/>
    </row>
    <row r="8928" spans="3:13" x14ac:dyDescent="0.3">
      <c r="C8928"/>
      <c r="M8928"/>
    </row>
    <row r="8929" spans="3:13" x14ac:dyDescent="0.3">
      <c r="C8929"/>
      <c r="M8929"/>
    </row>
    <row r="8930" spans="3:13" x14ac:dyDescent="0.3">
      <c r="C8930"/>
      <c r="M8930"/>
    </row>
    <row r="8931" spans="3:13" x14ac:dyDescent="0.3">
      <c r="C8931"/>
      <c r="M8931"/>
    </row>
    <row r="8932" spans="3:13" x14ac:dyDescent="0.3">
      <c r="C8932"/>
      <c r="M8932"/>
    </row>
    <row r="8933" spans="3:13" x14ac:dyDescent="0.3">
      <c r="C8933"/>
      <c r="M8933"/>
    </row>
    <row r="8934" spans="3:13" x14ac:dyDescent="0.3">
      <c r="C8934"/>
      <c r="M8934"/>
    </row>
    <row r="8935" spans="3:13" x14ac:dyDescent="0.3">
      <c r="C8935"/>
      <c r="M8935"/>
    </row>
    <row r="8936" spans="3:13" x14ac:dyDescent="0.3">
      <c r="C8936"/>
      <c r="M8936"/>
    </row>
    <row r="8937" spans="3:13" x14ac:dyDescent="0.3">
      <c r="C8937"/>
      <c r="M8937"/>
    </row>
    <row r="8938" spans="3:13" x14ac:dyDescent="0.3">
      <c r="C8938"/>
      <c r="M8938"/>
    </row>
    <row r="8939" spans="3:13" x14ac:dyDescent="0.3">
      <c r="C8939"/>
      <c r="M8939"/>
    </row>
    <row r="8940" spans="3:13" x14ac:dyDescent="0.3">
      <c r="C8940"/>
      <c r="M8940"/>
    </row>
    <row r="8941" spans="3:13" x14ac:dyDescent="0.3">
      <c r="C8941"/>
      <c r="M8941"/>
    </row>
    <row r="8942" spans="3:13" x14ac:dyDescent="0.3">
      <c r="C8942"/>
      <c r="M8942"/>
    </row>
    <row r="8943" spans="3:13" x14ac:dyDescent="0.3">
      <c r="C8943"/>
      <c r="M8943"/>
    </row>
    <row r="8944" spans="3:13" x14ac:dyDescent="0.3">
      <c r="C8944"/>
      <c r="M8944"/>
    </row>
    <row r="8945" spans="3:13" x14ac:dyDescent="0.3">
      <c r="C8945"/>
      <c r="M8945"/>
    </row>
    <row r="8946" spans="3:13" x14ac:dyDescent="0.3">
      <c r="C8946"/>
      <c r="M8946"/>
    </row>
    <row r="8947" spans="3:13" x14ac:dyDescent="0.3">
      <c r="C8947"/>
      <c r="M8947"/>
    </row>
    <row r="8948" spans="3:13" x14ac:dyDescent="0.3">
      <c r="C8948"/>
      <c r="M8948"/>
    </row>
    <row r="8949" spans="3:13" x14ac:dyDescent="0.3">
      <c r="C8949"/>
      <c r="M8949"/>
    </row>
    <row r="8950" spans="3:13" x14ac:dyDescent="0.3">
      <c r="C8950"/>
      <c r="M8950"/>
    </row>
    <row r="8951" spans="3:13" x14ac:dyDescent="0.3">
      <c r="C8951"/>
      <c r="M8951"/>
    </row>
    <row r="8952" spans="3:13" x14ac:dyDescent="0.3">
      <c r="C8952"/>
      <c r="M8952"/>
    </row>
    <row r="8953" spans="3:13" x14ac:dyDescent="0.3">
      <c r="C8953"/>
      <c r="M8953"/>
    </row>
    <row r="8954" spans="3:13" x14ac:dyDescent="0.3">
      <c r="C8954"/>
      <c r="M8954"/>
    </row>
    <row r="8955" spans="3:13" x14ac:dyDescent="0.3">
      <c r="C8955"/>
      <c r="M8955"/>
    </row>
    <row r="8956" spans="3:13" x14ac:dyDescent="0.3">
      <c r="C8956"/>
      <c r="M8956"/>
    </row>
    <row r="8957" spans="3:13" x14ac:dyDescent="0.3">
      <c r="C8957"/>
      <c r="M8957"/>
    </row>
    <row r="8958" spans="3:13" x14ac:dyDescent="0.3">
      <c r="C8958"/>
      <c r="M8958"/>
    </row>
    <row r="8959" spans="3:13" x14ac:dyDescent="0.3">
      <c r="C8959"/>
      <c r="M8959"/>
    </row>
    <row r="8960" spans="3:13" x14ac:dyDescent="0.3">
      <c r="C8960"/>
      <c r="M8960"/>
    </row>
    <row r="8961" spans="3:13" x14ac:dyDescent="0.3">
      <c r="C8961"/>
      <c r="M8961"/>
    </row>
    <row r="8962" spans="3:13" x14ac:dyDescent="0.3">
      <c r="C8962"/>
      <c r="M8962"/>
    </row>
    <row r="8963" spans="3:13" x14ac:dyDescent="0.3">
      <c r="C8963"/>
      <c r="M8963"/>
    </row>
    <row r="8964" spans="3:13" x14ac:dyDescent="0.3">
      <c r="C8964"/>
      <c r="M8964"/>
    </row>
    <row r="8965" spans="3:13" x14ac:dyDescent="0.3">
      <c r="C8965"/>
      <c r="M8965"/>
    </row>
    <row r="8966" spans="3:13" x14ac:dyDescent="0.3">
      <c r="C8966"/>
      <c r="M8966"/>
    </row>
    <row r="8967" spans="3:13" x14ac:dyDescent="0.3">
      <c r="C8967"/>
      <c r="M8967"/>
    </row>
    <row r="8968" spans="3:13" x14ac:dyDescent="0.3">
      <c r="C8968"/>
      <c r="M8968"/>
    </row>
    <row r="8969" spans="3:13" x14ac:dyDescent="0.3">
      <c r="C8969"/>
      <c r="M8969"/>
    </row>
    <row r="8970" spans="3:13" x14ac:dyDescent="0.3">
      <c r="C8970"/>
      <c r="M8970"/>
    </row>
    <row r="8971" spans="3:13" x14ac:dyDescent="0.3">
      <c r="C8971"/>
      <c r="M8971"/>
    </row>
    <row r="8972" spans="3:13" x14ac:dyDescent="0.3">
      <c r="C8972"/>
      <c r="M8972"/>
    </row>
    <row r="8973" spans="3:13" x14ac:dyDescent="0.3">
      <c r="C8973"/>
      <c r="M8973"/>
    </row>
    <row r="8974" spans="3:13" x14ac:dyDescent="0.3">
      <c r="C8974"/>
      <c r="M8974"/>
    </row>
    <row r="8975" spans="3:13" x14ac:dyDescent="0.3">
      <c r="C8975"/>
      <c r="M8975"/>
    </row>
    <row r="8976" spans="3:13" x14ac:dyDescent="0.3">
      <c r="C8976"/>
      <c r="M8976"/>
    </row>
    <row r="8977" spans="3:13" x14ac:dyDescent="0.3">
      <c r="C8977"/>
      <c r="M8977"/>
    </row>
    <row r="8978" spans="3:13" x14ac:dyDescent="0.3">
      <c r="C8978"/>
      <c r="M8978"/>
    </row>
    <row r="8979" spans="3:13" x14ac:dyDescent="0.3">
      <c r="C8979"/>
      <c r="M8979"/>
    </row>
    <row r="8980" spans="3:13" x14ac:dyDescent="0.3">
      <c r="C8980"/>
      <c r="M8980"/>
    </row>
    <row r="8981" spans="3:13" x14ac:dyDescent="0.3">
      <c r="C8981"/>
      <c r="M8981"/>
    </row>
    <row r="8982" spans="3:13" x14ac:dyDescent="0.3">
      <c r="C8982"/>
      <c r="M8982"/>
    </row>
    <row r="8983" spans="3:13" x14ac:dyDescent="0.3">
      <c r="C8983"/>
      <c r="M8983"/>
    </row>
    <row r="8984" spans="3:13" x14ac:dyDescent="0.3">
      <c r="C8984"/>
      <c r="M8984"/>
    </row>
    <row r="8985" spans="3:13" x14ac:dyDescent="0.3">
      <c r="C8985"/>
      <c r="M8985"/>
    </row>
    <row r="8986" spans="3:13" x14ac:dyDescent="0.3">
      <c r="C8986"/>
      <c r="M8986"/>
    </row>
    <row r="8987" spans="3:13" x14ac:dyDescent="0.3">
      <c r="C8987"/>
      <c r="M8987"/>
    </row>
    <row r="8988" spans="3:13" x14ac:dyDescent="0.3">
      <c r="C8988"/>
      <c r="M8988"/>
    </row>
    <row r="8989" spans="3:13" x14ac:dyDescent="0.3">
      <c r="C8989"/>
      <c r="M8989"/>
    </row>
    <row r="8990" spans="3:13" x14ac:dyDescent="0.3">
      <c r="C8990"/>
      <c r="M8990"/>
    </row>
    <row r="8991" spans="3:13" x14ac:dyDescent="0.3">
      <c r="C8991"/>
      <c r="M8991"/>
    </row>
    <row r="8992" spans="3:13" x14ac:dyDescent="0.3">
      <c r="C8992"/>
      <c r="M8992"/>
    </row>
    <row r="8993" spans="3:13" x14ac:dyDescent="0.3">
      <c r="C8993"/>
      <c r="M8993"/>
    </row>
    <row r="8994" spans="3:13" x14ac:dyDescent="0.3">
      <c r="C8994"/>
      <c r="M8994"/>
    </row>
    <row r="8995" spans="3:13" x14ac:dyDescent="0.3">
      <c r="C8995"/>
      <c r="M8995"/>
    </row>
    <row r="8996" spans="3:13" x14ac:dyDescent="0.3">
      <c r="C8996"/>
      <c r="M8996"/>
    </row>
    <row r="8997" spans="3:13" x14ac:dyDescent="0.3">
      <c r="C8997"/>
      <c r="M8997"/>
    </row>
    <row r="8998" spans="3:13" x14ac:dyDescent="0.3">
      <c r="C8998"/>
      <c r="M8998"/>
    </row>
    <row r="8999" spans="3:13" x14ac:dyDescent="0.3">
      <c r="C8999"/>
      <c r="M8999"/>
    </row>
    <row r="9000" spans="3:13" x14ac:dyDescent="0.3">
      <c r="C9000"/>
      <c r="M9000"/>
    </row>
    <row r="9001" spans="3:13" x14ac:dyDescent="0.3">
      <c r="C9001"/>
      <c r="M9001"/>
    </row>
    <row r="9002" spans="3:13" x14ac:dyDescent="0.3">
      <c r="C9002"/>
      <c r="M9002"/>
    </row>
    <row r="9003" spans="3:13" x14ac:dyDescent="0.3">
      <c r="C9003"/>
      <c r="M9003"/>
    </row>
    <row r="9004" spans="3:13" x14ac:dyDescent="0.3">
      <c r="C9004"/>
      <c r="M9004"/>
    </row>
    <row r="9005" spans="3:13" x14ac:dyDescent="0.3">
      <c r="C9005"/>
      <c r="M9005"/>
    </row>
    <row r="9006" spans="3:13" x14ac:dyDescent="0.3">
      <c r="C9006"/>
      <c r="M9006"/>
    </row>
    <row r="9007" spans="3:13" x14ac:dyDescent="0.3">
      <c r="C9007"/>
      <c r="M9007"/>
    </row>
    <row r="9008" spans="3:13" x14ac:dyDescent="0.3">
      <c r="C9008"/>
      <c r="M9008"/>
    </row>
    <row r="9009" spans="3:13" x14ac:dyDescent="0.3">
      <c r="C9009"/>
      <c r="M9009"/>
    </row>
    <row r="9010" spans="3:13" x14ac:dyDescent="0.3">
      <c r="C9010"/>
      <c r="M9010"/>
    </row>
    <row r="9011" spans="3:13" x14ac:dyDescent="0.3">
      <c r="C9011"/>
      <c r="M9011"/>
    </row>
    <row r="9012" spans="3:13" x14ac:dyDescent="0.3">
      <c r="C9012"/>
      <c r="M9012"/>
    </row>
    <row r="9013" spans="3:13" x14ac:dyDescent="0.3">
      <c r="C9013"/>
      <c r="M9013"/>
    </row>
    <row r="9014" spans="3:13" x14ac:dyDescent="0.3">
      <c r="C9014"/>
      <c r="M9014"/>
    </row>
    <row r="9015" spans="3:13" x14ac:dyDescent="0.3">
      <c r="C9015"/>
      <c r="M9015"/>
    </row>
    <row r="9016" spans="3:13" x14ac:dyDescent="0.3">
      <c r="C9016"/>
      <c r="M9016"/>
    </row>
    <row r="9017" spans="3:13" x14ac:dyDescent="0.3">
      <c r="C9017"/>
      <c r="M9017"/>
    </row>
    <row r="9018" spans="3:13" x14ac:dyDescent="0.3">
      <c r="C9018"/>
      <c r="M9018"/>
    </row>
    <row r="9019" spans="3:13" x14ac:dyDescent="0.3">
      <c r="C9019"/>
      <c r="M9019"/>
    </row>
    <row r="9020" spans="3:13" x14ac:dyDescent="0.3">
      <c r="C9020"/>
      <c r="M9020"/>
    </row>
    <row r="9021" spans="3:13" x14ac:dyDescent="0.3">
      <c r="C9021"/>
      <c r="M9021"/>
    </row>
    <row r="9022" spans="3:13" x14ac:dyDescent="0.3">
      <c r="C9022"/>
      <c r="M9022"/>
    </row>
    <row r="9023" spans="3:13" x14ac:dyDescent="0.3">
      <c r="C9023"/>
      <c r="M9023"/>
    </row>
    <row r="9024" spans="3:13" x14ac:dyDescent="0.3">
      <c r="C9024"/>
      <c r="M9024"/>
    </row>
    <row r="9025" spans="3:13" x14ac:dyDescent="0.3">
      <c r="C9025"/>
      <c r="M9025"/>
    </row>
    <row r="9026" spans="3:13" x14ac:dyDescent="0.3">
      <c r="C9026"/>
      <c r="M9026"/>
    </row>
    <row r="9027" spans="3:13" x14ac:dyDescent="0.3">
      <c r="C9027"/>
      <c r="M9027"/>
    </row>
    <row r="9028" spans="3:13" x14ac:dyDescent="0.3">
      <c r="C9028"/>
      <c r="M9028"/>
    </row>
    <row r="9029" spans="3:13" x14ac:dyDescent="0.3">
      <c r="C9029"/>
      <c r="M9029"/>
    </row>
    <row r="9030" spans="3:13" x14ac:dyDescent="0.3">
      <c r="C9030"/>
      <c r="M9030"/>
    </row>
    <row r="9031" spans="3:13" x14ac:dyDescent="0.3">
      <c r="C9031"/>
      <c r="M9031"/>
    </row>
    <row r="9032" spans="3:13" x14ac:dyDescent="0.3">
      <c r="C9032"/>
      <c r="M9032"/>
    </row>
    <row r="9033" spans="3:13" x14ac:dyDescent="0.3">
      <c r="C9033"/>
      <c r="M9033"/>
    </row>
    <row r="9034" spans="3:13" x14ac:dyDescent="0.3">
      <c r="C9034"/>
      <c r="M9034"/>
    </row>
    <row r="9035" spans="3:13" x14ac:dyDescent="0.3">
      <c r="C9035"/>
      <c r="M9035"/>
    </row>
    <row r="9036" spans="3:13" x14ac:dyDescent="0.3">
      <c r="C9036"/>
      <c r="M9036"/>
    </row>
    <row r="9037" spans="3:13" x14ac:dyDescent="0.3">
      <c r="C9037"/>
      <c r="M9037"/>
    </row>
    <row r="9038" spans="3:13" x14ac:dyDescent="0.3">
      <c r="C9038"/>
      <c r="M9038"/>
    </row>
    <row r="9039" spans="3:13" x14ac:dyDescent="0.3">
      <c r="C9039"/>
      <c r="M9039"/>
    </row>
    <row r="9040" spans="3:13" x14ac:dyDescent="0.3">
      <c r="C9040"/>
      <c r="M9040"/>
    </row>
    <row r="9041" spans="3:13" x14ac:dyDescent="0.3">
      <c r="C9041"/>
      <c r="M9041"/>
    </row>
    <row r="9042" spans="3:13" x14ac:dyDescent="0.3">
      <c r="C9042"/>
      <c r="M9042"/>
    </row>
    <row r="9043" spans="3:13" x14ac:dyDescent="0.3">
      <c r="C9043"/>
      <c r="M9043"/>
    </row>
    <row r="9044" spans="3:13" x14ac:dyDescent="0.3">
      <c r="C9044"/>
      <c r="M9044"/>
    </row>
    <row r="9045" spans="3:13" x14ac:dyDescent="0.3">
      <c r="C9045"/>
      <c r="M9045"/>
    </row>
    <row r="9046" spans="3:13" x14ac:dyDescent="0.3">
      <c r="C9046"/>
      <c r="M9046"/>
    </row>
    <row r="9047" spans="3:13" x14ac:dyDescent="0.3">
      <c r="C9047"/>
      <c r="M9047"/>
    </row>
    <row r="9048" spans="3:13" x14ac:dyDescent="0.3">
      <c r="C9048"/>
      <c r="M9048"/>
    </row>
    <row r="9049" spans="3:13" x14ac:dyDescent="0.3">
      <c r="C9049"/>
      <c r="M9049"/>
    </row>
    <row r="9050" spans="3:13" x14ac:dyDescent="0.3">
      <c r="C9050"/>
      <c r="M9050"/>
    </row>
    <row r="9051" spans="3:13" x14ac:dyDescent="0.3">
      <c r="C9051"/>
      <c r="M9051"/>
    </row>
    <row r="9052" spans="3:13" x14ac:dyDescent="0.3">
      <c r="C9052"/>
      <c r="M9052"/>
    </row>
    <row r="9053" spans="3:13" x14ac:dyDescent="0.3">
      <c r="C9053"/>
      <c r="M9053"/>
    </row>
    <row r="9054" spans="3:13" x14ac:dyDescent="0.3">
      <c r="C9054"/>
      <c r="M9054"/>
    </row>
    <row r="9055" spans="3:13" x14ac:dyDescent="0.3">
      <c r="C9055"/>
      <c r="M9055"/>
    </row>
    <row r="9056" spans="3:13" x14ac:dyDescent="0.3">
      <c r="C9056"/>
      <c r="M9056"/>
    </row>
    <row r="9057" spans="3:13" x14ac:dyDescent="0.3">
      <c r="C9057"/>
      <c r="M9057"/>
    </row>
    <row r="9058" spans="3:13" x14ac:dyDescent="0.3">
      <c r="C9058"/>
      <c r="M9058"/>
    </row>
    <row r="9059" spans="3:13" x14ac:dyDescent="0.3">
      <c r="C9059"/>
      <c r="M9059"/>
    </row>
    <row r="9060" spans="3:13" x14ac:dyDescent="0.3">
      <c r="C9060"/>
      <c r="M9060"/>
    </row>
    <row r="9061" spans="3:13" x14ac:dyDescent="0.3">
      <c r="C9061"/>
      <c r="M9061"/>
    </row>
    <row r="9062" spans="3:13" x14ac:dyDescent="0.3">
      <c r="C9062"/>
      <c r="M9062"/>
    </row>
    <row r="9063" spans="3:13" x14ac:dyDescent="0.3">
      <c r="C9063"/>
      <c r="M9063"/>
    </row>
    <row r="9064" spans="3:13" x14ac:dyDescent="0.3">
      <c r="C9064"/>
      <c r="M9064"/>
    </row>
    <row r="9065" spans="3:13" x14ac:dyDescent="0.3">
      <c r="C9065"/>
      <c r="M9065"/>
    </row>
    <row r="9066" spans="3:13" x14ac:dyDescent="0.3">
      <c r="C9066"/>
      <c r="M9066"/>
    </row>
    <row r="9067" spans="3:13" x14ac:dyDescent="0.3">
      <c r="C9067"/>
      <c r="M9067"/>
    </row>
    <row r="9068" spans="3:13" x14ac:dyDescent="0.3">
      <c r="C9068"/>
      <c r="M9068"/>
    </row>
    <row r="9069" spans="3:13" x14ac:dyDescent="0.3">
      <c r="C9069"/>
      <c r="M9069"/>
    </row>
    <row r="9070" spans="3:13" x14ac:dyDescent="0.3">
      <c r="C9070"/>
      <c r="M9070"/>
    </row>
    <row r="9071" spans="3:13" x14ac:dyDescent="0.3">
      <c r="C9071"/>
      <c r="M9071"/>
    </row>
    <row r="9072" spans="3:13" x14ac:dyDescent="0.3">
      <c r="C9072"/>
      <c r="M9072"/>
    </row>
    <row r="9073" spans="3:13" x14ac:dyDescent="0.3">
      <c r="C9073"/>
      <c r="M9073"/>
    </row>
    <row r="9074" spans="3:13" x14ac:dyDescent="0.3">
      <c r="C9074"/>
      <c r="M9074"/>
    </row>
    <row r="9075" spans="3:13" x14ac:dyDescent="0.3">
      <c r="C9075"/>
      <c r="M9075"/>
    </row>
    <row r="9076" spans="3:13" x14ac:dyDescent="0.3">
      <c r="C9076"/>
      <c r="M9076"/>
    </row>
    <row r="9077" spans="3:13" x14ac:dyDescent="0.3">
      <c r="C9077"/>
      <c r="M9077"/>
    </row>
    <row r="9078" spans="3:13" x14ac:dyDescent="0.3">
      <c r="C9078"/>
      <c r="M9078"/>
    </row>
    <row r="9079" spans="3:13" x14ac:dyDescent="0.3">
      <c r="C9079"/>
      <c r="M9079"/>
    </row>
    <row r="9080" spans="3:13" x14ac:dyDescent="0.3">
      <c r="C9080"/>
      <c r="M9080"/>
    </row>
    <row r="9081" spans="3:13" x14ac:dyDescent="0.3">
      <c r="C9081"/>
      <c r="M9081"/>
    </row>
    <row r="9082" spans="3:13" x14ac:dyDescent="0.3">
      <c r="C9082"/>
      <c r="M9082"/>
    </row>
    <row r="9083" spans="3:13" x14ac:dyDescent="0.3">
      <c r="C9083"/>
      <c r="M9083"/>
    </row>
    <row r="9084" spans="3:13" x14ac:dyDescent="0.3">
      <c r="C9084"/>
      <c r="M9084"/>
    </row>
    <row r="9085" spans="3:13" x14ac:dyDescent="0.3">
      <c r="C9085"/>
      <c r="M9085"/>
    </row>
    <row r="9086" spans="3:13" x14ac:dyDescent="0.3">
      <c r="C9086"/>
      <c r="M9086"/>
    </row>
    <row r="9087" spans="3:13" x14ac:dyDescent="0.3">
      <c r="C9087"/>
      <c r="M9087"/>
    </row>
    <row r="9088" spans="3:13" x14ac:dyDescent="0.3">
      <c r="C9088"/>
      <c r="M9088"/>
    </row>
    <row r="9089" spans="3:13" x14ac:dyDescent="0.3">
      <c r="C9089"/>
      <c r="M9089"/>
    </row>
    <row r="9090" spans="3:13" x14ac:dyDescent="0.3">
      <c r="C9090"/>
      <c r="M9090"/>
    </row>
    <row r="9091" spans="3:13" x14ac:dyDescent="0.3">
      <c r="C9091"/>
      <c r="M9091"/>
    </row>
    <row r="9092" spans="3:13" x14ac:dyDescent="0.3">
      <c r="C9092"/>
      <c r="M9092"/>
    </row>
    <row r="9093" spans="3:13" x14ac:dyDescent="0.3">
      <c r="C9093"/>
      <c r="M9093"/>
    </row>
    <row r="9094" spans="3:13" x14ac:dyDescent="0.3">
      <c r="C9094"/>
      <c r="M9094"/>
    </row>
    <row r="9095" spans="3:13" x14ac:dyDescent="0.3">
      <c r="C9095"/>
      <c r="M9095"/>
    </row>
    <row r="9096" spans="3:13" x14ac:dyDescent="0.3">
      <c r="C9096"/>
      <c r="M9096"/>
    </row>
    <row r="9097" spans="3:13" x14ac:dyDescent="0.3">
      <c r="C9097"/>
      <c r="M9097"/>
    </row>
    <row r="9098" spans="3:13" x14ac:dyDescent="0.3">
      <c r="C9098"/>
      <c r="M9098"/>
    </row>
    <row r="9099" spans="3:13" x14ac:dyDescent="0.3">
      <c r="C9099"/>
      <c r="M9099"/>
    </row>
    <row r="9100" spans="3:13" x14ac:dyDescent="0.3">
      <c r="C9100"/>
      <c r="M9100"/>
    </row>
    <row r="9101" spans="3:13" x14ac:dyDescent="0.3">
      <c r="C9101"/>
      <c r="M9101"/>
    </row>
    <row r="9102" spans="3:13" x14ac:dyDescent="0.3">
      <c r="C9102"/>
      <c r="M9102"/>
    </row>
    <row r="9103" spans="3:13" x14ac:dyDescent="0.3">
      <c r="C9103"/>
      <c r="M9103"/>
    </row>
    <row r="9104" spans="3:13" x14ac:dyDescent="0.3">
      <c r="C9104"/>
      <c r="M9104"/>
    </row>
    <row r="9105" spans="3:13" x14ac:dyDescent="0.3">
      <c r="C9105"/>
      <c r="M9105"/>
    </row>
    <row r="9106" spans="3:13" x14ac:dyDescent="0.3">
      <c r="C9106"/>
      <c r="M9106"/>
    </row>
    <row r="9107" spans="3:13" x14ac:dyDescent="0.3">
      <c r="C9107"/>
      <c r="M9107"/>
    </row>
    <row r="9108" spans="3:13" x14ac:dyDescent="0.3">
      <c r="C9108"/>
      <c r="M9108"/>
    </row>
    <row r="9109" spans="3:13" x14ac:dyDescent="0.3">
      <c r="C9109"/>
      <c r="M9109"/>
    </row>
    <row r="9110" spans="3:13" x14ac:dyDescent="0.3">
      <c r="C9110"/>
      <c r="M9110"/>
    </row>
    <row r="9111" spans="3:13" x14ac:dyDescent="0.3">
      <c r="C9111"/>
      <c r="M9111"/>
    </row>
    <row r="9112" spans="3:13" x14ac:dyDescent="0.3">
      <c r="C9112"/>
      <c r="M9112"/>
    </row>
    <row r="9113" spans="3:13" x14ac:dyDescent="0.3">
      <c r="C9113"/>
      <c r="M9113"/>
    </row>
    <row r="9114" spans="3:13" x14ac:dyDescent="0.3">
      <c r="C9114"/>
      <c r="M9114"/>
    </row>
    <row r="9115" spans="3:13" x14ac:dyDescent="0.3">
      <c r="C9115"/>
      <c r="M9115"/>
    </row>
    <row r="9116" spans="3:13" x14ac:dyDescent="0.3">
      <c r="C9116"/>
      <c r="M9116"/>
    </row>
    <row r="9117" spans="3:13" x14ac:dyDescent="0.3">
      <c r="C9117"/>
      <c r="M9117"/>
    </row>
    <row r="9118" spans="3:13" x14ac:dyDescent="0.3">
      <c r="C9118"/>
      <c r="M9118"/>
    </row>
    <row r="9119" spans="3:13" x14ac:dyDescent="0.3">
      <c r="C9119"/>
      <c r="M9119"/>
    </row>
    <row r="9120" spans="3:13" x14ac:dyDescent="0.3">
      <c r="C9120"/>
      <c r="M9120"/>
    </row>
    <row r="9121" spans="3:13" x14ac:dyDescent="0.3">
      <c r="C9121"/>
      <c r="M9121"/>
    </row>
    <row r="9122" spans="3:13" x14ac:dyDescent="0.3">
      <c r="C9122"/>
      <c r="M9122"/>
    </row>
    <row r="9123" spans="3:13" x14ac:dyDescent="0.3">
      <c r="C9123"/>
      <c r="M9123"/>
    </row>
    <row r="9124" spans="3:13" x14ac:dyDescent="0.3">
      <c r="C9124"/>
      <c r="M9124"/>
    </row>
    <row r="9125" spans="3:13" x14ac:dyDescent="0.3">
      <c r="C9125"/>
      <c r="M9125"/>
    </row>
    <row r="9126" spans="3:13" x14ac:dyDescent="0.3">
      <c r="C9126"/>
      <c r="M9126"/>
    </row>
    <row r="9127" spans="3:13" x14ac:dyDescent="0.3">
      <c r="C9127"/>
      <c r="M9127"/>
    </row>
    <row r="9128" spans="3:13" x14ac:dyDescent="0.3">
      <c r="C9128"/>
      <c r="M9128"/>
    </row>
    <row r="9129" spans="3:13" x14ac:dyDescent="0.3">
      <c r="C9129"/>
      <c r="M9129"/>
    </row>
    <row r="9130" spans="3:13" x14ac:dyDescent="0.3">
      <c r="C9130"/>
      <c r="M9130"/>
    </row>
    <row r="9131" spans="3:13" x14ac:dyDescent="0.3">
      <c r="C9131"/>
      <c r="M9131"/>
    </row>
    <row r="9132" spans="3:13" x14ac:dyDescent="0.3">
      <c r="C9132"/>
      <c r="M9132"/>
    </row>
    <row r="9133" spans="3:13" x14ac:dyDescent="0.3">
      <c r="C9133"/>
      <c r="M9133"/>
    </row>
    <row r="9134" spans="3:13" x14ac:dyDescent="0.3">
      <c r="C9134"/>
      <c r="M9134"/>
    </row>
    <row r="9135" spans="3:13" x14ac:dyDescent="0.3">
      <c r="C9135"/>
      <c r="M9135"/>
    </row>
    <row r="9136" spans="3:13" x14ac:dyDescent="0.3">
      <c r="C9136"/>
      <c r="M9136"/>
    </row>
    <row r="9137" spans="3:13" x14ac:dyDescent="0.3">
      <c r="C9137"/>
      <c r="M9137"/>
    </row>
    <row r="9138" spans="3:13" x14ac:dyDescent="0.3">
      <c r="C9138"/>
      <c r="M9138"/>
    </row>
    <row r="9139" spans="3:13" x14ac:dyDescent="0.3">
      <c r="C9139"/>
      <c r="M9139"/>
    </row>
    <row r="9140" spans="3:13" x14ac:dyDescent="0.3">
      <c r="C9140"/>
      <c r="M9140"/>
    </row>
    <row r="9141" spans="3:13" x14ac:dyDescent="0.3">
      <c r="C9141"/>
      <c r="M9141"/>
    </row>
    <row r="9142" spans="3:13" x14ac:dyDescent="0.3">
      <c r="C9142"/>
      <c r="M9142"/>
    </row>
    <row r="9143" spans="3:13" x14ac:dyDescent="0.3">
      <c r="C9143"/>
      <c r="M9143"/>
    </row>
    <row r="9144" spans="3:13" x14ac:dyDescent="0.3">
      <c r="C9144"/>
      <c r="M9144"/>
    </row>
    <row r="9145" spans="3:13" x14ac:dyDescent="0.3">
      <c r="C9145"/>
      <c r="M9145"/>
    </row>
    <row r="9146" spans="3:13" x14ac:dyDescent="0.3">
      <c r="C9146"/>
      <c r="M9146"/>
    </row>
    <row r="9147" spans="3:13" x14ac:dyDescent="0.3">
      <c r="C9147"/>
      <c r="M9147"/>
    </row>
    <row r="9148" spans="3:13" x14ac:dyDescent="0.3">
      <c r="C9148"/>
      <c r="M9148"/>
    </row>
    <row r="9149" spans="3:13" x14ac:dyDescent="0.3">
      <c r="C9149"/>
      <c r="M9149"/>
    </row>
    <row r="9150" spans="3:13" x14ac:dyDescent="0.3">
      <c r="C9150"/>
      <c r="M9150"/>
    </row>
    <row r="9151" spans="3:13" x14ac:dyDescent="0.3">
      <c r="C9151"/>
      <c r="M9151"/>
    </row>
    <row r="9152" spans="3:13" x14ac:dyDescent="0.3">
      <c r="C9152"/>
      <c r="M9152"/>
    </row>
    <row r="9153" spans="3:13" x14ac:dyDescent="0.3">
      <c r="C9153"/>
      <c r="M9153"/>
    </row>
    <row r="9154" spans="3:13" x14ac:dyDescent="0.3">
      <c r="C9154"/>
      <c r="M9154"/>
    </row>
    <row r="9155" spans="3:13" x14ac:dyDescent="0.3">
      <c r="C9155"/>
      <c r="M9155"/>
    </row>
    <row r="9156" spans="3:13" x14ac:dyDescent="0.3">
      <c r="C9156"/>
      <c r="M9156"/>
    </row>
    <row r="9157" spans="3:13" x14ac:dyDescent="0.3">
      <c r="C9157"/>
      <c r="M9157"/>
    </row>
    <row r="9158" spans="3:13" x14ac:dyDescent="0.3">
      <c r="C9158"/>
      <c r="M9158"/>
    </row>
    <row r="9159" spans="3:13" x14ac:dyDescent="0.3">
      <c r="C9159"/>
      <c r="M9159"/>
    </row>
    <row r="9160" spans="3:13" x14ac:dyDescent="0.3">
      <c r="C9160"/>
      <c r="M9160"/>
    </row>
    <row r="9161" spans="3:13" x14ac:dyDescent="0.3">
      <c r="C9161"/>
      <c r="M9161"/>
    </row>
    <row r="9162" spans="3:13" x14ac:dyDescent="0.3">
      <c r="C9162"/>
      <c r="M9162"/>
    </row>
    <row r="9163" spans="3:13" x14ac:dyDescent="0.3">
      <c r="C9163"/>
      <c r="M9163"/>
    </row>
    <row r="9164" spans="3:13" x14ac:dyDescent="0.3">
      <c r="C9164"/>
      <c r="M9164"/>
    </row>
    <row r="9165" spans="3:13" x14ac:dyDescent="0.3">
      <c r="C9165"/>
      <c r="M9165"/>
    </row>
    <row r="9166" spans="3:13" x14ac:dyDescent="0.3">
      <c r="C9166"/>
      <c r="M9166"/>
    </row>
    <row r="9167" spans="3:13" x14ac:dyDescent="0.3">
      <c r="C9167"/>
      <c r="M9167"/>
    </row>
    <row r="9168" spans="3:13" x14ac:dyDescent="0.3">
      <c r="C9168"/>
      <c r="M9168"/>
    </row>
    <row r="9169" spans="3:13" x14ac:dyDescent="0.3">
      <c r="C9169"/>
      <c r="M9169"/>
    </row>
    <row r="9170" spans="3:13" x14ac:dyDescent="0.3">
      <c r="C9170"/>
      <c r="M9170"/>
    </row>
    <row r="9171" spans="3:13" x14ac:dyDescent="0.3">
      <c r="C9171"/>
      <c r="M9171"/>
    </row>
    <row r="9172" spans="3:13" x14ac:dyDescent="0.3">
      <c r="C9172"/>
      <c r="M9172"/>
    </row>
    <row r="9173" spans="3:13" x14ac:dyDescent="0.3">
      <c r="C9173"/>
      <c r="M9173"/>
    </row>
    <row r="9174" spans="3:13" x14ac:dyDescent="0.3">
      <c r="C9174"/>
      <c r="M9174"/>
    </row>
    <row r="9175" spans="3:13" x14ac:dyDescent="0.3">
      <c r="C9175"/>
      <c r="M9175"/>
    </row>
    <row r="9176" spans="3:13" x14ac:dyDescent="0.3">
      <c r="C9176"/>
      <c r="M9176"/>
    </row>
    <row r="9177" spans="3:13" x14ac:dyDescent="0.3">
      <c r="C9177"/>
      <c r="M9177"/>
    </row>
    <row r="9178" spans="3:13" x14ac:dyDescent="0.3">
      <c r="C9178"/>
      <c r="M9178"/>
    </row>
    <row r="9179" spans="3:13" x14ac:dyDescent="0.3">
      <c r="C9179"/>
      <c r="M9179"/>
    </row>
    <row r="9180" spans="3:13" x14ac:dyDescent="0.3">
      <c r="C9180"/>
      <c r="M9180"/>
    </row>
    <row r="9181" spans="3:13" x14ac:dyDescent="0.3">
      <c r="C9181"/>
      <c r="M9181"/>
    </row>
    <row r="9182" spans="3:13" x14ac:dyDescent="0.3">
      <c r="C9182"/>
      <c r="M9182"/>
    </row>
    <row r="9183" spans="3:13" x14ac:dyDescent="0.3">
      <c r="C9183"/>
      <c r="M9183"/>
    </row>
    <row r="9184" spans="3:13" x14ac:dyDescent="0.3">
      <c r="C9184"/>
      <c r="M9184"/>
    </row>
    <row r="9185" spans="3:13" x14ac:dyDescent="0.3">
      <c r="C9185"/>
      <c r="M9185"/>
    </row>
    <row r="9186" spans="3:13" x14ac:dyDescent="0.3">
      <c r="C9186"/>
      <c r="M9186"/>
    </row>
    <row r="9187" spans="3:13" x14ac:dyDescent="0.3">
      <c r="C9187"/>
      <c r="M9187"/>
    </row>
    <row r="9188" spans="3:13" x14ac:dyDescent="0.3">
      <c r="C9188"/>
      <c r="M9188"/>
    </row>
    <row r="9189" spans="3:13" x14ac:dyDescent="0.3">
      <c r="C9189"/>
      <c r="M9189"/>
    </row>
    <row r="9190" spans="3:13" x14ac:dyDescent="0.3">
      <c r="C9190"/>
      <c r="M9190"/>
    </row>
    <row r="9191" spans="3:13" x14ac:dyDescent="0.3">
      <c r="C9191"/>
      <c r="M9191"/>
    </row>
    <row r="9192" spans="3:13" x14ac:dyDescent="0.3">
      <c r="C9192"/>
      <c r="M9192"/>
    </row>
    <row r="9193" spans="3:13" x14ac:dyDescent="0.3">
      <c r="C9193"/>
      <c r="M9193"/>
    </row>
    <row r="9194" spans="3:13" x14ac:dyDescent="0.3">
      <c r="C9194"/>
      <c r="M9194"/>
    </row>
    <row r="9195" spans="3:13" x14ac:dyDescent="0.3">
      <c r="C9195"/>
      <c r="M9195"/>
    </row>
    <row r="9196" spans="3:13" x14ac:dyDescent="0.3">
      <c r="C9196"/>
      <c r="M9196"/>
    </row>
    <row r="9197" spans="3:13" x14ac:dyDescent="0.3">
      <c r="C9197"/>
      <c r="M9197"/>
    </row>
    <row r="9198" spans="3:13" x14ac:dyDescent="0.3">
      <c r="C9198"/>
      <c r="M9198"/>
    </row>
    <row r="9199" spans="3:13" x14ac:dyDescent="0.3">
      <c r="C9199"/>
      <c r="M9199"/>
    </row>
    <row r="9200" spans="3:13" x14ac:dyDescent="0.3">
      <c r="C9200"/>
      <c r="M9200"/>
    </row>
    <row r="9201" spans="3:13" x14ac:dyDescent="0.3">
      <c r="C9201"/>
      <c r="M9201"/>
    </row>
    <row r="9202" spans="3:13" x14ac:dyDescent="0.3">
      <c r="C9202"/>
      <c r="M9202"/>
    </row>
    <row r="9203" spans="3:13" x14ac:dyDescent="0.3">
      <c r="C9203"/>
      <c r="M9203"/>
    </row>
    <row r="9204" spans="3:13" x14ac:dyDescent="0.3">
      <c r="C9204"/>
      <c r="M9204"/>
    </row>
    <row r="9205" spans="3:13" x14ac:dyDescent="0.3">
      <c r="C9205"/>
      <c r="M9205"/>
    </row>
    <row r="9206" spans="3:13" x14ac:dyDescent="0.3">
      <c r="C9206"/>
      <c r="M9206"/>
    </row>
    <row r="9207" spans="3:13" x14ac:dyDescent="0.3">
      <c r="C9207"/>
      <c r="M9207"/>
    </row>
    <row r="9208" spans="3:13" x14ac:dyDescent="0.3">
      <c r="C9208"/>
      <c r="M9208"/>
    </row>
    <row r="9209" spans="3:13" x14ac:dyDescent="0.3">
      <c r="C9209"/>
      <c r="M9209"/>
    </row>
    <row r="9210" spans="3:13" x14ac:dyDescent="0.3">
      <c r="C9210"/>
      <c r="M9210"/>
    </row>
    <row r="9211" spans="3:13" x14ac:dyDescent="0.3">
      <c r="C9211"/>
      <c r="M9211"/>
    </row>
    <row r="9212" spans="3:13" x14ac:dyDescent="0.3">
      <c r="C9212"/>
      <c r="M9212"/>
    </row>
    <row r="9213" spans="3:13" x14ac:dyDescent="0.3">
      <c r="C9213"/>
      <c r="M9213"/>
    </row>
    <row r="9214" spans="3:13" x14ac:dyDescent="0.3">
      <c r="C9214"/>
      <c r="M9214"/>
    </row>
    <row r="9215" spans="3:13" x14ac:dyDescent="0.3">
      <c r="C9215"/>
      <c r="M9215"/>
    </row>
    <row r="9216" spans="3:13" x14ac:dyDescent="0.3">
      <c r="C9216"/>
      <c r="M9216"/>
    </row>
    <row r="9217" spans="3:13" x14ac:dyDescent="0.3">
      <c r="C9217"/>
      <c r="M9217"/>
    </row>
    <row r="9218" spans="3:13" x14ac:dyDescent="0.3">
      <c r="C9218"/>
      <c r="M9218"/>
    </row>
    <row r="9219" spans="3:13" x14ac:dyDescent="0.3">
      <c r="C9219"/>
      <c r="M9219"/>
    </row>
    <row r="9220" spans="3:13" x14ac:dyDescent="0.3">
      <c r="C9220"/>
      <c r="M9220"/>
    </row>
    <row r="9221" spans="3:13" x14ac:dyDescent="0.3">
      <c r="C9221"/>
      <c r="M9221"/>
    </row>
    <row r="9222" spans="3:13" x14ac:dyDescent="0.3">
      <c r="C9222"/>
      <c r="M9222"/>
    </row>
    <row r="9223" spans="3:13" x14ac:dyDescent="0.3">
      <c r="C9223"/>
      <c r="M9223"/>
    </row>
    <row r="9224" spans="3:13" x14ac:dyDescent="0.3">
      <c r="C9224"/>
      <c r="M9224"/>
    </row>
    <row r="9225" spans="3:13" x14ac:dyDescent="0.3">
      <c r="C9225"/>
      <c r="M9225"/>
    </row>
    <row r="9226" spans="3:13" x14ac:dyDescent="0.3">
      <c r="C9226"/>
      <c r="M9226"/>
    </row>
    <row r="9227" spans="3:13" x14ac:dyDescent="0.3">
      <c r="C9227"/>
      <c r="M9227"/>
    </row>
    <row r="9228" spans="3:13" x14ac:dyDescent="0.3">
      <c r="C9228"/>
      <c r="M9228"/>
    </row>
    <row r="9229" spans="3:13" x14ac:dyDescent="0.3">
      <c r="C9229"/>
      <c r="M9229"/>
    </row>
    <row r="9230" spans="3:13" x14ac:dyDescent="0.3">
      <c r="C9230"/>
      <c r="M9230"/>
    </row>
    <row r="9231" spans="3:13" x14ac:dyDescent="0.3">
      <c r="C9231"/>
      <c r="M9231"/>
    </row>
    <row r="9232" spans="3:13" x14ac:dyDescent="0.3">
      <c r="C9232"/>
      <c r="M9232"/>
    </row>
    <row r="9233" spans="3:13" x14ac:dyDescent="0.3">
      <c r="C9233"/>
      <c r="M9233"/>
    </row>
    <row r="9234" spans="3:13" x14ac:dyDescent="0.3">
      <c r="C9234"/>
      <c r="M9234"/>
    </row>
    <row r="9235" spans="3:13" x14ac:dyDescent="0.3">
      <c r="C9235"/>
      <c r="M9235"/>
    </row>
    <row r="9236" spans="3:13" x14ac:dyDescent="0.3">
      <c r="C9236"/>
      <c r="M9236"/>
    </row>
    <row r="9237" spans="3:13" x14ac:dyDescent="0.3">
      <c r="C9237"/>
      <c r="M9237"/>
    </row>
    <row r="9238" spans="3:13" x14ac:dyDescent="0.3">
      <c r="C9238"/>
      <c r="M9238"/>
    </row>
    <row r="9239" spans="3:13" x14ac:dyDescent="0.3">
      <c r="C9239"/>
      <c r="M9239"/>
    </row>
    <row r="9240" spans="3:13" x14ac:dyDescent="0.3">
      <c r="C9240"/>
      <c r="M9240"/>
    </row>
    <row r="9241" spans="3:13" x14ac:dyDescent="0.3">
      <c r="C9241"/>
      <c r="M9241"/>
    </row>
    <row r="9242" spans="3:13" x14ac:dyDescent="0.3">
      <c r="C9242"/>
      <c r="M9242"/>
    </row>
    <row r="9243" spans="3:13" x14ac:dyDescent="0.3">
      <c r="C9243"/>
      <c r="M9243"/>
    </row>
    <row r="9244" spans="3:13" x14ac:dyDescent="0.3">
      <c r="C9244"/>
      <c r="M9244"/>
    </row>
    <row r="9245" spans="3:13" x14ac:dyDescent="0.3">
      <c r="C9245"/>
      <c r="M9245"/>
    </row>
    <row r="9246" spans="3:13" x14ac:dyDescent="0.3">
      <c r="C9246"/>
      <c r="M9246"/>
    </row>
    <row r="9247" spans="3:13" x14ac:dyDescent="0.3">
      <c r="C9247"/>
      <c r="M9247"/>
    </row>
    <row r="9248" spans="3:13" x14ac:dyDescent="0.3">
      <c r="C9248"/>
      <c r="M9248"/>
    </row>
    <row r="9249" spans="3:13" x14ac:dyDescent="0.3">
      <c r="C9249"/>
      <c r="M9249"/>
    </row>
    <row r="9250" spans="3:13" x14ac:dyDescent="0.3">
      <c r="C9250"/>
      <c r="M9250"/>
    </row>
    <row r="9251" spans="3:13" x14ac:dyDescent="0.3">
      <c r="C9251"/>
      <c r="M9251"/>
    </row>
    <row r="9252" spans="3:13" x14ac:dyDescent="0.3">
      <c r="C9252"/>
      <c r="M9252"/>
    </row>
    <row r="9253" spans="3:13" x14ac:dyDescent="0.3">
      <c r="C9253"/>
      <c r="M9253"/>
    </row>
    <row r="9254" spans="3:13" x14ac:dyDescent="0.3">
      <c r="C9254"/>
      <c r="M9254"/>
    </row>
    <row r="9255" spans="3:13" x14ac:dyDescent="0.3">
      <c r="C9255"/>
      <c r="M9255"/>
    </row>
    <row r="9256" spans="3:13" x14ac:dyDescent="0.3">
      <c r="C9256"/>
      <c r="M9256"/>
    </row>
    <row r="9257" spans="3:13" x14ac:dyDescent="0.3">
      <c r="C9257"/>
      <c r="M9257"/>
    </row>
    <row r="9258" spans="3:13" x14ac:dyDescent="0.3">
      <c r="C9258"/>
      <c r="M9258"/>
    </row>
    <row r="9259" spans="3:13" x14ac:dyDescent="0.3">
      <c r="C9259"/>
      <c r="M9259"/>
    </row>
    <row r="9260" spans="3:13" x14ac:dyDescent="0.3">
      <c r="C9260"/>
      <c r="M9260"/>
    </row>
    <row r="9261" spans="3:13" x14ac:dyDescent="0.3">
      <c r="C9261"/>
      <c r="M9261"/>
    </row>
    <row r="9262" spans="3:13" x14ac:dyDescent="0.3">
      <c r="C9262"/>
      <c r="M9262"/>
    </row>
    <row r="9263" spans="3:13" x14ac:dyDescent="0.3">
      <c r="C9263"/>
      <c r="M9263"/>
    </row>
    <row r="9264" spans="3:13" x14ac:dyDescent="0.3">
      <c r="C9264"/>
      <c r="M9264"/>
    </row>
    <row r="9265" spans="3:13" x14ac:dyDescent="0.3">
      <c r="C9265"/>
      <c r="M9265"/>
    </row>
    <row r="9266" spans="3:13" x14ac:dyDescent="0.3">
      <c r="C9266"/>
      <c r="M9266"/>
    </row>
    <row r="9267" spans="3:13" x14ac:dyDescent="0.3">
      <c r="C9267"/>
      <c r="M9267"/>
    </row>
    <row r="9268" spans="3:13" x14ac:dyDescent="0.3">
      <c r="C9268"/>
      <c r="M9268"/>
    </row>
    <row r="9269" spans="3:13" x14ac:dyDescent="0.3">
      <c r="C9269"/>
      <c r="M9269"/>
    </row>
    <row r="9270" spans="3:13" x14ac:dyDescent="0.3">
      <c r="C9270"/>
      <c r="M9270"/>
    </row>
    <row r="9271" spans="3:13" x14ac:dyDescent="0.3">
      <c r="C9271"/>
      <c r="M9271"/>
    </row>
    <row r="9272" spans="3:13" x14ac:dyDescent="0.3">
      <c r="C9272"/>
      <c r="M9272"/>
    </row>
    <row r="9273" spans="3:13" x14ac:dyDescent="0.3">
      <c r="C9273"/>
      <c r="M9273"/>
    </row>
    <row r="9274" spans="3:13" x14ac:dyDescent="0.3">
      <c r="C9274"/>
      <c r="M9274"/>
    </row>
    <row r="9275" spans="3:13" x14ac:dyDescent="0.3">
      <c r="C9275"/>
      <c r="M9275"/>
    </row>
    <row r="9276" spans="3:13" x14ac:dyDescent="0.3">
      <c r="C9276"/>
      <c r="M9276"/>
    </row>
    <row r="9277" spans="3:13" x14ac:dyDescent="0.3">
      <c r="C9277"/>
      <c r="M9277"/>
    </row>
    <row r="9278" spans="3:13" x14ac:dyDescent="0.3">
      <c r="C9278"/>
      <c r="M9278"/>
    </row>
    <row r="9279" spans="3:13" x14ac:dyDescent="0.3">
      <c r="C9279"/>
      <c r="M9279"/>
    </row>
    <row r="9280" spans="3:13" x14ac:dyDescent="0.3">
      <c r="C9280"/>
      <c r="M9280"/>
    </row>
    <row r="9281" spans="3:13" x14ac:dyDescent="0.3">
      <c r="C9281"/>
      <c r="M9281"/>
    </row>
    <row r="9282" spans="3:13" x14ac:dyDescent="0.3">
      <c r="C9282"/>
      <c r="M9282"/>
    </row>
    <row r="9283" spans="3:13" x14ac:dyDescent="0.3">
      <c r="C9283"/>
      <c r="M9283"/>
    </row>
    <row r="9284" spans="3:13" x14ac:dyDescent="0.3">
      <c r="C9284"/>
      <c r="M9284"/>
    </row>
    <row r="9285" spans="3:13" x14ac:dyDescent="0.3">
      <c r="C9285"/>
      <c r="M9285"/>
    </row>
    <row r="9286" spans="3:13" x14ac:dyDescent="0.3">
      <c r="C9286"/>
      <c r="M9286"/>
    </row>
    <row r="9287" spans="3:13" x14ac:dyDescent="0.3">
      <c r="C9287"/>
      <c r="M9287"/>
    </row>
    <row r="9288" spans="3:13" x14ac:dyDescent="0.3">
      <c r="C9288"/>
      <c r="M9288"/>
    </row>
    <row r="9289" spans="3:13" x14ac:dyDescent="0.3">
      <c r="C9289"/>
      <c r="M9289"/>
    </row>
    <row r="9290" spans="3:13" x14ac:dyDescent="0.3">
      <c r="C9290"/>
      <c r="M9290"/>
    </row>
    <row r="9291" spans="3:13" x14ac:dyDescent="0.3">
      <c r="C9291"/>
      <c r="M9291"/>
    </row>
    <row r="9292" spans="3:13" x14ac:dyDescent="0.3">
      <c r="C9292"/>
      <c r="M9292"/>
    </row>
    <row r="9293" spans="3:13" x14ac:dyDescent="0.3">
      <c r="C9293"/>
      <c r="M9293"/>
    </row>
    <row r="9294" spans="3:13" x14ac:dyDescent="0.3">
      <c r="C9294"/>
      <c r="M9294"/>
    </row>
    <row r="9295" spans="3:13" x14ac:dyDescent="0.3">
      <c r="C9295"/>
      <c r="M9295"/>
    </row>
    <row r="9296" spans="3:13" x14ac:dyDescent="0.3">
      <c r="C9296"/>
      <c r="M9296"/>
    </row>
    <row r="9297" spans="3:13" x14ac:dyDescent="0.3">
      <c r="C9297"/>
      <c r="M9297"/>
    </row>
    <row r="9298" spans="3:13" x14ac:dyDescent="0.3">
      <c r="C9298"/>
      <c r="M9298"/>
    </row>
    <row r="9299" spans="3:13" x14ac:dyDescent="0.3">
      <c r="C9299"/>
      <c r="M9299"/>
    </row>
    <row r="9300" spans="3:13" x14ac:dyDescent="0.3">
      <c r="C9300"/>
      <c r="M9300"/>
    </row>
    <row r="9301" spans="3:13" x14ac:dyDescent="0.3">
      <c r="C9301"/>
      <c r="M9301"/>
    </row>
    <row r="9302" spans="3:13" x14ac:dyDescent="0.3">
      <c r="C9302"/>
      <c r="M9302"/>
    </row>
    <row r="9303" spans="3:13" x14ac:dyDescent="0.3">
      <c r="C9303"/>
      <c r="M9303"/>
    </row>
    <row r="9304" spans="3:13" x14ac:dyDescent="0.3">
      <c r="C9304"/>
      <c r="M9304"/>
    </row>
    <row r="9305" spans="3:13" x14ac:dyDescent="0.3">
      <c r="C9305"/>
      <c r="M9305"/>
    </row>
    <row r="9306" spans="3:13" x14ac:dyDescent="0.3">
      <c r="C9306"/>
      <c r="M9306"/>
    </row>
    <row r="9307" spans="3:13" x14ac:dyDescent="0.3">
      <c r="C9307"/>
      <c r="M9307"/>
    </row>
    <row r="9308" spans="3:13" x14ac:dyDescent="0.3">
      <c r="C9308"/>
      <c r="M9308"/>
    </row>
    <row r="9309" spans="3:13" x14ac:dyDescent="0.3">
      <c r="C9309"/>
      <c r="M9309"/>
    </row>
    <row r="9310" spans="3:13" x14ac:dyDescent="0.3">
      <c r="C9310"/>
      <c r="M9310"/>
    </row>
    <row r="9311" spans="3:13" x14ac:dyDescent="0.3">
      <c r="C9311"/>
      <c r="M9311"/>
    </row>
    <row r="9312" spans="3:13" x14ac:dyDescent="0.3">
      <c r="C9312"/>
      <c r="M9312"/>
    </row>
    <row r="9313" spans="3:13" x14ac:dyDescent="0.3">
      <c r="C9313"/>
      <c r="M9313"/>
    </row>
    <row r="9314" spans="3:13" x14ac:dyDescent="0.3">
      <c r="C9314"/>
      <c r="M9314"/>
    </row>
    <row r="9315" spans="3:13" x14ac:dyDescent="0.3">
      <c r="C9315"/>
      <c r="M9315"/>
    </row>
    <row r="9316" spans="3:13" x14ac:dyDescent="0.3">
      <c r="C9316"/>
      <c r="M9316"/>
    </row>
    <row r="9317" spans="3:13" x14ac:dyDescent="0.3">
      <c r="C9317"/>
      <c r="M9317"/>
    </row>
    <row r="9318" spans="3:13" x14ac:dyDescent="0.3">
      <c r="C9318"/>
      <c r="M9318"/>
    </row>
    <row r="9319" spans="3:13" x14ac:dyDescent="0.3">
      <c r="C9319"/>
      <c r="M9319"/>
    </row>
    <row r="9320" spans="3:13" x14ac:dyDescent="0.3">
      <c r="C9320"/>
      <c r="M9320"/>
    </row>
    <row r="9321" spans="3:13" x14ac:dyDescent="0.3">
      <c r="C9321"/>
      <c r="M9321"/>
    </row>
    <row r="9322" spans="3:13" x14ac:dyDescent="0.3">
      <c r="C9322"/>
      <c r="M9322"/>
    </row>
    <row r="9323" spans="3:13" x14ac:dyDescent="0.3">
      <c r="C9323"/>
      <c r="M9323"/>
    </row>
    <row r="9324" spans="3:13" x14ac:dyDescent="0.3">
      <c r="C9324"/>
      <c r="M9324"/>
    </row>
    <row r="9325" spans="3:13" x14ac:dyDescent="0.3">
      <c r="C9325"/>
      <c r="M9325"/>
    </row>
    <row r="9326" spans="3:13" x14ac:dyDescent="0.3">
      <c r="C9326"/>
      <c r="M9326"/>
    </row>
    <row r="9327" spans="3:13" x14ac:dyDescent="0.3">
      <c r="C9327"/>
      <c r="M9327"/>
    </row>
    <row r="9328" spans="3:13" x14ac:dyDescent="0.3">
      <c r="C9328"/>
      <c r="M9328"/>
    </row>
    <row r="9329" spans="3:13" x14ac:dyDescent="0.3">
      <c r="C9329"/>
      <c r="M9329"/>
    </row>
    <row r="9330" spans="3:13" x14ac:dyDescent="0.3">
      <c r="C9330"/>
      <c r="M9330"/>
    </row>
    <row r="9331" spans="3:13" x14ac:dyDescent="0.3">
      <c r="C9331"/>
      <c r="M9331"/>
    </row>
    <row r="9332" spans="3:13" x14ac:dyDescent="0.3">
      <c r="C9332"/>
      <c r="M9332"/>
    </row>
    <row r="9333" spans="3:13" x14ac:dyDescent="0.3">
      <c r="C9333"/>
      <c r="M9333"/>
    </row>
    <row r="9334" spans="3:13" x14ac:dyDescent="0.3">
      <c r="C9334"/>
      <c r="M9334"/>
    </row>
    <row r="9335" spans="3:13" x14ac:dyDescent="0.3">
      <c r="C9335"/>
      <c r="M9335"/>
    </row>
    <row r="9336" spans="3:13" x14ac:dyDescent="0.3">
      <c r="C9336"/>
      <c r="M9336"/>
    </row>
    <row r="9337" spans="3:13" x14ac:dyDescent="0.3">
      <c r="C9337"/>
      <c r="M9337"/>
    </row>
    <row r="9338" spans="3:13" x14ac:dyDescent="0.3">
      <c r="C9338"/>
      <c r="M9338"/>
    </row>
    <row r="9339" spans="3:13" x14ac:dyDescent="0.3">
      <c r="C9339"/>
      <c r="M9339"/>
    </row>
    <row r="9340" spans="3:13" x14ac:dyDescent="0.3">
      <c r="C9340"/>
      <c r="M9340"/>
    </row>
    <row r="9341" spans="3:13" x14ac:dyDescent="0.3">
      <c r="C9341"/>
      <c r="M9341"/>
    </row>
    <row r="9342" spans="3:13" x14ac:dyDescent="0.3">
      <c r="C9342"/>
      <c r="M9342"/>
    </row>
    <row r="9343" spans="3:13" x14ac:dyDescent="0.3">
      <c r="C9343"/>
      <c r="M9343"/>
    </row>
    <row r="9344" spans="3:13" x14ac:dyDescent="0.3">
      <c r="C9344"/>
      <c r="M9344"/>
    </row>
    <row r="9345" spans="3:13" x14ac:dyDescent="0.3">
      <c r="C9345"/>
      <c r="M9345"/>
    </row>
    <row r="9346" spans="3:13" x14ac:dyDescent="0.3">
      <c r="C9346"/>
      <c r="M9346"/>
    </row>
    <row r="9347" spans="3:13" x14ac:dyDescent="0.3">
      <c r="C9347"/>
      <c r="M9347"/>
    </row>
    <row r="9348" spans="3:13" x14ac:dyDescent="0.3">
      <c r="C9348"/>
      <c r="M9348"/>
    </row>
    <row r="9349" spans="3:13" x14ac:dyDescent="0.3">
      <c r="C9349"/>
      <c r="M9349"/>
    </row>
    <row r="9350" spans="3:13" x14ac:dyDescent="0.3">
      <c r="C9350"/>
      <c r="M9350"/>
    </row>
    <row r="9351" spans="3:13" x14ac:dyDescent="0.3">
      <c r="C9351"/>
      <c r="M9351"/>
    </row>
    <row r="9352" spans="3:13" x14ac:dyDescent="0.3">
      <c r="C9352"/>
      <c r="M9352"/>
    </row>
    <row r="9353" spans="3:13" x14ac:dyDescent="0.3">
      <c r="C9353"/>
      <c r="M9353"/>
    </row>
    <row r="9354" spans="3:13" x14ac:dyDescent="0.3">
      <c r="C9354"/>
      <c r="M9354"/>
    </row>
    <row r="9355" spans="3:13" x14ac:dyDescent="0.3">
      <c r="C9355"/>
      <c r="M9355"/>
    </row>
    <row r="9356" spans="3:13" x14ac:dyDescent="0.3">
      <c r="C9356"/>
      <c r="M9356"/>
    </row>
    <row r="9357" spans="3:13" x14ac:dyDescent="0.3">
      <c r="C9357"/>
      <c r="M9357"/>
    </row>
    <row r="9358" spans="3:13" x14ac:dyDescent="0.3">
      <c r="C9358"/>
      <c r="M9358"/>
    </row>
    <row r="9359" spans="3:13" x14ac:dyDescent="0.3">
      <c r="C9359"/>
      <c r="M9359"/>
    </row>
    <row r="9360" spans="3:13" x14ac:dyDescent="0.3">
      <c r="C9360"/>
      <c r="M9360"/>
    </row>
    <row r="9361" spans="3:13" x14ac:dyDescent="0.3">
      <c r="C9361"/>
      <c r="M9361"/>
    </row>
    <row r="9362" spans="3:13" x14ac:dyDescent="0.3">
      <c r="C9362"/>
      <c r="M9362"/>
    </row>
    <row r="9363" spans="3:13" x14ac:dyDescent="0.3">
      <c r="C9363"/>
      <c r="M9363"/>
    </row>
    <row r="9364" spans="3:13" x14ac:dyDescent="0.3">
      <c r="C9364"/>
      <c r="M9364"/>
    </row>
    <row r="9365" spans="3:13" x14ac:dyDescent="0.3">
      <c r="C9365"/>
      <c r="M9365"/>
    </row>
    <row r="9366" spans="3:13" x14ac:dyDescent="0.3">
      <c r="C9366"/>
      <c r="M9366"/>
    </row>
    <row r="9367" spans="3:13" x14ac:dyDescent="0.3">
      <c r="C9367"/>
      <c r="M9367"/>
    </row>
    <row r="9368" spans="3:13" x14ac:dyDescent="0.3">
      <c r="C9368"/>
      <c r="M9368"/>
    </row>
    <row r="9369" spans="3:13" x14ac:dyDescent="0.3">
      <c r="C9369"/>
      <c r="M9369"/>
    </row>
    <row r="9370" spans="3:13" x14ac:dyDescent="0.3">
      <c r="C9370"/>
      <c r="M9370"/>
    </row>
    <row r="9371" spans="3:13" x14ac:dyDescent="0.3">
      <c r="C9371"/>
      <c r="M9371"/>
    </row>
    <row r="9372" spans="3:13" x14ac:dyDescent="0.3">
      <c r="C9372"/>
      <c r="M9372"/>
    </row>
    <row r="9373" spans="3:13" x14ac:dyDescent="0.3">
      <c r="C9373"/>
      <c r="M9373"/>
    </row>
    <row r="9374" spans="3:13" x14ac:dyDescent="0.3">
      <c r="C9374"/>
      <c r="M9374"/>
    </row>
    <row r="9375" spans="3:13" x14ac:dyDescent="0.3">
      <c r="C9375"/>
      <c r="M9375"/>
    </row>
    <row r="9376" spans="3:13" x14ac:dyDescent="0.3">
      <c r="C9376"/>
      <c r="M9376"/>
    </row>
    <row r="9377" spans="3:13" x14ac:dyDescent="0.3">
      <c r="C9377"/>
      <c r="M9377"/>
    </row>
    <row r="9378" spans="3:13" x14ac:dyDescent="0.3">
      <c r="C9378"/>
      <c r="M9378"/>
    </row>
    <row r="9379" spans="3:13" x14ac:dyDescent="0.3">
      <c r="C9379"/>
      <c r="M9379"/>
    </row>
    <row r="9380" spans="3:13" x14ac:dyDescent="0.3">
      <c r="C9380"/>
      <c r="M9380"/>
    </row>
    <row r="9381" spans="3:13" x14ac:dyDescent="0.3">
      <c r="C9381"/>
      <c r="M9381"/>
    </row>
    <row r="9382" spans="3:13" x14ac:dyDescent="0.3">
      <c r="C9382"/>
      <c r="M9382"/>
    </row>
    <row r="9383" spans="3:13" x14ac:dyDescent="0.3">
      <c r="C9383"/>
      <c r="M9383"/>
    </row>
    <row r="9384" spans="3:13" x14ac:dyDescent="0.3">
      <c r="C9384"/>
      <c r="M9384"/>
    </row>
    <row r="9385" spans="3:13" x14ac:dyDescent="0.3">
      <c r="C9385"/>
      <c r="M9385"/>
    </row>
    <row r="9386" spans="3:13" x14ac:dyDescent="0.3">
      <c r="C9386"/>
      <c r="M9386"/>
    </row>
    <row r="9387" spans="3:13" x14ac:dyDescent="0.3">
      <c r="C9387"/>
      <c r="M9387"/>
    </row>
    <row r="9388" spans="3:13" x14ac:dyDescent="0.3">
      <c r="C9388"/>
      <c r="M9388"/>
    </row>
    <row r="9389" spans="3:13" x14ac:dyDescent="0.3">
      <c r="C9389"/>
      <c r="M9389"/>
    </row>
    <row r="9390" spans="3:13" x14ac:dyDescent="0.3">
      <c r="C9390"/>
      <c r="M9390"/>
    </row>
    <row r="9391" spans="3:13" x14ac:dyDescent="0.3">
      <c r="C9391"/>
      <c r="M9391"/>
    </row>
    <row r="9392" spans="3:13" x14ac:dyDescent="0.3">
      <c r="C9392"/>
      <c r="M9392"/>
    </row>
    <row r="9393" spans="3:13" x14ac:dyDescent="0.3">
      <c r="C9393"/>
      <c r="M9393"/>
    </row>
    <row r="9394" spans="3:13" x14ac:dyDescent="0.3">
      <c r="C9394"/>
      <c r="M9394"/>
    </row>
    <row r="9395" spans="3:13" x14ac:dyDescent="0.3">
      <c r="C9395"/>
      <c r="M9395"/>
    </row>
    <row r="9396" spans="3:13" x14ac:dyDescent="0.3">
      <c r="C9396"/>
      <c r="M9396"/>
    </row>
    <row r="9397" spans="3:13" x14ac:dyDescent="0.3">
      <c r="C9397"/>
      <c r="M9397"/>
    </row>
    <row r="9398" spans="3:13" x14ac:dyDescent="0.3">
      <c r="C9398"/>
      <c r="M9398"/>
    </row>
    <row r="9399" spans="3:13" x14ac:dyDescent="0.3">
      <c r="C9399"/>
      <c r="M9399"/>
    </row>
    <row r="9400" spans="3:13" x14ac:dyDescent="0.3">
      <c r="C9400"/>
      <c r="M9400"/>
    </row>
    <row r="9401" spans="3:13" x14ac:dyDescent="0.3">
      <c r="C9401"/>
      <c r="M9401"/>
    </row>
    <row r="9402" spans="3:13" x14ac:dyDescent="0.3">
      <c r="C9402"/>
      <c r="M9402"/>
    </row>
    <row r="9403" spans="3:13" x14ac:dyDescent="0.3">
      <c r="C9403"/>
      <c r="M9403"/>
    </row>
    <row r="9404" spans="3:13" x14ac:dyDescent="0.3">
      <c r="C9404"/>
      <c r="M9404"/>
    </row>
    <row r="9405" spans="3:13" x14ac:dyDescent="0.3">
      <c r="C9405"/>
      <c r="M9405"/>
    </row>
    <row r="9406" spans="3:13" x14ac:dyDescent="0.3">
      <c r="C9406"/>
      <c r="M9406"/>
    </row>
    <row r="9407" spans="3:13" x14ac:dyDescent="0.3">
      <c r="C9407"/>
      <c r="M9407"/>
    </row>
    <row r="9408" spans="3:13" x14ac:dyDescent="0.3">
      <c r="C9408"/>
      <c r="M9408"/>
    </row>
    <row r="9409" spans="3:13" x14ac:dyDescent="0.3">
      <c r="C9409"/>
      <c r="M9409"/>
    </row>
    <row r="9410" spans="3:13" x14ac:dyDescent="0.3">
      <c r="C9410"/>
      <c r="M9410"/>
    </row>
    <row r="9411" spans="3:13" x14ac:dyDescent="0.3">
      <c r="C9411"/>
      <c r="M9411"/>
    </row>
    <row r="9412" spans="3:13" x14ac:dyDescent="0.3">
      <c r="C9412"/>
      <c r="M9412"/>
    </row>
    <row r="9413" spans="3:13" x14ac:dyDescent="0.3">
      <c r="C9413"/>
      <c r="M9413"/>
    </row>
    <row r="9414" spans="3:13" x14ac:dyDescent="0.3">
      <c r="C9414"/>
      <c r="M9414"/>
    </row>
    <row r="9415" spans="3:13" x14ac:dyDescent="0.3">
      <c r="C9415"/>
      <c r="M9415"/>
    </row>
    <row r="9416" spans="3:13" x14ac:dyDescent="0.3">
      <c r="C9416"/>
      <c r="M9416"/>
    </row>
    <row r="9417" spans="3:13" x14ac:dyDescent="0.3">
      <c r="C9417"/>
      <c r="M9417"/>
    </row>
    <row r="9418" spans="3:13" x14ac:dyDescent="0.3">
      <c r="C9418"/>
      <c r="M9418"/>
    </row>
    <row r="9419" spans="3:13" x14ac:dyDescent="0.3">
      <c r="C9419"/>
      <c r="M9419"/>
    </row>
    <row r="9420" spans="3:13" x14ac:dyDescent="0.3">
      <c r="C9420"/>
      <c r="M9420"/>
    </row>
    <row r="9421" spans="3:13" x14ac:dyDescent="0.3">
      <c r="C9421"/>
      <c r="M9421"/>
    </row>
    <row r="9422" spans="3:13" x14ac:dyDescent="0.3">
      <c r="C9422"/>
      <c r="M9422"/>
    </row>
    <row r="9423" spans="3:13" x14ac:dyDescent="0.3">
      <c r="C9423"/>
      <c r="M9423"/>
    </row>
    <row r="9424" spans="3:13" x14ac:dyDescent="0.3">
      <c r="C9424"/>
      <c r="M9424"/>
    </row>
    <row r="9425" spans="3:13" x14ac:dyDescent="0.3">
      <c r="C9425"/>
      <c r="M9425"/>
    </row>
    <row r="9426" spans="3:13" x14ac:dyDescent="0.3">
      <c r="C9426"/>
      <c r="M9426"/>
    </row>
    <row r="9427" spans="3:13" x14ac:dyDescent="0.3">
      <c r="C9427"/>
      <c r="M9427"/>
    </row>
    <row r="9428" spans="3:13" x14ac:dyDescent="0.3">
      <c r="C9428"/>
      <c r="M9428"/>
    </row>
    <row r="9429" spans="3:13" x14ac:dyDescent="0.3">
      <c r="C9429"/>
      <c r="M9429"/>
    </row>
    <row r="9430" spans="3:13" x14ac:dyDescent="0.3">
      <c r="C9430"/>
      <c r="M9430"/>
    </row>
    <row r="9431" spans="3:13" x14ac:dyDescent="0.3">
      <c r="C9431"/>
      <c r="M9431"/>
    </row>
    <row r="9432" spans="3:13" x14ac:dyDescent="0.3">
      <c r="C9432"/>
      <c r="M9432"/>
    </row>
    <row r="9433" spans="3:13" x14ac:dyDescent="0.3">
      <c r="C9433"/>
      <c r="M9433"/>
    </row>
    <row r="9434" spans="3:13" x14ac:dyDescent="0.3">
      <c r="C9434"/>
      <c r="M9434"/>
    </row>
    <row r="9435" spans="3:13" x14ac:dyDescent="0.3">
      <c r="C9435"/>
      <c r="M9435"/>
    </row>
    <row r="9436" spans="3:13" x14ac:dyDescent="0.3">
      <c r="C9436"/>
      <c r="M9436"/>
    </row>
    <row r="9437" spans="3:13" x14ac:dyDescent="0.3">
      <c r="C9437"/>
      <c r="M9437"/>
    </row>
    <row r="9438" spans="3:13" x14ac:dyDescent="0.3">
      <c r="C9438"/>
      <c r="M9438"/>
    </row>
    <row r="9439" spans="3:13" x14ac:dyDescent="0.3">
      <c r="C9439"/>
      <c r="M9439"/>
    </row>
    <row r="9440" spans="3:13" x14ac:dyDescent="0.3">
      <c r="C9440"/>
      <c r="M9440"/>
    </row>
    <row r="9441" spans="3:13" x14ac:dyDescent="0.3">
      <c r="C9441"/>
      <c r="M9441"/>
    </row>
    <row r="9442" spans="3:13" x14ac:dyDescent="0.3">
      <c r="C9442"/>
      <c r="M9442"/>
    </row>
    <row r="9443" spans="3:13" x14ac:dyDescent="0.3">
      <c r="C9443"/>
      <c r="M9443"/>
    </row>
    <row r="9444" spans="3:13" x14ac:dyDescent="0.3">
      <c r="C9444"/>
      <c r="M9444"/>
    </row>
    <row r="9445" spans="3:13" x14ac:dyDescent="0.3">
      <c r="C9445"/>
      <c r="M9445"/>
    </row>
    <row r="9446" spans="3:13" x14ac:dyDescent="0.3">
      <c r="C9446"/>
      <c r="M9446"/>
    </row>
    <row r="9447" spans="3:13" x14ac:dyDescent="0.3">
      <c r="C9447"/>
      <c r="M9447"/>
    </row>
    <row r="9448" spans="3:13" x14ac:dyDescent="0.3">
      <c r="C9448"/>
      <c r="M9448"/>
    </row>
    <row r="9449" spans="3:13" x14ac:dyDescent="0.3">
      <c r="C9449"/>
      <c r="M9449"/>
    </row>
    <row r="9450" spans="3:13" x14ac:dyDescent="0.3">
      <c r="C9450"/>
      <c r="M9450"/>
    </row>
    <row r="9451" spans="3:13" x14ac:dyDescent="0.3">
      <c r="C9451"/>
      <c r="M9451"/>
    </row>
    <row r="9452" spans="3:13" x14ac:dyDescent="0.3">
      <c r="C9452"/>
      <c r="M9452"/>
    </row>
    <row r="9453" spans="3:13" x14ac:dyDescent="0.3">
      <c r="C9453"/>
      <c r="M9453"/>
    </row>
    <row r="9454" spans="3:13" x14ac:dyDescent="0.3">
      <c r="C9454"/>
      <c r="M9454"/>
    </row>
    <row r="9455" spans="3:13" x14ac:dyDescent="0.3">
      <c r="C9455"/>
      <c r="M9455"/>
    </row>
    <row r="9456" spans="3:13" x14ac:dyDescent="0.3">
      <c r="C9456"/>
      <c r="M9456"/>
    </row>
    <row r="9457" spans="3:13" x14ac:dyDescent="0.3">
      <c r="C9457"/>
      <c r="M9457"/>
    </row>
    <row r="9458" spans="3:13" x14ac:dyDescent="0.3">
      <c r="C9458"/>
      <c r="M9458"/>
    </row>
    <row r="9459" spans="3:13" x14ac:dyDescent="0.3">
      <c r="C9459"/>
      <c r="M9459"/>
    </row>
    <row r="9460" spans="3:13" x14ac:dyDescent="0.3">
      <c r="C9460"/>
      <c r="M9460"/>
    </row>
    <row r="9461" spans="3:13" x14ac:dyDescent="0.3">
      <c r="C9461"/>
      <c r="M9461"/>
    </row>
    <row r="9462" spans="3:13" x14ac:dyDescent="0.3">
      <c r="C9462"/>
      <c r="M9462"/>
    </row>
    <row r="9463" spans="3:13" x14ac:dyDescent="0.3">
      <c r="C9463"/>
      <c r="M9463"/>
    </row>
    <row r="9464" spans="3:13" x14ac:dyDescent="0.3">
      <c r="C9464"/>
      <c r="M9464"/>
    </row>
    <row r="9465" spans="3:13" x14ac:dyDescent="0.3">
      <c r="C9465"/>
      <c r="M9465"/>
    </row>
    <row r="9466" spans="3:13" x14ac:dyDescent="0.3">
      <c r="C9466"/>
      <c r="M9466"/>
    </row>
    <row r="9467" spans="3:13" x14ac:dyDescent="0.3">
      <c r="C9467"/>
      <c r="M9467"/>
    </row>
    <row r="9468" spans="3:13" x14ac:dyDescent="0.3">
      <c r="C9468"/>
      <c r="M9468"/>
    </row>
    <row r="9469" spans="3:13" x14ac:dyDescent="0.3">
      <c r="C9469"/>
      <c r="M9469"/>
    </row>
    <row r="9470" spans="3:13" x14ac:dyDescent="0.3">
      <c r="C9470"/>
      <c r="M9470"/>
    </row>
    <row r="9471" spans="3:13" x14ac:dyDescent="0.3">
      <c r="C9471"/>
      <c r="M9471"/>
    </row>
    <row r="9472" spans="3:13" x14ac:dyDescent="0.3">
      <c r="C9472"/>
      <c r="M9472"/>
    </row>
    <row r="9473" spans="3:13" x14ac:dyDescent="0.3">
      <c r="C9473"/>
      <c r="M9473"/>
    </row>
    <row r="9474" spans="3:13" x14ac:dyDescent="0.3">
      <c r="C9474"/>
      <c r="M9474"/>
    </row>
    <row r="9475" spans="3:13" x14ac:dyDescent="0.3">
      <c r="C9475"/>
      <c r="M9475"/>
    </row>
    <row r="9476" spans="3:13" x14ac:dyDescent="0.3">
      <c r="C9476"/>
      <c r="M9476"/>
    </row>
    <row r="9477" spans="3:13" x14ac:dyDescent="0.3">
      <c r="C9477"/>
      <c r="M9477"/>
    </row>
    <row r="9478" spans="3:13" x14ac:dyDescent="0.3">
      <c r="C9478"/>
      <c r="M9478"/>
    </row>
    <row r="9479" spans="3:13" x14ac:dyDescent="0.3">
      <c r="C9479"/>
      <c r="M9479"/>
    </row>
    <row r="9480" spans="3:13" x14ac:dyDescent="0.3">
      <c r="C9480"/>
      <c r="M9480"/>
    </row>
    <row r="9481" spans="3:13" x14ac:dyDescent="0.3">
      <c r="C9481"/>
      <c r="M9481"/>
    </row>
    <row r="9482" spans="3:13" x14ac:dyDescent="0.3">
      <c r="C9482"/>
      <c r="M9482"/>
    </row>
    <row r="9483" spans="3:13" x14ac:dyDescent="0.3">
      <c r="C9483"/>
      <c r="M9483"/>
    </row>
    <row r="9484" spans="3:13" x14ac:dyDescent="0.3">
      <c r="C9484"/>
      <c r="M9484"/>
    </row>
    <row r="9485" spans="3:13" x14ac:dyDescent="0.3">
      <c r="C9485"/>
      <c r="M9485"/>
    </row>
    <row r="9486" spans="3:13" x14ac:dyDescent="0.3">
      <c r="C9486"/>
      <c r="M9486"/>
    </row>
    <row r="9487" spans="3:13" x14ac:dyDescent="0.3">
      <c r="C9487"/>
      <c r="M9487"/>
    </row>
    <row r="9488" spans="3:13" x14ac:dyDescent="0.3">
      <c r="C9488"/>
      <c r="M9488"/>
    </row>
    <row r="9489" spans="3:13" x14ac:dyDescent="0.3">
      <c r="C9489"/>
      <c r="M9489"/>
    </row>
    <row r="9490" spans="3:13" x14ac:dyDescent="0.3">
      <c r="C9490"/>
      <c r="M9490"/>
    </row>
    <row r="9491" spans="3:13" x14ac:dyDescent="0.3">
      <c r="C9491"/>
      <c r="M9491"/>
    </row>
    <row r="9492" spans="3:13" x14ac:dyDescent="0.3">
      <c r="C9492"/>
      <c r="M9492"/>
    </row>
    <row r="9493" spans="3:13" x14ac:dyDescent="0.3">
      <c r="C9493"/>
      <c r="M9493"/>
    </row>
    <row r="9494" spans="3:13" x14ac:dyDescent="0.3">
      <c r="C9494"/>
      <c r="M9494"/>
    </row>
    <row r="9495" spans="3:13" x14ac:dyDescent="0.3">
      <c r="C9495"/>
      <c r="M9495"/>
    </row>
    <row r="9496" spans="3:13" x14ac:dyDescent="0.3">
      <c r="C9496"/>
      <c r="M9496"/>
    </row>
    <row r="9497" spans="3:13" x14ac:dyDescent="0.3">
      <c r="C9497"/>
      <c r="M9497"/>
    </row>
    <row r="9498" spans="3:13" x14ac:dyDescent="0.3">
      <c r="C9498"/>
      <c r="M9498"/>
    </row>
    <row r="9499" spans="3:13" x14ac:dyDescent="0.3">
      <c r="C9499"/>
      <c r="M9499"/>
    </row>
    <row r="9500" spans="3:13" x14ac:dyDescent="0.3">
      <c r="C9500"/>
      <c r="M9500"/>
    </row>
    <row r="9501" spans="3:13" x14ac:dyDescent="0.3">
      <c r="C9501"/>
      <c r="M9501"/>
    </row>
    <row r="9502" spans="3:13" x14ac:dyDescent="0.3">
      <c r="C9502"/>
      <c r="M9502"/>
    </row>
    <row r="9503" spans="3:13" x14ac:dyDescent="0.3">
      <c r="C9503"/>
      <c r="M9503"/>
    </row>
    <row r="9504" spans="3:13" x14ac:dyDescent="0.3">
      <c r="C9504"/>
      <c r="M9504"/>
    </row>
    <row r="9505" spans="3:13" x14ac:dyDescent="0.3">
      <c r="C9505"/>
      <c r="M9505"/>
    </row>
    <row r="9506" spans="3:13" x14ac:dyDescent="0.3">
      <c r="C9506"/>
      <c r="M9506"/>
    </row>
    <row r="9507" spans="3:13" x14ac:dyDescent="0.3">
      <c r="C9507"/>
      <c r="M9507"/>
    </row>
    <row r="9508" spans="3:13" x14ac:dyDescent="0.3">
      <c r="C9508"/>
      <c r="M9508"/>
    </row>
    <row r="9509" spans="3:13" x14ac:dyDescent="0.3">
      <c r="C9509"/>
      <c r="M9509"/>
    </row>
    <row r="9510" spans="3:13" x14ac:dyDescent="0.3">
      <c r="C9510"/>
      <c r="M9510"/>
    </row>
    <row r="9511" spans="3:13" x14ac:dyDescent="0.3">
      <c r="C9511"/>
      <c r="M9511"/>
    </row>
    <row r="9512" spans="3:13" x14ac:dyDescent="0.3">
      <c r="C9512"/>
      <c r="M9512"/>
    </row>
    <row r="9513" spans="3:13" x14ac:dyDescent="0.3">
      <c r="C9513"/>
      <c r="M9513"/>
    </row>
    <row r="9514" spans="3:13" x14ac:dyDescent="0.3">
      <c r="C9514"/>
      <c r="M9514"/>
    </row>
    <row r="9515" spans="3:13" x14ac:dyDescent="0.3">
      <c r="C9515"/>
      <c r="M9515"/>
    </row>
    <row r="9516" spans="3:13" x14ac:dyDescent="0.3">
      <c r="C9516"/>
      <c r="M9516"/>
    </row>
    <row r="9517" spans="3:13" x14ac:dyDescent="0.3">
      <c r="C9517"/>
      <c r="M9517"/>
    </row>
    <row r="9518" spans="3:13" x14ac:dyDescent="0.3">
      <c r="C9518"/>
      <c r="M9518"/>
    </row>
    <row r="9519" spans="3:13" x14ac:dyDescent="0.3">
      <c r="C9519"/>
      <c r="M9519"/>
    </row>
    <row r="9520" spans="3:13" x14ac:dyDescent="0.3">
      <c r="C9520"/>
      <c r="M9520"/>
    </row>
    <row r="9521" spans="3:13" x14ac:dyDescent="0.3">
      <c r="C9521"/>
      <c r="M9521"/>
    </row>
    <row r="9522" spans="3:13" x14ac:dyDescent="0.3">
      <c r="C9522"/>
      <c r="M9522"/>
    </row>
    <row r="9523" spans="3:13" x14ac:dyDescent="0.3">
      <c r="C9523"/>
      <c r="M9523"/>
    </row>
    <row r="9524" spans="3:13" x14ac:dyDescent="0.3">
      <c r="C9524"/>
      <c r="M9524"/>
    </row>
    <row r="9525" spans="3:13" x14ac:dyDescent="0.3">
      <c r="C9525"/>
      <c r="M9525"/>
    </row>
    <row r="9526" spans="3:13" x14ac:dyDescent="0.3">
      <c r="C9526"/>
      <c r="M9526"/>
    </row>
    <row r="9527" spans="3:13" x14ac:dyDescent="0.3">
      <c r="C9527"/>
      <c r="M9527"/>
    </row>
    <row r="9528" spans="3:13" x14ac:dyDescent="0.3">
      <c r="C9528"/>
      <c r="M9528"/>
    </row>
    <row r="9529" spans="3:13" x14ac:dyDescent="0.3">
      <c r="C9529"/>
      <c r="M9529"/>
    </row>
    <row r="9530" spans="3:13" x14ac:dyDescent="0.3">
      <c r="C9530"/>
      <c r="M9530"/>
    </row>
    <row r="9531" spans="3:13" x14ac:dyDescent="0.3">
      <c r="C9531"/>
      <c r="M9531"/>
    </row>
    <row r="9532" spans="3:13" x14ac:dyDescent="0.3">
      <c r="C9532"/>
      <c r="M9532"/>
    </row>
    <row r="9533" spans="3:13" x14ac:dyDescent="0.3">
      <c r="C9533"/>
      <c r="M9533"/>
    </row>
    <row r="9534" spans="3:13" x14ac:dyDescent="0.3">
      <c r="C9534"/>
      <c r="M9534"/>
    </row>
    <row r="9535" spans="3:13" x14ac:dyDescent="0.3">
      <c r="C9535"/>
      <c r="M9535"/>
    </row>
    <row r="9536" spans="3:13" x14ac:dyDescent="0.3">
      <c r="C9536"/>
      <c r="M9536"/>
    </row>
    <row r="9537" spans="3:13" x14ac:dyDescent="0.3">
      <c r="C9537"/>
      <c r="M9537"/>
    </row>
    <row r="9538" spans="3:13" x14ac:dyDescent="0.3">
      <c r="C9538"/>
      <c r="M9538"/>
    </row>
    <row r="9539" spans="3:13" x14ac:dyDescent="0.3">
      <c r="C9539"/>
      <c r="M9539"/>
    </row>
    <row r="9540" spans="3:13" x14ac:dyDescent="0.3">
      <c r="C9540"/>
      <c r="M9540"/>
    </row>
    <row r="9541" spans="3:13" x14ac:dyDescent="0.3">
      <c r="C9541"/>
      <c r="M9541"/>
    </row>
    <row r="9542" spans="3:13" x14ac:dyDescent="0.3">
      <c r="C9542"/>
      <c r="M9542"/>
    </row>
    <row r="9543" spans="3:13" x14ac:dyDescent="0.3">
      <c r="C9543"/>
      <c r="M9543"/>
    </row>
    <row r="9544" spans="3:13" x14ac:dyDescent="0.3">
      <c r="C9544"/>
      <c r="M9544"/>
    </row>
    <row r="9545" spans="3:13" x14ac:dyDescent="0.3">
      <c r="C9545"/>
      <c r="M9545"/>
    </row>
    <row r="9546" spans="3:13" x14ac:dyDescent="0.3">
      <c r="C9546"/>
      <c r="M9546"/>
    </row>
    <row r="9547" spans="3:13" x14ac:dyDescent="0.3">
      <c r="C9547"/>
      <c r="M9547"/>
    </row>
    <row r="9548" spans="3:13" x14ac:dyDescent="0.3">
      <c r="C9548"/>
      <c r="M9548"/>
    </row>
    <row r="9549" spans="3:13" x14ac:dyDescent="0.3">
      <c r="C9549"/>
      <c r="M9549"/>
    </row>
    <row r="9550" spans="3:13" x14ac:dyDescent="0.3">
      <c r="C9550"/>
      <c r="M9550"/>
    </row>
    <row r="9551" spans="3:13" x14ac:dyDescent="0.3">
      <c r="C9551"/>
      <c r="M9551"/>
    </row>
    <row r="9552" spans="3:13" x14ac:dyDescent="0.3">
      <c r="C9552"/>
      <c r="M9552"/>
    </row>
    <row r="9553" spans="3:13" x14ac:dyDescent="0.3">
      <c r="C9553"/>
      <c r="M9553"/>
    </row>
    <row r="9554" spans="3:13" x14ac:dyDescent="0.3">
      <c r="C9554"/>
      <c r="M9554"/>
    </row>
    <row r="9555" spans="3:13" x14ac:dyDescent="0.3">
      <c r="C9555"/>
      <c r="M9555"/>
    </row>
    <row r="9556" spans="3:13" x14ac:dyDescent="0.3">
      <c r="C9556"/>
      <c r="M9556"/>
    </row>
    <row r="9557" spans="3:13" x14ac:dyDescent="0.3">
      <c r="C9557"/>
      <c r="M9557"/>
    </row>
    <row r="9558" spans="3:13" x14ac:dyDescent="0.3">
      <c r="C9558"/>
      <c r="M9558"/>
    </row>
    <row r="9559" spans="3:13" x14ac:dyDescent="0.3">
      <c r="C9559"/>
      <c r="M9559"/>
    </row>
    <row r="9560" spans="3:13" x14ac:dyDescent="0.3">
      <c r="C9560"/>
      <c r="M9560"/>
    </row>
    <row r="9561" spans="3:13" x14ac:dyDescent="0.3">
      <c r="C9561"/>
      <c r="M9561"/>
    </row>
    <row r="9562" spans="3:13" x14ac:dyDescent="0.3">
      <c r="C9562"/>
      <c r="M9562"/>
    </row>
    <row r="9563" spans="3:13" x14ac:dyDescent="0.3">
      <c r="C9563"/>
      <c r="M9563"/>
    </row>
    <row r="9564" spans="3:13" x14ac:dyDescent="0.3">
      <c r="C9564"/>
      <c r="M9564"/>
    </row>
    <row r="9565" spans="3:13" x14ac:dyDescent="0.3">
      <c r="C9565"/>
      <c r="M9565"/>
    </row>
    <row r="9566" spans="3:13" x14ac:dyDescent="0.3">
      <c r="C9566"/>
      <c r="M9566"/>
    </row>
    <row r="9567" spans="3:13" x14ac:dyDescent="0.3">
      <c r="C9567"/>
      <c r="M9567"/>
    </row>
    <row r="9568" spans="3:13" x14ac:dyDescent="0.3">
      <c r="C9568"/>
      <c r="M9568"/>
    </row>
    <row r="9569" spans="3:13" x14ac:dyDescent="0.3">
      <c r="C9569"/>
      <c r="M9569"/>
    </row>
    <row r="9570" spans="3:13" x14ac:dyDescent="0.3">
      <c r="C9570"/>
      <c r="M9570"/>
    </row>
    <row r="9571" spans="3:13" x14ac:dyDescent="0.3">
      <c r="C9571"/>
      <c r="M9571"/>
    </row>
    <row r="9572" spans="3:13" x14ac:dyDescent="0.3">
      <c r="C9572"/>
      <c r="M9572"/>
    </row>
    <row r="9573" spans="3:13" x14ac:dyDescent="0.3">
      <c r="C9573"/>
      <c r="M9573"/>
    </row>
    <row r="9574" spans="3:13" x14ac:dyDescent="0.3">
      <c r="C9574"/>
      <c r="M9574"/>
    </row>
    <row r="9575" spans="3:13" x14ac:dyDescent="0.3">
      <c r="C9575"/>
      <c r="M9575"/>
    </row>
    <row r="9576" spans="3:13" x14ac:dyDescent="0.3">
      <c r="C9576"/>
      <c r="M9576"/>
    </row>
    <row r="9577" spans="3:13" x14ac:dyDescent="0.3">
      <c r="C9577"/>
      <c r="M9577"/>
    </row>
    <row r="9578" spans="3:13" x14ac:dyDescent="0.3">
      <c r="C9578"/>
      <c r="M9578"/>
    </row>
    <row r="9579" spans="3:13" x14ac:dyDescent="0.3">
      <c r="C9579"/>
      <c r="M9579"/>
    </row>
    <row r="9580" spans="3:13" x14ac:dyDescent="0.3">
      <c r="C9580"/>
      <c r="M9580"/>
    </row>
    <row r="9581" spans="3:13" x14ac:dyDescent="0.3">
      <c r="C9581"/>
      <c r="M9581"/>
    </row>
    <row r="9582" spans="3:13" x14ac:dyDescent="0.3">
      <c r="C9582"/>
      <c r="M9582"/>
    </row>
    <row r="9583" spans="3:13" x14ac:dyDescent="0.3">
      <c r="C9583"/>
      <c r="M9583"/>
    </row>
    <row r="9584" spans="3:13" x14ac:dyDescent="0.3">
      <c r="C9584"/>
      <c r="M9584"/>
    </row>
    <row r="9585" spans="3:13" x14ac:dyDescent="0.3">
      <c r="C9585"/>
      <c r="M9585"/>
    </row>
    <row r="9586" spans="3:13" x14ac:dyDescent="0.3">
      <c r="C9586"/>
      <c r="M9586"/>
    </row>
    <row r="9587" spans="3:13" x14ac:dyDescent="0.3">
      <c r="C9587"/>
      <c r="M9587"/>
    </row>
    <row r="9588" spans="3:13" x14ac:dyDescent="0.3">
      <c r="C9588"/>
      <c r="M9588"/>
    </row>
    <row r="9589" spans="3:13" x14ac:dyDescent="0.3">
      <c r="C9589"/>
      <c r="M9589"/>
    </row>
    <row r="9590" spans="3:13" x14ac:dyDescent="0.3">
      <c r="C9590"/>
      <c r="M9590"/>
    </row>
    <row r="9591" spans="3:13" x14ac:dyDescent="0.3">
      <c r="C9591"/>
      <c r="M9591"/>
    </row>
    <row r="9592" spans="3:13" x14ac:dyDescent="0.3">
      <c r="C9592"/>
      <c r="M9592"/>
    </row>
    <row r="9593" spans="3:13" x14ac:dyDescent="0.3">
      <c r="C9593"/>
      <c r="M9593"/>
    </row>
    <row r="9594" spans="3:13" x14ac:dyDescent="0.3">
      <c r="C9594"/>
      <c r="M9594"/>
    </row>
    <row r="9595" spans="3:13" x14ac:dyDescent="0.3">
      <c r="C9595"/>
      <c r="M9595"/>
    </row>
    <row r="9596" spans="3:13" x14ac:dyDescent="0.3">
      <c r="C9596"/>
      <c r="M9596"/>
    </row>
    <row r="9597" spans="3:13" x14ac:dyDescent="0.3">
      <c r="C9597"/>
      <c r="M9597"/>
    </row>
    <row r="9598" spans="3:13" x14ac:dyDescent="0.3">
      <c r="C9598"/>
      <c r="M9598"/>
    </row>
    <row r="9599" spans="3:13" x14ac:dyDescent="0.3">
      <c r="C9599"/>
      <c r="M9599"/>
    </row>
    <row r="9600" spans="3:13" x14ac:dyDescent="0.3">
      <c r="C9600"/>
      <c r="M9600"/>
    </row>
    <row r="9601" spans="3:13" x14ac:dyDescent="0.3">
      <c r="C9601"/>
      <c r="M9601"/>
    </row>
    <row r="9602" spans="3:13" x14ac:dyDescent="0.3">
      <c r="C9602"/>
      <c r="M9602"/>
    </row>
    <row r="9603" spans="3:13" x14ac:dyDescent="0.3">
      <c r="C9603"/>
      <c r="M9603"/>
    </row>
    <row r="9604" spans="3:13" x14ac:dyDescent="0.3">
      <c r="C9604"/>
      <c r="M9604"/>
    </row>
    <row r="9605" spans="3:13" x14ac:dyDescent="0.3">
      <c r="C9605"/>
      <c r="M9605"/>
    </row>
    <row r="9606" spans="3:13" x14ac:dyDescent="0.3">
      <c r="C9606"/>
      <c r="M9606"/>
    </row>
    <row r="9607" spans="3:13" x14ac:dyDescent="0.3">
      <c r="C9607"/>
      <c r="M9607"/>
    </row>
    <row r="9608" spans="3:13" x14ac:dyDescent="0.3">
      <c r="C9608"/>
      <c r="M9608"/>
    </row>
    <row r="9609" spans="3:13" x14ac:dyDescent="0.3">
      <c r="C9609"/>
      <c r="M9609"/>
    </row>
    <row r="9610" spans="3:13" x14ac:dyDescent="0.3">
      <c r="C9610"/>
      <c r="M9610"/>
    </row>
    <row r="9611" spans="3:13" x14ac:dyDescent="0.3">
      <c r="C9611"/>
      <c r="M9611"/>
    </row>
    <row r="9612" spans="3:13" x14ac:dyDescent="0.3">
      <c r="C9612"/>
      <c r="M9612"/>
    </row>
    <row r="9613" spans="3:13" x14ac:dyDescent="0.3">
      <c r="C9613"/>
      <c r="M9613"/>
    </row>
    <row r="9614" spans="3:13" x14ac:dyDescent="0.3">
      <c r="C9614"/>
      <c r="M9614"/>
    </row>
    <row r="9615" spans="3:13" x14ac:dyDescent="0.3">
      <c r="C9615"/>
      <c r="M9615"/>
    </row>
    <row r="9616" spans="3:13" x14ac:dyDescent="0.3">
      <c r="C9616"/>
      <c r="M9616"/>
    </row>
    <row r="9617" spans="3:13" x14ac:dyDescent="0.3">
      <c r="C9617"/>
      <c r="M9617"/>
    </row>
    <row r="9618" spans="3:13" x14ac:dyDescent="0.3">
      <c r="C9618"/>
      <c r="M9618"/>
    </row>
    <row r="9619" spans="3:13" x14ac:dyDescent="0.3">
      <c r="C9619"/>
      <c r="M9619"/>
    </row>
    <row r="9620" spans="3:13" x14ac:dyDescent="0.3">
      <c r="C9620"/>
      <c r="M9620"/>
    </row>
    <row r="9621" spans="3:13" x14ac:dyDescent="0.3">
      <c r="C9621"/>
      <c r="M9621"/>
    </row>
    <row r="9622" spans="3:13" x14ac:dyDescent="0.3">
      <c r="C9622"/>
      <c r="M9622"/>
    </row>
    <row r="9623" spans="3:13" x14ac:dyDescent="0.3">
      <c r="C9623"/>
      <c r="M9623"/>
    </row>
    <row r="9624" spans="3:13" x14ac:dyDescent="0.3">
      <c r="C9624"/>
      <c r="M9624"/>
    </row>
    <row r="9625" spans="3:13" x14ac:dyDescent="0.3">
      <c r="C9625"/>
      <c r="M9625"/>
    </row>
    <row r="9626" spans="3:13" x14ac:dyDescent="0.3">
      <c r="C9626"/>
      <c r="M9626"/>
    </row>
    <row r="9627" spans="3:13" x14ac:dyDescent="0.3">
      <c r="C9627"/>
      <c r="M9627"/>
    </row>
    <row r="9628" spans="3:13" x14ac:dyDescent="0.3">
      <c r="C9628"/>
      <c r="M9628"/>
    </row>
    <row r="9629" spans="3:13" x14ac:dyDescent="0.3">
      <c r="C9629"/>
      <c r="M9629"/>
    </row>
    <row r="9630" spans="3:13" x14ac:dyDescent="0.3">
      <c r="C9630"/>
      <c r="M9630"/>
    </row>
    <row r="9631" spans="3:13" x14ac:dyDescent="0.3">
      <c r="C9631"/>
      <c r="M9631"/>
    </row>
    <row r="9632" spans="3:13" x14ac:dyDescent="0.3">
      <c r="C9632"/>
      <c r="M9632"/>
    </row>
    <row r="9633" spans="3:13" x14ac:dyDescent="0.3">
      <c r="C9633"/>
      <c r="M9633"/>
    </row>
    <row r="9634" spans="3:13" x14ac:dyDescent="0.3">
      <c r="C9634"/>
      <c r="M9634"/>
    </row>
    <row r="9635" spans="3:13" x14ac:dyDescent="0.3">
      <c r="C9635"/>
      <c r="M9635"/>
    </row>
    <row r="9636" spans="3:13" x14ac:dyDescent="0.3">
      <c r="C9636"/>
      <c r="M9636"/>
    </row>
    <row r="9637" spans="3:13" x14ac:dyDescent="0.3">
      <c r="C9637"/>
      <c r="M9637"/>
    </row>
    <row r="9638" spans="3:13" x14ac:dyDescent="0.3">
      <c r="C9638"/>
      <c r="M9638"/>
    </row>
    <row r="9639" spans="3:13" x14ac:dyDescent="0.3">
      <c r="C9639"/>
      <c r="M9639"/>
    </row>
    <row r="9640" spans="3:13" x14ac:dyDescent="0.3">
      <c r="C9640"/>
      <c r="M9640"/>
    </row>
    <row r="9641" spans="3:13" x14ac:dyDescent="0.3">
      <c r="C9641"/>
      <c r="M9641"/>
    </row>
    <row r="9642" spans="3:13" x14ac:dyDescent="0.3">
      <c r="C9642"/>
      <c r="M9642"/>
    </row>
    <row r="9643" spans="3:13" x14ac:dyDescent="0.3">
      <c r="C9643"/>
      <c r="M9643"/>
    </row>
    <row r="9644" spans="3:13" x14ac:dyDescent="0.3">
      <c r="C9644"/>
      <c r="M9644"/>
    </row>
    <row r="9645" spans="3:13" x14ac:dyDescent="0.3">
      <c r="C9645"/>
      <c r="M9645"/>
    </row>
    <row r="9646" spans="3:13" x14ac:dyDescent="0.3">
      <c r="C9646"/>
      <c r="M9646"/>
    </row>
    <row r="9647" spans="3:13" x14ac:dyDescent="0.3">
      <c r="C9647"/>
      <c r="M9647"/>
    </row>
    <row r="9648" spans="3:13" x14ac:dyDescent="0.3">
      <c r="C9648"/>
      <c r="M9648"/>
    </row>
    <row r="9649" spans="3:13" x14ac:dyDescent="0.3">
      <c r="C9649"/>
      <c r="M9649"/>
    </row>
    <row r="9650" spans="3:13" x14ac:dyDescent="0.3">
      <c r="C9650"/>
      <c r="M9650"/>
    </row>
    <row r="9651" spans="3:13" x14ac:dyDescent="0.3">
      <c r="C9651"/>
      <c r="M9651"/>
    </row>
    <row r="9652" spans="3:13" x14ac:dyDescent="0.3">
      <c r="C9652"/>
      <c r="M9652"/>
    </row>
    <row r="9653" spans="3:13" x14ac:dyDescent="0.3">
      <c r="C9653"/>
      <c r="M9653"/>
    </row>
    <row r="9654" spans="3:13" x14ac:dyDescent="0.3">
      <c r="C9654"/>
      <c r="M9654"/>
    </row>
    <row r="9655" spans="3:13" x14ac:dyDescent="0.3">
      <c r="C9655"/>
      <c r="M9655"/>
    </row>
    <row r="9656" spans="3:13" x14ac:dyDescent="0.3">
      <c r="C9656"/>
      <c r="M9656"/>
    </row>
    <row r="9657" spans="3:13" x14ac:dyDescent="0.3">
      <c r="C9657"/>
      <c r="M9657"/>
    </row>
    <row r="9658" spans="3:13" x14ac:dyDescent="0.3">
      <c r="C9658"/>
      <c r="M9658"/>
    </row>
    <row r="9659" spans="3:13" x14ac:dyDescent="0.3">
      <c r="C9659"/>
      <c r="M9659"/>
    </row>
    <row r="9660" spans="3:13" x14ac:dyDescent="0.3">
      <c r="C9660"/>
      <c r="M9660"/>
    </row>
    <row r="9661" spans="3:13" x14ac:dyDescent="0.3">
      <c r="C9661"/>
      <c r="M9661"/>
    </row>
    <row r="9662" spans="3:13" x14ac:dyDescent="0.3">
      <c r="C9662"/>
      <c r="M9662"/>
    </row>
    <row r="9663" spans="3:13" x14ac:dyDescent="0.3">
      <c r="C9663"/>
      <c r="M9663"/>
    </row>
    <row r="9664" spans="3:13" x14ac:dyDescent="0.3">
      <c r="C9664"/>
      <c r="M9664"/>
    </row>
    <row r="9665" spans="3:13" x14ac:dyDescent="0.3">
      <c r="C9665"/>
      <c r="M9665"/>
    </row>
    <row r="9666" spans="3:13" x14ac:dyDescent="0.3">
      <c r="C9666"/>
      <c r="M9666"/>
    </row>
    <row r="9667" spans="3:13" x14ac:dyDescent="0.3">
      <c r="C9667"/>
      <c r="M9667"/>
    </row>
    <row r="9668" spans="3:13" x14ac:dyDescent="0.3">
      <c r="C9668"/>
      <c r="M9668"/>
    </row>
    <row r="9669" spans="3:13" x14ac:dyDescent="0.3">
      <c r="C9669"/>
      <c r="M9669"/>
    </row>
    <row r="9670" spans="3:13" x14ac:dyDescent="0.3">
      <c r="C9670"/>
      <c r="M9670"/>
    </row>
    <row r="9671" spans="3:13" x14ac:dyDescent="0.3">
      <c r="C9671"/>
      <c r="M9671"/>
    </row>
    <row r="9672" spans="3:13" x14ac:dyDescent="0.3">
      <c r="C9672"/>
      <c r="M9672"/>
    </row>
    <row r="9673" spans="3:13" x14ac:dyDescent="0.3">
      <c r="C9673"/>
      <c r="M9673"/>
    </row>
    <row r="9674" spans="3:13" x14ac:dyDescent="0.3">
      <c r="C9674"/>
      <c r="M9674"/>
    </row>
    <row r="9675" spans="3:13" x14ac:dyDescent="0.3">
      <c r="C9675"/>
      <c r="M9675"/>
    </row>
    <row r="9676" spans="3:13" x14ac:dyDescent="0.3">
      <c r="C9676"/>
      <c r="M9676"/>
    </row>
    <row r="9677" spans="3:13" x14ac:dyDescent="0.3">
      <c r="C9677"/>
      <c r="M9677"/>
    </row>
    <row r="9678" spans="3:13" x14ac:dyDescent="0.3">
      <c r="C9678"/>
      <c r="M9678"/>
    </row>
    <row r="9679" spans="3:13" x14ac:dyDescent="0.3">
      <c r="C9679"/>
      <c r="M9679"/>
    </row>
    <row r="9680" spans="3:13" x14ac:dyDescent="0.3">
      <c r="C9680"/>
      <c r="M9680"/>
    </row>
    <row r="9681" spans="3:13" x14ac:dyDescent="0.3">
      <c r="C9681"/>
      <c r="M9681"/>
    </row>
    <row r="9682" spans="3:13" x14ac:dyDescent="0.3">
      <c r="C9682"/>
      <c r="M9682"/>
    </row>
    <row r="9683" spans="3:13" x14ac:dyDescent="0.3">
      <c r="C9683"/>
      <c r="M9683"/>
    </row>
    <row r="9684" spans="3:13" x14ac:dyDescent="0.3">
      <c r="C9684"/>
      <c r="M9684"/>
    </row>
    <row r="9685" spans="3:13" x14ac:dyDescent="0.3">
      <c r="C9685"/>
      <c r="M9685"/>
    </row>
    <row r="9686" spans="3:13" x14ac:dyDescent="0.3">
      <c r="C9686"/>
      <c r="M9686"/>
    </row>
    <row r="9687" spans="3:13" x14ac:dyDescent="0.3">
      <c r="C9687"/>
      <c r="M9687"/>
    </row>
    <row r="9688" spans="3:13" x14ac:dyDescent="0.3">
      <c r="C9688"/>
      <c r="M9688"/>
    </row>
    <row r="9689" spans="3:13" x14ac:dyDescent="0.3">
      <c r="C9689"/>
      <c r="M9689"/>
    </row>
    <row r="9690" spans="3:13" x14ac:dyDescent="0.3">
      <c r="C9690"/>
      <c r="M9690"/>
    </row>
    <row r="9691" spans="3:13" x14ac:dyDescent="0.3">
      <c r="C9691"/>
      <c r="M9691"/>
    </row>
    <row r="9692" spans="3:13" x14ac:dyDescent="0.3">
      <c r="C9692"/>
      <c r="M9692"/>
    </row>
    <row r="9693" spans="3:13" x14ac:dyDescent="0.3">
      <c r="C9693"/>
      <c r="M9693"/>
    </row>
    <row r="9694" spans="3:13" x14ac:dyDescent="0.3">
      <c r="C9694"/>
      <c r="M9694"/>
    </row>
    <row r="9695" spans="3:13" x14ac:dyDescent="0.3">
      <c r="C9695"/>
      <c r="M9695"/>
    </row>
    <row r="9696" spans="3:13" x14ac:dyDescent="0.3">
      <c r="C9696"/>
      <c r="M9696"/>
    </row>
    <row r="9697" spans="3:13" x14ac:dyDescent="0.3">
      <c r="C9697"/>
      <c r="M9697"/>
    </row>
    <row r="9698" spans="3:13" x14ac:dyDescent="0.3">
      <c r="C9698"/>
      <c r="M9698"/>
    </row>
    <row r="9699" spans="3:13" x14ac:dyDescent="0.3">
      <c r="C9699"/>
      <c r="M9699"/>
    </row>
    <row r="9700" spans="3:13" x14ac:dyDescent="0.3">
      <c r="C9700"/>
      <c r="M9700"/>
    </row>
    <row r="9701" spans="3:13" x14ac:dyDescent="0.3">
      <c r="C9701"/>
      <c r="M9701"/>
    </row>
    <row r="9702" spans="3:13" x14ac:dyDescent="0.3">
      <c r="C9702"/>
      <c r="M9702"/>
    </row>
    <row r="9703" spans="3:13" x14ac:dyDescent="0.3">
      <c r="C9703"/>
      <c r="M9703"/>
    </row>
    <row r="9704" spans="3:13" x14ac:dyDescent="0.3">
      <c r="C9704"/>
      <c r="M9704"/>
    </row>
    <row r="9705" spans="3:13" x14ac:dyDescent="0.3">
      <c r="C9705"/>
      <c r="M9705"/>
    </row>
    <row r="9706" spans="3:13" x14ac:dyDescent="0.3">
      <c r="C9706"/>
      <c r="M9706"/>
    </row>
    <row r="9707" spans="3:13" x14ac:dyDescent="0.3">
      <c r="C9707"/>
      <c r="M9707"/>
    </row>
    <row r="9708" spans="3:13" x14ac:dyDescent="0.3">
      <c r="C9708"/>
      <c r="M9708"/>
    </row>
    <row r="9709" spans="3:13" x14ac:dyDescent="0.3">
      <c r="C9709"/>
      <c r="M9709"/>
    </row>
    <row r="9710" spans="3:13" x14ac:dyDescent="0.3">
      <c r="C9710"/>
      <c r="M9710"/>
    </row>
    <row r="9711" spans="3:13" x14ac:dyDescent="0.3">
      <c r="C9711"/>
      <c r="M9711"/>
    </row>
    <row r="9712" spans="3:13" x14ac:dyDescent="0.3">
      <c r="C9712"/>
      <c r="M9712"/>
    </row>
    <row r="9713" spans="3:13" x14ac:dyDescent="0.3">
      <c r="C9713"/>
      <c r="M9713"/>
    </row>
    <row r="9714" spans="3:13" x14ac:dyDescent="0.3">
      <c r="C9714"/>
      <c r="M9714"/>
    </row>
    <row r="9715" spans="3:13" x14ac:dyDescent="0.3">
      <c r="C9715"/>
      <c r="M9715"/>
    </row>
    <row r="9716" spans="3:13" x14ac:dyDescent="0.3">
      <c r="C9716"/>
      <c r="M9716"/>
    </row>
    <row r="9717" spans="3:13" x14ac:dyDescent="0.3">
      <c r="C9717"/>
      <c r="M9717"/>
    </row>
    <row r="9718" spans="3:13" x14ac:dyDescent="0.3">
      <c r="C9718"/>
      <c r="M9718"/>
    </row>
    <row r="9719" spans="3:13" x14ac:dyDescent="0.3">
      <c r="C9719"/>
      <c r="M9719"/>
    </row>
    <row r="9720" spans="3:13" x14ac:dyDescent="0.3">
      <c r="C9720"/>
      <c r="M9720"/>
    </row>
    <row r="9721" spans="3:13" x14ac:dyDescent="0.3">
      <c r="C9721"/>
      <c r="M9721"/>
    </row>
    <row r="9722" spans="3:13" x14ac:dyDescent="0.3">
      <c r="C9722"/>
      <c r="M9722"/>
    </row>
    <row r="9723" spans="3:13" x14ac:dyDescent="0.3">
      <c r="C9723"/>
      <c r="M9723"/>
    </row>
    <row r="9724" spans="3:13" x14ac:dyDescent="0.3">
      <c r="C9724"/>
      <c r="M9724"/>
    </row>
    <row r="9725" spans="3:13" x14ac:dyDescent="0.3">
      <c r="C9725"/>
      <c r="M9725"/>
    </row>
    <row r="9726" spans="3:13" x14ac:dyDescent="0.3">
      <c r="C9726"/>
      <c r="M9726"/>
    </row>
    <row r="9727" spans="3:13" x14ac:dyDescent="0.3">
      <c r="C9727"/>
      <c r="M9727"/>
    </row>
    <row r="9728" spans="3:13" x14ac:dyDescent="0.3">
      <c r="C9728"/>
      <c r="M9728"/>
    </row>
    <row r="9729" spans="3:13" x14ac:dyDescent="0.3">
      <c r="C9729"/>
      <c r="M9729"/>
    </row>
    <row r="9730" spans="3:13" x14ac:dyDescent="0.3">
      <c r="C9730"/>
      <c r="M9730"/>
    </row>
    <row r="9731" spans="3:13" x14ac:dyDescent="0.3">
      <c r="C9731"/>
      <c r="M9731"/>
    </row>
    <row r="9732" spans="3:13" x14ac:dyDescent="0.3">
      <c r="C9732"/>
      <c r="M9732"/>
    </row>
    <row r="9733" spans="3:13" x14ac:dyDescent="0.3">
      <c r="C9733"/>
      <c r="M9733"/>
    </row>
    <row r="9734" spans="3:13" x14ac:dyDescent="0.3">
      <c r="C9734"/>
      <c r="M9734"/>
    </row>
    <row r="9735" spans="3:13" x14ac:dyDescent="0.3">
      <c r="C9735"/>
      <c r="M9735"/>
    </row>
    <row r="9736" spans="3:13" x14ac:dyDescent="0.3">
      <c r="C9736"/>
      <c r="M9736"/>
    </row>
    <row r="9737" spans="3:13" x14ac:dyDescent="0.3">
      <c r="C9737"/>
      <c r="M9737"/>
    </row>
    <row r="9738" spans="3:13" x14ac:dyDescent="0.3">
      <c r="C9738"/>
      <c r="M9738"/>
    </row>
    <row r="9739" spans="3:13" x14ac:dyDescent="0.3">
      <c r="C9739"/>
      <c r="M9739"/>
    </row>
    <row r="9740" spans="3:13" x14ac:dyDescent="0.3">
      <c r="C9740"/>
      <c r="M9740"/>
    </row>
    <row r="9741" spans="3:13" x14ac:dyDescent="0.3">
      <c r="C9741"/>
      <c r="M9741"/>
    </row>
    <row r="9742" spans="3:13" x14ac:dyDescent="0.3">
      <c r="C9742"/>
      <c r="M9742"/>
    </row>
    <row r="9743" spans="3:13" x14ac:dyDescent="0.3">
      <c r="C9743"/>
      <c r="M9743"/>
    </row>
    <row r="9744" spans="3:13" x14ac:dyDescent="0.3">
      <c r="C9744"/>
      <c r="M9744"/>
    </row>
    <row r="9745" spans="3:13" x14ac:dyDescent="0.3">
      <c r="C9745"/>
      <c r="M9745"/>
    </row>
    <row r="9746" spans="3:13" x14ac:dyDescent="0.3">
      <c r="C9746"/>
      <c r="M9746"/>
    </row>
    <row r="9747" spans="3:13" x14ac:dyDescent="0.3">
      <c r="C9747"/>
      <c r="M9747"/>
    </row>
    <row r="9748" spans="3:13" x14ac:dyDescent="0.3">
      <c r="C9748"/>
      <c r="M9748"/>
    </row>
    <row r="9749" spans="3:13" x14ac:dyDescent="0.3">
      <c r="C9749"/>
      <c r="M9749"/>
    </row>
    <row r="9750" spans="3:13" x14ac:dyDescent="0.3">
      <c r="C9750"/>
      <c r="M9750"/>
    </row>
    <row r="9751" spans="3:13" x14ac:dyDescent="0.3">
      <c r="C9751"/>
      <c r="M9751"/>
    </row>
    <row r="9752" spans="3:13" x14ac:dyDescent="0.3">
      <c r="C9752"/>
      <c r="M9752"/>
    </row>
    <row r="9753" spans="3:13" x14ac:dyDescent="0.3">
      <c r="C9753"/>
      <c r="M9753"/>
    </row>
    <row r="9754" spans="3:13" x14ac:dyDescent="0.3">
      <c r="C9754"/>
      <c r="M9754"/>
    </row>
    <row r="9755" spans="3:13" x14ac:dyDescent="0.3">
      <c r="C9755"/>
      <c r="M9755"/>
    </row>
    <row r="9756" spans="3:13" x14ac:dyDescent="0.3">
      <c r="C9756"/>
      <c r="M9756"/>
    </row>
    <row r="9757" spans="3:13" x14ac:dyDescent="0.3">
      <c r="C9757"/>
      <c r="M9757"/>
    </row>
    <row r="9758" spans="3:13" x14ac:dyDescent="0.3">
      <c r="C9758"/>
      <c r="M9758"/>
    </row>
    <row r="9759" spans="3:13" x14ac:dyDescent="0.3">
      <c r="C9759"/>
      <c r="M9759"/>
    </row>
    <row r="9760" spans="3:13" x14ac:dyDescent="0.3">
      <c r="C9760"/>
      <c r="M9760"/>
    </row>
    <row r="9761" spans="3:13" x14ac:dyDescent="0.3">
      <c r="C9761"/>
      <c r="M9761"/>
    </row>
    <row r="9762" spans="3:13" x14ac:dyDescent="0.3">
      <c r="C9762"/>
      <c r="M9762"/>
    </row>
    <row r="9763" spans="3:13" x14ac:dyDescent="0.3">
      <c r="C9763"/>
      <c r="M9763"/>
    </row>
    <row r="9764" spans="3:13" x14ac:dyDescent="0.3">
      <c r="C9764"/>
      <c r="M9764"/>
    </row>
    <row r="9765" spans="3:13" x14ac:dyDescent="0.3">
      <c r="C9765"/>
      <c r="M9765"/>
    </row>
    <row r="9766" spans="3:13" x14ac:dyDescent="0.3">
      <c r="C9766"/>
      <c r="M9766"/>
    </row>
    <row r="9767" spans="3:13" x14ac:dyDescent="0.3">
      <c r="C9767"/>
      <c r="M9767"/>
    </row>
    <row r="9768" spans="3:13" x14ac:dyDescent="0.3">
      <c r="C9768"/>
      <c r="M9768"/>
    </row>
    <row r="9769" spans="3:13" x14ac:dyDescent="0.3">
      <c r="C9769"/>
      <c r="M9769"/>
    </row>
    <row r="9770" spans="3:13" x14ac:dyDescent="0.3">
      <c r="C9770"/>
      <c r="M9770"/>
    </row>
    <row r="9771" spans="3:13" x14ac:dyDescent="0.3">
      <c r="C9771"/>
      <c r="M9771"/>
    </row>
    <row r="9772" spans="3:13" x14ac:dyDescent="0.3">
      <c r="C9772"/>
      <c r="M9772"/>
    </row>
    <row r="9773" spans="3:13" x14ac:dyDescent="0.3">
      <c r="C9773"/>
      <c r="M9773"/>
    </row>
    <row r="9774" spans="3:13" x14ac:dyDescent="0.3">
      <c r="C9774"/>
      <c r="M9774"/>
    </row>
    <row r="9775" spans="3:13" x14ac:dyDescent="0.3">
      <c r="C9775"/>
      <c r="M9775"/>
    </row>
    <row r="9776" spans="3:13" x14ac:dyDescent="0.3">
      <c r="C9776"/>
      <c r="M9776"/>
    </row>
    <row r="9777" spans="3:13" x14ac:dyDescent="0.3">
      <c r="C9777"/>
      <c r="M9777"/>
    </row>
    <row r="9778" spans="3:13" x14ac:dyDescent="0.3">
      <c r="C9778"/>
      <c r="M9778"/>
    </row>
    <row r="9779" spans="3:13" x14ac:dyDescent="0.3">
      <c r="C9779"/>
      <c r="M9779"/>
    </row>
    <row r="9780" spans="3:13" x14ac:dyDescent="0.3">
      <c r="C9780"/>
      <c r="M9780"/>
    </row>
    <row r="9781" spans="3:13" x14ac:dyDescent="0.3">
      <c r="C9781"/>
      <c r="M9781"/>
    </row>
    <row r="9782" spans="3:13" x14ac:dyDescent="0.3">
      <c r="C9782"/>
      <c r="M9782"/>
    </row>
    <row r="9783" spans="3:13" x14ac:dyDescent="0.3">
      <c r="C9783"/>
      <c r="M9783"/>
    </row>
    <row r="9784" spans="3:13" x14ac:dyDescent="0.3">
      <c r="C9784"/>
      <c r="M9784"/>
    </row>
    <row r="9785" spans="3:13" x14ac:dyDescent="0.3">
      <c r="C9785"/>
      <c r="M9785"/>
    </row>
    <row r="9786" spans="3:13" x14ac:dyDescent="0.3">
      <c r="C9786"/>
      <c r="M9786"/>
    </row>
    <row r="9787" spans="3:13" x14ac:dyDescent="0.3">
      <c r="C9787"/>
      <c r="M9787"/>
    </row>
    <row r="9788" spans="3:13" x14ac:dyDescent="0.3">
      <c r="C9788"/>
      <c r="M9788"/>
    </row>
    <row r="9789" spans="3:13" x14ac:dyDescent="0.3">
      <c r="C9789"/>
      <c r="M9789"/>
    </row>
    <row r="9790" spans="3:13" x14ac:dyDescent="0.3">
      <c r="C9790"/>
      <c r="M9790"/>
    </row>
    <row r="9791" spans="3:13" x14ac:dyDescent="0.3">
      <c r="C9791"/>
      <c r="M9791"/>
    </row>
    <row r="9792" spans="3:13" x14ac:dyDescent="0.3">
      <c r="C9792"/>
      <c r="M9792"/>
    </row>
    <row r="9793" spans="3:13" x14ac:dyDescent="0.3">
      <c r="C9793"/>
      <c r="M9793"/>
    </row>
    <row r="9794" spans="3:13" x14ac:dyDescent="0.3">
      <c r="C9794"/>
      <c r="M9794"/>
    </row>
    <row r="9795" spans="3:13" x14ac:dyDescent="0.3">
      <c r="C9795"/>
      <c r="M9795"/>
    </row>
    <row r="9796" spans="3:13" x14ac:dyDescent="0.3">
      <c r="C9796"/>
      <c r="M9796"/>
    </row>
    <row r="9797" spans="3:13" x14ac:dyDescent="0.3">
      <c r="C9797"/>
      <c r="M9797"/>
    </row>
    <row r="9798" spans="3:13" x14ac:dyDescent="0.3">
      <c r="C9798"/>
      <c r="M9798"/>
    </row>
    <row r="9799" spans="3:13" x14ac:dyDescent="0.3">
      <c r="C9799"/>
      <c r="M9799"/>
    </row>
    <row r="9800" spans="3:13" x14ac:dyDescent="0.3">
      <c r="C9800"/>
      <c r="M9800"/>
    </row>
    <row r="9801" spans="3:13" x14ac:dyDescent="0.3">
      <c r="C9801"/>
      <c r="M9801"/>
    </row>
    <row r="9802" spans="3:13" x14ac:dyDescent="0.3">
      <c r="C9802"/>
      <c r="M9802"/>
    </row>
    <row r="9803" spans="3:13" x14ac:dyDescent="0.3">
      <c r="C9803"/>
      <c r="M9803"/>
    </row>
    <row r="9804" spans="3:13" x14ac:dyDescent="0.3">
      <c r="C9804"/>
      <c r="M9804"/>
    </row>
    <row r="9805" spans="3:13" x14ac:dyDescent="0.3">
      <c r="C9805"/>
      <c r="M9805"/>
    </row>
    <row r="9806" spans="3:13" x14ac:dyDescent="0.3">
      <c r="C9806"/>
      <c r="M9806"/>
    </row>
    <row r="9807" spans="3:13" x14ac:dyDescent="0.3">
      <c r="C9807"/>
      <c r="M9807"/>
    </row>
    <row r="9808" spans="3:13" x14ac:dyDescent="0.3">
      <c r="C9808"/>
      <c r="M9808"/>
    </row>
    <row r="9809" spans="3:13" x14ac:dyDescent="0.3">
      <c r="C9809"/>
      <c r="M9809"/>
    </row>
    <row r="9810" spans="3:13" x14ac:dyDescent="0.3">
      <c r="C9810"/>
      <c r="M9810"/>
    </row>
    <row r="9811" spans="3:13" x14ac:dyDescent="0.3">
      <c r="C9811"/>
      <c r="M9811"/>
    </row>
    <row r="9812" spans="3:13" x14ac:dyDescent="0.3">
      <c r="C9812"/>
      <c r="M9812"/>
    </row>
    <row r="9813" spans="3:13" x14ac:dyDescent="0.3">
      <c r="C9813"/>
      <c r="M9813"/>
    </row>
    <row r="9814" spans="3:13" x14ac:dyDescent="0.3">
      <c r="C9814"/>
      <c r="M9814"/>
    </row>
    <row r="9815" spans="3:13" x14ac:dyDescent="0.3">
      <c r="C9815"/>
      <c r="M9815"/>
    </row>
    <row r="9816" spans="3:13" x14ac:dyDescent="0.3">
      <c r="C9816"/>
      <c r="M9816"/>
    </row>
    <row r="9817" spans="3:13" x14ac:dyDescent="0.3">
      <c r="C9817"/>
      <c r="M9817"/>
    </row>
    <row r="9818" spans="3:13" x14ac:dyDescent="0.3">
      <c r="C9818"/>
      <c r="M9818"/>
    </row>
    <row r="9819" spans="3:13" x14ac:dyDescent="0.3">
      <c r="C9819"/>
      <c r="M9819"/>
    </row>
    <row r="9820" spans="3:13" x14ac:dyDescent="0.3">
      <c r="C9820"/>
      <c r="M9820"/>
    </row>
    <row r="9821" spans="3:13" x14ac:dyDescent="0.3">
      <c r="C9821"/>
      <c r="M9821"/>
    </row>
    <row r="9822" spans="3:13" x14ac:dyDescent="0.3">
      <c r="C9822"/>
      <c r="M9822"/>
    </row>
    <row r="9823" spans="3:13" x14ac:dyDescent="0.3">
      <c r="C9823"/>
      <c r="M9823"/>
    </row>
    <row r="9824" spans="3:13" x14ac:dyDescent="0.3">
      <c r="C9824"/>
      <c r="M9824"/>
    </row>
    <row r="9825" spans="3:13" x14ac:dyDescent="0.3">
      <c r="C9825"/>
      <c r="M9825"/>
    </row>
    <row r="9826" spans="3:13" x14ac:dyDescent="0.3">
      <c r="C9826"/>
      <c r="M9826"/>
    </row>
    <row r="9827" spans="3:13" x14ac:dyDescent="0.3">
      <c r="C9827"/>
      <c r="M9827"/>
    </row>
    <row r="9828" spans="3:13" x14ac:dyDescent="0.3">
      <c r="C9828"/>
      <c r="M9828"/>
    </row>
    <row r="9829" spans="3:13" x14ac:dyDescent="0.3">
      <c r="C9829"/>
      <c r="M9829"/>
    </row>
    <row r="9830" spans="3:13" x14ac:dyDescent="0.3">
      <c r="C9830"/>
      <c r="M9830"/>
    </row>
    <row r="9831" spans="3:13" x14ac:dyDescent="0.3">
      <c r="C9831"/>
      <c r="M9831"/>
    </row>
    <row r="9832" spans="3:13" x14ac:dyDescent="0.3">
      <c r="C9832"/>
      <c r="M9832"/>
    </row>
    <row r="9833" spans="3:13" x14ac:dyDescent="0.3">
      <c r="C9833"/>
      <c r="M9833"/>
    </row>
    <row r="9834" spans="3:13" x14ac:dyDescent="0.3">
      <c r="C9834"/>
      <c r="M9834"/>
    </row>
    <row r="9835" spans="3:13" x14ac:dyDescent="0.3">
      <c r="C9835"/>
      <c r="M9835"/>
    </row>
    <row r="9836" spans="3:13" x14ac:dyDescent="0.3">
      <c r="C9836"/>
      <c r="M9836"/>
    </row>
    <row r="9837" spans="3:13" x14ac:dyDescent="0.3">
      <c r="C9837"/>
      <c r="M9837"/>
    </row>
    <row r="9838" spans="3:13" x14ac:dyDescent="0.3">
      <c r="C9838"/>
      <c r="M9838"/>
    </row>
    <row r="9839" spans="3:13" x14ac:dyDescent="0.3">
      <c r="C9839"/>
      <c r="M9839"/>
    </row>
    <row r="9840" spans="3:13" x14ac:dyDescent="0.3">
      <c r="C9840"/>
      <c r="M9840"/>
    </row>
    <row r="9841" spans="3:13" x14ac:dyDescent="0.3">
      <c r="C9841"/>
      <c r="M9841"/>
    </row>
    <row r="9842" spans="3:13" x14ac:dyDescent="0.3">
      <c r="C9842"/>
      <c r="M9842"/>
    </row>
    <row r="9843" spans="3:13" x14ac:dyDescent="0.3">
      <c r="C9843"/>
      <c r="M9843"/>
    </row>
    <row r="9844" spans="3:13" x14ac:dyDescent="0.3">
      <c r="C9844"/>
      <c r="M9844"/>
    </row>
    <row r="9845" spans="3:13" x14ac:dyDescent="0.3">
      <c r="C9845"/>
      <c r="M9845"/>
    </row>
    <row r="9846" spans="3:13" x14ac:dyDescent="0.3">
      <c r="C9846"/>
      <c r="M9846"/>
    </row>
    <row r="9847" spans="3:13" x14ac:dyDescent="0.3">
      <c r="C9847"/>
      <c r="M9847"/>
    </row>
    <row r="9848" spans="3:13" x14ac:dyDescent="0.3">
      <c r="C9848"/>
      <c r="M9848"/>
    </row>
    <row r="9849" spans="3:13" x14ac:dyDescent="0.3">
      <c r="C9849"/>
      <c r="M9849"/>
    </row>
    <row r="9850" spans="3:13" x14ac:dyDescent="0.3">
      <c r="C9850"/>
      <c r="M9850"/>
    </row>
    <row r="9851" spans="3:13" x14ac:dyDescent="0.3">
      <c r="C9851"/>
      <c r="M9851"/>
    </row>
    <row r="9852" spans="3:13" x14ac:dyDescent="0.3">
      <c r="C9852"/>
      <c r="M9852"/>
    </row>
    <row r="9853" spans="3:13" x14ac:dyDescent="0.3">
      <c r="C9853"/>
      <c r="M9853"/>
    </row>
    <row r="9854" spans="3:13" x14ac:dyDescent="0.3">
      <c r="C9854"/>
      <c r="M9854"/>
    </row>
    <row r="9855" spans="3:13" x14ac:dyDescent="0.3">
      <c r="C9855"/>
      <c r="M9855"/>
    </row>
    <row r="9856" spans="3:13" x14ac:dyDescent="0.3">
      <c r="C9856"/>
      <c r="M9856"/>
    </row>
    <row r="9857" spans="3:13" x14ac:dyDescent="0.3">
      <c r="C9857"/>
      <c r="M9857"/>
    </row>
    <row r="9858" spans="3:13" x14ac:dyDescent="0.3">
      <c r="C9858"/>
      <c r="M9858"/>
    </row>
    <row r="9859" spans="3:13" x14ac:dyDescent="0.3">
      <c r="C9859"/>
      <c r="M9859"/>
    </row>
    <row r="9860" spans="3:13" x14ac:dyDescent="0.3">
      <c r="C9860"/>
      <c r="M9860"/>
    </row>
    <row r="9861" spans="3:13" x14ac:dyDescent="0.3">
      <c r="C9861"/>
      <c r="M9861"/>
    </row>
    <row r="9862" spans="3:13" x14ac:dyDescent="0.3">
      <c r="C9862"/>
      <c r="M9862"/>
    </row>
    <row r="9863" spans="3:13" x14ac:dyDescent="0.3">
      <c r="C9863"/>
      <c r="M9863"/>
    </row>
    <row r="9864" spans="3:13" x14ac:dyDescent="0.3">
      <c r="C9864"/>
      <c r="M9864"/>
    </row>
    <row r="9865" spans="3:13" x14ac:dyDescent="0.3">
      <c r="C9865"/>
      <c r="M9865"/>
    </row>
    <row r="9866" spans="3:13" x14ac:dyDescent="0.3">
      <c r="C9866"/>
      <c r="M9866"/>
    </row>
    <row r="9867" spans="3:13" x14ac:dyDescent="0.3">
      <c r="C9867"/>
      <c r="M9867"/>
    </row>
    <row r="9868" spans="3:13" x14ac:dyDescent="0.3">
      <c r="C9868"/>
      <c r="M9868"/>
    </row>
    <row r="9869" spans="3:13" x14ac:dyDescent="0.3">
      <c r="C9869"/>
      <c r="M9869"/>
    </row>
    <row r="9870" spans="3:13" x14ac:dyDescent="0.3">
      <c r="C9870"/>
      <c r="M9870"/>
    </row>
    <row r="9871" spans="3:13" x14ac:dyDescent="0.3">
      <c r="C9871"/>
      <c r="M9871"/>
    </row>
    <row r="9872" spans="3:13" x14ac:dyDescent="0.3">
      <c r="C9872"/>
      <c r="M9872"/>
    </row>
    <row r="9873" spans="3:13" x14ac:dyDescent="0.3">
      <c r="C9873"/>
      <c r="M9873"/>
    </row>
    <row r="9874" spans="3:13" x14ac:dyDescent="0.3">
      <c r="C9874"/>
      <c r="M9874"/>
    </row>
    <row r="9875" spans="3:13" x14ac:dyDescent="0.3">
      <c r="C9875"/>
      <c r="M9875"/>
    </row>
    <row r="9876" spans="3:13" x14ac:dyDescent="0.3">
      <c r="C9876"/>
      <c r="M9876"/>
    </row>
    <row r="9877" spans="3:13" x14ac:dyDescent="0.3">
      <c r="C9877"/>
      <c r="M9877"/>
    </row>
    <row r="9878" spans="3:13" x14ac:dyDescent="0.3">
      <c r="C9878"/>
      <c r="M9878"/>
    </row>
    <row r="9879" spans="3:13" x14ac:dyDescent="0.3">
      <c r="C9879"/>
      <c r="M9879"/>
    </row>
    <row r="9880" spans="3:13" x14ac:dyDescent="0.3">
      <c r="C9880"/>
      <c r="M9880"/>
    </row>
    <row r="9881" spans="3:13" x14ac:dyDescent="0.3">
      <c r="C9881"/>
      <c r="M9881"/>
    </row>
    <row r="9882" spans="3:13" x14ac:dyDescent="0.3">
      <c r="C9882"/>
      <c r="M9882"/>
    </row>
    <row r="9883" spans="3:13" x14ac:dyDescent="0.3">
      <c r="C9883"/>
      <c r="M9883"/>
    </row>
    <row r="9884" spans="3:13" x14ac:dyDescent="0.3">
      <c r="C9884"/>
      <c r="M9884"/>
    </row>
    <row r="9885" spans="3:13" x14ac:dyDescent="0.3">
      <c r="C9885"/>
      <c r="M9885"/>
    </row>
    <row r="9886" spans="3:13" x14ac:dyDescent="0.3">
      <c r="C9886"/>
      <c r="M9886"/>
    </row>
    <row r="9887" spans="3:13" x14ac:dyDescent="0.3">
      <c r="C9887"/>
      <c r="M9887"/>
    </row>
    <row r="9888" spans="3:13" x14ac:dyDescent="0.3">
      <c r="C9888"/>
      <c r="M9888"/>
    </row>
    <row r="9889" spans="3:13" x14ac:dyDescent="0.3">
      <c r="C9889"/>
      <c r="M9889"/>
    </row>
    <row r="9890" spans="3:13" x14ac:dyDescent="0.3">
      <c r="C9890"/>
      <c r="M9890"/>
    </row>
    <row r="9891" spans="3:13" x14ac:dyDescent="0.3">
      <c r="C9891"/>
      <c r="M9891"/>
    </row>
    <row r="9892" spans="3:13" x14ac:dyDescent="0.3">
      <c r="C9892"/>
      <c r="M9892"/>
    </row>
    <row r="9893" spans="3:13" x14ac:dyDescent="0.3">
      <c r="C9893"/>
      <c r="M9893"/>
    </row>
    <row r="9894" spans="3:13" x14ac:dyDescent="0.3">
      <c r="C9894"/>
      <c r="M9894"/>
    </row>
    <row r="9895" spans="3:13" x14ac:dyDescent="0.3">
      <c r="C9895"/>
      <c r="M9895"/>
    </row>
    <row r="9896" spans="3:13" x14ac:dyDescent="0.3">
      <c r="C9896"/>
      <c r="M9896"/>
    </row>
    <row r="9897" spans="3:13" x14ac:dyDescent="0.3">
      <c r="C9897"/>
      <c r="M9897"/>
    </row>
    <row r="9898" spans="3:13" x14ac:dyDescent="0.3">
      <c r="C9898"/>
      <c r="M9898"/>
    </row>
    <row r="9899" spans="3:13" x14ac:dyDescent="0.3">
      <c r="C9899"/>
      <c r="M9899"/>
    </row>
    <row r="9900" spans="3:13" x14ac:dyDescent="0.3">
      <c r="C9900"/>
      <c r="M9900"/>
    </row>
    <row r="9901" spans="3:13" x14ac:dyDescent="0.3">
      <c r="C9901"/>
      <c r="M9901"/>
    </row>
    <row r="9902" spans="3:13" x14ac:dyDescent="0.3">
      <c r="C9902"/>
      <c r="M9902"/>
    </row>
    <row r="9903" spans="3:13" x14ac:dyDescent="0.3">
      <c r="C9903"/>
      <c r="M9903"/>
    </row>
    <row r="9904" spans="3:13" x14ac:dyDescent="0.3">
      <c r="C9904"/>
      <c r="M9904"/>
    </row>
    <row r="9905" spans="3:13" x14ac:dyDescent="0.3">
      <c r="C9905"/>
      <c r="M9905"/>
    </row>
    <row r="9906" spans="3:13" x14ac:dyDescent="0.3">
      <c r="C9906"/>
      <c r="M9906"/>
    </row>
    <row r="9907" spans="3:13" x14ac:dyDescent="0.3">
      <c r="C9907"/>
      <c r="M9907"/>
    </row>
    <row r="9908" spans="3:13" x14ac:dyDescent="0.3">
      <c r="C9908"/>
      <c r="M9908"/>
    </row>
    <row r="9909" spans="3:13" x14ac:dyDescent="0.3">
      <c r="C9909"/>
      <c r="M9909"/>
    </row>
    <row r="9910" spans="3:13" x14ac:dyDescent="0.3">
      <c r="C9910"/>
      <c r="M9910"/>
    </row>
    <row r="9911" spans="3:13" x14ac:dyDescent="0.3">
      <c r="C9911"/>
      <c r="M9911"/>
    </row>
    <row r="9912" spans="3:13" x14ac:dyDescent="0.3">
      <c r="C9912"/>
      <c r="M9912"/>
    </row>
    <row r="9913" spans="3:13" x14ac:dyDescent="0.3">
      <c r="C9913"/>
      <c r="M9913"/>
    </row>
    <row r="9914" spans="3:13" x14ac:dyDescent="0.3">
      <c r="C9914"/>
      <c r="M9914"/>
    </row>
    <row r="9915" spans="3:13" x14ac:dyDescent="0.3">
      <c r="C9915"/>
      <c r="M9915"/>
    </row>
    <row r="9916" spans="3:13" x14ac:dyDescent="0.3">
      <c r="C9916"/>
      <c r="M9916"/>
    </row>
    <row r="9917" spans="3:13" x14ac:dyDescent="0.3">
      <c r="C9917"/>
      <c r="M9917"/>
    </row>
    <row r="9918" spans="3:13" x14ac:dyDescent="0.3">
      <c r="C9918"/>
      <c r="M9918"/>
    </row>
    <row r="9919" spans="3:13" x14ac:dyDescent="0.3">
      <c r="C9919"/>
      <c r="M9919"/>
    </row>
    <row r="9920" spans="3:13" x14ac:dyDescent="0.3">
      <c r="C9920"/>
      <c r="M9920"/>
    </row>
    <row r="9921" spans="3:13" x14ac:dyDescent="0.3">
      <c r="C9921"/>
      <c r="M9921"/>
    </row>
    <row r="9922" spans="3:13" x14ac:dyDescent="0.3">
      <c r="C9922"/>
      <c r="M9922"/>
    </row>
    <row r="9923" spans="3:13" x14ac:dyDescent="0.3">
      <c r="C9923"/>
      <c r="M9923"/>
    </row>
    <row r="9924" spans="3:13" x14ac:dyDescent="0.3">
      <c r="C9924"/>
      <c r="M9924"/>
    </row>
    <row r="9925" spans="3:13" x14ac:dyDescent="0.3">
      <c r="C9925"/>
      <c r="M9925"/>
    </row>
    <row r="9926" spans="3:13" x14ac:dyDescent="0.3">
      <c r="C9926"/>
      <c r="M9926"/>
    </row>
    <row r="9927" spans="3:13" x14ac:dyDescent="0.3">
      <c r="C9927"/>
      <c r="M9927"/>
    </row>
    <row r="9928" spans="3:13" x14ac:dyDescent="0.3">
      <c r="C9928"/>
      <c r="M9928"/>
    </row>
    <row r="9929" spans="3:13" x14ac:dyDescent="0.3">
      <c r="C9929"/>
      <c r="M9929"/>
    </row>
    <row r="9930" spans="3:13" x14ac:dyDescent="0.3">
      <c r="C9930"/>
      <c r="M9930"/>
    </row>
    <row r="9931" spans="3:13" x14ac:dyDescent="0.3">
      <c r="C9931"/>
      <c r="M9931"/>
    </row>
    <row r="9932" spans="3:13" x14ac:dyDescent="0.3">
      <c r="C9932"/>
      <c r="M9932"/>
    </row>
    <row r="9933" spans="3:13" x14ac:dyDescent="0.3">
      <c r="C9933"/>
      <c r="M9933"/>
    </row>
    <row r="9934" spans="3:13" x14ac:dyDescent="0.3">
      <c r="C9934"/>
      <c r="M9934"/>
    </row>
    <row r="9935" spans="3:13" x14ac:dyDescent="0.3">
      <c r="C9935"/>
      <c r="M9935"/>
    </row>
    <row r="9936" spans="3:13" x14ac:dyDescent="0.3">
      <c r="C9936"/>
      <c r="M9936"/>
    </row>
    <row r="9937" spans="3:13" x14ac:dyDescent="0.3">
      <c r="C9937"/>
      <c r="M9937"/>
    </row>
    <row r="9938" spans="3:13" x14ac:dyDescent="0.3">
      <c r="C9938"/>
      <c r="M9938"/>
    </row>
    <row r="9939" spans="3:13" x14ac:dyDescent="0.3">
      <c r="C9939"/>
      <c r="M9939"/>
    </row>
    <row r="9940" spans="3:13" x14ac:dyDescent="0.3">
      <c r="C9940"/>
      <c r="M9940"/>
    </row>
    <row r="9941" spans="3:13" x14ac:dyDescent="0.3">
      <c r="C9941"/>
      <c r="M9941"/>
    </row>
    <row r="9942" spans="3:13" x14ac:dyDescent="0.3">
      <c r="C9942"/>
      <c r="M9942"/>
    </row>
    <row r="9943" spans="3:13" x14ac:dyDescent="0.3">
      <c r="C9943"/>
      <c r="M9943"/>
    </row>
    <row r="9944" spans="3:13" x14ac:dyDescent="0.3">
      <c r="C9944"/>
      <c r="M9944"/>
    </row>
    <row r="9945" spans="3:13" x14ac:dyDescent="0.3">
      <c r="C9945"/>
      <c r="M9945"/>
    </row>
    <row r="9946" spans="3:13" x14ac:dyDescent="0.3">
      <c r="C9946"/>
      <c r="M9946"/>
    </row>
    <row r="9947" spans="3:13" x14ac:dyDescent="0.3">
      <c r="C9947"/>
      <c r="M9947"/>
    </row>
    <row r="9948" spans="3:13" x14ac:dyDescent="0.3">
      <c r="C9948"/>
      <c r="M9948"/>
    </row>
    <row r="9949" spans="3:13" x14ac:dyDescent="0.3">
      <c r="C9949"/>
      <c r="M9949"/>
    </row>
    <row r="9950" spans="3:13" x14ac:dyDescent="0.3">
      <c r="C9950"/>
      <c r="M9950"/>
    </row>
    <row r="9951" spans="3:13" x14ac:dyDescent="0.3">
      <c r="C9951"/>
      <c r="M9951"/>
    </row>
    <row r="9952" spans="3:13" x14ac:dyDescent="0.3">
      <c r="C9952"/>
      <c r="M9952"/>
    </row>
    <row r="9953" spans="3:13" x14ac:dyDescent="0.3">
      <c r="C9953"/>
      <c r="M9953"/>
    </row>
    <row r="9954" spans="3:13" x14ac:dyDescent="0.3">
      <c r="C9954"/>
      <c r="M9954"/>
    </row>
    <row r="9955" spans="3:13" x14ac:dyDescent="0.3">
      <c r="C9955"/>
      <c r="M9955"/>
    </row>
    <row r="9956" spans="3:13" x14ac:dyDescent="0.3">
      <c r="C9956"/>
      <c r="M9956"/>
    </row>
    <row r="9957" spans="3:13" x14ac:dyDescent="0.3">
      <c r="C9957"/>
      <c r="M9957"/>
    </row>
    <row r="9958" spans="3:13" x14ac:dyDescent="0.3">
      <c r="C9958"/>
      <c r="M9958"/>
    </row>
    <row r="9959" spans="3:13" x14ac:dyDescent="0.3">
      <c r="C9959"/>
      <c r="M9959"/>
    </row>
    <row r="9960" spans="3:13" x14ac:dyDescent="0.3">
      <c r="C9960"/>
      <c r="M9960"/>
    </row>
    <row r="9961" spans="3:13" x14ac:dyDescent="0.3">
      <c r="C9961"/>
      <c r="M9961"/>
    </row>
    <row r="9962" spans="3:13" x14ac:dyDescent="0.3">
      <c r="C9962"/>
      <c r="M9962"/>
    </row>
    <row r="9963" spans="3:13" x14ac:dyDescent="0.3">
      <c r="C9963"/>
      <c r="M9963"/>
    </row>
    <row r="9964" spans="3:13" x14ac:dyDescent="0.3">
      <c r="C9964"/>
      <c r="M9964"/>
    </row>
    <row r="9965" spans="3:13" x14ac:dyDescent="0.3">
      <c r="C9965"/>
      <c r="M9965"/>
    </row>
    <row r="9966" spans="3:13" x14ac:dyDescent="0.3">
      <c r="C9966"/>
      <c r="M9966"/>
    </row>
    <row r="9967" spans="3:13" x14ac:dyDescent="0.3">
      <c r="C9967"/>
      <c r="M9967"/>
    </row>
    <row r="9968" spans="3:13" x14ac:dyDescent="0.3">
      <c r="C9968"/>
      <c r="M9968"/>
    </row>
    <row r="9969" spans="3:13" x14ac:dyDescent="0.3">
      <c r="C9969"/>
      <c r="M9969"/>
    </row>
    <row r="9970" spans="3:13" x14ac:dyDescent="0.3">
      <c r="C9970"/>
      <c r="M9970"/>
    </row>
    <row r="9971" spans="3:13" x14ac:dyDescent="0.3">
      <c r="C9971"/>
      <c r="M9971"/>
    </row>
    <row r="9972" spans="3:13" x14ac:dyDescent="0.3">
      <c r="C9972"/>
      <c r="M9972"/>
    </row>
    <row r="9973" spans="3:13" x14ac:dyDescent="0.3">
      <c r="C9973"/>
      <c r="M9973"/>
    </row>
    <row r="9974" spans="3:13" x14ac:dyDescent="0.3">
      <c r="C9974"/>
      <c r="M9974"/>
    </row>
    <row r="9975" spans="3:13" x14ac:dyDescent="0.3">
      <c r="C9975"/>
      <c r="M9975"/>
    </row>
    <row r="9976" spans="3:13" x14ac:dyDescent="0.3">
      <c r="C9976"/>
      <c r="M9976"/>
    </row>
    <row r="9977" spans="3:13" x14ac:dyDescent="0.3">
      <c r="C9977"/>
      <c r="M9977"/>
    </row>
    <row r="9978" spans="3:13" x14ac:dyDescent="0.3">
      <c r="C9978"/>
      <c r="M9978"/>
    </row>
    <row r="9979" spans="3:13" x14ac:dyDescent="0.3">
      <c r="C9979"/>
      <c r="M9979"/>
    </row>
    <row r="9980" spans="3:13" x14ac:dyDescent="0.3">
      <c r="C9980"/>
      <c r="M9980"/>
    </row>
    <row r="9981" spans="3:13" x14ac:dyDescent="0.3">
      <c r="C9981"/>
      <c r="M9981"/>
    </row>
    <row r="9982" spans="3:13" x14ac:dyDescent="0.3">
      <c r="C9982"/>
      <c r="M9982"/>
    </row>
    <row r="9983" spans="3:13" x14ac:dyDescent="0.3">
      <c r="C9983"/>
      <c r="M9983"/>
    </row>
    <row r="9984" spans="3:13" x14ac:dyDescent="0.3">
      <c r="C9984"/>
      <c r="M9984"/>
    </row>
    <row r="9985" spans="3:13" x14ac:dyDescent="0.3">
      <c r="C9985"/>
      <c r="M9985"/>
    </row>
    <row r="9986" spans="3:13" x14ac:dyDescent="0.3">
      <c r="C9986"/>
      <c r="M9986"/>
    </row>
    <row r="9987" spans="3:13" x14ac:dyDescent="0.3">
      <c r="C9987"/>
      <c r="M9987"/>
    </row>
    <row r="9988" spans="3:13" x14ac:dyDescent="0.3">
      <c r="C9988"/>
      <c r="M9988"/>
    </row>
    <row r="9989" spans="3:13" x14ac:dyDescent="0.3">
      <c r="C9989"/>
      <c r="M9989"/>
    </row>
    <row r="9990" spans="3:13" x14ac:dyDescent="0.3">
      <c r="C9990"/>
      <c r="M9990"/>
    </row>
    <row r="9991" spans="3:13" x14ac:dyDescent="0.3">
      <c r="C9991"/>
      <c r="M9991"/>
    </row>
    <row r="9992" spans="3:13" x14ac:dyDescent="0.3">
      <c r="C9992"/>
      <c r="M9992"/>
    </row>
    <row r="9993" spans="3:13" x14ac:dyDescent="0.3">
      <c r="C9993"/>
      <c r="M9993"/>
    </row>
    <row r="9994" spans="3:13" x14ac:dyDescent="0.3">
      <c r="C9994"/>
      <c r="M9994"/>
    </row>
    <row r="9995" spans="3:13" x14ac:dyDescent="0.3">
      <c r="C9995"/>
      <c r="M9995"/>
    </row>
    <row r="9996" spans="3:13" x14ac:dyDescent="0.3">
      <c r="C9996"/>
      <c r="M9996"/>
    </row>
    <row r="9997" spans="3:13" x14ac:dyDescent="0.3">
      <c r="C9997"/>
      <c r="M9997"/>
    </row>
    <row r="9998" spans="3:13" x14ac:dyDescent="0.3">
      <c r="C9998"/>
      <c r="M9998"/>
    </row>
    <row r="9999" spans="3:13" x14ac:dyDescent="0.3">
      <c r="C9999"/>
      <c r="M9999"/>
    </row>
    <row r="10000" spans="3:13" x14ac:dyDescent="0.3">
      <c r="C10000"/>
      <c r="M10000"/>
    </row>
    <row r="10001" spans="3:13" x14ac:dyDescent="0.3">
      <c r="C10001"/>
      <c r="M10001"/>
    </row>
    <row r="10002" spans="3:13" x14ac:dyDescent="0.3">
      <c r="C10002"/>
      <c r="M10002"/>
    </row>
    <row r="10003" spans="3:13" x14ac:dyDescent="0.3">
      <c r="C10003"/>
      <c r="M10003"/>
    </row>
    <row r="10004" spans="3:13" x14ac:dyDescent="0.3">
      <c r="C10004"/>
      <c r="M10004"/>
    </row>
    <row r="10005" spans="3:13" x14ac:dyDescent="0.3">
      <c r="C10005"/>
      <c r="M10005"/>
    </row>
    <row r="10006" spans="3:13" x14ac:dyDescent="0.3">
      <c r="C10006"/>
      <c r="M10006"/>
    </row>
    <row r="10007" spans="3:13" x14ac:dyDescent="0.3">
      <c r="C10007"/>
      <c r="M10007"/>
    </row>
    <row r="10008" spans="3:13" x14ac:dyDescent="0.3">
      <c r="C10008"/>
      <c r="M10008"/>
    </row>
    <row r="10009" spans="3:13" x14ac:dyDescent="0.3">
      <c r="C10009"/>
      <c r="M10009"/>
    </row>
    <row r="10010" spans="3:13" x14ac:dyDescent="0.3">
      <c r="C10010"/>
      <c r="M10010"/>
    </row>
    <row r="10011" spans="3:13" x14ac:dyDescent="0.3">
      <c r="C10011"/>
      <c r="M10011"/>
    </row>
    <row r="10012" spans="3:13" x14ac:dyDescent="0.3">
      <c r="C10012"/>
      <c r="M10012"/>
    </row>
    <row r="10013" spans="3:13" x14ac:dyDescent="0.3">
      <c r="C10013"/>
      <c r="M10013"/>
    </row>
    <row r="10014" spans="3:13" x14ac:dyDescent="0.3">
      <c r="C10014"/>
      <c r="M10014"/>
    </row>
    <row r="10015" spans="3:13" x14ac:dyDescent="0.3">
      <c r="C10015"/>
      <c r="M10015"/>
    </row>
    <row r="10016" spans="3:13" x14ac:dyDescent="0.3">
      <c r="C10016"/>
      <c r="M10016"/>
    </row>
    <row r="10017" spans="3:13" x14ac:dyDescent="0.3">
      <c r="C10017"/>
      <c r="M10017"/>
    </row>
    <row r="10018" spans="3:13" x14ac:dyDescent="0.3">
      <c r="C10018"/>
      <c r="M10018"/>
    </row>
    <row r="10019" spans="3:13" x14ac:dyDescent="0.3">
      <c r="C10019"/>
      <c r="M10019"/>
    </row>
    <row r="10020" spans="3:13" x14ac:dyDescent="0.3">
      <c r="C10020"/>
      <c r="M10020"/>
    </row>
    <row r="10021" spans="3:13" x14ac:dyDescent="0.3">
      <c r="C10021"/>
      <c r="M10021"/>
    </row>
    <row r="10022" spans="3:13" x14ac:dyDescent="0.3">
      <c r="C10022"/>
      <c r="M10022"/>
    </row>
    <row r="10023" spans="3:13" x14ac:dyDescent="0.3">
      <c r="C10023"/>
      <c r="M10023"/>
    </row>
    <row r="10024" spans="3:13" x14ac:dyDescent="0.3">
      <c r="C10024"/>
      <c r="M10024"/>
    </row>
    <row r="10025" spans="3:13" x14ac:dyDescent="0.3">
      <c r="C10025"/>
      <c r="M10025"/>
    </row>
    <row r="10026" spans="3:13" x14ac:dyDescent="0.3">
      <c r="C10026"/>
      <c r="M10026"/>
    </row>
    <row r="10027" spans="3:13" x14ac:dyDescent="0.3">
      <c r="C10027"/>
      <c r="M10027"/>
    </row>
    <row r="10028" spans="3:13" x14ac:dyDescent="0.3">
      <c r="C10028"/>
      <c r="M10028"/>
    </row>
    <row r="10029" spans="3:13" x14ac:dyDescent="0.3">
      <c r="C10029"/>
      <c r="M10029"/>
    </row>
    <row r="10030" spans="3:13" x14ac:dyDescent="0.3">
      <c r="C10030"/>
      <c r="M10030"/>
    </row>
    <row r="10031" spans="3:13" x14ac:dyDescent="0.3">
      <c r="C10031"/>
      <c r="M10031"/>
    </row>
    <row r="10032" spans="3:13" x14ac:dyDescent="0.3">
      <c r="C10032"/>
      <c r="M10032"/>
    </row>
    <row r="10033" spans="3:13" x14ac:dyDescent="0.3">
      <c r="C10033"/>
      <c r="M10033"/>
    </row>
    <row r="10034" spans="3:13" x14ac:dyDescent="0.3">
      <c r="C10034"/>
      <c r="M10034"/>
    </row>
    <row r="10035" spans="3:13" x14ac:dyDescent="0.3">
      <c r="C10035"/>
      <c r="M10035"/>
    </row>
    <row r="10036" spans="3:13" x14ac:dyDescent="0.3">
      <c r="C10036"/>
      <c r="M10036"/>
    </row>
    <row r="10037" spans="3:13" x14ac:dyDescent="0.3">
      <c r="C10037"/>
      <c r="M10037"/>
    </row>
    <row r="10038" spans="3:13" x14ac:dyDescent="0.3">
      <c r="C10038"/>
      <c r="M10038"/>
    </row>
    <row r="10039" spans="3:13" x14ac:dyDescent="0.3">
      <c r="C10039"/>
      <c r="M10039"/>
    </row>
    <row r="10040" spans="3:13" x14ac:dyDescent="0.3">
      <c r="C10040"/>
      <c r="M10040"/>
    </row>
    <row r="10041" spans="3:13" x14ac:dyDescent="0.3">
      <c r="C10041"/>
      <c r="M10041"/>
    </row>
    <row r="10042" spans="3:13" x14ac:dyDescent="0.3">
      <c r="C10042"/>
      <c r="M10042"/>
    </row>
    <row r="10043" spans="3:13" x14ac:dyDescent="0.3">
      <c r="C10043"/>
      <c r="M10043"/>
    </row>
    <row r="10044" spans="3:13" x14ac:dyDescent="0.3">
      <c r="C10044"/>
      <c r="M10044"/>
    </row>
    <row r="10045" spans="3:13" x14ac:dyDescent="0.3">
      <c r="C10045"/>
      <c r="M10045"/>
    </row>
    <row r="10046" spans="3:13" x14ac:dyDescent="0.3">
      <c r="C10046"/>
      <c r="M10046"/>
    </row>
    <row r="10047" spans="3:13" x14ac:dyDescent="0.3">
      <c r="C10047"/>
      <c r="M10047"/>
    </row>
    <row r="10048" spans="3:13" x14ac:dyDescent="0.3">
      <c r="C10048"/>
      <c r="M10048"/>
    </row>
    <row r="10049" spans="3:13" x14ac:dyDescent="0.3">
      <c r="C10049"/>
      <c r="M10049"/>
    </row>
    <row r="10050" spans="3:13" x14ac:dyDescent="0.3">
      <c r="C10050"/>
      <c r="M10050"/>
    </row>
    <row r="10051" spans="3:13" x14ac:dyDescent="0.3">
      <c r="C10051"/>
      <c r="M10051"/>
    </row>
    <row r="10052" spans="3:13" x14ac:dyDescent="0.3">
      <c r="C10052"/>
      <c r="M10052"/>
    </row>
    <row r="10053" spans="3:13" x14ac:dyDescent="0.3">
      <c r="C10053"/>
      <c r="M10053"/>
    </row>
    <row r="10054" spans="3:13" x14ac:dyDescent="0.3">
      <c r="C10054"/>
      <c r="M10054"/>
    </row>
    <row r="10055" spans="3:13" x14ac:dyDescent="0.3">
      <c r="C10055"/>
      <c r="M10055"/>
    </row>
    <row r="10056" spans="3:13" x14ac:dyDescent="0.3">
      <c r="C10056"/>
      <c r="M10056"/>
    </row>
    <row r="10057" spans="3:13" x14ac:dyDescent="0.3">
      <c r="C10057"/>
      <c r="M10057"/>
    </row>
    <row r="10058" spans="3:13" x14ac:dyDescent="0.3">
      <c r="C10058"/>
      <c r="M10058"/>
    </row>
    <row r="10059" spans="3:13" x14ac:dyDescent="0.3">
      <c r="C10059"/>
      <c r="M10059"/>
    </row>
    <row r="10060" spans="3:13" x14ac:dyDescent="0.3">
      <c r="C10060"/>
      <c r="M10060"/>
    </row>
    <row r="10061" spans="3:13" x14ac:dyDescent="0.3">
      <c r="C10061"/>
      <c r="M10061"/>
    </row>
    <row r="10062" spans="3:13" x14ac:dyDescent="0.3">
      <c r="C10062"/>
      <c r="M10062"/>
    </row>
    <row r="10063" spans="3:13" x14ac:dyDescent="0.3">
      <c r="C10063"/>
      <c r="M10063"/>
    </row>
    <row r="10064" spans="3:13" x14ac:dyDescent="0.3">
      <c r="C10064"/>
      <c r="M10064"/>
    </row>
    <row r="10065" spans="3:13" x14ac:dyDescent="0.3">
      <c r="C10065"/>
      <c r="M10065"/>
    </row>
    <row r="10066" spans="3:13" x14ac:dyDescent="0.3">
      <c r="C10066"/>
      <c r="M10066"/>
    </row>
    <row r="10067" spans="3:13" x14ac:dyDescent="0.3">
      <c r="C10067"/>
      <c r="M10067"/>
    </row>
    <row r="10068" spans="3:13" x14ac:dyDescent="0.3">
      <c r="C10068"/>
      <c r="M10068"/>
    </row>
    <row r="10069" spans="3:13" x14ac:dyDescent="0.3">
      <c r="C10069"/>
      <c r="M10069"/>
    </row>
    <row r="10070" spans="3:13" x14ac:dyDescent="0.3">
      <c r="C10070"/>
      <c r="M10070"/>
    </row>
    <row r="10071" spans="3:13" x14ac:dyDescent="0.3">
      <c r="C10071"/>
      <c r="M10071"/>
    </row>
    <row r="10072" spans="3:13" x14ac:dyDescent="0.3">
      <c r="C10072"/>
      <c r="M10072"/>
    </row>
    <row r="10073" spans="3:13" x14ac:dyDescent="0.3">
      <c r="C10073"/>
      <c r="M10073"/>
    </row>
    <row r="10074" spans="3:13" x14ac:dyDescent="0.3">
      <c r="C10074"/>
      <c r="M10074"/>
    </row>
    <row r="10075" spans="3:13" x14ac:dyDescent="0.3">
      <c r="C10075"/>
      <c r="M10075"/>
    </row>
    <row r="10076" spans="3:13" x14ac:dyDescent="0.3">
      <c r="C10076"/>
      <c r="M10076"/>
    </row>
    <row r="10077" spans="3:13" x14ac:dyDescent="0.3">
      <c r="C10077"/>
      <c r="M10077"/>
    </row>
    <row r="10078" spans="3:13" x14ac:dyDescent="0.3">
      <c r="C10078"/>
      <c r="M10078"/>
    </row>
    <row r="10079" spans="3:13" x14ac:dyDescent="0.3">
      <c r="C10079"/>
      <c r="M10079"/>
    </row>
    <row r="10080" spans="3:13" x14ac:dyDescent="0.3">
      <c r="C10080"/>
      <c r="M10080"/>
    </row>
    <row r="10081" spans="3:13" x14ac:dyDescent="0.3">
      <c r="C10081"/>
      <c r="M10081"/>
    </row>
    <row r="10082" spans="3:13" x14ac:dyDescent="0.3">
      <c r="C10082"/>
      <c r="M10082"/>
    </row>
    <row r="10083" spans="3:13" x14ac:dyDescent="0.3">
      <c r="C10083"/>
      <c r="M10083"/>
    </row>
    <row r="10084" spans="3:13" x14ac:dyDescent="0.3">
      <c r="C10084"/>
      <c r="M10084"/>
    </row>
    <row r="10085" spans="3:13" x14ac:dyDescent="0.3">
      <c r="C10085"/>
      <c r="M10085"/>
    </row>
    <row r="10086" spans="3:13" x14ac:dyDescent="0.3">
      <c r="C10086"/>
      <c r="M10086"/>
    </row>
    <row r="10087" spans="3:13" x14ac:dyDescent="0.3">
      <c r="C10087"/>
      <c r="M10087"/>
    </row>
    <row r="10088" spans="3:13" x14ac:dyDescent="0.3">
      <c r="C10088"/>
      <c r="M10088"/>
    </row>
    <row r="10089" spans="3:13" x14ac:dyDescent="0.3">
      <c r="C10089"/>
      <c r="M10089"/>
    </row>
    <row r="10090" spans="3:13" x14ac:dyDescent="0.3">
      <c r="C10090"/>
      <c r="M10090"/>
    </row>
    <row r="10091" spans="3:13" x14ac:dyDescent="0.3">
      <c r="C10091"/>
      <c r="M10091"/>
    </row>
    <row r="10092" spans="3:13" x14ac:dyDescent="0.3">
      <c r="C10092"/>
      <c r="M10092"/>
    </row>
    <row r="10093" spans="3:13" x14ac:dyDescent="0.3">
      <c r="C10093"/>
      <c r="M10093"/>
    </row>
    <row r="10094" spans="3:13" x14ac:dyDescent="0.3">
      <c r="C10094"/>
      <c r="M10094"/>
    </row>
    <row r="10095" spans="3:13" x14ac:dyDescent="0.3">
      <c r="C10095"/>
      <c r="M10095"/>
    </row>
    <row r="10096" spans="3:13" x14ac:dyDescent="0.3">
      <c r="C10096"/>
      <c r="M10096"/>
    </row>
    <row r="10097" spans="3:13" x14ac:dyDescent="0.3">
      <c r="C10097"/>
      <c r="M10097"/>
    </row>
    <row r="10098" spans="3:13" x14ac:dyDescent="0.3">
      <c r="C10098"/>
      <c r="M10098"/>
    </row>
    <row r="10099" spans="3:13" x14ac:dyDescent="0.3">
      <c r="C10099"/>
      <c r="M10099"/>
    </row>
    <row r="10100" spans="3:13" x14ac:dyDescent="0.3">
      <c r="C10100"/>
      <c r="M10100"/>
    </row>
    <row r="10101" spans="3:13" x14ac:dyDescent="0.3">
      <c r="C10101"/>
      <c r="M10101"/>
    </row>
    <row r="10102" spans="3:13" x14ac:dyDescent="0.3">
      <c r="C10102"/>
      <c r="M10102"/>
    </row>
    <row r="10103" spans="3:13" x14ac:dyDescent="0.3">
      <c r="C10103"/>
      <c r="M10103"/>
    </row>
    <row r="10104" spans="3:13" x14ac:dyDescent="0.3">
      <c r="C10104"/>
      <c r="M10104"/>
    </row>
    <row r="10105" spans="3:13" x14ac:dyDescent="0.3">
      <c r="C10105"/>
      <c r="M10105"/>
    </row>
    <row r="10106" spans="3:13" x14ac:dyDescent="0.3">
      <c r="C10106"/>
      <c r="M10106"/>
    </row>
    <row r="10107" spans="3:13" x14ac:dyDescent="0.3">
      <c r="C10107"/>
      <c r="M10107"/>
    </row>
    <row r="10108" spans="3:13" x14ac:dyDescent="0.3">
      <c r="C10108"/>
      <c r="M10108"/>
    </row>
    <row r="10109" spans="3:13" x14ac:dyDescent="0.3">
      <c r="C10109"/>
      <c r="M10109"/>
    </row>
    <row r="10110" spans="3:13" x14ac:dyDescent="0.3">
      <c r="C10110"/>
      <c r="M10110"/>
    </row>
    <row r="10111" spans="3:13" x14ac:dyDescent="0.3">
      <c r="C10111"/>
      <c r="M10111"/>
    </row>
    <row r="10112" spans="3:13" x14ac:dyDescent="0.3">
      <c r="C10112"/>
      <c r="M10112"/>
    </row>
    <row r="10113" spans="3:13" x14ac:dyDescent="0.3">
      <c r="C10113"/>
      <c r="M10113"/>
    </row>
    <row r="10114" spans="3:13" x14ac:dyDescent="0.3">
      <c r="C10114"/>
      <c r="M10114"/>
    </row>
    <row r="10115" spans="3:13" x14ac:dyDescent="0.3">
      <c r="C10115"/>
      <c r="M10115"/>
    </row>
    <row r="10116" spans="3:13" x14ac:dyDescent="0.3">
      <c r="C10116"/>
      <c r="M10116"/>
    </row>
    <row r="10117" spans="3:13" x14ac:dyDescent="0.3">
      <c r="C10117"/>
      <c r="M10117"/>
    </row>
    <row r="10118" spans="3:13" x14ac:dyDescent="0.3">
      <c r="C10118"/>
      <c r="M10118"/>
    </row>
    <row r="10119" spans="3:13" x14ac:dyDescent="0.3">
      <c r="C10119"/>
      <c r="M10119"/>
    </row>
    <row r="10120" spans="3:13" x14ac:dyDescent="0.3">
      <c r="C10120"/>
      <c r="M10120"/>
    </row>
    <row r="10121" spans="3:13" x14ac:dyDescent="0.3">
      <c r="C10121"/>
      <c r="M10121"/>
    </row>
    <row r="10122" spans="3:13" x14ac:dyDescent="0.3">
      <c r="C10122"/>
      <c r="M10122"/>
    </row>
    <row r="10123" spans="3:13" x14ac:dyDescent="0.3">
      <c r="C10123"/>
      <c r="M10123"/>
    </row>
    <row r="10124" spans="3:13" x14ac:dyDescent="0.3">
      <c r="C10124"/>
      <c r="M10124"/>
    </row>
    <row r="10125" spans="3:13" x14ac:dyDescent="0.3">
      <c r="C10125"/>
      <c r="M10125"/>
    </row>
    <row r="10126" spans="3:13" x14ac:dyDescent="0.3">
      <c r="C10126"/>
      <c r="M10126"/>
    </row>
    <row r="10127" spans="3:13" x14ac:dyDescent="0.3">
      <c r="C10127"/>
      <c r="M10127"/>
    </row>
    <row r="10128" spans="3:13" x14ac:dyDescent="0.3">
      <c r="C10128"/>
      <c r="M10128"/>
    </row>
    <row r="10129" spans="3:13" x14ac:dyDescent="0.3">
      <c r="C10129"/>
      <c r="M10129"/>
    </row>
    <row r="10130" spans="3:13" x14ac:dyDescent="0.3">
      <c r="C10130"/>
      <c r="M10130"/>
    </row>
    <row r="10131" spans="3:13" x14ac:dyDescent="0.3">
      <c r="C10131"/>
      <c r="M10131"/>
    </row>
    <row r="10132" spans="3:13" x14ac:dyDescent="0.3">
      <c r="C10132"/>
      <c r="M10132"/>
    </row>
    <row r="10133" spans="3:13" x14ac:dyDescent="0.3">
      <c r="C10133"/>
      <c r="M10133"/>
    </row>
    <row r="10134" spans="3:13" x14ac:dyDescent="0.3">
      <c r="C10134"/>
      <c r="M10134"/>
    </row>
    <row r="10135" spans="3:13" x14ac:dyDescent="0.3">
      <c r="C10135"/>
      <c r="M10135"/>
    </row>
    <row r="10136" spans="3:13" x14ac:dyDescent="0.3">
      <c r="C10136"/>
      <c r="M10136"/>
    </row>
    <row r="10137" spans="3:13" x14ac:dyDescent="0.3">
      <c r="C10137"/>
      <c r="M10137"/>
    </row>
    <row r="10138" spans="3:13" x14ac:dyDescent="0.3">
      <c r="C10138"/>
      <c r="M10138"/>
    </row>
    <row r="10139" spans="3:13" x14ac:dyDescent="0.3">
      <c r="C10139"/>
      <c r="M10139"/>
    </row>
    <row r="10140" spans="3:13" x14ac:dyDescent="0.3">
      <c r="C10140"/>
      <c r="M10140"/>
    </row>
    <row r="10141" spans="3:13" x14ac:dyDescent="0.3">
      <c r="C10141"/>
      <c r="M10141"/>
    </row>
    <row r="10142" spans="3:13" x14ac:dyDescent="0.3">
      <c r="C10142"/>
      <c r="M10142"/>
    </row>
    <row r="10143" spans="3:13" x14ac:dyDescent="0.3">
      <c r="C10143"/>
      <c r="M10143"/>
    </row>
    <row r="10144" spans="3:13" x14ac:dyDescent="0.3">
      <c r="C10144"/>
      <c r="M10144"/>
    </row>
    <row r="10145" spans="3:13" x14ac:dyDescent="0.3">
      <c r="C10145"/>
      <c r="M10145"/>
    </row>
    <row r="10146" spans="3:13" x14ac:dyDescent="0.3">
      <c r="C10146"/>
      <c r="M10146"/>
    </row>
    <row r="10147" spans="3:13" x14ac:dyDescent="0.3">
      <c r="C10147"/>
      <c r="M10147"/>
    </row>
    <row r="10148" spans="3:13" x14ac:dyDescent="0.3">
      <c r="C10148"/>
      <c r="M10148"/>
    </row>
    <row r="10149" spans="3:13" x14ac:dyDescent="0.3">
      <c r="C10149"/>
      <c r="M10149"/>
    </row>
    <row r="10150" spans="3:13" x14ac:dyDescent="0.3">
      <c r="C10150"/>
      <c r="M10150"/>
    </row>
    <row r="10151" spans="3:13" x14ac:dyDescent="0.3">
      <c r="C10151"/>
      <c r="M10151"/>
    </row>
    <row r="10152" spans="3:13" x14ac:dyDescent="0.3">
      <c r="C10152"/>
      <c r="M10152"/>
    </row>
    <row r="10153" spans="3:13" x14ac:dyDescent="0.3">
      <c r="C10153"/>
      <c r="M10153"/>
    </row>
    <row r="10154" spans="3:13" x14ac:dyDescent="0.3">
      <c r="C10154"/>
      <c r="M10154"/>
    </row>
    <row r="10155" spans="3:13" x14ac:dyDescent="0.3">
      <c r="C10155"/>
      <c r="M10155"/>
    </row>
    <row r="10156" spans="3:13" x14ac:dyDescent="0.3">
      <c r="C10156"/>
      <c r="M10156"/>
    </row>
    <row r="10157" spans="3:13" x14ac:dyDescent="0.3">
      <c r="C10157"/>
      <c r="M10157"/>
    </row>
    <row r="10158" spans="3:13" x14ac:dyDescent="0.3">
      <c r="C10158"/>
      <c r="M10158"/>
    </row>
    <row r="10159" spans="3:13" x14ac:dyDescent="0.3">
      <c r="C10159"/>
      <c r="M10159"/>
    </row>
    <row r="10160" spans="3:13" x14ac:dyDescent="0.3">
      <c r="C10160"/>
      <c r="M10160"/>
    </row>
    <row r="10161" spans="3:13" x14ac:dyDescent="0.3">
      <c r="C10161"/>
      <c r="M10161"/>
    </row>
    <row r="10162" spans="3:13" x14ac:dyDescent="0.3">
      <c r="C10162"/>
      <c r="M10162"/>
    </row>
    <row r="10163" spans="3:13" x14ac:dyDescent="0.3">
      <c r="C10163"/>
      <c r="M10163"/>
    </row>
    <row r="10164" spans="3:13" x14ac:dyDescent="0.3">
      <c r="C10164"/>
      <c r="M10164"/>
    </row>
    <row r="10165" spans="3:13" x14ac:dyDescent="0.3">
      <c r="C10165"/>
      <c r="M10165"/>
    </row>
    <row r="10166" spans="3:13" x14ac:dyDescent="0.3">
      <c r="C10166"/>
      <c r="M10166"/>
    </row>
    <row r="10167" spans="3:13" x14ac:dyDescent="0.3">
      <c r="C10167"/>
      <c r="M10167"/>
    </row>
    <row r="10168" spans="3:13" x14ac:dyDescent="0.3">
      <c r="C10168"/>
      <c r="M10168"/>
    </row>
    <row r="10169" spans="3:13" x14ac:dyDescent="0.3">
      <c r="C10169"/>
      <c r="M10169"/>
    </row>
    <row r="10170" spans="3:13" x14ac:dyDescent="0.3">
      <c r="C10170"/>
      <c r="M10170"/>
    </row>
    <row r="10171" spans="3:13" x14ac:dyDescent="0.3">
      <c r="C10171"/>
      <c r="M10171"/>
    </row>
    <row r="10172" spans="3:13" x14ac:dyDescent="0.3">
      <c r="C10172"/>
      <c r="M10172"/>
    </row>
    <row r="10173" spans="3:13" x14ac:dyDescent="0.3">
      <c r="C10173"/>
      <c r="M10173"/>
    </row>
    <row r="10174" spans="3:13" x14ac:dyDescent="0.3">
      <c r="C10174"/>
      <c r="M10174"/>
    </row>
    <row r="10175" spans="3:13" x14ac:dyDescent="0.3">
      <c r="C10175"/>
      <c r="M10175"/>
    </row>
    <row r="10176" spans="3:13" x14ac:dyDescent="0.3">
      <c r="C10176"/>
      <c r="M10176"/>
    </row>
    <row r="10177" spans="3:13" x14ac:dyDescent="0.3">
      <c r="C10177"/>
      <c r="M10177"/>
    </row>
    <row r="10178" spans="3:13" x14ac:dyDescent="0.3">
      <c r="C10178"/>
      <c r="M10178"/>
    </row>
    <row r="10179" spans="3:13" x14ac:dyDescent="0.3">
      <c r="C10179"/>
      <c r="M10179"/>
    </row>
    <row r="10180" spans="3:13" x14ac:dyDescent="0.3">
      <c r="C10180"/>
      <c r="M10180"/>
    </row>
    <row r="10181" spans="3:13" x14ac:dyDescent="0.3">
      <c r="C10181"/>
      <c r="M10181"/>
    </row>
    <row r="10182" spans="3:13" x14ac:dyDescent="0.3">
      <c r="C10182"/>
      <c r="M10182"/>
    </row>
    <row r="10183" spans="3:13" x14ac:dyDescent="0.3">
      <c r="C10183"/>
      <c r="M10183"/>
    </row>
    <row r="10184" spans="3:13" x14ac:dyDescent="0.3">
      <c r="C10184"/>
      <c r="M10184"/>
    </row>
    <row r="10185" spans="3:13" x14ac:dyDescent="0.3">
      <c r="C10185"/>
      <c r="M10185"/>
    </row>
    <row r="10186" spans="3:13" x14ac:dyDescent="0.3">
      <c r="C10186"/>
      <c r="M10186"/>
    </row>
    <row r="10187" spans="3:13" x14ac:dyDescent="0.3">
      <c r="C10187"/>
      <c r="M10187"/>
    </row>
    <row r="10188" spans="3:13" x14ac:dyDescent="0.3">
      <c r="C10188"/>
      <c r="M10188"/>
    </row>
    <row r="10189" spans="3:13" x14ac:dyDescent="0.3">
      <c r="C10189"/>
      <c r="M10189"/>
    </row>
    <row r="10190" spans="3:13" x14ac:dyDescent="0.3">
      <c r="C10190"/>
      <c r="M10190"/>
    </row>
    <row r="10191" spans="3:13" x14ac:dyDescent="0.3">
      <c r="C10191"/>
      <c r="M10191"/>
    </row>
    <row r="10192" spans="3:13" x14ac:dyDescent="0.3">
      <c r="C10192"/>
      <c r="M10192"/>
    </row>
    <row r="10193" spans="3:13" x14ac:dyDescent="0.3">
      <c r="C10193"/>
      <c r="M10193"/>
    </row>
    <row r="10194" spans="3:13" x14ac:dyDescent="0.3">
      <c r="C10194"/>
      <c r="M10194"/>
    </row>
    <row r="10195" spans="3:13" x14ac:dyDescent="0.3">
      <c r="C10195"/>
      <c r="M10195"/>
    </row>
    <row r="10196" spans="3:13" x14ac:dyDescent="0.3">
      <c r="C10196"/>
      <c r="M10196"/>
    </row>
    <row r="10197" spans="3:13" x14ac:dyDescent="0.3">
      <c r="C10197"/>
      <c r="M10197"/>
    </row>
    <row r="10198" spans="3:13" x14ac:dyDescent="0.3">
      <c r="C10198"/>
      <c r="M10198"/>
    </row>
    <row r="10199" spans="3:13" x14ac:dyDescent="0.3">
      <c r="C10199"/>
      <c r="M10199"/>
    </row>
    <row r="10200" spans="3:13" x14ac:dyDescent="0.3">
      <c r="C10200"/>
      <c r="M10200"/>
    </row>
    <row r="10201" spans="3:13" x14ac:dyDescent="0.3">
      <c r="C10201"/>
      <c r="M10201"/>
    </row>
    <row r="10202" spans="3:13" x14ac:dyDescent="0.3">
      <c r="C10202"/>
      <c r="M10202"/>
    </row>
    <row r="10203" spans="3:13" x14ac:dyDescent="0.3">
      <c r="C10203"/>
      <c r="M10203"/>
    </row>
    <row r="10204" spans="3:13" x14ac:dyDescent="0.3">
      <c r="C10204"/>
      <c r="M10204"/>
    </row>
    <row r="10205" spans="3:13" x14ac:dyDescent="0.3">
      <c r="C10205"/>
      <c r="M10205"/>
    </row>
    <row r="10206" spans="3:13" x14ac:dyDescent="0.3">
      <c r="C10206"/>
      <c r="M10206"/>
    </row>
    <row r="10207" spans="3:13" x14ac:dyDescent="0.3">
      <c r="C10207"/>
      <c r="M10207"/>
    </row>
    <row r="10208" spans="3:13" x14ac:dyDescent="0.3">
      <c r="C10208"/>
      <c r="M10208"/>
    </row>
    <row r="10209" spans="3:13" x14ac:dyDescent="0.3">
      <c r="C10209"/>
      <c r="M10209"/>
    </row>
    <row r="10210" spans="3:13" x14ac:dyDescent="0.3">
      <c r="C10210"/>
      <c r="M10210"/>
    </row>
    <row r="10211" spans="3:13" x14ac:dyDescent="0.3">
      <c r="C10211"/>
      <c r="M10211"/>
    </row>
    <row r="10212" spans="3:13" x14ac:dyDescent="0.3">
      <c r="C10212"/>
      <c r="M10212"/>
    </row>
    <row r="10213" spans="3:13" x14ac:dyDescent="0.3">
      <c r="C10213"/>
      <c r="M10213"/>
    </row>
    <row r="10214" spans="3:13" x14ac:dyDescent="0.3">
      <c r="C10214"/>
      <c r="M10214"/>
    </row>
    <row r="10215" spans="3:13" x14ac:dyDescent="0.3">
      <c r="C10215"/>
      <c r="M10215"/>
    </row>
    <row r="10216" spans="3:13" x14ac:dyDescent="0.3">
      <c r="C10216"/>
      <c r="M10216"/>
    </row>
    <row r="10217" spans="3:13" x14ac:dyDescent="0.3">
      <c r="C10217"/>
      <c r="M10217"/>
    </row>
    <row r="10218" spans="3:13" x14ac:dyDescent="0.3">
      <c r="C10218"/>
      <c r="M10218"/>
    </row>
    <row r="10219" spans="3:13" x14ac:dyDescent="0.3">
      <c r="C10219"/>
      <c r="M10219"/>
    </row>
    <row r="10220" spans="3:13" x14ac:dyDescent="0.3">
      <c r="C10220"/>
      <c r="M10220"/>
    </row>
    <row r="10221" spans="3:13" x14ac:dyDescent="0.3">
      <c r="C10221"/>
      <c r="M10221"/>
    </row>
    <row r="10222" spans="3:13" x14ac:dyDescent="0.3">
      <c r="C10222"/>
      <c r="M10222"/>
    </row>
    <row r="10223" spans="3:13" x14ac:dyDescent="0.3">
      <c r="C10223"/>
      <c r="M10223"/>
    </row>
    <row r="10224" spans="3:13" x14ac:dyDescent="0.3">
      <c r="C10224"/>
      <c r="M10224"/>
    </row>
    <row r="10225" spans="3:13" x14ac:dyDescent="0.3">
      <c r="C10225"/>
      <c r="M10225"/>
    </row>
    <row r="10226" spans="3:13" x14ac:dyDescent="0.3">
      <c r="C10226"/>
      <c r="M10226"/>
    </row>
    <row r="10227" spans="3:13" x14ac:dyDescent="0.3">
      <c r="C10227"/>
      <c r="M10227"/>
    </row>
    <row r="10228" spans="3:13" x14ac:dyDescent="0.3">
      <c r="C10228"/>
      <c r="M10228"/>
    </row>
    <row r="10229" spans="3:13" x14ac:dyDescent="0.3">
      <c r="C10229"/>
      <c r="M10229"/>
    </row>
    <row r="10230" spans="3:13" x14ac:dyDescent="0.3">
      <c r="C10230"/>
      <c r="M10230"/>
    </row>
    <row r="10231" spans="3:13" x14ac:dyDescent="0.3">
      <c r="C10231"/>
      <c r="M10231"/>
    </row>
    <row r="10232" spans="3:13" x14ac:dyDescent="0.3">
      <c r="C10232"/>
      <c r="M10232"/>
    </row>
    <row r="10233" spans="3:13" x14ac:dyDescent="0.3">
      <c r="C10233"/>
      <c r="M10233"/>
    </row>
    <row r="10234" spans="3:13" x14ac:dyDescent="0.3">
      <c r="C10234"/>
      <c r="M10234"/>
    </row>
    <row r="10235" spans="3:13" x14ac:dyDescent="0.3">
      <c r="C10235"/>
      <c r="M10235"/>
    </row>
    <row r="10236" spans="3:13" x14ac:dyDescent="0.3">
      <c r="C10236"/>
      <c r="M10236"/>
    </row>
    <row r="10237" spans="3:13" x14ac:dyDescent="0.3">
      <c r="C10237"/>
      <c r="M10237"/>
    </row>
    <row r="10238" spans="3:13" x14ac:dyDescent="0.3">
      <c r="C10238"/>
      <c r="M10238"/>
    </row>
    <row r="10239" spans="3:13" x14ac:dyDescent="0.3">
      <c r="C10239"/>
      <c r="M10239"/>
    </row>
    <row r="10240" spans="3:13" x14ac:dyDescent="0.3">
      <c r="C10240"/>
      <c r="M10240"/>
    </row>
    <row r="10241" spans="3:13" x14ac:dyDescent="0.3">
      <c r="C10241"/>
      <c r="M10241"/>
    </row>
    <row r="10242" spans="3:13" x14ac:dyDescent="0.3">
      <c r="C10242"/>
      <c r="M10242"/>
    </row>
    <row r="10243" spans="3:13" x14ac:dyDescent="0.3">
      <c r="C10243"/>
      <c r="M10243"/>
    </row>
    <row r="10244" spans="3:13" x14ac:dyDescent="0.3">
      <c r="C10244"/>
      <c r="M10244"/>
    </row>
    <row r="10245" spans="3:13" x14ac:dyDescent="0.3">
      <c r="C10245"/>
      <c r="M10245"/>
    </row>
    <row r="10246" spans="3:13" x14ac:dyDescent="0.3">
      <c r="C10246"/>
      <c r="M10246"/>
    </row>
    <row r="10247" spans="3:13" x14ac:dyDescent="0.3">
      <c r="C10247"/>
      <c r="M10247"/>
    </row>
    <row r="10248" spans="3:13" x14ac:dyDescent="0.3">
      <c r="C10248"/>
      <c r="M10248"/>
    </row>
    <row r="10249" spans="3:13" x14ac:dyDescent="0.3">
      <c r="C10249"/>
      <c r="M10249"/>
    </row>
    <row r="10250" spans="3:13" x14ac:dyDescent="0.3">
      <c r="C10250"/>
      <c r="M10250"/>
    </row>
    <row r="10251" spans="3:13" x14ac:dyDescent="0.3">
      <c r="C10251"/>
      <c r="M10251"/>
    </row>
    <row r="10252" spans="3:13" x14ac:dyDescent="0.3">
      <c r="C10252"/>
      <c r="M10252"/>
    </row>
    <row r="10253" spans="3:13" x14ac:dyDescent="0.3">
      <c r="C10253"/>
      <c r="M10253"/>
    </row>
    <row r="10254" spans="3:13" x14ac:dyDescent="0.3">
      <c r="C10254"/>
      <c r="M10254"/>
    </row>
    <row r="10255" spans="3:13" x14ac:dyDescent="0.3">
      <c r="C10255"/>
      <c r="M10255"/>
    </row>
    <row r="10256" spans="3:13" x14ac:dyDescent="0.3">
      <c r="C10256"/>
      <c r="M10256"/>
    </row>
    <row r="10257" spans="3:13" x14ac:dyDescent="0.3">
      <c r="C10257"/>
      <c r="M10257"/>
    </row>
    <row r="10258" spans="3:13" x14ac:dyDescent="0.3">
      <c r="C10258"/>
      <c r="M10258"/>
    </row>
    <row r="10259" spans="3:13" x14ac:dyDescent="0.3">
      <c r="C10259"/>
      <c r="M10259"/>
    </row>
    <row r="10260" spans="3:13" x14ac:dyDescent="0.3">
      <c r="C10260"/>
      <c r="M10260"/>
    </row>
    <row r="10261" spans="3:13" x14ac:dyDescent="0.3">
      <c r="C10261"/>
      <c r="M10261"/>
    </row>
    <row r="10262" spans="3:13" x14ac:dyDescent="0.3">
      <c r="C10262"/>
      <c r="M10262"/>
    </row>
    <row r="10263" spans="3:13" x14ac:dyDescent="0.3">
      <c r="C10263"/>
      <c r="M10263"/>
    </row>
    <row r="10264" spans="3:13" x14ac:dyDescent="0.3">
      <c r="C10264"/>
      <c r="M10264"/>
    </row>
    <row r="10265" spans="3:13" x14ac:dyDescent="0.3">
      <c r="C10265"/>
      <c r="M10265"/>
    </row>
    <row r="10266" spans="3:13" x14ac:dyDescent="0.3">
      <c r="C10266"/>
      <c r="M10266"/>
    </row>
    <row r="10267" spans="3:13" x14ac:dyDescent="0.3">
      <c r="C10267"/>
      <c r="M10267"/>
    </row>
    <row r="10268" spans="3:13" x14ac:dyDescent="0.3">
      <c r="C10268"/>
      <c r="M10268"/>
    </row>
    <row r="10269" spans="3:13" x14ac:dyDescent="0.3">
      <c r="C10269"/>
      <c r="M10269"/>
    </row>
    <row r="10270" spans="3:13" x14ac:dyDescent="0.3">
      <c r="C10270"/>
      <c r="M10270"/>
    </row>
    <row r="10271" spans="3:13" x14ac:dyDescent="0.3">
      <c r="C10271"/>
      <c r="M10271"/>
    </row>
    <row r="10272" spans="3:13" x14ac:dyDescent="0.3">
      <c r="C10272"/>
      <c r="M10272"/>
    </row>
    <row r="10273" spans="3:13" x14ac:dyDescent="0.3">
      <c r="C10273"/>
      <c r="M10273"/>
    </row>
    <row r="10274" spans="3:13" x14ac:dyDescent="0.3">
      <c r="C10274"/>
      <c r="M10274"/>
    </row>
    <row r="10275" spans="3:13" x14ac:dyDescent="0.3">
      <c r="C10275"/>
      <c r="M10275"/>
    </row>
    <row r="10276" spans="3:13" x14ac:dyDescent="0.3">
      <c r="C10276"/>
      <c r="M10276"/>
    </row>
    <row r="10277" spans="3:13" x14ac:dyDescent="0.3">
      <c r="C10277"/>
      <c r="M10277"/>
    </row>
    <row r="10278" spans="3:13" x14ac:dyDescent="0.3">
      <c r="C10278"/>
      <c r="M10278"/>
    </row>
    <row r="10279" spans="3:13" x14ac:dyDescent="0.3">
      <c r="C10279"/>
      <c r="M10279"/>
    </row>
    <row r="10280" spans="3:13" x14ac:dyDescent="0.3">
      <c r="C10280"/>
      <c r="M10280"/>
    </row>
    <row r="10281" spans="3:13" x14ac:dyDescent="0.3">
      <c r="C10281"/>
      <c r="M10281"/>
    </row>
    <row r="10282" spans="3:13" x14ac:dyDescent="0.3">
      <c r="C10282"/>
      <c r="M10282"/>
    </row>
    <row r="10283" spans="3:13" x14ac:dyDescent="0.3">
      <c r="C10283"/>
      <c r="M10283"/>
    </row>
    <row r="10284" spans="3:13" x14ac:dyDescent="0.3">
      <c r="C10284"/>
      <c r="M10284"/>
    </row>
    <row r="10285" spans="3:13" x14ac:dyDescent="0.3">
      <c r="C10285"/>
      <c r="M10285"/>
    </row>
    <row r="10286" spans="3:13" x14ac:dyDescent="0.3">
      <c r="C10286"/>
      <c r="M10286"/>
    </row>
    <row r="10287" spans="3:13" x14ac:dyDescent="0.3">
      <c r="C10287"/>
      <c r="M10287"/>
    </row>
    <row r="10288" spans="3:13" x14ac:dyDescent="0.3">
      <c r="C10288"/>
      <c r="M10288"/>
    </row>
    <row r="10289" spans="3:13" x14ac:dyDescent="0.3">
      <c r="C10289"/>
      <c r="M10289"/>
    </row>
    <row r="10290" spans="3:13" x14ac:dyDescent="0.3">
      <c r="C10290"/>
      <c r="M10290"/>
    </row>
    <row r="10291" spans="3:13" x14ac:dyDescent="0.3">
      <c r="C10291"/>
      <c r="M10291"/>
    </row>
    <row r="10292" spans="3:13" x14ac:dyDescent="0.3">
      <c r="C10292"/>
      <c r="M10292"/>
    </row>
    <row r="10293" spans="3:13" x14ac:dyDescent="0.3">
      <c r="C10293"/>
      <c r="M10293"/>
    </row>
    <row r="10294" spans="3:13" x14ac:dyDescent="0.3">
      <c r="C10294"/>
      <c r="M10294"/>
    </row>
    <row r="10295" spans="3:13" x14ac:dyDescent="0.3">
      <c r="C10295"/>
      <c r="M10295"/>
    </row>
    <row r="10296" spans="3:13" x14ac:dyDescent="0.3">
      <c r="C10296"/>
      <c r="M10296"/>
    </row>
    <row r="10297" spans="3:13" x14ac:dyDescent="0.3">
      <c r="C10297"/>
      <c r="M10297"/>
    </row>
    <row r="10298" spans="3:13" x14ac:dyDescent="0.3">
      <c r="C10298"/>
      <c r="M10298"/>
    </row>
    <row r="10299" spans="3:13" x14ac:dyDescent="0.3">
      <c r="C10299"/>
      <c r="M10299"/>
    </row>
    <row r="10300" spans="3:13" x14ac:dyDescent="0.3">
      <c r="C10300"/>
      <c r="M10300"/>
    </row>
    <row r="10301" spans="3:13" x14ac:dyDescent="0.3">
      <c r="C10301"/>
      <c r="M10301"/>
    </row>
    <row r="10302" spans="3:13" x14ac:dyDescent="0.3">
      <c r="C10302"/>
      <c r="M10302"/>
    </row>
    <row r="10303" spans="3:13" x14ac:dyDescent="0.3">
      <c r="C10303"/>
      <c r="M10303"/>
    </row>
    <row r="10304" spans="3:13" x14ac:dyDescent="0.3">
      <c r="C10304"/>
      <c r="M10304"/>
    </row>
    <row r="10305" spans="3:13" x14ac:dyDescent="0.3">
      <c r="C10305"/>
      <c r="M10305"/>
    </row>
    <row r="10306" spans="3:13" x14ac:dyDescent="0.3">
      <c r="C10306"/>
      <c r="M10306"/>
    </row>
    <row r="10307" spans="3:13" x14ac:dyDescent="0.3">
      <c r="C10307"/>
      <c r="M10307"/>
    </row>
    <row r="10308" spans="3:13" x14ac:dyDescent="0.3">
      <c r="C10308"/>
      <c r="M10308"/>
    </row>
    <row r="10309" spans="3:13" x14ac:dyDescent="0.3">
      <c r="C10309"/>
      <c r="M10309"/>
    </row>
    <row r="10310" spans="3:13" x14ac:dyDescent="0.3">
      <c r="C10310"/>
      <c r="M10310"/>
    </row>
    <row r="10311" spans="3:13" x14ac:dyDescent="0.3">
      <c r="C10311"/>
      <c r="M10311"/>
    </row>
    <row r="10312" spans="3:13" x14ac:dyDescent="0.3">
      <c r="C10312"/>
      <c r="M10312"/>
    </row>
    <row r="10313" spans="3:13" x14ac:dyDescent="0.3">
      <c r="C10313"/>
      <c r="M10313"/>
    </row>
    <row r="10314" spans="3:13" x14ac:dyDescent="0.3">
      <c r="C10314"/>
      <c r="M10314"/>
    </row>
    <row r="10315" spans="3:13" x14ac:dyDescent="0.3">
      <c r="C10315"/>
      <c r="M10315"/>
    </row>
    <row r="10316" spans="3:13" x14ac:dyDescent="0.3">
      <c r="C10316"/>
      <c r="M10316"/>
    </row>
    <row r="10317" spans="3:13" x14ac:dyDescent="0.3">
      <c r="C10317"/>
      <c r="M10317"/>
    </row>
    <row r="10318" spans="3:13" x14ac:dyDescent="0.3">
      <c r="C10318"/>
      <c r="M10318"/>
    </row>
    <row r="10319" spans="3:13" x14ac:dyDescent="0.3">
      <c r="C10319"/>
      <c r="M10319"/>
    </row>
    <row r="10320" spans="3:13" x14ac:dyDescent="0.3">
      <c r="C10320"/>
      <c r="M10320"/>
    </row>
    <row r="10321" spans="3:13" x14ac:dyDescent="0.3">
      <c r="C10321"/>
      <c r="M10321"/>
    </row>
    <row r="10322" spans="3:13" x14ac:dyDescent="0.3">
      <c r="C10322"/>
      <c r="M10322"/>
    </row>
    <row r="10323" spans="3:13" x14ac:dyDescent="0.3">
      <c r="C10323"/>
      <c r="M10323"/>
    </row>
    <row r="10324" spans="3:13" x14ac:dyDescent="0.3">
      <c r="C10324"/>
      <c r="M10324"/>
    </row>
    <row r="10325" spans="3:13" x14ac:dyDescent="0.3">
      <c r="C10325"/>
      <c r="M10325"/>
    </row>
    <row r="10326" spans="3:13" x14ac:dyDescent="0.3">
      <c r="C10326"/>
      <c r="M10326"/>
    </row>
    <row r="10327" spans="3:13" x14ac:dyDescent="0.3">
      <c r="C10327"/>
      <c r="M10327"/>
    </row>
    <row r="10328" spans="3:13" x14ac:dyDescent="0.3">
      <c r="C10328"/>
      <c r="M10328"/>
    </row>
    <row r="10329" spans="3:13" x14ac:dyDescent="0.3">
      <c r="C10329"/>
      <c r="M10329"/>
    </row>
    <row r="10330" spans="3:13" x14ac:dyDescent="0.3">
      <c r="C10330"/>
      <c r="M10330"/>
    </row>
    <row r="10331" spans="3:13" x14ac:dyDescent="0.3">
      <c r="C10331"/>
      <c r="M10331"/>
    </row>
    <row r="10332" spans="3:13" x14ac:dyDescent="0.3">
      <c r="C10332"/>
      <c r="M10332"/>
    </row>
    <row r="10333" spans="3:13" x14ac:dyDescent="0.3">
      <c r="C10333"/>
      <c r="M10333"/>
    </row>
    <row r="10334" spans="3:13" x14ac:dyDescent="0.3">
      <c r="C10334"/>
      <c r="M10334"/>
    </row>
    <row r="10335" spans="3:13" x14ac:dyDescent="0.3">
      <c r="C10335"/>
      <c r="M10335"/>
    </row>
    <row r="10336" spans="3:13" x14ac:dyDescent="0.3">
      <c r="C10336"/>
      <c r="M10336"/>
    </row>
    <row r="10337" spans="3:13" x14ac:dyDescent="0.3">
      <c r="C10337"/>
      <c r="M10337"/>
    </row>
    <row r="10338" spans="3:13" x14ac:dyDescent="0.3">
      <c r="C10338"/>
      <c r="M10338"/>
    </row>
    <row r="10339" spans="3:13" x14ac:dyDescent="0.3">
      <c r="C10339"/>
      <c r="M10339"/>
    </row>
    <row r="10340" spans="3:13" x14ac:dyDescent="0.3">
      <c r="C10340"/>
      <c r="M10340"/>
    </row>
    <row r="10341" spans="3:13" x14ac:dyDescent="0.3">
      <c r="C10341"/>
      <c r="M10341"/>
    </row>
    <row r="10342" spans="3:13" x14ac:dyDescent="0.3">
      <c r="C10342"/>
      <c r="M10342"/>
    </row>
    <row r="10343" spans="3:13" x14ac:dyDescent="0.3">
      <c r="C10343"/>
      <c r="M10343"/>
    </row>
    <row r="10344" spans="3:13" x14ac:dyDescent="0.3">
      <c r="C10344"/>
      <c r="M10344"/>
    </row>
    <row r="10345" spans="3:13" x14ac:dyDescent="0.3">
      <c r="C10345"/>
      <c r="M10345"/>
    </row>
    <row r="10346" spans="3:13" x14ac:dyDescent="0.3">
      <c r="C10346"/>
      <c r="M10346"/>
    </row>
    <row r="10347" spans="3:13" x14ac:dyDescent="0.3">
      <c r="C10347"/>
      <c r="M10347"/>
    </row>
    <row r="10348" spans="3:13" x14ac:dyDescent="0.3">
      <c r="C10348"/>
      <c r="M10348"/>
    </row>
    <row r="10349" spans="3:13" x14ac:dyDescent="0.3">
      <c r="C10349"/>
      <c r="M10349"/>
    </row>
    <row r="10350" spans="3:13" x14ac:dyDescent="0.3">
      <c r="C10350"/>
      <c r="M10350"/>
    </row>
    <row r="10351" spans="3:13" x14ac:dyDescent="0.3">
      <c r="C10351"/>
      <c r="M10351"/>
    </row>
    <row r="10352" spans="3:13" x14ac:dyDescent="0.3">
      <c r="C10352"/>
      <c r="M10352"/>
    </row>
    <row r="10353" spans="3:13" x14ac:dyDescent="0.3">
      <c r="C10353"/>
      <c r="M10353"/>
    </row>
    <row r="10354" spans="3:13" x14ac:dyDescent="0.3">
      <c r="C10354"/>
      <c r="M10354"/>
    </row>
    <row r="10355" spans="3:13" x14ac:dyDescent="0.3">
      <c r="C10355"/>
      <c r="M10355"/>
    </row>
    <row r="10356" spans="3:13" x14ac:dyDescent="0.3">
      <c r="C10356"/>
      <c r="M10356"/>
    </row>
    <row r="10357" spans="3:13" x14ac:dyDescent="0.3">
      <c r="C10357"/>
      <c r="M10357"/>
    </row>
    <row r="10358" spans="3:13" x14ac:dyDescent="0.3">
      <c r="C10358"/>
      <c r="M10358"/>
    </row>
    <row r="10359" spans="3:13" x14ac:dyDescent="0.3">
      <c r="C10359"/>
      <c r="M10359"/>
    </row>
    <row r="10360" spans="3:13" x14ac:dyDescent="0.3">
      <c r="C10360"/>
      <c r="M10360"/>
    </row>
    <row r="10361" spans="3:13" x14ac:dyDescent="0.3">
      <c r="C10361"/>
      <c r="M10361"/>
    </row>
    <row r="10362" spans="3:13" x14ac:dyDescent="0.3">
      <c r="C10362"/>
      <c r="M10362"/>
    </row>
    <row r="10363" spans="3:13" x14ac:dyDescent="0.3">
      <c r="C10363"/>
      <c r="M10363"/>
    </row>
    <row r="10364" spans="3:13" x14ac:dyDescent="0.3">
      <c r="C10364"/>
      <c r="M10364"/>
    </row>
    <row r="10365" spans="3:13" x14ac:dyDescent="0.3">
      <c r="C10365"/>
      <c r="M10365"/>
    </row>
    <row r="10366" spans="3:13" x14ac:dyDescent="0.3">
      <c r="C10366"/>
      <c r="M10366"/>
    </row>
    <row r="10367" spans="3:13" x14ac:dyDescent="0.3">
      <c r="C10367"/>
      <c r="M10367"/>
    </row>
    <row r="10368" spans="3:13" x14ac:dyDescent="0.3">
      <c r="C10368"/>
      <c r="M10368"/>
    </row>
    <row r="10369" spans="3:13" x14ac:dyDescent="0.3">
      <c r="C10369"/>
      <c r="M10369"/>
    </row>
    <row r="10370" spans="3:13" x14ac:dyDescent="0.3">
      <c r="C10370"/>
      <c r="M10370"/>
    </row>
    <row r="10371" spans="3:13" x14ac:dyDescent="0.3">
      <c r="C10371"/>
      <c r="M10371"/>
    </row>
    <row r="10372" spans="3:13" x14ac:dyDescent="0.3">
      <c r="C10372"/>
      <c r="M10372"/>
    </row>
    <row r="10373" spans="3:13" x14ac:dyDescent="0.3">
      <c r="C10373"/>
      <c r="M10373"/>
    </row>
    <row r="10374" spans="3:13" x14ac:dyDescent="0.3">
      <c r="C10374"/>
      <c r="M10374"/>
    </row>
    <row r="10375" spans="3:13" x14ac:dyDescent="0.3">
      <c r="C10375"/>
      <c r="M10375"/>
    </row>
    <row r="10376" spans="3:13" x14ac:dyDescent="0.3">
      <c r="C10376"/>
      <c r="M10376"/>
    </row>
    <row r="10377" spans="3:13" x14ac:dyDescent="0.3">
      <c r="C10377"/>
      <c r="M10377"/>
    </row>
    <row r="10378" spans="3:13" x14ac:dyDescent="0.3">
      <c r="C10378"/>
      <c r="M10378"/>
    </row>
    <row r="10379" spans="3:13" x14ac:dyDescent="0.3">
      <c r="C10379"/>
      <c r="M10379"/>
    </row>
    <row r="10380" spans="3:13" x14ac:dyDescent="0.3">
      <c r="C10380"/>
      <c r="M10380"/>
    </row>
    <row r="10381" spans="3:13" x14ac:dyDescent="0.3">
      <c r="C10381"/>
      <c r="M10381"/>
    </row>
    <row r="10382" spans="3:13" x14ac:dyDescent="0.3">
      <c r="C10382"/>
      <c r="M10382"/>
    </row>
    <row r="10383" spans="3:13" x14ac:dyDescent="0.3">
      <c r="C10383"/>
      <c r="M10383"/>
    </row>
    <row r="10384" spans="3:13" x14ac:dyDescent="0.3">
      <c r="C10384"/>
      <c r="M10384"/>
    </row>
    <row r="10385" spans="3:13" x14ac:dyDescent="0.3">
      <c r="C10385"/>
      <c r="M10385"/>
    </row>
    <row r="10386" spans="3:13" x14ac:dyDescent="0.3">
      <c r="C10386"/>
      <c r="M10386"/>
    </row>
    <row r="10387" spans="3:13" x14ac:dyDescent="0.3">
      <c r="C10387"/>
      <c r="M10387"/>
    </row>
    <row r="10388" spans="3:13" x14ac:dyDescent="0.3">
      <c r="C10388"/>
      <c r="M10388"/>
    </row>
    <row r="10389" spans="3:13" x14ac:dyDescent="0.3">
      <c r="C10389"/>
      <c r="M10389"/>
    </row>
    <row r="10390" spans="3:13" x14ac:dyDescent="0.3">
      <c r="C10390"/>
      <c r="M10390"/>
    </row>
    <row r="10391" spans="3:13" x14ac:dyDescent="0.3">
      <c r="C10391"/>
      <c r="M10391"/>
    </row>
    <row r="10392" spans="3:13" x14ac:dyDescent="0.3">
      <c r="C10392"/>
      <c r="M10392"/>
    </row>
    <row r="10393" spans="3:13" x14ac:dyDescent="0.3">
      <c r="C10393"/>
      <c r="M10393"/>
    </row>
    <row r="10394" spans="3:13" x14ac:dyDescent="0.3">
      <c r="C10394"/>
      <c r="M10394"/>
    </row>
    <row r="10395" spans="3:13" x14ac:dyDescent="0.3">
      <c r="C10395"/>
      <c r="M10395"/>
    </row>
    <row r="10396" spans="3:13" x14ac:dyDescent="0.3">
      <c r="C10396"/>
      <c r="M10396"/>
    </row>
    <row r="10397" spans="3:13" x14ac:dyDescent="0.3">
      <c r="C10397"/>
      <c r="M10397"/>
    </row>
    <row r="10398" spans="3:13" x14ac:dyDescent="0.3">
      <c r="C10398"/>
      <c r="M10398"/>
    </row>
    <row r="10399" spans="3:13" x14ac:dyDescent="0.3">
      <c r="C10399"/>
      <c r="M10399"/>
    </row>
    <row r="10400" spans="3:13" x14ac:dyDescent="0.3">
      <c r="C10400"/>
      <c r="M10400"/>
    </row>
    <row r="10401" spans="3:13" x14ac:dyDescent="0.3">
      <c r="C10401"/>
      <c r="M10401"/>
    </row>
    <row r="10402" spans="3:13" x14ac:dyDescent="0.3">
      <c r="C10402"/>
      <c r="M10402"/>
    </row>
    <row r="10403" spans="3:13" x14ac:dyDescent="0.3">
      <c r="C10403"/>
      <c r="M10403"/>
    </row>
    <row r="10404" spans="3:13" x14ac:dyDescent="0.3">
      <c r="C10404"/>
      <c r="M10404"/>
    </row>
    <row r="10405" spans="3:13" x14ac:dyDescent="0.3">
      <c r="C10405"/>
      <c r="M10405"/>
    </row>
    <row r="10406" spans="3:13" x14ac:dyDescent="0.3">
      <c r="C10406"/>
      <c r="M10406"/>
    </row>
    <row r="10407" spans="3:13" x14ac:dyDescent="0.3">
      <c r="C10407"/>
      <c r="M10407"/>
    </row>
    <row r="10408" spans="3:13" x14ac:dyDescent="0.3">
      <c r="C10408"/>
      <c r="M10408"/>
    </row>
    <row r="10409" spans="3:13" x14ac:dyDescent="0.3">
      <c r="C10409"/>
      <c r="M10409"/>
    </row>
    <row r="10410" spans="3:13" x14ac:dyDescent="0.3">
      <c r="C10410"/>
      <c r="M10410"/>
    </row>
    <row r="10411" spans="3:13" x14ac:dyDescent="0.3">
      <c r="C10411"/>
      <c r="M10411"/>
    </row>
    <row r="10412" spans="3:13" x14ac:dyDescent="0.3">
      <c r="C10412"/>
      <c r="M10412"/>
    </row>
    <row r="10413" spans="3:13" x14ac:dyDescent="0.3">
      <c r="C10413"/>
      <c r="M10413"/>
    </row>
    <row r="10414" spans="3:13" x14ac:dyDescent="0.3">
      <c r="C10414"/>
      <c r="M10414"/>
    </row>
    <row r="10415" spans="3:13" x14ac:dyDescent="0.3">
      <c r="C10415"/>
      <c r="M10415"/>
    </row>
    <row r="10416" spans="3:13" x14ac:dyDescent="0.3">
      <c r="C10416"/>
      <c r="M10416"/>
    </row>
    <row r="10417" spans="3:13" x14ac:dyDescent="0.3">
      <c r="C10417"/>
      <c r="M10417"/>
    </row>
    <row r="10418" spans="3:13" x14ac:dyDescent="0.3">
      <c r="C10418"/>
      <c r="M10418"/>
    </row>
    <row r="10419" spans="3:13" x14ac:dyDescent="0.3">
      <c r="C10419"/>
      <c r="M10419"/>
    </row>
    <row r="10420" spans="3:13" x14ac:dyDescent="0.3">
      <c r="C10420"/>
      <c r="M10420"/>
    </row>
    <row r="10421" spans="3:13" x14ac:dyDescent="0.3">
      <c r="C10421"/>
      <c r="M10421"/>
    </row>
    <row r="10422" spans="3:13" x14ac:dyDescent="0.3">
      <c r="C10422"/>
      <c r="M10422"/>
    </row>
    <row r="10423" spans="3:13" x14ac:dyDescent="0.3">
      <c r="C10423"/>
      <c r="M10423"/>
    </row>
    <row r="10424" spans="3:13" x14ac:dyDescent="0.3">
      <c r="C10424"/>
      <c r="M10424"/>
    </row>
    <row r="10425" spans="3:13" x14ac:dyDescent="0.3">
      <c r="C10425"/>
      <c r="M10425"/>
    </row>
    <row r="10426" spans="3:13" x14ac:dyDescent="0.3">
      <c r="C10426"/>
      <c r="M10426"/>
    </row>
    <row r="10427" spans="3:13" x14ac:dyDescent="0.3">
      <c r="C10427"/>
      <c r="M10427"/>
    </row>
    <row r="10428" spans="3:13" x14ac:dyDescent="0.3">
      <c r="C10428"/>
      <c r="M10428"/>
    </row>
    <row r="10429" spans="3:13" x14ac:dyDescent="0.3">
      <c r="C10429"/>
      <c r="M10429"/>
    </row>
    <row r="10430" spans="3:13" x14ac:dyDescent="0.3">
      <c r="C10430"/>
      <c r="M10430"/>
    </row>
    <row r="10431" spans="3:13" x14ac:dyDescent="0.3">
      <c r="C10431"/>
      <c r="M10431"/>
    </row>
    <row r="10432" spans="3:13" x14ac:dyDescent="0.3">
      <c r="C10432"/>
      <c r="M10432"/>
    </row>
    <row r="10433" spans="3:13" x14ac:dyDescent="0.3">
      <c r="C10433"/>
      <c r="M10433"/>
    </row>
    <row r="10434" spans="3:13" x14ac:dyDescent="0.3">
      <c r="C10434"/>
      <c r="M10434"/>
    </row>
    <row r="10435" spans="3:13" x14ac:dyDescent="0.3">
      <c r="C10435"/>
      <c r="M10435"/>
    </row>
    <row r="10436" spans="3:13" x14ac:dyDescent="0.3">
      <c r="C10436"/>
      <c r="M10436"/>
    </row>
    <row r="10437" spans="3:13" x14ac:dyDescent="0.3">
      <c r="C10437"/>
      <c r="M10437"/>
    </row>
    <row r="10438" spans="3:13" x14ac:dyDescent="0.3">
      <c r="C10438"/>
      <c r="M10438"/>
    </row>
    <row r="10439" spans="3:13" x14ac:dyDescent="0.3">
      <c r="C10439"/>
      <c r="M10439"/>
    </row>
    <row r="10440" spans="3:13" x14ac:dyDescent="0.3">
      <c r="C10440"/>
      <c r="M10440"/>
    </row>
    <row r="10441" spans="3:13" x14ac:dyDescent="0.3">
      <c r="C10441"/>
      <c r="M10441"/>
    </row>
    <row r="10442" spans="3:13" x14ac:dyDescent="0.3">
      <c r="C10442"/>
      <c r="M10442"/>
    </row>
    <row r="10443" spans="3:13" x14ac:dyDescent="0.3">
      <c r="C10443"/>
      <c r="M10443"/>
    </row>
    <row r="10444" spans="3:13" x14ac:dyDescent="0.3">
      <c r="C10444"/>
      <c r="M10444"/>
    </row>
    <row r="10445" spans="3:13" x14ac:dyDescent="0.3">
      <c r="C10445"/>
      <c r="M10445"/>
    </row>
    <row r="10446" spans="3:13" x14ac:dyDescent="0.3">
      <c r="C10446"/>
      <c r="M10446"/>
    </row>
    <row r="10447" spans="3:13" x14ac:dyDescent="0.3">
      <c r="C10447"/>
      <c r="M10447"/>
    </row>
    <row r="10448" spans="3:13" x14ac:dyDescent="0.3">
      <c r="C10448"/>
      <c r="M10448"/>
    </row>
    <row r="10449" spans="3:13" x14ac:dyDescent="0.3">
      <c r="C10449"/>
      <c r="M10449"/>
    </row>
    <row r="10450" spans="3:13" x14ac:dyDescent="0.3">
      <c r="C10450"/>
      <c r="M10450"/>
    </row>
    <row r="10451" spans="3:13" x14ac:dyDescent="0.3">
      <c r="C10451"/>
      <c r="M10451"/>
    </row>
    <row r="10452" spans="3:13" x14ac:dyDescent="0.3">
      <c r="C10452"/>
      <c r="M10452"/>
    </row>
    <row r="10453" spans="3:13" x14ac:dyDescent="0.3">
      <c r="C10453"/>
      <c r="M10453"/>
    </row>
    <row r="10454" spans="3:13" x14ac:dyDescent="0.3">
      <c r="C10454"/>
      <c r="M10454"/>
    </row>
    <row r="10455" spans="3:13" x14ac:dyDescent="0.3">
      <c r="C10455"/>
      <c r="M10455"/>
    </row>
    <row r="10456" spans="3:13" x14ac:dyDescent="0.3">
      <c r="C10456"/>
      <c r="M10456"/>
    </row>
    <row r="10457" spans="3:13" x14ac:dyDescent="0.3">
      <c r="C10457"/>
      <c r="M10457"/>
    </row>
    <row r="10458" spans="3:13" x14ac:dyDescent="0.3">
      <c r="C10458"/>
      <c r="M10458"/>
    </row>
    <row r="10459" spans="3:13" x14ac:dyDescent="0.3">
      <c r="C10459"/>
      <c r="M10459"/>
    </row>
    <row r="10460" spans="3:13" x14ac:dyDescent="0.3">
      <c r="C10460"/>
      <c r="M10460"/>
    </row>
    <row r="10461" spans="3:13" x14ac:dyDescent="0.3">
      <c r="C10461"/>
      <c r="M10461"/>
    </row>
    <row r="10462" spans="3:13" x14ac:dyDescent="0.3">
      <c r="C10462"/>
      <c r="M10462"/>
    </row>
    <row r="10463" spans="3:13" x14ac:dyDescent="0.3">
      <c r="C10463"/>
      <c r="M10463"/>
    </row>
    <row r="10464" spans="3:13" x14ac:dyDescent="0.3">
      <c r="C10464"/>
      <c r="M10464"/>
    </row>
    <row r="10465" spans="3:13" x14ac:dyDescent="0.3">
      <c r="C10465"/>
      <c r="M10465"/>
    </row>
    <row r="10466" spans="3:13" x14ac:dyDescent="0.3">
      <c r="C10466"/>
      <c r="M10466"/>
    </row>
    <row r="10467" spans="3:13" x14ac:dyDescent="0.3">
      <c r="C10467"/>
      <c r="M10467"/>
    </row>
    <row r="10468" spans="3:13" x14ac:dyDescent="0.3">
      <c r="C10468"/>
      <c r="M10468"/>
    </row>
    <row r="10469" spans="3:13" x14ac:dyDescent="0.3">
      <c r="C10469"/>
      <c r="M10469"/>
    </row>
    <row r="10470" spans="3:13" x14ac:dyDescent="0.3">
      <c r="C10470"/>
      <c r="M10470"/>
    </row>
    <row r="10471" spans="3:13" x14ac:dyDescent="0.3">
      <c r="C10471"/>
      <c r="M10471"/>
    </row>
    <row r="10472" spans="3:13" x14ac:dyDescent="0.3">
      <c r="C10472"/>
      <c r="M10472"/>
    </row>
    <row r="10473" spans="3:13" x14ac:dyDescent="0.3">
      <c r="C10473"/>
      <c r="M10473"/>
    </row>
    <row r="10474" spans="3:13" x14ac:dyDescent="0.3">
      <c r="C10474"/>
      <c r="M10474"/>
    </row>
    <row r="10475" spans="3:13" x14ac:dyDescent="0.3">
      <c r="C10475"/>
      <c r="M10475"/>
    </row>
    <row r="10476" spans="3:13" x14ac:dyDescent="0.3">
      <c r="C10476"/>
      <c r="M10476"/>
    </row>
    <row r="10477" spans="3:13" x14ac:dyDescent="0.3">
      <c r="C10477"/>
      <c r="M10477"/>
    </row>
    <row r="10478" spans="3:13" x14ac:dyDescent="0.3">
      <c r="C10478"/>
      <c r="M10478"/>
    </row>
    <row r="10479" spans="3:13" x14ac:dyDescent="0.3">
      <c r="C10479"/>
      <c r="M10479"/>
    </row>
    <row r="10480" spans="3:13" x14ac:dyDescent="0.3">
      <c r="C10480"/>
      <c r="M10480"/>
    </row>
    <row r="10481" spans="3:13" x14ac:dyDescent="0.3">
      <c r="C10481"/>
      <c r="M10481"/>
    </row>
    <row r="10482" spans="3:13" x14ac:dyDescent="0.3">
      <c r="C10482"/>
      <c r="M10482"/>
    </row>
    <row r="10483" spans="3:13" x14ac:dyDescent="0.3">
      <c r="C10483"/>
      <c r="M10483"/>
    </row>
    <row r="10484" spans="3:13" x14ac:dyDescent="0.3">
      <c r="C10484"/>
      <c r="M10484"/>
    </row>
    <row r="10485" spans="3:13" x14ac:dyDescent="0.3">
      <c r="C10485"/>
      <c r="M10485"/>
    </row>
    <row r="10486" spans="3:13" x14ac:dyDescent="0.3">
      <c r="C10486"/>
      <c r="M10486"/>
    </row>
    <row r="10487" spans="3:13" x14ac:dyDescent="0.3">
      <c r="C10487"/>
      <c r="M10487"/>
    </row>
    <row r="10488" spans="3:13" x14ac:dyDescent="0.3">
      <c r="C10488"/>
      <c r="M10488"/>
    </row>
    <row r="10489" spans="3:13" x14ac:dyDescent="0.3">
      <c r="C10489"/>
      <c r="M10489"/>
    </row>
    <row r="10490" spans="3:13" x14ac:dyDescent="0.3">
      <c r="C10490"/>
      <c r="M10490"/>
    </row>
    <row r="10491" spans="3:13" x14ac:dyDescent="0.3">
      <c r="C10491"/>
      <c r="M10491"/>
    </row>
    <row r="10492" spans="3:13" x14ac:dyDescent="0.3">
      <c r="C10492"/>
      <c r="M10492"/>
    </row>
    <row r="10493" spans="3:13" x14ac:dyDescent="0.3">
      <c r="C10493"/>
      <c r="M10493"/>
    </row>
    <row r="10494" spans="3:13" x14ac:dyDescent="0.3">
      <c r="C10494"/>
      <c r="M10494"/>
    </row>
    <row r="10495" spans="3:13" x14ac:dyDescent="0.3">
      <c r="C10495"/>
      <c r="M10495"/>
    </row>
    <row r="10496" spans="3:13" x14ac:dyDescent="0.3">
      <c r="C10496"/>
      <c r="M10496"/>
    </row>
    <row r="10497" spans="3:13" x14ac:dyDescent="0.3">
      <c r="C10497"/>
      <c r="M10497"/>
    </row>
    <row r="10498" spans="3:13" x14ac:dyDescent="0.3">
      <c r="C10498"/>
      <c r="M10498"/>
    </row>
    <row r="10499" spans="3:13" x14ac:dyDescent="0.3">
      <c r="C10499"/>
      <c r="M10499"/>
    </row>
    <row r="10500" spans="3:13" x14ac:dyDescent="0.3">
      <c r="C10500"/>
      <c r="M10500"/>
    </row>
    <row r="10501" spans="3:13" x14ac:dyDescent="0.3">
      <c r="C10501"/>
      <c r="M10501"/>
    </row>
    <row r="10502" spans="3:13" x14ac:dyDescent="0.3">
      <c r="C10502"/>
      <c r="M10502"/>
    </row>
    <row r="10503" spans="3:13" x14ac:dyDescent="0.3">
      <c r="C10503"/>
      <c r="M10503"/>
    </row>
    <row r="10504" spans="3:13" x14ac:dyDescent="0.3">
      <c r="C10504"/>
      <c r="M10504"/>
    </row>
    <row r="10505" spans="3:13" x14ac:dyDescent="0.3">
      <c r="C10505"/>
      <c r="M10505"/>
    </row>
    <row r="10506" spans="3:13" x14ac:dyDescent="0.3">
      <c r="C10506"/>
      <c r="M10506"/>
    </row>
    <row r="10507" spans="3:13" x14ac:dyDescent="0.3">
      <c r="C10507"/>
      <c r="M10507"/>
    </row>
    <row r="10508" spans="3:13" x14ac:dyDescent="0.3">
      <c r="C10508"/>
      <c r="M10508"/>
    </row>
    <row r="10509" spans="3:13" x14ac:dyDescent="0.3">
      <c r="C10509"/>
      <c r="M10509"/>
    </row>
    <row r="10510" spans="3:13" x14ac:dyDescent="0.3">
      <c r="C10510"/>
      <c r="M10510"/>
    </row>
    <row r="10511" spans="3:13" x14ac:dyDescent="0.3">
      <c r="C10511"/>
      <c r="M10511"/>
    </row>
    <row r="10512" spans="3:13" x14ac:dyDescent="0.3">
      <c r="C10512"/>
      <c r="M10512"/>
    </row>
    <row r="10513" spans="3:13" x14ac:dyDescent="0.3">
      <c r="C10513"/>
      <c r="M10513"/>
    </row>
    <row r="10514" spans="3:13" x14ac:dyDescent="0.3">
      <c r="C10514"/>
      <c r="M10514"/>
    </row>
    <row r="10515" spans="3:13" x14ac:dyDescent="0.3">
      <c r="C10515"/>
      <c r="M10515"/>
    </row>
    <row r="10516" spans="3:13" x14ac:dyDescent="0.3">
      <c r="C10516"/>
      <c r="M10516"/>
    </row>
    <row r="10517" spans="3:13" x14ac:dyDescent="0.3">
      <c r="C10517"/>
      <c r="M10517"/>
    </row>
    <row r="10518" spans="3:13" x14ac:dyDescent="0.3">
      <c r="C10518"/>
      <c r="M10518"/>
    </row>
    <row r="10519" spans="3:13" x14ac:dyDescent="0.3">
      <c r="C10519"/>
      <c r="M10519"/>
    </row>
    <row r="10520" spans="3:13" x14ac:dyDescent="0.3">
      <c r="C10520"/>
      <c r="M10520"/>
    </row>
    <row r="10521" spans="3:13" x14ac:dyDescent="0.3">
      <c r="C10521"/>
      <c r="M10521"/>
    </row>
    <row r="10522" spans="3:13" x14ac:dyDescent="0.3">
      <c r="C10522"/>
      <c r="M10522"/>
    </row>
    <row r="10523" spans="3:13" x14ac:dyDescent="0.3">
      <c r="C10523"/>
      <c r="M10523"/>
    </row>
    <row r="10524" spans="3:13" x14ac:dyDescent="0.3">
      <c r="C10524"/>
      <c r="M10524"/>
    </row>
    <row r="10525" spans="3:13" x14ac:dyDescent="0.3">
      <c r="C10525"/>
      <c r="M10525"/>
    </row>
    <row r="10526" spans="3:13" x14ac:dyDescent="0.3">
      <c r="C10526"/>
      <c r="M10526"/>
    </row>
    <row r="10527" spans="3:13" x14ac:dyDescent="0.3">
      <c r="C10527"/>
      <c r="M10527"/>
    </row>
    <row r="10528" spans="3:13" x14ac:dyDescent="0.3">
      <c r="C10528"/>
      <c r="M10528"/>
    </row>
    <row r="10529" spans="3:13" x14ac:dyDescent="0.3">
      <c r="C10529"/>
      <c r="M10529"/>
    </row>
    <row r="10530" spans="3:13" x14ac:dyDescent="0.3">
      <c r="C10530"/>
      <c r="M10530"/>
    </row>
    <row r="10531" spans="3:13" x14ac:dyDescent="0.3">
      <c r="C10531"/>
      <c r="M10531"/>
    </row>
    <row r="10532" spans="3:13" x14ac:dyDescent="0.3">
      <c r="C10532"/>
      <c r="M10532"/>
    </row>
    <row r="10533" spans="3:13" x14ac:dyDescent="0.3">
      <c r="C10533"/>
      <c r="M10533"/>
    </row>
    <row r="10534" spans="3:13" x14ac:dyDescent="0.3">
      <c r="C10534"/>
      <c r="M10534"/>
    </row>
    <row r="10535" spans="3:13" x14ac:dyDescent="0.3">
      <c r="C10535"/>
      <c r="M10535"/>
    </row>
    <row r="10536" spans="3:13" x14ac:dyDescent="0.3">
      <c r="C10536"/>
      <c r="M10536"/>
    </row>
    <row r="10537" spans="3:13" x14ac:dyDescent="0.3">
      <c r="C10537"/>
      <c r="M10537"/>
    </row>
    <row r="10538" spans="3:13" x14ac:dyDescent="0.3">
      <c r="C10538"/>
      <c r="M10538"/>
    </row>
    <row r="10539" spans="3:13" x14ac:dyDescent="0.3">
      <c r="C10539"/>
      <c r="M10539"/>
    </row>
    <row r="10540" spans="3:13" x14ac:dyDescent="0.3">
      <c r="C10540"/>
      <c r="M10540"/>
    </row>
    <row r="10541" spans="3:13" x14ac:dyDescent="0.3">
      <c r="C10541"/>
      <c r="M10541"/>
    </row>
    <row r="10542" spans="3:13" x14ac:dyDescent="0.3">
      <c r="C10542"/>
      <c r="M10542"/>
    </row>
    <row r="10543" spans="3:13" x14ac:dyDescent="0.3">
      <c r="C10543"/>
      <c r="M10543"/>
    </row>
    <row r="10544" spans="3:13" x14ac:dyDescent="0.3">
      <c r="C10544"/>
      <c r="M10544"/>
    </row>
    <row r="10545" spans="3:13" x14ac:dyDescent="0.3">
      <c r="C10545"/>
      <c r="M10545"/>
    </row>
    <row r="10546" spans="3:13" x14ac:dyDescent="0.3">
      <c r="C10546"/>
      <c r="M10546"/>
    </row>
    <row r="10547" spans="3:13" x14ac:dyDescent="0.3">
      <c r="C10547"/>
      <c r="M10547"/>
    </row>
    <row r="10548" spans="3:13" x14ac:dyDescent="0.3">
      <c r="C10548"/>
      <c r="M10548"/>
    </row>
    <row r="10549" spans="3:13" x14ac:dyDescent="0.3">
      <c r="C10549"/>
      <c r="M10549"/>
    </row>
    <row r="10550" spans="3:13" x14ac:dyDescent="0.3">
      <c r="C10550"/>
      <c r="M10550"/>
    </row>
    <row r="10551" spans="3:13" x14ac:dyDescent="0.3">
      <c r="C10551"/>
      <c r="M10551"/>
    </row>
    <row r="10552" spans="3:13" x14ac:dyDescent="0.3">
      <c r="C10552"/>
      <c r="M10552"/>
    </row>
    <row r="10553" spans="3:13" x14ac:dyDescent="0.3">
      <c r="C10553"/>
      <c r="M10553"/>
    </row>
    <row r="10554" spans="3:13" x14ac:dyDescent="0.3">
      <c r="C10554"/>
      <c r="M10554"/>
    </row>
    <row r="10555" spans="3:13" x14ac:dyDescent="0.3">
      <c r="C10555"/>
      <c r="M10555"/>
    </row>
    <row r="10556" spans="3:13" x14ac:dyDescent="0.3">
      <c r="C10556"/>
      <c r="M10556"/>
    </row>
    <row r="10557" spans="3:13" x14ac:dyDescent="0.3">
      <c r="C10557"/>
      <c r="M10557"/>
    </row>
    <row r="10558" spans="3:13" x14ac:dyDescent="0.3">
      <c r="C10558"/>
      <c r="M10558"/>
    </row>
    <row r="10559" spans="3:13" x14ac:dyDescent="0.3">
      <c r="C10559"/>
      <c r="M10559"/>
    </row>
    <row r="10560" spans="3:13" x14ac:dyDescent="0.3">
      <c r="C10560"/>
      <c r="M10560"/>
    </row>
    <row r="10561" spans="3:13" x14ac:dyDescent="0.3">
      <c r="C10561"/>
      <c r="M10561"/>
    </row>
    <row r="10562" spans="3:13" x14ac:dyDescent="0.3">
      <c r="C10562"/>
      <c r="M10562"/>
    </row>
    <row r="10563" spans="3:13" x14ac:dyDescent="0.3">
      <c r="C10563"/>
      <c r="M10563"/>
    </row>
    <row r="10564" spans="3:13" x14ac:dyDescent="0.3">
      <c r="C10564"/>
      <c r="M10564"/>
    </row>
    <row r="10565" spans="3:13" x14ac:dyDescent="0.3">
      <c r="C10565"/>
      <c r="M10565"/>
    </row>
    <row r="10566" spans="3:13" x14ac:dyDescent="0.3">
      <c r="C10566"/>
      <c r="M10566"/>
    </row>
    <row r="10567" spans="3:13" x14ac:dyDescent="0.3">
      <c r="C10567"/>
      <c r="M10567"/>
    </row>
    <row r="10568" spans="3:13" x14ac:dyDescent="0.3">
      <c r="C10568"/>
      <c r="M10568"/>
    </row>
    <row r="10569" spans="3:13" x14ac:dyDescent="0.3">
      <c r="C10569"/>
      <c r="M10569"/>
    </row>
    <row r="10570" spans="3:13" x14ac:dyDescent="0.3">
      <c r="C10570"/>
      <c r="M10570"/>
    </row>
    <row r="10571" spans="3:13" x14ac:dyDescent="0.3">
      <c r="C10571"/>
      <c r="M10571"/>
    </row>
    <row r="10572" spans="3:13" x14ac:dyDescent="0.3">
      <c r="C10572"/>
      <c r="M10572"/>
    </row>
    <row r="10573" spans="3:13" x14ac:dyDescent="0.3">
      <c r="C10573"/>
      <c r="M10573"/>
    </row>
    <row r="10574" spans="3:13" x14ac:dyDescent="0.3">
      <c r="C10574"/>
      <c r="M10574"/>
    </row>
    <row r="10575" spans="3:13" x14ac:dyDescent="0.3">
      <c r="C10575"/>
      <c r="M10575"/>
    </row>
    <row r="10576" spans="3:13" x14ac:dyDescent="0.3">
      <c r="C10576"/>
      <c r="M10576"/>
    </row>
    <row r="10577" spans="3:13" x14ac:dyDescent="0.3">
      <c r="C10577"/>
      <c r="M10577"/>
    </row>
    <row r="10578" spans="3:13" x14ac:dyDescent="0.3">
      <c r="C10578"/>
      <c r="M10578"/>
    </row>
    <row r="10579" spans="3:13" x14ac:dyDescent="0.3">
      <c r="C10579"/>
      <c r="M10579"/>
    </row>
    <row r="10580" spans="3:13" x14ac:dyDescent="0.3">
      <c r="C10580"/>
      <c r="M10580"/>
    </row>
    <row r="10581" spans="3:13" x14ac:dyDescent="0.3">
      <c r="C10581"/>
      <c r="M10581"/>
    </row>
    <row r="10582" spans="3:13" x14ac:dyDescent="0.3">
      <c r="C10582"/>
      <c r="M10582"/>
    </row>
    <row r="10583" spans="3:13" x14ac:dyDescent="0.3">
      <c r="C10583"/>
      <c r="M10583"/>
    </row>
    <row r="10584" spans="3:13" x14ac:dyDescent="0.3">
      <c r="C10584"/>
      <c r="M10584"/>
    </row>
    <row r="10585" spans="3:13" x14ac:dyDescent="0.3">
      <c r="C10585"/>
      <c r="M10585"/>
    </row>
    <row r="10586" spans="3:13" x14ac:dyDescent="0.3">
      <c r="C10586"/>
      <c r="M10586"/>
    </row>
    <row r="10587" spans="3:13" x14ac:dyDescent="0.3">
      <c r="C10587"/>
      <c r="M10587"/>
    </row>
    <row r="10588" spans="3:13" x14ac:dyDescent="0.3">
      <c r="C10588"/>
      <c r="M10588"/>
    </row>
    <row r="10589" spans="3:13" x14ac:dyDescent="0.3">
      <c r="C10589"/>
      <c r="M10589"/>
    </row>
    <row r="10590" spans="3:13" x14ac:dyDescent="0.3">
      <c r="C10590"/>
      <c r="M10590"/>
    </row>
    <row r="10591" spans="3:13" x14ac:dyDescent="0.3">
      <c r="C10591"/>
      <c r="M10591"/>
    </row>
    <row r="10592" spans="3:13" x14ac:dyDescent="0.3">
      <c r="C10592"/>
      <c r="M10592"/>
    </row>
    <row r="10593" spans="3:13" x14ac:dyDescent="0.3">
      <c r="C10593"/>
      <c r="M10593"/>
    </row>
    <row r="10594" spans="3:13" x14ac:dyDescent="0.3">
      <c r="C10594"/>
      <c r="M10594"/>
    </row>
    <row r="10595" spans="3:13" x14ac:dyDescent="0.3">
      <c r="C10595"/>
      <c r="M10595"/>
    </row>
    <row r="10596" spans="3:13" x14ac:dyDescent="0.3">
      <c r="C10596"/>
      <c r="M10596"/>
    </row>
    <row r="10597" spans="3:13" x14ac:dyDescent="0.3">
      <c r="C10597"/>
      <c r="M10597"/>
    </row>
    <row r="10598" spans="3:13" x14ac:dyDescent="0.3">
      <c r="C10598"/>
      <c r="M10598"/>
    </row>
    <row r="10599" spans="3:13" x14ac:dyDescent="0.3">
      <c r="C10599"/>
      <c r="M10599"/>
    </row>
    <row r="10600" spans="3:13" x14ac:dyDescent="0.3">
      <c r="C10600"/>
      <c r="M10600"/>
    </row>
    <row r="10601" spans="3:13" x14ac:dyDescent="0.3">
      <c r="C10601"/>
      <c r="M10601"/>
    </row>
    <row r="10602" spans="3:13" x14ac:dyDescent="0.3">
      <c r="C10602"/>
      <c r="M10602"/>
    </row>
    <row r="10603" spans="3:13" x14ac:dyDescent="0.3">
      <c r="C10603"/>
      <c r="M10603"/>
    </row>
    <row r="10604" spans="3:13" x14ac:dyDescent="0.3">
      <c r="C10604"/>
      <c r="M10604"/>
    </row>
    <row r="10605" spans="3:13" x14ac:dyDescent="0.3">
      <c r="C10605"/>
      <c r="M10605"/>
    </row>
    <row r="10606" spans="3:13" x14ac:dyDescent="0.3">
      <c r="C10606"/>
      <c r="M10606"/>
    </row>
    <row r="10607" spans="3:13" x14ac:dyDescent="0.3">
      <c r="C10607"/>
      <c r="M10607"/>
    </row>
    <row r="10608" spans="3:13" x14ac:dyDescent="0.3">
      <c r="C10608"/>
      <c r="M10608"/>
    </row>
    <row r="10609" spans="3:13" x14ac:dyDescent="0.3">
      <c r="C10609"/>
      <c r="M10609"/>
    </row>
    <row r="10610" spans="3:13" x14ac:dyDescent="0.3">
      <c r="C10610"/>
      <c r="M10610"/>
    </row>
    <row r="10611" spans="3:13" x14ac:dyDescent="0.3">
      <c r="C10611"/>
      <c r="M10611"/>
    </row>
    <row r="10612" spans="3:13" x14ac:dyDescent="0.3">
      <c r="C10612"/>
      <c r="M10612"/>
    </row>
    <row r="10613" spans="3:13" x14ac:dyDescent="0.3">
      <c r="C10613"/>
      <c r="M10613"/>
    </row>
    <row r="10614" spans="3:13" x14ac:dyDescent="0.3">
      <c r="C10614"/>
      <c r="M10614"/>
    </row>
    <row r="10615" spans="3:13" x14ac:dyDescent="0.3">
      <c r="C10615"/>
      <c r="M10615"/>
    </row>
    <row r="10616" spans="3:13" x14ac:dyDescent="0.3">
      <c r="C10616"/>
      <c r="M10616"/>
    </row>
    <row r="10617" spans="3:13" x14ac:dyDescent="0.3">
      <c r="C10617"/>
      <c r="M10617"/>
    </row>
    <row r="10618" spans="3:13" x14ac:dyDescent="0.3">
      <c r="C10618"/>
      <c r="M10618"/>
    </row>
    <row r="10619" spans="3:13" x14ac:dyDescent="0.3">
      <c r="C10619"/>
      <c r="M10619"/>
    </row>
    <row r="10620" spans="3:13" x14ac:dyDescent="0.3">
      <c r="C10620"/>
      <c r="M10620"/>
    </row>
    <row r="10621" spans="3:13" x14ac:dyDescent="0.3">
      <c r="C10621"/>
      <c r="M10621"/>
    </row>
    <row r="10622" spans="3:13" x14ac:dyDescent="0.3">
      <c r="C10622"/>
      <c r="M10622"/>
    </row>
    <row r="10623" spans="3:13" x14ac:dyDescent="0.3">
      <c r="C10623"/>
      <c r="M10623"/>
    </row>
    <row r="10624" spans="3:13" x14ac:dyDescent="0.3">
      <c r="C10624"/>
      <c r="M10624"/>
    </row>
    <row r="10625" spans="3:13" x14ac:dyDescent="0.3">
      <c r="C10625"/>
      <c r="M10625"/>
    </row>
    <row r="10626" spans="3:13" x14ac:dyDescent="0.3">
      <c r="C10626"/>
      <c r="M10626"/>
    </row>
    <row r="10627" spans="3:13" x14ac:dyDescent="0.3">
      <c r="C10627"/>
      <c r="M10627"/>
    </row>
    <row r="10628" spans="3:13" x14ac:dyDescent="0.3">
      <c r="C10628"/>
      <c r="M10628"/>
    </row>
    <row r="10629" spans="3:13" x14ac:dyDescent="0.3">
      <c r="C10629"/>
      <c r="M10629"/>
    </row>
    <row r="10630" spans="3:13" x14ac:dyDescent="0.3">
      <c r="C10630"/>
      <c r="M10630"/>
    </row>
    <row r="10631" spans="3:13" x14ac:dyDescent="0.3">
      <c r="C10631"/>
      <c r="M10631"/>
    </row>
    <row r="10632" spans="3:13" x14ac:dyDescent="0.3">
      <c r="C10632"/>
      <c r="M10632"/>
    </row>
    <row r="10633" spans="3:13" x14ac:dyDescent="0.3">
      <c r="C10633"/>
      <c r="M10633"/>
    </row>
    <row r="10634" spans="3:13" x14ac:dyDescent="0.3">
      <c r="C10634"/>
      <c r="M10634"/>
    </row>
    <row r="10635" spans="3:13" x14ac:dyDescent="0.3">
      <c r="C10635"/>
      <c r="M10635"/>
    </row>
    <row r="10636" spans="3:13" x14ac:dyDescent="0.3">
      <c r="C10636"/>
      <c r="M10636"/>
    </row>
    <row r="10637" spans="3:13" x14ac:dyDescent="0.3">
      <c r="C10637"/>
      <c r="M10637"/>
    </row>
    <row r="10638" spans="3:13" x14ac:dyDescent="0.3">
      <c r="C10638"/>
      <c r="M10638"/>
    </row>
    <row r="10639" spans="3:13" x14ac:dyDescent="0.3">
      <c r="C10639"/>
      <c r="M10639"/>
    </row>
    <row r="10640" spans="3:13" x14ac:dyDescent="0.3">
      <c r="C10640"/>
      <c r="M10640"/>
    </row>
    <row r="10641" spans="3:13" x14ac:dyDescent="0.3">
      <c r="C10641"/>
      <c r="M10641"/>
    </row>
    <row r="10642" spans="3:13" x14ac:dyDescent="0.3">
      <c r="C10642"/>
      <c r="M10642"/>
    </row>
    <row r="10643" spans="3:13" x14ac:dyDescent="0.3">
      <c r="C10643"/>
      <c r="M10643"/>
    </row>
    <row r="10644" spans="3:13" x14ac:dyDescent="0.3">
      <c r="C10644"/>
      <c r="M10644"/>
    </row>
    <row r="10645" spans="3:13" x14ac:dyDescent="0.3">
      <c r="C10645"/>
      <c r="M10645"/>
    </row>
    <row r="10646" spans="3:13" x14ac:dyDescent="0.3">
      <c r="C10646"/>
      <c r="M10646"/>
    </row>
    <row r="10647" spans="3:13" x14ac:dyDescent="0.3">
      <c r="C10647"/>
      <c r="M10647"/>
    </row>
    <row r="10648" spans="3:13" x14ac:dyDescent="0.3">
      <c r="C10648"/>
      <c r="M10648"/>
    </row>
    <row r="10649" spans="3:13" x14ac:dyDescent="0.3">
      <c r="C10649"/>
      <c r="M10649"/>
    </row>
    <row r="10650" spans="3:13" x14ac:dyDescent="0.3">
      <c r="C10650"/>
      <c r="M10650"/>
    </row>
    <row r="10651" spans="3:13" x14ac:dyDescent="0.3">
      <c r="C10651"/>
      <c r="M10651"/>
    </row>
    <row r="10652" spans="3:13" x14ac:dyDescent="0.3">
      <c r="C10652"/>
      <c r="M10652"/>
    </row>
    <row r="10653" spans="3:13" x14ac:dyDescent="0.3">
      <c r="C10653"/>
      <c r="M10653"/>
    </row>
    <row r="10654" spans="3:13" x14ac:dyDescent="0.3">
      <c r="C10654"/>
      <c r="M10654"/>
    </row>
    <row r="10655" spans="3:13" x14ac:dyDescent="0.3">
      <c r="C10655"/>
      <c r="M10655"/>
    </row>
    <row r="10656" spans="3:13" x14ac:dyDescent="0.3">
      <c r="C10656"/>
      <c r="M10656"/>
    </row>
    <row r="10657" spans="3:13" x14ac:dyDescent="0.3">
      <c r="C10657"/>
      <c r="M10657"/>
    </row>
    <row r="10658" spans="3:13" x14ac:dyDescent="0.3">
      <c r="C10658"/>
      <c r="M10658"/>
    </row>
    <row r="10659" spans="3:13" x14ac:dyDescent="0.3">
      <c r="C10659"/>
      <c r="M10659"/>
    </row>
    <row r="10660" spans="3:13" x14ac:dyDescent="0.3">
      <c r="C10660"/>
      <c r="M10660"/>
    </row>
    <row r="10661" spans="3:13" x14ac:dyDescent="0.3">
      <c r="C10661"/>
      <c r="M10661"/>
    </row>
    <row r="10662" spans="3:13" x14ac:dyDescent="0.3">
      <c r="C10662"/>
      <c r="M10662"/>
    </row>
    <row r="10663" spans="3:13" x14ac:dyDescent="0.3">
      <c r="C10663"/>
      <c r="M10663"/>
    </row>
    <row r="10664" spans="3:13" x14ac:dyDescent="0.3">
      <c r="C10664"/>
      <c r="M10664"/>
    </row>
    <row r="10665" spans="3:13" x14ac:dyDescent="0.3">
      <c r="C10665"/>
      <c r="M10665"/>
    </row>
    <row r="10666" spans="3:13" x14ac:dyDescent="0.3">
      <c r="C10666"/>
      <c r="M10666"/>
    </row>
    <row r="10667" spans="3:13" x14ac:dyDescent="0.3">
      <c r="C10667"/>
      <c r="M10667"/>
    </row>
    <row r="10668" spans="3:13" x14ac:dyDescent="0.3">
      <c r="C10668"/>
      <c r="M10668"/>
    </row>
    <row r="10669" spans="3:13" x14ac:dyDescent="0.3">
      <c r="C10669"/>
      <c r="M10669"/>
    </row>
    <row r="10670" spans="3:13" x14ac:dyDescent="0.3">
      <c r="C10670"/>
      <c r="M10670"/>
    </row>
    <row r="10671" spans="3:13" x14ac:dyDescent="0.3">
      <c r="C10671"/>
      <c r="M10671"/>
    </row>
    <row r="10672" spans="3:13" x14ac:dyDescent="0.3">
      <c r="C10672"/>
      <c r="M10672"/>
    </row>
    <row r="10673" spans="3:13" x14ac:dyDescent="0.3">
      <c r="C10673"/>
      <c r="M10673"/>
    </row>
    <row r="10674" spans="3:13" x14ac:dyDescent="0.3">
      <c r="C10674"/>
      <c r="M10674"/>
    </row>
    <row r="10675" spans="3:13" x14ac:dyDescent="0.3">
      <c r="C10675"/>
      <c r="M10675"/>
    </row>
    <row r="10676" spans="3:13" x14ac:dyDescent="0.3">
      <c r="C10676"/>
      <c r="M10676"/>
    </row>
    <row r="10677" spans="3:13" x14ac:dyDescent="0.3">
      <c r="C10677"/>
      <c r="M10677"/>
    </row>
    <row r="10678" spans="3:13" x14ac:dyDescent="0.3">
      <c r="C10678"/>
      <c r="M10678"/>
    </row>
    <row r="10679" spans="3:13" x14ac:dyDescent="0.3">
      <c r="C10679"/>
      <c r="M10679"/>
    </row>
    <row r="10680" spans="3:13" x14ac:dyDescent="0.3">
      <c r="C10680"/>
      <c r="M10680"/>
    </row>
    <row r="10681" spans="3:13" x14ac:dyDescent="0.3">
      <c r="C10681"/>
      <c r="M10681"/>
    </row>
    <row r="10682" spans="3:13" x14ac:dyDescent="0.3">
      <c r="C10682"/>
      <c r="M10682"/>
    </row>
    <row r="10683" spans="3:13" x14ac:dyDescent="0.3">
      <c r="C10683"/>
      <c r="M10683"/>
    </row>
    <row r="10684" spans="3:13" x14ac:dyDescent="0.3">
      <c r="C10684"/>
      <c r="M10684"/>
    </row>
    <row r="10685" spans="3:13" x14ac:dyDescent="0.3">
      <c r="C10685"/>
      <c r="M10685"/>
    </row>
    <row r="10686" spans="3:13" x14ac:dyDescent="0.3">
      <c r="C10686"/>
      <c r="M10686"/>
    </row>
    <row r="10687" spans="3:13" x14ac:dyDescent="0.3">
      <c r="C10687"/>
      <c r="M10687"/>
    </row>
    <row r="10688" spans="3:13" x14ac:dyDescent="0.3">
      <c r="C10688"/>
      <c r="M10688"/>
    </row>
    <row r="10689" spans="3:13" x14ac:dyDescent="0.3">
      <c r="C10689"/>
      <c r="M10689"/>
    </row>
    <row r="10690" spans="3:13" x14ac:dyDescent="0.3">
      <c r="C10690"/>
      <c r="M10690"/>
    </row>
    <row r="10691" spans="3:13" x14ac:dyDescent="0.3">
      <c r="C10691"/>
      <c r="M10691"/>
    </row>
    <row r="10692" spans="3:13" x14ac:dyDescent="0.3">
      <c r="C10692"/>
      <c r="M10692"/>
    </row>
    <row r="10693" spans="3:13" x14ac:dyDescent="0.3">
      <c r="C10693"/>
      <c r="M10693"/>
    </row>
    <row r="10694" spans="3:13" x14ac:dyDescent="0.3">
      <c r="C10694"/>
      <c r="M10694"/>
    </row>
    <row r="10695" spans="3:13" x14ac:dyDescent="0.3">
      <c r="C10695"/>
      <c r="M10695"/>
    </row>
    <row r="10696" spans="3:13" x14ac:dyDescent="0.3">
      <c r="C10696"/>
      <c r="M10696"/>
    </row>
    <row r="10697" spans="3:13" x14ac:dyDescent="0.3">
      <c r="C10697"/>
      <c r="M10697"/>
    </row>
    <row r="10698" spans="3:13" x14ac:dyDescent="0.3">
      <c r="C10698"/>
      <c r="M10698"/>
    </row>
    <row r="10699" spans="3:13" x14ac:dyDescent="0.3">
      <c r="C10699"/>
      <c r="M10699"/>
    </row>
    <row r="10700" spans="3:13" x14ac:dyDescent="0.3">
      <c r="C10700"/>
      <c r="M10700"/>
    </row>
    <row r="10701" spans="3:13" x14ac:dyDescent="0.3">
      <c r="C10701"/>
      <c r="M10701"/>
    </row>
    <row r="10702" spans="3:13" x14ac:dyDescent="0.3">
      <c r="C10702"/>
      <c r="M10702"/>
    </row>
    <row r="10703" spans="3:13" x14ac:dyDescent="0.3">
      <c r="C10703"/>
      <c r="M10703"/>
    </row>
    <row r="10704" spans="3:13" x14ac:dyDescent="0.3">
      <c r="C10704"/>
      <c r="M10704"/>
    </row>
    <row r="10705" spans="3:13" x14ac:dyDescent="0.3">
      <c r="C10705"/>
      <c r="M10705"/>
    </row>
    <row r="10706" spans="3:13" x14ac:dyDescent="0.3">
      <c r="C10706"/>
      <c r="M10706"/>
    </row>
    <row r="10707" spans="3:13" x14ac:dyDescent="0.3">
      <c r="C10707"/>
      <c r="M10707"/>
    </row>
    <row r="10708" spans="3:13" x14ac:dyDescent="0.3">
      <c r="C10708"/>
      <c r="M10708"/>
    </row>
    <row r="10709" spans="3:13" x14ac:dyDescent="0.3">
      <c r="C10709"/>
      <c r="M10709"/>
    </row>
    <row r="10710" spans="3:13" x14ac:dyDescent="0.3">
      <c r="C10710"/>
      <c r="M10710"/>
    </row>
    <row r="10711" spans="3:13" x14ac:dyDescent="0.3">
      <c r="C10711"/>
      <c r="M10711"/>
    </row>
    <row r="10712" spans="3:13" x14ac:dyDescent="0.3">
      <c r="C10712"/>
      <c r="M10712"/>
    </row>
    <row r="10713" spans="3:13" x14ac:dyDescent="0.3">
      <c r="C10713"/>
      <c r="M10713"/>
    </row>
    <row r="10714" spans="3:13" x14ac:dyDescent="0.3">
      <c r="C10714"/>
      <c r="M10714"/>
    </row>
    <row r="10715" spans="3:13" x14ac:dyDescent="0.3">
      <c r="C10715"/>
      <c r="M10715"/>
    </row>
    <row r="10716" spans="3:13" x14ac:dyDescent="0.3">
      <c r="C10716"/>
      <c r="M10716"/>
    </row>
    <row r="10717" spans="3:13" x14ac:dyDescent="0.3">
      <c r="C10717"/>
      <c r="M10717"/>
    </row>
    <row r="10718" spans="3:13" x14ac:dyDescent="0.3">
      <c r="C10718"/>
      <c r="M10718"/>
    </row>
    <row r="10719" spans="3:13" x14ac:dyDescent="0.3">
      <c r="C10719"/>
      <c r="M10719"/>
    </row>
    <row r="10720" spans="3:13" x14ac:dyDescent="0.3">
      <c r="C10720"/>
      <c r="M10720"/>
    </row>
    <row r="10721" spans="3:13" x14ac:dyDescent="0.3">
      <c r="C10721"/>
      <c r="M10721"/>
    </row>
    <row r="10722" spans="3:13" x14ac:dyDescent="0.3">
      <c r="C10722"/>
      <c r="M10722"/>
    </row>
    <row r="10723" spans="3:13" x14ac:dyDescent="0.3">
      <c r="C10723"/>
      <c r="M10723"/>
    </row>
    <row r="10724" spans="3:13" x14ac:dyDescent="0.3">
      <c r="C10724"/>
      <c r="M10724"/>
    </row>
    <row r="10725" spans="3:13" x14ac:dyDescent="0.3">
      <c r="C10725"/>
      <c r="M10725"/>
    </row>
    <row r="10726" spans="3:13" x14ac:dyDescent="0.3">
      <c r="C10726"/>
      <c r="M10726"/>
    </row>
    <row r="10727" spans="3:13" x14ac:dyDescent="0.3">
      <c r="C10727"/>
      <c r="M10727"/>
    </row>
    <row r="10728" spans="3:13" x14ac:dyDescent="0.3">
      <c r="C10728"/>
      <c r="M10728"/>
    </row>
    <row r="10729" spans="3:13" x14ac:dyDescent="0.3">
      <c r="C10729"/>
      <c r="M10729"/>
    </row>
    <row r="10730" spans="3:13" x14ac:dyDescent="0.3">
      <c r="C10730"/>
      <c r="M10730"/>
    </row>
    <row r="10731" spans="3:13" x14ac:dyDescent="0.3">
      <c r="C10731"/>
      <c r="M10731"/>
    </row>
    <row r="10732" spans="3:13" x14ac:dyDescent="0.3">
      <c r="C10732"/>
      <c r="M10732"/>
    </row>
    <row r="10733" spans="3:13" x14ac:dyDescent="0.3">
      <c r="C10733"/>
      <c r="M10733"/>
    </row>
    <row r="10734" spans="3:13" x14ac:dyDescent="0.3">
      <c r="C10734"/>
      <c r="M10734"/>
    </row>
    <row r="10735" spans="3:13" x14ac:dyDescent="0.3">
      <c r="C10735"/>
      <c r="M10735"/>
    </row>
    <row r="10736" spans="3:13" x14ac:dyDescent="0.3">
      <c r="C10736"/>
      <c r="M10736"/>
    </row>
    <row r="10737" spans="3:13" x14ac:dyDescent="0.3">
      <c r="C10737"/>
      <c r="M10737"/>
    </row>
    <row r="10738" spans="3:13" x14ac:dyDescent="0.3">
      <c r="C10738"/>
      <c r="M10738"/>
    </row>
    <row r="10739" spans="3:13" x14ac:dyDescent="0.3">
      <c r="C10739"/>
      <c r="M10739"/>
    </row>
    <row r="10740" spans="3:13" x14ac:dyDescent="0.3">
      <c r="C10740"/>
      <c r="M10740"/>
    </row>
    <row r="10741" spans="3:13" x14ac:dyDescent="0.3">
      <c r="C10741"/>
      <c r="M10741"/>
    </row>
    <row r="10742" spans="3:13" x14ac:dyDescent="0.3">
      <c r="C10742"/>
      <c r="M10742"/>
    </row>
    <row r="10743" spans="3:13" x14ac:dyDescent="0.3">
      <c r="C10743"/>
      <c r="M10743"/>
    </row>
    <row r="10744" spans="3:13" x14ac:dyDescent="0.3">
      <c r="C10744"/>
      <c r="M10744"/>
    </row>
    <row r="10745" spans="3:13" x14ac:dyDescent="0.3">
      <c r="C10745"/>
      <c r="M10745"/>
    </row>
    <row r="10746" spans="3:13" x14ac:dyDescent="0.3">
      <c r="C10746"/>
      <c r="M10746"/>
    </row>
    <row r="10747" spans="3:13" x14ac:dyDescent="0.3">
      <c r="C10747"/>
      <c r="M10747"/>
    </row>
    <row r="10748" spans="3:13" x14ac:dyDescent="0.3">
      <c r="C10748"/>
      <c r="M10748"/>
    </row>
    <row r="10749" spans="3:13" x14ac:dyDescent="0.3">
      <c r="C10749"/>
      <c r="M10749"/>
    </row>
    <row r="10750" spans="3:13" x14ac:dyDescent="0.3">
      <c r="C10750"/>
      <c r="M10750"/>
    </row>
    <row r="10751" spans="3:13" x14ac:dyDescent="0.3">
      <c r="C10751"/>
      <c r="M10751"/>
    </row>
    <row r="10752" spans="3:13" x14ac:dyDescent="0.3">
      <c r="C10752"/>
      <c r="M10752"/>
    </row>
    <row r="10753" spans="3:13" x14ac:dyDescent="0.3">
      <c r="C10753"/>
      <c r="M10753"/>
    </row>
    <row r="10754" spans="3:13" x14ac:dyDescent="0.3">
      <c r="C10754"/>
      <c r="M10754"/>
    </row>
    <row r="10755" spans="3:13" x14ac:dyDescent="0.3">
      <c r="C10755"/>
      <c r="M10755"/>
    </row>
    <row r="10756" spans="3:13" x14ac:dyDescent="0.3">
      <c r="C10756"/>
      <c r="M10756"/>
    </row>
    <row r="10757" spans="3:13" x14ac:dyDescent="0.3">
      <c r="C10757"/>
      <c r="M10757"/>
    </row>
    <row r="10758" spans="3:13" x14ac:dyDescent="0.3">
      <c r="C10758"/>
      <c r="M10758"/>
    </row>
    <row r="10759" spans="3:13" x14ac:dyDescent="0.3">
      <c r="C10759"/>
      <c r="M10759"/>
    </row>
    <row r="10760" spans="3:13" x14ac:dyDescent="0.3">
      <c r="C10760"/>
      <c r="M10760"/>
    </row>
    <row r="10761" spans="3:13" x14ac:dyDescent="0.3">
      <c r="C10761"/>
      <c r="M10761"/>
    </row>
    <row r="10762" spans="3:13" x14ac:dyDescent="0.3">
      <c r="C10762"/>
      <c r="M10762"/>
    </row>
    <row r="10763" spans="3:13" x14ac:dyDescent="0.3">
      <c r="C10763"/>
      <c r="M10763"/>
    </row>
    <row r="10764" spans="3:13" x14ac:dyDescent="0.3">
      <c r="C10764"/>
      <c r="M10764"/>
    </row>
    <row r="10765" spans="3:13" x14ac:dyDescent="0.3">
      <c r="C10765"/>
      <c r="M10765"/>
    </row>
    <row r="10766" spans="3:13" x14ac:dyDescent="0.3">
      <c r="C10766"/>
      <c r="M10766"/>
    </row>
    <row r="10767" spans="3:13" x14ac:dyDescent="0.3">
      <c r="C10767"/>
      <c r="M10767"/>
    </row>
    <row r="10768" spans="3:13" x14ac:dyDescent="0.3">
      <c r="C10768"/>
      <c r="M10768"/>
    </row>
    <row r="10769" spans="3:13" x14ac:dyDescent="0.3">
      <c r="C10769"/>
      <c r="M10769"/>
    </row>
    <row r="10770" spans="3:13" x14ac:dyDescent="0.3">
      <c r="C10770"/>
      <c r="M10770"/>
    </row>
    <row r="10771" spans="3:13" x14ac:dyDescent="0.3">
      <c r="C10771"/>
      <c r="M10771"/>
    </row>
    <row r="10772" spans="3:13" x14ac:dyDescent="0.3">
      <c r="C10772"/>
      <c r="M10772"/>
    </row>
    <row r="10773" spans="3:13" x14ac:dyDescent="0.3">
      <c r="C10773"/>
      <c r="M10773"/>
    </row>
    <row r="10774" spans="3:13" x14ac:dyDescent="0.3">
      <c r="C10774"/>
      <c r="M10774"/>
    </row>
    <row r="10775" spans="3:13" x14ac:dyDescent="0.3">
      <c r="C10775"/>
      <c r="M10775"/>
    </row>
    <row r="10776" spans="3:13" x14ac:dyDescent="0.3">
      <c r="C10776"/>
      <c r="M10776"/>
    </row>
    <row r="10777" spans="3:13" x14ac:dyDescent="0.3">
      <c r="C10777"/>
      <c r="M10777"/>
    </row>
    <row r="10778" spans="3:13" x14ac:dyDescent="0.3">
      <c r="C10778"/>
      <c r="M10778"/>
    </row>
    <row r="10779" spans="3:13" x14ac:dyDescent="0.3">
      <c r="C10779"/>
      <c r="M10779"/>
    </row>
    <row r="10780" spans="3:13" x14ac:dyDescent="0.3">
      <c r="C10780"/>
      <c r="M10780"/>
    </row>
    <row r="10781" spans="3:13" x14ac:dyDescent="0.3">
      <c r="C10781"/>
      <c r="M10781"/>
    </row>
    <row r="10782" spans="3:13" x14ac:dyDescent="0.3">
      <c r="C10782"/>
      <c r="M10782"/>
    </row>
    <row r="10783" spans="3:13" x14ac:dyDescent="0.3">
      <c r="C10783"/>
      <c r="M10783"/>
    </row>
    <row r="10784" spans="3:13" x14ac:dyDescent="0.3">
      <c r="C10784"/>
      <c r="M10784"/>
    </row>
    <row r="10785" spans="3:13" x14ac:dyDescent="0.3">
      <c r="C10785"/>
      <c r="M10785"/>
    </row>
    <row r="10786" spans="3:13" x14ac:dyDescent="0.3">
      <c r="C10786"/>
      <c r="M10786"/>
    </row>
    <row r="10787" spans="3:13" x14ac:dyDescent="0.3">
      <c r="C10787"/>
      <c r="M10787"/>
    </row>
    <row r="10788" spans="3:13" x14ac:dyDescent="0.3">
      <c r="C10788"/>
      <c r="M10788"/>
    </row>
    <row r="10789" spans="3:13" x14ac:dyDescent="0.3">
      <c r="C10789"/>
      <c r="M10789"/>
    </row>
    <row r="10790" spans="3:13" x14ac:dyDescent="0.3">
      <c r="C10790"/>
      <c r="M10790"/>
    </row>
    <row r="10791" spans="3:13" x14ac:dyDescent="0.3">
      <c r="C10791"/>
      <c r="M10791"/>
    </row>
    <row r="10792" spans="3:13" x14ac:dyDescent="0.3">
      <c r="C10792"/>
      <c r="M10792"/>
    </row>
    <row r="10793" spans="3:13" x14ac:dyDescent="0.3">
      <c r="C10793"/>
      <c r="M10793"/>
    </row>
    <row r="10794" spans="3:13" x14ac:dyDescent="0.3">
      <c r="C10794"/>
      <c r="M10794"/>
    </row>
    <row r="10795" spans="3:13" x14ac:dyDescent="0.3">
      <c r="C10795"/>
      <c r="M10795"/>
    </row>
    <row r="10796" spans="3:13" x14ac:dyDescent="0.3">
      <c r="C10796"/>
      <c r="M10796"/>
    </row>
    <row r="10797" spans="3:13" x14ac:dyDescent="0.3">
      <c r="C10797"/>
      <c r="M10797"/>
    </row>
    <row r="10798" spans="3:13" x14ac:dyDescent="0.3">
      <c r="C10798"/>
      <c r="M10798"/>
    </row>
    <row r="10799" spans="3:13" x14ac:dyDescent="0.3">
      <c r="C10799"/>
      <c r="M10799"/>
    </row>
    <row r="10800" spans="3:13" x14ac:dyDescent="0.3">
      <c r="C10800"/>
      <c r="M10800"/>
    </row>
    <row r="10801" spans="3:13" x14ac:dyDescent="0.3">
      <c r="C10801"/>
      <c r="M10801"/>
    </row>
    <row r="10802" spans="3:13" x14ac:dyDescent="0.3">
      <c r="C10802"/>
      <c r="M10802"/>
    </row>
    <row r="10803" spans="3:13" x14ac:dyDescent="0.3">
      <c r="C10803"/>
      <c r="M10803"/>
    </row>
    <row r="10804" spans="3:13" x14ac:dyDescent="0.3">
      <c r="C10804"/>
      <c r="M10804"/>
    </row>
    <row r="10805" spans="3:13" x14ac:dyDescent="0.3">
      <c r="C10805"/>
      <c r="M10805"/>
    </row>
    <row r="10806" spans="3:13" x14ac:dyDescent="0.3">
      <c r="C10806"/>
      <c r="M10806"/>
    </row>
    <row r="10807" spans="3:13" x14ac:dyDescent="0.3">
      <c r="C10807"/>
      <c r="M10807"/>
    </row>
    <row r="10808" spans="3:13" x14ac:dyDescent="0.3">
      <c r="C10808"/>
      <c r="M10808"/>
    </row>
    <row r="10809" spans="3:13" x14ac:dyDescent="0.3">
      <c r="C10809"/>
      <c r="M10809"/>
    </row>
    <row r="10810" spans="3:13" x14ac:dyDescent="0.3">
      <c r="C10810"/>
      <c r="M10810"/>
    </row>
    <row r="10811" spans="3:13" x14ac:dyDescent="0.3">
      <c r="C10811"/>
      <c r="M10811"/>
    </row>
    <row r="10812" spans="3:13" x14ac:dyDescent="0.3">
      <c r="C10812"/>
      <c r="M10812"/>
    </row>
    <row r="10813" spans="3:13" x14ac:dyDescent="0.3">
      <c r="C10813"/>
      <c r="M10813"/>
    </row>
    <row r="10814" spans="3:13" x14ac:dyDescent="0.3">
      <c r="C10814"/>
      <c r="M10814"/>
    </row>
    <row r="10815" spans="3:13" x14ac:dyDescent="0.3">
      <c r="C10815"/>
      <c r="M10815"/>
    </row>
    <row r="10816" spans="3:13" x14ac:dyDescent="0.3">
      <c r="C10816"/>
      <c r="M10816"/>
    </row>
    <row r="10817" spans="3:13" x14ac:dyDescent="0.3">
      <c r="C10817"/>
      <c r="M10817"/>
    </row>
    <row r="10818" spans="3:13" x14ac:dyDescent="0.3">
      <c r="C10818"/>
      <c r="M10818"/>
    </row>
    <row r="10819" spans="3:13" x14ac:dyDescent="0.3">
      <c r="C10819"/>
      <c r="M10819"/>
    </row>
    <row r="10820" spans="3:13" x14ac:dyDescent="0.3">
      <c r="C10820"/>
      <c r="M10820"/>
    </row>
    <row r="10821" spans="3:13" x14ac:dyDescent="0.3">
      <c r="C10821"/>
      <c r="M10821"/>
    </row>
    <row r="10822" spans="3:13" x14ac:dyDescent="0.3">
      <c r="C10822"/>
      <c r="M10822"/>
    </row>
    <row r="10823" spans="3:13" x14ac:dyDescent="0.3">
      <c r="C10823"/>
      <c r="M10823"/>
    </row>
    <row r="10824" spans="3:13" x14ac:dyDescent="0.3">
      <c r="C10824"/>
      <c r="M10824"/>
    </row>
    <row r="10825" spans="3:13" x14ac:dyDescent="0.3">
      <c r="C10825"/>
      <c r="M10825"/>
    </row>
    <row r="10826" spans="3:13" x14ac:dyDescent="0.3">
      <c r="C10826"/>
      <c r="M10826"/>
    </row>
    <row r="10827" spans="3:13" x14ac:dyDescent="0.3">
      <c r="C10827"/>
      <c r="M10827"/>
    </row>
    <row r="10828" spans="3:13" x14ac:dyDescent="0.3">
      <c r="C10828"/>
      <c r="M10828"/>
    </row>
    <row r="10829" spans="3:13" x14ac:dyDescent="0.3">
      <c r="C10829"/>
      <c r="M10829"/>
    </row>
    <row r="10830" spans="3:13" x14ac:dyDescent="0.3">
      <c r="C10830"/>
      <c r="M10830"/>
    </row>
    <row r="10831" spans="3:13" x14ac:dyDescent="0.3">
      <c r="C10831"/>
      <c r="M10831"/>
    </row>
    <row r="10832" spans="3:13" x14ac:dyDescent="0.3">
      <c r="C10832"/>
      <c r="M10832"/>
    </row>
    <row r="10833" spans="3:13" x14ac:dyDescent="0.3">
      <c r="C10833"/>
      <c r="M10833"/>
    </row>
    <row r="10834" spans="3:13" x14ac:dyDescent="0.3">
      <c r="C10834"/>
      <c r="M10834"/>
    </row>
    <row r="10835" spans="3:13" x14ac:dyDescent="0.3">
      <c r="C10835"/>
      <c r="M10835"/>
    </row>
    <row r="10836" spans="3:13" x14ac:dyDescent="0.3">
      <c r="C10836"/>
      <c r="M10836"/>
    </row>
    <row r="10837" spans="3:13" x14ac:dyDescent="0.3">
      <c r="C10837"/>
      <c r="M10837"/>
    </row>
    <row r="10838" spans="3:13" x14ac:dyDescent="0.3">
      <c r="C10838"/>
      <c r="M10838"/>
    </row>
    <row r="10839" spans="3:13" x14ac:dyDescent="0.3">
      <c r="C10839"/>
      <c r="M10839"/>
    </row>
    <row r="10840" spans="3:13" x14ac:dyDescent="0.3">
      <c r="C10840"/>
      <c r="M10840"/>
    </row>
    <row r="10841" spans="3:13" x14ac:dyDescent="0.3">
      <c r="C10841"/>
      <c r="M10841"/>
    </row>
    <row r="10842" spans="3:13" x14ac:dyDescent="0.3">
      <c r="C10842"/>
      <c r="M10842"/>
    </row>
    <row r="10843" spans="3:13" x14ac:dyDescent="0.3">
      <c r="C10843"/>
      <c r="M10843"/>
    </row>
    <row r="10844" spans="3:13" x14ac:dyDescent="0.3">
      <c r="C10844"/>
      <c r="M10844"/>
    </row>
    <row r="10845" spans="3:13" x14ac:dyDescent="0.3">
      <c r="C10845"/>
      <c r="M10845"/>
    </row>
    <row r="10846" spans="3:13" x14ac:dyDescent="0.3">
      <c r="C10846"/>
      <c r="M10846"/>
    </row>
    <row r="10847" spans="3:13" x14ac:dyDescent="0.3">
      <c r="C10847"/>
      <c r="M10847"/>
    </row>
    <row r="10848" spans="3:13" x14ac:dyDescent="0.3">
      <c r="C10848"/>
      <c r="M10848"/>
    </row>
    <row r="10849" spans="3:13" x14ac:dyDescent="0.3">
      <c r="C10849"/>
      <c r="M10849"/>
    </row>
    <row r="10850" spans="3:13" x14ac:dyDescent="0.3">
      <c r="C10850"/>
      <c r="M10850"/>
    </row>
    <row r="10851" spans="3:13" x14ac:dyDescent="0.3">
      <c r="C10851"/>
      <c r="M10851"/>
    </row>
    <row r="10852" spans="3:13" x14ac:dyDescent="0.3">
      <c r="C10852"/>
      <c r="M10852"/>
    </row>
    <row r="10853" spans="3:13" x14ac:dyDescent="0.3">
      <c r="C10853"/>
      <c r="M10853"/>
    </row>
    <row r="10854" spans="3:13" x14ac:dyDescent="0.3">
      <c r="C10854"/>
      <c r="M10854"/>
    </row>
    <row r="10855" spans="3:13" x14ac:dyDescent="0.3">
      <c r="C10855"/>
      <c r="M10855"/>
    </row>
    <row r="10856" spans="3:13" x14ac:dyDescent="0.3">
      <c r="C10856"/>
      <c r="M10856"/>
    </row>
    <row r="10857" spans="3:13" x14ac:dyDescent="0.3">
      <c r="C10857"/>
      <c r="M10857"/>
    </row>
    <row r="10858" spans="3:13" x14ac:dyDescent="0.3">
      <c r="C10858"/>
      <c r="M10858"/>
    </row>
    <row r="10859" spans="3:13" x14ac:dyDescent="0.3">
      <c r="C10859"/>
      <c r="M10859"/>
    </row>
    <row r="10860" spans="3:13" x14ac:dyDescent="0.3">
      <c r="C10860"/>
      <c r="M10860"/>
    </row>
    <row r="10861" spans="3:13" x14ac:dyDescent="0.3">
      <c r="C10861"/>
      <c r="M10861"/>
    </row>
    <row r="10862" spans="3:13" x14ac:dyDescent="0.3">
      <c r="C10862"/>
      <c r="M10862"/>
    </row>
    <row r="10863" spans="3:13" x14ac:dyDescent="0.3">
      <c r="C10863"/>
      <c r="M10863"/>
    </row>
    <row r="10864" spans="3:13" x14ac:dyDescent="0.3">
      <c r="C10864"/>
      <c r="M10864"/>
    </row>
    <row r="10865" spans="3:13" x14ac:dyDescent="0.3">
      <c r="C10865"/>
      <c r="M10865"/>
    </row>
    <row r="10866" spans="3:13" x14ac:dyDescent="0.3">
      <c r="C10866"/>
      <c r="M10866"/>
    </row>
    <row r="10867" spans="3:13" x14ac:dyDescent="0.3">
      <c r="C10867"/>
      <c r="M10867"/>
    </row>
    <row r="10868" spans="3:13" x14ac:dyDescent="0.3">
      <c r="C10868"/>
      <c r="M10868"/>
    </row>
    <row r="10869" spans="3:13" x14ac:dyDescent="0.3">
      <c r="C10869"/>
      <c r="M10869"/>
    </row>
    <row r="10870" spans="3:13" x14ac:dyDescent="0.3">
      <c r="C10870"/>
      <c r="M10870"/>
    </row>
    <row r="10871" spans="3:13" x14ac:dyDescent="0.3">
      <c r="C10871"/>
      <c r="M10871"/>
    </row>
    <row r="10872" spans="3:13" x14ac:dyDescent="0.3">
      <c r="C10872"/>
      <c r="M10872"/>
    </row>
    <row r="10873" spans="3:13" x14ac:dyDescent="0.3">
      <c r="C10873"/>
      <c r="M10873"/>
    </row>
    <row r="10874" spans="3:13" x14ac:dyDescent="0.3">
      <c r="C10874"/>
      <c r="M10874"/>
    </row>
    <row r="10875" spans="3:13" x14ac:dyDescent="0.3">
      <c r="C10875"/>
      <c r="M10875"/>
    </row>
    <row r="10876" spans="3:13" x14ac:dyDescent="0.3">
      <c r="C10876"/>
      <c r="M10876"/>
    </row>
    <row r="10877" spans="3:13" x14ac:dyDescent="0.3">
      <c r="C10877"/>
      <c r="M10877"/>
    </row>
    <row r="10878" spans="3:13" x14ac:dyDescent="0.3">
      <c r="C10878"/>
      <c r="M10878"/>
    </row>
    <row r="10879" spans="3:13" x14ac:dyDescent="0.3">
      <c r="C10879"/>
      <c r="M10879"/>
    </row>
    <row r="10880" spans="3:13" x14ac:dyDescent="0.3">
      <c r="C10880"/>
      <c r="M10880"/>
    </row>
    <row r="10881" spans="3:13" x14ac:dyDescent="0.3">
      <c r="C10881"/>
      <c r="M10881"/>
    </row>
    <row r="10882" spans="3:13" x14ac:dyDescent="0.3">
      <c r="C10882"/>
      <c r="M10882"/>
    </row>
    <row r="10883" spans="3:13" x14ac:dyDescent="0.3">
      <c r="C10883"/>
      <c r="M10883"/>
    </row>
    <row r="10884" spans="3:13" x14ac:dyDescent="0.3">
      <c r="C10884"/>
      <c r="M10884"/>
    </row>
    <row r="10885" spans="3:13" x14ac:dyDescent="0.3">
      <c r="C10885"/>
      <c r="M10885"/>
    </row>
    <row r="10886" spans="3:13" x14ac:dyDescent="0.3">
      <c r="C10886"/>
      <c r="M10886"/>
    </row>
    <row r="10887" spans="3:13" x14ac:dyDescent="0.3">
      <c r="C10887"/>
      <c r="M10887"/>
    </row>
    <row r="10888" spans="3:13" x14ac:dyDescent="0.3">
      <c r="C10888"/>
      <c r="M10888"/>
    </row>
    <row r="10889" spans="3:13" x14ac:dyDescent="0.3">
      <c r="C10889"/>
      <c r="M10889"/>
    </row>
    <row r="10890" spans="3:13" x14ac:dyDescent="0.3">
      <c r="C10890"/>
      <c r="M10890"/>
    </row>
    <row r="10891" spans="3:13" x14ac:dyDescent="0.3">
      <c r="C10891"/>
      <c r="M10891"/>
    </row>
    <row r="10892" spans="3:13" x14ac:dyDescent="0.3">
      <c r="C10892"/>
      <c r="M10892"/>
    </row>
    <row r="10893" spans="3:13" x14ac:dyDescent="0.3">
      <c r="C10893"/>
      <c r="M10893"/>
    </row>
    <row r="10894" spans="3:13" x14ac:dyDescent="0.3">
      <c r="C10894"/>
      <c r="M10894"/>
    </row>
    <row r="10895" spans="3:13" x14ac:dyDescent="0.3">
      <c r="C10895"/>
      <c r="M10895"/>
    </row>
    <row r="10896" spans="3:13" x14ac:dyDescent="0.3">
      <c r="C10896"/>
      <c r="M10896"/>
    </row>
    <row r="10897" spans="3:13" x14ac:dyDescent="0.3">
      <c r="C10897"/>
      <c r="M10897"/>
    </row>
    <row r="10898" spans="3:13" x14ac:dyDescent="0.3">
      <c r="C10898"/>
      <c r="M10898"/>
    </row>
    <row r="10899" spans="3:13" x14ac:dyDescent="0.3">
      <c r="C10899"/>
      <c r="M10899"/>
    </row>
    <row r="10900" spans="3:13" x14ac:dyDescent="0.3">
      <c r="C10900"/>
      <c r="M10900"/>
    </row>
    <row r="10901" spans="3:13" x14ac:dyDescent="0.3">
      <c r="C10901"/>
      <c r="M10901"/>
    </row>
    <row r="10902" spans="3:13" x14ac:dyDescent="0.3">
      <c r="C10902"/>
      <c r="M10902"/>
    </row>
    <row r="10903" spans="3:13" x14ac:dyDescent="0.3">
      <c r="C10903"/>
      <c r="M10903"/>
    </row>
    <row r="10904" spans="3:13" x14ac:dyDescent="0.3">
      <c r="C10904"/>
      <c r="M10904"/>
    </row>
    <row r="10905" spans="3:13" x14ac:dyDescent="0.3">
      <c r="C10905"/>
      <c r="M10905"/>
    </row>
    <row r="10906" spans="3:13" x14ac:dyDescent="0.3">
      <c r="C10906"/>
      <c r="M10906"/>
    </row>
    <row r="10907" spans="3:13" x14ac:dyDescent="0.3">
      <c r="C10907"/>
      <c r="M10907"/>
    </row>
    <row r="10908" spans="3:13" x14ac:dyDescent="0.3">
      <c r="C10908"/>
      <c r="M10908"/>
    </row>
    <row r="10909" spans="3:13" x14ac:dyDescent="0.3">
      <c r="C10909"/>
      <c r="M10909"/>
    </row>
    <row r="10910" spans="3:13" x14ac:dyDescent="0.3">
      <c r="C10910"/>
      <c r="M10910"/>
    </row>
    <row r="10911" spans="3:13" x14ac:dyDescent="0.3">
      <c r="C10911"/>
      <c r="M10911"/>
    </row>
    <row r="10912" spans="3:13" x14ac:dyDescent="0.3">
      <c r="C10912"/>
      <c r="M10912"/>
    </row>
    <row r="10913" spans="3:13" x14ac:dyDescent="0.3">
      <c r="C10913"/>
      <c r="M10913"/>
    </row>
    <row r="10914" spans="3:13" x14ac:dyDescent="0.3">
      <c r="C10914"/>
      <c r="M10914"/>
    </row>
    <row r="10915" spans="3:13" x14ac:dyDescent="0.3">
      <c r="C10915"/>
      <c r="M10915"/>
    </row>
    <row r="10916" spans="3:13" x14ac:dyDescent="0.3">
      <c r="C10916"/>
      <c r="M10916"/>
    </row>
    <row r="10917" spans="3:13" x14ac:dyDescent="0.3">
      <c r="C10917"/>
      <c r="M10917"/>
    </row>
    <row r="10918" spans="3:13" x14ac:dyDescent="0.3">
      <c r="C10918"/>
      <c r="M10918"/>
    </row>
    <row r="10919" spans="3:13" x14ac:dyDescent="0.3">
      <c r="C10919"/>
      <c r="M10919"/>
    </row>
    <row r="10920" spans="3:13" x14ac:dyDescent="0.3">
      <c r="C10920"/>
      <c r="M10920"/>
    </row>
    <row r="10921" spans="3:13" x14ac:dyDescent="0.3">
      <c r="C10921"/>
      <c r="M10921"/>
    </row>
    <row r="10922" spans="3:13" x14ac:dyDescent="0.3">
      <c r="C10922"/>
      <c r="M10922"/>
    </row>
    <row r="10923" spans="3:13" x14ac:dyDescent="0.3">
      <c r="C10923"/>
      <c r="M10923"/>
    </row>
    <row r="10924" spans="3:13" x14ac:dyDescent="0.3">
      <c r="C10924"/>
      <c r="M10924"/>
    </row>
    <row r="10925" spans="3:13" x14ac:dyDescent="0.3">
      <c r="C10925"/>
      <c r="M10925"/>
    </row>
    <row r="10926" spans="3:13" x14ac:dyDescent="0.3">
      <c r="C10926"/>
      <c r="M10926"/>
    </row>
    <row r="10927" spans="3:13" x14ac:dyDescent="0.3">
      <c r="C10927"/>
      <c r="M10927"/>
    </row>
    <row r="10928" spans="3:13" x14ac:dyDescent="0.3">
      <c r="C10928"/>
      <c r="M10928"/>
    </row>
    <row r="10929" spans="3:13" x14ac:dyDescent="0.3">
      <c r="C10929"/>
      <c r="M10929"/>
    </row>
    <row r="10930" spans="3:13" x14ac:dyDescent="0.3">
      <c r="C10930"/>
      <c r="M10930"/>
    </row>
    <row r="10931" spans="3:13" x14ac:dyDescent="0.3">
      <c r="C10931"/>
      <c r="M10931"/>
    </row>
    <row r="10932" spans="3:13" x14ac:dyDescent="0.3">
      <c r="C10932"/>
      <c r="M10932"/>
    </row>
    <row r="10933" spans="3:13" x14ac:dyDescent="0.3">
      <c r="C10933"/>
      <c r="M10933"/>
    </row>
    <row r="10934" spans="3:13" x14ac:dyDescent="0.3">
      <c r="C10934"/>
      <c r="M10934"/>
    </row>
    <row r="10935" spans="3:13" x14ac:dyDescent="0.3">
      <c r="C10935"/>
      <c r="M10935"/>
    </row>
    <row r="10936" spans="3:13" x14ac:dyDescent="0.3">
      <c r="C10936"/>
      <c r="M10936"/>
    </row>
    <row r="10937" spans="3:13" x14ac:dyDescent="0.3">
      <c r="C10937"/>
      <c r="M10937"/>
    </row>
    <row r="10938" spans="3:13" x14ac:dyDescent="0.3">
      <c r="C10938"/>
      <c r="M10938"/>
    </row>
    <row r="10939" spans="3:13" x14ac:dyDescent="0.3">
      <c r="C10939"/>
      <c r="M10939"/>
    </row>
    <row r="10940" spans="3:13" x14ac:dyDescent="0.3">
      <c r="C10940"/>
      <c r="M10940"/>
    </row>
    <row r="10941" spans="3:13" x14ac:dyDescent="0.3">
      <c r="C10941"/>
      <c r="M10941"/>
    </row>
    <row r="10942" spans="3:13" x14ac:dyDescent="0.3">
      <c r="C10942"/>
      <c r="M10942"/>
    </row>
    <row r="10943" spans="3:13" x14ac:dyDescent="0.3">
      <c r="C10943"/>
      <c r="M10943"/>
    </row>
    <row r="10944" spans="3:13" x14ac:dyDescent="0.3">
      <c r="C10944"/>
      <c r="M10944"/>
    </row>
    <row r="10945" spans="3:13" x14ac:dyDescent="0.3">
      <c r="C10945"/>
      <c r="M10945"/>
    </row>
    <row r="10946" spans="3:13" x14ac:dyDescent="0.3">
      <c r="C10946"/>
      <c r="M10946"/>
    </row>
    <row r="10947" spans="3:13" x14ac:dyDescent="0.3">
      <c r="C10947"/>
      <c r="M10947"/>
    </row>
    <row r="10948" spans="3:13" x14ac:dyDescent="0.3">
      <c r="C10948"/>
      <c r="M10948"/>
    </row>
    <row r="10949" spans="3:13" x14ac:dyDescent="0.3">
      <c r="C10949"/>
      <c r="M10949"/>
    </row>
    <row r="10950" spans="3:13" x14ac:dyDescent="0.3">
      <c r="C10950"/>
      <c r="M10950"/>
    </row>
    <row r="10951" spans="3:13" x14ac:dyDescent="0.3">
      <c r="C10951"/>
      <c r="M10951"/>
    </row>
    <row r="10952" spans="3:13" x14ac:dyDescent="0.3">
      <c r="C10952"/>
      <c r="M10952"/>
    </row>
    <row r="10953" spans="3:13" x14ac:dyDescent="0.3">
      <c r="C10953"/>
      <c r="M10953"/>
    </row>
    <row r="10954" spans="3:13" x14ac:dyDescent="0.3">
      <c r="C10954"/>
      <c r="M10954"/>
    </row>
    <row r="10955" spans="3:13" x14ac:dyDescent="0.3">
      <c r="C10955"/>
      <c r="M10955"/>
    </row>
    <row r="10956" spans="3:13" x14ac:dyDescent="0.3">
      <c r="C10956"/>
      <c r="M10956"/>
    </row>
    <row r="10957" spans="3:13" x14ac:dyDescent="0.3">
      <c r="C10957"/>
      <c r="M10957"/>
    </row>
    <row r="10958" spans="3:13" x14ac:dyDescent="0.3">
      <c r="C10958"/>
      <c r="M10958"/>
    </row>
    <row r="10959" spans="3:13" x14ac:dyDescent="0.3">
      <c r="C10959"/>
      <c r="M10959"/>
    </row>
    <row r="10960" spans="3:13" x14ac:dyDescent="0.3">
      <c r="C10960"/>
      <c r="M10960"/>
    </row>
    <row r="10961" spans="3:13" x14ac:dyDescent="0.3">
      <c r="C10961"/>
      <c r="M10961"/>
    </row>
    <row r="10962" spans="3:13" x14ac:dyDescent="0.3">
      <c r="C10962"/>
      <c r="M10962"/>
    </row>
    <row r="10963" spans="3:13" x14ac:dyDescent="0.3">
      <c r="C10963"/>
      <c r="M10963"/>
    </row>
    <row r="10964" spans="3:13" x14ac:dyDescent="0.3">
      <c r="C10964"/>
      <c r="M10964"/>
    </row>
    <row r="10965" spans="3:13" x14ac:dyDescent="0.3">
      <c r="C10965"/>
      <c r="M10965"/>
    </row>
    <row r="10966" spans="3:13" x14ac:dyDescent="0.3">
      <c r="C10966"/>
      <c r="M10966"/>
    </row>
    <row r="10967" spans="3:13" x14ac:dyDescent="0.3">
      <c r="C10967"/>
      <c r="M10967"/>
    </row>
    <row r="10968" spans="3:13" x14ac:dyDescent="0.3">
      <c r="C10968"/>
      <c r="M10968"/>
    </row>
    <row r="10969" spans="3:13" x14ac:dyDescent="0.3">
      <c r="C10969"/>
      <c r="M10969"/>
    </row>
    <row r="10970" spans="3:13" x14ac:dyDescent="0.3">
      <c r="C10970"/>
      <c r="M10970"/>
    </row>
    <row r="10971" spans="3:13" x14ac:dyDescent="0.3">
      <c r="C10971"/>
      <c r="M10971"/>
    </row>
    <row r="10972" spans="3:13" x14ac:dyDescent="0.3">
      <c r="C10972"/>
      <c r="M10972"/>
    </row>
    <row r="10973" spans="3:13" x14ac:dyDescent="0.3">
      <c r="C10973"/>
      <c r="M10973"/>
    </row>
    <row r="10974" spans="3:13" x14ac:dyDescent="0.3">
      <c r="C10974"/>
      <c r="M10974"/>
    </row>
    <row r="10975" spans="3:13" x14ac:dyDescent="0.3">
      <c r="C10975"/>
      <c r="M10975"/>
    </row>
    <row r="10976" spans="3:13" x14ac:dyDescent="0.3">
      <c r="C10976"/>
      <c r="M10976"/>
    </row>
    <row r="10977" spans="3:13" x14ac:dyDescent="0.3">
      <c r="C10977"/>
      <c r="M10977"/>
    </row>
    <row r="10978" spans="3:13" x14ac:dyDescent="0.3">
      <c r="C10978"/>
      <c r="M10978"/>
    </row>
    <row r="10979" spans="3:13" x14ac:dyDescent="0.3">
      <c r="C10979"/>
      <c r="M10979"/>
    </row>
    <row r="10980" spans="3:13" x14ac:dyDescent="0.3">
      <c r="C10980"/>
      <c r="M10980"/>
    </row>
    <row r="10981" spans="3:13" x14ac:dyDescent="0.3">
      <c r="C10981"/>
      <c r="M10981"/>
    </row>
    <row r="10982" spans="3:13" x14ac:dyDescent="0.3">
      <c r="C10982"/>
      <c r="M10982"/>
    </row>
    <row r="10983" spans="3:13" x14ac:dyDescent="0.3">
      <c r="C10983"/>
      <c r="M10983"/>
    </row>
    <row r="10984" spans="3:13" x14ac:dyDescent="0.3">
      <c r="C10984"/>
      <c r="M10984"/>
    </row>
    <row r="10985" spans="3:13" x14ac:dyDescent="0.3">
      <c r="C10985"/>
      <c r="M10985"/>
    </row>
    <row r="10986" spans="3:13" x14ac:dyDescent="0.3">
      <c r="C10986"/>
      <c r="M10986"/>
    </row>
    <row r="10987" spans="3:13" x14ac:dyDescent="0.3">
      <c r="C10987"/>
      <c r="M10987"/>
    </row>
    <row r="10988" spans="3:13" x14ac:dyDescent="0.3">
      <c r="C10988"/>
      <c r="M10988"/>
    </row>
    <row r="10989" spans="3:13" x14ac:dyDescent="0.3">
      <c r="C10989"/>
      <c r="M10989"/>
    </row>
    <row r="10990" spans="3:13" x14ac:dyDescent="0.3">
      <c r="C10990"/>
      <c r="M10990"/>
    </row>
    <row r="10991" spans="3:13" x14ac:dyDescent="0.3">
      <c r="C10991"/>
      <c r="M10991"/>
    </row>
    <row r="10992" spans="3:13" x14ac:dyDescent="0.3">
      <c r="C10992"/>
      <c r="M10992"/>
    </row>
    <row r="10993" spans="3:13" x14ac:dyDescent="0.3">
      <c r="C10993"/>
      <c r="M10993"/>
    </row>
    <row r="10994" spans="3:13" x14ac:dyDescent="0.3">
      <c r="C10994"/>
      <c r="M10994"/>
    </row>
    <row r="10995" spans="3:13" x14ac:dyDescent="0.3">
      <c r="C10995"/>
      <c r="M10995"/>
    </row>
    <row r="10996" spans="3:13" x14ac:dyDescent="0.3">
      <c r="C10996"/>
      <c r="M10996"/>
    </row>
    <row r="10997" spans="3:13" x14ac:dyDescent="0.3">
      <c r="C10997"/>
      <c r="M10997"/>
    </row>
    <row r="10998" spans="3:13" x14ac:dyDescent="0.3">
      <c r="C10998"/>
      <c r="M10998"/>
    </row>
    <row r="10999" spans="3:13" x14ac:dyDescent="0.3">
      <c r="C10999"/>
      <c r="M10999"/>
    </row>
    <row r="11000" spans="3:13" x14ac:dyDescent="0.3">
      <c r="C11000"/>
      <c r="M11000"/>
    </row>
    <row r="11001" spans="3:13" x14ac:dyDescent="0.3">
      <c r="C11001"/>
      <c r="M11001"/>
    </row>
    <row r="11002" spans="3:13" x14ac:dyDescent="0.3">
      <c r="C11002"/>
      <c r="M11002"/>
    </row>
    <row r="11003" spans="3:13" x14ac:dyDescent="0.3">
      <c r="C11003"/>
      <c r="M11003"/>
    </row>
    <row r="11004" spans="3:13" x14ac:dyDescent="0.3">
      <c r="C11004"/>
      <c r="M11004"/>
    </row>
    <row r="11005" spans="3:13" x14ac:dyDescent="0.3">
      <c r="C11005"/>
      <c r="M11005"/>
    </row>
    <row r="11006" spans="3:13" x14ac:dyDescent="0.3">
      <c r="C11006"/>
      <c r="M11006"/>
    </row>
    <row r="11007" spans="3:13" x14ac:dyDescent="0.3">
      <c r="C11007"/>
      <c r="M11007"/>
    </row>
    <row r="11008" spans="3:13" x14ac:dyDescent="0.3">
      <c r="C11008"/>
      <c r="M11008"/>
    </row>
    <row r="11009" spans="3:13" x14ac:dyDescent="0.3">
      <c r="C11009"/>
      <c r="M11009"/>
    </row>
    <row r="11010" spans="3:13" x14ac:dyDescent="0.3">
      <c r="C11010"/>
      <c r="M11010"/>
    </row>
    <row r="11011" spans="3:13" x14ac:dyDescent="0.3">
      <c r="C11011"/>
      <c r="M11011"/>
    </row>
    <row r="11012" spans="3:13" x14ac:dyDescent="0.3">
      <c r="C11012"/>
      <c r="M11012"/>
    </row>
    <row r="11013" spans="3:13" x14ac:dyDescent="0.3">
      <c r="C11013"/>
      <c r="M11013"/>
    </row>
    <row r="11014" spans="3:13" x14ac:dyDescent="0.3">
      <c r="C11014"/>
      <c r="M11014"/>
    </row>
    <row r="11015" spans="3:13" x14ac:dyDescent="0.3">
      <c r="C11015"/>
      <c r="M11015"/>
    </row>
    <row r="11016" spans="3:13" x14ac:dyDescent="0.3">
      <c r="C11016"/>
      <c r="M11016"/>
    </row>
    <row r="11017" spans="3:13" x14ac:dyDescent="0.3">
      <c r="C11017"/>
      <c r="M11017"/>
    </row>
    <row r="11018" spans="3:13" x14ac:dyDescent="0.3">
      <c r="C11018"/>
      <c r="M11018"/>
    </row>
    <row r="11019" spans="3:13" x14ac:dyDescent="0.3">
      <c r="C11019"/>
      <c r="M11019"/>
    </row>
    <row r="11020" spans="3:13" x14ac:dyDescent="0.3">
      <c r="C11020"/>
      <c r="M11020"/>
    </row>
    <row r="11021" spans="3:13" x14ac:dyDescent="0.3">
      <c r="C11021"/>
      <c r="M11021"/>
    </row>
    <row r="11022" spans="3:13" x14ac:dyDescent="0.3">
      <c r="C11022"/>
      <c r="M11022"/>
    </row>
    <row r="11023" spans="3:13" x14ac:dyDescent="0.3">
      <c r="C11023"/>
      <c r="M11023"/>
    </row>
    <row r="11024" spans="3:13" x14ac:dyDescent="0.3">
      <c r="C11024"/>
      <c r="M11024"/>
    </row>
    <row r="11025" spans="3:13" x14ac:dyDescent="0.3">
      <c r="C11025"/>
      <c r="M11025"/>
    </row>
    <row r="11026" spans="3:13" x14ac:dyDescent="0.3">
      <c r="C11026"/>
      <c r="M11026"/>
    </row>
    <row r="11027" spans="3:13" x14ac:dyDescent="0.3">
      <c r="C11027"/>
      <c r="M11027"/>
    </row>
    <row r="11028" spans="3:13" x14ac:dyDescent="0.3">
      <c r="C11028"/>
      <c r="M11028"/>
    </row>
    <row r="11029" spans="3:13" x14ac:dyDescent="0.3">
      <c r="C11029"/>
      <c r="M11029"/>
    </row>
    <row r="11030" spans="3:13" x14ac:dyDescent="0.3">
      <c r="C11030"/>
      <c r="M11030"/>
    </row>
    <row r="11031" spans="3:13" x14ac:dyDescent="0.3">
      <c r="C11031"/>
      <c r="M11031"/>
    </row>
    <row r="11032" spans="3:13" x14ac:dyDescent="0.3">
      <c r="C11032"/>
      <c r="M11032"/>
    </row>
    <row r="11033" spans="3:13" x14ac:dyDescent="0.3">
      <c r="C11033"/>
      <c r="M11033"/>
    </row>
    <row r="11034" spans="3:13" x14ac:dyDescent="0.3">
      <c r="C11034"/>
      <c r="M11034"/>
    </row>
    <row r="11035" spans="3:13" x14ac:dyDescent="0.3">
      <c r="C11035"/>
      <c r="M11035"/>
    </row>
    <row r="11036" spans="3:13" x14ac:dyDescent="0.3">
      <c r="C11036"/>
      <c r="M11036"/>
    </row>
    <row r="11037" spans="3:13" x14ac:dyDescent="0.3">
      <c r="C11037"/>
      <c r="M11037"/>
    </row>
    <row r="11038" spans="3:13" x14ac:dyDescent="0.3">
      <c r="C11038"/>
      <c r="M11038"/>
    </row>
    <row r="11039" spans="3:13" x14ac:dyDescent="0.3">
      <c r="C11039"/>
      <c r="M11039"/>
    </row>
    <row r="11040" spans="3:13" x14ac:dyDescent="0.3">
      <c r="C11040"/>
      <c r="M11040"/>
    </row>
    <row r="11041" spans="3:13" x14ac:dyDescent="0.3">
      <c r="C11041"/>
      <c r="M11041"/>
    </row>
    <row r="11042" spans="3:13" x14ac:dyDescent="0.3">
      <c r="C11042"/>
      <c r="M11042"/>
    </row>
    <row r="11043" spans="3:13" x14ac:dyDescent="0.3">
      <c r="C11043"/>
      <c r="M11043"/>
    </row>
    <row r="11044" spans="3:13" x14ac:dyDescent="0.3">
      <c r="C11044"/>
      <c r="M11044"/>
    </row>
    <row r="11045" spans="3:13" x14ac:dyDescent="0.3">
      <c r="C11045"/>
      <c r="M11045"/>
    </row>
    <row r="11046" spans="3:13" x14ac:dyDescent="0.3">
      <c r="C11046"/>
      <c r="M11046"/>
    </row>
    <row r="11047" spans="3:13" x14ac:dyDescent="0.3">
      <c r="C11047"/>
      <c r="M11047"/>
    </row>
    <row r="11048" spans="3:13" x14ac:dyDescent="0.3">
      <c r="C11048"/>
      <c r="M11048"/>
    </row>
    <row r="11049" spans="3:13" x14ac:dyDescent="0.3">
      <c r="C11049"/>
      <c r="M11049"/>
    </row>
    <row r="11050" spans="3:13" x14ac:dyDescent="0.3">
      <c r="C11050"/>
      <c r="M11050"/>
    </row>
    <row r="11051" spans="3:13" x14ac:dyDescent="0.3">
      <c r="C11051"/>
      <c r="M11051"/>
    </row>
    <row r="11052" spans="3:13" x14ac:dyDescent="0.3">
      <c r="C11052"/>
      <c r="M11052"/>
    </row>
    <row r="11053" spans="3:13" x14ac:dyDescent="0.3">
      <c r="C11053"/>
      <c r="M11053"/>
    </row>
    <row r="11054" spans="3:13" x14ac:dyDescent="0.3">
      <c r="C11054"/>
      <c r="M11054"/>
    </row>
    <row r="11055" spans="3:13" x14ac:dyDescent="0.3">
      <c r="C11055"/>
      <c r="M11055"/>
    </row>
    <row r="11056" spans="3:13" x14ac:dyDescent="0.3">
      <c r="C11056"/>
      <c r="M11056"/>
    </row>
    <row r="11057" spans="3:13" x14ac:dyDescent="0.3">
      <c r="C11057"/>
      <c r="M11057"/>
    </row>
    <row r="11058" spans="3:13" x14ac:dyDescent="0.3">
      <c r="C11058"/>
      <c r="M11058"/>
    </row>
    <row r="11059" spans="3:13" x14ac:dyDescent="0.3">
      <c r="C11059"/>
      <c r="M11059"/>
    </row>
    <row r="11060" spans="3:13" x14ac:dyDescent="0.3">
      <c r="C11060"/>
      <c r="M11060"/>
    </row>
    <row r="11061" spans="3:13" x14ac:dyDescent="0.3">
      <c r="C11061"/>
      <c r="M11061"/>
    </row>
    <row r="11062" spans="3:13" x14ac:dyDescent="0.3">
      <c r="C11062"/>
      <c r="M11062"/>
    </row>
    <row r="11063" spans="3:13" x14ac:dyDescent="0.3">
      <c r="C11063"/>
      <c r="M11063"/>
    </row>
    <row r="11064" spans="3:13" x14ac:dyDescent="0.3">
      <c r="C11064"/>
      <c r="M11064"/>
    </row>
    <row r="11065" spans="3:13" x14ac:dyDescent="0.3">
      <c r="C11065"/>
      <c r="M11065"/>
    </row>
    <row r="11066" spans="3:13" x14ac:dyDescent="0.3">
      <c r="C11066"/>
      <c r="M11066"/>
    </row>
    <row r="11067" spans="3:13" x14ac:dyDescent="0.3">
      <c r="C11067"/>
      <c r="M11067"/>
    </row>
    <row r="11068" spans="3:13" x14ac:dyDescent="0.3">
      <c r="C11068"/>
      <c r="M11068"/>
    </row>
    <row r="11069" spans="3:13" x14ac:dyDescent="0.3">
      <c r="C11069"/>
      <c r="M11069"/>
    </row>
    <row r="11070" spans="3:13" x14ac:dyDescent="0.3">
      <c r="C11070"/>
      <c r="M11070"/>
    </row>
    <row r="11071" spans="3:13" x14ac:dyDescent="0.3">
      <c r="C11071"/>
      <c r="M11071"/>
    </row>
    <row r="11072" spans="3:13" x14ac:dyDescent="0.3">
      <c r="C11072"/>
      <c r="M11072"/>
    </row>
    <row r="11073" spans="3:13" x14ac:dyDescent="0.3">
      <c r="C11073"/>
      <c r="M11073"/>
    </row>
    <row r="11074" spans="3:13" x14ac:dyDescent="0.3">
      <c r="C11074"/>
      <c r="M11074"/>
    </row>
    <row r="11075" spans="3:13" x14ac:dyDescent="0.3">
      <c r="C11075"/>
      <c r="M11075"/>
    </row>
    <row r="11076" spans="3:13" x14ac:dyDescent="0.3">
      <c r="C11076"/>
      <c r="M11076"/>
    </row>
    <row r="11077" spans="3:13" x14ac:dyDescent="0.3">
      <c r="C11077"/>
      <c r="M11077"/>
    </row>
    <row r="11078" spans="3:13" x14ac:dyDescent="0.3">
      <c r="C11078"/>
      <c r="M11078"/>
    </row>
    <row r="11079" spans="3:13" x14ac:dyDescent="0.3">
      <c r="C11079"/>
      <c r="M11079"/>
    </row>
    <row r="11080" spans="3:13" x14ac:dyDescent="0.3">
      <c r="C11080"/>
      <c r="M11080"/>
    </row>
    <row r="11081" spans="3:13" x14ac:dyDescent="0.3">
      <c r="C11081"/>
      <c r="M11081"/>
    </row>
    <row r="11082" spans="3:13" x14ac:dyDescent="0.3">
      <c r="C11082"/>
      <c r="M11082"/>
    </row>
    <row r="11083" spans="3:13" x14ac:dyDescent="0.3">
      <c r="C11083"/>
      <c r="M11083"/>
    </row>
    <row r="11084" spans="3:13" x14ac:dyDescent="0.3">
      <c r="C11084"/>
      <c r="M11084"/>
    </row>
    <row r="11085" spans="3:13" x14ac:dyDescent="0.3">
      <c r="C11085"/>
      <c r="M11085"/>
    </row>
    <row r="11086" spans="3:13" x14ac:dyDescent="0.3">
      <c r="C11086"/>
      <c r="M11086"/>
    </row>
    <row r="11087" spans="3:13" x14ac:dyDescent="0.3">
      <c r="C11087"/>
      <c r="M11087"/>
    </row>
    <row r="11088" spans="3:13" x14ac:dyDescent="0.3">
      <c r="C11088"/>
      <c r="M11088"/>
    </row>
    <row r="11089" spans="3:13" x14ac:dyDescent="0.3">
      <c r="C11089"/>
      <c r="M11089"/>
    </row>
    <row r="11090" spans="3:13" x14ac:dyDescent="0.3">
      <c r="C11090"/>
      <c r="M11090"/>
    </row>
    <row r="11091" spans="3:13" x14ac:dyDescent="0.3">
      <c r="C11091"/>
      <c r="M11091"/>
    </row>
    <row r="11092" spans="3:13" x14ac:dyDescent="0.3">
      <c r="C11092"/>
      <c r="M11092"/>
    </row>
    <row r="11093" spans="3:13" x14ac:dyDescent="0.3">
      <c r="C11093"/>
      <c r="M11093"/>
    </row>
    <row r="11094" spans="3:13" x14ac:dyDescent="0.3">
      <c r="C11094"/>
      <c r="M11094"/>
    </row>
    <row r="11095" spans="3:13" x14ac:dyDescent="0.3">
      <c r="C11095"/>
      <c r="M11095"/>
    </row>
    <row r="11096" spans="3:13" x14ac:dyDescent="0.3">
      <c r="C11096"/>
      <c r="M11096"/>
    </row>
    <row r="11097" spans="3:13" x14ac:dyDescent="0.3">
      <c r="C11097"/>
      <c r="M11097"/>
    </row>
    <row r="11098" spans="3:13" x14ac:dyDescent="0.3">
      <c r="C11098"/>
      <c r="M11098"/>
    </row>
    <row r="11099" spans="3:13" x14ac:dyDescent="0.3">
      <c r="C11099"/>
      <c r="M11099"/>
    </row>
    <row r="11100" spans="3:13" x14ac:dyDescent="0.3">
      <c r="C11100"/>
      <c r="M11100"/>
    </row>
    <row r="11101" spans="3:13" x14ac:dyDescent="0.3">
      <c r="C11101"/>
      <c r="M11101"/>
    </row>
    <row r="11102" spans="3:13" x14ac:dyDescent="0.3">
      <c r="C11102"/>
      <c r="M11102"/>
    </row>
    <row r="11103" spans="3:13" x14ac:dyDescent="0.3">
      <c r="C11103"/>
      <c r="M11103"/>
    </row>
    <row r="11104" spans="3:13" x14ac:dyDescent="0.3">
      <c r="C11104"/>
      <c r="M11104"/>
    </row>
    <row r="11105" spans="3:13" x14ac:dyDescent="0.3">
      <c r="C11105"/>
      <c r="M11105"/>
    </row>
    <row r="11106" spans="3:13" x14ac:dyDescent="0.3">
      <c r="C11106"/>
      <c r="M11106"/>
    </row>
    <row r="11107" spans="3:13" x14ac:dyDescent="0.3">
      <c r="C11107"/>
      <c r="M11107"/>
    </row>
    <row r="11108" spans="3:13" x14ac:dyDescent="0.3">
      <c r="C11108"/>
      <c r="M11108"/>
    </row>
    <row r="11109" spans="3:13" x14ac:dyDescent="0.3">
      <c r="C11109"/>
      <c r="M11109"/>
    </row>
    <row r="11110" spans="3:13" x14ac:dyDescent="0.3">
      <c r="C11110"/>
      <c r="M11110"/>
    </row>
    <row r="11111" spans="3:13" x14ac:dyDescent="0.3">
      <c r="C11111"/>
      <c r="M11111"/>
    </row>
    <row r="11112" spans="3:13" x14ac:dyDescent="0.3">
      <c r="C11112"/>
      <c r="M11112"/>
    </row>
    <row r="11113" spans="3:13" x14ac:dyDescent="0.3">
      <c r="C11113"/>
      <c r="M11113"/>
    </row>
    <row r="11114" spans="3:13" x14ac:dyDescent="0.3">
      <c r="C11114"/>
      <c r="M11114"/>
    </row>
    <row r="11115" spans="3:13" x14ac:dyDescent="0.3">
      <c r="C11115"/>
      <c r="M11115"/>
    </row>
    <row r="11116" spans="3:13" x14ac:dyDescent="0.3">
      <c r="C11116"/>
      <c r="M11116"/>
    </row>
    <row r="11117" spans="3:13" x14ac:dyDescent="0.3">
      <c r="C11117"/>
      <c r="M11117"/>
    </row>
    <row r="11118" spans="3:13" x14ac:dyDescent="0.3">
      <c r="C11118"/>
      <c r="M11118"/>
    </row>
    <row r="11119" spans="3:13" x14ac:dyDescent="0.3">
      <c r="C11119"/>
      <c r="M11119"/>
    </row>
    <row r="11120" spans="3:13" x14ac:dyDescent="0.3">
      <c r="C11120"/>
      <c r="M11120"/>
    </row>
    <row r="11121" spans="3:13" x14ac:dyDescent="0.3">
      <c r="C11121"/>
      <c r="M11121"/>
    </row>
    <row r="11122" spans="3:13" x14ac:dyDescent="0.3">
      <c r="C11122"/>
      <c r="M11122"/>
    </row>
    <row r="11123" spans="3:13" x14ac:dyDescent="0.3">
      <c r="C11123"/>
      <c r="M11123"/>
    </row>
    <row r="11124" spans="3:13" x14ac:dyDescent="0.3">
      <c r="C11124"/>
      <c r="M11124"/>
    </row>
    <row r="11125" spans="3:13" x14ac:dyDescent="0.3">
      <c r="C11125"/>
      <c r="M11125"/>
    </row>
    <row r="11126" spans="3:13" x14ac:dyDescent="0.3">
      <c r="C11126"/>
      <c r="M11126"/>
    </row>
    <row r="11127" spans="3:13" x14ac:dyDescent="0.3">
      <c r="C11127"/>
      <c r="M11127"/>
    </row>
    <row r="11128" spans="3:13" x14ac:dyDescent="0.3">
      <c r="C11128"/>
      <c r="M11128"/>
    </row>
    <row r="11129" spans="3:13" x14ac:dyDescent="0.3">
      <c r="C11129"/>
      <c r="M11129"/>
    </row>
    <row r="11130" spans="3:13" x14ac:dyDescent="0.3">
      <c r="C11130"/>
      <c r="M11130"/>
    </row>
    <row r="11131" spans="3:13" x14ac:dyDescent="0.3">
      <c r="C11131"/>
      <c r="M11131"/>
    </row>
    <row r="11132" spans="3:13" x14ac:dyDescent="0.3">
      <c r="C11132"/>
      <c r="M11132"/>
    </row>
    <row r="11133" spans="3:13" x14ac:dyDescent="0.3">
      <c r="C11133"/>
      <c r="M11133"/>
    </row>
    <row r="11134" spans="3:13" x14ac:dyDescent="0.3">
      <c r="C11134"/>
      <c r="M11134"/>
    </row>
    <row r="11135" spans="3:13" x14ac:dyDescent="0.3">
      <c r="C11135"/>
      <c r="M11135"/>
    </row>
    <row r="11136" spans="3:13" x14ac:dyDescent="0.3">
      <c r="C11136"/>
      <c r="M11136"/>
    </row>
    <row r="11137" spans="3:13" x14ac:dyDescent="0.3">
      <c r="C11137"/>
      <c r="M11137"/>
    </row>
    <row r="11138" spans="3:13" x14ac:dyDescent="0.3">
      <c r="C11138"/>
      <c r="M11138"/>
    </row>
    <row r="11139" spans="3:13" x14ac:dyDescent="0.3">
      <c r="C11139"/>
      <c r="M11139"/>
    </row>
    <row r="11140" spans="3:13" x14ac:dyDescent="0.3">
      <c r="C11140"/>
      <c r="M11140"/>
    </row>
    <row r="11141" spans="3:13" x14ac:dyDescent="0.3">
      <c r="C11141"/>
      <c r="M11141"/>
    </row>
    <row r="11142" spans="3:13" x14ac:dyDescent="0.3">
      <c r="C11142"/>
      <c r="M11142"/>
    </row>
    <row r="11143" spans="3:13" x14ac:dyDescent="0.3">
      <c r="C11143"/>
      <c r="M11143"/>
    </row>
    <row r="11144" spans="3:13" x14ac:dyDescent="0.3">
      <c r="C11144"/>
      <c r="M11144"/>
    </row>
    <row r="11145" spans="3:13" x14ac:dyDescent="0.3">
      <c r="C11145"/>
      <c r="M11145"/>
    </row>
    <row r="11146" spans="3:13" x14ac:dyDescent="0.3">
      <c r="C11146"/>
      <c r="M11146"/>
    </row>
    <row r="11147" spans="3:13" x14ac:dyDescent="0.3">
      <c r="C11147"/>
      <c r="M11147"/>
    </row>
    <row r="11148" spans="3:13" x14ac:dyDescent="0.3">
      <c r="C11148"/>
      <c r="M11148"/>
    </row>
    <row r="11149" spans="3:13" x14ac:dyDescent="0.3">
      <c r="C11149"/>
      <c r="M11149"/>
    </row>
    <row r="11150" spans="3:13" x14ac:dyDescent="0.3">
      <c r="C11150"/>
      <c r="M11150"/>
    </row>
    <row r="11151" spans="3:13" x14ac:dyDescent="0.3">
      <c r="C11151"/>
      <c r="M11151"/>
    </row>
    <row r="11152" spans="3:13" x14ac:dyDescent="0.3">
      <c r="C11152"/>
      <c r="M11152"/>
    </row>
    <row r="11153" spans="3:13" x14ac:dyDescent="0.3">
      <c r="C11153"/>
      <c r="M11153"/>
    </row>
    <row r="11154" spans="3:13" x14ac:dyDescent="0.3">
      <c r="C11154"/>
      <c r="M11154"/>
    </row>
    <row r="11155" spans="3:13" x14ac:dyDescent="0.3">
      <c r="C11155"/>
      <c r="M11155"/>
    </row>
    <row r="11156" spans="3:13" x14ac:dyDescent="0.3">
      <c r="C11156"/>
      <c r="M11156"/>
    </row>
    <row r="11157" spans="3:13" x14ac:dyDescent="0.3">
      <c r="C11157"/>
      <c r="M11157"/>
    </row>
    <row r="11158" spans="3:13" x14ac:dyDescent="0.3">
      <c r="C11158"/>
      <c r="M11158"/>
    </row>
    <row r="11159" spans="3:13" x14ac:dyDescent="0.3">
      <c r="C11159"/>
      <c r="M11159"/>
    </row>
    <row r="11160" spans="3:13" x14ac:dyDescent="0.3">
      <c r="C11160"/>
      <c r="M11160"/>
    </row>
    <row r="11161" spans="3:13" x14ac:dyDescent="0.3">
      <c r="C11161"/>
      <c r="M11161"/>
    </row>
    <row r="11162" spans="3:13" x14ac:dyDescent="0.3">
      <c r="C11162"/>
      <c r="M11162"/>
    </row>
    <row r="11163" spans="3:13" x14ac:dyDescent="0.3">
      <c r="C11163"/>
      <c r="M11163"/>
    </row>
    <row r="11164" spans="3:13" x14ac:dyDescent="0.3">
      <c r="C11164"/>
      <c r="M11164"/>
    </row>
    <row r="11165" spans="3:13" x14ac:dyDescent="0.3">
      <c r="C11165"/>
      <c r="M11165"/>
    </row>
    <row r="11166" spans="3:13" x14ac:dyDescent="0.3">
      <c r="C11166"/>
      <c r="M11166"/>
    </row>
    <row r="11167" spans="3:13" x14ac:dyDescent="0.3">
      <c r="C11167"/>
      <c r="M11167"/>
    </row>
    <row r="11168" spans="3:13" x14ac:dyDescent="0.3">
      <c r="C11168"/>
      <c r="M11168"/>
    </row>
    <row r="11169" spans="3:13" x14ac:dyDescent="0.3">
      <c r="C11169"/>
      <c r="M11169"/>
    </row>
    <row r="11170" spans="3:13" x14ac:dyDescent="0.3">
      <c r="C11170"/>
      <c r="M11170"/>
    </row>
    <row r="11171" spans="3:13" x14ac:dyDescent="0.3">
      <c r="C11171"/>
      <c r="M11171"/>
    </row>
    <row r="11172" spans="3:13" x14ac:dyDescent="0.3">
      <c r="C11172"/>
      <c r="M11172"/>
    </row>
    <row r="11173" spans="3:13" x14ac:dyDescent="0.3">
      <c r="C11173"/>
      <c r="M11173"/>
    </row>
    <row r="11174" spans="3:13" x14ac:dyDescent="0.3">
      <c r="C11174"/>
      <c r="M11174"/>
    </row>
    <row r="11175" spans="3:13" x14ac:dyDescent="0.3">
      <c r="C11175"/>
      <c r="M11175"/>
    </row>
    <row r="11176" spans="3:13" x14ac:dyDescent="0.3">
      <c r="C11176"/>
      <c r="M11176"/>
    </row>
    <row r="11177" spans="3:13" x14ac:dyDescent="0.3">
      <c r="C11177"/>
      <c r="M11177"/>
    </row>
    <row r="11178" spans="3:13" x14ac:dyDescent="0.3">
      <c r="C11178"/>
      <c r="M11178"/>
    </row>
    <row r="11179" spans="3:13" x14ac:dyDescent="0.3">
      <c r="C11179"/>
      <c r="M11179"/>
    </row>
    <row r="11180" spans="3:13" x14ac:dyDescent="0.3">
      <c r="C11180"/>
      <c r="M11180"/>
    </row>
    <row r="11181" spans="3:13" x14ac:dyDescent="0.3">
      <c r="C11181"/>
      <c r="M11181"/>
    </row>
    <row r="11182" spans="3:13" x14ac:dyDescent="0.3">
      <c r="C11182"/>
      <c r="M11182"/>
    </row>
    <row r="11183" spans="3:13" x14ac:dyDescent="0.3">
      <c r="C11183"/>
      <c r="M11183"/>
    </row>
    <row r="11184" spans="3:13" x14ac:dyDescent="0.3">
      <c r="C11184"/>
      <c r="M11184"/>
    </row>
    <row r="11185" spans="3:13" x14ac:dyDescent="0.3">
      <c r="C11185"/>
      <c r="M11185"/>
    </row>
    <row r="11186" spans="3:13" x14ac:dyDescent="0.3">
      <c r="C11186"/>
      <c r="M11186"/>
    </row>
    <row r="11187" spans="3:13" x14ac:dyDescent="0.3">
      <c r="C11187"/>
      <c r="M11187"/>
    </row>
    <row r="11188" spans="3:13" x14ac:dyDescent="0.3">
      <c r="C11188"/>
      <c r="M11188"/>
    </row>
    <row r="11189" spans="3:13" x14ac:dyDescent="0.3">
      <c r="C11189"/>
      <c r="M11189"/>
    </row>
    <row r="11190" spans="3:13" x14ac:dyDescent="0.3">
      <c r="C11190"/>
      <c r="M11190"/>
    </row>
    <row r="11191" spans="3:13" x14ac:dyDescent="0.3">
      <c r="C11191"/>
      <c r="M11191"/>
    </row>
    <row r="11192" spans="3:13" x14ac:dyDescent="0.3">
      <c r="C11192"/>
      <c r="M11192"/>
    </row>
    <row r="11193" spans="3:13" x14ac:dyDescent="0.3">
      <c r="C11193"/>
      <c r="M11193"/>
    </row>
    <row r="11194" spans="3:13" x14ac:dyDescent="0.3">
      <c r="C11194"/>
      <c r="M11194"/>
    </row>
    <row r="11195" spans="3:13" x14ac:dyDescent="0.3">
      <c r="C11195"/>
      <c r="M11195"/>
    </row>
    <row r="11196" spans="3:13" x14ac:dyDescent="0.3">
      <c r="C11196"/>
      <c r="M11196"/>
    </row>
    <row r="11197" spans="3:13" x14ac:dyDescent="0.3">
      <c r="C11197"/>
      <c r="M11197"/>
    </row>
    <row r="11198" spans="3:13" x14ac:dyDescent="0.3">
      <c r="C11198"/>
      <c r="M11198"/>
    </row>
    <row r="11199" spans="3:13" x14ac:dyDescent="0.3">
      <c r="C11199"/>
      <c r="M11199"/>
    </row>
    <row r="11200" spans="3:13" x14ac:dyDescent="0.3">
      <c r="C11200"/>
      <c r="M11200"/>
    </row>
    <row r="11201" spans="3:13" x14ac:dyDescent="0.3">
      <c r="C11201"/>
      <c r="M11201"/>
    </row>
    <row r="11202" spans="3:13" x14ac:dyDescent="0.3">
      <c r="C11202"/>
      <c r="M11202"/>
    </row>
    <row r="11203" spans="3:13" x14ac:dyDescent="0.3">
      <c r="C11203"/>
      <c r="M11203"/>
    </row>
    <row r="11204" spans="3:13" x14ac:dyDescent="0.3">
      <c r="C11204"/>
      <c r="M11204"/>
    </row>
    <row r="11205" spans="3:13" x14ac:dyDescent="0.3">
      <c r="C11205"/>
      <c r="M11205"/>
    </row>
    <row r="11206" spans="3:13" x14ac:dyDescent="0.3">
      <c r="C11206"/>
      <c r="M11206"/>
    </row>
    <row r="11207" spans="3:13" x14ac:dyDescent="0.3">
      <c r="C11207"/>
      <c r="M11207"/>
    </row>
    <row r="11208" spans="3:13" x14ac:dyDescent="0.3">
      <c r="C11208"/>
      <c r="M11208"/>
    </row>
    <row r="11209" spans="3:13" x14ac:dyDescent="0.3">
      <c r="C11209"/>
      <c r="M11209"/>
    </row>
    <row r="11210" spans="3:13" x14ac:dyDescent="0.3">
      <c r="C11210"/>
      <c r="M11210"/>
    </row>
    <row r="11211" spans="3:13" x14ac:dyDescent="0.3">
      <c r="C11211"/>
      <c r="M11211"/>
    </row>
    <row r="11212" spans="3:13" x14ac:dyDescent="0.3">
      <c r="C11212"/>
      <c r="M11212"/>
    </row>
    <row r="11213" spans="3:13" x14ac:dyDescent="0.3">
      <c r="C11213"/>
      <c r="M11213"/>
    </row>
    <row r="11214" spans="3:13" x14ac:dyDescent="0.3">
      <c r="C11214"/>
      <c r="M11214"/>
    </row>
    <row r="11215" spans="3:13" x14ac:dyDescent="0.3">
      <c r="C11215"/>
      <c r="M11215"/>
    </row>
    <row r="11216" spans="3:13" x14ac:dyDescent="0.3">
      <c r="C11216"/>
      <c r="M11216"/>
    </row>
    <row r="11217" spans="3:13" x14ac:dyDescent="0.3">
      <c r="C11217"/>
      <c r="M11217"/>
    </row>
    <row r="11218" spans="3:13" x14ac:dyDescent="0.3">
      <c r="C11218"/>
      <c r="M11218"/>
    </row>
    <row r="11219" spans="3:13" x14ac:dyDescent="0.3">
      <c r="C11219"/>
      <c r="M11219"/>
    </row>
    <row r="11220" spans="3:13" x14ac:dyDescent="0.3">
      <c r="C11220"/>
      <c r="M11220"/>
    </row>
    <row r="11221" spans="3:13" x14ac:dyDescent="0.3">
      <c r="C11221"/>
      <c r="M11221"/>
    </row>
    <row r="11222" spans="3:13" x14ac:dyDescent="0.3">
      <c r="C11222"/>
      <c r="M11222"/>
    </row>
    <row r="11223" spans="3:13" x14ac:dyDescent="0.3">
      <c r="C11223"/>
      <c r="M11223"/>
    </row>
    <row r="11224" spans="3:13" x14ac:dyDescent="0.3">
      <c r="C11224"/>
      <c r="M11224"/>
    </row>
    <row r="11225" spans="3:13" x14ac:dyDescent="0.3">
      <c r="C11225"/>
      <c r="M11225"/>
    </row>
    <row r="11226" spans="3:13" x14ac:dyDescent="0.3">
      <c r="C11226"/>
      <c r="M11226"/>
    </row>
    <row r="11227" spans="3:13" x14ac:dyDescent="0.3">
      <c r="C11227"/>
      <c r="M11227"/>
    </row>
    <row r="11228" spans="3:13" x14ac:dyDescent="0.3">
      <c r="C11228"/>
      <c r="M11228"/>
    </row>
    <row r="11229" spans="3:13" x14ac:dyDescent="0.3">
      <c r="C11229"/>
      <c r="M11229"/>
    </row>
    <row r="11230" spans="3:13" x14ac:dyDescent="0.3">
      <c r="C11230"/>
      <c r="M11230"/>
    </row>
    <row r="11231" spans="3:13" x14ac:dyDescent="0.3">
      <c r="C11231"/>
      <c r="M11231"/>
    </row>
    <row r="11232" spans="3:13" x14ac:dyDescent="0.3">
      <c r="C11232"/>
      <c r="M11232"/>
    </row>
    <row r="11233" spans="3:13" x14ac:dyDescent="0.3">
      <c r="C11233"/>
      <c r="M11233"/>
    </row>
    <row r="11234" spans="3:13" x14ac:dyDescent="0.3">
      <c r="C11234"/>
      <c r="M11234"/>
    </row>
    <row r="11235" spans="3:13" x14ac:dyDescent="0.3">
      <c r="C11235"/>
      <c r="M11235"/>
    </row>
    <row r="11236" spans="3:13" x14ac:dyDescent="0.3">
      <c r="C11236"/>
      <c r="M11236"/>
    </row>
    <row r="11237" spans="3:13" x14ac:dyDescent="0.3">
      <c r="C11237"/>
      <c r="M11237"/>
    </row>
    <row r="11238" spans="3:13" x14ac:dyDescent="0.3">
      <c r="C11238"/>
      <c r="M11238"/>
    </row>
    <row r="11239" spans="3:13" x14ac:dyDescent="0.3">
      <c r="C11239"/>
      <c r="M11239"/>
    </row>
    <row r="11240" spans="3:13" x14ac:dyDescent="0.3">
      <c r="C11240"/>
      <c r="M11240"/>
    </row>
    <row r="11241" spans="3:13" x14ac:dyDescent="0.3">
      <c r="C11241"/>
      <c r="M11241"/>
    </row>
    <row r="11242" spans="3:13" x14ac:dyDescent="0.3">
      <c r="C11242"/>
      <c r="M11242"/>
    </row>
    <row r="11243" spans="3:13" x14ac:dyDescent="0.3">
      <c r="C11243"/>
      <c r="M11243"/>
    </row>
    <row r="11244" spans="3:13" x14ac:dyDescent="0.3">
      <c r="C11244"/>
      <c r="M11244"/>
    </row>
    <row r="11245" spans="3:13" x14ac:dyDescent="0.3">
      <c r="C11245"/>
      <c r="M11245"/>
    </row>
    <row r="11246" spans="3:13" x14ac:dyDescent="0.3">
      <c r="C11246"/>
      <c r="M11246"/>
    </row>
    <row r="11247" spans="3:13" x14ac:dyDescent="0.3">
      <c r="C11247"/>
      <c r="M11247"/>
    </row>
    <row r="11248" spans="3:13" x14ac:dyDescent="0.3">
      <c r="C11248"/>
      <c r="M11248"/>
    </row>
    <row r="11249" spans="3:13" x14ac:dyDescent="0.3">
      <c r="C11249"/>
      <c r="M11249"/>
    </row>
    <row r="11250" spans="3:13" x14ac:dyDescent="0.3">
      <c r="C11250"/>
      <c r="M11250"/>
    </row>
    <row r="11251" spans="3:13" x14ac:dyDescent="0.3">
      <c r="C11251"/>
      <c r="M11251"/>
    </row>
    <row r="11252" spans="3:13" x14ac:dyDescent="0.3">
      <c r="C11252"/>
      <c r="M11252"/>
    </row>
    <row r="11253" spans="3:13" x14ac:dyDescent="0.3">
      <c r="C11253"/>
      <c r="M11253"/>
    </row>
    <row r="11254" spans="3:13" x14ac:dyDescent="0.3">
      <c r="C11254"/>
      <c r="M11254"/>
    </row>
    <row r="11255" spans="3:13" x14ac:dyDescent="0.3">
      <c r="C11255"/>
      <c r="M11255"/>
    </row>
    <row r="11256" spans="3:13" x14ac:dyDescent="0.3">
      <c r="C11256"/>
      <c r="M11256"/>
    </row>
    <row r="11257" spans="3:13" x14ac:dyDescent="0.3">
      <c r="C11257"/>
      <c r="M11257"/>
    </row>
    <row r="11258" spans="3:13" x14ac:dyDescent="0.3">
      <c r="C11258"/>
      <c r="M11258"/>
    </row>
    <row r="11259" spans="3:13" x14ac:dyDescent="0.3">
      <c r="C11259"/>
      <c r="M11259"/>
    </row>
    <row r="11260" spans="3:13" x14ac:dyDescent="0.3">
      <c r="C11260"/>
      <c r="M11260"/>
    </row>
    <row r="11261" spans="3:13" x14ac:dyDescent="0.3">
      <c r="C11261"/>
      <c r="M11261"/>
    </row>
    <row r="11262" spans="3:13" x14ac:dyDescent="0.3">
      <c r="C11262"/>
      <c r="M11262"/>
    </row>
    <row r="11263" spans="3:13" x14ac:dyDescent="0.3">
      <c r="C11263"/>
      <c r="M11263"/>
    </row>
    <row r="11264" spans="3:13" x14ac:dyDescent="0.3">
      <c r="C11264"/>
      <c r="M11264"/>
    </row>
    <row r="11265" spans="3:13" x14ac:dyDescent="0.3">
      <c r="C11265"/>
      <c r="M11265"/>
    </row>
    <row r="11266" spans="3:13" x14ac:dyDescent="0.3">
      <c r="C11266"/>
      <c r="M11266"/>
    </row>
    <row r="11267" spans="3:13" x14ac:dyDescent="0.3">
      <c r="C11267"/>
      <c r="M11267"/>
    </row>
    <row r="11268" spans="3:13" x14ac:dyDescent="0.3">
      <c r="C11268"/>
      <c r="M11268"/>
    </row>
    <row r="11269" spans="3:13" x14ac:dyDescent="0.3">
      <c r="C11269"/>
      <c r="M11269"/>
    </row>
    <row r="11270" spans="3:13" x14ac:dyDescent="0.3">
      <c r="C11270"/>
      <c r="M11270"/>
    </row>
    <row r="11271" spans="3:13" x14ac:dyDescent="0.3">
      <c r="C11271"/>
      <c r="M11271"/>
    </row>
    <row r="11272" spans="3:13" x14ac:dyDescent="0.3">
      <c r="C11272"/>
      <c r="M11272"/>
    </row>
    <row r="11273" spans="3:13" x14ac:dyDescent="0.3">
      <c r="C11273"/>
      <c r="M11273"/>
    </row>
    <row r="11274" spans="3:13" x14ac:dyDescent="0.3">
      <c r="C11274"/>
      <c r="M11274"/>
    </row>
    <row r="11275" spans="3:13" x14ac:dyDescent="0.3">
      <c r="C11275"/>
      <c r="M11275"/>
    </row>
    <row r="11276" spans="3:13" x14ac:dyDescent="0.3">
      <c r="C11276"/>
      <c r="M11276"/>
    </row>
    <row r="11277" spans="3:13" x14ac:dyDescent="0.3">
      <c r="C11277"/>
      <c r="M11277"/>
    </row>
    <row r="11278" spans="3:13" x14ac:dyDescent="0.3">
      <c r="C11278"/>
      <c r="M11278"/>
    </row>
    <row r="11279" spans="3:13" x14ac:dyDescent="0.3">
      <c r="C11279"/>
      <c r="M11279"/>
    </row>
    <row r="11280" spans="3:13" x14ac:dyDescent="0.3">
      <c r="C11280"/>
      <c r="M11280"/>
    </row>
    <row r="11281" spans="3:13" x14ac:dyDescent="0.3">
      <c r="C11281"/>
      <c r="M11281"/>
    </row>
    <row r="11282" spans="3:13" x14ac:dyDescent="0.3">
      <c r="C11282"/>
      <c r="M11282"/>
    </row>
    <row r="11283" spans="3:13" x14ac:dyDescent="0.3">
      <c r="C11283"/>
      <c r="M11283"/>
    </row>
    <row r="11284" spans="3:13" x14ac:dyDescent="0.3">
      <c r="C11284"/>
      <c r="M11284"/>
    </row>
    <row r="11285" spans="3:13" x14ac:dyDescent="0.3">
      <c r="C11285"/>
      <c r="M11285"/>
    </row>
    <row r="11286" spans="3:13" x14ac:dyDescent="0.3">
      <c r="C11286"/>
      <c r="M11286"/>
    </row>
    <row r="11287" spans="3:13" x14ac:dyDescent="0.3">
      <c r="C11287"/>
      <c r="M11287"/>
    </row>
    <row r="11288" spans="3:13" x14ac:dyDescent="0.3">
      <c r="C11288"/>
      <c r="M11288"/>
    </row>
    <row r="11289" spans="3:13" x14ac:dyDescent="0.3">
      <c r="C11289"/>
      <c r="M11289"/>
    </row>
    <row r="11290" spans="3:13" x14ac:dyDescent="0.3">
      <c r="C11290"/>
      <c r="M11290"/>
    </row>
    <row r="11291" spans="3:13" x14ac:dyDescent="0.3">
      <c r="C11291"/>
      <c r="M11291"/>
    </row>
    <row r="11292" spans="3:13" x14ac:dyDescent="0.3">
      <c r="C11292"/>
      <c r="M11292"/>
    </row>
    <row r="11293" spans="3:13" x14ac:dyDescent="0.3">
      <c r="C11293"/>
      <c r="M11293"/>
    </row>
    <row r="11294" spans="3:13" x14ac:dyDescent="0.3">
      <c r="C11294"/>
      <c r="M11294"/>
    </row>
    <row r="11295" spans="3:13" x14ac:dyDescent="0.3">
      <c r="C11295"/>
      <c r="M11295"/>
    </row>
    <row r="11296" spans="3:13" x14ac:dyDescent="0.3">
      <c r="C11296"/>
      <c r="M11296"/>
    </row>
    <row r="11297" spans="3:13" x14ac:dyDescent="0.3">
      <c r="C11297"/>
      <c r="M11297"/>
    </row>
    <row r="11298" spans="3:13" x14ac:dyDescent="0.3">
      <c r="C11298"/>
      <c r="M11298"/>
    </row>
    <row r="11299" spans="3:13" x14ac:dyDescent="0.3">
      <c r="C11299"/>
      <c r="M11299"/>
    </row>
    <row r="11300" spans="3:13" x14ac:dyDescent="0.3">
      <c r="C11300"/>
      <c r="M11300"/>
    </row>
    <row r="11301" spans="3:13" x14ac:dyDescent="0.3">
      <c r="C11301"/>
      <c r="M11301"/>
    </row>
    <row r="11302" spans="3:13" x14ac:dyDescent="0.3">
      <c r="C11302"/>
      <c r="M11302"/>
    </row>
    <row r="11303" spans="3:13" x14ac:dyDescent="0.3">
      <c r="C11303"/>
      <c r="M11303"/>
    </row>
    <row r="11304" spans="3:13" x14ac:dyDescent="0.3">
      <c r="C11304"/>
      <c r="M11304"/>
    </row>
    <row r="11305" spans="3:13" x14ac:dyDescent="0.3">
      <c r="C11305"/>
      <c r="M11305"/>
    </row>
    <row r="11306" spans="3:13" x14ac:dyDescent="0.3">
      <c r="C11306"/>
      <c r="M11306"/>
    </row>
    <row r="11307" spans="3:13" x14ac:dyDescent="0.3">
      <c r="C11307"/>
      <c r="M11307"/>
    </row>
    <row r="11308" spans="3:13" x14ac:dyDescent="0.3">
      <c r="C11308"/>
      <c r="M11308"/>
    </row>
    <row r="11309" spans="3:13" x14ac:dyDescent="0.3">
      <c r="C11309"/>
      <c r="M11309"/>
    </row>
    <row r="11310" spans="3:13" x14ac:dyDescent="0.3">
      <c r="C11310"/>
      <c r="M11310"/>
    </row>
    <row r="11311" spans="3:13" x14ac:dyDescent="0.3">
      <c r="C11311"/>
      <c r="M11311"/>
    </row>
    <row r="11312" spans="3:13" x14ac:dyDescent="0.3">
      <c r="C11312"/>
      <c r="M11312"/>
    </row>
    <row r="11313" spans="3:13" x14ac:dyDescent="0.3">
      <c r="C11313"/>
      <c r="M11313"/>
    </row>
    <row r="11314" spans="3:13" x14ac:dyDescent="0.3">
      <c r="C11314"/>
      <c r="M11314"/>
    </row>
    <row r="11315" spans="3:13" x14ac:dyDescent="0.3">
      <c r="C11315"/>
      <c r="M11315"/>
    </row>
    <row r="11316" spans="3:13" x14ac:dyDescent="0.3">
      <c r="C11316"/>
      <c r="M11316"/>
    </row>
    <row r="11317" spans="3:13" x14ac:dyDescent="0.3">
      <c r="C11317"/>
      <c r="M11317"/>
    </row>
    <row r="11318" spans="3:13" x14ac:dyDescent="0.3">
      <c r="C11318"/>
      <c r="M1131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test</vt:lpstr>
      <vt:lpstr>results</vt:lpstr>
      <vt:lpstr>duration</vt:lpstr>
      <vt:lpstr>results_white</vt:lpstr>
      <vt:lpstr>results_black</vt:lpstr>
      <vt:lpstr>data_full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 Plagemann</cp:lastModifiedBy>
  <dcterms:created xsi:type="dcterms:W3CDTF">2022-01-18T12:27:39Z</dcterms:created>
  <dcterms:modified xsi:type="dcterms:W3CDTF">2022-03-15T16:40:29Z</dcterms:modified>
</cp:coreProperties>
</file>